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chimb\Desktop\Portefolio\Adidas\"/>
    </mc:Choice>
  </mc:AlternateContent>
  <xr:revisionPtr revIDLastSave="0" documentId="13_ncr:1_{F96C282C-9766-4518-8E97-E230343835B3}" xr6:coauthVersionLast="47" xr6:coauthVersionMax="47" xr10:uidLastSave="{00000000-0000-0000-0000-000000000000}"/>
  <bookViews>
    <workbookView xWindow="-110" yWindow="-110" windowWidth="19420" windowHeight="10300" tabRatio="763" xr2:uid="{00000000-000D-0000-FFFF-FFFF00000000}"/>
  </bookViews>
  <sheets>
    <sheet name="Dashboard" sheetId="17" r:id="rId1"/>
    <sheet name="Adidas sales" sheetId="11" r:id="rId2"/>
    <sheet name="annexes" sheetId="27" r:id="rId3"/>
    <sheet name="Profit and unit board" sheetId="16" r:id="rId4"/>
    <sheet name="Totals" sheetId="25" r:id="rId5"/>
    <sheet name="Profit_per_region" sheetId="18" r:id="rId6"/>
    <sheet name="Profit_per_state" sheetId="23" r:id="rId7"/>
    <sheet name="Profit_per_retailer_map" sheetId="28" r:id="rId8"/>
    <sheet name="units_sold_state" sheetId="26" r:id="rId9"/>
    <sheet name="Profit_per_retailer" sheetId="19" r:id="rId10"/>
    <sheet name="Profit_per_product" sheetId="20" r:id="rId11"/>
    <sheet name="Profit_per_retail_method" sheetId="21" r:id="rId12"/>
    <sheet name="Total profit per_year" sheetId="24" r:id="rId13"/>
    <sheet name="Products" sheetId="14" state="hidden" r:id="rId14"/>
    <sheet name="Regions" sheetId="12" state="hidden" r:id="rId15"/>
    <sheet name="Retailers" sheetId="13" state="hidden" r:id="rId16"/>
    <sheet name="Sales Method" sheetId="15" state="hidden" r:id="rId17"/>
  </sheets>
  <definedNames>
    <definedName name="_xlnm._FilterDatabase" localSheetId="1" hidden="1">'Adidas sales'!$A$1:$M$9649</definedName>
    <definedName name="_xlchart.v5.0" hidden="1">Profit_per_retailer_map!$B$3</definedName>
    <definedName name="_xlchart.v5.1" hidden="1">Profit_per_retailer_map!$B$4:$B$53</definedName>
    <definedName name="_xlchart.v5.2" hidden="1">Profit_per_retailer_map!$C$3</definedName>
    <definedName name="_xlchart.v5.3" hidden="1">Profit_per_retailer_map!$C$4:$C$53</definedName>
    <definedName name="_xlchart.v5.4" hidden="1">Profit_per_state!$B$3</definedName>
    <definedName name="_xlchart.v5.5" hidden="1">Profit_per_state!$B$4:$B$53</definedName>
    <definedName name="_xlchart.v5.6" hidden="1">Profit_per_state!$C$3</definedName>
    <definedName name="_xlchart.v5.7" hidden="1">Profit_per_state!$C$4:$C$53</definedName>
    <definedName name="NativeTimeline_Invoice_Date">#N/A</definedName>
    <definedName name="Slicer_Product">#N/A</definedName>
    <definedName name="Slicer_Retailer">#N/A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28" l="1"/>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C53" i="28"/>
  <c r="C4" i="28"/>
  <c r="C4" i="26"/>
  <c r="C5" i="26"/>
  <c r="C6" i="26"/>
  <c r="C7"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3" i="26"/>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4" i="23"/>
  <c r="C7" i="16"/>
  <c r="C6" i="16"/>
  <c r="F9" i="25"/>
  <c r="F6" i="25"/>
</calcChain>
</file>

<file path=xl/sharedStrings.xml><?xml version="1.0" encoding="utf-8"?>
<sst xmlns="http://schemas.openxmlformats.org/spreadsheetml/2006/main" count="58168" uniqueCount="162">
  <si>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</si>
  <si>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</si>
  <si>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</si>
  <si>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</si>
  <si>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</si>
  <si>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</si>
  <si>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</si>
  <si>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</si>
  <si>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</si>
  <si>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</si>
  <si>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</si>
  <si>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</si>
  <si>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</si>
  <si>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</si>
  <si>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</si>
  <si>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</si>
  <si>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</si>
  <si>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</si>
  <si>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</si>
  <si>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</si>
  <si>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</si>
  <si>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</si>
  <si>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</si>
  <si>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</si>
  <si>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</si>
  <si>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</si>
  <si>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</si>
  <si>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</si>
  <si>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</si>
  <si>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</si>
  <si>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</si>
  <si>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</si>
  <si>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</si>
  <si>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</si>
  <si>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</si>
  <si>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</si>
  <si>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</si>
  <si>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</si>
  <si>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</si>
  <si>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</si>
  <si>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</si>
  <si>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</si>
  <si>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</si>
  <si>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</si>
  <si>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</si>
  <si>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</si>
  <si>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</si>
  <si>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</si>
  <si>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</si>
  <si>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</si>
  <si>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</si>
  <si>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</si>
  <si>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</si>
  <si>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</si>
  <si>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</si>
  <si>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</si>
  <si>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</si>
  <si>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</si>
  <si>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</si>
  <si>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</si>
  <si>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</si>
  <si>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</si>
  <si>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</si>
  <si>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</si>
  <si>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</si>
  <si>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</si>
  <si>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</si>
  <si>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</si>
  <si>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</si>
  <si>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</si>
  <si>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</si>
  <si>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</si>
  <si>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</si>
  <si>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</si>
  <si>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</si>
  <si>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</si>
  <si>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</si>
  <si>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</si>
  <si>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</si>
  <si>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</si>
  <si>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</si>
  <si>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</si>
  <si>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</si>
  <si>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</si>
  <si>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</si>
  <si>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</si>
  <si>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</si>
  <si>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</si>
  <si>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</si>
  <si>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</si>
  <si>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</si>
  <si>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</si>
  <si>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</si>
  <si>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</si>
  <si>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</si>
  <si>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</si>
  <si>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</si>
  <si>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</si>
  <si>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</si>
  <si>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</si>
  <si>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</si>
  <si>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</si>
  <si>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</si>
  <si>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</si>
  <si>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</si>
  <si>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</si>
  <si>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</si>
  <si>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</si>
  <si>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</si>
  <si>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</si>
  <si>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</si>
  <si>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</si>
  <si>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</si>
  <si>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</si>
  <si>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</si>
  <si>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</si>
  <si>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</si>
  <si>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</si>
  <si>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</si>
  <si>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</si>
  <si>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</si>
  <si>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</si>
  <si>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</si>
  <si>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</si>
  <si>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</si>
  <si>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</si>
  <si>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</si>
  <si>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</si>
  <si>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</si>
  <si>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</si>
  <si>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</si>
  <si>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</si>
  <si>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</si>
  <si>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</si>
  <si>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</si>
  <si>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</si>
  <si>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</si>
  <si>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Products</t>
  </si>
  <si>
    <t>Regions</t>
  </si>
  <si>
    <t>Retailers</t>
  </si>
  <si>
    <t>Profit:</t>
  </si>
  <si>
    <t>Unit Sold:</t>
  </si>
  <si>
    <t>Choose caracteristics</t>
  </si>
  <si>
    <t>Sum of Operating Profit</t>
  </si>
  <si>
    <t>2020</t>
  </si>
  <si>
    <t>janv</t>
  </si>
  <si>
    <t>févr</t>
  </si>
  <si>
    <t>mars</t>
  </si>
  <si>
    <t>avr</t>
  </si>
  <si>
    <t>mai</t>
  </si>
  <si>
    <t>juin</t>
  </si>
  <si>
    <t>juil</t>
  </si>
  <si>
    <t>août</t>
  </si>
  <si>
    <t>sept</t>
  </si>
  <si>
    <t>oct</t>
  </si>
  <si>
    <t>nov</t>
  </si>
  <si>
    <t>déc</t>
  </si>
  <si>
    <t>2021</t>
  </si>
  <si>
    <t>Select Product Type:</t>
  </si>
  <si>
    <t>total sales</t>
  </si>
  <si>
    <t>Total Profit</t>
  </si>
  <si>
    <t>Select retailer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</si>
</sst>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0.00\ &quot;€&quot;_-;\-* #,##0.00\ &quot;€&quot;_-;_-* &quot;-&quot;??\ &quot;€&quot;_-;_-@_-"/>
    <numFmt numFmtId="164" formatCode="#,##0\ &quot;€&quot;"/>
    <numFmt numFmtId="165" formatCode="[$$-409]#,##0"/>
    <numFmt numFmtId="166" formatCode="_-* #,##0\ &quot;€&quot;_-;\-* #,##0\ &quot;€&quot;_-;_-* &quot;-&quot;??\ &quot;€&quot;_-;_-@_-"/>
    <numFmt numFmtId="167" formatCode="_-[$$-409]* #,##0_ ;_-[$$-409]* \-#,##0\ ;_-[$$-409]* &quot;-&quot;_ ;_-@_ "/>
    <numFmt numFmtId="168" formatCode="[$$-540A]#,##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7030A0"/>
      <name val="Calibri"/>
      <family val="2"/>
      <scheme val="minor"/>
    </font>
    <font>
      <u/>
      <sz val="11"/>
      <color theme="1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EADBF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0" fontId="5" fillId="0" borderId="0" applyNumberFormat="0" applyFill="0" applyBorder="0" applyAlignment="0" applyProtection="0"/>
  </cellStyleXfs>
  <cellXfs count="2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 xfId="0" applyBorder="1"/>
    <xf numFmtId="3" fontId="0" fillId="0" borderId="0" xfId="0" applyNumberFormat="1"/>
    <xf numFmtId="0" fontId="0" fillId="0" borderId="0" xfId="0" applyAlignment="1">
      <alignment horizontal="center"/>
    </xf>
    <xf numFmtId="3" fontId="0" fillId="0" borderId="0" xfId="0" applyNumberFormat="1" applyAlignment="1">
      <alignment horizontal="center"/>
    </xf>
    <xf numFmtId="0" fontId="2" fillId="2" borderId="1" xfId="0" applyFont="1" applyFill="1" applyBorder="1" applyAlignment="1">
      <alignment horizontal="center"/>
    </xf>
    <xf numFmtId="0" fontId="0" fillId="0" borderId="1" xfId="0" applyBorder="1" applyAlignment="1">
      <alignment horizontal="center"/>
    </xf>
    <xf numFmtId="0" fontId="3" fillId="0" borderId="1" xfId="0" applyFont="1" applyBorder="1"/>
    <xf numFmtId="3" fontId="0" fillId="0" borderId="1" xfId="0" applyNumberFormat="1" applyBorder="1"/>
    <xf numFmtId="165" fontId="0" fillId="0" borderId="1" xfId="0" applyNumberFormat="1" applyBorder="1"/>
    <xf numFmtId="0" fontId="2" fillId="2" borderId="0" xfId="0" applyFont="1" applyFill="1"/>
    <xf numFmtId="164" fontId="0" fillId="0" borderId="0" xfId="0" applyNumberFormat="1"/>
    <xf numFmtId="166" fontId="0" fillId="0" borderId="0" xfId="0" applyNumberFormat="1"/>
    <xf numFmtId="14" fontId="0" fillId="0" borderId="0" xfId="0" applyNumberFormat="1" applyAlignment="1">
      <alignment horizontal="left"/>
    </xf>
    <xf numFmtId="0" fontId="4" fillId="3" borderId="0" xfId="0" applyFont="1" applyFill="1"/>
    <xf numFmtId="0" fontId="5" fillId="0" borderId="0" xfId="2"/>
    <xf numFmtId="165" fontId="0" fillId="0" borderId="0" xfId="0" applyNumberFormat="1"/>
    <xf numFmtId="167" fontId="0" fillId="0" borderId="0" xfId="1" applyNumberFormat="1" applyFont="1"/>
    <xf numFmtId="168" fontId="0" fillId="0" borderId="0" xfId="0" applyNumberFormat="1"/>
  </cellXfs>
  <cellStyles count="3">
    <cellStyle name="Currency" xfId="1" builtinId="4"/>
    <cellStyle name="Hyperlink" xfId="2" builtinId="8"/>
    <cellStyle name="Normal" xfId="0" builtinId="0"/>
  </cellStyles>
  <dxfs count="34">
    <dxf>
      <numFmt numFmtId="19" formatCode="dd/mm/yyyy"/>
    </dxf>
    <dxf>
      <numFmt numFmtId="3" formatCode="#,##0"/>
    </dxf>
    <dxf>
      <numFmt numFmtId="19" formatCode="dd/mm/yyyy"/>
    </dxf>
    <dxf>
      <numFmt numFmtId="165" formatCode="[$$-409]#,##0"/>
    </dxf>
    <dxf>
      <numFmt numFmtId="166" formatCode="_-* #,##0\ &quot;€&quot;_-;\-* #,##0\ &quot;€&quot;_-;_-* &quot;-&quot;??\ &quot;€&quot;_-;_-@_-"/>
    </dxf>
    <dxf>
      <numFmt numFmtId="164" formatCode="#,##0\ &quot;€&quot;"/>
    </dxf>
    <dxf>
      <numFmt numFmtId="166" formatCode="_-* #,##0\ &quot;€&quot;_-;\-* #,##0\ &quot;€&quot;_-;_-* &quot;-&quot;??\ &quot;€&quot;_-;_-@_-"/>
    </dxf>
    <dxf>
      <numFmt numFmtId="164" formatCode="#,##0\ &quot;€&quot;"/>
    </dxf>
    <dxf>
      <numFmt numFmtId="19" formatCode="dd/mm/yyyy"/>
    </dxf>
    <dxf>
      <numFmt numFmtId="166" formatCode="_-* #,##0\ &quot;€&quot;_-;\-* #,##0\ &quot;€&quot;_-;_-* &quot;-&quot;??\ &quot;€&quot;_-;_-@_-"/>
    </dxf>
    <dxf>
      <numFmt numFmtId="19" formatCode="dd/mm/yyyy"/>
    </dxf>
    <dxf>
      <numFmt numFmtId="3" formatCode="#,##0"/>
    </dxf>
    <dxf>
      <numFmt numFmtId="19" formatCode="dd/mm/yyyy"/>
    </dxf>
    <dxf>
      <numFmt numFmtId="165" formatCode="[$$-409]#,##0"/>
    </dxf>
    <dxf>
      <numFmt numFmtId="166" formatCode="_-* #,##0\ &quot;€&quot;_-;\-* #,##0\ &quot;€&quot;_-;_-* &quot;-&quot;??\ &quot;€&quot;_-;_-@_-"/>
    </dxf>
    <dxf>
      <numFmt numFmtId="164" formatCode="#,##0\ &quot;€&quot;"/>
    </dxf>
    <dxf>
      <numFmt numFmtId="166" formatCode="_-* #,##0\ &quot;€&quot;_-;\-* #,##0\ &quot;€&quot;_-;_-* &quot;-&quot;??\ &quot;€&quot;_-;_-@_-"/>
    </dxf>
    <dxf>
      <numFmt numFmtId="164" formatCode="#,##0\ &quot;€&quot;"/>
    </dxf>
    <dxf>
      <numFmt numFmtId="19" formatCode="dd/mm/yyyy"/>
    </dxf>
    <dxf>
      <numFmt numFmtId="166" formatCode="_-* #,##0\ &quot;€&quot;_-;\-* #,##0\ &quot;€&quot;_-;_-* &quot;-&quot;??\ &quot;€&quot;_-;_-@_-"/>
    </dxf>
    <dxf>
      <numFmt numFmtId="166" formatCode="_-* #,##0\ &quot;€&quot;_-;\-* #,##0\ &quot;€&quot;_-;_-* &quot;-&quot;??\ &quot;€&quot;_-;_-@_-"/>
    </dxf>
    <dxf>
      <numFmt numFmtId="166" formatCode="_-* #,##0\ &quot;€&quot;_-;\-* #,##0\ &quot;€&quot;_-;_-* &quot;-&quot;??\ &quot;€&quot;_-;_-@_-"/>
    </dxf>
    <dxf>
      <numFmt numFmtId="166" formatCode="_-* #,##0\ &quot;€&quot;_-;\-* #,##0\ &quot;€&quot;_-;_-* &quot;-&quot;??\ &quot;€&quot;_-;_-@_-"/>
    </dxf>
    <dxf>
      <numFmt numFmtId="164" formatCode="#,##0\ &quot;€&quot;"/>
    </dxf>
    <dxf>
      <numFmt numFmtId="19" formatCode="dd/mm/yyyy"/>
    </dxf>
    <dxf>
      <numFmt numFmtId="164" formatCode="#,##0\ &quot;€&quot;"/>
    </dxf>
    <dxf>
      <numFmt numFmtId="165" formatCode="[$$-409]#,##0"/>
    </dxf>
    <dxf>
      <numFmt numFmtId="19" formatCode="dd/mm/yyyy"/>
    </dxf>
    <dxf>
      <numFmt numFmtId="3" formatCode="#,##0"/>
    </dxf>
    <dxf>
      <numFmt numFmtId="19" formatCode="dd/mm/yyyy"/>
    </dxf>
    <dxf>
      <font>
        <b/>
        <i val="0"/>
        <sz val="11"/>
        <color rgb="FF7030A0"/>
        <name val="Calibri"/>
        <family val="2"/>
        <scheme val="minor"/>
      </font>
    </dxf>
    <dxf>
      <font>
        <color rgb="FFEADBF3"/>
      </font>
      <fill>
        <patternFill patternType="solid">
          <fgColor theme="0"/>
          <bgColor rgb="FFCC99FF"/>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bgColor rgb="FF9E5ECE"/>
        </patternFill>
      </fill>
    </dxf>
    <dxf>
      <font>
        <color rgb="FFA195EB"/>
      </font>
      <fill>
        <patternFill>
          <bgColor rgb="FFCC99FF"/>
        </patternFill>
      </fill>
    </dxf>
  </dxfs>
  <tableStyles count="2" defaultTableStyle="TableStyleMedium2" defaultPivotStyle="PivotStyleLight16">
    <tableStyle name="Slicer Style 1" pivot="0" table="0" count="3" xr9:uid="{67874724-1DC6-42B5-94D4-5A56A176389B}">
      <tableStyleElement type="wholeTable" dxfId="33"/>
      <tableStyleElement type="headerRow" dxfId="32"/>
    </tableStyle>
    <tableStyle name="style dashboard" pivot="0" table="0" count="9" xr9:uid="{5AAE9E73-6757-4415-A1F0-3F795773CBCB}">
      <tableStyleElement type="wholeTable" dxfId="31"/>
      <tableStyleElement type="headerRow" dxfId="30"/>
    </tableStyle>
  </tableStyles>
  <colors>
    <mruColors>
      <color rgb="FFFFD7D9"/>
      <color rgb="FFEADBF3"/>
      <color rgb="FFCC99FF"/>
      <color rgb="FF9751CB"/>
      <color rgb="FF9E5ECE"/>
      <color rgb="FFA195EB"/>
      <color rgb="FFD3B5E9"/>
      <color rgb="FFD7BFFD"/>
      <color rgb="FFC0B8F2"/>
    </mruColors>
  </colors>
  <extLst>
    <ext xmlns:x14="http://schemas.microsoft.com/office/spreadsheetml/2009/9/main" uri="{46F421CA-312F-682f-3DD2-61675219B42D}">
      <x14:dxfs count="1">
        <dxf>
          <font>
            <color theme="0"/>
          </font>
          <fill>
            <patternFill>
              <bgColor rgb="FF9751CB"/>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7">
        <dxf>
          <fill>
            <patternFill>
              <bgColor rgb="FFD3B5E9"/>
            </patternFill>
          </fill>
        </dxf>
        <dxf>
          <fill>
            <patternFill patternType="solid">
              <fgColor theme="0" tint="-0.14996795556505021"/>
              <bgColor rgb="FFD7BFFD"/>
            </patternFill>
          </fill>
        </dxf>
        <dxf>
          <fill>
            <patternFill patternType="solid">
              <fgColor theme="0"/>
              <bgColor rgb="FF7030A0"/>
            </patternFill>
          </fill>
        </dxf>
        <dxf>
          <font>
            <sz val="9"/>
            <color rgb="FF7030A0"/>
            <name val="Calibri"/>
            <family val="2"/>
            <scheme val="minor"/>
          </font>
        </dxf>
        <dxf>
          <font>
            <sz val="9"/>
            <color rgb="FF7030A0"/>
            <name val="Calibri"/>
            <family val="2"/>
            <scheme val="minor"/>
          </font>
        </dxf>
        <dxf>
          <font>
            <sz val="9"/>
            <color theme="1" tint="0.499984740745262"/>
          </font>
        </dxf>
        <dxf>
          <font>
            <sz val="10"/>
            <color rgb="FF7030A0"/>
            <name val="Calibri"/>
            <family val="2"/>
            <scheme val="minor"/>
          </font>
        </dxf>
      </x15:dxfs>
    </ext>
    <ext xmlns:x15="http://schemas.microsoft.com/office/spreadsheetml/2010/11/main" uri="{9260A510-F301-46a8-8635-F512D64BE5F5}">
      <x15:timelineStyles defaultTimelineStyle="TimeSlicerStyleLight1">
        <x15:timelineStyle name="style dashboard">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Datasets.xlsx]Profit_per_retail_method!PivotTable4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Total profit per retail</a:t>
            </a:r>
            <a:r>
              <a:rPr lang="en-US" b="1" baseline="0">
                <a:solidFill>
                  <a:srgbClr val="7030A0"/>
                </a:solidFill>
              </a:rPr>
              <a:t> method</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B0F0"/>
          </a:solidFill>
          <a:ln w="19050">
            <a:solidFill>
              <a:schemeClr val="lt1"/>
            </a:solidFill>
          </a:ln>
          <a:effectLst/>
        </c:spPr>
      </c:pivotFmt>
      <c:pivotFmt>
        <c:idx val="5"/>
        <c:spPr>
          <a:solidFill>
            <a:srgbClr val="00B05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w="19050">
            <a:solidFill>
              <a:schemeClr val="lt1"/>
            </a:solidFill>
          </a:ln>
          <a:effectLst/>
        </c:spPr>
      </c:pivotFmt>
      <c:pivotFmt>
        <c:idx val="9"/>
        <c:spPr>
          <a:solidFill>
            <a:srgbClr val="00B050"/>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Profit_per_retail_method!$C$3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7AA5-495B-8976-24A4891F34BF}"/>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7AA5-495B-8976-24A4891F34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A5-495B-8976-24A4891F34BF}"/>
              </c:ext>
            </c:extLst>
          </c:dPt>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Profit_per_retail_method!$B$4:$B$7</c:f>
              <c:strCache>
                <c:ptCount val="3"/>
                <c:pt idx="0">
                  <c:v>In-store</c:v>
                </c:pt>
                <c:pt idx="1">
                  <c:v>Outlet</c:v>
                </c:pt>
                <c:pt idx="2">
                  <c:v>Online</c:v>
                </c:pt>
              </c:strCache>
            </c:strRef>
          </c:cat>
          <c:val>
            <c:numRef>
              <c:f>Profit_per_retail_method!$C$4:$C$7</c:f>
              <c:numCache>
                <c:formatCode>_-* #\ ##0\ "€"_-;\-* #\ ##0\ "€"_-;_-* "-"??\ "€"_-;_-@_-</c:formatCode>
                <c:ptCount val="3"/>
                <c:pt idx="0">
                  <c:v>127591287.5</c:v>
                </c:pt>
                <c:pt idx="1">
                  <c:v>107988297.47999997</c:v>
                </c:pt>
                <c:pt idx="2">
                  <c:v>96555176.470000148</c:v>
                </c:pt>
              </c:numCache>
            </c:numRef>
          </c:val>
          <c:extLst>
            <c:ext xmlns:c16="http://schemas.microsoft.com/office/drawing/2014/chart" uri="{C3380CC4-5D6E-409C-BE32-E72D297353CC}">
              <c16:uniqueId val="{00000006-7AA5-495B-8976-24A4891F34B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Datasets.xlsx]Profit_per_retailer!PivotTable2</c:name>
    <c:fmtId val="2"/>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b="1">
                <a:solidFill>
                  <a:srgbClr val="7030A0"/>
                </a:solidFill>
              </a:rPr>
              <a:t>Total profit</a:t>
            </a:r>
            <a:r>
              <a:rPr lang="en-US" b="1" baseline="0">
                <a:solidFill>
                  <a:srgbClr val="7030A0"/>
                </a:solidFill>
              </a:rPr>
              <a:t> per retailer</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bg1"/>
            </a:solidFill>
          </a:ln>
          <a:effectLst/>
        </c:spPr>
      </c:pivotFmt>
      <c:pivotFmt>
        <c:idx val="2"/>
        <c:spPr>
          <a:solidFill>
            <a:srgbClr val="00B050"/>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rgbClr val="00B0F0"/>
          </a:solidFill>
          <a:ln w="19050">
            <a:solidFill>
              <a:schemeClr val="lt1"/>
            </a:solidFill>
          </a:ln>
          <a:effectLst/>
        </c:spPr>
      </c:pivotFmt>
      <c:pivotFmt>
        <c:idx val="5"/>
        <c:spPr>
          <a:solidFill>
            <a:srgbClr val="00B0F0"/>
          </a:solidFill>
          <a:ln w="19050">
            <a:solidFill>
              <a:schemeClr val="lt1"/>
            </a:solidFill>
          </a:ln>
          <a:effectLst/>
        </c:spPr>
      </c:pivotFmt>
      <c:pivotFmt>
        <c:idx val="6"/>
        <c:spPr>
          <a:solidFill>
            <a:srgbClr val="00B0F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w="19050">
            <a:solidFill>
              <a:schemeClr val="lt1"/>
            </a:solidFill>
          </a:ln>
          <a:effectLst/>
        </c:spPr>
      </c:pivotFmt>
      <c:pivotFmt>
        <c:idx val="9"/>
        <c:spPr>
          <a:solidFill>
            <a:srgbClr val="00B050"/>
          </a:solidFill>
          <a:ln w="19050">
            <a:solidFill>
              <a:schemeClr val="bg1"/>
            </a:solidFill>
          </a:ln>
          <a:effectLst/>
        </c:spPr>
      </c:pivotFmt>
      <c:pivotFmt>
        <c:idx val="10"/>
        <c:spPr>
          <a:solidFill>
            <a:srgbClr val="00B0F0"/>
          </a:solidFill>
          <a:ln w="19050">
            <a:solidFill>
              <a:schemeClr val="lt1"/>
            </a:solidFill>
          </a:ln>
          <a:effectLst/>
        </c:spPr>
      </c:pivotFmt>
      <c:pivotFmt>
        <c:idx val="11"/>
        <c:spPr>
          <a:solidFill>
            <a:srgbClr val="00B050"/>
          </a:solidFill>
          <a:ln w="19050">
            <a:solidFill>
              <a:schemeClr val="lt1"/>
            </a:solidFill>
          </a:ln>
          <a:effectLst/>
        </c:spPr>
      </c:pivotFmt>
      <c:pivotFmt>
        <c:idx val="12"/>
        <c:spPr>
          <a:solidFill>
            <a:srgbClr val="00B0F0"/>
          </a:solidFill>
          <a:ln w="19050">
            <a:solidFill>
              <a:schemeClr val="lt1"/>
            </a:solidFill>
          </a:ln>
          <a:effectLst/>
        </c:spPr>
      </c:pivotFmt>
      <c:pivotFmt>
        <c:idx val="13"/>
        <c:spPr>
          <a:solidFill>
            <a:srgbClr val="00B050"/>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solidFill>
          <a:ln w="19050">
            <a:solidFill>
              <a:schemeClr val="lt1"/>
            </a:solidFill>
          </a:ln>
          <a:effectLst/>
        </c:spPr>
      </c:pivotFmt>
      <c:pivotFmt>
        <c:idx val="16"/>
        <c:spPr>
          <a:solidFill>
            <a:srgbClr val="00B050"/>
          </a:solidFill>
          <a:ln w="19050">
            <a:solidFill>
              <a:schemeClr val="bg1"/>
            </a:solidFill>
          </a:ln>
          <a:effectLst/>
        </c:spPr>
      </c:pivotFmt>
      <c:pivotFmt>
        <c:idx val="17"/>
        <c:spPr>
          <a:solidFill>
            <a:srgbClr val="00B0F0"/>
          </a:solidFill>
          <a:ln w="19050">
            <a:solidFill>
              <a:schemeClr val="lt1"/>
            </a:solidFill>
          </a:ln>
          <a:effectLst/>
        </c:spPr>
      </c:pivotFmt>
      <c:pivotFmt>
        <c:idx val="18"/>
        <c:spPr>
          <a:solidFill>
            <a:srgbClr val="00B050"/>
          </a:solidFill>
          <a:ln w="19050">
            <a:solidFill>
              <a:schemeClr val="lt1"/>
            </a:solidFill>
          </a:ln>
          <a:effectLst/>
        </c:spPr>
      </c:pivotFmt>
      <c:pivotFmt>
        <c:idx val="19"/>
        <c:spPr>
          <a:solidFill>
            <a:srgbClr val="00B0F0"/>
          </a:solidFill>
          <a:ln w="19050">
            <a:solidFill>
              <a:schemeClr val="lt1"/>
            </a:solidFill>
          </a:ln>
          <a:effectLst/>
        </c:spPr>
      </c:pivotFmt>
      <c:pivotFmt>
        <c:idx val="20"/>
        <c:spPr>
          <a:solidFill>
            <a:srgbClr val="00B050"/>
          </a:solidFill>
          <a:ln w="19050">
            <a:solidFill>
              <a:schemeClr val="lt1"/>
            </a:solidFill>
          </a:ln>
          <a:effectLst/>
        </c:spPr>
      </c:pivotFmt>
    </c:pivotFmts>
    <c:plotArea>
      <c:layout/>
      <c:barChart>
        <c:barDir val="bar"/>
        <c:grouping val="clustered"/>
        <c:varyColors val="0"/>
        <c:ser>
          <c:idx val="0"/>
          <c:order val="0"/>
          <c:tx>
            <c:strRef>
              <c:f>Profit_per_retailer!$C$3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00B0F0"/>
              </a:solidFill>
              <a:ln w="19050">
                <a:solidFill>
                  <a:schemeClr val="lt1"/>
                </a:solidFill>
              </a:ln>
              <a:effectLst/>
            </c:spPr>
            <c:extLst>
              <c:ext xmlns:c16="http://schemas.microsoft.com/office/drawing/2014/chart" uri="{C3380CC4-5D6E-409C-BE32-E72D297353CC}">
                <c16:uniqueId val="{00000001-2D41-417F-BB40-CA1E826435A8}"/>
              </c:ext>
            </c:extLst>
          </c:dPt>
          <c:dPt>
            <c:idx val="1"/>
            <c:invertIfNegative val="0"/>
            <c:bubble3D val="0"/>
            <c:spPr>
              <a:solidFill>
                <a:srgbClr val="00B050"/>
              </a:solidFill>
              <a:ln w="19050">
                <a:solidFill>
                  <a:schemeClr val="bg1"/>
                </a:solidFill>
              </a:ln>
              <a:effectLst/>
            </c:spPr>
            <c:extLst>
              <c:ext xmlns:c16="http://schemas.microsoft.com/office/drawing/2014/chart" uri="{C3380CC4-5D6E-409C-BE32-E72D297353CC}">
                <c16:uniqueId val="{00000003-2D41-417F-BB40-CA1E826435A8}"/>
              </c:ext>
            </c:extLst>
          </c:dPt>
          <c:dPt>
            <c:idx val="2"/>
            <c:invertIfNegative val="0"/>
            <c:bubble3D val="0"/>
            <c:spPr>
              <a:solidFill>
                <a:srgbClr val="00B0F0"/>
              </a:solidFill>
              <a:ln w="19050">
                <a:solidFill>
                  <a:schemeClr val="lt1"/>
                </a:solidFill>
              </a:ln>
              <a:effectLst/>
            </c:spPr>
            <c:extLst>
              <c:ext xmlns:c16="http://schemas.microsoft.com/office/drawing/2014/chart" uri="{C3380CC4-5D6E-409C-BE32-E72D297353CC}">
                <c16:uniqueId val="{00000005-2D41-417F-BB40-CA1E826435A8}"/>
              </c:ext>
            </c:extLst>
          </c:dPt>
          <c:dPt>
            <c:idx val="3"/>
            <c:invertIfNegative val="0"/>
            <c:bubble3D val="0"/>
            <c:spPr>
              <a:solidFill>
                <a:srgbClr val="00B050"/>
              </a:solidFill>
              <a:ln w="19050">
                <a:solidFill>
                  <a:schemeClr val="lt1"/>
                </a:solidFill>
              </a:ln>
              <a:effectLst/>
            </c:spPr>
            <c:extLst>
              <c:ext xmlns:c16="http://schemas.microsoft.com/office/drawing/2014/chart" uri="{C3380CC4-5D6E-409C-BE32-E72D297353CC}">
                <c16:uniqueId val="{00000007-2D41-417F-BB40-CA1E826435A8}"/>
              </c:ext>
            </c:extLst>
          </c:dPt>
          <c:dPt>
            <c:idx val="4"/>
            <c:invertIfNegative val="0"/>
            <c:bubble3D val="0"/>
            <c:spPr>
              <a:solidFill>
                <a:srgbClr val="00B0F0"/>
              </a:solidFill>
              <a:ln w="19050">
                <a:solidFill>
                  <a:schemeClr val="lt1"/>
                </a:solidFill>
              </a:ln>
              <a:effectLst/>
            </c:spPr>
            <c:extLst>
              <c:ext xmlns:c16="http://schemas.microsoft.com/office/drawing/2014/chart" uri="{C3380CC4-5D6E-409C-BE32-E72D297353CC}">
                <c16:uniqueId val="{00000009-2D41-417F-BB40-CA1E826435A8}"/>
              </c:ext>
            </c:extLst>
          </c:dPt>
          <c:dPt>
            <c:idx val="5"/>
            <c:invertIfNegative val="0"/>
            <c:bubble3D val="0"/>
            <c:spPr>
              <a:solidFill>
                <a:srgbClr val="00B050"/>
              </a:solidFill>
              <a:ln w="19050">
                <a:solidFill>
                  <a:schemeClr val="lt1"/>
                </a:solidFill>
              </a:ln>
              <a:effectLst/>
            </c:spPr>
            <c:extLst>
              <c:ext xmlns:c16="http://schemas.microsoft.com/office/drawing/2014/chart" uri="{C3380CC4-5D6E-409C-BE32-E72D297353CC}">
                <c16:uniqueId val="{0000000B-2D41-417F-BB40-CA1E826435A8}"/>
              </c:ext>
            </c:extLst>
          </c:dPt>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Profit_per_retailer!$B$4:$B$10</c:f>
              <c:strCache>
                <c:ptCount val="6"/>
                <c:pt idx="0">
                  <c:v>West Gear</c:v>
                </c:pt>
                <c:pt idx="1">
                  <c:v>Foot Locker</c:v>
                </c:pt>
                <c:pt idx="2">
                  <c:v>Sports Direct</c:v>
                </c:pt>
                <c:pt idx="3">
                  <c:v>Kohl's</c:v>
                </c:pt>
                <c:pt idx="4">
                  <c:v>Amazon</c:v>
                </c:pt>
                <c:pt idx="5">
                  <c:v>Walmart</c:v>
                </c:pt>
              </c:strCache>
            </c:strRef>
          </c:cat>
          <c:val>
            <c:numRef>
              <c:f>Profit_per_retailer!$C$4:$C$10</c:f>
              <c:numCache>
                <c:formatCode>#\ ##0\ "€"</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C-2D41-417F-BB40-CA1E826435A8}"/>
            </c:ext>
          </c:extLst>
        </c:ser>
        <c:dLbls>
          <c:showLegendKey val="0"/>
          <c:showVal val="0"/>
          <c:showCatName val="0"/>
          <c:showSerName val="0"/>
          <c:showPercent val="0"/>
          <c:showBubbleSize val="0"/>
        </c:dLbls>
        <c:gapWidth val="150"/>
        <c:axId val="1942788016"/>
        <c:axId val="2034042992"/>
      </c:barChart>
      <c:valAx>
        <c:axId val="2034042992"/>
        <c:scaling>
          <c:orientation val="minMax"/>
        </c:scaling>
        <c:delete val="0"/>
        <c:axPos val="b"/>
        <c:majorGridlines>
          <c:spPr>
            <a:ln w="6350" cap="flat" cmpd="sng" algn="ctr">
              <a:solidFill>
                <a:schemeClr val="bg1"/>
              </a:solidFill>
              <a:round/>
            </a:ln>
            <a:effectLst/>
          </c:spPr>
        </c:majorGridlines>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42788016"/>
        <c:crosses val="autoZero"/>
        <c:crossBetween val="between"/>
      </c:valAx>
      <c:catAx>
        <c:axId val="1942788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340429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Datasets.xlsx]Profit_per_product!PivotTable3</c:name>
    <c:fmtId val="2"/>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Total profit per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fr-FR"/>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pivotFmt>
      <c:pivotFmt>
        <c:idx val="2"/>
        <c:spPr>
          <a:solidFill>
            <a:srgbClr val="00B050"/>
          </a:solidFill>
          <a:ln>
            <a:noFill/>
          </a:ln>
          <a:effectLst/>
          <a:sp3d/>
        </c:spPr>
      </c:pivotFmt>
      <c:pivotFmt>
        <c:idx val="3"/>
        <c:spPr>
          <a:solidFill>
            <a:srgbClr val="00B050"/>
          </a:solidFill>
          <a:ln>
            <a:noFill/>
          </a:ln>
          <a:effectLst/>
          <a:sp3d/>
        </c:spPr>
      </c:pivotFmt>
      <c:pivotFmt>
        <c:idx val="4"/>
        <c:spPr>
          <a:solidFill>
            <a:srgbClr val="00B0F0"/>
          </a:solidFill>
          <a:ln>
            <a:noFill/>
          </a:ln>
          <a:effectLst/>
          <a:sp3d/>
        </c:spPr>
      </c:pivotFmt>
      <c:pivotFmt>
        <c:idx val="5"/>
        <c:spPr>
          <a:solidFill>
            <a:srgbClr val="00B0F0"/>
          </a:solidFill>
          <a:ln>
            <a:noFill/>
          </a:ln>
          <a:effectLst/>
          <a:sp3d/>
        </c:spPr>
      </c:pivotFmt>
      <c:pivotFmt>
        <c:idx val="6"/>
        <c:spPr>
          <a:solidFill>
            <a:srgbClr val="00B0F0"/>
          </a:solidFill>
          <a:ln>
            <a:noFill/>
          </a:ln>
          <a:effectLst/>
          <a:sp3d/>
        </c:spP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a:sp3d/>
        </c:spPr>
      </c:pivotFmt>
      <c:pivotFmt>
        <c:idx val="9"/>
        <c:spPr>
          <a:solidFill>
            <a:srgbClr val="00B050"/>
          </a:solidFill>
          <a:ln>
            <a:noFill/>
          </a:ln>
          <a:effectLst/>
          <a:sp3d/>
        </c:spPr>
      </c:pivotFmt>
      <c:pivotFmt>
        <c:idx val="10"/>
        <c:spPr>
          <a:solidFill>
            <a:srgbClr val="00B0F0"/>
          </a:solidFill>
          <a:ln>
            <a:noFill/>
          </a:ln>
          <a:effectLst/>
          <a:sp3d/>
        </c:spPr>
      </c:pivotFmt>
      <c:pivotFmt>
        <c:idx val="11"/>
        <c:spPr>
          <a:solidFill>
            <a:srgbClr val="00B050"/>
          </a:solidFill>
          <a:ln>
            <a:noFill/>
          </a:ln>
          <a:effectLst/>
          <a:sp3d/>
        </c:spPr>
      </c:pivotFmt>
      <c:pivotFmt>
        <c:idx val="12"/>
        <c:spPr>
          <a:solidFill>
            <a:srgbClr val="00B0F0"/>
          </a:solidFill>
          <a:ln>
            <a:noFill/>
          </a:ln>
          <a:effectLst/>
          <a:sp3d/>
        </c:spPr>
      </c:pivotFmt>
      <c:pivotFmt>
        <c:idx val="13"/>
        <c:spPr>
          <a:solidFill>
            <a:srgbClr val="00B050"/>
          </a:solidFill>
          <a:ln>
            <a:noFill/>
          </a:ln>
          <a:effectLst/>
          <a:sp3d/>
        </c:spPr>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a:sp3d/>
        </c:spPr>
      </c:pivotFmt>
      <c:pivotFmt>
        <c:idx val="16"/>
        <c:spPr>
          <a:solidFill>
            <a:srgbClr val="00B050"/>
          </a:solidFill>
          <a:ln>
            <a:noFill/>
          </a:ln>
          <a:effectLst/>
          <a:sp3d/>
        </c:spPr>
      </c:pivotFmt>
      <c:pivotFmt>
        <c:idx val="17"/>
        <c:spPr>
          <a:solidFill>
            <a:srgbClr val="00B0F0"/>
          </a:solidFill>
          <a:ln>
            <a:noFill/>
          </a:ln>
          <a:effectLst/>
          <a:sp3d/>
        </c:spPr>
      </c:pivotFmt>
      <c:pivotFmt>
        <c:idx val="18"/>
        <c:spPr>
          <a:solidFill>
            <a:srgbClr val="00B050"/>
          </a:solidFill>
          <a:ln>
            <a:noFill/>
          </a:ln>
          <a:effectLst/>
          <a:sp3d/>
        </c:spPr>
      </c:pivotFmt>
      <c:pivotFmt>
        <c:idx val="19"/>
        <c:spPr>
          <a:solidFill>
            <a:srgbClr val="00B0F0"/>
          </a:solidFill>
          <a:ln>
            <a:noFill/>
          </a:ln>
          <a:effectLst/>
          <a:sp3d/>
        </c:spPr>
      </c:pivotFmt>
      <c:pivotFmt>
        <c:idx val="20"/>
        <c:spPr>
          <a:solidFill>
            <a:srgbClr val="00B05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Profit_per_product!$C$3</c:f>
              <c:strCache>
                <c:ptCount val="1"/>
                <c:pt idx="0">
                  <c:v>Total</c:v>
                </c:pt>
              </c:strCache>
            </c:strRef>
          </c:tx>
          <c:spPr>
            <a:solidFill>
              <a:schemeClr val="accent1"/>
            </a:solidFill>
            <a:ln>
              <a:noFill/>
            </a:ln>
            <a:effectLst/>
            <a:sp3d/>
          </c:spPr>
          <c:invertIfNegative val="0"/>
          <c:dPt>
            <c:idx val="0"/>
            <c:invertIfNegative val="0"/>
            <c:bubble3D val="0"/>
            <c:spPr>
              <a:solidFill>
                <a:srgbClr val="00B0F0"/>
              </a:solidFill>
              <a:ln>
                <a:noFill/>
              </a:ln>
              <a:effectLst/>
              <a:sp3d/>
            </c:spPr>
            <c:extLst>
              <c:ext xmlns:c16="http://schemas.microsoft.com/office/drawing/2014/chart" uri="{C3380CC4-5D6E-409C-BE32-E72D297353CC}">
                <c16:uniqueId val="{00000001-790F-460B-9521-E9F320E8B22C}"/>
              </c:ext>
            </c:extLst>
          </c:dPt>
          <c:dPt>
            <c:idx val="1"/>
            <c:invertIfNegative val="0"/>
            <c:bubble3D val="0"/>
            <c:spPr>
              <a:solidFill>
                <a:srgbClr val="00B050"/>
              </a:solidFill>
              <a:ln>
                <a:noFill/>
              </a:ln>
              <a:effectLst/>
              <a:sp3d/>
            </c:spPr>
            <c:extLst>
              <c:ext xmlns:c16="http://schemas.microsoft.com/office/drawing/2014/chart" uri="{C3380CC4-5D6E-409C-BE32-E72D297353CC}">
                <c16:uniqueId val="{00000003-790F-460B-9521-E9F320E8B22C}"/>
              </c:ext>
            </c:extLst>
          </c:dPt>
          <c:dPt>
            <c:idx val="2"/>
            <c:invertIfNegative val="0"/>
            <c:bubble3D val="0"/>
            <c:spPr>
              <a:solidFill>
                <a:srgbClr val="00B0F0"/>
              </a:solidFill>
              <a:ln>
                <a:noFill/>
              </a:ln>
              <a:effectLst/>
              <a:sp3d/>
            </c:spPr>
            <c:extLst>
              <c:ext xmlns:c16="http://schemas.microsoft.com/office/drawing/2014/chart" uri="{C3380CC4-5D6E-409C-BE32-E72D297353CC}">
                <c16:uniqueId val="{00000005-790F-460B-9521-E9F320E8B22C}"/>
              </c:ext>
            </c:extLst>
          </c:dPt>
          <c:dPt>
            <c:idx val="3"/>
            <c:invertIfNegative val="0"/>
            <c:bubble3D val="0"/>
            <c:spPr>
              <a:solidFill>
                <a:srgbClr val="00B050"/>
              </a:solidFill>
              <a:ln>
                <a:noFill/>
              </a:ln>
              <a:effectLst/>
              <a:sp3d/>
            </c:spPr>
            <c:extLst>
              <c:ext xmlns:c16="http://schemas.microsoft.com/office/drawing/2014/chart" uri="{C3380CC4-5D6E-409C-BE32-E72D297353CC}">
                <c16:uniqueId val="{00000007-790F-460B-9521-E9F320E8B22C}"/>
              </c:ext>
            </c:extLst>
          </c:dPt>
          <c:dPt>
            <c:idx val="4"/>
            <c:invertIfNegative val="0"/>
            <c:bubble3D val="0"/>
            <c:spPr>
              <a:solidFill>
                <a:srgbClr val="00B0F0"/>
              </a:solidFill>
              <a:ln>
                <a:noFill/>
              </a:ln>
              <a:effectLst/>
              <a:sp3d/>
            </c:spPr>
            <c:extLst>
              <c:ext xmlns:c16="http://schemas.microsoft.com/office/drawing/2014/chart" uri="{C3380CC4-5D6E-409C-BE32-E72D297353CC}">
                <c16:uniqueId val="{00000009-790F-460B-9521-E9F320E8B22C}"/>
              </c:ext>
            </c:extLst>
          </c:dPt>
          <c:dPt>
            <c:idx val="5"/>
            <c:invertIfNegative val="0"/>
            <c:bubble3D val="0"/>
            <c:spPr>
              <a:solidFill>
                <a:srgbClr val="00B050"/>
              </a:solidFill>
              <a:ln>
                <a:noFill/>
              </a:ln>
              <a:effectLst/>
              <a:sp3d/>
            </c:spPr>
            <c:extLst>
              <c:ext xmlns:c16="http://schemas.microsoft.com/office/drawing/2014/chart" uri="{C3380CC4-5D6E-409C-BE32-E72D297353CC}">
                <c16:uniqueId val="{0000000B-790F-460B-9521-E9F320E8B22C}"/>
              </c:ext>
            </c:extLst>
          </c:dPt>
          <c:cat>
            <c:strRef>
              <c:f>Profit_per_product!$B$4:$B$10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Profit_per_product!$C$4:$C$10</c:f>
              <c:numCache>
                <c:formatCode>_-* #\ ##0\ "€"_-;\-* #\ ##0\ "€"_-;_-* "-"??\ "€"_-;_-@_-</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C-790F-460B-9521-E9F320E8B22C}"/>
            </c:ext>
          </c:extLst>
        </c:ser>
        <c:dLbls>
          <c:showLegendKey val="0"/>
          <c:showVal val="0"/>
          <c:showCatName val="0"/>
          <c:showSerName val="0"/>
          <c:showPercent val="0"/>
          <c:showBubbleSize val="0"/>
        </c:dLbls>
        <c:gapWidth val="150"/>
        <c:shape val="box"/>
        <c:axId val="122171984"/>
        <c:axId val="1685135344"/>
        <c:axId val="0"/>
      </c:bar3DChart>
      <c:catAx>
        <c:axId val="12217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85135344"/>
        <c:crosses val="autoZero"/>
        <c:auto val="1"/>
        <c:lblAlgn val="ctr"/>
        <c:lblOffset val="100"/>
        <c:noMultiLvlLbl val="0"/>
      </c:catAx>
      <c:valAx>
        <c:axId val="1685135344"/>
        <c:scaling>
          <c:orientation val="minMax"/>
        </c:scaling>
        <c:delete val="0"/>
        <c:axPos val="l"/>
        <c:majorGridlines>
          <c:spPr>
            <a:ln w="3175" cap="flat" cmpd="sng" algn="ctr">
              <a:solidFill>
                <a:schemeClr val="bg1"/>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21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Datasets.xlsx]Profit_per_region!PivotTable5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b="1">
                <a:solidFill>
                  <a:srgbClr val="7030A0"/>
                </a:solidFill>
              </a:rPr>
              <a:t>Total profit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fr-FR"/>
        </a:p>
      </c:txPr>
    </c:title>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bg1"/>
            </a:solidFill>
          </a:ln>
          <a:effectLst/>
        </c:spPr>
      </c:pivotFmt>
      <c:pivotFmt>
        <c:idx val="2"/>
        <c:spPr>
          <a:solidFill>
            <a:schemeClr val="accent2"/>
          </a:solidFill>
          <a:ln>
            <a:solidFill>
              <a:schemeClr val="bg1"/>
            </a:solidFill>
          </a:ln>
          <a:effectLst/>
        </c:spPr>
      </c:pivotFmt>
      <c:pivotFmt>
        <c:idx val="3"/>
        <c:spPr>
          <a:solidFill>
            <a:schemeClr val="accent2"/>
          </a:solidFill>
          <a:ln>
            <a:solidFill>
              <a:schemeClr val="bg1"/>
            </a:solidFill>
          </a:ln>
          <a:effectLst/>
        </c:spPr>
      </c:pivotFmt>
      <c:pivotFmt>
        <c:idx val="4"/>
        <c:spPr>
          <a:solidFill>
            <a:schemeClr val="accent2"/>
          </a:solidFill>
          <a:ln>
            <a:solidFill>
              <a:schemeClr val="bg1"/>
            </a:solidFill>
          </a:ln>
          <a:effectLst/>
        </c:spPr>
      </c:pivotFmt>
      <c:pivotFmt>
        <c:idx val="5"/>
        <c:spPr>
          <a:solidFill>
            <a:schemeClr val="accent2"/>
          </a:solidFill>
          <a:ln>
            <a:solidFill>
              <a:schemeClr val="bg1">
                <a:alpha val="97000"/>
              </a:schemeClr>
            </a:solidFill>
          </a:ln>
          <a:effectLst/>
        </c:spPr>
      </c:pivotFmt>
      <c:pivotFmt>
        <c:idx val="6"/>
        <c:spPr>
          <a:solidFill>
            <a:schemeClr val="accent2"/>
          </a:solidFill>
          <a:ln>
            <a:solidFill>
              <a:schemeClr val="bg1"/>
            </a:solidFill>
          </a:ln>
          <a:effectLst/>
        </c:spPr>
      </c:pivotFmt>
      <c:pivotFmt>
        <c:idx val="7"/>
        <c:spPr>
          <a:solidFill>
            <a:schemeClr val="accent2"/>
          </a:solidFill>
          <a:ln>
            <a:solidFill>
              <a:schemeClr val="bg1"/>
            </a:solidFill>
          </a:ln>
          <a:effectLst/>
        </c:spPr>
      </c:pivotFmt>
      <c:pivotFmt>
        <c:idx val="8"/>
        <c:spPr>
          <a:solidFill>
            <a:schemeClr val="accent2"/>
          </a:solidFill>
          <a:ln>
            <a:solidFill>
              <a:schemeClr val="bg1"/>
            </a:solidFill>
          </a:ln>
          <a:effectLst/>
        </c:spPr>
      </c:pivotFmt>
      <c:pivotFmt>
        <c:idx val="9"/>
        <c:spPr>
          <a:solidFill>
            <a:srgbClr val="7030A0"/>
          </a:solidFill>
          <a:ln>
            <a:solidFill>
              <a:schemeClr val="bg1"/>
            </a:solidFill>
          </a:ln>
          <a:effectLst/>
        </c:spPr>
      </c:pivotFmt>
      <c:pivotFmt>
        <c:idx val="10"/>
        <c:spPr>
          <a:solidFill>
            <a:srgbClr val="7030A0"/>
          </a:solidFill>
          <a:ln>
            <a:solidFill>
              <a:schemeClr val="bg1"/>
            </a:solidFill>
          </a:ln>
          <a:effectLst/>
        </c:spPr>
      </c:pivotFmt>
      <c:pivotFmt>
        <c:idx val="11"/>
        <c:spPr>
          <a:solidFill>
            <a:srgbClr val="7030A0"/>
          </a:solidFill>
          <a:ln>
            <a:solidFill>
              <a:schemeClr val="bg1"/>
            </a:solidFill>
          </a:ln>
          <a:effectLst/>
        </c:spPr>
      </c:pivotFmt>
      <c:pivotFmt>
        <c:idx val="12"/>
        <c:spPr>
          <a:solidFill>
            <a:srgbClr val="7030A0"/>
          </a:solidFill>
          <a:ln>
            <a:solidFill>
              <a:schemeClr val="bg1"/>
            </a:solidFill>
          </a:ln>
          <a:effectLst/>
        </c:spPr>
      </c:pivotFmt>
      <c:pivotFmt>
        <c:idx val="13"/>
        <c:spPr>
          <a:solidFill>
            <a:srgbClr val="7030A0"/>
          </a:solidFill>
          <a:ln>
            <a:solidFill>
              <a:schemeClr val="bg1"/>
            </a:solidFill>
          </a:ln>
          <a:effectLst/>
        </c:spPr>
      </c:pivotFmt>
      <c:pivotFmt>
        <c:idx val="14"/>
        <c:spPr>
          <a:solidFill>
            <a:srgbClr val="7030A0"/>
          </a:solidFill>
          <a:ln>
            <a:solidFill>
              <a:schemeClr val="bg1"/>
            </a:solidFill>
          </a:ln>
          <a:effectLst/>
        </c:spPr>
      </c:pivotFmt>
      <c:pivotFmt>
        <c:idx val="15"/>
        <c:spPr>
          <a:solidFill>
            <a:srgbClr val="00B050"/>
          </a:solidFill>
          <a:ln>
            <a:solidFill>
              <a:schemeClr val="bg1"/>
            </a:solidFill>
          </a:ln>
          <a:effectLst/>
        </c:spPr>
      </c:pivotFmt>
      <c:pivotFmt>
        <c:idx val="16"/>
        <c:spPr>
          <a:solidFill>
            <a:srgbClr val="00B050"/>
          </a:solidFill>
          <a:ln>
            <a:solidFill>
              <a:schemeClr val="bg1"/>
            </a:solidFill>
          </a:ln>
          <a:effectLst/>
        </c:spPr>
      </c:pivotFmt>
      <c:pivotFmt>
        <c:idx val="17"/>
        <c:spPr>
          <a:solidFill>
            <a:srgbClr val="00B050"/>
          </a:solidFill>
          <a:ln>
            <a:solidFill>
              <a:schemeClr val="bg1"/>
            </a:solidFill>
          </a:ln>
          <a:effectLst/>
        </c:spPr>
      </c:pivotFmt>
      <c:pivotFmt>
        <c:idx val="18"/>
        <c:spPr>
          <a:solidFill>
            <a:srgbClr val="00B050"/>
          </a:solidFill>
          <a:ln>
            <a:solidFill>
              <a:schemeClr val="bg1"/>
            </a:solidFill>
          </a:ln>
          <a:effectLst/>
        </c:spPr>
      </c:pivotFmt>
      <c:pivotFmt>
        <c:idx val="19"/>
        <c:spPr>
          <a:solidFill>
            <a:srgbClr val="00B050"/>
          </a:solidFill>
          <a:ln>
            <a:solidFill>
              <a:schemeClr val="bg1"/>
            </a:solidFill>
          </a:ln>
          <a:effectLst/>
        </c:spPr>
      </c:pivotFmt>
      <c:pivotFmt>
        <c:idx val="20"/>
        <c:spPr>
          <a:solidFill>
            <a:srgbClr val="00B050"/>
          </a:solidFill>
          <a:ln>
            <a:solidFill>
              <a:schemeClr val="bg1"/>
            </a:solidFill>
          </a:ln>
          <a:effectLst/>
        </c:spPr>
      </c:pivotFmt>
      <c:pivotFmt>
        <c:idx val="21"/>
        <c:spPr>
          <a:solidFill>
            <a:srgbClr val="00B050"/>
          </a:solidFill>
          <a:ln>
            <a:solidFill>
              <a:schemeClr val="bg1"/>
            </a:solidFill>
          </a:ln>
          <a:effectLst/>
        </c:spPr>
      </c:pivotFmt>
      <c:pivotFmt>
        <c:idx val="22"/>
        <c:spPr>
          <a:solidFill>
            <a:schemeClr val="tx1"/>
          </a:solidFill>
          <a:ln>
            <a:solidFill>
              <a:schemeClr val="bg1"/>
            </a:solidFill>
          </a:ln>
          <a:effectLst/>
        </c:spPr>
      </c:pivotFmt>
      <c:pivotFmt>
        <c:idx val="23"/>
        <c:spPr>
          <a:solidFill>
            <a:schemeClr val="tx1"/>
          </a:solidFill>
          <a:ln>
            <a:solidFill>
              <a:schemeClr val="bg1"/>
            </a:solidFill>
          </a:ln>
          <a:effectLst/>
        </c:spPr>
      </c:pivotFmt>
      <c:pivotFmt>
        <c:idx val="24"/>
        <c:spPr>
          <a:solidFill>
            <a:schemeClr val="tx1"/>
          </a:solidFill>
          <a:ln>
            <a:solidFill>
              <a:schemeClr val="bg1"/>
            </a:solidFill>
          </a:ln>
          <a:effectLst/>
        </c:spPr>
      </c:pivotFmt>
      <c:pivotFmt>
        <c:idx val="25"/>
        <c:spPr>
          <a:solidFill>
            <a:schemeClr val="tx1"/>
          </a:solidFill>
          <a:ln>
            <a:solidFill>
              <a:schemeClr val="bg1"/>
            </a:solidFill>
          </a:ln>
          <a:effectLst/>
        </c:spPr>
      </c:pivotFmt>
      <c:pivotFmt>
        <c:idx val="26"/>
        <c:spPr>
          <a:solidFill>
            <a:schemeClr val="tx1"/>
          </a:solidFill>
          <a:ln>
            <a:solidFill>
              <a:schemeClr val="bg1"/>
            </a:solidFill>
          </a:ln>
          <a:effectLst/>
        </c:spPr>
      </c:pivotFmt>
      <c:pivotFmt>
        <c:idx val="27"/>
        <c:spPr>
          <a:solidFill>
            <a:srgbClr val="00B050"/>
          </a:solidFill>
          <a:ln>
            <a:solidFill>
              <a:schemeClr val="bg1"/>
            </a:solidFill>
          </a:ln>
          <a:effectLst/>
        </c:spPr>
      </c:pivotFmt>
      <c:pivotFmt>
        <c:idx val="28"/>
        <c:spPr>
          <a:solidFill>
            <a:srgbClr val="00B050"/>
          </a:solidFill>
          <a:ln>
            <a:solidFill>
              <a:schemeClr val="bg1"/>
            </a:solidFill>
          </a:ln>
          <a:effectLst/>
        </c:spPr>
      </c:pivotFmt>
      <c:pivotFmt>
        <c:idx val="29"/>
        <c:spPr>
          <a:solidFill>
            <a:srgbClr val="00B050"/>
          </a:solidFill>
          <a:ln>
            <a:solidFill>
              <a:schemeClr val="bg1"/>
            </a:solidFill>
          </a:ln>
          <a:effectLst/>
        </c:spPr>
      </c:pivotFmt>
      <c:pivotFmt>
        <c:idx val="30"/>
        <c:spPr>
          <a:solidFill>
            <a:srgbClr val="00B0F0"/>
          </a:solidFill>
          <a:ln>
            <a:solidFill>
              <a:schemeClr val="bg1"/>
            </a:solidFill>
          </a:ln>
          <a:effectLst/>
        </c:spPr>
      </c:pivotFmt>
      <c:pivotFmt>
        <c:idx val="31"/>
        <c:spPr>
          <a:solidFill>
            <a:srgbClr val="00B0F0"/>
          </a:solidFill>
          <a:ln>
            <a:solidFill>
              <a:schemeClr val="bg1"/>
            </a:solidFill>
          </a:ln>
          <a:effectLst/>
        </c:spPr>
      </c:pivotFmt>
      <c:pivotFmt>
        <c:idx val="3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00B050"/>
          </a:solidFill>
          <a:ln>
            <a:solidFill>
              <a:schemeClr val="bg1"/>
            </a:solidFill>
          </a:ln>
          <a:effectLst/>
        </c:spPr>
      </c:pivotFmt>
      <c:pivotFmt>
        <c:idx val="34"/>
        <c:spPr>
          <a:solidFill>
            <a:srgbClr val="00B0F0"/>
          </a:solidFill>
          <a:ln>
            <a:solidFill>
              <a:schemeClr val="bg1"/>
            </a:solidFill>
          </a:ln>
          <a:effectLst/>
        </c:spPr>
      </c:pivotFmt>
      <c:pivotFmt>
        <c:idx val="35"/>
        <c:spPr>
          <a:solidFill>
            <a:srgbClr val="00B050"/>
          </a:solidFill>
          <a:ln>
            <a:solidFill>
              <a:schemeClr val="bg1"/>
            </a:solidFill>
          </a:ln>
          <a:effectLst/>
        </c:spPr>
      </c:pivotFmt>
      <c:pivotFmt>
        <c:idx val="36"/>
        <c:spPr>
          <a:solidFill>
            <a:srgbClr val="00B0F0"/>
          </a:solidFill>
          <a:ln>
            <a:solidFill>
              <a:schemeClr val="bg1"/>
            </a:solidFill>
          </a:ln>
          <a:effectLst/>
        </c:spPr>
      </c:pivotFmt>
      <c:pivotFmt>
        <c:idx val="37"/>
        <c:spPr>
          <a:solidFill>
            <a:srgbClr val="00B050"/>
          </a:solidFill>
          <a:ln>
            <a:solidFill>
              <a:schemeClr val="bg1"/>
            </a:solidFill>
          </a:ln>
          <a:effectLst/>
        </c:spPr>
      </c:pivotFmt>
      <c:pivotFmt>
        <c:idx val="38"/>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00B050"/>
          </a:solidFill>
          <a:ln>
            <a:solidFill>
              <a:schemeClr val="bg1"/>
            </a:solidFill>
          </a:ln>
          <a:effectLst/>
        </c:spPr>
      </c:pivotFmt>
      <c:pivotFmt>
        <c:idx val="40"/>
        <c:spPr>
          <a:solidFill>
            <a:srgbClr val="00B0F0"/>
          </a:solidFill>
          <a:ln>
            <a:solidFill>
              <a:schemeClr val="bg1"/>
            </a:solidFill>
          </a:ln>
          <a:effectLst/>
        </c:spPr>
      </c:pivotFmt>
      <c:pivotFmt>
        <c:idx val="41"/>
        <c:spPr>
          <a:solidFill>
            <a:srgbClr val="00B050"/>
          </a:solidFill>
          <a:ln>
            <a:solidFill>
              <a:schemeClr val="bg1"/>
            </a:solidFill>
          </a:ln>
          <a:effectLst/>
        </c:spPr>
      </c:pivotFmt>
      <c:pivotFmt>
        <c:idx val="42"/>
        <c:spPr>
          <a:solidFill>
            <a:srgbClr val="00B0F0"/>
          </a:solidFill>
          <a:ln>
            <a:solidFill>
              <a:schemeClr val="bg1"/>
            </a:solidFill>
          </a:ln>
          <a:effectLst/>
        </c:spPr>
      </c:pivotFmt>
      <c:pivotFmt>
        <c:idx val="43"/>
        <c:spPr>
          <a:solidFill>
            <a:srgbClr val="00B050"/>
          </a:solidFill>
          <a:ln>
            <a:solidFill>
              <a:schemeClr val="bg1"/>
            </a:solidFill>
          </a:ln>
          <a:effectLst/>
        </c:spPr>
      </c:pivotFmt>
    </c:pivotFmts>
    <c:plotArea>
      <c:layout/>
      <c:barChart>
        <c:barDir val="col"/>
        <c:grouping val="clustered"/>
        <c:varyColors val="0"/>
        <c:ser>
          <c:idx val="0"/>
          <c:order val="0"/>
          <c:tx>
            <c:strRef>
              <c:f>Profit_per_region!$D$3</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rgbClr val="00B050"/>
              </a:solidFill>
              <a:ln>
                <a:solidFill>
                  <a:schemeClr val="bg1"/>
                </a:solidFill>
              </a:ln>
              <a:effectLst/>
            </c:spPr>
            <c:extLst>
              <c:ext xmlns:c16="http://schemas.microsoft.com/office/drawing/2014/chart" uri="{C3380CC4-5D6E-409C-BE32-E72D297353CC}">
                <c16:uniqueId val="{00000001-0F49-4004-A164-F9826B3801A8}"/>
              </c:ext>
            </c:extLst>
          </c:dPt>
          <c:dPt>
            <c:idx val="1"/>
            <c:invertIfNegative val="0"/>
            <c:bubble3D val="0"/>
            <c:spPr>
              <a:solidFill>
                <a:srgbClr val="00B0F0"/>
              </a:solidFill>
              <a:ln>
                <a:solidFill>
                  <a:schemeClr val="bg1"/>
                </a:solidFill>
              </a:ln>
              <a:effectLst/>
            </c:spPr>
            <c:extLst>
              <c:ext xmlns:c16="http://schemas.microsoft.com/office/drawing/2014/chart" uri="{C3380CC4-5D6E-409C-BE32-E72D297353CC}">
                <c16:uniqueId val="{00000003-0F49-4004-A164-F9826B3801A8}"/>
              </c:ext>
            </c:extLst>
          </c:dPt>
          <c:dPt>
            <c:idx val="2"/>
            <c:invertIfNegative val="0"/>
            <c:bubble3D val="0"/>
            <c:spPr>
              <a:solidFill>
                <a:srgbClr val="00B050"/>
              </a:solidFill>
              <a:ln>
                <a:solidFill>
                  <a:schemeClr val="bg1"/>
                </a:solidFill>
              </a:ln>
              <a:effectLst/>
            </c:spPr>
            <c:extLst>
              <c:ext xmlns:c16="http://schemas.microsoft.com/office/drawing/2014/chart" uri="{C3380CC4-5D6E-409C-BE32-E72D297353CC}">
                <c16:uniqueId val="{00000005-0F49-4004-A164-F9826B3801A8}"/>
              </c:ext>
            </c:extLst>
          </c:dPt>
          <c:dPt>
            <c:idx val="3"/>
            <c:invertIfNegative val="0"/>
            <c:bubble3D val="0"/>
            <c:spPr>
              <a:solidFill>
                <a:srgbClr val="00B0F0"/>
              </a:solidFill>
              <a:ln>
                <a:solidFill>
                  <a:schemeClr val="bg1"/>
                </a:solidFill>
              </a:ln>
              <a:effectLst/>
            </c:spPr>
            <c:extLst>
              <c:ext xmlns:c16="http://schemas.microsoft.com/office/drawing/2014/chart" uri="{C3380CC4-5D6E-409C-BE32-E72D297353CC}">
                <c16:uniqueId val="{00000007-0F49-4004-A164-F9826B3801A8}"/>
              </c:ext>
            </c:extLst>
          </c:dPt>
          <c:dPt>
            <c:idx val="4"/>
            <c:invertIfNegative val="0"/>
            <c:bubble3D val="0"/>
            <c:spPr>
              <a:solidFill>
                <a:srgbClr val="00B050"/>
              </a:solidFill>
              <a:ln>
                <a:solidFill>
                  <a:schemeClr val="bg1"/>
                </a:solidFill>
              </a:ln>
              <a:effectLst/>
            </c:spPr>
            <c:extLst>
              <c:ext xmlns:c16="http://schemas.microsoft.com/office/drawing/2014/chart" uri="{C3380CC4-5D6E-409C-BE32-E72D297353CC}">
                <c16:uniqueId val="{00000009-0F49-4004-A164-F9826B3801A8}"/>
              </c:ext>
            </c:extLst>
          </c:dPt>
          <c:cat>
            <c:strRef>
              <c:f>Profit_per_region!$C$4:$C$8</c:f>
              <c:strCache>
                <c:ptCount val="5"/>
                <c:pt idx="0">
                  <c:v>West</c:v>
                </c:pt>
                <c:pt idx="1">
                  <c:v>Northeast</c:v>
                </c:pt>
                <c:pt idx="2">
                  <c:v>South</c:v>
                </c:pt>
                <c:pt idx="3">
                  <c:v>Southeast</c:v>
                </c:pt>
                <c:pt idx="4">
                  <c:v>Midwest</c:v>
                </c:pt>
              </c:strCache>
            </c:strRef>
          </c:cat>
          <c:val>
            <c:numRef>
              <c:f>Profit_per_region!$D$4:$D$8</c:f>
              <c:numCache>
                <c:formatCode>#\ ##0\ "€"</c:formatCode>
                <c:ptCount val="5"/>
                <c:pt idx="0">
                  <c:v>89609406.550000042</c:v>
                </c:pt>
                <c:pt idx="1">
                  <c:v>68020587.650000006</c:v>
                </c:pt>
                <c:pt idx="2">
                  <c:v>61138004.070000023</c:v>
                </c:pt>
                <c:pt idx="3">
                  <c:v>60555416.699999973</c:v>
                </c:pt>
                <c:pt idx="4">
                  <c:v>52811346.480000101</c:v>
                </c:pt>
              </c:numCache>
            </c:numRef>
          </c:val>
          <c:extLst>
            <c:ext xmlns:c16="http://schemas.microsoft.com/office/drawing/2014/chart" uri="{C3380CC4-5D6E-409C-BE32-E72D297353CC}">
              <c16:uniqueId val="{00000011-10A8-4F6A-A501-22A6E4C9A098}"/>
            </c:ext>
          </c:extLst>
        </c:ser>
        <c:dLbls>
          <c:showLegendKey val="0"/>
          <c:showVal val="0"/>
          <c:showCatName val="0"/>
          <c:showSerName val="0"/>
          <c:showPercent val="0"/>
          <c:showBubbleSize val="0"/>
        </c:dLbls>
        <c:gapWidth val="150"/>
        <c:axId val="1965896176"/>
        <c:axId val="1691551184"/>
      </c:barChart>
      <c:catAx>
        <c:axId val="196589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91551184"/>
        <c:crosses val="autoZero"/>
        <c:auto val="1"/>
        <c:lblAlgn val="ctr"/>
        <c:lblOffset val="100"/>
        <c:noMultiLvlLbl val="0"/>
      </c:catAx>
      <c:valAx>
        <c:axId val="1691551184"/>
        <c:scaling>
          <c:orientation val="minMax"/>
        </c:scaling>
        <c:delete val="0"/>
        <c:axPos val="l"/>
        <c:majorGridlines>
          <c:spPr>
            <a:ln w="3175" cap="flat" cmpd="sng" algn="ctr">
              <a:solidFill>
                <a:schemeClr val="bg1"/>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6589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profit per_year!PivotTable8</c:name>
    <c:fmtId val="5"/>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Total profit per months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fr-FR"/>
        </a:p>
      </c:txPr>
    </c:title>
    <c:autoTitleDeleted val="0"/>
    <c:pivotFmts>
      <c:pivotFmt>
        <c:idx val="0"/>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profit per_year'!$C$3</c:f>
              <c:strCache>
                <c:ptCount val="1"/>
                <c:pt idx="0">
                  <c:v>Total</c:v>
                </c:pt>
              </c:strCache>
            </c:strRef>
          </c:tx>
          <c:spPr>
            <a:ln w="28575" cap="rnd">
              <a:solidFill>
                <a:srgbClr val="00B0F0"/>
              </a:solidFill>
              <a:round/>
            </a:ln>
            <a:effectLst/>
          </c:spPr>
          <c:marker>
            <c:symbol val="none"/>
          </c:marker>
          <c:cat>
            <c:multiLvlStrRef>
              <c:f>'Total profit per_year'!$B$4:$B$30</c:f>
              <c:multiLvlStrCache>
                <c:ptCount val="24"/>
                <c:lvl>
                  <c:pt idx="0">
                    <c:v>janv</c:v>
                  </c:pt>
                  <c:pt idx="1">
                    <c:v>févr</c:v>
                  </c:pt>
                  <c:pt idx="2">
                    <c:v>mars</c:v>
                  </c:pt>
                  <c:pt idx="3">
                    <c:v>avr</c:v>
                  </c:pt>
                  <c:pt idx="4">
                    <c:v>mai</c:v>
                  </c:pt>
                  <c:pt idx="5">
                    <c:v>juin</c:v>
                  </c:pt>
                  <c:pt idx="6">
                    <c:v>juil</c:v>
                  </c:pt>
                  <c:pt idx="7">
                    <c:v>août</c:v>
                  </c:pt>
                  <c:pt idx="8">
                    <c:v>sept</c:v>
                  </c:pt>
                  <c:pt idx="9">
                    <c:v>oct</c:v>
                  </c:pt>
                  <c:pt idx="10">
                    <c:v>nov</c:v>
                  </c:pt>
                  <c:pt idx="11">
                    <c:v>déc</c:v>
                  </c:pt>
                  <c:pt idx="12">
                    <c:v>janv</c:v>
                  </c:pt>
                  <c:pt idx="13">
                    <c:v>févr</c:v>
                  </c:pt>
                  <c:pt idx="14">
                    <c:v>mars</c:v>
                  </c:pt>
                  <c:pt idx="15">
                    <c:v>avr</c:v>
                  </c:pt>
                  <c:pt idx="16">
                    <c:v>mai</c:v>
                  </c:pt>
                  <c:pt idx="17">
                    <c:v>juin</c:v>
                  </c:pt>
                  <c:pt idx="18">
                    <c:v>juil</c:v>
                  </c:pt>
                  <c:pt idx="19">
                    <c:v>août</c:v>
                  </c:pt>
                  <c:pt idx="20">
                    <c:v>sept</c:v>
                  </c:pt>
                  <c:pt idx="21">
                    <c:v>oct</c:v>
                  </c:pt>
                  <c:pt idx="22">
                    <c:v>nov</c:v>
                  </c:pt>
                  <c:pt idx="23">
                    <c:v>déc</c:v>
                  </c:pt>
                </c:lvl>
                <c:lvl>
                  <c:pt idx="0">
                    <c:v>2020</c:v>
                  </c:pt>
                  <c:pt idx="12">
                    <c:v>2021</c:v>
                  </c:pt>
                </c:lvl>
              </c:multiLvlStrCache>
            </c:multiLvlStrRef>
          </c:cat>
          <c:val>
            <c:numRef>
              <c:f>'Total profit per_year'!$C$4:$C$30</c:f>
              <c:numCache>
                <c:formatCode>_-* #\ ##0\ "€"_-;\-* #\ ##0\ "€"_-;_-* "-"??\ "€"_-;_-@_-</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05A5-42AE-B83A-5AAF1AC95651}"/>
            </c:ext>
          </c:extLst>
        </c:ser>
        <c:dLbls>
          <c:showLegendKey val="0"/>
          <c:showVal val="0"/>
          <c:showCatName val="0"/>
          <c:showSerName val="0"/>
          <c:showPercent val="0"/>
          <c:showBubbleSize val="0"/>
        </c:dLbls>
        <c:smooth val="0"/>
        <c:axId val="234036064"/>
        <c:axId val="113529440"/>
      </c:lineChart>
      <c:catAx>
        <c:axId val="23403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3529440"/>
        <c:crosses val="autoZero"/>
        <c:auto val="1"/>
        <c:lblAlgn val="ctr"/>
        <c:lblOffset val="100"/>
        <c:noMultiLvlLbl val="0"/>
      </c:catAx>
      <c:valAx>
        <c:axId val="113529440"/>
        <c:scaling>
          <c:orientation val="minMax"/>
        </c:scaling>
        <c:delete val="0"/>
        <c:axPos val="l"/>
        <c:majorGridlines>
          <c:spPr>
            <a:ln w="6350" cap="flat" cmpd="sng" algn="ctr">
              <a:solidFill>
                <a:schemeClr val="bg1"/>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3403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bg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Datasets.xlsx]Profit_per_region!PivotTable5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b="1">
                <a:solidFill>
                  <a:srgbClr val="7030A0"/>
                </a:solidFill>
              </a:rPr>
              <a:t>Total profit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fr-FR"/>
        </a:p>
      </c:txPr>
    </c:title>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bg1"/>
            </a:solidFill>
          </a:ln>
          <a:effectLst/>
        </c:spPr>
      </c:pivotFmt>
      <c:pivotFmt>
        <c:idx val="2"/>
        <c:spPr>
          <a:solidFill>
            <a:schemeClr val="accent2"/>
          </a:solidFill>
          <a:ln>
            <a:solidFill>
              <a:schemeClr val="bg1"/>
            </a:solidFill>
          </a:ln>
          <a:effectLst/>
        </c:spPr>
      </c:pivotFmt>
      <c:pivotFmt>
        <c:idx val="3"/>
        <c:spPr>
          <a:solidFill>
            <a:schemeClr val="accent2"/>
          </a:solidFill>
          <a:ln>
            <a:solidFill>
              <a:schemeClr val="bg1"/>
            </a:solidFill>
          </a:ln>
          <a:effectLst/>
        </c:spPr>
      </c:pivotFmt>
      <c:pivotFmt>
        <c:idx val="4"/>
        <c:spPr>
          <a:solidFill>
            <a:schemeClr val="accent2"/>
          </a:solidFill>
          <a:ln>
            <a:solidFill>
              <a:schemeClr val="bg1"/>
            </a:solidFill>
          </a:ln>
          <a:effectLst/>
        </c:spPr>
      </c:pivotFmt>
      <c:pivotFmt>
        <c:idx val="5"/>
        <c:spPr>
          <a:solidFill>
            <a:schemeClr val="accent2"/>
          </a:solidFill>
          <a:ln>
            <a:solidFill>
              <a:schemeClr val="bg1">
                <a:alpha val="97000"/>
              </a:schemeClr>
            </a:solidFill>
          </a:ln>
          <a:effectLst/>
        </c:spPr>
      </c:pivotFmt>
      <c:pivotFmt>
        <c:idx val="6"/>
        <c:spPr>
          <a:solidFill>
            <a:schemeClr val="accent2"/>
          </a:solidFill>
          <a:ln>
            <a:solidFill>
              <a:schemeClr val="bg1"/>
            </a:solidFill>
          </a:ln>
          <a:effectLst/>
        </c:spPr>
      </c:pivotFmt>
      <c:pivotFmt>
        <c:idx val="7"/>
        <c:spPr>
          <a:solidFill>
            <a:schemeClr val="accent2"/>
          </a:solidFill>
          <a:ln>
            <a:solidFill>
              <a:schemeClr val="bg1"/>
            </a:solidFill>
          </a:ln>
          <a:effectLst/>
        </c:spPr>
      </c:pivotFmt>
      <c:pivotFmt>
        <c:idx val="8"/>
        <c:spPr>
          <a:solidFill>
            <a:schemeClr val="accent2"/>
          </a:solidFill>
          <a:ln>
            <a:solidFill>
              <a:schemeClr val="bg1"/>
            </a:solidFill>
          </a:ln>
          <a:effectLst/>
        </c:spPr>
      </c:pivotFmt>
      <c:pivotFmt>
        <c:idx val="9"/>
        <c:spPr>
          <a:solidFill>
            <a:srgbClr val="7030A0"/>
          </a:solidFill>
          <a:ln>
            <a:solidFill>
              <a:schemeClr val="bg1"/>
            </a:solidFill>
          </a:ln>
          <a:effectLst/>
        </c:spPr>
      </c:pivotFmt>
      <c:pivotFmt>
        <c:idx val="10"/>
        <c:spPr>
          <a:solidFill>
            <a:srgbClr val="7030A0"/>
          </a:solidFill>
          <a:ln>
            <a:solidFill>
              <a:schemeClr val="bg1"/>
            </a:solidFill>
          </a:ln>
          <a:effectLst/>
        </c:spPr>
      </c:pivotFmt>
      <c:pivotFmt>
        <c:idx val="11"/>
        <c:spPr>
          <a:solidFill>
            <a:srgbClr val="7030A0"/>
          </a:solidFill>
          <a:ln>
            <a:solidFill>
              <a:schemeClr val="bg1"/>
            </a:solidFill>
          </a:ln>
          <a:effectLst/>
        </c:spPr>
      </c:pivotFmt>
      <c:pivotFmt>
        <c:idx val="12"/>
        <c:spPr>
          <a:solidFill>
            <a:srgbClr val="7030A0"/>
          </a:solidFill>
          <a:ln>
            <a:solidFill>
              <a:schemeClr val="bg1"/>
            </a:solidFill>
          </a:ln>
          <a:effectLst/>
        </c:spPr>
      </c:pivotFmt>
      <c:pivotFmt>
        <c:idx val="13"/>
        <c:spPr>
          <a:solidFill>
            <a:srgbClr val="7030A0"/>
          </a:solidFill>
          <a:ln>
            <a:solidFill>
              <a:schemeClr val="bg1"/>
            </a:solidFill>
          </a:ln>
          <a:effectLst/>
        </c:spPr>
      </c:pivotFmt>
      <c:pivotFmt>
        <c:idx val="14"/>
        <c:spPr>
          <a:solidFill>
            <a:srgbClr val="7030A0"/>
          </a:solidFill>
          <a:ln>
            <a:solidFill>
              <a:schemeClr val="bg1"/>
            </a:solidFill>
          </a:ln>
          <a:effectLst/>
        </c:spPr>
      </c:pivotFmt>
      <c:pivotFmt>
        <c:idx val="15"/>
        <c:spPr>
          <a:solidFill>
            <a:srgbClr val="00B050"/>
          </a:solidFill>
          <a:ln>
            <a:solidFill>
              <a:schemeClr val="bg1"/>
            </a:solidFill>
          </a:ln>
          <a:effectLst/>
        </c:spPr>
      </c:pivotFmt>
      <c:pivotFmt>
        <c:idx val="16"/>
        <c:spPr>
          <a:solidFill>
            <a:srgbClr val="00B050"/>
          </a:solidFill>
          <a:ln>
            <a:solidFill>
              <a:schemeClr val="bg1"/>
            </a:solidFill>
          </a:ln>
          <a:effectLst/>
        </c:spPr>
      </c:pivotFmt>
      <c:pivotFmt>
        <c:idx val="17"/>
        <c:spPr>
          <a:solidFill>
            <a:srgbClr val="00B050"/>
          </a:solidFill>
          <a:ln>
            <a:solidFill>
              <a:schemeClr val="bg1"/>
            </a:solidFill>
          </a:ln>
          <a:effectLst/>
        </c:spPr>
      </c:pivotFmt>
      <c:pivotFmt>
        <c:idx val="18"/>
        <c:spPr>
          <a:solidFill>
            <a:srgbClr val="00B050"/>
          </a:solidFill>
          <a:ln>
            <a:solidFill>
              <a:schemeClr val="bg1"/>
            </a:solidFill>
          </a:ln>
          <a:effectLst/>
        </c:spPr>
      </c:pivotFmt>
      <c:pivotFmt>
        <c:idx val="19"/>
        <c:spPr>
          <a:solidFill>
            <a:srgbClr val="00B050"/>
          </a:solidFill>
          <a:ln>
            <a:solidFill>
              <a:schemeClr val="bg1"/>
            </a:solidFill>
          </a:ln>
          <a:effectLst/>
        </c:spPr>
      </c:pivotFmt>
      <c:pivotFmt>
        <c:idx val="20"/>
        <c:spPr>
          <a:solidFill>
            <a:srgbClr val="00B050"/>
          </a:solidFill>
          <a:ln>
            <a:solidFill>
              <a:schemeClr val="bg1"/>
            </a:solidFill>
          </a:ln>
          <a:effectLst/>
        </c:spPr>
      </c:pivotFmt>
      <c:pivotFmt>
        <c:idx val="21"/>
        <c:spPr>
          <a:solidFill>
            <a:srgbClr val="00B050"/>
          </a:solidFill>
          <a:ln>
            <a:solidFill>
              <a:schemeClr val="bg1"/>
            </a:solidFill>
          </a:ln>
          <a:effectLst/>
        </c:spPr>
      </c:pivotFmt>
      <c:pivotFmt>
        <c:idx val="22"/>
        <c:spPr>
          <a:solidFill>
            <a:schemeClr val="tx1"/>
          </a:solidFill>
          <a:ln>
            <a:solidFill>
              <a:schemeClr val="bg1"/>
            </a:solidFill>
          </a:ln>
          <a:effectLst/>
        </c:spPr>
      </c:pivotFmt>
      <c:pivotFmt>
        <c:idx val="23"/>
        <c:spPr>
          <a:solidFill>
            <a:schemeClr val="tx1"/>
          </a:solidFill>
          <a:ln>
            <a:solidFill>
              <a:schemeClr val="bg1"/>
            </a:solidFill>
          </a:ln>
          <a:effectLst/>
        </c:spPr>
      </c:pivotFmt>
      <c:pivotFmt>
        <c:idx val="24"/>
        <c:spPr>
          <a:solidFill>
            <a:schemeClr val="tx1"/>
          </a:solidFill>
          <a:ln>
            <a:solidFill>
              <a:schemeClr val="bg1"/>
            </a:solidFill>
          </a:ln>
          <a:effectLst/>
        </c:spPr>
      </c:pivotFmt>
      <c:pivotFmt>
        <c:idx val="25"/>
        <c:spPr>
          <a:solidFill>
            <a:schemeClr val="tx1"/>
          </a:solidFill>
          <a:ln>
            <a:solidFill>
              <a:schemeClr val="bg1"/>
            </a:solidFill>
          </a:ln>
          <a:effectLst/>
        </c:spPr>
      </c:pivotFmt>
      <c:pivotFmt>
        <c:idx val="26"/>
        <c:spPr>
          <a:solidFill>
            <a:schemeClr val="tx1"/>
          </a:solidFill>
          <a:ln>
            <a:solidFill>
              <a:schemeClr val="bg1"/>
            </a:solidFill>
          </a:ln>
          <a:effectLst/>
        </c:spPr>
      </c:pivotFmt>
      <c:pivotFmt>
        <c:idx val="27"/>
        <c:spPr>
          <a:solidFill>
            <a:srgbClr val="00B0F0"/>
          </a:solidFill>
          <a:ln>
            <a:solidFill>
              <a:schemeClr val="bg1"/>
            </a:solidFill>
          </a:ln>
          <a:effectLst/>
        </c:spPr>
      </c:pivotFmt>
      <c:pivotFmt>
        <c:idx val="28"/>
        <c:spPr>
          <a:solidFill>
            <a:srgbClr val="00B050"/>
          </a:solidFill>
          <a:ln>
            <a:solidFill>
              <a:schemeClr val="bg1"/>
            </a:solidFill>
          </a:ln>
          <a:effectLst/>
        </c:spPr>
      </c:pivotFmt>
      <c:pivotFmt>
        <c:idx val="29"/>
        <c:spPr>
          <a:solidFill>
            <a:srgbClr val="00B0F0"/>
          </a:solidFill>
          <a:ln>
            <a:solidFill>
              <a:schemeClr val="bg1"/>
            </a:solidFill>
          </a:ln>
          <a:effectLst/>
        </c:spPr>
      </c:pivotFmt>
      <c:pivotFmt>
        <c:idx val="30"/>
        <c:spPr>
          <a:solidFill>
            <a:srgbClr val="00B050"/>
          </a:solidFill>
          <a:ln>
            <a:solidFill>
              <a:schemeClr val="bg1"/>
            </a:solidFill>
          </a:ln>
          <a:effectLst/>
        </c:spPr>
      </c:pivotFmt>
      <c:pivotFmt>
        <c:idx val="31"/>
        <c:spPr>
          <a:solidFill>
            <a:srgbClr val="00B050"/>
          </a:solidFill>
          <a:ln>
            <a:solidFill>
              <a:schemeClr val="bg1"/>
            </a:solidFill>
          </a:ln>
          <a:effectLst/>
        </c:spPr>
      </c:pivotFmt>
    </c:pivotFmts>
    <c:plotArea>
      <c:layout/>
      <c:barChart>
        <c:barDir val="col"/>
        <c:grouping val="clustered"/>
        <c:varyColors val="0"/>
        <c:ser>
          <c:idx val="0"/>
          <c:order val="0"/>
          <c:tx>
            <c:strRef>
              <c:f>Profit_per_region!$D$3</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rgbClr val="00B0F0"/>
              </a:solidFill>
              <a:ln>
                <a:solidFill>
                  <a:schemeClr val="bg1"/>
                </a:solidFill>
              </a:ln>
              <a:effectLst/>
            </c:spPr>
            <c:extLst>
              <c:ext xmlns:c16="http://schemas.microsoft.com/office/drawing/2014/chart" uri="{C3380CC4-5D6E-409C-BE32-E72D297353CC}">
                <c16:uniqueId val="{00000001-CF93-4A2D-AFA0-40E1E8515458}"/>
              </c:ext>
            </c:extLst>
          </c:dPt>
          <c:dPt>
            <c:idx val="1"/>
            <c:invertIfNegative val="0"/>
            <c:bubble3D val="0"/>
            <c:spPr>
              <a:solidFill>
                <a:srgbClr val="00B050"/>
              </a:solidFill>
              <a:ln>
                <a:solidFill>
                  <a:schemeClr val="bg1"/>
                </a:solidFill>
              </a:ln>
              <a:effectLst/>
            </c:spPr>
            <c:extLst>
              <c:ext xmlns:c16="http://schemas.microsoft.com/office/drawing/2014/chart" uri="{C3380CC4-5D6E-409C-BE32-E72D297353CC}">
                <c16:uniqueId val="{00000003-CF93-4A2D-AFA0-40E1E8515458}"/>
              </c:ext>
            </c:extLst>
          </c:dPt>
          <c:dPt>
            <c:idx val="2"/>
            <c:invertIfNegative val="0"/>
            <c:bubble3D val="0"/>
            <c:spPr>
              <a:solidFill>
                <a:srgbClr val="00B050"/>
              </a:solidFill>
              <a:ln>
                <a:solidFill>
                  <a:schemeClr val="bg1"/>
                </a:solidFill>
              </a:ln>
              <a:effectLst/>
            </c:spPr>
            <c:extLst>
              <c:ext xmlns:c16="http://schemas.microsoft.com/office/drawing/2014/chart" uri="{C3380CC4-5D6E-409C-BE32-E72D297353CC}">
                <c16:uniqueId val="{00000005-CF93-4A2D-AFA0-40E1E8515458}"/>
              </c:ext>
            </c:extLst>
          </c:dPt>
          <c:dPt>
            <c:idx val="3"/>
            <c:invertIfNegative val="0"/>
            <c:bubble3D val="0"/>
            <c:spPr>
              <a:solidFill>
                <a:srgbClr val="00B050"/>
              </a:solidFill>
              <a:ln>
                <a:solidFill>
                  <a:schemeClr val="bg1"/>
                </a:solidFill>
              </a:ln>
              <a:effectLst/>
            </c:spPr>
            <c:extLst>
              <c:ext xmlns:c16="http://schemas.microsoft.com/office/drawing/2014/chart" uri="{C3380CC4-5D6E-409C-BE32-E72D297353CC}">
                <c16:uniqueId val="{00000007-CF93-4A2D-AFA0-40E1E8515458}"/>
              </c:ext>
            </c:extLst>
          </c:dPt>
          <c:dPt>
            <c:idx val="4"/>
            <c:invertIfNegative val="0"/>
            <c:bubble3D val="0"/>
            <c:spPr>
              <a:solidFill>
                <a:srgbClr val="00B0F0"/>
              </a:solidFill>
              <a:ln>
                <a:solidFill>
                  <a:schemeClr val="bg1"/>
                </a:solidFill>
              </a:ln>
              <a:effectLst/>
            </c:spPr>
            <c:extLst>
              <c:ext xmlns:c16="http://schemas.microsoft.com/office/drawing/2014/chart" uri="{C3380CC4-5D6E-409C-BE32-E72D297353CC}">
                <c16:uniqueId val="{00000009-CF93-4A2D-AFA0-40E1E8515458}"/>
              </c:ext>
            </c:extLst>
          </c:dPt>
          <c:cat>
            <c:strRef>
              <c:f>Profit_per_region!$C$4:$C$8</c:f>
              <c:strCache>
                <c:ptCount val="5"/>
                <c:pt idx="0">
                  <c:v>West</c:v>
                </c:pt>
                <c:pt idx="1">
                  <c:v>Northeast</c:v>
                </c:pt>
                <c:pt idx="2">
                  <c:v>South</c:v>
                </c:pt>
                <c:pt idx="3">
                  <c:v>Southeast</c:v>
                </c:pt>
                <c:pt idx="4">
                  <c:v>Midwest</c:v>
                </c:pt>
              </c:strCache>
            </c:strRef>
          </c:cat>
          <c:val>
            <c:numRef>
              <c:f>Profit_per_region!$D$4:$D$8</c:f>
              <c:numCache>
                <c:formatCode>#\ ##0\ "€"</c:formatCode>
                <c:ptCount val="5"/>
                <c:pt idx="0">
                  <c:v>89609406.550000042</c:v>
                </c:pt>
                <c:pt idx="1">
                  <c:v>68020587.650000006</c:v>
                </c:pt>
                <c:pt idx="2">
                  <c:v>61138004.070000023</c:v>
                </c:pt>
                <c:pt idx="3">
                  <c:v>60555416.699999973</c:v>
                </c:pt>
                <c:pt idx="4">
                  <c:v>52811346.480000101</c:v>
                </c:pt>
              </c:numCache>
            </c:numRef>
          </c:val>
          <c:extLst>
            <c:ext xmlns:c16="http://schemas.microsoft.com/office/drawing/2014/chart" uri="{C3380CC4-5D6E-409C-BE32-E72D297353CC}">
              <c16:uniqueId val="{00000021-1840-4135-A5F6-D0963A79218C}"/>
            </c:ext>
          </c:extLst>
        </c:ser>
        <c:dLbls>
          <c:showLegendKey val="0"/>
          <c:showVal val="0"/>
          <c:showCatName val="0"/>
          <c:showSerName val="0"/>
          <c:showPercent val="0"/>
          <c:showBubbleSize val="0"/>
        </c:dLbls>
        <c:gapWidth val="150"/>
        <c:axId val="1965896176"/>
        <c:axId val="1691551184"/>
      </c:barChart>
      <c:catAx>
        <c:axId val="196589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91551184"/>
        <c:crosses val="autoZero"/>
        <c:auto val="1"/>
        <c:lblAlgn val="ctr"/>
        <c:lblOffset val="100"/>
        <c:noMultiLvlLbl val="0"/>
      </c:catAx>
      <c:valAx>
        <c:axId val="1691551184"/>
        <c:scaling>
          <c:orientation val="minMax"/>
        </c:scaling>
        <c:delete val="0"/>
        <c:axPos val="l"/>
        <c:majorGridlines>
          <c:spPr>
            <a:ln w="3175" cap="flat" cmpd="sng" algn="ctr">
              <a:solidFill>
                <a:schemeClr val="bg1"/>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6589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Datasets.xlsx]Profit_per_retailer!PivotTable2</c:name>
    <c:fmtId val="0"/>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b="1">
                <a:solidFill>
                  <a:srgbClr val="7030A0"/>
                </a:solidFill>
              </a:rPr>
              <a:t>Total Profit</a:t>
            </a:r>
            <a:r>
              <a:rPr lang="en-US" b="1" baseline="0">
                <a:solidFill>
                  <a:srgbClr val="7030A0"/>
                </a:solidFill>
              </a:rPr>
              <a:t> per retailer</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bg1"/>
            </a:solidFill>
          </a:ln>
          <a:effectLst/>
        </c:spPr>
      </c:pivotFmt>
      <c:pivotFmt>
        <c:idx val="2"/>
        <c:spPr>
          <a:solidFill>
            <a:srgbClr val="00B050"/>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rgbClr val="00B050"/>
          </a:solidFill>
          <a:ln w="19050">
            <a:solidFill>
              <a:schemeClr val="bg1"/>
            </a:solidFill>
          </a:ln>
          <a:effectLst/>
        </c:spPr>
      </c:pivotFmt>
      <c:pivotFmt>
        <c:idx val="5"/>
        <c:spPr>
          <a:solidFill>
            <a:srgbClr val="00B050"/>
          </a:solidFill>
          <a:ln w="19050">
            <a:solidFill>
              <a:schemeClr val="bg1"/>
            </a:solidFill>
          </a:ln>
          <a:effectLst/>
        </c:spPr>
      </c:pivotFmt>
      <c:pivotFmt>
        <c:idx val="6"/>
        <c:spPr>
          <a:solidFill>
            <a:srgbClr val="00B050"/>
          </a:solidFill>
          <a:ln w="19050">
            <a:solidFill>
              <a:schemeClr val="bg1"/>
            </a:solidFill>
          </a:ln>
          <a:effectLst/>
        </c:spPr>
      </c:pivotFmt>
    </c:pivotFmts>
    <c:plotArea>
      <c:layout/>
      <c:barChart>
        <c:barDir val="bar"/>
        <c:grouping val="clustered"/>
        <c:varyColors val="0"/>
        <c:ser>
          <c:idx val="0"/>
          <c:order val="0"/>
          <c:tx>
            <c:strRef>
              <c:f>Profit_per_retailer!$C$3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00B050"/>
              </a:solidFill>
              <a:ln w="19050">
                <a:solidFill>
                  <a:schemeClr val="bg1"/>
                </a:solidFill>
              </a:ln>
              <a:effectLst/>
            </c:spPr>
            <c:extLst>
              <c:ext xmlns:c16="http://schemas.microsoft.com/office/drawing/2014/chart" uri="{C3380CC4-5D6E-409C-BE32-E72D297353CC}">
                <c16:uniqueId val="{00000007-3938-4F65-8B3B-33B83B2C973E}"/>
              </c:ext>
            </c:extLst>
          </c:dPt>
          <c:dPt>
            <c:idx val="1"/>
            <c:invertIfNegative val="0"/>
            <c:bubble3D val="0"/>
            <c:spPr>
              <a:solidFill>
                <a:srgbClr val="00B050"/>
              </a:solidFill>
              <a:ln w="19050">
                <a:solidFill>
                  <a:schemeClr val="bg1"/>
                </a:solidFill>
              </a:ln>
              <a:effectLst/>
            </c:spPr>
            <c:extLst>
              <c:ext xmlns:c16="http://schemas.microsoft.com/office/drawing/2014/chart" uri="{C3380CC4-5D6E-409C-BE32-E72D297353CC}">
                <c16:uniqueId val="{00000002-3938-4F65-8B3B-33B83B2C973E}"/>
              </c:ext>
            </c:extLst>
          </c:dPt>
          <c:dPt>
            <c:idx val="2"/>
            <c:invertIfNegative val="0"/>
            <c:bubble3D val="0"/>
            <c:spPr>
              <a:solidFill>
                <a:srgbClr val="00B050"/>
              </a:solidFill>
              <a:ln w="19050">
                <a:solidFill>
                  <a:schemeClr val="bg1"/>
                </a:solidFill>
              </a:ln>
              <a:effectLst/>
            </c:spPr>
            <c:extLst>
              <c:ext xmlns:c16="http://schemas.microsoft.com/office/drawing/2014/chart" uri="{C3380CC4-5D6E-409C-BE32-E72D297353CC}">
                <c16:uniqueId val="{00000006-3938-4F65-8B3B-33B83B2C973E}"/>
              </c:ext>
            </c:extLst>
          </c:dPt>
          <c:dPt>
            <c:idx val="3"/>
            <c:invertIfNegative val="0"/>
            <c:bubble3D val="0"/>
            <c:spPr>
              <a:solidFill>
                <a:srgbClr val="00B050"/>
              </a:solidFill>
              <a:ln w="19050">
                <a:solidFill>
                  <a:schemeClr val="lt1"/>
                </a:solidFill>
              </a:ln>
              <a:effectLst/>
            </c:spPr>
            <c:extLst>
              <c:ext xmlns:c16="http://schemas.microsoft.com/office/drawing/2014/chart" uri="{C3380CC4-5D6E-409C-BE32-E72D297353CC}">
                <c16:uniqueId val="{00000003-3938-4F65-8B3B-33B83B2C973E}"/>
              </c:ext>
            </c:extLst>
          </c:dPt>
          <c:dPt>
            <c:idx val="4"/>
            <c:invertIfNegative val="0"/>
            <c:bubble3D val="0"/>
            <c:spPr>
              <a:solidFill>
                <a:srgbClr val="00B050"/>
              </a:solidFill>
              <a:ln w="19050">
                <a:solidFill>
                  <a:schemeClr val="bg1"/>
                </a:solidFill>
              </a:ln>
              <a:effectLst/>
            </c:spPr>
            <c:extLst>
              <c:ext xmlns:c16="http://schemas.microsoft.com/office/drawing/2014/chart" uri="{C3380CC4-5D6E-409C-BE32-E72D297353CC}">
                <c16:uniqueId val="{00000005-3938-4F65-8B3B-33B83B2C973E}"/>
              </c:ext>
            </c:extLst>
          </c:dPt>
          <c:dPt>
            <c:idx val="5"/>
            <c:invertIfNegative val="0"/>
            <c:bubble3D val="0"/>
            <c:spPr>
              <a:solidFill>
                <a:srgbClr val="00B050"/>
              </a:solidFill>
              <a:ln w="19050">
                <a:solidFill>
                  <a:schemeClr val="lt1"/>
                </a:solidFill>
              </a:ln>
              <a:effectLst/>
            </c:spPr>
            <c:extLst>
              <c:ext xmlns:c16="http://schemas.microsoft.com/office/drawing/2014/chart" uri="{C3380CC4-5D6E-409C-BE32-E72D297353CC}">
                <c16:uniqueId val="{00000004-3938-4F65-8B3B-33B83B2C973E}"/>
              </c:ext>
            </c:extLst>
          </c:dPt>
          <c:cat>
            <c:strRef>
              <c:f>Profit_per_retailer!$B$4:$B$10</c:f>
              <c:strCache>
                <c:ptCount val="6"/>
                <c:pt idx="0">
                  <c:v>West Gear</c:v>
                </c:pt>
                <c:pt idx="1">
                  <c:v>Foot Locker</c:v>
                </c:pt>
                <c:pt idx="2">
                  <c:v>Sports Direct</c:v>
                </c:pt>
                <c:pt idx="3">
                  <c:v>Kohl's</c:v>
                </c:pt>
                <c:pt idx="4">
                  <c:v>Amazon</c:v>
                </c:pt>
                <c:pt idx="5">
                  <c:v>Walmart</c:v>
                </c:pt>
              </c:strCache>
            </c:strRef>
          </c:cat>
          <c:val>
            <c:numRef>
              <c:f>Profit_per_retailer!$C$4:$C$10</c:f>
              <c:numCache>
                <c:formatCode>#\ ##0\ "€"</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3938-4F65-8B3B-33B83B2C973E}"/>
            </c:ext>
          </c:extLst>
        </c:ser>
        <c:dLbls>
          <c:showLegendKey val="0"/>
          <c:showVal val="0"/>
          <c:showCatName val="0"/>
          <c:showSerName val="0"/>
          <c:showPercent val="0"/>
          <c:showBubbleSize val="0"/>
        </c:dLbls>
        <c:gapWidth val="150"/>
        <c:axId val="1942788016"/>
        <c:axId val="2034042992"/>
      </c:barChart>
      <c:valAx>
        <c:axId val="2034042992"/>
        <c:scaling>
          <c:orientation val="minMax"/>
        </c:scaling>
        <c:delete val="0"/>
        <c:axPos val="b"/>
        <c:majorGridlines>
          <c:spPr>
            <a:ln w="6350" cap="flat" cmpd="sng" algn="ctr">
              <a:solidFill>
                <a:schemeClr val="bg1"/>
              </a:solidFill>
              <a:round/>
            </a:ln>
            <a:effectLst/>
          </c:spPr>
        </c:majorGridlines>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42788016"/>
        <c:crosses val="autoZero"/>
        <c:crossBetween val="between"/>
      </c:valAx>
      <c:catAx>
        <c:axId val="1942788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340429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Datasets.xlsx]Profit_per_product!PivotTable3</c:name>
    <c:fmtId val="0"/>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Total profit per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fr-FR"/>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sp3d/>
        </c:spPr>
      </c:pivotFmt>
      <c:pivotFmt>
        <c:idx val="2"/>
        <c:spPr>
          <a:solidFill>
            <a:srgbClr val="00B0F0"/>
          </a:solidFill>
          <a:ln>
            <a:noFill/>
          </a:ln>
          <a:effectLst/>
          <a:sp3d/>
        </c:spPr>
      </c:pivotFmt>
      <c:pivotFmt>
        <c:idx val="3"/>
        <c:spPr>
          <a:solidFill>
            <a:srgbClr val="00B050"/>
          </a:solidFill>
          <a:ln>
            <a:noFill/>
          </a:ln>
          <a:effectLst/>
          <a:sp3d/>
        </c:spPr>
      </c:pivotFmt>
      <c:pivotFmt>
        <c:idx val="4"/>
        <c:spPr>
          <a:solidFill>
            <a:srgbClr val="00B050"/>
          </a:solidFill>
          <a:ln>
            <a:noFill/>
          </a:ln>
          <a:effectLst/>
          <a:sp3d/>
        </c:spPr>
      </c:pivotFmt>
      <c:pivotFmt>
        <c:idx val="5"/>
        <c:spPr>
          <a:solidFill>
            <a:srgbClr val="00B050"/>
          </a:solidFill>
          <a:ln>
            <a:noFill/>
          </a:ln>
          <a:effectLst/>
          <a:sp3d/>
        </c:spPr>
      </c:pivotFmt>
      <c:pivotFmt>
        <c:idx val="6"/>
        <c:spPr>
          <a:solidFill>
            <a:srgbClr val="00B0F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Profit_per_product!$C$3</c:f>
              <c:strCache>
                <c:ptCount val="1"/>
                <c:pt idx="0">
                  <c:v>Total</c:v>
                </c:pt>
              </c:strCache>
            </c:strRef>
          </c:tx>
          <c:spPr>
            <a:solidFill>
              <a:schemeClr val="accent1"/>
            </a:solidFill>
            <a:ln>
              <a:noFill/>
            </a:ln>
            <a:effectLst/>
            <a:sp3d/>
          </c:spPr>
          <c:invertIfNegative val="0"/>
          <c:dPt>
            <c:idx val="0"/>
            <c:invertIfNegative val="0"/>
            <c:bubble3D val="0"/>
            <c:spPr>
              <a:solidFill>
                <a:srgbClr val="00B050"/>
              </a:solidFill>
              <a:ln>
                <a:noFill/>
              </a:ln>
              <a:effectLst/>
              <a:sp3d/>
            </c:spPr>
            <c:extLst>
              <c:ext xmlns:c16="http://schemas.microsoft.com/office/drawing/2014/chart" uri="{C3380CC4-5D6E-409C-BE32-E72D297353CC}">
                <c16:uniqueId val="{00000005-61CE-44CC-8670-4C3EBD289E33}"/>
              </c:ext>
            </c:extLst>
          </c:dPt>
          <c:dPt>
            <c:idx val="1"/>
            <c:invertIfNegative val="0"/>
            <c:bubble3D val="0"/>
            <c:spPr>
              <a:solidFill>
                <a:srgbClr val="00B0F0"/>
              </a:solidFill>
              <a:ln>
                <a:noFill/>
              </a:ln>
              <a:effectLst/>
              <a:sp3d/>
            </c:spPr>
            <c:extLst>
              <c:ext xmlns:c16="http://schemas.microsoft.com/office/drawing/2014/chart" uri="{C3380CC4-5D6E-409C-BE32-E72D297353CC}">
                <c16:uniqueId val="{00000002-61CE-44CC-8670-4C3EBD289E33}"/>
              </c:ext>
            </c:extLst>
          </c:dPt>
          <c:dPt>
            <c:idx val="2"/>
            <c:invertIfNegative val="0"/>
            <c:bubble3D val="0"/>
            <c:spPr>
              <a:solidFill>
                <a:srgbClr val="00B050"/>
              </a:solidFill>
              <a:ln>
                <a:noFill/>
              </a:ln>
              <a:effectLst/>
              <a:sp3d/>
            </c:spPr>
            <c:extLst>
              <c:ext xmlns:c16="http://schemas.microsoft.com/office/drawing/2014/chart" uri="{C3380CC4-5D6E-409C-BE32-E72D297353CC}">
                <c16:uniqueId val="{00000006-61CE-44CC-8670-4C3EBD289E33}"/>
              </c:ext>
            </c:extLst>
          </c:dPt>
          <c:dPt>
            <c:idx val="3"/>
            <c:invertIfNegative val="0"/>
            <c:bubble3D val="0"/>
            <c:spPr>
              <a:solidFill>
                <a:srgbClr val="00B0F0"/>
              </a:solidFill>
              <a:ln>
                <a:noFill/>
              </a:ln>
              <a:effectLst/>
              <a:sp3d/>
            </c:spPr>
            <c:extLst>
              <c:ext xmlns:c16="http://schemas.microsoft.com/office/drawing/2014/chart" uri="{C3380CC4-5D6E-409C-BE32-E72D297353CC}">
                <c16:uniqueId val="{00000003-61CE-44CC-8670-4C3EBD289E33}"/>
              </c:ext>
            </c:extLst>
          </c:dPt>
          <c:dPt>
            <c:idx val="4"/>
            <c:invertIfNegative val="0"/>
            <c:bubble3D val="0"/>
            <c:spPr>
              <a:solidFill>
                <a:srgbClr val="00B0F0"/>
              </a:solidFill>
              <a:ln>
                <a:noFill/>
              </a:ln>
              <a:effectLst/>
              <a:sp3d/>
            </c:spPr>
            <c:extLst>
              <c:ext xmlns:c16="http://schemas.microsoft.com/office/drawing/2014/chart" uri="{C3380CC4-5D6E-409C-BE32-E72D297353CC}">
                <c16:uniqueId val="{00000007-61CE-44CC-8670-4C3EBD289E33}"/>
              </c:ext>
            </c:extLst>
          </c:dPt>
          <c:dPt>
            <c:idx val="5"/>
            <c:invertIfNegative val="0"/>
            <c:bubble3D val="0"/>
            <c:spPr>
              <a:solidFill>
                <a:srgbClr val="00B050"/>
              </a:solidFill>
              <a:ln>
                <a:noFill/>
              </a:ln>
              <a:effectLst/>
              <a:sp3d/>
            </c:spPr>
            <c:extLst>
              <c:ext xmlns:c16="http://schemas.microsoft.com/office/drawing/2014/chart" uri="{C3380CC4-5D6E-409C-BE32-E72D297353CC}">
                <c16:uniqueId val="{00000004-61CE-44CC-8670-4C3EBD289E33}"/>
              </c:ext>
            </c:extLst>
          </c:dPt>
          <c:cat>
            <c:strRef>
              <c:f>Profit_per_product!$B$4:$B$10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Profit_per_product!$C$4:$C$10</c:f>
              <c:numCache>
                <c:formatCode>_-* #\ ##0\ "€"_-;\-* #\ ##0\ "€"_-;_-* "-"??\ "€"_-;_-@_-</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0-61CE-44CC-8670-4C3EBD289E33}"/>
            </c:ext>
          </c:extLst>
        </c:ser>
        <c:dLbls>
          <c:showLegendKey val="0"/>
          <c:showVal val="0"/>
          <c:showCatName val="0"/>
          <c:showSerName val="0"/>
          <c:showPercent val="0"/>
          <c:showBubbleSize val="0"/>
        </c:dLbls>
        <c:gapWidth val="150"/>
        <c:shape val="box"/>
        <c:axId val="122171984"/>
        <c:axId val="1685135344"/>
        <c:axId val="0"/>
      </c:bar3DChart>
      <c:catAx>
        <c:axId val="12217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85135344"/>
        <c:crosses val="autoZero"/>
        <c:auto val="1"/>
        <c:lblAlgn val="ctr"/>
        <c:lblOffset val="100"/>
        <c:noMultiLvlLbl val="0"/>
      </c:catAx>
      <c:valAx>
        <c:axId val="1685135344"/>
        <c:scaling>
          <c:orientation val="minMax"/>
        </c:scaling>
        <c:delete val="0"/>
        <c:axPos val="l"/>
        <c:majorGridlines>
          <c:spPr>
            <a:ln w="3175" cap="flat" cmpd="sng" algn="ctr">
              <a:solidFill>
                <a:schemeClr val="bg1"/>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21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Datasets.xlsx]Profit_per_retail_method!PivotTable4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Total profit per retail</a:t>
            </a:r>
            <a:r>
              <a:rPr lang="en-US" b="1" baseline="0">
                <a:solidFill>
                  <a:srgbClr val="7030A0"/>
                </a:solidFill>
              </a:rPr>
              <a:t> method</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Profit_per_retail_method!$C$3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3-96F7-4225-9D67-941C29788EEE}"/>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2-96F7-4225-9D67-941C29788E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EF-4A74-B80A-19A75C321126}"/>
              </c:ext>
            </c:extLst>
          </c:dPt>
          <c:cat>
            <c:strRef>
              <c:f>Profit_per_retail_method!$B$4:$B$7</c:f>
              <c:strCache>
                <c:ptCount val="3"/>
                <c:pt idx="0">
                  <c:v>In-store</c:v>
                </c:pt>
                <c:pt idx="1">
                  <c:v>Outlet</c:v>
                </c:pt>
                <c:pt idx="2">
                  <c:v>Online</c:v>
                </c:pt>
              </c:strCache>
            </c:strRef>
          </c:cat>
          <c:val>
            <c:numRef>
              <c:f>Profit_per_retail_method!$C$4:$C$7</c:f>
              <c:numCache>
                <c:formatCode>_-* #\ ##0\ "€"_-;\-* #\ ##0\ "€"_-;_-* "-"??\ "€"_-;_-@_-</c:formatCode>
                <c:ptCount val="3"/>
                <c:pt idx="0">
                  <c:v>127591287.5</c:v>
                </c:pt>
                <c:pt idx="1">
                  <c:v>107988297.47999997</c:v>
                </c:pt>
                <c:pt idx="2">
                  <c:v>96555176.470000148</c:v>
                </c:pt>
              </c:numCache>
            </c:numRef>
          </c:val>
          <c:extLst>
            <c:ext xmlns:c16="http://schemas.microsoft.com/office/drawing/2014/chart" uri="{C3380CC4-5D6E-409C-BE32-E72D297353CC}">
              <c16:uniqueId val="{00000000-96F7-4225-9D67-941C29788E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profit per_year!PivotTable8</c:name>
    <c:fmtId val="3"/>
  </c:pivotSource>
  <c:chart>
    <c:title>
      <c:tx>
        <c:rich>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r>
              <a:rPr lang="en-US" b="1">
                <a:solidFill>
                  <a:srgbClr val="7030A0"/>
                </a:solidFill>
              </a:rPr>
              <a:t>Total profit per months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mn-lt"/>
              <a:ea typeface="+mn-ea"/>
              <a:cs typeface="+mn-cs"/>
            </a:defRPr>
          </a:pPr>
          <a:endParaRPr lang="fr-FR"/>
        </a:p>
      </c:txPr>
    </c:title>
    <c:autoTitleDeleted val="0"/>
    <c:pivotFmts>
      <c:pivotFmt>
        <c:idx val="0"/>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profit per_year'!$C$3</c:f>
              <c:strCache>
                <c:ptCount val="1"/>
                <c:pt idx="0">
                  <c:v>Total</c:v>
                </c:pt>
              </c:strCache>
            </c:strRef>
          </c:tx>
          <c:spPr>
            <a:ln w="28575" cap="rnd">
              <a:solidFill>
                <a:srgbClr val="00B0F0"/>
              </a:solidFill>
              <a:round/>
            </a:ln>
            <a:effectLst/>
          </c:spPr>
          <c:marker>
            <c:symbol val="none"/>
          </c:marker>
          <c:cat>
            <c:multiLvlStrRef>
              <c:f>'Total profit per_year'!$B$4:$B$30</c:f>
              <c:multiLvlStrCache>
                <c:ptCount val="24"/>
                <c:lvl>
                  <c:pt idx="0">
                    <c:v>janv</c:v>
                  </c:pt>
                  <c:pt idx="1">
                    <c:v>févr</c:v>
                  </c:pt>
                  <c:pt idx="2">
                    <c:v>mars</c:v>
                  </c:pt>
                  <c:pt idx="3">
                    <c:v>avr</c:v>
                  </c:pt>
                  <c:pt idx="4">
                    <c:v>mai</c:v>
                  </c:pt>
                  <c:pt idx="5">
                    <c:v>juin</c:v>
                  </c:pt>
                  <c:pt idx="6">
                    <c:v>juil</c:v>
                  </c:pt>
                  <c:pt idx="7">
                    <c:v>août</c:v>
                  </c:pt>
                  <c:pt idx="8">
                    <c:v>sept</c:v>
                  </c:pt>
                  <c:pt idx="9">
                    <c:v>oct</c:v>
                  </c:pt>
                  <c:pt idx="10">
                    <c:v>nov</c:v>
                  </c:pt>
                  <c:pt idx="11">
                    <c:v>déc</c:v>
                  </c:pt>
                  <c:pt idx="12">
                    <c:v>janv</c:v>
                  </c:pt>
                  <c:pt idx="13">
                    <c:v>févr</c:v>
                  </c:pt>
                  <c:pt idx="14">
                    <c:v>mars</c:v>
                  </c:pt>
                  <c:pt idx="15">
                    <c:v>avr</c:v>
                  </c:pt>
                  <c:pt idx="16">
                    <c:v>mai</c:v>
                  </c:pt>
                  <c:pt idx="17">
                    <c:v>juin</c:v>
                  </c:pt>
                  <c:pt idx="18">
                    <c:v>juil</c:v>
                  </c:pt>
                  <c:pt idx="19">
                    <c:v>août</c:v>
                  </c:pt>
                  <c:pt idx="20">
                    <c:v>sept</c:v>
                  </c:pt>
                  <c:pt idx="21">
                    <c:v>oct</c:v>
                  </c:pt>
                  <c:pt idx="22">
                    <c:v>nov</c:v>
                  </c:pt>
                  <c:pt idx="23">
                    <c:v>déc</c:v>
                  </c:pt>
                </c:lvl>
                <c:lvl>
                  <c:pt idx="0">
                    <c:v>2020</c:v>
                  </c:pt>
                  <c:pt idx="12">
                    <c:v>2021</c:v>
                  </c:pt>
                </c:lvl>
              </c:multiLvlStrCache>
            </c:multiLvlStrRef>
          </c:cat>
          <c:val>
            <c:numRef>
              <c:f>'Total profit per_year'!$C$4:$C$30</c:f>
              <c:numCache>
                <c:formatCode>_-* #\ ##0\ "€"_-;\-* #\ ##0\ "€"_-;_-* "-"??\ "€"_-;_-@_-</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BE77-4E1D-B414-E74AB4BD4817}"/>
            </c:ext>
          </c:extLst>
        </c:ser>
        <c:dLbls>
          <c:showLegendKey val="0"/>
          <c:showVal val="0"/>
          <c:showCatName val="0"/>
          <c:showSerName val="0"/>
          <c:showPercent val="0"/>
          <c:showBubbleSize val="0"/>
        </c:dLbls>
        <c:smooth val="0"/>
        <c:axId val="234036064"/>
        <c:axId val="113529440"/>
      </c:lineChart>
      <c:catAx>
        <c:axId val="23403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3529440"/>
        <c:crosses val="autoZero"/>
        <c:auto val="1"/>
        <c:lblAlgn val="ctr"/>
        <c:lblOffset val="100"/>
        <c:noMultiLvlLbl val="0"/>
      </c:catAx>
      <c:valAx>
        <c:axId val="113529440"/>
        <c:scaling>
          <c:orientation val="minMax"/>
        </c:scaling>
        <c:delete val="0"/>
        <c:axPos val="l"/>
        <c:majorGridlines>
          <c:spPr>
            <a:ln w="6350" cap="flat" cmpd="sng" algn="ctr">
              <a:solidFill>
                <a:schemeClr val="bg1"/>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3403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DBF3"/>
    </a:solidFill>
    <a:ln w="9525" cap="flat" cmpd="sng" algn="ctr">
      <a:solidFill>
        <a:schemeClr val="bg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 Total profit per states per product type</cx:v>
        </cx:txData>
      </cx:tx>
      <cx:txPr>
        <a:bodyPr spcFirstLastPara="1" vertOverflow="ellipsis" horzOverflow="overflow" wrap="square" lIns="0" tIns="0" rIns="0" bIns="0" anchor="ctr" anchorCtr="1"/>
        <a:lstStyle/>
        <a:p>
          <a:pPr algn="ctr" rtl="0">
            <a:defRPr sz="1600" b="1" i="0">
              <a:solidFill>
                <a:srgbClr val="7030A0"/>
              </a:solidFill>
            </a:defRPr>
          </a:pPr>
          <a:r>
            <a:rPr lang="en-US" sz="1600" b="1" i="0" u="none" strike="noStrike" baseline="0">
              <a:solidFill>
                <a:srgbClr val="7030A0"/>
              </a:solidFill>
              <a:latin typeface="Calibri" panose="020F0502020204030204"/>
            </a:rPr>
            <a:t> Total profit per states per product type</a:t>
          </a:r>
        </a:p>
      </cx:txPr>
    </cx:title>
    <cx:plotArea>
      <cx:plotAreaRegion>
        <cx:plotSurface>
          <cx:spPr>
            <a:solidFill>
              <a:srgbClr val="EADBF3"/>
            </a:solidFill>
            <a:ln>
              <a:noFill/>
            </a:ln>
          </cx:spPr>
        </cx:plotSurface>
        <cx:series layoutId="regionMap" uniqueId="{96198597-4213-49F4-903A-8CB84230080F}">
          <cx:tx>
            <cx:txData>
              <cx:f>_xlchart.v5.6</cx:f>
              <cx:v>Total Profit</cx:v>
            </cx:txData>
          </cx:tx>
          <cx:spPr>
            <a:ln>
              <a:solidFill>
                <a:schemeClr val="bg1"/>
              </a:solidFill>
            </a:ln>
          </cx:spPr>
          <cx:dataId val="0"/>
          <cx:layoutPr>
            <cx:regionLabelLayout val="bestFitOnly"/>
            <cx:geography projectionType="albers" viewedRegionType="dataOnly" cultureLanguage="en-US" cultureRegion="FR" attribution="Powered by Bing">
              <cx:geoCache provider="{E9337A44-BEBE-4D9F-B70C-5C5E7DAFC167}">
                <cx:binary>1H3Zcty21u6ruHx9qAAgCBC7dv6qcOiBrcGWp9g3rLYkk+AEkuD89Gd1t2RJ3O1t/RWdOtVMwnBC
cwEf1/Rh0L9vhn/dZHfb+s2QZ4X+183w59u4acp//fGHvonv8q0+y+VNrbT60ZzdqPwP9eOHvLn7
47be9rKI/iAI0z9u4m3d3A1v/+ff8GvRnTpXN9tGquJ9e1eP13e6zRr9X+4dvfVme5vLwpO6qeVN
g/98+1e2/b7Nt2/f3BWNbMaPY3n359tnD71988f8p/7jtW8ykKxpb6GsSc44Y5QwJNB+M9++yVQR
3d82bHZmU2SaBBFx2B7efbnNofwLBNqLs729re+0hgrt//+k4DPp4fr52zc3qi2aXaNF0H5/vv1U
yObu9s2HZtvc6bdvpFbu4QFX7arw6cO+zn88b/b/+ffsArTC7MoTZOZN9rtb/wGMqzJVb2/VQ+u8
AjL2mRC2ZSFKDsjg58hgZJ1ZlNsmA8gOn8MBkpeIchyTx5IzUNyrkwTlrzrdFnoL38yrqQs9swEV
ZGLroA32c1AEOaOmwJZl2QfQrId336vLCyQ6js1jXWbY/HV9kthcyJtYRtvioX3+ucJQwIZTLriN
j2JjW2fcRIILcX+fPbz7gM1LJDqOzWPJGTYX65PExlVFcXfTyJu2eWiiV4AHn1ncwpZpWkftGQdP
ZNrExmSmMy+U5jg0zwrP0HE/niQ64HJ1+oohAKNnmFJARtyHAOS5TcMWOSNc2KA7M0/ze0mOg/JQ
bobHX5vTxKOWkypeERCTnhFhElAFejBkfAYIxmcQs1mCWWyvShAZPA0A/vq9QL/A5aHgHJhvJwnM
VZptY/Wq0TKEXLZJKbs3YWgWkwl+ZiFQFMTBy+y358i8RKLj0DyWnGFzdZpKcyG1Vm0tH9rnn/sX
0z4zGYe4i+KDf5mZsV1oxjlEyxZEcLvtP9z/7yU6js1jXWbYXJxm2OxuM/lD1YV8TZvGz4hFGYPY
66j3x1icMczBz6B7o/fwZdwnNS+S6Tg+T+szQ8j96yQt25dRAS8QPTTRP1ceSiDZFIywX+Q1GIFl
s3ZhAkJ75REP7z7A8wKBjmPzs+AMmC9fTxIY7y7b9tv67qF1/jkypjhDyOaMmPcZJ7T8U4KGW2eU
2Yya+N6szaLnl0h0HJrHkjNsPP8ksVkAQyNvX9GmEfvMEqAVxJxhYoOrsblJyS4U2G2zuPkFkhyH
5GfBGSKL0yTNlneqjl7Vy5AzRiGHtPk9WzmLnG3zjFJqcoru6ZkZMC8Q6DgwPwvOgFmepn9ZgRGT
8vWM2N6576zYQ7vj50YMCLMzi3AqmEkf3npwLL+X5DggD+VmeKzWJ2m61reQyDw0zD/3KcCUmbZA
nNDjTBnG9IxZwuTAPT+89QDHbwU5jsZ9sRkYa+8kwbhUdRO/cbe1yuSrpv2gAyY0ugVEy36bGS8u
zrBtUczxvfGaYfNyuY6DNC8/Q+vSPUm01hmgpKR++I5fQXvQGQbNodA1c8Bp1gdgA07U3uWZjxHb
U3rmJRIdR+ix5Ayb9Wn6/3VxK7evqkLibEfuQxJ5QEbMAzN2BqyajZi4J3Bm3uYFAv0CmYeazIG5
PEml+XgHHQBa371mHmNBRzJEZZCsHNcadmZSEziCh47omXV7kUjHwXlSdAbPx9OEZ636V0xjIPdH
HChNTunPbOVphilMIDURYhjd358RZ7+T5jgoh1IzPNanGS5vXruX2Yb8kUIOw/kBkVm4LIDqtBHY
sQdOACKFpx7m9/Icx+Sh3AyVzYeTNGIbaJL2Jh0f2uafe34TSDDCTQI27Hn+Al3LxAawoGfgYNxm
fuUlovwCkp+VmIPy9SRBudhqvb2JW33XNK8Zk5EzII9Ny2JAfz01Xhy6yhCYL+h1/ul2nqrKi+U5
Ds+s+Ayji9M0Z+eqlfqVAzN0Jmzol7Et8zk+AsOAGmxDZ+d9yDbTnBfJchybJ0VnuJyfJi6Xd/2b
4K7Wd69o0igkMyaEy5Z5vNeMAxPAbQtGON5H1DN8XibTcYCelp0hdBmcqHWTxSvGzNSCmHjX0/9g
vGaMABNnBDNMIXw76nYutr8R5zgu98VmkFycJut/sa3HbFvcvmIUAAMzd2GANUsuOTvjCMPIDXGP
Bpi6567m95L8CpCHknNMvNNUE7lLL1WzfWigfx6a0V36KDAMvrwnx+YhMwxy2g1hgmE1Dy89MJoX
L5HlF7A8Fp3jcpp55W4gw+7fspQPjfTPkdmNMCfA/f9kw2ZqA3QZjGMiQDXfj3OepZcvFOpXED2p
0Ryk00xrLlTRvCppRvnZLjzGArrF9tssRMMIEILxgeQ/OmdeIMovYHmowxySjydpz65jmIjwZq1f
189QSF2ITcTDeCUxSzohtbGwDWQmjATcbzN/81KpjkP0vPQMp+v1SeJ0efe9ft2xs4ARhALY5NC1
ud/AuzxNP4U4g7Rn1xt9fD7ASyQ6js9jyRk2l6cZp13eddvXHJwB42ZMi1GICe7HYMwCAowZ+B3o
cIMBHHvk4P7TaO338vwKl0M95qh8PkmN+XxX52CrH5rmn0cD0PWMuEXgn5mXgeH/DMafCWabB2sG
RM5TPF4gyXFAfhacIfL5NH3Nx7vhVSc0YRg+ZtrUxvf5/0xNwICZMPsPmOj7ETXghJ7C8ltxjoNy
X2wGyce/T1JJdjzGapuXOpavOfKPmmfMthgWDxNm5hqzm1ADAwOBvfnpe55C82KxjkM0Kz6D6nJ1
slBd3A3y5hVH08B0DUogBMD0PgaY4YQRO8MwK0Ag+z98TP/m99L8Gp6HsnNsLk4Wm6+qTh8MzCs4
GxjVbAoCQ2NnxBkMmoWME1Ebsp79NutA2337vxPl17AcSs5B+XqaoOwHO3nb9HXZGg7jMJkJCnHv
7GecAPgicEu7OVAPtPPDR3EgbQ5DlX4v1S8welanOU6nSaldxfIVTRr0ClAYkwmM2n0H9MykwQBn
DrMBLfsX+PxOmuO4HErN8Lg6TUdzVd9F6jUnN5tgymwY6G/e9zDPNYYgmKABUZw58zG/F+QXYNxX
YA7H9UmYsf++gsQhSjr4l2dP/m8XzxAwMsa0OLKAs5yl/TA8A0YzPfRqgv48Dc1mK1r8Wp7j2MyK
P6vCaSyX8Q4GmOkx67avOskMzJYtYI7ZPdeC5tMzOT+zTdveDas5uP1ZMvNSqY6j8rz0TG/e/XUS
evNMalhv5oNq/9+MdQZzhqCjjDyknXMHs0MSZmlgmBe432adAi+X6zhW8/LP6g3Vdk8Yrd+HRf+7
JYKAsqEm9DJDsnnAYhZM74I1YsK0TczoczN3aOXfy/PfMHooPUfoNMO0T802fmijf57f7DhOYnIw
d/c9AHNkdgsFcBhcQ9hMf34nx3FEDqVmSHw6TR7ts4SpZ6/qfXajA6H7H+0M136b2TRunzEBfA0Y
vcP9WaT2EomO4/JYcobN59P0Ol+2QKUVUfOqATSknBAdW9z+hRXbB9Awe/Bh/YAZOi+T6Tg+T8vO
EPpyogjd6ebN42f3NIB9VsH/bUANKkIJYAR6tN9mBs1GsEiAyYFKu1ehWVz95aVi/QKn58Wf1eTP
t19Oswvni9Q3qtDyNZNRGBQIxI1lwqqBh+15+gNDOmCUNPSsiePzn18k0i8geqzNHJ7/T33Sv15U
8Oe6i9622fr7BRufrCv43+/uaw+rSM6Kvvkvmna4tb798y24mN1STT8Xgtz9yH3JA3/2uJrMfxS6
2+rmz7eG2AV9GENXnQkdEDDWDUK7HtQDbmFkwpIEDNZagXE9BKa6wa1iR6nBapIwlAQxjjmDWVYw
g2EXduhdCgG3oDdjvy7ezgHuyto/V8p8p7IRyJKfDXJ//qZo83dKFo2GGsEglLdvysODuypCpy1M
lRRgJjCIAayHDblcebO9Br8Bz+P/U3epXQwMV4Eh+SZTI3H6sQw4T4WXhfHnvp7ccpgMt0wH4rXG
hxTISFe1ePDiNHeKvOk3o0DMLQyaucOYNkHV5A5KKF2L0DACRFsdUBoUdVSbfkvWcV/ITWsuS2Sl
rtmF1O3r5vtQociZtOqdXE6uaU8eHfFKxCJdAMNpB5OZi0DbUecl8YAcohgPSmZ9Lq08dWstUqdG
Bgs6PfBgf/S4M6g7EDkEI5KexYWx2t8iEdbFoVDVKx6keaQXykg/i2wkQTlG97tIlyQI6zD3Uoub
zv40zfPMzSZN3MeH9zf2O7krsT/a/8r+aCy0doRV+HiIEi+vf8S6n1zDziN3Qlm+2e8QbvNNPYVs
ZSXEZyMhgdAGCQ5HjfLylMfuOKWdG2HerMN2cpNpyjZ2LpByhDDet5XkCxWeU3vCXqcZc2wzKjaP
uwR30mUstd0xDZPcCWVneZ2IGwc6m8uNZPK8CrvJ15c5s3q30iRZFqmSTlLn70hv37AyzZyumnqf
oezvbMozL5blN9vuEkeM/H3YJ7WHYmYrJ7GLjVYFc+qIe7ZtfG3tOHbMLlt0lZG6WAzTSrH83LQt
6fR1yz06VOQiagi+GPqRjk7ahNBsEUOLpE5WKB7TtWGbDic6GpyyxfG5Mf4wC1xcdCJLPZDmotfF
quV0Uydmex6OrZ805HvUT50rB5Y4BULkojLgFNdN6JmWMi/K2poco+ttR2bdh1GV3pCK8ZwNrfBr
SxtOZFjxBelq+DqbKVv0mdCrnporXRb5JY1F7cR53S3NPuqog9Oucay6H5e0MpYDbSbXRnHkkLw/
L3hIz03WOKof9MYelHWOMsmW3J4+7++JsofWM5Cfh6Rz9g+whNlrUhtLDFW/GO3RvMA7qRsdf+4M
Mi5qGS/296bdA0zmVyPEBl6Mpk8sSuplQxvtjGkxndc9VKtnEtrDypaCGDd8aqLFNFY46PGULK2x
vWBtDTqvaaqCJDH5QjP97Fpff63j9FI20eRmaZxvDAjmV6NRLwjEokEtVBNoeHnm7A/3Fx93Rcx9
I7cyBwxg41pClgGm8OakGTf7MzLUZZCiYnSGidseI9HoGDL0q/r9ZEWfBjlFYKEo2ajEGSJVB9YA
ylKZ7F0WYc9E7RjIMjMWadRdmqkYgtaaSkc0NfVIJUnmsILitT28S2PSBGViE7+z829xEuZBT8Zu
pQRzRUPsFEDCeXA4LDn1apyqFQrLbHJvMjvrAtoOfUB2uz7bUguQs4XZOAUZmiDXDNqiazydZsNq
f0nUVeLAmgGdX5u49sEkFE5r9MyRZRd7PcORg1SU+3WVNpkjKl0HKUnqIGPJTTp0nR+bpAqS3W6U
7f3R/tpgd8skzaylxkbu6NC2vAmzVd4wuSo7Mfm01JXDQ7E1a5EtdFQ2wV6kKY+2WNbYP7Rk21NH
2YPhdruGLWjmSXPoV6PglUesCTvgxmpfFJVyBviw3SqLiYsalblmpIjLjQ5sA+JdGZhFUQYNqtia
hQsqyRRoVKCgScx8Zcp+gaxoJYtqmbUiXuQGGxdd0nwyp5EFlW0PC6KKjyyERpdd1Ti50WsXhbh3
jREVPrhKgLExhddLVjtkNIXL9RQ6UXGuuypeWNK4LcxOrKXl4rawVoZlOB3EdgHLe3AV+8PWqIpA
73b7o76yHdOWhnKUgeKlyIc82H8Ao2XdH2mlrhvUlosQ50UgbRN+z5LgroTqiiBsd84rC5UnwkQ7
OW9GTyZNHxh12ge0oK1jZvXgRY05BqQjNwT4Vd9qQ7owJ/2eZ10YVL02V23rjPqrpe8ibOqgyqMx
cyYDvCh3iQWaWgieugOOTTe22Q9pJ7W/fzJT1PSGUqjD0ynLRi8MlXbCpPV5npQruydyZZnNoh7X
VTHaa5n3PHPAHPr2OBqeMdEvJLvuq6GDeafw8T/WfX/aScRTJ52ii1HH9qEZdNK5BIXTat8o+52x
aw5rYOcZGb/3BW7dKWFmQDuz8K2SJI6aBApILrmTVLGbIfg60t0HmlrKm8aJOzURrR9WU+LERieC
6XLgploxAy90U7SBXdTnvaXSZUaM2GnZkPmtSLAXYqNyJKNtUEcOlxx0BNdDgNCiHCwZjAKiANTF
H1ADBqLNy8gXSV875cDbFbI6r6omaPDdbhpqMGCqQNThVhb7wmWJKNdxNzoNKEeQJ5OTpDJcZQx8
QVmXXkkGFTBZPt3tr+mpfY+iulnszdt+Z+7M3uMp2pm8XBqtE0W89mIVgW9ty9Ve+yOEwRrsD/c7
W1jCzUNuORZtzpMosZ0S4cJhQ9gH+12DW70kOjzYoHwCkx43sVMUQjqadFdGySa/oejb/r17e7uX
ZXY6hchYFixfMMuGgFC4OGzsdZiWDBSoGqkz2dkXbdHC6ZoeBfudNjLq6RxaRKGInmNeVUvSWD9y
iL/8ITbiDaGGNxXlsCLFRyNkKXKL3ZcZ08hXpANd2uum0HGYOpTVuWvDEuwu2ulgH1bGurScpIvx
gvTR16xK/QQKSrvqF5oTMMyVmW5apdPlME5FQDK7CPJphN/aH9Ld+f7O422cr3TbmuvHe/tH9w8k
IS3XvPtmZghaoE+sVR+Crdud2btGSdqsCh5PD0cmS9dmD6a9YhH299dUGimwWLsipcVUt0kqtaQF
t5Ym1LggxRDQJEPnScenc6sV66407GXE89GXdXEn8w4H2DBxUJVqWgDV/37UjQqyiKhgf5TsjgpZ
y8zZH+4vPj5z7BrXQ+8qI0rdx4f3R3nB6xWuOu/x+qz8/gabwvuXt0NluIZh0oPqlWUu+6u9FlY1
K7BrD2QXsOeJO4BBbwe1qEKUrQZTgVn86UIfT/dH3UTj3Nnf3p/v3ezjaW5WXt5NY9AMtXQKjAZ/
73LIzvnU3Zhlzv683+mRRW2vy3WfOTEWdbDf2WjQCD6u1l51Ve/2Ztme73cD58obwSO7GZPaK3E5
OCHhNnhkMNHBOLZdEE4q1CvZpeFyjLTfVis6QmuwMhomd384iJ0rzAysgvmtJ0/JNumRP+TgK/dP
FX6LVLmeOFgfv9gZYJiWUQT7o/2uzZG+v1OmbKo3+6uQtVT5an847RQFx0zlq/3haA6gro+/QrQV
uyUfumwTqTj1VAW5gIO7Guz64cefXnn8yVBCeLT/xf21QRN73XJ3f3n2VDzG9ni4czjcv/0gyP7R
/bmsODy1Pz+88fGnUFJULhGsKTacj2Agdg2xf/dMioPYj7cff/0F11S+SXiF6m4BidB6CsdRQz4q
I+oS5lW+Ls1phfrx41DQwZ1kT7wBV5c0QZPX9AUYvan4nEi785QoP6el2UEwO1mLokZ0iUP+TqdD
+Tekwj8gRN82PK78KSaJV01GsVAEHseKRm5OrNyVOv40WAXy2iQNAyYmh8bt6OShZXpas9HPpGgW
jWo+mkqCp7F160zgURzWdR+n3u69tkJfmKKT02Ds8o5voiLZGDDO0klIIdx0V006QBbQt3qRGeD4
GF80/Zj6FcSn7tAkNehCo71EF7Hb1WW2LIvmLmSxBPXtQzdG3VfSDNJn7G87abjDyyT1R965tK4X
44C/mUZWOd2iU0MLgbYt3YkZ5pq3LMhBXVapToPYgHbLNN0o1bRg+uTX2G6Kyzi+7cfvmQiXiVmE
TpcY3SIq4i9NhwqHm/GaVpCQFmoIItNcmk15hcuoAagqw9FRe8vCzCthau6ShMBIJKxYRDVkbm3d
fDE4u7UMr2Y7AiMfwbdCUadNx+t0CBdmurDqUTm6zA2XZsyPM/N7GmbvBVATn7v8O2o7v4WQ62ps
s21eQ6xb1alnSvSuGvnoKGkSB45qN+sLyDhoW7oR+zZBx7pHC6HXKs06B2U0WifmoF3IspdDXQGy
zMi9iGdunVGxFHazRZOOvaGOPutBJJvUSAsXiJPGKyF99AvcLQ2aMmfILX+oabaQZVy42LS3CXzp
QQKe2qW0mxYolh+nAX8KOQkhIjEuJgYBaA7RagEjZJdDEwY9KiInLgdz1Uf4g93XdGlmah3nFb2W
1P5gl9llLzBk71GawvcUXbU6WTbV0HsTMXwBdIYXQpMvJRNLo69KP8rb80Im4a3R6XP4r3LrNM1d
3dfKjSUYOE2xdqcYzKSE2MqplJeoZFpaNAusCV0JWaN1GjV1gHhyjrpxvBKjka5zI7ssK+oMGr5X
jEPl0pItu6rysMq0T/sRPs52MhcD4Y3biv4dSahLI1oFumm+k12QZSM+rPvyi0FtMKudcjOzrL2E
2q6VRxRiosa6sCdFnKyLK4eINNlQ0pnLquPXhWsmI1oYGQ6XhZX+XZnWd0tb19D3gf4utfpSgoly
xy5Fjl21yO2HqV6Sqe8uEILZeHR0+QBZJCWqhqdycAemE4b1cKkKj7K2cfsUv2eq1e/G4gea5Ac1
arYBy+qgIQbb95GfV0ik13Wp1lU0UCCwjNsJ48+FDBdZHK9EKWKHJbZ284g1yzRrJOT5WrpFp2/D
OLO8kIoPFq/0qtq0iaZLSpVyKlZpR7YDBfef9Q6jIaibFUzAakGYZ/u9USZO3oXnOiPK6cP2DoLc
xKGD2XshGCeVd9pvsmQpW47cXIsgt+Nhoazksgpx47Mo/aZSBD5ADJ6Os9o1FVg+XkEQ2gDvQ8qi
XqRx+CUPu8StWZK6VraKe/Sh5EYYZE26iLkl/KaimxTx6r0xUNNJcJ8ueKpv+0boZQg2ykVj3vqy
gRyXDpBFN/qySPp3UWeyRcuWvbI/9m0KrBQrGs8m6FYysrFGk7ikl9upz1xqx8gNSRQ7Gr6vRSG6
i5DUn83a6p0RjcVi7KChyeeuy36UsNaDY4uar1TnFJYBn2+5BZoC6tQhaB2cfhXhsJqY+ohjXjha
pbet4pGrpjhbJnRonJia+Yec2QvoDPBgzEb7LuPn2szZUqvsuhtx4UWUUb+PmsxvSqkWYjS9Mikb
P8ZT6cth20b9t8GuXDH1n5ooC4C/ykBBsg9Cdp+MEbx4TlJ/0PFmNIargrDvXbFoMjA1kieB6Jjp
VwUwG7y3vQH96OMSeT3ufti4WKVxh4CU492imODzkyV3gMqcLvGugQo7ThdZlDvxIBrHTmnoGzgX
bpuWhVeaBfFgPbHMG1r5vex9O1OVn7Tdsk/bBiLhWjsRpJ42uKpsmYn2IoNBrb4pIumUklYuKvDt
WESlk8i/Ka0Kz1LUcJTuvre6wS4SJehFGjsyxtrTXeSRbx2viBuWKV8BD1WqztWspZeRln6IIgXf
xmg7I3dZU0euyFnqTkb8lVoXUx5eDqUN9HWv5JKG7VdqpoGCbHhR99amZYxd4iK+qJEqnEjQbpFm
9iXwzfYiyZsBUjRReC3Qw44cy/dVhlfghStfNHSRcGn6JJm+qDgpnSppmN8xUngxBI1O36nSkX36
nkllORo4djMetpRQ5CWAiNbZ5zqeBogZyR1R7yL4swUuVWPvDXQEU/iZpWSjt2WcfKKTsW2ErIIh
bGsXT126hnT1cgwLAmFBfGV2+ILGuFha5VVe4Hf2VDdeIZJq0RmDP4lGuVET4fVIwRjHYbVoO/NT
U8XKaWPwy0AgXFPD/MRDMJCpLNH7MiraZV0kJtA8xjVVePLzVjhdV0Zu2+TSjRXtnCEZHBILtJwa
/S6t4YTL3QcxnUuUvxsUArIaIMs5X4/RCNaBZtTHnG+MIorXSpXWitbZIkxcEWbpFUR+jRtx/qlM
601bxO+4rPRGdfQ7LWIHl3WgqJQu/HUv4g8hcIFxYvuszVMnxKhYySa8wfHwsZ2gHY2kqtwsrJUD
fiwGXlLnnqgggu3INfyllcCKksuJTw4xzMZHMW/9UieRh5PYo13xPVO9WlhV3btx0jlA/nYOjOnd
hkkngUSFENAU+gqNde4Mpel2Jl8mdudHloruIOcAFp9GrfhSG8W1KKPOwVSOQAmX75AM+kIt+4Jn
AUkkhE+warifEnNRtv01ZLngqEHramyAhbNsoD1jUHYaIZfg8SMkex8U0el5L7HfZxJYsmIAay4u
4l0aMuXXFmSdXoo6D9vpdDGa5XssEd4YTeeUhbHRSSMcXJetCzMvU2eaqvK96Grgmm3sT5HZu1NU
Dm5dqQ1Q4nEVphDdckg4jb8NDgychtzLTekIf2YstRfANhXvIin41SgXQ6PENzBHlWNCML8oGyz8
rB3wZVenmxqhQAjw4BJHA3jaYvDbTEIPTO/z0TLXiozXJR2Hd/BniHIfGbj2gAOXbitLCp0Bql5R
liQL3K5IBNRXkavNqNMf3Jqk04JP8lBb3KiE3koDYq2Mt8YigtDK6TM0XPVD76f9xwJCwiVRJfNZ
1q7LHsXwF3DwtDLBNIBBFOh93wzncVqRq8m21owCt5v1wocwyXCtLq1dyGHd3NKXKY1ryL2G3lEd
EJSCl8oxkJbLrpFeImm97nGdLE1WZ26TlXLJB49lJnUbItlCQc8N+I7vLcvLxZSBVZZE256lw/NE
xQ4EWvEPqS+SAi9y8K8QRoYrKy+vTfaBC4w/hjX2+qjXC2Hz0jVTz6qqr7oD4rxtyGdKILgX3Hyf
R9aX0tQeEHjvsc1yyPuKxh/wFHmDFqGH1HStiNG5Q24aDoIWH2OjAcYnQk5Stqts2HRt2jowhhfI
5OG6ZT1yDdXnHh8C3saJS3PyroGOTrdBw41V2KPX2b10sxYuGaEROqiePsPqBpAXhMTvzUI6NIyh
28fQ39oIeuZwOTUeLxGEMNAvJomTt0PsFiN4m77JPo55Pbhc5rdmwbGX55xBPmZrD0sDOaoiQNvd
kThvFpUVDl6TtoEcxUrVzPJqDpRvGqtyhcMqcxNeln4mEh+yHOokbbKAvsWLjMGbM2WVrtAJ+Abz
CrXgtAaa+qWcEi+VOAbv1H5rwfa7ZiunZZyyr3WTtGDwbD9UlIMytVs2NB/TVrynFbDq1QQcA65j
N5z8WmPpmOOwHYscakfEly5PJNDlyJnKijntVEK6Fo85fNm9D0TaBv5oXQyamgOlDwRQbot1Whu7
WhInspKrsFzyDi17nXeB2nRSfrckZ05Xm9yxyOc+6X/UE3gla7AWLOru6Dhd5ukOQFauATNI22jh
Znk9LnqhPtkV+I8xF1/SCS9L3t21+fCJxNFaRXQJYf02TONxHQkIlgvBrpEuLmJj+JgmocMyowka
q10Wyhq9YlpYKcodywaFVAP9v5R9WXekuNLtL+JbgBCCl/tAzs7JTpfLLr9o1dAliVHMw6+/G6WP
0+Xur8+9a/VSE6GASmeCFMPegVp2ZDgWor8rOC+RBPruTjyLdC/C1aRdESmBQrPIsjpCnsw5tLar
UaIsh33jnVAaEkt/SvJITtmTnXB8T3Ee4ScjyzEdz4hdkAmi1r6BT4pVOES6xm7ar1NOihOiFDfh
XVRP+Mr0yPsor7z1KJufqNv+lu00TyHxKFzc2r73hFXiV4ni2VpnZON0osSDId2oCbFqcxossT+L
Q2d12ERFsIxRWY9Eg9JCSLtVaJVffWF362VsieCCp6enOkGUwqtoDFDQS9Uve5JTxDL6rRgX9Th5
izyp2TJUP1hFkfTDPVkza0BtxVWR6hjyI5NaWg6SiXVV/JZTmSykHLdSjT+cvHEXZRfvOJ8/gN3l
W0dWbVTli6S0XloxtBE21xN8hGfSkMfK7e5Jbj0EjjqHMX6lLBZIpWb9TxJOm7LB/oRAvmzJsFBK
PgnGnUgX4ZqIJLiTYxNHviURIUtxH7qFs5GZhN8nc3gAaeusujDL4YF7yDBjVRsddzHkATKl4Rih
CTCJ2iHHF8KxRXp2s+wL2iwGgdqNHEs3sseijVTgOYcEGQZFrQSrdv+dlPW3oLUW2eQPqJHVMkr7
+OvofJeu801kcRw1NdVRPmJ3bryF6pz65AQRSy0USgb/CMgn3WuFXdlreQQ4xYRy/x7ZpyQayzDd
prVdnrp0WHht+6RGyo9Vf5cGPvZh1/1RtF4VJW3Xri2E8TjqL6Nma6ex7VWXJL/DCvVpq7TvOMvF
uiZSrCRL4WuSfsRflKdR1jjIJI5smVpFsW7pZSisp7b/HUpkvX3nqadlu0iD4NWiTyCoYpcjXQaf
j215imgRdaKItVgBmMC/X6WxWqD4tZOanai2y8VUCOeQjx2M4KmWsQfPIVGLodBq4dRYQeyGLbKg
vpcWioJl4mF5iO9DqZeitX84glebER9hoR2sfPjMkgTFqkTN3IE7WoX2cY5RI46ymsOdEg8k/qTB
Hp7btrIi33bWseW6CyEo3G+/JJEO7lVjq5XVp8s2FHrlTOFTUle/m6z4PWNKaKbOXV44ESIVjt+4
LtVX2YfB0lXBIlEpvHPrhSgZRm1NxyNTP700u6fZRHflVHlRBr+zm8gYuSU52rX1VI8OqsR+ni87
bkfO14y3iwGhABbjKV86jfxpdUKty2Q7ILpfNJn+gk3zSPT0wARuz2xF5t/JSeJw0XcEf2OKL7Ar
3Qp+NO4WW9qRxZS7ElLDNwsvpHe+FXEarkPAX4i/07EfLyRhjxIJ6CjwjgkFxCDlKA4KeY98XB/R
PrlnFOVTwCzKuv/ij/EX1U2XYVAPQo071ehTU2frqjrRxP1W4E/gnViw8qeWCDZ6676mE24v6zAo
DbzNxNZzYDq1RYQHFw6tcM4kEd9dTp4mt3UiMrWbNi5/x5JVkYcoocuaYE2tpyAct5rax64NnahS
XRcVHH8uLf1Xb+oeXPxahHurAe6g9B6DafpSekO8db6hqEBSOIiIShcs7rJ1k+GOqby8WAS0WjZT
uFJ29Tox9upnJVIIztF2st9tHb6Stv2R5z/6mrMoR4Ejs/kTykgPpVUuMj//7eLDppP+LWTymNLi
S96RaYGMZRY5OfsR4n7e1En7LYeDHU0KS1JcjklEmuJ7Gle7qmKPuUKJyEuRKBh23pgvU1c/Uhrv
q9p+Zk792LNsLQeUiouAPwTDhMxyV/1OguQhFF97rz27tXWQTbxr7fSntlFVqpi1T612DcgIW9hC
euuqK7MFrUO9dJ3y2VL3elLfkqb+KxMnUleAMmnt4OsJjoU7REUrz9wBYMEiR9bR39TJ6oXw5mSV
S05d5xYL1NCQRYKnLfWqYeqON8/Eq7dSvFSDsHZZMz5YHKEgs4FAU5dJbT6+uvcPHNjPQo8V7ra3
lya/i//nS5HhP/Mu35tyfufyTcL7OK8va/5XK7yzY0bD1Z+NZkDf+7Vubw2eQXTvrxD+BMu7vt75
f8Hs/evkH4C+nx/fe/wfmsAV0AeM3f8O5/vEB/uI6cN5b4g+3/8fsDkJmqN7oQtGNPprXAF9aJz6
P16IF6cClecCUecDafeG50OLIYJ3DOOlaW/v5QRCYQbzOWiBB3YbCnYOut+EeG3X/w+Yjzj4VB+w
fGinC8CvHQLa6zKwfvEClz+xfKkTVznSZPSvkhRHFBTI01CmLrbpKYQ747tPvVe6y2yqwo2ZtQPL
uc66VU6us2mavM3+07nmUsb4n851wu8KZaWl6HS5N0OQpqWObnI4jOWezcMnXSwm/R9Dqz4gZTds
hTdVh9uQ6vCjqLzM2hfJNixD8ix0ChyZH4qFNYvlmNurvpds4/olMA2s+ZXkTX9GYBw5Uq4KVsXr
ZOrHV6rLRY7w9LkTw5qGcdMgVGGTB/DjxPfjWPK9OfJ1yPc5n32Wm5xwh9x1AL4loy1WHuNAB1QE
mYOgn5z9kKL+vQbw09kbWfrt2Sq4/UMnKt6OsZcf4kkWh3QeJB/YAoVlb/Fpwohm8FVVHBKdWHVk
DvU2FH1yMHPpMFjYpoZ4JQSSlgOZglNco+ojNA9Ocj6ahmHAvg6IhXY2RU3qr6FdWvdNChxFYiH7
M+iuOHXzgN0ZA0P0THUOzFvTi1ZHXobAUZciRA2mOTmimU5CW96jg9dGrNyOi3U1VPRRCt0fha6f
yixDZCkBrLgkSVzfIZxjPq0vWGmbC/6ObpsrZHCMzgzzsxKFKhY7I/qTKy7/dpK5UEq7LamKYtej
TlxGVLXjvg+Sj4PRaZcNHyaMrvP009tvHpDTGHdbz+nTcwUn5JFzC3gqz3cWlefLxwHORtT19bCM
3b7ZAKJF9o7jtnea9d02cEp1AhDNX+WoJlzcISALuLHyOUmRCu5RDd7rvLSX2B8QgPZ1/NUcpe9H
dW+pq+52xMDr38YpvG4nreDTsZxuQslbuTByn3d0I7JQbDtnbJfdhAKGVffykQ1Jvp2waW3FYAcX
XXdV1FlZ/Esi94E8X/ba8NFZSs9SR9q4/CBI4i15M/I1nF4aZZoL+BFgS0W46Yu1RhnghFJucbJZ
VZxQ7ypOJetpNISVXpuJKhilg+cGM5ZsKOoh+idrh2PJ01cXQQZqzmFp3c1inneorRdssu5IW7zi
8cQf9C5WuVc91NPOIRNAsbQhZeQlnrOP8zQRCOuLZkX6CY7NrLzOx7Xzw9eZ3CKwUqtCWv6i7aw4
2FDrp9VkwzFhnJyyIVwEMUunr12KpJxdKhHkUQCfJnKoHhFQJ+M9CrjDdci9Jc5QHzViCJBoqKYN
92A6IG4YPHfcpEyoh4IjKnaRAfyperEd4nZ4pnV1YkC4JfM6YgasenxP53XEiJlZTG4yfsAzn5AX
YZUTH5rOyY6y8tgS2830Irh98GvX/yXV9OhNVD0jHdCvbMrjQzFV2VEh/X417QD0jL2seP6wFf4D
VBwkn0+7CxrkuF6IOHjmBmOjmXefD0hx5mSqlb4M/kp8le4UamVIbs5FNgCKirsG6KQ0Moef5c+m
H+S/HX4+F2FysrCawVt5ZLKf2lJcSjoO50yp+KnoFzyrswUvRr5K55/ZDI4/eVjDsuSQp81Vn7mF
JHCoYBLMZwxWxVfG7nba+xk3PXWRB43MGf/93yjz6ljmff44BhWim67oH5RbVQdU0eMl9Rv9XSTd
nRiI+JqFltp5Ac9Qqg70927fKJF8r7OiXjeqCLYIROqvCNt2WZxE/dQ8DmLK7y2/oZdMtkcxsvYF
2DyJchPqRcCCty85nNQoq2p5RlZSbAG5dgBxdrIorEb52vF6XGS2PRw65OYes6S8Z7O+Dga5srOJ
70pF8+cJZUyjb8OYrRH1uxueJfLVac79OLAXPubWtmsrb2XUgDvvmlirJ4EaNrI1U7LkvVCvBOW+
/3L3BegA+IdvA7Y5GEvIFaADEN6hEc7zH+6+KSZB7du++hU7CUHcgq0rtpPp1bMnf9GPLnwGzcml
nQJs5cX4aqdz4l809WGqR3KRwnpGvstdO30RI3PEk0NF7OSQ6ertyOiAyL8HUlpsP+mN7QCkITAU
87m36dgv7ytS4Rv/h8sZnY36uZbtA6NegfCq7Q92k9FDUgXxKism8dL48ZnNDzfl9L70PUQus6kr
vTfTbnI/mBYsZb8Ki9zHOnOefT4WK0c7clnJRngysjxr0vl90PY7PJLrPvZiMeMH1wAiJCISrXw7
+nP2s501II2fALlmzr3NFkHt3LlV6y2CPLSBv58+DqF2gHXwq90n/c024do+GNGnxaEZMr5VyVwg
u5nczjU6WuRntweK2pxqJo3+82lIpV+sxEXFrEjWfErHL9g844WDBOyLP6I2rpqg/wHs83FKBAD5
cdJECqhLVE6UjhoaVhdHZdXCovmTEw/x2ZW2+/QuIedHnpQqn1zkbc/OLM1zRnKxU90s/5/Om+Z/
4f0qt39P4F8w0vvc7d+b527S+yejecp2iVYtiuRKHgMNENNAXfBFmCeORmeObkNiJkTqIQ81vNn9
k7EcON/++5M89/T4+CAjdkI/HLyVxaW2i1bS7NODrNuxYLh7g1+WSB3kLqlTuisTUiCtiHqB9cUI
SbJFAtX6opVfPKrxe5exPUdV7uj7FfyJd1FzIHrhU/HrbKhYhdB+XNpYqehUugfipQJMDds90PmI
zDpzZHS32UJza3OzM0e96i8OkrCHnoXwXj13WDcoZp8BgX4bzETRhgPCif/ojAkAa/Br5glN04FG
1XwemF1vlzHWxjBMxjD69++Ygd/5+TsmeHdaOPcbwJu8Pn/Hg1SWKyti/VKx/dhMVfAQsDg+1kiG
L8yqCbfrZ5uT4AHupTqW7/oA+vpd3wH3tkBxZZzdtJ8DU+EHe6Mngv1M+XdVhZewSac2wgLqHPj7
ynA9mnVAOAESAFhoFMrahuG8cJhpM5gn2hwZQ3ggXoRGyriiUV4vHjg8X5STtJdWgcCjTBOkf7sw
35dz4JEVxN5Im6ilEe08SB8aB5C7ebKYB8IBMVADCoaKvk5IZwV8pPu0ROGgd3u9aFSS/SzxE8Xc
H14zhCKrm4VPf3F6V3eBv2OEzNAoHzfeTdbkv3hc/t9/RYbgEC9iDVHddRHT/7nlCdqhuDVI8ovm
jVjUSqE28j74tcK3aOQGYG7sfmJFGlXf3VQlYCpRqjqymhT1TpZKvFNSAyJMZH30RsAl3HkwehV7
6SocHQCo/pwws0OYIrJ11appQ6vZFZNi6ckuuhjlyuylHJSzowWtz/XQ1mcyH836wvPH7dU2ib3k
7LXJvvM6F4nKIrxnTO2rXpMnkozB/TxX2sGHuXqWPK//UhTpCHC4Ve7qXsd7cxT349tR+n50m70d
iZ4BTufW1ebfn7Dgb6sYdUFyR6uouek6urB+WsXArLFjcKo4XpyEVDOYnEBPTOVM5EPg4jtBtjci
qpEOyGDxtCwmeMmRmf5kGAeSscXV3BgN8zWM5c3cXNKI5pKBpufUJdkaDJPxpDyiUabiaXsChW/W
TD0ZUZqe1UBqAuDVI0ENxiKqLbd55LHaiLE02UyOGk/X6berOIiro6oC4BBsBF0FKAV0VlsdnLgo
s6U5NAMQ/3yfiZUR7N6rDh+Mb2bjPCPR82FvpSs0zsfljOp6yFuFhZURvuZ1WhzrPB/XGl4MPntX
HI3ODBSxFtDYs03Qs4MG5mI3cxvedDdDGTZvVzC6UNMQb0p5zwz+UzhE/nYHEJSrfbzwDc2pkA/0
7D+fTskkT4EPrH4lTT7V3orpcF3J0TqmQXmvLVBojHRVMYej+pS341LglbKL9CrP1mYeVJLxrmfV
bswD60gySbvNGBYfLmMmjC1QbN6yKXrUZnQVL+Jisr5RN78UugJgBBmysWH4vyD3g5uXrz0HSidt
cvvRRvkSMFqLH0ttxzsX/Ktd4EtyBNzUXTngbT6SLI/BB5Didb6iTBhIudXB4yK5oBZdbTxLk6jp
y+wnendsgAkdX1SX8dVksf7OSX1+byzSyu9PaTxX6Mx6Na9PKMLZB2YWrb4cdUSJSNft+8zNsHDb
dElElwP4TeqHcCiiFKidR68M5aPbt+5ShQFQzLPu3aIZymTpDPxSzgkEOsl87XKulvUsGp1KUQko
Qzj/zKQcxLucI1R/MIZGZ4VxDPpcXD+Yidu1MpO5yF1QPGvUu71SrsomyE+otSIhMh8xNytOmuZ0
75Ri9UlvLMzkfKYxvZ1E5zOr+cz3yxoLozdmYNBcL2tUn07/87J1WPwXpw0vAPnsUdDQxnsl5/gf
Nyhem/fn3S7CKaahbqwfAHKvGuQuSGRVwQzFbYel2SNue0nQhcMpeDUKlWuYmj1lnEkbyTS92Rud
OXNS03DqfuJGmq8671LXa/15/es/qmL2G8y6UzJk9QM4evUDkLrS9sr7q+c3u38IwW8aEWTJvY4P
XouaNFahB5Ar6WOIyuCy9gpvI3hIH/PJj/d+6ZZgHGN2cAb6OJ/ggcl3PQEZV5zQT8Cv1/nGeKhW
mLRL7BDF1ogiK4F8Tx1wROdkOghMb7Mm836bNZl3M2vPxp/OdUB9fSqyPttNevjNRze7l7bMr4Ml
ul+TTpydUZnJFkTUXexWvzPQ2e9T252WA1q54i9BQ/J2HRMB0A+8mrirwfRxR3ouR7vdM1TOV0AZ
iVcgDhYVl+RlmvhSCBCT+NDKJdYW+diVRD46yQDUd2MBbwLVoIYCTpYGYZXGWOLa3gX2sc3X0lKg
QDhFeC69MDiz+UhTISJkU9LdbQLUau8IxuHCmN305iJtk3cfJpArnCJiW3A2FPemfVeVyG4k8Mlj
Xdzblv+zGdnwMnZFvmYOHTe+1uMLiJhnvw36SwKM9L+v+uzPbgkeQ1bM9jwbr/FgKNuQuVPXxyxE
2/Ogsstp+DFUyPTbUT5YoN55Az3CT3soaMb1gjXeb9LJcD/FdveItG29TVgGNN0smqHTX/x8Ki9G
cBXuG48xvjYigJv0KGL6YKSW591jp/jvJC3bvdtZ+oTcqnfNc4GyuSr6HuXKOa91zVWlAQi1skuT
xc2OmCxW2KImGdKlld4ZJyxDe4ZNolN7afyu4k8xHMNs2TC9RtmLHoGyeTTJfTPoJAPKutInI3H8
BKuUMH91rQbElX+zL5wRiEg4qHdePJClOcr8IfhSjqBwznkao/fGxAPTmgdfmkB/1pPexm4Yq2rR
O7bg/8WTc+hcFYPLiFYZc01w/k19vLeV4G3GgUc85Df//E2D0q0bIO+LH/UI/F0OiP6uydpTjGYW
gBfkcjgCczgczVGR5PXOr+oTYo2a3hnjWcx6Ho9RSC6pnbJjWKhsq8NQ3jVWnx1ZPPkrlmfDI/yo
ELV3lX1n2bBPWl1jf02BWekS9xcbx7k/AT0BgKmPSOLnyHAFI+pK2JCAJAsCAK0AssyB8g7ZtGnR
IyCSHYrkf7m5AsR3lNlimh2t2wACT30I5uGm63INiN8AhqwbOqsQu3tzKTp/l/Nqm7kDeSaxnClw
Ht3R1CLPjR8cuBvqS5uO/SVuODA0efJVszNjU3LAR0kO5sgMQBuPNTiazb6oAY42uioEY8B1hb25
hnQoPH1Jdc03tyDQxI030QR9JiZ8tzUqY+FbesVp1+xADBn3t2Hq9LjP0mybZY27JUToEtye/5hc
ZQZsg+PzaUfj3jtPPrhTeVYeySwZVYNdZ283w9FIWGPe9F1hq/UY2/3ipjMmqOG8Ou1Yb3rkeKsf
MQFDHeBRf0dyH+EXeoB8y0hOFshdjvtizPJn4EGveuDhit0o43iFzJz8RgpQDDJ0sj97We4/OF7z
5M96iuB9jVYGoKFYLEcRaZRAlvBycMZ9N/T+I7Bu6qkp1ibx5AFnOAsmf+TJQL4L6Wwmug9mMzom
DiVehfJvvjGxUQT/9EhhbWToTxO4c1fX+T2vH5dJMEVyHeYT+QGUWL3DC5OCgxmsYIrX5Zg20U3n
yQYgJkB532zyFEARPHn0/Sxj+0k09hRQmCjN8CeBXPIoLfBB4y5EYnQeRmqDFAVP5KYCodMG9svN
t6VbeFczCb7u2rfrYGF0BKQcgGjDcm2HwYDWN3W2c4Yy/FL66MrhE42K7izqyau2SRNIeJ0Q4zFH
PbDQTWTEFh3Tz53tHY2UyKn4Iuj1RKPJ/G7L45jdi1D9jO0s32c+ks6tN/DIlMDG2f/8pLNnHVif
H+1uOouicn2ttX06ryUBemv0M8TbEt/aJEu+1l1nrRxXYksZBT/6E0DiKUCb3+xJ7NCGxv/1p2nC
sPt4syktu26phqHfBJUEAbTo5CmYh9JGOtcGjlqqVJ58WmZ2ZGaN3AfDCb6+t7MqN7Ujows7Kk+V
lTQLIsd89eG80nLZJg2AAyilTM9kaoAuCu2vsQ83zcuQuDFipXtvwxKZr4xYu6lakaDnm6sx2hct
3LSr9kYUVvnCqGzPvqicrzKpFwGhf7WgUETziyMfR1qqo/adF7OLGRVqc3uEN+rMipAdROJdAHZH
ndP440422ZF2kBG8Oeo3r9zMuiWyf5/cdYvbxW5wVHAXotFPv2zaMb4rlbdDVyOQF0H+QjWy3pN5
EHhXBgqGOJqKpMBqFy5vKnNkzIyFEc0A2F+959ypN6i6o2+PaAMwIxlZFYVSL35RjJFCk4Vj0gv+
NRzPknXqxeaU7yee5wsjumHmLfGupmxnxAJU3C53+CWu4m+89r8nDmCNwufDXSiL7KmR6b5Ku/HV
6NWsB6/lH/UMOfU7ZZEpMuXQwQ+TlRFNTdRUQ83ErWx607VTs9WTvbNqmxy5LYs1Nj9A9GbxNoTv
IrcpUMilpzZmViD0BWRznq5KNz5Oasc1oIQxqDErIL3zFZlIcAQTlwJ415ffEDdOCyV9vu+QX37S
LcfDrspvXmJ5m9hNm3U92fpb6XpHhZ39MUAroOvp02z26fSsReeDWQ9XyVsBi3lQZWB9gD+QAry7
OGPkzsAf4Ak45xptnIw05uA40gleYtAKsGOAWB04A8VpdhMkio3LQVnVqotRwDI68D1RwWBPIUho
H81y+pL0iHzAAbWAUh8vE5J7BXhfubUE9UStKWnRISMs+TxZztgH3vnnf98hHDrnxz46XS4SVoBI
ASeK10tRRJV/7hAMZBUwPzr9qrnXLbKZ+Wh3Kq8iohyM12OfU7rvQApYuNL3FtRMXQ3M1HWoqN7E
PVCKKH6Wmy7L02s5AYjhchPg3lyZkIsXvt4UVp2uTEDmd8XbLCCNxUOIR9XgFwyewRy1dftUsVbt
bvobFKL/z6SxN5iIm1lo90/xVINSAaR6nqinJB5WrMumF9dJ8UypzEKGoxpfwh6MrxA53lMS9lcz
CzTVYzZYILfNWXR4F/aaU1AHbhnymyf0Kdt+M/7kTn0Sb1fGPqWuGfbbRd2hOzQkDs7h0JxMXRIN
HR4cK+mfvYqWK7SqaA6hlYQHS4xyZVlx9lKT6gSC5Pi9NQliNIISF469NHJ0U549Ct+3d9HzZf6j
SU3Rc2OsUPWZRWPmAsp00E6XA5Q6lkhrD9n97V4WY/bU6QG0IXMzEx/9Q0iGGNeYmKGZb3z0PQDA
ukAzklkyw83WXPP60Fi0uF4vLgDLrCdZLRCkJhdkoh0QYsA91SGNL2ZAm5rXKfPGvZF47wT3PHkx
gjlHMu7uCDipAMvgnH+6zpAn9n9xsfCir789QAR9tShIPi5eaPC3qCUZkjrjILW8NtLN7pCFlkeQ
ycVxqMcMAFMwTMFVzuulUf7TtJloNP1W157em0CzCc8tmCIXIyRVVS9dHsiNEa2hBa6XD5drkJsk
9l8l6K2HrgrodnSoWvBhoD1YEa1YEjQqWfbV6G/LuH1WCH1WhZIA8ExTeKZe7zBky8lzkHvxndH5
c7ogHi3UiXi5MdI0omMSsHbANvWdri9jUdRgbPPQewjktDIfKnORebATX65MtMyBvX1AqXrhg23y
aCzAlp+pXWC4G7FEy8W7fk70GNEhoACVieo3qTflB/CIlw28pZOvR+TQywbpc0fa/Uq04HPIoM39
pZmqLfs11IGH1lhgnwoh5LYY824phsG5SFZ3SzT0cy4iGTvQbHEUz7qCB+7RMm47S5wQe6RCKT2V
91S6KJvMQ12iSmj0CPrujTQpe4U6drgP/ITdT1b3zSwddSGmNfrEZBun6sW+bWJ/J3P+0KRDfTSQ
tcbNkx2a04GfMy/pZrAy/pAkrD4a6WZhIG/mrPdrGAslhjEieOKj27poFjvXqeWx4b8+qY3IOlce
kaoywm3JNOujmePtr9tiaY5K79jVQeWf5s1KB3FyQNdKCcJyDTBMTHsgyguAZYJ0QL5PKnypNP7a
StBOs6YsvpdZcx+mHv/tNyA8jz5QEI5eFUAQ/gJ/+DX3w/ybSHyxyJHvvkMLqnjpWoQdRzdmx5g1
7KhoXexyJ3kIkpxMSznrzEQePPpyZi7Y1hyAo30j6PWu2NxSc0OergtQx3EXPATAi/98P0hFfNWg
TdNtqnHY2ZJdskcDxeBoybqdor5CarGlaKJnlKEDBOeybLhe5z1TDyqm9E7bg4pk29gpuvNRsbTs
JFwb5wCrT/UQj+cUXYNKgNgOt/WP4dtYw99DlxHjL3T1pZGBtWIOYJa9StIvsH9xuNf+aJWfRZ2D
XD/1wvqO2Rpk8QolBAZmlrFA20+1bKoqOWZty04+2iOBbcRcNGUssOmiNdVeI3LdV/NgxNtQlaCq
kVTubqrWT/oNAXx9+upUdbtBeWeF5Js8uahG3g+ost4HVuwjpJrYpmMeWIRFEHdrWfr2wkx7s6EC
9ReRh0Ahs4w3gUrDiHQk3MRpNd2hU1t+SJPGWbdoBfbQeZ63qClnzyWjP4eJ5n/pBDybEDA+kD7G
rVVWw4/EApbCbWu+HJEUj4KuqB4LdBoL0SH+Ia2D8rGIW7Wy2yRZm0miGnbmVrg2k0YlnNyKGiQk
d0a07LTfU4FGl1mfNBp5mvQpjUl6BOsWRCoKPO66rMF3VRmKfzJFKdHGO+3hps2HRmmGZJ6+Htku
LUAPRKnxZmNELLf+JvAG6y7h0mXgP1XqTqr4ZSiG8MzLLDyjTQsSta6yFnaix5WZ6JNi2PJKWBGi
F7ZIuMKyEgzji+uicDKwZ925fC8GXYOWiTYemRdP4NnZNm5cN76YQYDhxEt+byHpfGloPuydsXq9
zZPKQ4MJPbeSnc9x7fp7UAwxHAXWj8MmHUH/7IX+3tDMX4a+WxzQQISdHGfsF7hTsp//YKHRIm3d
a++FIDy7COQ/CYKMJyPFVHyQ5jl4Gig5z5aFY61u0jw3ohnSXxmSuGiE28b3LTBz1+etTJH0H5AJ
vbrrBnic192eewDscZ2dxsaxvlJ04kDvzO4Lt+rugqZsuzQtrK9eTodDSVIHRFZYxboHQbwE9cPM
prGsl7LWQBdrAEHMpd0iTe+dpv0QHHToH7CpePz2CWJBsk0j0N2iTgJyGCb30mZsSvHLqBRdB1Dp
c/qgvpgB5TK0PCjoCt1Uz9SAKkCPGRCFN0jez17mVZmOtNh0LippXMTYwnwLsZmb5Pf/l7IvW65T
59Z9IqoAgQS3s+87e7rJDRUnNq1AgISAp98fcv44K2uff9e5CIUapp1pEBpjfI0gXQkorKXPWbI1
PV/dX1MTx+cXM1Bwp5+m2swK150AN2KTVjZ4+gmBnCulxXsLcJlTRe+MBykqBFLe/SIEZN+BXEAv
HGfPrBmYSNgkWuAqA4BCinQX0rG72zFrdl0c/NEPZZLsWI3VG485ueHlM7cLEj6aTAtoP/Mw1eJm
WlnEXpwuij7zMi6SoPNO1dXODHaxDBcoOxdr00wJNFWylLkL82l0aIYdcy1wa4OoXXVOlSGlGaJU
GDVQcfVQWWmYQ6GXIpM3PHvXzsnju0fwAhMuJys7rerjMFW4EE2v28ZKf7KC8BmWYPUQjbG1VtCJ
2AAh092KMVAzMyXLkW0BCuRboS38RboE4DWXd/9HDtz7XzaTzGYMXksQm/aJ81c0RoDrjJ1QFN9S
kCNpV6uLQ6z2lks334k2r2fA0Mib6ROsdbDoF2ptmmZgBBH2r6t6y9kMVSitB59CLwUauH0IbQZP
fZ2gtM6vxI4hwNpZqAgzItu9OUTcr6EnY38fLavdlzHrBdQk3HYPoYJfU0zTKyWuM6dfF/9xjfmc
fmhe/4/o1dT2qz9KBi7DewjsH+CgJ3+9v7+vtrHbRHOiX92u5CseO9mMTPsJiPSxozkTSYHXemrL
WwPlla3pS6dNha59DKAO0K6ZRbKZ6VR5Ghw5CKuHvGMIgaoYwSh1zn+ddW7hfvb1v8/+/+dpt1lJ
Px7Xpk7pAxAMZRok1kxYbJqxl+V7U5g0zRw8wD+aZvRr8te1suqC2V+Tv5px2+AHFVY0t3uHHYKq
qs7BkG/4VMg3B+TryZxDRn2NBGzyUIxheaaMzD3Xrt+afLBmwCjLK3ga7kbkCCKTwMsRFxCoA/Ud
/QlyeIu/9k+aKwtKrH22E5AImFPRCkgpF+VLPGDJt5LeWZtm2bNHq2LltXRRjANy7ERCwl/SogIX
z1KgGpgmJLZnVEfDUWfd8ETK94yP5YsuynJPoLONGxofDaZBCo6h3e7M6OBZkPsqGwBG7R7hBH4D
82E2T+OV+Q0+m174WAVdeVUQ1b21nX/iceIvQWBMtwrwyEXTg8PMCxFd0mzCyOZ1+oaH4zUNKvJA
7IxsKYQJVq2fNd8C9mZBaO7trwsj5Tz/9/vfpVO1/8/7Hykq6jIgn3xI13uBwcb8CcYmWDWtkPIn
2mMv8uQ5gbdqkwwyvjHIv52K9hYl0T7p6msST/IBU8v0o7IGXupXG2waZN4BA9to7fHtQDPEeIlX
8Tmb2KwsGtst6fz+VtdUXCqq5nFTDDfTBUk4CM5ZUHcyTTPgueEDbRRgn9NFDOScQ5uMd9Myhz5y
BMhdyKp0gPwuMxe8JTa2bF0piDT0GWB82GQm88aWxcEHGOG5T4FKCPhwB5Iu3tYZA+e363w5oWHA
VvUgtmEe4s9H3jzKqYS+p9fswbR2Z1Aa4+ssHNuzh6LX50HknjvzCqhwfw0k0xRzBZuuMJNLQd8c
EtG5CEEynXWxQnEqzOu9/H3WmBHTRqE3COZBwH70IgTge5po9fZJ2vTyVx7ANL/60gH6L613MD0V
XkfHr5SBdOMaVbbImyVBmezAALGe4iz65mHtP5uWkufCq4I7dyN+tVlyRtnJenJV0u/hHpvOG19Z
TyAppWuKVGurgZy8gYBT3rBWZ9cWfxBQ4v0HK8Ohhi7TLBRZvTd9XITrSvJhHWWi24M3rvZWNXT7
sHADMftqm7OvOcE02zQR9p3gIgCCmtNvPoO4BMmLXRKJu4FRGOCEOYPqYj3rqxBI80Eg2IuRSv6a
51dggLUWhOuc3vHOTur7c9pgB0WmpjnYMvbPpSeuE9p0NzTQ44A6WA5hgS6a/TUtqyV0Agw7zh4j
KJ21TXI2h7Jv8lMwXEwD2UCknZFZfqqUO27LUXOoMk1zWToVnzwHadupGeJm2gcyO2LFyW59y6Bm
oouLaUGyl6N+kU6rUXYzB16gxDWCX4XtxX/6PAHCuxIgxuddciyb4WcbQRoqpyIwLZFm5J5Z4x8t
1Nw+Wy133XueR3+MdSBFLZB6hdQhFId3fpLZO3MmdT9+npk+8DDJzJ4UjNJJT5dNMrmkciKU25gC
P//z3PHAU+RZAUlI1Ly3QT0M256r4uAGEfh41hCdlOYjVMnC+FZxkUKCMZH30q/ZLNKoW/Rd+p4h
noQ6jYPbuZdgAKQQbutSBB1t00B+OuYx6B3qwGsreKNJ+xFRGbyUYRXOPOHwewWW2CIKQEb67wvq
v5i7AQGiCsEjFlUsphj+C16VQ+en1HXL7omElIF59WqhIFqlM4gkGiavJaDVYNvFzrx6zShP21+j
tlP8Gv261oy6fr9VEDq69v/L9ebjzAWJC4Sx3zTusC/rHrgWmZSQMP8HfYAqwMERDHcudC+m2nOQ
hfrguWk7R7ys76KJmnkcUn33ELRDJ2dhWe7Z81LxPAbpuOtZNVVk0USm0F4GMRmwSKJJYwaYdy3r
4wjJjGffr+b1UBdr5ctwGcuEbsD9qdd+59K7Gv2bCQQHOSYziEO3D5n2/U0b2/U6lhm7Wx25paBK
bWI/8SDoVO9smFC8+hZg43A9gTYa1Or2Sej6y7Ci3ROU+p9Mlvv3VN5Ci9VMZV3kfE4Nwv650sJa
gDHJjl4AWvLCgTC4nVVqL0NoycwgDBQcXZRgj0Tq4M3l443ioXyzSf3Okp6+EsHVLIQc6jNYa6BE
UtrdewYSBg9d9VBk5bCoFZIUNhS6lkGdeOeyhBYqcKHJKWqEve4VJL+p9tjGtfpwB80nviNW1W+Z
1vY+qOtqM0Az+ximkLZTPZRCROZbSxoM48UFKhQlQK1uZQZZMEjXyse2cRHLu6V+wsIFkRbeOy8p
syDtJbT1jY3jC/4nzQ9sAI5srNm7r/nKU1Wyi1G02dQa/53OK4vzUA31tRT1W58R59WJoWnXxrCU
yVsQIR1oTJp+3ku2boBtW/Uxs1+T2N8kRZBApPHc4+HejuGQbQSo0mBKQcQSRa38h1erWVLn6n2o
Awi3UiXuaVTEK9e3yF7WZXwMYp8vC7uOn3NNn3Q4qncrz1ZK+d6KVpm7GRDTzCuSqxuvIrIiyu72
DNhtLIixWKkmEQ8tz7BcJoS/+fW4grac3MPyBGoXuQj2KPyzz4NpUlCYsQfxk4UZcJgDBXlzavNJ
TN5M+jwNp8uJhJhinv7xMWZykEo9Z3ZVbF0rbBe9tptTZKfuTtHSXcVALT4C8AjhH8sr30nyqiEd
9KPEi3neN6V9deux3FjQMd14VuxerCTAo1ez+q2Nm7m5pgyCD+Xa1V1wL18p3Hp7n4CZbUFZA4D1
pEc6urHxWsygMi36h9TsPqYDmXYppr9R4wOQn7+6vvpRlXwwLR25oLYUafv5Gf/PPvMh5idAefqF
E8AEaAqXCpCF4kfV1e1J8uDiWlnyaLqoDw8RFJPP9tQF1U0OAmVqr81g5gcccDIUA0wzdAfk4+ja
Y3bWztu+W4JedyLFKM9UWvJBJuk+LnKksZyu2NTQ+4PhB7JaoE5ns86FdF9NiHpwVfzHNDUAaQkt
LJIzqKYgTcdDDcw6hI2bQ+8Du2YOpsnzAX8/3y8XSB+RS+RU8SVLd6DmIl9puiztfyN2KH/1jRQP
OmAA9dKMYpch9v/9fYI8wz836AEII1ATcVFaxcMJc9i/ADg1KflYZaV7R/0TxZgV1lqx02Owpsi7
XevpRT6GRnr4V2saA4nzjzEzU06v9f4fM/99nZnZTp/5+yf8vi7NrWatm3KcRV2EckqkNMor4cFu
O2AmAzqcTI85DABLra2sgBTBPwdaWiAKMIniIOD2ImzKXZJDsAl4xuyGB7w6+U20MS1z8NrUX2Oh
gDymn+gcCMRAzbswGNYJBOlH4JbAAVQhRCbTaJeS7JqWWXg2XebMSlGuUfFo4TXwnwFkt5pVCTeO
Uxa2S4+P7iWedq0Dr8WC5lYN2EnpQwoos/fYP0BkirtvDfK8j6kTvI/STe6N0+nVUEZQ849y/+R5
JAFiOG63ooK2ILJRYBZJ/8YEFw/QVV3nnFbPtNQZTAGQGzRNqL+6WLV8mHj0pXgeRjedW86OVkKd
rKLkC+SkXLBNYJC1cLRfnaCRODotIKOtZW2xlZDLjoMEux7G8bvvwrNkyDsJtco0uCvh3giKrT94
hxJKX4ERAGgQ3RQElfT/ZQaym9VCRo67BpHHWY1Coqjhcn5EDCyWXNj8Ce+yn+AJRO+u+6oktI6h
vMe8TcQgy+p6wkf2pvAvuqggY41MyRKYe//FFtYq6X3+w7GKXzPw29u7iTq4ZBTlq1Z47TzhObbg
E+QXKXVIaTWIlV0BkAswp6kV6P0nRC5KVHxIh/7Q23EdI0WQzqTVgg/aZj6UO7T7ETveCWnm/K0B
t3fWAQr7HIgaEty6yB+HLoWzCP4zFyPDXgI6fvQTPmx6CSjLkHbJPur9alMFFQSAgqiAVxUkAfAX
gygDQUF5iDltV9iDj0dSD2ACuRXZxrY1vOSwYGCiD5Ezj5pjD7bNzPR7UTsuIA+LadPC1deQPvw9
zc5rfyanFcwaSnyahGSmmZbnoHjn4Qde7fmzh68QIgrNawy5g2VBg+Qgs7o5FU4ezWPQLN8cKI/E
Nv2R2nY1H2UeAhkVurtWNil+Wbd+zisOE7Cc/uBF8V5aunlkNeS+//tSRfy/mAVYqkKHeK6DdJrt
e6C7/RMJIvvcYYWqhjvQOuGt8Z4CorDwQi5j53chGANFXr/yNBMzakl17nRNrr3rQFoD/fmYLzuI
5CZgHc2J6POtCURMM4Wg/x9NM0orua9T6JzCvARKZ3AiSppe3IoGip49sh2vhI/X1OByw2AroJ39
0VLxnQxF8GyBfjjnMCPYovjzIWVr7y2oIC6EEsM3SD7fWigGPTRTP2SKJy1nMnzrDnUWVWdtI/Vu
IvoqH21oS1Xx3MT7JvxHgas/pq6A0GjBPLn2Kyjf1z7J1rCcwM4SbHDUKuF68yuZzrSzAFq6O7Cs
jLFBsnt9MO0orvQh7n2FqkQP85x/DpgpVFBcYibKsOmXPOjv0qMXgyQ02EOw3IvD1GWBNHBNBCsg
MQHlZlBo7WPAZL1k9hQM2baABEja/5QpWJVu7H+woL5lUWC9QFDAn+dZ41xGkNWx/jvIxf2+PI2A
GTOX45v7vJz6sfcBUbLbSIb4rLxIb1jal+cWtIJZFdPypWlSuQoY5WuracuXhNFXWCfpCyTl04cQ
lE7TPYRlsIF4AiR+povKAdGf5zYwxEts+ZxWG49E/CWE8OseVeJmbpq9NTyAbXbOJkGgsolOLPPr
x1jLYq8dAsfBqT8uY8h6tfUjga9TGcIMyy7EypMSW3Ds5A8Aj/95+OqzmdRLr2oIRJ8x5WvANIEU
1Usw9Nii1O2w6F1eXMO6DJfYbth4UabdOs14fYjroYJIPnY+HMiFPcEDuiGZUtAI4c7KjrsA8OWR
Lwee9bcCZgpzEZTtPZdVNOshNf5iJy3EwbOBQCpuqgGL6r0R7WR+ESWz0V8HPrCo0CeFwGYep5MV
GYowEZM/VJw+ELhdZB8dwBRbUzHr4eYgIpVf7amaVgWQMMP6djVjqOh8jpGJFP97zNTk/n1dmDfJ
otMlRPYmLaHQSylApWGyMQhMcGPJrhIJqIgTf1fGzFp5uhCAuuKOVA+hHW+xjY8/QFTbJlEFWba2
cbBQ9PmpCAuysyFts+KZyx6CBlXsFNIs7xmd4+lnPxunhvSqW1q3wBmrtcRmYNfHkEuKa+w3a7cY
Xqs63qdhIY+tnZM1QyYPYuZW/AHIKS898mEJ+VqhuPzMoIO+qOFGcCZMDJuRuGJLIuWtcqtI9lBK
SSEk3zp70jjp0ZZ1sQToK38muniCDoB6B8plpSAl/H3Iodsh6JBcQIzASlOXySZuOnJlSZ4gLHb9
N6a/YcsMukFREn1MDU2B9kLvp/qknvgKZgCIoF9nnjP00DeooGg4+PTSafnaiLB/6WD6tWKlh1zj
BMSSjgfpZCt8HApdH8BrSue29NIXVWWAq+H22JhmODZH1cb61kRSXnWVP7jTrLAixQbKdRClmZpI
3iHzaSU/Sl8r2Kbgz5ALkJG+QFJjOkAxl6fI5f8GW8FcZ2FBcupsuljJ0k1TJGvUCsi+yHsQLmIW
rj3RYmWwC2vROko95hTq/3A40d9kLK4Z7o54JqxlnudQUC4zsR9IF7/J0QHpPE69uz2ePjcGVv4D
C/VTJD3yDInqcaN4mSxNMww7BU8jPGmfo/hv6TKmp//+8qP/evdRQpAgdoHgh6b0vxjejh5Bkaa1
9ajD0gG2iZD5UI/d2dY838FAI1qBHFw9RlBqxDLG2U8BXGAs8RB/zR3A4t0O+QnbAkxPRfkoauiE
i4rQr+nchiKV+egC/Mbd59zpo/2JTdJGEJP9JGqXowKkviigpyui90Y6u15V+TfZdlBYlVl58fLG
hWsnSrrQ6s0uMTjSc2pV8TcORnaMTbm5qNMsRxYUOA3I7s/caSUQ0P98ZHE2c6fqfALBq8dco/g7
rSBm7HdryMe/x6brgHJh/4esDCBzfwdKYJwQKFHYlOAfEOj/3H0gfRN5gBOyR4LS7iJXQy6eCz+a
AWKWrwEUa/eBrcFENqeNQjlSTofPkdIbwrnp1AUU/WfjEMxj7gNJSsejwbkYOIw5+wsT81dTa3+A
soGk3gZkKWgDKehz9qinPTDHlasy6NTesWp2kDntli1kH+6QKoE+/PSFc3GApIb/01zErRQXsUyt
bIKY31zU5jEeyySAqH8Bvxa/OLuuSH4qDacGt8VTUsMxgQ4Aw4Dd951JOr6Ejmzn4LL4N3vIQQLP
U3qUmWdtwD+EW4udJ0cfcIEVNE6tXZh4T0mEhBqkgJsDUnThHvjQbGXxEVLr4MThXamHd6j0Z9LD
DQI8HvAeXXbXeegv07D5dRES4ennRQhb698XDQYp0ECqqync9POibPpJU9j0+ZMi19KPdkRRIgEA
aN15IV+WAHamT6OExaUfOAdN8mw3Cmi9mixjG2Ev2/Z9vPGmHGRN4KDr10P4mYOEvNRsijfvAi4q
2gZ+07Ic+iK6j3bCuUsl+1WDfMom8DM2ddckg2mDl79wBoOJmoGZ3rbuM2QMo5PpMgfTDHmxQuI9
O/zV77XQ01VcN8sS/kSKDPtkEkBEBQTU+ens62D64HAKj8DygBUq6BC32Q9lPgGOi8g/OBMFlVHg
ad2gpAe3o+7djA7K9g9N+BA3fbt1eU4g9x2uUKSjD3bPkmuT6IdiIoFVXhtuHJ5TuEK6ZGkp6AFV
oik3Gvn3hXlqnWAoN+EQqM+mGeXQFo+cYe0L+eFPoVkPoP4KaRyKLjStzDnWwH/eouonGZh1aGEa
fDQbXLj6pcyuj597XjegEkZYndstkJzGdiaHupu2M6inwS7LbMkQZcZwqUuSg8gS/uCP2Z/9I6K+
vvT5wzTfVzx89dxDMQDhzyU4trlKYIs6/UYpF1ts/aH7Tzp7Q0cffwAOoW4uoegqIRx/tyQMs6a5
Q6nEliM/DO8eVz0MfSLWIiDZyhQKYT9FZjz3wkOOr+y5zC5wZhyegD57/ATBAOtFFiOx7BX2xgzG
WMo6Bp1EeJnJ+sWX+SWecp1dJmBUWvqvOu8zAMXD9FzD+mwbWm27TuFJcivKwp0FwKr8lO7Ky9uP
ElyH17K6IRkMX9zfJ5b1d8+fQyXQC9nszzllLdmrDXKfKTkA+zLViBjSrdPtVLYoGbkwbViZUThF
AHo5vAWQ9h0Qq0f4c8IPu5InmDnkB+VXKbTXWvaqeLNsC+n84JWyZ6GTj9cCmyQAAeGpUqQ6vHPZ
PZoZDU8RsKbFXYqiXqugTLdOoeqbmpJvZgaD7oDwu+EosKYt5KQ30kwHbYNMYyfcWQROMiCupxk6
GSXzQrHszvv0RNyivpiXT4UWLhAXcxtPY18tSeI/Wr+viyLciP/97R/a7N/v/wlug8oPbH+df+v0
EN9qrdjuh8cx3DWWoxUcWYFJCkOvW3RVRveGGGHOYhUhAPLAcYJJW2QBS9ZFK1VCkgbkFPDwYRG3
h2BzgOq5/ZizPFxSLFXrwZPZikYlssITtNiAjLNJqUjCjqasQVhLIbizhzuF+8S88KkMcvdsWjYs
tkmZPeYpsjYOLaMd1u1mEcO28hWM658MQLmrgEH5KR+7fsbBMDsNUMFHDqK/JrJrQf5TP30o1b42
yKwBu9ANzxmcE+ZpU1zyIdanKgMLPQ2C6tSELNrA4qndNohOOWLI5aDq7qF37fFQwHbBGd3uYYBF
wTyDAeuKhqgqwLYt/RnSdkbw3W1yJ7M2dSTfhgY6cNzjAt9HTBbaCZvvDp720hXs2Ru8aA06cLmm
tVDXhIpjASjvawE/AVNXsiXUpSApn1xYVl+1lWRbaHXTfVSCi2IOeH0CoVjVkFubeEITr6r70C7e
t6jQpHX4klQRhDaJ3ewDNsgzSmJ4lap0WBK/r1dNHnnnBqsT9PDrYBVoIApmYG1DUUjl7BZE9pkA
BvfdAWBmVglou0dMCAQ8w6qyg+fEL7u3IEjh46WbdpmNKlvTxnbmWAH0c0jpJM2ddD9i0OGbuNbw
xyWPXemFH35nXREUbySq84uBgbEw5O5cSgcOGzwJ1rknw33Vt/2GBtbkcQm3+gEs9gJ+NzbQ1c9j
qfpVB1wcHOYVIvBSnl0B/F4L0OGbyvUlQLH1HSUn5GzgFwtXB1hdWVLuCsBiDNsPE/5DCyyHsQNt
oTj0cZJdzaGuJ3eaHBC+qSu3rGae8sBfCr9yjpoN4B9o8dIH4lLTUjwClfvowM/6DBEl+15ZzhMU
8dnJzUR7HPzmAiIAIP3wCUAI957BFOZgp/EtBK97GzOeeiBiV97BQgIaPhQJ5a9wRvfXQtnNyjSt
gZ4DGOXcqNvpk6KT+RMcDF89K0sXja1gZgsnK8A0A+CfoXBlGDRJiLMamk25SOI1H/SvfjOYI4mJ
dM00xbShhPXNYrCD66LhjspIea6L7I4aaHsa+gxP0qhhzK7b7skOsFIDGs7XSJL8xHtXX3nQkWPf
s41feLBphCwaEnoeIOjToA2zi2vXM7YTY/6GGiNmaCgkbMMUmlmf7RSKuHCahiV61JfdUiCz/IRt
jFoCeo/X2tSkhIZzO3TUtoQ+8yoNxTDXsoVJtqKk3H+eMk8hTMKOK5jrqTeP8YIKXGue6JPQSbgr
2+FSD5l/DrhcI/pceiH5WWkHO7xMvmnP7y6j5GLuVkGzatLXsQHQF+4C8wGmdR/ae9AB0/c2T8JD
HY3gDtcFaBW5Aokkw5IOCb9oY2sYPQg8zhduKXEppzPmOReORX9vusxgV7V8rTWJ56YJcBM/wWDo
LUdJuGqZ/9jAL2mrW9rMTZOlMZyTgvx7ZpX0EdrC+sYVXASnFjyOAd+MO7Xs7d46jNMBaLJfZ0VO
unWX0O9fXV/TvuaGYBSjtIGf/vtKRts9ULwfdSSCXV+32TZQUQhKaM83qefER52m7TppSH5CKXFY
EUHq8xg0bBlySHtoDYsOvJk3FYfHKfSI5S7B479RaRUcCJRSV+5gj+e+ltUyAvjjpsYc0tOeth9F
cW0aWEIUwciv0LXONp3XNNssDuV5SFWKvFfRvLpRebRrPOlwtt8qp2y/ZY0icyD1+IWg7LoBkMre
dELl87pyQbdDFnXrwLIJgn7W9MrQ9TxgxPlOEVi4dkPfA8EfHOwh5i2yghdNrCXERcSHB1JZgrXw
Ne7wG+okry5+mapNM8hTgEdpnbuBXvc+sDI2C5BboIn7bPvtm0t59lHSI1CaEFjAw3yBKw97ZQkR
8Exx2hvkXtSqLmR1CPpmDz8Usoxiq72AYaTmZYtKQF31sDVrinc7QZgVltiT0MArV6AXVvtxJP7R
BY5kkYTaefH0cEQOJEChMnSwZK9am9bf08Qflzqw6x3SlHCTbPU7uBVYKFG1R0Tc0itvVbYnaQyV
Od4NJx5O4Yvvv2UwKQUtQw6wdIEhG42xRYJA11UNZfwjBEwO7gh8uA3c00CYN/aqKTv1jPQECiSY
kU4b56Cu+NXVbQUcQLuxWVxsGazQts6YVQf8LfM1/NXoOfTqcJHqSa2oz8LN4KbDoRSA4/dpGD36
ntdeGBzUczBTNdEzUqPcG/eyOKaQUVyjgiyXBtwV47tcUJ3WWwP9UhA2B1IkkNA0AvSrVcFMQdP0
0YZPzc2GVTIR0t/7TQc3ba/TW6WceDkGTvkKIsY7qi79pQ5B7ahIAhcvrLl+Hs5EZ4l56iIPO4Q2
3XZpN6z7Li9vsatD5CtV+4OGDcQ8lfNuoWRR2ym717Y3Lh2YMwYDTNorOElc+HQAwV7P4NVnbyJq
uRacoVtnMTZMLJOoCS9mYhhSbx1kXgiXvP/0QdgL/BYfC8v0KWZaAav7S/D52Z8fVsBrNQaqodPj
82DFyTKoRHm0YiQAwQ/E/rkjxSHMwm8sJ+ExJYivk/ZhJCSdu6MLwdoQLPcm2rEwcI4CBJX5CH1t
QE8gig/jNHdbdrA+EtMh3ZQDL1cIjtONQKSw8KhynyF3+p00ff+B+twIpDI2Koi2G6uAlZQMq6VG
7hvLZRGPO6vAQu1Z/rXHOrKxBytbFDV17jSLYUSTWyWkNks8r07xAsxMsRiDFhsuWwwHGHnBeZT4
bJVR0kMPKK9WgT2wQ1Ur1UFJST34FeMb0/d1cNrgP1PawEVejQH+hd0IFAnb9jlodTsrmZc+dRB1
h223Ty55mCBEBRYCeG54BI+gCICQAHwP5Dy1W2tYg8ijbghCQGSoHjjqTDOQsmH8OvU5nMAUa5Qg
FVvBJSMpe0ctCi4IcxnFwS0m2CWnrv3dtqxhB+TpuPMsME1gI4jVfZhSE7WlsRHMX6w2LV5hFQfA
OuBAE3A5QAI82QGV3kHuj9B53gfNkgJD7ycpCpIxTw+26MttOsKzMBC2tajZ6KK0F0a3gelbTOMj
uNFxAnEgCwmWXK0jp6muyKeBkmzVJXhsErRxil0TKLXNnVZDduyR10AqRDb3XFTBKcy9R9w/9HEc
wOYBHfw/DHE2qcV8UcFqRHGLukMB2BDEzUBWt9FJih+mQZPEXsIaNF8w1oyXHNJYM+LIHswEMl4+
+6D2sXaLANiLaYoZQLQAjRQLGjDoERp2rrZfYgM8yQX2IasPShW/zgoCSyzIRvqQ+dKtRB0Wcz5P
sRLhvipgoAXJfMji+ZCctGxQu7kTRkdzwG0QbhWYVgTaIke/oXgB8Owqa5gJ2RWWRexg2dUZ4cUX
4ZvZ+o3PrqZPBtXOzdtxU2UBbLM8MLtUQVGF76F9aMNAqKqHE6pO5ALfUH9OoiS+Jvit17B5LjYW
QsvajUew0YYphXAGgnXR+baH1zSQm6FwwcXJvNcOpL5j0v0cSIVCqxoEXPmQuBVpznZt1GIvNp05
OeRzPjtN2xwknLrqflh1KoUvH7VRohBgQmqreIXtWv4NZgKTIooln7DeO3OZRfEDsCjp0sua6Ext
3BRp/h3BFQrwCh6LrvLxapma5qBDF6haP0R2ALw2DLk9o/CVX8Csyb2Q9pZ6LYiNNoX0SoQvGJII
UE62w6bYRtSFbdroWOlcjMgHeLlfLNLRIldzqBNQArHbUisntn/1NVLBiKx3621fNN7nPO04JxT0
6CGv/HAlsgknzhxvJ1NkWkJoWMM1l7Y33eqZDYHWR491yzC3reu0UY9U6zwTIFYPSBBEn01fcD7P
Bp2tuCuyBjqwcMAQkP9fQ4KpQC22+hFEWQXnAK13eNbgcSW9/upDSWM+hAXsp8Mo2OeN9ZRkVX7T
YEh6qmkfYU3awDgnAOlJOicRW80jLL38OWypFVZYNOHCEq2dDqmZSEYnvwKoCtStCObD9Kczjtkz
vMmabWrDaasO4/yZgi2z9HSbbswoGBGQbkw8AfQKRmEzAa3i3HqwA8++4f0BGAu6e9aBt5hUdEYR
aO6ZNQIw2Pnkf2g7r+XIjSZKPxEi4M1tW7LZJIfkaDiaG8RoJMF7j6ffD9kUQbXM6o+NvUGgMrMK
YLMNKvPkOTeW0aQ7WERsOqaSBsIm0GP0gds/ZaQS0K9Ae5y8Pt5JRcav4OddSRyLFEsIfSMw0b3M
1b0+OJZa2e0vcztAZ/zak+dbgnnCaw7FDDJevElP7g/1wOoyBKbFD9Y0Io29BOdDSn1zREVagtUg
yfd1R2LsMncc/Z1DQfsowUbf6rs6dP2LN7WbDn6LrLq5zI1QlKx6SkLyJyRziK552yZHxHhuLMfr
H3uo7w9ZNJdnN7kDfRJ9Vpptr6nDZ0Vz+s9ZPX6hi8q7L8x8vKl6mjcVYxweuxYKuqj3aC9SIvti
a7Xv1Qyf2sXUQ1bwYFJs9tUSntuYHTNA8/DkDu7wKGvkCK7CeZJHRzcfkbHNBx7xImcHfDq9CwIa
v+l6+5GTnPpelqgGgvKwHjPfim+i0T217Zx96qzkp05Nglf6kfUTEhawMXtj8FonbXsg1z4dxAt4
oNlSI/RO4i3M+iVrih51Vdf40n1vqiy40cNC3ZWDhWRkhnRcQ9/qsYkpcqJpAQ2SV6IOso8t54/T
dDk1tQwF3g8BH07NTCsPyUT6ILCefZowv9j8eRRkgfGOaGUZvNue/LQ4yUixBvMxDqZnGcVzDgNm
PvyQUc0fTfs2erbRWIVf5hruIHekRierxi2K7T7IlF1sK8bj5KtvB1O5dZQheFzNPPCXp9QPfpKg
1Z6aKA6GE5XiK0cRxOqm8ukWWIMlhHwEex14zIb3y/k9G0ar1rSf6Ic/REM7/ezOtr+bW0DNSHGr
96pOugvs9M6F64X+d2Q8o0UFRQ7oKr2dpWgB8/HO+Q130D8Rr/Z+lhaZtx97GkquHBIs3qFTgg9e
mn2QX7GHhqwEudfLqk3jbtJmBrjX0VRMgmWa8xN0YW+HmEeFU7oc5Gx1rHGr4yruP4Ssy88A4pEP
Xy68zpPhGrNe6T+EXC21zv3Hu/zHq613sIZcLd8ECzDvyn11pXWZ9WaulllD/rfX4x+X+fcryTS5
S62fkOsOo+f1TxD7OvzHS/xjyOq4eiH+96XWP+NqqfUF+5+udnUH/9Pcf39d/nGpf79T6B1qng6N
YgtBCI920fIxlMO/jD+4KEUxK0/dt1mXcWcmxWWVy/gy4cO0v72CGGWpj7P++Y7Wq64xKnXneb96
Pq70/3p9NjNsvQcz5ul8veJl1ct11ut+tP6/XvdyxY9/iVy9pQfCqob+sF51vasr2zq8vtF/nCKO
D7e+LiGedPmXX9nE8R9s/yHkf18KTH2HOC26vmY8NQ9obTv7GkT8VoZhv1AGmHkDcgcvGC1rq1au
v1PcptCPaYOoX1N7PFEubgkcpwBMHOCVM03q9Ukv0GzaiTvo96aZevdgfumgE1M/e+ld5fEUWOql
ftQnw9mZFJW29P1tKTMAvVzk2i5ibqLrJpJu9OxB6Smn1jgnynYVetOdt4mraZWC830jhuW4Sb/7
UaPcmlA+b5HVTo7UpMhHqVnxDCrzxkQU/QGypfxZIftytrz2k/gkquKTe/DsetzRFp4/S5ieICUW
kmw5SYjuqzwi5TyasqoEpGUBhsuMtc260H+8uu72CMfqPknUv7myN8G8pPu/BLlBBi53h/sZJNa0
seH+uJcxYpPhdky9N/fqMN9DbFMhpBgJKYa3aTJXDhLnva9iVUl4QOS8htKLjhajjqkCyKkcyBJC
UrqOPwQlrnsP+nI6fpgD8vSP8A9WyBVTdzsa6gBNHxTuqLzZD70WOQ9ylqJd0fd5d39l54Eo2vF8
ynvoasLYhuc+CWBr+GMNiZBDyfYWFii7P642OQtTp7+hDfK3K7ssUjbuXV3O9kmcYnLS4ZCp03Bb
gbcHM0mdECEni5fI2eZ27V3s4hS7nK0H4HX2nQxnIcCTU5diil/Hb3NlWmNG/i4y6hbNs2w8AAHo
t1E8694Gfr3m06bSSJIgaqTwrgVCTdrOHg+xV7SfhkBtP9Va6Zyc3v0sptUO/dZnC4lg9hqEyiED
jnywzaDfTstMsV2uISutRrmO6wTT5TriUMv5a1bUzVHadOUMHqint37dq9ZdSPi8cnPxXc6lZ1e6
d6GFBe3Q7jx4OUNquCe1NYwUXvMqa05Kpdic+4pa/+m81Yxa3Uq439Y9EvKabm+Cps92TWy89U4n
Sue5ZDfojl4PRtlA1kk2X0wfQq47r8UfxC7t2B9CDcUfZLo0YkNfsIlQtUA4jZy1adAo3aAsfhcu
oAgUItVvWQE70CKksEaEtqZBGjxkW/32CvSTZIDPD2J0FrVQ+l8tEiC74h0bBKfRXW4HVI6WDCCf
lOeIKirElX8Q4UHInqEr1/YX0rxS+KSXuJZq2CUOqMWwh/WkgTqubJ4WhoJD1NbxLoTqPdyCFER4
us3i3eB79VM5TPWT2LTF1tHUjRwOOdqDjMV9tc6oxo9N5we3vd0M5161+rM3UCHeyDiGhf7O1R+K
rhjz3cVB8gk8wOh0v4SI21C413v4l4Nyt67Q5fHbWle2cFnP1x+uzLYaKUdFH5+6d5XQD78rbyqi
tT9vySFoH35hLj87lADvLjEy/jDz8iMz+JG6DQA9benwgx9XoWKapdHrQF/YMV/E5uSQvp9NIiq3
jsXdD8llxpVdhuyg+yPI/6/N0LnzhsQnXVMeTcyZGSn36yH3m7ehGbSbDpjIWZxiv8zt6cbZBnM9
79dpZNX9XV9W2vbCdmvScEgb1AAZoGlEESBgrdorTvOzMXVZcGpzZzjncc7GNGqq23hOq9vESF31
ebDIHaijm28lpl4CkemmVWHyQEZ3VN3IQz6IyQ2RxeZhdIAepNHUbOvpNnzFozPf8DOnPdLMqj/K
WYYOqD5H3f1q15FuO2e6BXcRoZ4KqHajjaV1dLhtWvwwrgfSevwloL53kQKJ9cUdmR5Ule9Xk+hm
ueRYKJRkuNp6A2GdN+e+MS9X+2DP0wp0DLp4w6zfzmlUHclTqy9el0FUqfj2rzriNWGXDb+4bT5s
a5r6P/nvsZHhzFexg/O15jJpBZ9yoFEC6BrI0VKvIZ2UBzcGfE3DxV3ZERlJkA5vtoLGqmKsEFhZ
ZlwmyzpDuCT1qtDdNIunhsdM28mK9hjeSMj1lGVtWmsjWN+ZId4CQftUd5zRfgSznu/dBqJh/nX2
r3ZIn4iWVN9DO4bXw2rSx6pO0P5FzPBg0efyWWKFruXPsWo/W5RpgD4oeq1sHI2fJOkZaFA9oBkm
YbjAiFUDXjXxSreBeB0XoIN4ZW7RUYdUPcP06q3POluTOvmmXvSkyNeTga/AT61D8VaLEpV4swIN
pdoE0NRosPx63cb00+YRohI6eJaz1bHawsULgkM72jHdChInhwE25ouD3o1fZyp88zBQRF0nyCWu
VpJLTLCdwAjNwhK8Xjtdbgr0VXNfAWsyHLPc2xNwvMge45/pg0L8SP054AWgWBhBNTx02s+VpQGy
KqeXqRjoz1OSlEp4oP3s5KpD8VP174N0VhFA5A27TJdV8zavb0fyvf9tVX/U4cZQFNSseHi8tQbX
Omp+T2c2+KwN/GH9OdKj4DUs59ugItvfuvH8uaiK7bgQo9E/VzzoHapBwRJF0yLPzjYaM+L1Er3i
T2FJ8cqSdOUNZ/FGpvphyXzKKRSzhtsWv1JSSKkweAUIeqd7ViEcv+3c0D6gdWR/UeboQX6H14gU
4OdtGTnWIWwsSJdN2KmGTT1b1VGek+c4Mu5MJ99ePSvTVMkT+Kyqxp0Vv3nfbOKJmvqDZxr5+dlc
HtUp+NwYRfOSLPKNRprComM2p1YdlOHhfUhRNLiXw5w7tzRHl/e2giohCxU3jeZGz3LwAHiUCVg8
GcFtod9XZntn9CYCMNmUjcesG3q+ZJkw8/l/drK03S7yS8cCKjpEYlr1VLadcy8hk+4PD7Y7H9cJ
uj0nN3yD0lUvE2hltrYt9OmXmMt15+SxLIrwsogBveNjOFH4lLtwgOEj2+5bG4mVA6jpdAe2aTiY
y/Kz4pbbEVWEFyXdqTHCKUXXDC9TUOvbaED4VmwjiNszqKhfvYXvVUxVYUIVlKn3zmIaQKcfktrm
KXIZlmz6ng3rq/gk3IzpI/UyWnZa1TdPU+b/DHfIcOcFwXA3+SModDmVA1/vioKuxXvAdVT17pEY
GfpFG1QbGUN1Fu11a+4va64xWRFP/nadLeta9fR2H5clZFxmzmd1qIPjVYjdqPyiBt5PoVWjpNJ5
5sntlQjs4KxyKod1LH6JFLcDVdZbpIztNfLiklAKEtNWC+AZkSBZQ87WS6JNoBjbv72aRLJHDWEd
BJmo6s346EAwuItHLdnLsPdCbL0xPvbu7GwGOCgOVw5/SH8NqbfcXtuL8RSWmXZX53VqI6fCIqP7
ok/l8BDoQQs4KXMOHjvLJ0jt641fz8OtDOWQdO6zavbxWUZVHGtPnTXucgSEHotl5JlB8ERj5jql
goXjvuusG39q5mjrdS0sA172XaP9O9rC8TLzEdEh+5Ppy4VHMxwOTZSBU6rqLfCe4al21PCFRgBw
lf6LHIzYbkEQWf4pXWxuA1B1nhXEXZYh1fruMQ/0U2V6bxP0HgiDhY6cmGhFy/bO3EMbu8SDvc3P
feH8vsbTGgi8y0bcbAmo+mraBn043chwbssOMJodbWWouKnxnJdfsiR9uxqsSBXpS9u5NdI2AXVT
GCRt3EWlDy7RmL8sDnZQrKPPt9iiwgJEvI7NW4NGObj6CfCXAImSoRyMyI7B0RTB7sqxDtFuMQ+h
ZYMR/GJoLjo5kxEgleJSbBrhsbcAPu7aoZkPVOGhrnej8EmN3E08ldlfvDLXRJJHYlPDDV5kPs39
1/MlIoSc9hKxXuH9+uJc1wAUDJcvIHQPqv+DFcLhldQIRm5smnfuXaXd05kRQCRgDT/qNg5O8YKx
3kh0Z0fOdgqN8ZMcWlhT70u/gda+nT7lNk0eWexnR7knKKaRZLDq82XkUkZrFGvcJPJyvHvl7rK/
8aakxD7M7Za5w/LS5Wpi3VCrDuhwSmm9Scr6BFwQbikAsM9juE2jpeC/WAo19k72mP8urktQ7Xf7
tHKj/TonGIp0M/XB2zrigMz4/+M667XH//v9dP2sbg0LhrIqtYxz0ejHPtat29Y3eN5K+944TxXL
8OiVGufUNuLTSAswqoDGWUyDeC8xEl7RlLPXWo9ekmWKRMraMlRG1CN2VQDhU5tU016M4r5cUcJH
mpD2NF/Vm8iNkrdv6XIC57MpTWO6QRNjj/pdZG5JapinqMosoNt857cBP3lITDD25Ptd/ORyJndf
Vm178/Zc44/RLVk+5YEPSPDodql7GIvWgOv4D5u6ONC/ozOn1i/2HOYdhHyXEBTMv/a6Vd7KfDHJ
BI23z453CrQoy3xxDH3mnm19Ug5xNtLPMZRnsBLVedas8vx3Q3FIyASrtV3PtNb+32NlpTQKvjs2
jGi1/VIqhrKVMxPQyuUsX2xlqiD+9+799zjkQBVQwSQz3XR/xY0lQx0Yr5JHAGaX5zgxyaEO++CD
DHcKtCD1DWjbsuBecwKaz6gvm2YGxnk0DQDM8YuxmP2sS04Te+mtDK2K1ns4khQAzHPxqmsk4ckC
QTi6BPNEf1lj5pnmU+yELwHNSq8cEj62Js8xKFzYGXpvx6J0nhvfRjt1HdIcctsHEJoclca7eAPI
yp5i27TOUISPn2ZoUqzJ6O4gQZs++SaHJlJgwa4ifef0JV9eY2wn59l9myCz5OAa6WWqjGT+aCXx
3gFKsyvdKiXX2U3HQouMp5JGq31XkiczLQtJvcXmK2a7LQu7uYSIY2KBDcxs+anUp9+6wNJOpIaN
J0hNT2ocqvda17rRtnid6BV7ahfX1LXKvWaPN63heBEiz9l0ShT990ukSbMW6HSz2Mo115tJA7i+
Y5AuJRj2O7GnrdduKyQ+jpel1psRt9xg7KSXG1mXK141L3Fu81gPIExgY2cs+0k3UvoboP70bSls
6TerUZtmcLeyX5RwMN9EQlp/iVmXWB2rbV0GtZ94M/M5Ret+/EIK7ZWGSuVzW0zWsejM8qbN6vQz
TH6/6AAff/w5YIwQvKgD0jJCBTSp9MkYEHkJGaAa2sbOrrKPQ3MZSrB4JXgdivdqbmEDT2/BWG+H
zjLuswQ80Oi7X8G3av4p0KBLp4kHlq+6VCbSNLF5T27XuJfoZmx3SW0Md0X7e1pY5imE4umOTlL+
VZWCTiWdoUUNiRhW1OjHO1JC4p2WEDmTQ93QJHXxXI/tqDVOdv8DSTObvuglTpaTMUmkjlbo6hRP
AXTtQdJntEFzMGYtVG7GioT9zO/Itreq3P09Tc3sDjRwSeozyrK7BkTUNnF8bSuTGjf19lHXRTxb
5Y5i3iPVS9f6MNEBuOjcL0NYo6ZHL/Q7pOS9N6+l9vXTjDTAPQ14r+w6i69dFs8brYj8164DjqT1
xfTqV5G18domf/UdZAeLIvBQUWiUjWLRs9sZdDRRNvBOGlrMlz5tM479y1ATqgdoaD4MV6/01f3X
uWkaRFtnYEveLt2fRgc8xqgjjWcFz7m3F7YTymeg2CdqhndDUO3FNgK5nHcX9zIl6wttXy8rmDR0
7T1Nr/durZQ30Ke4+4S23Z/1JP7S0GLwpPaV/jhkVboRe5715i5TgZF7C6iX9mcezbSv/ly1J16A
BqWSLPmZ7rZm0wSe/wAWcH4ulfZJ7IGeVYfUNy0SY1wkatpDZwInauHZfI2+GWE8/jrMAXIFfK09
9WU736B+Ut2oZhY8sx0EQ2/n9q/RN72F/0QioTebnuwYWpi3J2v4Jul8QtNxB4VFSg9UStaoXnr4
xEirQbqfJie9B43nPOaVomyVwOLX7P0syEmVii16P1u9l7N4LO67HHKsKLCfQp5eb3kvGg9yoInd
fLBiH9VGlAM3Vw4ZTrH/VJaZeyuxawQ872TCLDCnfRo8Q+6Xv2h1Gu99Fdh/0dA4FitlubV6J/3R
jvF2NqfxW4C62H6uk48RzVIi+dcI4YlK42ibRSFqooFCw0cO1eYRdpuMT5Giho/+suFoQs/ZWSqc
YBfJ8FA2J86yDRG/H9DfoETWnQdnaLfzFod4vdTlQ5PW95NS1jSFLHuaD9OWtakBj3dNfd8uUrt6
T8LXqLzyeQKYeDu4in4Y51L5QgbrEmHQ9LPJJoiH7JiWqJz6sLbwrSMC/Z3Ss3YHs277DI/i9AD3
+Y2Rc9tbtZiKgzXpw05i5WCo6Xco7LQ7GVVdNNNT2d/A5958YnO57eeasqSPmJsI5bYNebjCIDsy
N+30k6PnO2mBhh6V7TByKjvpcnZ1R9u4tq3e06C4TUOtV14if5r2sO4XNp0y0OLKIbRV9aRYywGs
eca3CKdga02dloLul4zvRioFi0fCl572fzrNA0Qga9ph6XutpvEpWr6vIfuyqOGkFtt6Ghfy32a/
zQ+rpOcM7hZ1vwqtwMm5Efu16qeE5LEx3qVTaG5mWDh2EiiOdSk5C5LmGL8vdRWWuI+Kp2VNdIRy
RY93bWbt2tbOP1llykbTTOJjrbfprtEjdppqSuN8p6Izata/DGXmHfRenZEiQJ9atKvF1nr9vB2V
sXkSxz/a1GUuHX60pq4xMiWtm2HbTaO2k8LjShB9KVt+qGOGqBcd/GH4SaqWF/eFO/qv55fypmkg
SXfhnO6Kzj70RfeTG+0gv9xY+pjeD1Pfh/tEodXTyf8yTJYu43wgQ5f27VFG76Ht8j0mX2bvdllR
RmKXiPd4sZuLQNJ7vFxSQr1vdgUBU7mwVsuhKH173/T1vFltcrbwZ97rhQeNrcRYLryE9Ou/zWvd
gaYgiRySCimtIXH2RZV8jFlXbCFeO1KN+hXlA/tUVdbD5fWQIaxXtEXzAqx/EVW2S5iY3Nzh+/x9
6mUonisbGd/vflBXG00f1H3T8s0m7AJlY/wKoL5/DIAWg2HVNsJB0ARVdjZNeEIlSiY5QQ/7wkJl
/tdJbZPcv5VKtEhD6dvMaXcrkwkNKeSZN0lpj/cyDpDHOfQTpUSxKUvMx0C6rvd8WzmX2eImJ6xR
WST/BvbagHgo/s2k8nar5JPxSQ5z2zs7Z2iC/Wqraa+jhKgGmyxXTbbFSLUPi3CYHMhWw7dak/PO
Rx8Gx0U4LLQTAzHqbxLwwdz12gE622wrtnUNcnLgnhrHuawhDjvXvHs94FFzuVT3fj1QQOlhns3h
2sEzxw9Kr/3tunjl8TEozY43n6ffwKAEJcwi2gqpYf1k6AV91o752OSo0CMOWT8tAWKSADnEzkeT
hC4TAStbl4l/Xmtd/s9rTUX71Yti7eTq4caxreZZDrFWoHiv+d2brk1bQIqkz55526lp+9z3mfep
z8IlR4WWzBCgr+qrRF/GJK6oxefaW7RDO86ngq3MdfR6PZmhLuuLbTJH79PI+jLqSu01ysLXMYmc
p3Hgca9KjPBWhtK6483OHV1ozb308GSxFzzF2p0MJCiEmZ5eRvNztPT9iJ1o/5j0oKZqi2awbYd0
3k5r+OTIDImhA/ntUutSy6UckrjIbnMzWluET35Nn9+yhkrn1XngMpm3VLZUPz8EagjIApz+pzDr
H+o5ne7EJIcSVqcjotg6ZI6EkXmESz4mTrUADySKU52q0YwdlISR3b6RrUQiP3FyKgc4HP1dq2na
RrYpYpNtiZyttnXGlU0WMKn6bVS36PYhDaBAhuAL+0AaRrOoc1urKcoMC50Y7a5vhGHFVO8tS4ci
s0dc8KDQP3molwLpnJTZgTaD5FAt1dTVOwX6j1EDQUNJL9rSp+Tsr2DyMhRvScnx4l1h8gKnp0ob
XuZeOS5LLd5k5p2MtiHZLbqI0DT6MpcwdfkajP5ur1lf/E7/hiBT/ijOrtU3kOTpn6us9p4nPTyK
OcwQ4jMG+nBHPbK/jIXa3OZqmezEawWNsg+8mDracgEf7ePLBS5Ljs7VBSgmfrhA5DbuASpTUK+0
ubRnK0y2DEm7yDCzAPRNmr5Nk/4Egad77vwp2jVWFP1S0cgx6/CfIgRnHga9sCG1KJKfRqV+kgAA
lA5kF4HxuM5EHjD8pdLYBHu++TWdM+uAuAtvKwvW+nTM4IdZMCv9AnZZD2LLEV6B3jY/rnYvqodD
BVCSPBfiYFdTZagImHKZS58uelHvC0/PccSbyeqCutx0iz6FHOyiI1Elp3UMBKtdDqtbbNMchLt5
IBEkjuslLuuUNYVistA7Q6/hUXw/DF3fnPoS6NK7KQCNdDZGiPZ2f5zSctjPzYeYoo3GY9J6v/TB
WDzAlazf18pBBlBDI/Ns8zh+sVfZUexikbN2mTMkjX7Ps81qDhCUhNOOIuufFv2w3mr/06IBglh9
3kSus9XpnFr2FLIBsXzXPo5j8u2yRZHCyXK42n/QKPwV0S/wtIsTfJl+iOKRbPGfY51ltSqMvl12
QOK97Gf6atgBaHLvYiOrSOnk9UuT0sCnKjPNKFnlwCNcOZ8nm850CGt+R8LO/Unj+5Mcnuaf57iu
73QDICT6RcYLr/mwCZVW/VVpH0Xna5ljVfrbHF9T/HMTREhzJ8W014ZpO2UFu2Iy2t9avp83PSQu
j3XTQ+ehBuy+wmz+1jhwP8AXOW3TBi5HZ5iKHRWV+BHo8Xhru5Ny1J2meHI1r2LnQx+W4UG3vJCH
TdHwaewb/evVJK2tFdhWzeKpreE9cCfduTUHb8pQneABkv6g2jkkVm58SerxIZ3c9EdiJHRS8vT2
DL9mTY8pEaGiGl/qoX+Q/NnfRbyv8Y8RNLG525wu4J3bJT/BS5F9EqBDt1epbn2xpqamASz8LICK
IlTt0wjH1gXmkJUGUE/UMA7GCHtVB9/usTTyflsUJmrbCxIizqPLojK/3cmiE2hJWVQwFDR2OpdF
O23q9jGiJUCLeUxRneFToFb5GW0DdiCIk12GIlIvvLEaJnInMKwsjztiX0x1rOZnWeJ9HTEh6Ll1
YkXjZYa+3wb0SOMVJB/Bebb15LFZhPS6MMx/dCGIqdbzvk2z6u9SNlqXCKtV+00ISMcDaXewm5gG
qvd8KnQAzWNRphoOZOQmyZ+uRgsebGQuFbYuMpuiTbXR4XxYfpADe1eMM+m1KcsesxIuUdE176p4
BFD1V0dtK+wlFkdARu0yI+k93sWLI4hL86wb8BDfj6SqsqJRm5e3/M5gONlhpEAtenc7v5/U723y
ilJo9oNMn7qNvGl+0MA3nWlghyLsLSDvo32dKuD5lNg9Tm13sNTWubMn33J2pEuSQw6RIigjNObF
HSm6cxfx90A/hF5lSuvdbarTxC5/GTDrvQH6/7UbYfpY7XDj7M00CV//Jt5e7HrkFSAbG7jICug9
0qTmU7rkJGWsukG9oWxsIWhH7sIrtXFj2lmLZGxlvDZUXuqWJCTJgYew7sqNsGzCswKllQLfoQxN
2/z3SZVmAs7Lp3uSVAX0t8tBgacSeCH6Ge38h21xxMiUoQgzAHtS7f0Eu3GpudU5bqbpKVwO+Wjt
m7KA3X0ZyQHAvxk1PHQuFi/r1MeOWrGMoHSEjwNkH5LIwd1qisc6uxt69WcxycHuvOLWVfX2MrOJ
6vA2r63fkOjp7uD+RMaoG5MecdCi20KEblFjGkry7YtRPBIpZ5dwGZtB9lueqip4mWQ8s2XS9tXc
DxvBWmoD3Tc8l+ORscTImRxgSYO3IDmvZuh7425Tdt3bhLpBYrua1cdEd5AyUlrP4TtZ0Xnlutrf
T1Xg7uLEmD43fUge1fKedBUsVziWsIfamnInznlQVRoqEVoXrwv90w2i1f5WvC4/Nff25Hyns3j6
bMEF/YIcQFHXdbctauWxGuAWk8jCoju7mnL1VtbRaz46jTVMe/HqTTecNPpdYcPkjsBxxJ9ivTzJ
shIBEhLCPqV6llGUQ0TJlrM6y2rkrDpI7KsJGi0bvVETPTxL69mGzaH+k08zKwWPCJoolEhvBt7I
twY0uvd0ZfPVXAfl5wpyjI06oMxW8KL5JHwC5IKanRrE400X5AAulpwq22ltG0VhBSsew0wvQmMD
miG550cJvpbSpNlGMZ1d3MbaNvWzPwWGDiIAfpUd1LxCBXgpwSlLCc5fSnMpOSCvH9sHMYnTbiCw
UT1zOEiEOOwOIieZL7Z1Ec3qwOhm3YPY1UYZkKRBM4t+fe1cd1V+U4b+kz8rJtRfQmkVZDpEVhoc
qbMf/8j4LYdcZfGEjccpWjDJwUY7eCNGuJsJl9NLKNSV+b7rKEshT73zvNewaKfHNQUwKSZtAX6k
3EjiQBxRY44IYTf1ji9Y45M4Ur2h5l1orxBkpCenKHK++Dz9aGad91C26BpkVoSggj/PW7V24td2
cIuNM2f+98qtHoaBhPxmnL+VbPh4VYuWDpK++i0xsy/WkOTfOoV/Lf3L00/sB7JdmKfNU9cXJARM
S7t3w3G+mQKnO1WqN6DKq//lysVofryytVxZCcuHcirIsxTpN4r2H6/cd8mXuMzUbZyb/eMc5QdI
zGDjnk3laBaT8t0YeJ97XaJDhl27eyj+vTM9//2JOrp2NIZY/ZRAaLZ1mqr8ajXd6wLaZv7vUBtR
6ZyT74qmqK9B7yQ7nQ/9pyD1lSP92/EpSuLmfmzjeW95c/HZCX0Io0NT+wUhjbfb0LgNxQ+CXzqD
JODVbUyz95fbiEy3+NNt1DzY3Bs8J2+7kc9zNSBfQREi+wwVbPFktHytLCPTUzmA5cudKX8QE09b
zc5rjO4oQ5kezmCVZNga42U6fd1Os12m0hhAjzmkyM5sRrveCK0Xv9CyJ7ZaABNa6wU9AeulD5Yk
DCJId2Krg2BB/S5cV5Acv4Awyp5s/206kmDUEyOLbILZqeeuNd8OzXKWAH+3lR506TKyo34mt5Ia
JE4XD+Q8qPZo6q0KS+VOBBtMjewCJZD5DBssmnrqDzGjLopUzBIlOjUSlc/TdC4r9YnnFn8blSV8
mNNg1ud+YVCRg972Pc/HkEFH0D/erg6kEYhW36Onsd4XrX+DXGe3Ncif3UrxLk3gvoJhwoUMFZy1
eOG89m6l8JfpM3K8LvSytu/vL8CBeQjDje8P7rGItNrYid67thjRVHCPIuwuYvFyJl4dFrdNu3ir
FuxMN7SorkMS9jiHxmddWGqX0WSrn4XCVnzLaPUtkep75J/nITB8iSyN2qCRDFiYP1jTPmnhUJJH
wMvToBjHqEQnZHlYlFK5HC7RZmvQ5Utpfj14kzLtp5Kn3yG0b2JTMQApRNM3gF27MvWS1ymqS1r9
sAs3bRJ5MFlU6cXuTgvDmOtP3xb7Gq/p5m88vg18h5F7GRfGdjm0iU63yNBFpNuwrd5gicucdgbs
ILvFPM3Ch0Djh6ttBzotJmf86nl+sBuNTD9JdccpPs3z1LxeRQ1OvNQWTyk7+CeFf1pn2BQu3Mgx
d24eUuBchFkHoxmfqol/qZQ1ep09m5TXRkNxnlJTNV5g2dkr/N6gmWJ1ZyVlvyZKNXqq8TinhzQR
LTo2yL7kQNPD5k68bWqdJmgrnoMgNGUNMfdIi57DjDVkSYM8GHikJNtkYZGgYNWFL+VUVdDvAFSq
jCh8KSDuh6zF3c4j7LPbyujRNPR951CZ9ps3YVstU8X0d/OXCHE6NNjtLTRp6B2onbZc/pTmQmDu
FGZ15k9pLpzlqhXWZ/HOS2VcvFTHCQ7hN1+98mmSYejoH+f+XbB81vhWS87DXR454za3PeWzEkx/
OZtG/c02vJ9dxSkxWu5jU4/HJk+Mu3B0Id1Z3rTgIJ6ncpxerL417spuSlE15M1ZQ/dtsHv5YJc3
s/9H/BDDBTr3xWCr+9J2SBBBYnI3N6F+N+mtvUMS3tiIbXX83ZBcgl5tZN7qNvLZ3rUhCtlXDm1Z
P+UXd9e6BhJfihY+yiEr0s/0rzogHv8wyRm8bt4WTvl0X4hephjLuIE2xXahQPtzdBQCdk/tX1az
MQXReoXMKd6u4FhgtxbWOG+rB2G6lxlrsK1kL8GQ3SoKLJt0L8WbKhvjQ4vKJ1pyrn7bzmr1oC6V
XiXMvDu1A2KwVHr5pW2eG3JOyCxU6LYuEeLIGvNWo4fsMon24m7XIG42abP/gBxpu1FSr/y5LSlH
WnoW3mX+/2Htypbk1JXtFxEBCDG81jxXD+7BfiE8IuZRCPj6u5S0u3p7+5wbN+K+KFAqJcrtKpAy
V67VVy/QI5vtzQiVIggSOes6berPFfaqllWWD6wIwVaUj0Aaa3uvp6MCKrpNryG5+hi58hkiF+UK
2nvpozIRbqErsiltG7WNrv5//IwS4YXCBNf0MAhrGbAJdPv6ica3Uz92r44txuNoArNM1jTLreWg
8ESpBIN+xVpOIMEOIMJjgCBv07SJtSWhi8ljF26V5kOaD+ld3No/yExefuyb28JxxlftZQbeluXA
w5SG84i9ZnG0OB4CyMfzR7KVQqwGFDneM874YwKh5pUH1PWWPGiCMyLcqQVgH8mmJ/Qu2FvnOIBv
RzFAfOkarN3iBXDpZh/2jb0WOvTlwc47/tFe4lj0Rfv/za6mDOqzdbgQg5CXtFD+JrX7cl0WIn8C
ZSHbQZcyWIqwy5+UaFC07EXewgjQTaYQQYkK9JjkbDHw+fS5utBgWiXTQwoSsghbJwWdrVUelfYn
W6r4Xnmd2vWp65sIw7ndocLLMlsoKwr3DttavG37HzRglKC7Oub20B1md8j2QW8GIlRAT9VgYZmq
4eLEpXzpVu7gqBfTaDsITg3ZgrpRJTXDpAEZWD0KVdIK4gooZaFuPkDBLOLqEZnp4N6X7pnM+OuC
oSgCyL1KGyzpQwUthxDMjkY9a/wSOmO3STOc726vW0RHsnERI0ICLYAPr2F6295evuGw1kW9Hxxo
TJACCwYnyLzM72qaaCMGHYMM6eSA3R1nSEttep1ly+XQPcRTuOmkiK5kkqYPvWPR/KAxMt0m3Wz/
nNQNU320pPpB/v/XSbEEWgxsD/hosvURJ/WGa5BEgHpUrWL1t7GJjkaC3eZjEXblpyINf1l611V7
TbzwsZk8g06QzV33n10avTkjYtWeb12VouLMyqJ6FRj70NGVxQPzpzv0Iqoz7v/aY15RLFTm1g+A
hNhLngv73retcQNZ6eYEIrj+oFqI5QSe314RX2YrA4CJp6mGkMZY1s03vxb71gLedlECzg1+AgiF
5uwblHfEq2t79jJFum1esjc07aNXvC2pJgCWpOJvS6Kk/BThuxt3rXo1SrsHNSOuRtTgLaBzoF6L
FvekK6Vtf/Ur2QSa2ACEpcuhy8WGtMFChFXOrgeKixrEyWvqNrKBUDgUOUkpjDTDqtz2zu92khZz
EcDAyzhNsBc8+wVkgxe4cEK8fxaQ6pgvPg79Fx8TgJ9DP8VsE0kmV2Lywn0cBOOrBzlrqcrqubXK
5JyBIXoxQNfjldziODX24AiGzqbjLSq7D3ZJaodbgWLFFQqTnXWsKvxfV9kkV6zMoPtB/bFzJGhF
HGc9QFQIuqDutGamtwWW6UfIx2hPvPUAXXVXunq330xkn7g1+xPFPZm4BowMsOOtGu3JTiYa/F/t
f6yP7/iHz/PP9elzBoToeF9b2XwToKptYxmugy/k76YHke1oy6ssUvC+18pH6qJIvjXMC9M1sO2I
/zQSJCN6wuzDpgRCL4kHVZgET+l/L3WzvC83T09A6esOORTCtRqCU3L9LWqrZWD52YZspJ0gwXx6
UZm5YL0NXmy8SpkTWXukRs0ZN6b8zFnw1pdnDyzzT3HN3l7ASfXmNsPItFvQlfIM1hD3Kf3tNnXD
v1b7pxtNL8MI/8Uuvv1swsEYCkzXruLQpGe1dx+3sXMPtKdC/TC+6KV5yjowW5Bn67Bu57rMB1ei
jUOJ9m+mGFSHogHXLfmMBncXTQs0nY0cy+yj7wD2Zf7hDuZqds9UOJ1AG3FH3rTsEOC5xebkkNkO
h8EDasUJjXyXQQfz2ayQkgi9MDpTF1R/2ybv4kcDinSP+chWo65xTTNmo+qpLRfUnSaL7UDGbM6j
2SAAhBmKYkejtKSA4MaZunrJMQMnHy1ZgF4nk1F35lEIWhQjQLBCLG2Km+imbXLAxCEHd6JYioyq
CZp4cbShrpUKdbRNaBb1tSg+RcgbPTrZHEohh6YG5fNtetvW5jLw5NrqGFQKoyS4H2qUqtlaLbRS
PWgnvA5AY9mD/eHfHsrvjs2AV/0fHkBOISyuUx5/WcPD+X01xAz68Niz5PYaSByEVFzmoJ007X6f
GBsi0p9t8zhI9UGyXzdggeWFYW157SArYYPVFHmw+uRRFymTuUsIG8LUCMVn0w1T8z6J0Drk9W6i
Hrm+T7RRjnASEUqpE7u8yiw9Qn7QewQ02Hv0bPsZZVzNGSSxHiTLa3+N+PawpsHOM4LziJBVpwfJ
VBTZpfQyG6y0mJ3GPFmjpL7Z0HTfbC2cRJtv82w9CVIaW8D74zsymX6PTRWIn7f0CYbel0cBPeAF
jdIaNnJwhWn392RSlYEKIuWlO/oIUNeuD9x2TQBAfn8ikP5A9ct4IEtn5lB9mr6FSdzvKQDXgiB3
O9WymgN4KmbdBS/aexqkLxmysRB9T8Q9fcFE2qHs45/T27yqVsK1Qd9cpP4+xnsA2F1/3wV1/onb
SfEpxz6JDelwjWqG7zi3nSW3RbujQSCkpx0DUcKSJrxPx/MqB4nr6K19t0wujD0SaMLGS2gFSO8E
9h3w3ac1ksqNGuJvoMH96kro+4BoJNjnAmqMXpZZXzCRxmniWBn+iicAzRQrw0zsPdcQfMuoxx3S
4paGXrT3yAvzRVg12cYHa4GCDNKrTGMGttMMGYxMK0lpKRdtB7LW/mD/pz9yhmc7aITco3R5AIQ1
BVJBR/7+iAFWXlwtWYyExm3gQ7CwoUigp8CqWcR4hvd9CS4NFd5DxSu8dy1kWbA9DrY9ZGzvwRGA
mL+L0i/lByfysMPEuhvk12nkPFlmgXA1ffjP0FNusuSaHbjRS5IvrUFL8rqBZp++Q93bCN5KqHeH
PYre9MkOzyUXMn5Rt6duY5srAVbYpxgnD2xb/u1Gr4qeQ0E7yLu/utV6NQIyv7vpc8y8GtnppoZ0
2ttNaTXZg1G5TxWAExAm23ZTmh6hC5Ydc8twtiNQCFehSsDYS8t/lCFC17XNy892LD7HQlU/6wR6
d6k3iAUbAIFuRPlTBvXn0RDF57wuEkjjpN7jaOPHXBkiu0Kg4u0utTV8vIvrxMkaebAG9Mdfama+
scZAaVodgdkijpgPZmhDzrQyf7PRJE3B4UcWJDYCf50h9vYIkZjywJGygTAPdx7JFrWvnXL6B2Xh
dRBwyA43E7iwbv6QvgKksTWxS22s5n5uXvpugmhp6dzxcXAPTG9WXWA3NlY6JkhjT+0VyfYBaNd/
GmfxeDIy7ZmsncPQ+v6PMjVPJlhObheea82W4PfFP3zKJBif467+Qntk2i3TRnnsITbfhuae7Crw
r4L5wD5k02cZQXbgFt6lMLC2OzbEzh032lDlwaieqwhKFZCKsFYx8oyQnEumCwtbc0kOPHhOu9pZ
igLF6k0bZct2MqPNFHPnYgBxOzdWYItT0DrrPg8R3qIBclGQW1oW+JFtyNaj/m9l8jiCMJ1sr70C
XUjH02FTFi3+fnVpIADZjgdsGsdXsOd6kKjkxkHqrm1v6mDwXiqQ1xy5D/U+obWjrXzylrIFhf/k
GQWYsKqf1ciML/rCT6u3Cwv8uGkLQRBuIbtYWJn1XPtdtxKyda7KgrZA2sT5AQkDMDqEU7CubKgi
JFZYLLMK5DuRlqcr9JX0gfYGkAd900LSLxlMa/2ffciRmiQB24nQ3rfF6ErkX4uiC3DcYic6cval
mO5sYzqRDFma2OOdHqMTJo01Nr4t+nD6Pvbf5oEPBSz3g/OlgSzDAsRH4lGw0N+MPjA2CjSGZzsJ
4rWsW+u5NOTXvBygZh6DBw+7uu+ge2aLQU8y7N+TAL4dzijoScCsaZjP0zDMkyCrOk9qSgS0ADcx
wj49xjU3ltmkkiViTukxCgeQtNNIFybj2yUNTamJAArPpwMbkEArdFllaaAQPLYgvA4tsPgUhGDQ
MPK2eTCcpFqWVSu+jLm6ehy1Xotefe1bv/uJkqlfwuf+s5cx8DD7g3NNPTOF7lMrDvjLVud0ZPa6
dXzv0U7alziMtpPOH1GjyjEAtkagbpz6GUO6OOXDwaIM1Aef92Hhi/FAvc6E4nw3BtOWIEHlAJ3y
vkFEb0YIafgQKFn+bmtdMFCQKDU5k9/wPpdQR7Qe+f3H9XiDPbqfdifwb6A8xfSM1S3C0jvmJ7Ck
A3OjgzSFA1BgyV1QlWl0tG5oUghtp/XNNiXBxTK+1Dh2H2I/qHBKNo0Bf8NoNXcHlbvXUeUJKnfj
AOECECfFuqEBMNmFC8YLsf3gjd3yqhmz/nxz5p4m9k6rxw9uEHKP1wPPG3CBv4AgJji3ZcXZokM8
YB+w8KWy7fAytji3rAC/37gMDGSzC2qupkUShwaeLmO+Ap4Ioga359NgZxXIrNf0YOrI7ozSuRRZ
l6+UdqaRMEMGbmG2AAgm7ez8x8OPVs9tZoFsEWXpmu3Q1fSIkV2gLpMuTSI+vA2RUVmJA1QfsBl6
CmngffATvVWKFTny2EJ5EKs8trcdNdvmFdhY7RrItDlikVc55CYsy7mL06ne8bjL9gXj43WCECQ0
4pL68wC5R8+IjJ++qnduaXtfOi8fljQpd5N6pzILzCOBHK8MS86TctM90xPBKbodYkTuPCkEru0u
SMa1DYW+Ra4rFVxdqUBNNdRLBK2CM3OUBVyNPtqDa0OA/gqlByBkfPPDqQnMJW1VA2+OkM/ifbJZ
xmoLfTTIGyOdcwVmeLjmqarPtguF+tbOXYjvgALFjJvxUAbmPfVcbaIr8JZkO+nq8gQ9lRahgcKI
0o1ZAX7nhU3xtkqQZd3KloikxpYfxuvCwUFzSG0QEt5uhdwSPg0QNDtabRiTXZgk7aUFqcLa91W8
pl9UqX9WZlw8QsnNPlGvCYPuXNQSvH8YoyaoTbV2gbhYJ2XwZkPl6n1YGv78W0RVbXGuJnYlf/op
gjy+XUdC1evbQips7xhki8+0DoLDoN8YvQRBJlCqVJr/ykrjX61KvDveQ7y7DcFaT/bW5d7Saiz7
2ETF8GQnYtuNvvU5UxaUrItm3JJbihR6ZuFg30y9ffhPy062US1cBRouWjYPVXFgBAtsDMl2qBoM
1zmfug2xkFE3QWz9Q1foLlGWmU0drm+joUJQwix+RXgtPPXQFDq0Kf6V1HUEouWl66MQQY8mXHNE
igq4RN01E2APW03TT12kDOJzWnXp3I1GZZ6jyvg5r4SMxyWJiq/Ui1rOL31nPnvTND11RdtdDeiI
0ZiwmLhrsuBCYwOQi3fNyMAZgDuCUaO+xwZrF4Jg5Sk2JgOYonFDY3lvWw8uCANpnuSyeRy7eElj
1RTFn9z8V4Vv3lYlwLrLsOgfVV6koOXK+qOryZ0AG2a7xHYqaOmAL2p2QTVNzTi/p15SZDYwgLG1
oW5vAcNdpMGFejSpwAZ9gQBBf6QuLen58t5Lk0+jpj3J+iZ9MHTUtqiEs8UGo4fcjaj2A2r3L+SC
pIy4QINif5vQ5a25RSEAEBR6EWpkHrfzIlFe93sG6PICDBMBUtmVu0jqAGjmynGMhW1wAZGtNlg5
cgrvqqwM71Atme1iyBstTPKpbZTZFZW80Cg15DweiiBy72antMHDpcF3YF43DcCUZPI02t0m3e5V
6NtYCShsg7TgKxRcAUMSRKZ95PjjvO8FchUDrU39D2//IR6ztfQQBK86c5vIrN+5qBZ6jAT/IZIp
/16YATIHXvmUgy7tbw5p4z0FY1nNDnjx9rtqxKFLr5DhsPTggUdmEbvQtC+sqDp7mcFe7HYzhXn8
UtVDfRniCDhtbZaFEtsUwPENklHs5TbprYvdeoJI1jSVx/nNONgBfiOxKFHeB3mkD40MAXgT/QiV
Xww0+t1KV5B59y448MRsCFZkCWwb+5y0LLdhVkANjzsBZF2zds1bO3lqc2wF4y7qfpSIVRm24/xq
kcaqvDH5zDsENTLgs3HSljgeYvt9sKoGxXZ6egixm3n65JvNE1Ie/TrJsNtvNBbC1fiItnHwuvTk
hXqeCTaFqUvbpTVawHfoUemrt9EoQrl8zUsgpvTU9/mBPxQbMwCDaQwKa8QCUAjf6xqVjIFWBT+Q
R+TtfXBF4SzQe7b5RapPNB6C221ls2A60sRMT+youGUaPtVZPB48XVZRd35x4fqKupEb4nca9idr
gtY2WDjAz1iX6kRu5DEZUbntJMhi9wAfyaXP8xoZz9GYawPCLCkXsWWqO6v3qwuwLwbQrEiduqoq
8f2stDjp7xksSoN7EAKCwzxzvnut3x7p5SSbOLhABm3bCbzpl40d9Rsw6TWr21ZPT3BV1h3JpEDT
tzF9BpA0wqNt4g5fwqzag3jH+Glx6wTh0ulzC2aBpYd6/yt4s4wdl2a/Q3kpUJt6ksdRt5iY9X4a
RHmdQqdYpGMhzpmuSk1jwKMVJIHm3rudt7xoV7nKDwUDl+KNZAawUOj6GNIDu6pZHGggw9drXWYO
cvx2CCVXaY7nGgxpL/JXpSz5EtlDBI5csKIFdcBeWvB/bRJLDRtyAmvr2xzbrZ0X67sTZTtVF/G9
rJl4tHMGYHxmgr6qSeLHrC2bE544n2lwEqI6g6L6XAxudmJjmq2gjAuBRd0NJN6AC7qkJjQSPML0
yDikGPEg3KmFetw1GXv+DZC47N4ZvfqSAT+66PrAfBXNYKzK2i721E2RsYA6pnpKLX0EA852IcAM
8xom9QBshenvPeEnR1SduktshxYybdvnKY/E2TTGAAS6gAFASLZbGaUfHUrd1W6tdjOjWpwRr4Qm
WtQgGQYU1gpUNuJA3Xc3S68GsBi40QhUMDXfUNkBhq2q/Bq4iKnriHliNgpIK+lfhqAoT6iIc1fv
HkhJoAQgUWrpao+wA6U8eUCTqPwa1W9rkIcBxTlwEYEjGQ8k86FDMm091agBGcraekApvfWQtcGm
QZTySh55nDAgDoJhgegUeHa9xJ0WeNqMe3J2GAqz27EB5gpTaUaj10Q4slk7pZryZeUam6Hnn21o
au1T0DEtOs0Mw6ewOlIXIjXsicv2rRsNY7yJUaq8GurW3VUFBMPorO7iX71rSxWv6CBPo9Sl0/rN
2elUeERQJ1lQVqtzOlAFJ0W/iRvfAEg5l4fWYf7RBGprzo6lISi5BmRYaQLZKXXWjEO8HYEBmle6
TfhzTUSKoEq4SgW2PXYGoJvI+/QuSPFGGybvvg4LmIAhOA62/+Vm6hMXkghOrpZRl8lk6Ym8XSVG
l27mfhVNmrM8Zvu5b4V4+dZlcaElytxN78ZB4nyoJwNvN6+focQWJHXDIYuPeaTSE3Y7b83kJwD7
/NkXZdUf8+ZIdprRhQEDjapJVDPs4mmw+dSHEAz2UEvJQsNekI3rAfz3l8sCoKj1jQaErhBGRxoV
SDsR548TH/mnoQVMZoyvsjX4J7IwY9qDPkLetdrUM7NeJJX0juRRICOxaloooTVG42JHhVLJtgaH
FE0VkJI9oBgrWFAXJbHW5X+5k8dqeRcD4tIgCx/IjKNSeqrzY6ebeGDoy1HkwAxN+ZGuaLh05ABy
YjaAt/F9TkTuNE6e1VSBz+fPSxo3mr5eQ0or3jpZlK5IN3yf6+qwCt+Tld2Y6iwBwD/zLEtXmWmz
4+CWP9swlSdLybcmShx5Ipvrg1+PO9mRBiftIcHWgDjauwuNDKigA6UzeNVy4/6Wppp6TxzNsf7c
vleWO0gzkInSVNQYHSgqtRf1yJUmTqKbJ84Zrd9r3Zb/51pkf7/jbS379x1pZbso2BG12Hh84mFU
p6i8JQSv/97Fccd+Sjo8Vm6j2E587NIoEuIis5uzww11Huw23OPVdujsBIgdss2XPgAq+8SyDmSj
pnAr1DPrBmUGICl9ER1OEODtar3xyQD83k+Ml6qry28F8198fBG+gQp6vgCedL74x5AZDt4zpDIO
erjQM/+XJf7ffSABhiov8HevueT8VA+usyCih1xkYtNAp3Zmh2AelF2qyuSXDv/kZ9v/FE82e/nb
pNC3m5kd4t+ThqRiLxFz4pMqUHwpc2O4o6aLvQxamcubZUIg7s6N9YY8FVr01dRslkVlba0YZ1RX
WeOHqZlcGmFdhvOSvQWuDnPQQQl9Bx3Tu6tDYW3TEESwZHOQoVw0nVeAGrSo1j1q6veh12bPozFt
i9oGqFXbTZYGN7uKyje7B8a2fQ183TMvcYZ8t9/8/2kva9SvUfZqTnzp7BUoL6HJPM7Jshq0tScZ
NJ9u+bOst+ttz/1hecufKaQwEYWN/c0tKSad6HMWOcORTLNdLMsQFWWUc5uMMD0JVn263VrigbOt
azEub8s0Yf9xaRoYrWxemhYyQeV8J117OVmoEGzdCYHBDJCUS1a57tJo2hx1AEN4mUfwhBr3qGt5
yrWN/Bo7hIIiECRbWmGeSwu8r6LA7oOCJr3oe4Pt6bzSzXRbs47TLd433pEGgQN7SHgmTz3K+FdD
7mHHrTcy884DL75qdJCa1SYfPNO7MhtB1aW7tF3hRYRcmwrTI9lcHwQHAIVfaXB20+u6SIVvbrbC
/nVb1hj9j8vSpMBAMCtRbYpzFLZBtGwPRmsapKZ7XzZscVQYK+yqhs7g+6rDzo72M34EHAR1aT9D
XdfvFQqRkJq4dWkUtWz4vaQnP8Kpp0cF8TYcpq9BhyNR5Jn9CYTi2ONR39NGuqImDgtIxKbNlqaG
YFnHa0NPof5thbAEwT/rm4c/7PPKH24yZkG88PxCbRDi6PeDFz3aTm9+8SDEGoQ8/p7LpF82Q+Jf
IPjbnUDjgXLCsQy+WvWZHDhUiZelB075eqiqcwEdkRUNuFsGjalvUHauV26t4nMgovwiJmAPkNqK
v7v2p76ypq8MRekr6NgWetscbpEiRuyhhXAn3rnjl9x02kWcsuiuKFznQgM4AqC2Qg8YKLGbByoD
/MuhjTqKoT54lgC1ItcQqKFVD2RTHQfKbuzHhxqRwQ2LDHUNM2Ffrca8b/WmNkEqiXqqM8TGAGM+
FIEh8hh5nn1AVGVPRS23QhfqQt2ZH0B+Pg+SP9mpGZFaOvDY3f1p18uCHdo4lFa3++Cv7XSDdDLE
EQU58+Af01G9i/yxqeaPd6u3ITdAIovjVGXb27I2MPXnxFfL2miHs+sioTMAk3/tQ7yuUWgWP7Rp
ANhvCcWGoQmKpeVY1YvXNijjU032xfeBAlCq+B6kIE8qXPlLOsUqTXMP+qEPSAYlOKVk7bIKWPgL
qTPAuLP02xD/QI1e/eRIOa4FHo2n2izKo4Xs6mbyHWwqQT6wiHK/+87saGlMWf4LHNzPko/OS2AM
CO4j8n5xDdPclw5K9z2cye6Twu+XqjOtL6PT75VrZb9MbzrIMai/ALQJgS6wH3qyXQjVT4+mXSTb
0KnTQ+216dXxRbSygl59AZJ+O1Zp9tMcxavMkvG5V8OI06dVnAJLOif8ssu113vliycRDtSurJv2
seeLY93EfFlFiQQFNm+PsW9Nj11rPYKng3+BRjPUnEKnO0E/rHoATds3suMfg6hMX6tzAdq6+6YV
AFLH/soIUFwHAszoYuRFfK4tgcM+Y/23hq/dJC6+A1wDmSztYLfuuEUNpVgndlrcofiluCtDFHgh
4FAhXs/zOwvaa/6iyvGJp+xKJtRwGchMq4CJxWCUu8joko3SoA/8Vxv3tp/FC4SN1YHp9948EKJa
YArLO+oJNyzPuS3Ot0lZibf+KGKQeL4vVCBhvMKPKdkYBBHBhvptYfLxhNUucr/5TmRvk+bjrFI5
Hrt8UXBN+TYTv80t+VDzoV8N0XRsgXWVln+AhM2Cu2DxKDN2mTELE6QxEBxINoRxiAq7PaNA45kG
yeQK62yz/s2/BcIdabKIH43G50uio3DK5rWMHevBRtDs9Bd7Xxcf7YndvfKsffOvAQBaEnsFvjev
QZjYD0OEaqo5klWEffvG74okyMlzwQ1KmAQqVcvBv9A1HbgnQucOf5jyqYck065DCfemG5n1OuHB
G0lPfMMrDPQpbWqcRsmnK1SqfRBloCBZz0ROt3wa9My2RGAocqt5JjnwEEVgNJMBUXGVCUTHvd8z
6Z6mB4gizeTCN19bgI/IATs91F5E6zxqnAcgxJMN/jOCk0pj8A1DvHrHWlYhLyAY1MKlCT1qBnpV
ZqffIV20GStvilCTKNbg6LK+Jw4qC4GYTZ75ZKpVYCv7WqrI2PZT3x3cuhtPyLNDfNwr64caj3mU
5/XFZ2wjPoUpwL0L8TDJBoxhlVdpVRHnc2uYxfJvn22S7F+fLarMD58tNgyI7OraLyrdEkObL1sm
usNcnKW7QM13Byr7am3jAXUk7b5SaaoWiKyCQo7CdX7j1WsWgzFgNrpI2679QRgLpLELnFo7bzNA
zGwphhB/dTK2ZYx3dMRPk1bxGnRTSNPbtBHEzr1q2LLBKw4GICFn5crhTFfUyKQEQ1nouqvbQF2H
3+LWDBd54w0blkRs73uVePBHXdI2guoXyJMTSjyrF/IYHWYjv8meUP2jltBjjw4DHiXsltb/EOOf
L8lpghOlALwk5hs1CBz7wUY3IrjLPR81KGG2rjWsuGVtt7A6IAN7wII+uRwQaSedXsktNEFzyqsK
EbgeZ4047rpLp936CLV8evrf3Ab88rcFoIiQsfLkU5PnW5RyI6+HX97G5mLa5rqrsmqZQDfkJS1q
85DaLmTHjcn8bPLh55gE/h0SzcMVbNqoWNf+zArcZSs9ZK70srkstuQ/Jt7bsiXixrspR2U7qLXB
sLvxgRlbIrsY7+loS93KTJL9fPDVo6jYiD90EcuM90ltIhNdo7rUJ+BqFPN+YVk9XwdFYJ44oV3x
kujdDcoz7t7uCHWaY9QhTpNNdndCkQnoJXIQVZ8g0Bnam6hCUXnpDWpD49QYXvw1cSt7OxS2RA0L
mriI+nPZ1iVK+TMOBhnfHRZkjMv2zYe5Ui6rtkX2V3vTgPSiAfyXUFpIKyRvobUuz1KFABNCX2rZ
lZBoVCnQ/Ejd4xI7r24Dxrdu4SM0OSzI2OgRuvKBlNmXtXe92SvLBvXHPCrZyqoANBywM+B4jR9b
+qHhJyTOXergN0eXwn+sWJZA4Qxxc2qQo8oUQrq/+x34hQrw+pPlw0zqT2lsQbN8SWvd5kBICKF4
3di5x9bOkLnZBfRg3cYEF/ilskJ2NuWTpeFe1JCZriah2NJNxmIdY6fi4QwS+qcpypfkkpJtDIoG
+j3CWd9WaGLzCacTAZo+XxYLA6pkh0A3dBWlvCvApODCiPNcsCZrNzUO4Lvai3sOlM7bcUc+ZHJ4
+Xs2LXnrkw91yzLnzvI24lpeubJcCEo2CgkjVcRvTYJoZIN6efSzwa9BOBT9nG0ZjZA7b7xy0+fG
L4pAfghSpnEMlR8B8vQOaPYTzo4fo5l/BDdpss+jJyM2noGCZmfbAD+gYmKEUvyYnOsxK8C9JI17
FKHZy7oTNmI8WbQAY2TxY4jSNUCKBbAfMYRreCh+yqT+VkZu99qMyNsbrjAfsOHxwT3Zmvh/LNM9
Xlo9WHAaVPN76drFyxW/B17gb5Go8TRfGkwaB6vBnqpIa1QS6RFqXAVk1ghavAGnwS62UbQHOozP
AF7eQ6yzefSnKjihWLBZkt2QIF8sG1Ff05BNdwEfsH/REwS4ApAxKvnRQX3xJ7+EnK4yi6eonJrF
AEa+EzWjMvKTqZubjbpSyXbJM3tTTgCEq6I9t25UPgVAwT60frg07UYA17Jq3CJ74kNXPiHyCnhj
JR/IMSqzC1BS/pV6TdL8GIp6nBeBXh1oVTOB36Fes9QHWjyI1J662cSnFbBAzpa6nV8hPYgA94a6
Yxy2OI01/orpm4IrNN4ju8GWNIpMvHGoS9Bb0Kjv9vG567BDpVFzsJsrQgb3NIita7yo+GjucsNg
E9iW0wYFGc2hw+YAoaQ8Dc/4boVnujJU9Qq+bLWzrZJPC7sOewTgRzDBWzkOhjmUmfUVNRFUAQ5h
jObW/ZvfbRrNIBeaduv+35e63fKPpf74BLd7/OFHA16r5L63HkMBkWUDKiHlgi5vDYg/+Kpk1bCA
UEJ2vA14MSjp6zL/PYX6t2Ffr3jr0tWfN8g6ZCQtDyyH/30ZUb9/MLoLfZLZeLsrGd2mdsqF61j3
k4xxdtMf4jaFurMLXdKUqkpeoLxZ7w0Wl3cdpCE5UkGnQjN2UlONHCgQI6yWo83ebIquknRjQNTo
POpfALDRst00MkWtxPtcmlEmQMsNnn2+2ScTtdtThicR3fU2MIJeR7kqvRS+wM5cit5dp1UcLOc7
vi+MKBUKt8HhrejemSxwSq6tZDUvRZOF/Jx5SlznpTJpVWsRG/XsEhjBhYGEaAuGCXlwpSkP85WX
9W9Xf7GRy+A7XoYfNuZRU7xf3WyuXua2Kg3cbDVYQpeJg1886N2Ch6r3wE0lwKRO3ZCnwYO0IaGt
UvsqtEcNebWd6Hi/pMHa8YOHEvGWvFbmeZ6kJJQCUcSDyBcgooVsi6vP2AU0KfWPauIXwzWrH470
LsLDRQGLHybtyYszcDMFZrj3/oew72qOVNm6/Cs37vMQkwmJm5hvHsp7ValkWnoh1K3uBBLv4dfP
YqNzSm3uuR0dRKUhoRCVJHsvU3SPBEgnGLocseiIBEz1tyrqQfVxPtyBZT5jPV4IIjM8Q0BPXMIg
tE+YkJZUoo02QM05Mqr3ppcKmb4KiLzMzcu5Y3lQMbBjuS8iMb7P59ZL9fcnFfKPOvrURMJ68f0+
mrE0tl+mVrlm3L2qulYX0zTVBbrX1qGshj1VwRxCXSoA8e88zGVwzevknLo1zcWHGNOZetGmKsqN
MtL2SKUuCNWlSNLn1E6gpDGOTFVdCc0KS9Pl9lbXpEYxd0Km1tSFGqI6BukiBYmH6mhMP4edqKyE
WtyOKu3aWKsOCtS38aQR6Vubd8BrcQcnHKaDsxdWdaHd6CsBF5HDqTT7NDrPIcMbTqdw+woKb5Qt
1L9Ot6rEK86da/uH25nVthfMOGQSwUnFBaO+pVV4M02z7E/fKtc9wEh1yFVRF9q4AzRASl7y6VvR
oHbjwnQvjuv57bCsSpyNlgO3fvumTdFoO+a0X24XDgFS6P7X0fZ2dl1iunepfKGxpr+h22Vj1LW/
m4pDJnZQ2GhHMk27tXWYJGhp3L2FZfWgR7F6CGHZuLMZA0J3rIefnaGl1WnAOhzgT6dcVZAy2jpx
Jh5rCN1RJ2bpfF5ZrDgGhqktNDONZzUM+K5Nx5/aqk+O7ViyMndYASsC5eTc5dfC6oqzA9GrylH8
SlUNh7SXjGWwp7qukdkmDlI2n3YwdXnt+Mqraw4lTkD0sK5uwi0NDk1ctUNUhM+oSDu4uFk0i3cX
qmoGhBKjrinWNDjYJvEhNJLv1EinqwV8jxSuvJuOXhkt0GaBtaTBHFu1JyayE/WnjRuGb6my+YFK
HZaHa8/WG8iJ4AsNWicvQKosqJGqUlhkzkThdTsqqiEzNnaAYB11oVNowYxjw5UqNBseL24+sA2d
AGQ92E7WHV4l8U7VBs8sMJrLIOz6nA3tu9e67hdYu/dLOAL2G9mh6NfaAqJbwGiGrnvIihgOfGBQ
f4FOoYAkblztsyYAdE2/TNUNHPjqPIdeCGI08483bkiobSac3g2br5D62DdJNvsE1DPCEmbi3LjX
cNqZ9J4pfy1Z8rUu6/QhQ5JtU5ew+EGU1n0YO1BqG2vAr6J81RDk/BqaAECqVvxQRnRXRb3+UodV
Dz9QPblYRtCsnVzvdl5uKcQpFINqoOgeVA9n3AQGnd/G3eFRKn4E2N2OEQzGLeqtPCPCrRExUBJG
HnngaFC24Arks8jvnuBRAS1n1N+6tSP7PHJtpBERUJu6WeDeUzewIz5G68dut9GC8JtHQgewPO4h
8w16hzaL+/fY9oEudfVn2A7nACXyeFN2lXrKG3GwM+5/BZ8nmmeAR59qW2fHlPdIrRl98PXvPdsI
ZhS0Z2pJwLYNgy20MESCSCbRE31KpKWmT+0f6v7UTzLOMG9m0ac8m2YZ/R7KYJtPWb0px2b2V80c
rC2l16ZWG1mypanloJn8naOjzjRKlJcbqu/CaJYMSOyesibL1hbkB571OJv0rKzI4UtlOMUWKCSY
80bppGeFtTTqwwoC2rqrPY39HcTJwFIDTMHsU+go61mrL0fs/Ny3XOhg5776D+V2HtYzL6i9vatg
OwKojEpP8WAi4cLbBTUgT5ieAngIGotw6BbAUHn7WzevN/1VLyN73gmwOVsANfZ13DQPfqsnS6iU
daupOECITVgFTkm3m4e65QMEXKMDNdKmtSEYBlLXhUo0Wqf4x2iCtx+jSUOTq6ZOKkS8HF3NSDML
9kOH1uHFiUoli8pN6MbFnIq0QZAXwpyyPIncBWBz7FFCQGwuRisRqvvDGFOPcYefx/jTUYwc3q9Z
A+1JvxfZVVN8T9oMHtxJNwpcq2U3/ijg0ReMsej2Lodp91W0w57B/HWJydHe+6X055UziEOpUuOJ
QS59kq2rk3QHFcpsIYGa+0LdvCgXB87k2tHTBqR66yv9YsoSxhU5YhaXirFqX8nGWTCpgq91fExz
w31tFGRXh2oIdiyOkuu4I7UXKoWHjg64kBEoa6sijGOVuvUuEfDx/ar9imxpO2+E65+VwznMXAeo
jBrpABNl9dHXhCNLDTvGZMGRPG2g0AvtD8EWHX0y8KraJrWDcAE+Ta3jJ8N/M6sOLu4OaELjBqKY
tVyXAPSuzUogKVtjJqqwjIC+vz2sXcwzl9xGan3US5v+GH7VL0oLQVf6W0Z+E17gLDd6cJ1Nl5mv
EbR2YabYvupDx+a1Clt46cl2U1mNtmHIdN61oITPkZcbXvKuO5CGtptAvTNI21eWR7CDBP9Ca8P4
IQH1HtRtfJJFBttQTMkPWlh/1N1a6VPCWLlskwLKQAITJSga8Y5O2bOi6GDlxdt0xuNXsTKIfVGP
2K83cCwIH904O6Sp5j6EEHzaYUYZf4Vt/zrWRwxPC933xc6yIZXyc/2ARMYs5WW+wfTXHbHg746D
abXwhxbpWulZMMtZBxMCarH9YJhVuemv07aHr5kGHwTHHYNaY/FWZ6uo3wDbVlyacVNCWB/ZC9RR
kRpudWlpl6vc05s5odwI74Z34IstLG9L+LZbvWaHw5oBOzyLSKb15mzlGsUFubVymdSYPaTG9btE
mdoyGD9Jq//4RHV/agWwFPI5wEquQ9w9Owepg1U52NljUSTvBqKM70FerhCIa1957KkF8FP9qXYc
RPZ4Wq6SyLbmejJoM8+J+cEhRQQKFFPZREQO6xy5oyra2GMUmT4hTQEv12yAES3Aq6vQrsFWHgl3
BOKiOggAwP/GsI4I5KQnd5x+k1p/0YeKbUJhYkrOtE5tBdPwlMgVPNCbUgqY6fDw3cOvwtEt8y1z
/XDBTTM+uYo5e39Iy2VXJzW43uCLw83zXZTxjz5tqgfHD6q156XxVsYmnNLGwajHYMBxPSjNN4T2
w4VnD8nCZk6/gYQgYdRp4yZJvvRsU19SsQV579766CAMc23FMeDifXUdEg/UfhXEW+Q0QDCEw8MF
ziAfdbl91Lxwm/jW8k+eFZ6BR+3YOIypeDvx2QKQxVa7IrqGq9AGMlsQ918hdbVBrlfHIwwuTxBS
LC4+gjFTHRWpAej2amPMNRsCCI1o9EfQwJud0LNRm9pB+LCANcStaEFAEdfVOIaGBELasdy5GhXG
YdX6ZJWFvNpmFR2aXnlzUvS2/qqvUyM6pMZoz4QI/BJavhFMCbMZfrb8K/Q2amD+9ehs11YPrRf8
ISIzaK7MKSA4NE61vf/Rt/GhaGzotX/vc4hX1x4SWXg3HF4FgzNPV/fPsIv5qCcgBjQyp3rqPySh
t5TaAI5BVamNaAN/hSQH8nrOgHkRuXKo24AUoqJow1VcfaEefhWIdQhzvhkWW/F8kp6vNNat/1gm
4Xnky8CSMR13o1uQhvOtEu5ndEnr4nORWhHxb7d0/fOg/a31l31vnZtxqNzR6vUgh13bI+kKK/R8
3yECsEoKblwTQMJgc5wM76l3l3Wt990Y8h+G6TiPdcTxZik77wAUeDHtU8eZtkx6MJXo98Z6UaxD
zU8RexrXQPW44GnHTeQOxpyxtxtn+sarziAmsY1zmPsIMK9bKy5hUNzXH0zsWz94MmBt3sSPgpUM
92lbQJsmNlaRCXBxoPLsCBJ8sgTsKX8qbP6NqI2a9Q3Tlnq/7cOCwV9onvlSW/hjEmsNCON8dSu6
ZZevYI/sryJbyoPZg3plds+Efk/TBtZ0vtefHOG0B73Gi0yQe/ytVFMHo7uyjs+QLciBEMFPIsUK
E2FhkR3IhiYei+ZYpFajAbeTWvGuqD9S65/2VZaPzEWcQEBVS05YJmBdCQNaPe+cfV4zLDXH+raw
IBjQVy957aTGj1rZzj38aBdQuJXxxZcjgaEODlDqNsW3BBziBWQ1xJ2WwfWv12z1KKO0WMJJajiC
8hXtrExZ6yFLjbMRZua8MS3/pdGT+zhKxQ8Q+4FvdOt3P/9rd9uvAd9olA4hfzwroI/gIhTjxgez
ajygB7on+vlTvS4Sa21nxeQ+5PZ6fAa3e58kMEa6GRLFmV+tzdqHGO4AQ6JbA88EDD+0MxRsoESV
AbWP4MosN4N2T8WqTz+KRD3E0+Fza/9zkVpDBnrYf9w3HYDRyZN4AWnbg1naydYdF1hAI8KRzclj
/0hl2oxdvHRItqGygwPH4pP0DMK6/e6ZqX+22k7cs0GdSAzBSFpjDdhouKJefTx8B0tPnrG2nXpR
td4b6NVF6DWuXP8eC/oVU6+kzKxV7ZTGEhFKAIS7gj0HBrTh8Lv2LolfQo8bk/8RHBnkoLzGR9Cl
NY4DoOIwRyyN+yotq3nKk+5L6BpvjWur73peYfcxD2VGOV6VmHq3XBitdtJkMGST+E3LEtoobY80
ScODo8e1t0jzxLSgbBSPD2nov9EyjV4QHLBcZ47RqB0t1lyBexBk+GxJal6k61V3XnTUCjwqRuUv
qq+6GtSOsV60zvzWleph0xnhweDmMwj2DmuQZuJnG/biCXf8r7EHGrQNLbZTGPntyQGBGlCDyv8a
whrAZNDe0O3AW/+8p+LBcE5i4znByuYICabkiFVvcsQbSLgxO+3JMYJgb4TBSupxfo2isDlbygag
pYUzaIeYy7zwGNtQq9aY1UFK53VqZb31XoL8scfiCG8tltBgeYkIGfWlDYTrVmabaHdUCnLXWvz7
X//7//3fb93/kd/TM2CkMk3+ldTxOQ2Sqvyff1vs3//Kpurt+//8W7iO4ZimgIaF6UJ9xLIctH97
u0cSHL35//Ir6I3BjUi/ijItr5W+gAFB/B4mngQ3TeYI3bpiY7ijqgKY9PeV6kHDrWv7HalzpM+T
b422mN5jZeurPRgra0UrrNY0mw2gZmZ0sgY/XjukKwe7VDHz+zxYTy6DKqh+KoNHfPIBhLktM0Jl
hgtkY2IYhECZiDZSeZ/rqHMeRwuGe3wHe2KgZ8eNmcTd0Rg3XVgVqxSTHhSZ/mqNivoLxPTjjdkw
rNjN2CqAR3KaqQvtS51pALgpsNk/X3qh/37pLUtYuLNMEzloS/x86SGPl2ptaVvXqg36DZLAEqgp
PixjoeUvhULSZFxOtAN40LkjijP1sMB5AlWbASb2515F4mm72Hc+jdOyUWbD6GqYFWs70yz9lygo
9EVoqPZowxJzn2fQyeiRm3oaIPqMy2u9j12hPw2M99iVeXAakVF/oJ8ZL/q72g+NnRA65lxQGuz/
cl+6xq8XRzBEfXF1BKAhlmmZP1+c1lG5A+h8cp0W6VZmgpefiidkKNILHGWbC6j6jzQdBmWirWjK
o+LYC3Ct5NJn8CrWffcNMeB6aZlxAtU0TEx+UsKswTSrL3pdHO1xjYiH4n0SsvTZ1DJYBmUtuvap
2Jf22dfS4gyg/QoJe/Oajmr6ObRtIXegvD3VQTJMrasM+o/USjsUQbcyR11+RM3gWlsEArw9I54j
OBVuBzuBar+XgPLYedDMMFpVzEsPLEK/usK73rz+0lfwc2npWwfOHb8s7clhTq9Ndzc2kv3c0Eiw
k1oEPbD8ZQcugu9F68YP1bhBpDArzBACYCjEgdXMGlAPd7GbJQ96zYuVxod0Sa20d9tG094pxHvv
pnijyHS21EWlPonLN5U9zsq8WlFDrjP/v9wRwv3pjjAZczj+m3DMtkFDto3x5/RppsLMoveQkpFX
E48o2Mex7tRyyCsTzzDIn7hb6m+0CBNa0x2k6XUnzXexRNMKWEGG6kiuspNLLJnHTvaw9LFwsyyb
VaPbWwAQILx38hDmMirf007UQMX/WDcNJpny1mXpAGXTG060sduB75lw+J4+iU4Z+SwJeqCtkChi
G+GE21vzb32mClHU6/8y9/w87Y8XEwJQlmCW4+oQonOtny+m8gvGo5h593ZX9kjFxu6Mg79w1gPN
Beg75ssmcpOXlJlLWutSj6LwwdJrRQuFWwjPIo2YOeAeN9mmRJ5hnGeLcXb9tAHJ6NjU8HJDB6qG
xweCTtxHOE0OybxQHPKuOosv3FXBjIIt1MBi7aMB2ZkAUQLIumuiTuZhlkHLxnOjiwWcyz9fFdf+
7RYzhM1Mm+uQ3GXC+OWqYEUlZFJF1j2DXe7RGA0zIG2iAGEbXW5JE1VaYbjosktgDdHik/RyCkMD
kkumOujngRjrQEqepJU9uwcOrrOqRVmEGrS443JOUMDUhDwHrJDl3hwRg6Fc23VmP996lRbQaTaD
dWM7hoYyL4QoRqDJDRXrsa51wFDye+O3OuqXjaGmqfPYj+r60sFSW2gvxSjvPbPlIK6YhuErossQ
Sl1WvqWWIIfHllfAhotaP/V2RVnCIFe4B7/Wx1ugf8XtlK1CvRw2iQmgyljP0s7CHIGgIlRT8MYP
wX4HYHzTmTWl2131kUCSgYiM1C3elMbS2Nb2cFCKKoTlYBHmywTyzi33tjD3zk51FUBmfqi8vRPb
X6Kkru6pKsWjaxEhh7GiIjXwCBQqxt/++R7Rzd9+Oi78NlwOcwHXFHgLH9s/zUO9y/C464383vf5
GHVOnsOyCL4mLUCHXmexMzI/AeB5AABDX8//mkERA/l97yVDWmkF31SoZNhW8PDznm7RMLzA9Ac3
1gJwXKHFYrVhgZgU5Gqp6ATD0s/q4dr4NlRFZLIKRke8LNXSI2RiATUdi3jDqDaOParcjMW4gPho
7pjdhoogGn0MSUVYIS8DQM2WjoG7nBhBgaeXy2Cwqk/Ua7DFsTIqiok4hEDVsI0EqG4T9dqMISQB
JzA+Ua/hNpfeeYb5iXqdya5c1m1cT4eg4/Qg5gD3rSv7Rdft+mLprrxTDfivHUg8L0atwymcsfgA
hIL9wGW+9fyMv0BVpFphTvXW1C0MoX+eIdfVVg7wTg3eIKjeEtXbbVhDDogAj7vTsFmdSoTis0NZ
iwG4UVg39nnjP0BzXQCfg2hdYZfbvkRGALQCew71i+Ady6dkFg+596iaQV94WhfdJcCGbuq00bc0
klkhA3gbqWWxvHezDuRk+GQ1XjfXYRqH4DS4yc64oXqzqPplaRr1nFvDRx01UL8OexmMGdMYTrCG
iVV550hEUBJRx68QgN+RM2QVVnuzG9wXgBiteWj3PvgTsE+1q4JvugABe64bBs7AiV+doNyVXvII
MoO6Y5gOLz1ejOB5AYNrM20ekOeSsLOT6UMaDyVsArJmTUUrj+pt2QA4TkWYMBvnsmSrsDbSCyLs
fJGyyL7X8zS6Y7m95n1n31NVF3jVwtO9YWWMdbrISzh3TN29NkpOepZsKVgL0yCoG0bWlgJGPmXI
xrqqs4GNbhgI4VgsOZBue9ESfgkKE0G9tNwaXpH/aHT1ZoSDA85r6c3xmi7OOTfKtYhKDXigAXIN
YHGusqBO7/80TqS2XZzlawQsmmXewBIvCbL7bGSjAAYJl+SRiJJoKUwbyyjBTwp1tDFhHEB9rQGz
lBPkyMl3/RcnTRdDn/aPoQJBw8ktjlwL3tixuhUgaKR4kI7ihmaULUAs6nZtURXIwLVNq45lmObz
kjP3An1Sf204WQDHmbQ/KB3ReUAS7aulI1Fgpb7zFZyqZRRL8UPW7r6pkJGh3QEHcC9C+sEagKZh
9c8zofHr0xKrBsEMhgeDxTnHnPLzRIgwVF7pndbAMJ4jxNp6SC8RZQByU2fXr/kGUmGIiFBdA+8o
v2oehsrKYXgDlXzLzvglbBKsB9o8/pbirgS4TDzfegDDL5Go9oKNPUqskM5KDZFVvP807pJEVerR
wJY+wcIRxrhzWZbxtI4wgD6e16JXp9qv9DM1MGRAzv98Gfiv69LxMpgM64bxn2XRG/an54HddcB5
O6w+fWDabXdkkuInz+B8DBEvhAEMfYBe5u1HH0ljIToj/3UyoD2yCCB/+vX7GfTskCkL5/98yoL/
ss6xucMdB385B5OH+O3NE0xTDqPBIDxNC/rBswsoocvgFTHhaAzKQ21HrXPXY+u/qukZX3BAqX6v
ltBtnKqZUQevsNq49S7Dyl6YQZ5Ao2lJYc7YdoNH3YSWSxote7+EcDBSHotEcf9ek/nHJxghiEVb
g+aRSC4W/fjp1i+BRd5/eR2n94dbJMTEMx2vwQIvFoblCobyz7dz2w9dUAym2vQeqF7m3IApSzPA
atvGQhMBJPu+HVoY6o6Ek7ZWZ4DeiqdbD08TA/JDejdrpQfXRh1UhqDrYOXkQ2A6wjMHLNDUv5os
znft2EpF2kgkgnurkwdfMHhV/b1/0poKPGHOv7J2/8/3gD5GF37+uvjxOjZUQoRu2+Bk/fx1QbWI
e2Sy5GbicBnZfIrIILbvHnWZIHEJDZVi3KhBltABR33TJ+C0QaB6piyoOMq6gTAfsxG2lrqx7qHl
7ON9AdTdT+VbO3HCnOK/3M34IxljNODTlzGZjm/iuoaOCI9wnF+jWAyuvqkd+OU6qpXY1bALnwMp
BARba8ovQexCAg/Ac8cuwJQUXTCjeiCA7BW0GJGADhL/i8vSCGZHpnXiyDk8xsiLUrckNZO99BF2
oWJqQpa6DFsGUccAq+WuynbImH0F2Cr8EWcnLBrxREqkgYyU57yMUsNzRAbre+FF1SpmeX6oosbe
IYncrqtCDGdws+UCU7n+PI7TVF7wYxg+xtE1KD1aSCZm2YlLHw8QKEg2JwDtj45U6U7Hr5uP4aEa
ClSyPg7aYwHdjRP1omoq9nU+bMB+fqN6qqJG2vRN7i04lv3z6QhUWY5DlrxrZnWSyDXVfTqYY1fr
ug/L/ae6uEniQ8Xyhdnm8JukXehQJshfaz0q4s911Eczi3T0QGsQsPj9rGFFjXdCh7lrrLTyrWRQ
QYzAHIOLIwc/04mSBdh+unkIMx3hesU9yOTVWrOncuqkcl5JHmB12y8jr7Tgqjaofg4BZTxRrCq+
2rVvHwfh3VnCR2msqiOPz8qKmfAKMWPkb6TYayL+cevRmuwHRLBtTO1CYb2IPZGIs7eVDZtlGsMd
B4JwOkQLavNIPUSUqw1i4whAj41UZyixROjKP09Hit1+Fff9sJjGCLDiDYfwzi7WQamgFDfup5dO
suQut5fTCKmXXwz4W94GtfkQLED0zNY0qhgy7xREcueYzEznoAPCkSLz+k3EpuNU0hMHWLc8U3ca
p0Naf1ZBSHNHRc93xMjaAa5zPAXa5BJ6GpGlH2gv6UhtU2T4m9BZUZ2hg46AXPeJ+gcigDiHx/0F
XZu+816NtAwODrThMMc0K90X4h5Cj+LeGCCFBT8Jd1lZpp/MO03N4NgSX6gLMAYGKGxwIw10PV3q
oajWbgM14TJ6i9ooWnWDCLZC07OnaPCwALGjNyAgy4VVpfoerqPdvdY0X3nuqTfgorCUSCp+cqSr
7rA6tWbUkFjdjya3tUvgpeowlFW0oAMgMr53Rjhj2vQnSPVBxr7Dn4IOEnkPaeYaUF/tonWUte66
FFr2Bdbb854V3kqPSlBLXaRxtGrfhjlyDzWCgXPMLuGWK5uBY41Lhsgjm2VdwPK5h0nM4zK5UCu3
gmZh4c1/TUVfc4FngvHqNFSBezhHjObkuDW7whAjWHk6AnlUzJOC3YHSuJn6Vh342bAKSFdeaXyj
0ezM1tYw2TXneAvnV13rxH1s7KltqknAhIiBeJtO1dGqZId3FlitjGduRHi/gogIaEMlHpqIx36c
8xgTDZGsW9N51CkTB0MkH+fcWs4d4MTJdM7j7bCCtkG6pKNGJhDsg20jkz4eYNzQeSPe3E7n9U/n
TDt1pfbbOUtVQLAfebe7KulWrabMdV242wy5OXDQ6gzADq3B0oI+9lFdALaKnEgW2ObGpRZHS8FW
TCLYuk09K5A6QtORcG0bcSHjGC0Q1SsvcJ6V4cNImuoY5EX9A32carNGZzNA7bxEUws/wAPAUNew
zMHnKKDyhiVIdAXvMrrmMRwpW/dCHQAaMJYMVKolFTOm9HvsTB1pFziAOYvWb5MV1ZUOksV1MIcV
ar9Nm2j+sRvGLf0KuJw6h+623kRXJs3qrufW+tYjzvsaX7NONzRWPVTuEVckaeZ5lu2pH+1ayA52
bKwrt1SXdKw99CJ8GfKh3jpGHi0Q2Q3XourMHVNJfJRdgZV6t/CSbOuoFPZWLIlnkZ/13/1hFSV2
+aOPhm94g9afnBTJhbDwEmDCIXw3lAIvlnolL50HHZmk0eNXnTvIFWMnAGbxplPpb6FpQIi/GuJ7
OnLXp+YuDDtrC2nAdeZYkBfSB3tfhf53o9VzpEk1iFtajnkM8NRYiUxysOlgmd2r3J0zD5gHrVzm
AsIcEVAWb45kJ0hoj+lPRG2cDhc5BFDAD/T0XavltxzOrl+sjqm5aHvvWkKfcgEbBgbax/BxbLD4
s90vxw1q6VzAhwBtzvfbJ6CEQXDmQBT8dDxYdIPPl5bZyu0zKJhD/XxVQANk4UWw0EkajgV33/A3
EPNmXqOXL24Jqr0P1bgNQyzjyRXWLo/HUQuXz50BRkdG1/C7JFDI5dCeiEV6ft5fPZdnOxtm0kva
IU7Wgx46r6CWRDDIacstYPrOw+BaZ2ofrBAxXZ63Jz9DeB7sRvidj0eKXQmhL2E/4GdXbTvmq1Wu
F96rV6ymHQ2nWer1kO44Q4QLJn9fphMBanamJbhwCi8ERx35m3k6Dgjg0i4N6uRpcPx+o4MKvoqr
un5RWT+jDpoBfh68++I9xJfye9eB+RQdqjRB3i6xajhLYCAOFhQwF9SgmeXKxaz5XDuGWDuQKl37
qtOeU4G//HhMSNzli8F3IqRwgfiBR3I+Xa4Uxuoz4F3kvaXBocYbTYRpjyIE4geBpJdqsOS6G7Ji
AxeS/mlI4bMyXmgVQ1cBApjx0Ro0FxC8UJ8NeCQ9Iln1mPdw8AiAJ9ikUsE2bEp8I/ttQjsB8SwL
qctRCIYauLSvWgdzzvFpWmiheZ+NGyfC2i43Qm1Jj8/AbdDgfPOtrpweqFkcDOsUuj9z2ol6NUDv
9lhOHqlkdbUL140Wj+E01ddY5vIdGFQzG6iYx0ho2kXJbM+9Rj53doqLA7LnFIssCg6YE4u7JbVa
sYwWGlJ3Wwo+Akn6I8ocdqLSOKIOFMVjMo4IeToIqyN+aeY47l9k8ciH3yRIIQdgT51DbTZYnTZ5
p29au77TxwZw3UAi+9SsddkGk761HbIQHnbAZTkHz9T/+tj7Flx2hu5d8tdWSIh9102MIJhrqLlv
+9XcwTNynRtMqDnsGNd64xinEnyT+6Fg/tGI2d1H50RDwq+r48VU1hEvBEMzr+B0Mw5WJvAhZeEl
CtzoHqlxBPx993ttRWjTayde6lWJ24wOVIr0W51VfAkkOlsC72xAicsKnyOpWctYc1MY26CYt5Bk
93yVHajYGfoGGDSsolLPvCZDtkz7RD1Lv0AmYzT1wkJaPcMtwVkXzPtoDaNOLaDY1G+ptWH2m0j9
4o521eRyMBgYC1GenRF8eaTjxInId3RS8Tg+KON/PilqjRF9pJPSoPCJxYLK114/sAOhPCe851hM
kACfeXiTmcQCqMskI/AJGSo1DwH2sZNNYgK3gaZONGYwdjLjeFjklVzilX4OWFJ4BQ5keDSAdlcV
2MFUYm2KJRrU2KnkcGNrDExNpSjrD4ZM2zO1eZV7B70u545KumTXHNKSUwmoyue6s/mJ2hIZf+W+
GUyq4QwO88iNiPY4HYIV0Qy/De9A2uAQWC1midsDEDKenFen0CzgkbOn1gTP+RmPBfI01Ar/d/ym
IiBta8keLduN5jE7VlahtkiNpQ+DZYdrpTG+oKKMWHV0Cu+LzawAdzF8SmUPtTFqZBUOlRqlu0tK
LX3oVJOukhAhemptPSM+lD1mtGnfCjopTvRAXeMEUuUI1GPhPh7Ur9tmCceHCNl3DORCgWEH9H9U
tOUpMmAtEKmYL5BfL09mDp9fgHLwMfSBsejh2LCaKnPfRVNe8nMYN2KL0EMPS7hxDAYgSGzEX4rW
33YDMOoQR0yu3G3jUx74J6ZxLQVYdMALGzdgJzS2mkFZ7b0eiDMvztMr1cHo6tWMdQCxxqrAbWEa
P74I9TRAz8Fa0NMSsy/27zigU54Pc0cq0h56tvJVw+6phvtY6/VmpFbU5veqPSMMMnWnHm0Hw+s6
QySJig7CnhDub+4Hu3uFVE51oOpKA6wRN2izo6IscwGmEegCVKRNW+gPRhVFRzqSO4BeEeDpBcoS
TpQ2zFzAe2OBGyU6t6JjS4PVzRIzTb5KqtRe0I5NyrX79vv0bcvcHRY9yOaA5WGUITT0OxWFa93v
kyt1NxMkZnU26B+n70iBdyDz2VXwm5qDLwo+vpzD2QnK3rZhnJU9IrM1Z3erok+qs1dA8nVHKk1V
MNxA2rDr1iDUfuwOnX8D0PG+mUPpYOtnnb2MBHgOPVCw5yZ04mnjlc5ouODt3DqFzExcQu6u65KP
foZbt6vahrGf62fBolWSH5HPro5AAsYL9f8pO6/dupEtDT8RAeZwS+4cJVmSJd8QdrebxZzj08/H
kk/L6GkczNwQrMQdyapa6w9TJv4IjzLM/NmumsN/bZfjmZpzNn9ZuSPL5WxqUkTnvoObL93RP4tS
ROezCHUI+Zm1MzRFOrP8fvlslWNbYJmbxlOno0sG694a2l8yJWy7Aom2prH3MiXMqu06Y0Tw1LEK
lb3CxHmZR/SKo3z0dh8eSrr2MvRx9+iZXv2YGdmrRMJUSeTunKrydj1TJylZf7ahVUIyLvefOluZ
0uQXwbYlTWNRgQL6TxepsZVOot4ghTNt57FMZ9/xigd0D5OjBEh91EmYlD117ebD3A3PbwAi1YQC
uq26fGkIKYvFBLJbQJxB9894ka1YjGFwjK9Dlo7RboqI01XKiJqmppfqVaTeViM79mCshxn1i4co
r37MepOeZEnWu73+a6iskwfVVqbNzKbtbhloHceIU59npx2erbRvt10t2t24Fk1Fc452EsWBbC3N
xLvXjXmSjbKqGoaNZ6jaoyzhl4M875yXZzzYf7+aqu3iqLEfccrunpT02uvF+Kit9udjTgrdCzvV
l22yzo4UbKzikYDQ2l/Weem1a3r9MiT57XOgPU+qL4v/GGgUFmlxBsEHGwlTLL9eSQ5I8iI8lLrr
ZreCdQKiCxohrMg5KEqhn4twtP/XGSv8neaEoL86okdE0ohSrCwE4AFjPVgXWeonxTpjjPFdluQB
yP8cJDid7418RKh7cKOngXjqOlheJow7Zb27483Qpqhur1fshGVdxlERT7YAJJUVeEAur7r8SAmy
1htT2C4SqHx98pA0zTkzDOUqS/MIj3YatVdZapxxuDSlu+wzMmeXOBI4Sq6H9O8zK/b6fZfW77JH
ptW/esjinGWBZVYJtoRmhwQtJKAFy1rfQy37NtaZd1fXhnxtKE3ArAjCQtMvR+8O2fjXCNiufy2V
Dl3Hyo7DClEwtMV8NFG/XPT2KV9hCg6P9kNbEUaRHWTduIoBKWBhPwa1pWI+Ot6ucK62NQV2qseA
pQvzJg+jN2HDhofubsBQiQ09DcJdgc7z2mLCX5wMQmqyn2wFXPg84Mp2kMpahWdjiWK7Zyms5Wlo
7PuyQZbXViWM/gDzCf9e4CVUeKP+5fMsUmaxqdY6JaLVTL3fWz/7TaV1wezmhxjH+p3gLOkQfv4b
eVf9qSYbKesbPOgJm7XVQZ3i+l2wTcqnyn4dehY8SHCy5V7rP4cXuNScG6DZD52OYs2Cj9NXNhII
oK9nzVonz2SdbJX9xqER/2x1vfHX2LIJm8Abhb5XFgOSXCcQSUKJ/wQAZSurPuvlWWl30bV3zXbv
WenybGbhVcGk48/1BMjkKE8whf+ocRqcfD+syEN+iT7pxUlptIcsZA8Ry19OnrbeglmPO48ESPhN
7fUgG4xFFyfvPyNcPuntgwrkYNwCxsNYNno5dfvRrbVnfkplP2ZRsZHFrAVpbBG28WWxnVK2aawU
oibW+8BQ9N04JgnYIYZ6IBz9mjvvrHSG9iwv3CQ1gdW1KGwu7BXE2kMivOgEz+4DAmPbSujTzVvJ
QemERahqRZsB1hOp7LAzja8ohiFpmOZVoHmZ+VWxC6K1SlHDc6uNr03Vvs+WkT1ExD+f/2WQos3q
pih1+1pgq60oScpaaRNFoC65YzaxPBmXDTOWfbAN29rlil7sZzDexMeZfGXRaE12VuvkK4sdfqrB
kov6cZ4z86RnnhIgAzW/qYgmBUNv5RdCLsNXMGmFiWeC7CUqU4Fu5k1vnotoL4JP+cUYFNlLDv63
XoYCF6TQbEE0JB2+mspVXqHq+l8vK4v/eFl6tdlY7mpl1DbkD/Pb5yEx0IOr1OtnTa4xj/tgsoKm
saqLbMBdpLhBfu8vKsK+b0XOvcw884JLmH3I59rapWQ+34am3WQrZilxMDGIqs69JCjB3qcBy/MP
MBMjwyZJX7K6+zVSC/OPkbJD9vfIWs+Nj5ES7YTF5ONcdocYr4rvbbGfEKz6q8GJ0q+rwX6xUOnY
lsMYX5taSc+NMuk7z7LLL0RayG05g/lHv/S+HJWW83svlvhrRzB+A6pM3IRJalWziN9Bgk2fkjYU
QZRn9Y94dFF5IHOWhsyoStW+LbFXo9nSijtykcPRbcp3Fv35pp5MYlEYL6H3NLvfWHCCqe3jv1aj
kxTW23uRa04Qllb8oHWhfnDd1D6UhkaSCPw9Nr3j9G7aJTY2zK2aEr73TAi9Znm3sNbK5wEKQVDh
EXLQvLJ8VklVQff0lqAyRfU8zqN673BL5L4rn2UPa3IP0TJnD7LKbrw2SFxXHGX/JRqsfZ1r2Ua2
EsTvbsijPcqXklWumDZY7fSPstQJw4NvhI+JvHYcN8rOxlMZaVjejB0ZJSDY6pvsO5V5c8tjC8Z3
rBiY6cT5M6Gr25AV5TcjBiNtIulzalwXbO0CqaPVym9zOKPm2Zv8KfDyeKvUH7K7ooFNmlwW9rKI
LoNTduN7afT1AWe9dier8THddGaSw6XI9WOpi3orLzoo1qnkZny2iw5KnmEewZClT2lp4ttjAu5u
nQF/qnIImQpr5mqiyU9VB8pIzAMkr2JMAztq+gMqXgoJ0rX8fxz8can11f71AlqEC2jSlaivrIoN
Hcx+9CxeEg0xsl6rLF/WF9q0bKpoND66NcX0W7fOzX7vZrNYOqqsk69zLC3BSSL+Gaed57eOhl9C
t5hfVZx3C/SgX1XVE3fbroW/rA9R1gfD3oObsZVFu7bIwxMouMhiaLwMkd29CqMxb1MepaQxudhg
W5CJeyQOk8G3yfn/AZt9o+oFwQmATedE87xvpoGbHNaJ6hNiLcNuSjvlHHp1f4bc7e6MuFIekxnB
NwHH+5s19Dddjl9SZKDGuPmzKrComJxuRKEV7+Eq9IqbU839ERnr+ZCEbXfPZwVVYaxIXkkQ/cyT
QfwVqQdLN3gftaa/uJk74UbDvaesJLMkqbU9zID+1IkFt9ahsLYx2p/P6vqgYPc+/VDsFi1rYmL4
RQ6H1FDDw6w00aZrdeOliDv3UNUEIWRxBlJ2SJU0+ShicmocdK9NP4pjxF2aY322UcvEfMnUiWy5
URTMrxQ7K5ko2uVHZ4d09aHGSPGj1W6i7uAQEfoYK0qHdV4msBpcx1Y22ZN21rB/XN8V9J4c2zhl
+GjNLYikvauiQrm2el4VHyJNmT9aMy9U9tGgqR+tS5aEe1LskDHWKzcOiRAswY2PVkvD6dnSERyX
lxKxauzVDh1VWWRu0/ZL3yJbsI4tpnHZ61aIacr6utqgT3vs26Bqze2xdavuEM7FC95D0+TDsmyv
8sDP++ssMe5Ou0yXf/aQ3QSUV59EXraXxbbCZLgQFqZJq31kburu1Vs6cEZVeGfyNRzEUex4V0eI
n8pK2U8eojL54cQgS2VJNtoK+pN9Pu6Sdfxn1yQjFpUl5MI+6+RZp6vPeoGl6ee1W5xZz66wTm0c
MuPJbmEC57ZGK2cjL6zlPHz8GPZ4Dsv6/PliYYn9SK2UDykb8t9eHwpHi8hRkWxl388Xc/T0aLlt
dfms7yMlP6Fd/Spf+fPacaG7AYEx7eMazpfQ0aCKrnYr8qDEOK0ID5fseWWV/ac6y4TV+bKsY5Xx
96lFKg39FiQHDCXfqAAsLh+nsmtXZYovOvz4ZMt/uVyXxXs9jEgtrC85r9exo55dkSybs+IiMeLp
Wy1xWZuhg+uNmnesI/7lsmhbqcO+SZRX1fKi1wYPN1mvTa5xrBuVZSzgqzethQpmt8CdQTmbLznR
AFmf5t50XMQEOVBeHFseciTgComBsKDVSAXIQ9Ul3qVZD7LYdVa9U0OI4rJurGuS1OT4K1/VVZPI
VOJcE6dzrmnWbnrPWM5MwiaxsbXBDp1hS+CLeSUtWGfLjrJFi7FtXHuLdexnvTzzQu3XMFn8GNtE
1sks0Vz9UWftfp515QKkIXPN/CoPsxkjWLUe5Jmsi0kYbcBBN8E/GpAah4C4jpWdE2XYz2pVnv5R
L3vIoaTJw13DcvnjFf/txeRYrfF+EEBcI3OEfrMxnHfqao84rwdwXb8OlTRQzKCVHO1I3Tay+Nln
NCI1UD1l3Outk/iWZsUYSjfR0anybD+KKHuNw/RRUkqWNkz4W3S/9/AAo//3HqFSd5t56ZCH9VAQ
9fqO4FUXFRdddbamgdfuZ5WTJYgjfJY/RzR62h+Msr5Cj8kvsv6jszOrzmbIcbSz+r57QGseZouJ
Y8dE7MQj3dc4B2ypSr+ere7ho7Iq2j2AvlXIlbpyPbRNFm/ZY6sbeZmPBs3BPyZFTXtRVxun1dtp
UmY1yLKwDz7rElc4zke5lN5Nn02ahpyqL0fKyt/aZblt0cL4x+X+teO0vgPZIg/yirbm/qr7LHLX
MbHLPm5R4wizSyGgbTwyLpNfRXN1nXBjJLNT1uq5hpuiGoKibOnDVu83UdfAreRX3slKu7FXU5DZ
SDZpg/apMbZPdazyLNFj5+h6KeGSsUkfdfdNtskaEKfJwSHyGHzW2RY+HnEBm05LreZJgBV4Kp9k
d3nIDI9lu+o6H68h60yhJoiGiPagl+540HIVDEyeZ1eCcdm1JfZxEKhA1GGpjfx3XY6yRfYBy9mB
xx7QcV57ywa4k9quHAwkw/JMP5VWOrTPYY7hr1Vjhee50Zfciqd3LQez3lh5Rx66xpQuiwBIFO18
mmtI9SwcoweENDFoVGBgpmyd/TE35z8h2geQUMbIz/oRrJHhgVkyERTI4v5ZCUniDUaDdIeD9Laa
pclRWdddcJfKrTHN03PVAiaPbZT1NTc9flwJo1OCKyGCjz23X5YXt3DJEVHtqrNh6eRxnTmryA79
pyzP5KGN2/JgtgZiT1F0tf8+EFqD+z7xWMtjV9+rbvsuGz/r/9F3mWqxYtv+9RqfQ0XqDic8+bby
2p/18uyzbqnc+BIjm72+g3+80medfDPpgvSyiwvh313dwoz3tV0gtBVZ7RVhWIzqncjYTW7ebptk
Ab+fP3oORE6l7NznqtAfKuyX7iqJ1Oe21xZ/cbrsPIy597yEfbsh7uLwHdBqtqO9M1j+b/W16K1e
uosCBEdeKRkaDd8Y8V02WkgFPYXcLqy5L01qVdiwRdzqeK9zDFc5WzJQYBlkWZ4ikz6eQLSuvI/J
e8lDfL6zabzJElTOL3mhjvePkjAJbLnTw0fJdg75UqqPsuSlREhsdAMKw/kK/hza8Ngtd3nQAcJu
i9BQgShQV9Tmr4YGRCWWK6677VSrt2H4ry2IqvgRT6jD5xVqdALuSST2RRZjRv/3lSHHe9vCAH3p
YcIJ3Sk3t2iP2Q8doJsHs3SSw2w6MMuGCmjJejCIilxzrOf1kN0Iq1LqeiPaG80ysTylJPsmsan7
jR1DV8fe56HHNClRposaz+MmJ7L1AxWeWrN/NCjtbdQ01y+GUjm3eSCtJhtq2Ob4dqrvw2jB4Vy6
nxCy3P3cduUpx6wBEcDP0wR49om0brsESaSXp06z8e6alPCIpQMxZwiVttVUz2IABs4M3xwJ7lXP
OQucfYMV9ka25pALr82YvxKMzrqgHxff7eP2qVqTqqjMLL7l4OI4RB6mADCksBXpC/XUauHycUiL
8ffiD2Wxc4R+lehMVAheynoWLqX4rSgb/lGXrf0qt8CCVg7Rlm7Ls8U6NMCBJiHIeMy52DpCbWDF
xsmjZjUwYeq2/tEO9rM3qcZz2k/mIXXMcJdVQ/hVgUYwAaX5US9IjhbD3N0SNTeuE9nOoG6m4j7F
Qm33UQQTrQDlhR7GGB61NsUrstXDB309sGuqb+NKZEsI92/BwLJIb0dcY2iU3ZiifxK+Tk7yGvIg
7BgQeLSDlgouTZgL3uZIGZrG/M2oKpQ2SaTjCtUn+3gAER4Olrgl6Djcylqg+dqGNpEIip8NYi3m
Zgf0ycCE6bNBsa36qgDcdOoC5dyidd6MKERrWTTO2YZY/HXsf9hrdYgH1LFfg4NkCWofBHN00OC6
ooA1Krij2soF8rC5HaOcxM/aIOtkq6WxzUWsnT7AYesADUJfyRfn7nUgxF3HjH+oc/bU1rXyXAHt
OrSLqe+yulDeCksJZIcZh+1NX6fmRY4MC6A60noFm5GnXFPJ7/6yguisjNkuNe6Jbel3IpLjLsoV
HET+rpNnTSLqYA1n7GZvHuAQsjMa5snlj8lYebCaTL955bMsGCUPCD8H9HecSudPp5n7dMu6O9ua
MPg2n6PqdXxkVIPfzqGzlw3yrYRgH7DwiRCZX12xHaj4St+K1xnP9/tQaZFPQp+Ac7PMe6duna3s
5oakCGzTY95dW//fo6whrl96zJcUQx8eECcaHmAjIPVh4JNMJunyWd/HBYniZXHZDtJNNqSZql4I
sR7lIFnP50X0oRvXEJdj3Ml2E2EfXfuraqlvUlQn8fboDjg/lahFvl9zq1enVezN4IGvMyLRHVsc
ow4gs4y7VbW/RvONvoEe/suI+p9cLrp+6PxJBUBnlaYRFi5OcYih56c0oGzohuleZKm60TMNMHDr
XmcNVTWpSJUM+j5SY/cqS7J+rZK9vEWE+4/Er16UAP5MW3ypZj18VPInQMJQXtbDgiXTJqmneCeL
wEVXG+V63tfJgrCl219arZvv1pIjZEnWPYBStRxlY+xM8w4X5mIrW/G7nc55gQ+PbG1yFL1mcFyy
UVbBtABqa853WbJCYgxhewnZ3hT6ZvWbzlY7jQFA6SYDkB7I4qdf9YfRjSxPa5+2VrpAelqrjjvB
jdbmL66LbKeuYGTKknf5osDqYTMxvcxrSVapuv6KTGx2lf1b/rJ7bOKZddYeLjCix0GYBPC5mAeZ
ApENkGI6Njp6fMMeiyXgxNOnyh5n1Wb1aMZX8lLqhjc0PiJrp7Ow9XluPk7NUAGu1NNgzmf89pQB
l4D+Leos7yE92TxsHh243dk8k23NcmdvEl3fuY5n78wye6uSSgGkbyuBID15IB17RAg4fvRCHu4a
HMVvLoFus0OhWdNNA40Lc7rJM8UCblRXCDjqNj9roow59u3VKnrsBcSfmKUJxRI5Y0oe1RC34zY0
N26pE8VNVyT5wZkeZ29dEXlI+0a8PhIYc3ky9GYJXvQYljfyGSfu/8kHxvZHicTeU6Ua0TFy83dv
iL6LJPL2Yax5hzRUiG2xHWaWjPkXLS9WPGd7e0UzuO10TJqKz4p+jhtjU2xa/oyc1EMFE3EnkD1I
Q9DntfbcG9o3T9NdXwURtjH7kGin4viNQYJInQH+jFEfDCN3D1GCAs+pDtsuNEPUB89TkT8nT+jr
i4AARCJiC+jZgXhaTe2GTMd2HHvmZTVLzhOwRV+U3bUnHB8Rsf8ztQokZmuj20alVu+qTsn90QRg
qmdDgK4kQKf4XbP75XtX93v8C4/tYt2NqlHPXgu2lclp2HpxU/haPP8V9t+bAvVl9r4/kcLmu2jf
URncJ17xdcgBk+hVDxW3fNJBq/ljg7m8rnyNijSwmppppe6wHxPm96x4Q/drZ/DNFB6meZPT/lRZ
Jmws8xU2QH0CcszuBLMX30wGQgaKMgb6UmQArKxveqwvAL5ZU3pxKQI6vEMm3VYFE+ycYzZVV+kt
tkFWLxF5OyvFo2Aq+z1o0e/KWBTPffhXjYTuHhLai0J0lHXCcqsmAkh5vApOTRmTx+JsVE2/gcfk
kyw1qkyEF4BIjj+zJGpu2mxghpY998OgvRjOaQBBGSiheNbghWxKlA02E88AIp7mEXvxm7lMp1Ko
OHGl+W3s8HzSoMhsl5Qfg0TvsI/Bk57i6OjV3dbRMU8MywaLHHN87LW4YfHZ1fvYRnRwGPoHoB8b
s5lHUMjmSStdxVfjOAdp139xlpKE5Vwumz4smpNIxmPTg81FaonULPB1pVcP4wjHrDQLgK/gupCt
J9sfO1ioVKSJuh63uAFXhji0b64DzBnXHNHX9r7rY7QzYzWwQUAKpBcOywKPwcQCyNfCQjuxLXeD
sVdYuofNkRi2b9bdDIpDPSWegB9e17G+ree6PfUpwul3eVrDe8v839oWXaWiKO1h36r9sawIdIGO
ZJS8iiabPy4Q4RGUhLqfT8u4h+xRwHY2Gx+r9wkdjaU9CS/Wd1av3lW9qk8AyRfusNjFLoX98aad
AZn0+vyTucqGJrN4j61Y1eRZGfjMftHJ1hFXKKIgrBw8qDL3zyf8nN4Tlw3c7NSxX+g/dNv5IsLe
18npHSO4qlsnGf6oWn4e4S0PlWkj4Fuh3UwGvixWkezBuzdZGqMfjPGqLZ6LeKm3WQ8Quel/5g6a
JQB1HWRTq2q7KLF7H5rwmC+u8iVE4Dec47Nm9C+F1ZU7lEveuyJTtk7Y8uMh7Ij6z3BVbTGQwidR
rbXllzYevkWN2aFkGNv71CahUo39LhyaIuD9puc8n/ZezBeSV2i26Lk1XOuSL0vLxHM+ktfXa7Yu
odinSb5bCCgfbNFe8rxE2ictX8ZKDcTqDYNPJTZReKaR0Ux3XRlemgpViZSbUdWGhyrU3mLdIVTT
NmeV/UbQL8OwhblonRRdEcTsU/OYCUQumq7+S2hl6eNJbajNX6j0JP5kJliTtxmGqdFjVxjaAYXe
JuqtDQrIpdN+UTPxWptq7HvGxNbXzW+xY0e7xhjRF47ApjZeftQ1Fgmpm751jbf4ferOgdNeqi7z
XXu2feEVGL7nlbsrSffceiCLTdR2t8LqieYiR4KYGjysTqhoUrb9CzH9xBeD9WaUEYwsQk53oXqH
MUPzxG1PpTL/9Bz0ryzv3Rpz7D+N8ViQefJjQbqYyXkKZgs4X6l7bkAYejqw88rIrqFmk+X1ORk7
nsHuZO4wz9D9fnX6NDLtFUL3BHa1uZiz622SasA7I4WcKsbkLA+DsJIz2dFzljc21GE7B8Y7fHFT
CBZElvzcVvy+a/5KDOvVGuc/Gr0jBxabF8DY5woWojMTRzRtt96gg/C1xWx06xTZM7Li1m1iuve7
JmsOVdTmD/kMDk+J+0fRL77Z59k2Z1G30SFmIYqV4PCljWBpczvoNZyVa10YCAK56aHJ3eiCLU2I
2o8Rnxcvt44hK7WTiFPtlIwGDM24WM5lko6HAhHkC9BwY68JMV+HOI9YzEJrBR5T74YRY0RyTdq2
SlLnIe+ieBs117qH1mMKm2QqBpBoZ7AkLmp8DmPEf4MVBRl0qUre3AQSbwlhPduGh13gIuqXtj0M
io3fQJG4Lx1J+6BxrB61/RiN4R4YkDFjyYREvvp1qdk5afVQvik1OVEv7aZjZZnWBspr63c8Lt8m
C6ZPDK/lDVpxBzgZ7AM4VVz/emG8MYHhrAhV622y+x4PX6HirWnhn0Fc5C1CEMXnsT6+EU9nw5bW
w5vmhYOfg5J68yykkKzFbd6ikkcEOob1GxSyCVFtJN4ixThhOKjf0J/0CEg44UYWE7Hot0KBRTTF
b0uXVgG8JBNMd9TtanNikjXNU2yzJw4jc7h1iLjeWj7reXKbHYAz9spMQJvKy6FaZo51Za1NRMl7
UJZGee5SvrLRDAabd4nEUIqU9zSikYwoTB8ZaxQUNR+gUcB+Ixz07MnUAhvI+E5VlRbjlPa7O2Sk
mNEGgeNffiGnM+8G9EQ2IIXsADcswx80I7vX1uj4s0iNbUoI2DesYa+XqYcneTLuluo2pPV86Nsk
vC18FiWxL2AWX7I4FA8EUnsfTSqmrEZR70iho+hXLA+2OTNhl80cEEgAXYdyN4kpdrLqkPQBZIZu
Z6wmqH2RBDDi07s99uXRW3BaRdoRD5Zq+Vb2JT4j5bKvceXbzpX3Cjh40zdjAvGF+z9cQPzOtSv4
KDbYEAyHuwW0tmNvwzSO/DAj0No26OAITndJAmVIhGh8aWP2YCvpTV8f3VFG4MrO+2bTox2qoMPG
xC0gPhAQQIs1tILeyx1fzUsSkUwPXRLaT2PlEVS38l3bG5U/lgQ1Si9yNykGcH5LZnnbxpW9md1m
OCHUYV8ToSX86RZwCy3hMs3kgVqwhL47ZXIpjBqQrnGZkabbDtacnOF21HsW/hbv7I5uWn3QUMwQ
ShueO25VxKGqP0xn6TFiE9ZhQIomjhNCyLOjbbsuLPdlJLLATF5aW6sfonnSfSJq33h6k2EexXwq
LH+Yh8qP20i521Xb3yZ7UvyCdP21FaMI0Gzmg6veKcZ6oygJ86Rd80C0G3BDD/CnbFCgLCwMtB1N
Q5kezUsfUVpX1dIb9MYdf4np1rVkG7FR9E5R6OKYmrtXhNz3Q6Rk/uCqd5OAztaw59nXOuXUeeWL
ELZzKTrlZzPxQ02WZlzNqi627Zz+2RrgdxpExXHOeSj7Jrlkwzj5SjI7/oTLQMe8jyoE04pq5yeM
vMPtHOIeJAaY0n0YYrqGdIdwlJ/mZI5nMwS+NVVxEPeTFbSC/0lf6flJEQMUUIPA6DyVR3cecAZx
y/qC5thNbdhSGUBFDCwRdSw3AMuyIhO5fW4mD0eXicWT1gztHpLtNp4UKGu1WA65lbVAK6vnri0f
FRXAGwLb7d5p23dNZHpgNJrJHZZx83nmfeknWHJLdHQjXIvWmGg/xOkWOWhW8JE2b1R2H5UXixMc
JZXs1fKtbQ2wciwLNtwUcCjwWQ+WacJ9qPfes7Aw/c4ZiHUg0zRlaEO39p1U6XSbABmiWdTuMjd6
dRCr2U6ejpupyLbLFNlshge+oGEQOzsK1a1wslcMgaZNTchsi+Squs1i0ISlEiG0oleXYkIPqw2Z
onLbNHwHSbidkgxO0OVJF4gw3hODy04p0ru2qttn1vgXzC47ZMyTB0PTlH3FjeSH80MGgGPME/HY
sp+NLBLNhkveRMAr6eqWHava6Kz02dlVRjTt88rWNgkAG1+4yMkm90hMFsubdghyEJIby0kfY0+c
bcttth0SueStc3U3QMc7LI7qwfhF5IRnOFSaIc13PcLvS2+XyHkleDGgp74LZ3XbOm7jQ1fOdqFn
8SQJRbRF5eldQ3dnW/ft+EXLCQvlsG9qXcfqy/PwLDUQ/qrDZNpg/viFn8olxuJ+J/yZ7YSC08Vs
bJwMjExEUA60vtPgaNIgaKeHOTCfSbzGxGfguQYK2EBA7V0TDCwpdrWFgnmNEgTo8LJ7qjMoXAaJ
QI+cfzOBoM8mc/ZVVtJmjzUYz58fyCyMZ5Fkj0pYL8GgauFVtMa7bZKHX4bqlPSpOBYzj2tTAc5V
ks2onLPDLhPq6Rnv3Y2GC11Q1xqKSGUIdS4Ep5S2p04vAHlNGZqOUe2HCKzuVYU9y1BbzcfBWkBB
mGWONZJtPYZeuuzgaGKGkUJI7ReFnfqUJwABvPqI5WV/mkYxnOTZ5yGyzf6UJ0Cn4NQwUzuE28G3
7+cic/f8uNXJyNTqZBPv2nVLeZsR+z0hibSckpxNmwcvKZBXczuSAX027WsSjMjQnIleuD6h/pvQ
vOaU1sVr4+YEUApzbA5LnLNF9mA1u9mMLHE/n0ajR8vcafHCtbU89y0LdRa9MI+DshriVftpXooT
s0jBJmgKt1ZfvtoxqIBuiEquT6ilxWc3N8tAicuYvZQbnuSB5Svr0Di9WYTdd6GiNqelb9DLGq19
w+Pw1Kgp2MWYZalfN+VzknZ/tF3Rf3xX8kx+TfFioX0+h4uL8ksv9uHqRin3GfLMXYurNR+/96ap
iok3zcGewvFkRy+QmioedFsNqX92F2RlPSd5NYqo0IJWrdNj1y0k3JeNNqaPmuIluNnzwUi+WchQ
ogTBCr5twzDgIbW+gfo+lO0tVXhcIKEbxOkc5n6shuF+yerD2NYIKxS4IibxcezgJSos1oDBTsZJ
vgPEPMgLO8sLabsKvwrDXQJ52mpxxfY3NPy4A0SJVAj07+ey8NhajSbxGgypTgAd9JOAYx5UDjy2
+oe7ZD+Iu7h8syEacoNuueyOKeOBhQ1qLI7yt6r0qTw160EW5cFEzIO/+fpT/ltziBH9b71Hx2t3
8ygILhZ7rRoDzJbf2Zz0QWuiCre1FROBkSI9DHXukdShQ1Th/126CWLps994DfhM4dRA7jgMIP52
858CTwkygJOmdJcw6+NjpuTIud97bAJ3fTw8FmF1SXkOnFDJxiGtyr8jJxcRKG+hafV4zC76vUUb
nnC44m6dtFF8gNGkE6JkeQrrvODZveQ7bYweHbJiYf4F3/WXRnWN/bCGCVTLyk9ThExk0+jn/2Hs
vJYjx5Uw/USMoDe35avkVVL39Nww2tJ7z6ffj1l9hh3amY29QRAgSJVoQCDzN5OGtc0RIoJz7Wre
Ya93wUtmxZsnNEjsB/IAImU/nJXCTnh13OkxnBBksxylYdZEnNFDvKHq04uvhuhytwrTKshYd1ya
M1owirWZyTpvlBGQlmvom8QLzCuKR3lZJhevmH9ws/GnAbR6Noccb009bncRKTJ9aL3HIZyNI0Hl
EtbYNmYJsbPqpnhSM0iNPcuobZiW8aZLg+LJisk4I2SFaH9+hGg/78jCePRC8NkYUbbF40Z35+Qv
UP/1nZ/H5hZL5HzXKHN1nyCcYWiF8qlkmD04Y+2eU3yJXvDOJCdtze33MQmPztziPd+aV8cJiyOv
QH7yiaN/KnIfxYRY+dr5ZrlFnrYHMRqmj4rKuqfx+n2ZRuHXoIzeiSRtceA2v/RB+IIgqvMzC4mn
8V3Qc8V+Sn2mL3kQV5taxbbNbOxvROZdYgGMUY7adieCJa+kBuG4dBVEK6IluyJokrOO4vzOycz5
hIrpfJxJHexAaRq7WWmbPdPHXVEO8VGtlniHR0QqJ9Lahp39CNAfu8Kwf83hkxhxEX3xldKGCU4y
Qb8mpVos5JVorxr2/NoM6pe20f7Kh7ZCnRzCJNl+8jB4tcRu7KEDNOQ7NJeTlzBOMsitycQgtW+n
LL2rsnK4s5bo3QTUdzDq6uT1tfKO9fU+9AxCqjD2dn6X7scgDt5BCn4LMZp6MGtdeTNUS8E+Qx32
bpeBbLSK6JDWo/ulJn5dey7Y+saf7gh8BrvURE6pJ4N8QpF/56Lk/rXxBmPrJI72xArAONdl1Bwb
uGfXyGxhvZMJ/1kjH2x58Y8aQ2Lm05rx4hVpuXiPmCfP6MMXo/IJbShh/j0tfyIrEJEjjcrNXNve
FbSxfwgiB8JwNeOxNSfzEyGGH5PenucpbK9D07ovHcIWUQ6eGaPp+ogSOMOR5L9TfuxFct4JubR0
s9Zvu6WnNEpdCum+Hr22/espZLc9+zLOI1amnAMin7A/FlPj22YxYHcsddmS700fqXSS+h+b6/61
u7RJ8aFNziNtk9bmO0Mtxw1ruxTttzwv+agum6rDFIZw6v9ajd5kQrDsTxUgu3v82H7Xb4feynAi
DahYyiFIwuoiRbl8ZgezQHxM6mYz/a+OejWzyD6+LyY9eLU0ldfBzYwtIKLgVdrKzGZ0j83hKG1S
qHDT1Wjw729NmZ08Bwxj60Etzo1nEzX/W5vsyJu5Jr+zaB0vJ7+1xUqz0bRePa9trDi3iNkbT4WZ
avvILYOjVSI1XiiV9aiWpvroZ17Ep29sv9au9ikDiHzVVWW8zH6Y7W0MiF6KaWb5FEwbJN6KLxGI
i2OMAeSJxAisZdiJmOztNN3rd32dEkvx8we76Jt7M06PLt/YO5w8mSLNSXqGOXZMWPLf5Ui2HhF3
ec/r1HmEfqjuFZZdDCuB/TC0Y8wMX31IxvaCGEp2h3tviKUOQG5QVPPe8DQb05MM/bhi/ho6yE5y
ob0rAf2HvK3VL+it5btwsPO9OmvPpJs7lpgdMo1FMm4b1A2PZl2Q6VERZNJ0iHJMvXdJ36vvlTMA
GG2ThU1BJCnFHwoLqsD4Ky5/GE3XsFIG0NgF1qd5MMtdBnfuNY0QKSjH4hux/OlOmupA7x69NDtL
TQqIwsGhgfq9k/7S1nb6u2f19b3U+qiYyTCND207eeDU2nBXZMnwmod+Dg02GvZKMAyv0hYVTHYB
Rz1KzcOV8y6qsp/I0PzuMI9IVROVBIOynEOKTP8VDVb4Iqfxyjk6q1gXbtYOfYfdg6nU6VnaKt7b
+1bxH72GHP5U7NBLDJ61OVMx8Uymg+MGS3iCYVvaAit6yXIyqNJkFT2o27T4LuO6NEXDPG3VUtOP
Uo2npnidiIrfzpBjga0DVBLMq4BcgYM+x2XsnOKG8RXJlv+Bbm9dmpn5ueZ/Xts/9iPEnwOHNPSD
nG/t2GvRdSQbx8omG7YoOBUPSAaaZ2Nc9HOqaNxImxR9oRYP7VIEsQKcU5/mRfMJas4/O9bOWjI7
p1JXn9cm2ZpSv3hY29w4+6l6NbOfOvI2bt3ED4VOyjjErPe2tbbZSguIoPYu0kMhw3TrlgdVelJ0
wDCtjup4XJqYoahZ+x4QCNr7zBkOUtXCIsMNoYN37VjNe+j7C8hniRUunaMhzE5xGAKqXqpD2JU4
BoMzQaqJtVdovxteCr6tMIkwL1WTpPpJb0Dut0Nnv495PZxChRmb7E3HJjm1dTntAhOufN/azsWv
mZTYCdE5VdFCRNJS+83pc5ZgXvhJalamJdclTyC1yPXtN8O0UElqsxdpKrqA2URWzvdSBTFlbvFw
/FKh87DTx8p7s6JeQRIsUvaW57lvGlOjk5ozqZNqgdQL+mtMcqSzwXDxDIPhTnb6IDrePus81v12
mAzeq7J8VpeTJi3T3dbz8nvpiC0xc7qpwxkJ48KNtA18efZhgwqVx/rei8oeEg2fvFE+bPJtcnXH
J9y5pHHaHrrI1rD1+eSkzSF0+hTsZxAdc9RC3oLhpSzr7OApGEOnw6J7OdhXggQWyV+t2xegst6V
pCc6laqfuyDh6z7l2buljRPzfEY5TGNS5uKGczdH0J3REU3fe2Uk2eL5n5CDxoJjRPzZ68yj1Kpy
qN8c48zoGO1tvCwdUEEXR9c96FsJUtS5H743I5GstCIlBY1GP2l54GxDcgJLlM/Z9iBd9lFqdgfC
WEtszGU6n12nzsi3pp4FJ0/fIT7qPtuLH4wUenoyTOXJyOvPna5gxeNW0xM/GhmOYiRenbJ2UQxo
kTHJ421gl1ANdTQEUc0qvrZ5/+z7lfqGk6Egbja16fnXjLhWUjFXV5WK6zNpoIuWQrbCZY5hF+ZD
kAfprUkb/eiiGP1r3KTfS9s1Tg02Fo+hhT7cxBT3Lquyv5h7N99dM3zsx0z7ic3GIfEai8XSUzPN
GybkOTnstgUuYSUbD3Hlz8GCvw7zehPgjfFuxs05Asj7XcsQhlOeU2xMXnW7uEOZNz8UGnHaXInz
vTvEJUnv6DOTvurYuxAZwtYL0adP2mezL2oCAXb0vQ6/qsFsH71GW9D5ububVGKEeRwWGGe7BG1V
kLH2rL/M8ZC/DV28sAvT8CLVtEJvFNDEPcx7+9nvJvJQ3VDB1TDG56g2F35Z3BxABcenpkIjxFLy
E3ZPmDikdn0i6FfvzYVWzsrceGXqz5+fyUGSoNgBgtrHCol+klrpJtbbiOCNvTH1F1wHX4OZEchg
qD0Evl7g9p2D+lK08l13WjRrs/zFYrX23s+u9tI2+kH2IX3q3XV4aG9G+0fH4Pxuho53zUrk+bHI
eO8tY8JFGxPmZd+IEByxZlxNl5qK3uJr1RO5X2o9yeLXHCdeqaEHXL42XnII/dJ6b4sKs908O8q+
zrPUF8evT7daaVYv7TCfTTVRkbXQT0mVzo/ZUrTqcDfHrU64hlrZNf2hdxUbLSPdfhx1zWHNO2Ub
IjpoBkijseyJLb4x05TdZXptP6qDxl5/aue9GUU9grVLXXZJQQITm6f+USq3U2VVY5FULQijZkN4
GvqMsGQTYpjmWnUIYQjlMKkWyx8gCWBz9AJ7JmsBnIjq2Or0nl11Pnfh9Haryh6tLvtLZCWPWdr/
ZRZxcc6IeD32ffW7QAHT2eMrV20/7BhUb3zQ+Slr39ZwNGPTjFq1AUCOtMhylqglGDTqMYIBph88
GYk7HsIeMqWWqsETbxIkAbufp/vFw0japJ+LNdCTVN3KfIZxR5RhOX5tn6sG+aLaVtBlDGqmcr62
Cyc/hHFKkcdtDsAYiuWQliSRl7bIZPRECCgAzmG3b5mVv5d+FT5KzfMmf4FW4ki+7BzaWDkqgx2z
kM67N9XO9Qcb3w8QIy2gF3pUwFJZHF+lEtbkmNCrn++lqrVAOSDjpUepllMen/3BAzm8HImMZ/Y0
D9HtD0uTbU3bqE6DV6lZ2UCIdUATRaoR3u9721wC0cvhoW2VF7gY9kaqqe5YzzUUXKnJ72sD/ZTa
Wf0svz1bcF6jFSv4aS6/ewEWTbpW7qVaYi7Po5njdiO/zc6QQYoRglpqcrbI75/TkhAviWVSa5aW
q1ulauqLTbKAQPJUMVabRXNSbTJDAeaf785YTJs4CJyvAIjvarbwpON9aqz5F3GLTxOR0C9lB12E
pHx4xeebTz1Tww0eneUjCI70VBa2f2mNObzzfSU6kYfMTwUink96Fn9KkWf70U7Oqznh1+645Y88
K2wsl5PxopWYGrsx6BtiP9GPM4n4hgg+CwMtcOPHdMxjkDhBcEeK9BiP85s958YGOU7gG2VqP7Rz
V8ybrNJ4vHlT+zR7kkKx7fSJaCgS2f5XB4XHbZ/AQHeHinxaUPUAroCew6FT0djsYLF47XgHWH4+
1031DdtM5Wxp2fRmdRWP3fis4Qf/Cd+17/nsbknQo9xd+ofQDn9WXZY8RXGEbm3qKAdo+uqn0oo1
Jq3tQXN1+z20j6TE0s/GPA8HQ4nivaukd4HifWe6rl7MOvppRsW3bgxN0juVc9JAjJJlczHOQmhs
rOMUBSbID15oJH8PJInSyXKBIlUkKx1e7KQavZ0ekl6qAAK8FsWRiHxMyg/T8zaPMX9BnZgsgfa5
mgPvZHlkPgG+p/sqRB7TdAArDWDhm6b3762/XVjfj0OuvRpqc4GIXm3IQgUHtSAiZiF3SeBlJN6r
MjevHeNpHP/WcTwxXorWdk9T1iF/OAJQrrfEGZWTppBXg9NUHeDO68iD+MblO1AP9TElArZDX8ne
5Xa++MjOZz6PSGzawZcqc+vrrPPRpkl/ckjcA+52QiKmFIo5hvejF3+fckwXxwHtXKwWf83QYMpW
93ADDJqt1YftC8lb7WhVVngJrJyofFS6uyBXjU8gP78NVlz+MlHBJBf0M+q6CvJ3SLC+KBGHGNpu
oyJSd8a5b3hVCy16rkCpSE2Kymq1A8R5gmNLDyn8UgfpMnp3PmSVV2RUNGB/8QlsxD7Gi+Gp10z1
OpFa3Xs6uW6pWggpPmYxWvDLzh504XUwIGOPdn8vTQbsg6MT2dWucRPt6vVGC8oTANFSkybNsBB8
a9PkIgcsX5+zwZeZuUt0KjR/Ufssu+vkA2k1o/JFanhSBfvU9bHQWXaOrGzIV7cXqXm61l0jJQUh
4CBJL206HiHn3sttWDQcIAWTkgOvBvaiywGBq0z7pEpU0Aj0YFYdP3c62Ydlp7IU40DgT4E0cJYe
hLqHi1+gArWeMnDTC+Krye03Z9FQbCNvuk4x4Y7J0vRr42ONltfhJc1CvnRFG/+yWxtdaeZOr05o
v6bDjxJP3DdimtvJsEasSXLjrRzL72GC0ITsI0SrbhGn9E4gRs03W8PPUOm9YS99c0MPLhU2NVvZ
O6hkerBft46++cz3vgQMU0/ZxQuZQUBFi16lQByl2FeJX+yTf9r0Kco2QeUh3m3r0esUjKC8fA/t
b/OYhpFxdYvOuCazwqAPpuUs1VjxurM2Aw+RLtpgG1c+YJOTRbf+eUMaeUSl9WQvh1dBfQDu7iOI
DretUjrnVYokbhjtmmE8O0HsvLZooz+OsQLNXAeAVpgB7GgcaY7SmYhg+IKWHGsav823oH6bPRdo
3ANs/n2+uvtVZIq/h9kPMArblFe4dDoWd013q0pba9a7WuN7JjVMTIvjXAGwu1V1n6Pm7OgD3HiS
ptGYSed1sYqtRxVcpW2a/YuW82JIrW6V/tRadUEP/qgUvT09lYBDHm5NsCBxtBq8jeHk0bPj8pq3
aGfZk25uyO2SKTaG4FUKTw2PamHMj1Ibfbd5jGr3WOhplGznZokC15Wzkb1FxFc+tXRCZ00SH9Y2
w0t+eqrKR68vmxctglX208FbdGzUVyl4jlDw6MlWr22+ObzXkTreo+ijvvaBH9/Xmv3X2iFhnYLy
RtMc1zYXu7J2vJ206QcEK5AR2lqjPd3rUfzcjl72yDcweySFfukhQVykhlGmrW5k00vDV6012/Mf
bXKY1RTf6tYPdlpZZYB8cudFCrcmSuhACIChTlupKoB0ycXUwy6Bo3qtY7+8+klJeM2Lo6O0ZVFO
rDIGYh7mRbmdKl/d8Oz7Z+lsGni0FqgUGybwn1LFDitlmN0HXVRf67l8bQkUPqD3Wl+LBJFbM1T8
rQodFK+H4c7pzJ4LwM4Q+NSORCpIKc2ur+pUx09N7J5lpzThM6YRvG+8szYN5eNkjnd2Hfbcz8F4
b8yhvHhj3YEKmoLsoQ7KfV7uFXUod03j1DvNCmaAR35zMBXDeegTKBpx7yeL/dgeH7fPjeEX8OH7
e7/sH6w+QLE9JCcFL+Gb38UHK0TwILFY6RTMALxSq05jZP+Y3RwEW31W+wDmhBKC6VZ7fdcyB9k2
zD5yD38hPdvMoIS3Y6RAJPX5mku2D3wM7HoTDLqqDBcQE+9a7UTHgA8CAW4VSDog5b7X79QZrblW
UwySC7CTXOWYjvon1l0MNqAXdqWhPmZdesaMWrmvuhJ6bD+456yHAGcY73EzxCz/XNbJoD2zPnSv
c2Zpl4mMNvGOlmCiUWyyfGrhTG3UESdd1IlJ3064AXhln2zamW8ki+EHtX/RwsZ7XkT4JkgM9lSZ
8B4D495sYvWgYIyyKaJP8zy/kRHaRa1WHgq7de/6DDcYAgFsrsU0oABvG9UdomWfQViMuNC1/aF0
Qnxcdd1/7PMfnCa8ILdibNB9HraOaZC5LRTtPmOumlmj+mKknHmosvnOQnA2CAGJZAqWi4kOJ29K
To021Je68+s99pHDrnGc4D5163mntvrnYMQ/AMRUtw9mKBrqXL5YwD9eKt18V+KoOmWoNd4jkwiu
hG/KPm2c9r4sCqIk+gB/a/a3QTX19wAJTl2NIGNbJ9u8Lo9eNnrn3JiqXcq8gaWVGW4M3LS2dd+d
rGpBBAadtjcHOzkAEP6GVNPXxUz0ZJIl33K1+i1wuG6LOhsRPJ4bu1GA6yVte6dRopMAXAstCVbs
ncHX3rBh26jfqkSf4NWZ9d0A0OCsLAEPo3mRGbW2TKuZovAYdeRB0hBhljxBMiIaWvVdz772tvKY
pvB8EUfZpvEL6OVfs2tUF/JvKl/CpEZzTb1MRaW9mjA8TB570r12PSTgb5xqa+RhdN/lVXAJRmYY
mcb7O4X48qRdidzesDy9ZUbIyunRpHCid4x6mWAmxFDtqq6PoT19c03VvR/dpN0SCmxDQqE3sAPe
auSWbOcc9CGOEAFkGi3HtKyol0jJZ4gA+XaIox9NVuKSHZknvuV9AmIFeav6wAX9VadYxIyE4ck+
YMrRVtYzgRF9E4Mu2/lxc/XcBo6Z2+D+phrFOawZB2PF3M5D32zLjphAnT+jaare91Gk3bdL4ZgY
VjqQMNN8E+qBvzc7kHqhprNCUZyOsddq9kGSuFtAWYeoCH4oZB5QYohQFCKU8b23hvJTi6w5H+1T
l2Nj57hwmvSAHIg6Qk/1mB4/BA1AnvmFFUm7Je9ZleYjtubZBjeA9zRWQ/68Yy0Q6t0Eufhp9Aiw
13o3kRUOXhFW4fPZViCUfLUDh2/G9yPIyw22WcwqWBR2iQqHx2wJXs9pcLC9RX226n8Erp8hUGYA
b3T1FBCDmQM89I/hjFWjDmF+02lQmdqfA6TBCNjvvvGA89W2Q9TZ2Zh5q24Rmi72atGBUO4UDFg0
VUE+Er2YIPBJLJTudaqm1zG0m3tCjdl27iZE0bL2CfbyK5HmZmOhJ3/2Jh0UqO5bZ8d2L4rfexcl
8d2LteB0qrj72rjefRkxzJqNwjCWVtVpRmEJC9W/B4Cox6rr/sb7wIATbAd7pUymhwGvonuH4HGx
EIiDVL+mjnsH/mFilj36XMHh75FVO9GNAPhSHO91o/M3TQGJIosrAhVtYJJ1K61T5VbFxkrs9gh0
vQAU51mAbvgYHCAzX5ycpJReoLmFdOy1tDqXKE+h7ZI4PpZTax77uvL+Sr03uEyd2vrfZ7vewXnn
W+otEBnle2T029zKgos+BvgjVmqzY6XunXqAZ0cLHCi4E1JSis/irYNw71gFQQ/V3DFnfPBGa3hO
BzSKHGqIyST71gze8kyx79aiGgrnVrWZ+Z/tGooYNl+Pls/c0RsscIxuBtCz8ryDH/jeNvRQX9MY
+rYsmTe6GvAq+qZxN9cxaVNmHz/SXN/nQTJd1Bn5JoSiXrQ4+GktDlFQde7RLZaHkdUZH+KlWMRz
zHzU7lWzbl+Gvp0e23gZual5ZdC+1BFT3apOj2XgqOE2dbiNYMLOSsv6o+tTZh5W9ClJdXQOzeLZ
Mkb7MOYR6++l8N2H2evgobVavG+6l9RpkkvI8uCS+k60MwoIALCxozvLNl/0wIC94Y08Udg9DiCu
iO/F+0GpX2YMKgnssTjrFoEzLTsJBsxeMtJQhYElmtbidQUC859C6cgX9WibFh52GUaIpJZfgtQY
M68lzIJfg4Ps+ZIIUGZ9r/vYumK4BUcCM1APjnXQg8aagmFixelzLKGRewSlzzyoxV1jTs9qOI9Q
O3x7N6JKs52WKjIF07Y3uVlm6gI0c8IUXkmH9OSsgS7yzOIORMZpmGCkAFd67MzuRWnxf8rNONnp
mGjOW8HMhQuB3wJ/tneGKYdTMLuPY6ppTAW77MkjNXeJm+rTDNzoHa8N0IbF13CI0nc1xyXGa3+4
hc/DLVECZwkV1LPOSiflgXI8V3uQYuITBsDKU3a+9EYDHHu1UkoFsKcPUmCqc/Mip8G18i2qg/yc
xSVD9tg5Owy7gYeQUgAEV8zbAsW0yCls3gt7azLkPQwalN4aoAD+a8Mhafh7SI74DzEB1lMyh59C
pOAQHz1MWMvtHGeE4L7gjQBo7xKNu4v+b6ps077+xbqmvWuH7FiPNZ9JUIGJg6W1mkASauFx1vXZ
Cb8UeWl8RkIeRc7xVU8C65QOyutMEGCht6rHylyMB+K/1c44xd4Ykq3fefHsncPIeoxJpW1THVml
Vs0R/jNAjNt3rqlP91oav40qq9SwCpBRDKEMLyZNlY+uTdLw94ACfbopQARZ3R1sEt5guUr7JhyR
Tr+6wdGuwHZdpLGViYWAyTitLbj6PO2bXZHa3jMsAOdJnd5mEHzPBmAEOw+aQxUnn0smBshXRkAr
S5KpUp1TPWPOV2YANBXlmHRuyPzJSIG/WLs86IxtVRb9CXZE8daZdXMaYYtspaonTgPeuLbwC1Wa
B6bL/D9tZ+/0Mvgx2cp0LOJ0vkP447mfAXubrp08BUi5PAWNVpMZRgrT6Z10b9V2dSyhgRsB7Awl
QWIu4+ctTA13QCrYCUkyFsHGmcdszyr6ySDOwSi+y7KnLgQs9jW33zAta8/ZgpkpF1xdCMLibDpP
0YIbrY1JPQOMCBckqRSTHn1SFMPfx/80Sbt0z5bXrr6UAdfVa6HTbbIipRSgZ6ODnNbqKtj5hwlH
yJMVvsUNSAH/OjZBegig89qtAbdoGK8IlaNuiOfdTVdDMEKCG8pMFgxu7KDkvQhuyI7OTyFJjt8m
twku4LKsec9klV8im/JGWxVcspNsJjMRJFhY/HtDXYD2dVsdBaFSOU4LpJC5bHYpeuDWQYPXg79J
FG2JI9AagMXak1X54ij5LlEDHHJ/mP0Ainm5cM1yRtla8Ym2lqjzXqCK0jjO2ZSdpGfktFwZZBGD
38e3y0mklxaq08Z2snQnvzJBa5oELMJni6vfMWjUoyiMON4WkvtwBsP5vVvu32hGzilHjVpywFIk
cv1lM2aJTEoL4zupZll1DEtFx39m+U05uM8A74yT/En5GTgvh1E1IE7SV3uvLH/IcekYwDFfbuPt
Dkuj4KVyn6yLtZBG17ax1LsjUit4MgH6uGF/5WmAdkuGepzSca/q9VfBA0sxAKPuavh1xFORHMmq
wcaMqHJSxni32UvS+4bzCtXg7x7m4t5rQu6ojYTooU2aq9x7O3GfBuI+h7k2GNatIUJvj6k76a3i
kjos/9oQzbb1poEd1oFQN8FObpfcDdkq8fhMNrIpT4EV6j555W7jFX1+wdfRA30mm0sBEYFnQzlW
eL0ztgzJDBABmDNWwxiB/rEpRzs4UoBEdo38ctuc0x40lB2d5O+NTUOMutnFbfJ5HvWLXLnbVYJa
uimsdNrJtZarkrQF6/9WQ3xlwQDIPZEjZEvabo+D1KUwUhxDmi4Eoono49C9yo2/PZpyadanQfbU
RD43FRj2nVwK+ZF6X3N92qDQt0TQmeVa1bd2sQ1B7vJ2fc3c6WeAV8YhYzbAU3fVqryFaRse8hmi
c6tPr/oydMhnO4tt5zgHM0hg7Pg2KnROlHAb9ISsJC/+rz/8x2+QTWyvILvroX7rebt7qMngUNob
+k6GAPm+d8iNn2wAWeNrCpf3dnFvcIo/3po/QBUfr6BBGq+IYE3OzcEIc23ex274t9Jl6n69wgyC
F91xoXSvg4vaP2eYWB7kt/R+9ZTas3pAo7Gft00W3reDrgDzWMah5bWWI2XrP9u8rpwRDgiTnTwJ
fZwemMKwdFkeBH1E2smEY70+PksHu5rpYOrbAQm2kzzBY2cNpym3WJZU+9wZMD5yF3Dlf/5du0jP
fghW2MsN4AoLIGV99ub4wdUXAKNR2PUib8PwtgzL8iRJdW0riP4sI5Klz87ed6oBzEr67AQKY6T0
l2J9W/94RG+bsn+uvOHkNeZWnoTbIdgKHJVPbUOCQMZCFuzNEYXu8/qGr8+ytEk1WJ5Cte8PDSC9
Y+hEB9lnysMuPdbjPz6CUpe7Jlu3Y6R+2/ywX6of2m6PbVnZ9u+hB1s5EvypeQ7gym1S4DFFCsit
t0E4Lx8O3YNoGugsVCf9gA8FeXrmBXLHB1vHGNR5yuf2xWFuwPrwXidiMasFHtvJSw4oZai7O2vB
qs5j+ZIPbncwzZmpRKOrOzUoiN30CMxsSPAehHcw5YtdpDkP9S6IyicH8+L1xstflertdVrr0rg+
Jh8OKYa0PfXYD8rDKEW9DNeypSfQl8wYzpNcfTlJAZ5xArPCY9f70Oq38pbAaqdVNv9oHVzjr9xC
REnWLROuwXtIdV9s4VKEXLAuVtIzcXCoIfGCbxgT/T3qgbsjY7KXayyF3PZ4mZ4glMsaeUq/5ZN+
8WIjO6jzeJeYJQJlXneSQUZj1G7h7Jao5+7CIrh9AYz2B6T87CwnlDsvW4z07cKGsaPhxzx4z5jF
uTfMsp/YVx/Ps0MuT8Q6GKia6pw5bv19ejtqu36CeL9exTJzGEmT5TOTuZm18y3oQkIqgRfwF7hk
g5m4h/yodCG3BuXEQBdl1Kz9TcdMJlvgdavj5DrnCWAO+dwj9Eg0iiN7m+EYdptd3VZRkRYU5Nx0
7TYIw6V+rI3EOMj55Xf5djSeW/1pNvL2oJrGi9zV9dbKVt5132NjijZjUaD0D4X89wJtHTgU+fZL
/TaxY3la4kjD8gGM/17L7Bx2fpsPDwiymyegadVFWDtD1FUXnoVfZZhlt/srd2IdY9Ybwwf6Zwo9
05y8emdBkEYWwzFwOCl4CVxG8B0KgfuSSyZ3Rh7rQCX2aAEP9gt8Q/4ZzKXDOqKvd/L2QC/j/XoR
1r2yJV3+36dirjbCXnpYh3r5MVK9zcXXumzdGucI2w8mtAgzyERX6eyTiseidJE/e5tyySYOm7xq
t03y2r9h9bcPpfzOP2YZt2PL3N0CC7gnIYg9Bh96mb+SHCF0La/JXCAHsw0m82+0Vognh31yKpow
VPfS/bbpL1/QCDBIF6S3eZw8qTKjW4u1bZozUg4aSpEaMLFlEib/zlrcUJJS/2Mue/v15TzCxHkY
C3TderYb4OkHmyzVvEWvtyAJ9c2VH2LWF93V1bNMy2RSJ1tS3E69TAulSiIIzesAAsjaWbqsVdla
i/U2rm3r3/hwbJS/dwh1MIYxZsrA2QEEyE9SlzePK56wjF/23378XGrFJlIG9Y9ppNzC25M3fw0g
2p/lcY1Q0gU0vdyDsOuQ3JAn5d835ejbUAUopzm5Zbr7SAUJYIqsS7gPnBAheMjedce6BpQdUqz9
pDr43wetzs+3X788yTeyx/rO3OYzt4dZWj0978if/PPeydatl2x+rMtBt7P+0evjH/h4lKKR2Gjt
N21GalbGlXX2IMf+W9vaRfbe5tmyuRZyP9aqbMlx/3nWP5Yz0ls6fvhT/9b24awf/lKwDPgYzdVd
CKNvecXxcCZXUc23taq88FIQSoGcCY2IxfsSZluLtW3O8ASFfkefqjXYvHWS4VZOvnb9Y49s+mYA
QogU/O2JlpdF3pP1ZVlfqv9sWw+T9076/Vvb/++p/DlfyP1FDNpv3Lk4tDGtXebC8uFai9tKdq3/
Eav4t+4f2m7rieW0t78g5/nQ5/YXhsS715Thl9p54VaGBlmDytb6jZYxZK3K1johWzt/aPtQlX5+
j2BA/12rkURIChsiHy8nuXemt/II3zalVeozoWyW1VmVHXSvuK7DO2AqaONrXZkXGrnUZeRnLhQQ
UbIyy72FjvzAauetDA9E/5FkbVAG/k1Xuw0atkoMQUaXopwhYSL+tvu34XZ9FBxZ9K991sdgbfvw
uEhV9o5BkxKycGF6Deps7jpHT+etrH8TAAaEi5LxLWiH6HB74+WirMVtWF3rcrn+syo71ldXqgGB
lN/Dt9Q/nEHa5iwBO6ElvEbrYH+bWN/2y/1Zj2zwKmHxlp0tAiPGEiH5Y+W4dpNjpZCJwVqVrQ/9
ZBBd2/74x2XPh0MGr1L2s/EAKvC5hkqBa4D0IFJuaCA5lg9XiSNee5Why8+SLDvJlSn/D2PnteSq
smXRLyICb14R8qZU3rwQ2+K95+t7kDrnat8d3RH9QkBmglSUgGStNcdM+jzbzbLlNpll7MTFfv+P
3q79P4KZf0wV7kPFmvj3RkVPRO826Bbkyi2gJ1ocgUlRYWUPs1OSjoHmokwXcYne4pTiFzDOatx8
iAv5n6hWLQdrrLNJnTQkB/M82ycgglGJI1oTi7ohW+net30jkOCfhYZbLtxhazYwIOOGfI98GKoS
bHXVPwrNtkECIJJh14izKv4vdYaUSa2KlzJGZyL05OryD55boDvtLZ751+kXJ/WPf9Ht1fV21sU7
i1i9XeYRycnZ0ae1OMviY+8L8QXum+LE/tV2e6sTPX+LOe8jRff9T1LDUF2ZWOu52BhiFRfk/ltX
xONWAwS4VlHMson0DABpscdnkl5DJXemWWB6ll7HocxTTRK8m+rgOVKyrbIcQ07q7FwGdeuKUXOX
jTtpLnVP7jOK9IahcJuIS10snMzWV6ZDgadCTdEpTeyNHIVGvgYZhOEyb/ZropJUDU/WvlGD5gFN
FrlmoLEIzzML96JYPqX++LJUtD8FYGCf0N/UHtS4ESoHm6ItA3iUJaQn6hEKRGxW6VPsWJAF9e48
xbAQLMoWNiq5/a1j+PM1rZof6B13va6Ub2Ou46qV+l95yZS8xgf+4AcyleJZ89I7s/HNIVpPZtcP
SDgoLXScYXCDpq7f65maXl7Jy1dVTs0VRB3KqyKwXXKx2ALohJLn3KjgN8myV4EIhgxVUseNEWN1
GZceQkmYCQw4CoSJsm0Ks7zMU1JdxJpYZEVhwT3Lc8DCBOGNIg68sgI/5E/Dp07ybNvKC8ovkysN
OxJIHN4SAHZtnze3uIihXssIPjUfI1EZgqHXZgU1QU478D7cFPaBSg3Saw7B9hbq19RP0XVYFghd
oqsvJ19gNaW9aCozTLrhLkLlKgCfaQbZGiu4NtCwrzKZ0GsqKcpqGseANwg6YtOhtCo1OZc5lqJ4
yLrTMHQXJemch3lZ1Blleya/LdTVjLh3hGqWrpTSwhVtIDujT5jNjaMKF8b/NSXRfLltUc0B+dfi
N3ffv4oM5wHKTLSqwtaFe6qtLcXQvWlqchhvFNMXmqIfTItSZ8paFU811aR1sYIHg4EDeOmE5alC
andqlsV9k9/nNimIoQ6gjUy0aaV6yGc91VaKrikHsSim4N/Goq+k1eSgcnfClGAzUIOX3qdg1DbH
/jMZ8g+NVDp14cj9ubZ09MxUJlKtUFRQYvr5F+nO9zBP1M+pSahWAIjzEowZZddwsB5mhVyyMSXG
sbLz/qD2cbtL07i48C9QkPy38lMzSvy4slQ/y1r/UkMNOttR8jCYVYP0Vaqf4p7EkQXscS02RQep
0Ffw6/m6Ht0e4w53WobHSoopX0wt17IfGWyaLAnZLfcM74+djfzLSmf9KA5VN7pysZxwhzgMp84M
LNqGB07l3b9BGyS/w3BObsettbl9aLp2nctgbVY+Fst9kD1jVDgTtC8a3pVN/YjQonlCe95fCB3v
xRZGu+0TpnWIobIRWNMyQrRZWvn3Ton9ItvwuHANpFAb2Q8Ri2VVQkF3gp/Wn+qBsHKZQjsRHRYk
iz0YzIRqNk6FqkvtFtimshKb4vRkqbw8qixqwpbzY44jhS7VMtGLt+b4+/bnpEnub82iRnO2nD+o
01TkZZODPz2/mXHQIaeIVbGoghmF+31b/NrGFoTkH42iW/R0iDu84YHCGSrwgsGlrgtLhbLipqTW
H3UdhLveHAIY72H1VZYb0R8PYb1JVahN1SxZBKwlG7dw4oH7JoiCU7cshgTuia352z86+j7FTuYt
8M14jYQhPpZjhofhshBrok3nLRvLBhOiWqxEDX6D/8dAsctt9H3vbsQc8P+zS2oP1FfIyvbvw7Rd
AeT2cbyUMtHA1V/fTowWHzIVpdqc0nbRUZB21I0WBSxEynO0LHIAE2exOfk+xMLIHxCvyzHB9aW7
lCGXu/dBYg0HvSMPvo48MjvHNlGVsKwcPDEmSTpYbwal+JClRO9fu4pN8cEt1NGdBQj8tqv4tD/2
yFR93ZUUaPzdsXyrqYwROz7OhfmRYk9K5dJsp8d2qtKjPUYUnCiQN7uMPKNMtmKdFKHyLJfhcLLV
+nseKvLzYBbysxrWl44b7IXcNEoXoIM8/XoN/pdVt+rRpLTkzc44FMmc8pxCM3iLKukdPXLwIDr1
Mjj7RWxeRR+VwusUQd1Tvowc67dkUPQXxY+KVyXZiyE8c7JnuWmQX17COp1OfaCk53FZAPdTB1dP
albNZna5Z1ONt2yKMQhNSeT49i85GXAvtYldolxK3zKnhqOtaO1KbGp9M+w0XFO9Ujcg4rum0fVP
2FiBLjJGdR0hqHxremwRZPR620Vf+UYpWOmZma/vRiwzr6U5vlBC030a5bfZbux3Q7LbQ1ZGoJNM
tftsZgopZMvIr0B0YOmG/e/AMttPSrZUb45xETcb/0Wh+AyGbTtQ78laHLbrGWtY9ML/NiGL/Kfz
rzbVsKiKzeZTOTj1Gr+2EsKcVbxkkmEemrSbYG73xYuKYvoJ63dXdEqUsb1QgfGOklc+iybTb8gv
2EO5FZsjNIm94kzJSmzWsa1fZ7J0YkscsRvkswzrTUURfQymmbqEwgi1Yw0rBll07UNhM/MzQfe4
86jFA+sJWnZd+YN1ED196ztrXRkMfne4ncw+dx6AMdFbL1f9Co1PdBCbViSblClE/VFsmhgR4QOp
+iexOUvTN5tn/kVsTX125X6dX7WY+h5/DHZhNEiPadbK58hHRhz62FUNeXWl0GcNdqJ/LJ32NYlb
+UixwvCoqi2XSgxVvkrskxgg2uEibkqpzi6iSSx0KEeRiYCh7lQMVwvcYzMzeBTDY+Ro11x/bJpi
Y3d2hWFhvQZjXh7NySqOUYdYboEFl0dJZtF0lQ1mVp682OmBjptR8xAqFlbgk/ECISz9lI3KWcPN
LHdiE40OJfVq8VbqI0hKraeWYBmm9JPvwvSjqiYfcVeWWwrFq/STKupsixzf2qjkPj5NQzvmtmQ8
62FmncvEoMBiGdZO8q+Jask9jzblzLROwY2INXtZzErqr4jgNdTv/tt2HyLWDKn9VfWqsv3f9ldb
CmA6M36ox7m5jFJFuXRhg76jqkvnSfQrl/1XfRzMt8Ya4QPlanHKQs2EbFylVMQN83tf2Y9i6Kil
pzrSnI+6yWXPrmPjnJYOBix1DS0FLuwrcqQfEvCrdVysbMqGTnLJRWWP8bdOoUDM0OzmwdG74CCZ
VrKN0lB+hqpSu+Lw1vwhl07zoyNvRBmRHsNhnLQdMdsS6m5pPDomzHEudwuwpZK7SVYXkHFhVJ1K
7qknswy93lfjQw2c/J+O2xjRXd5b0ZFQ/AzG35PnQI490R9S93gSR4stm0azQk5YWfr+tim6VUdJ
xg2XdnQbGSjqo6EnxlY2B7Tb90MYln40KS8/WKEhrVOlULGlGqydQb3vHq+b5qRourUxk2y6Tvi4
eH0rN69cjTKlP7b1xdz5ETaP9LtxXuwhYUo6Fsbm8dlsC/0HmkRgkTr3eX59XLRZYiFSCeZ1XVX1
JVbbeqdr1XCI7NbA3dcvsSXoLPhYFKty40OZqZZgsfze/4yD8TWJdOmXRKXl7YOyXAEVVxg/p3T4
FkqS9aGYTQbtWJmfQxM2OFOU4AEJtb3NFqi4LPnpsU9jY0s4IH2wkQJR49wYxM+4kZn+HH5yA/5C
fCj9VAN8kKlOYobNJDwJbP1XBhlZ7fqXAGuOpn3qO2qW4RQ3L07LO2HXV8oDdRsd5Tk4LKG7sjyC
a76/U1UND6rRWpAGcopbnNJlR7FmWTUpQBAI5y4B64J/zZNiDc5LnjofyhRLZ713HM4B+N46TOuD
2Ow0yHO5FXd7Ne4BUynMy/ZdSalb0djOa4Ag3a2GUD73Vem/RvX8qRqBehFb81IBbqnGgxjqKNYx
Ugz/KrbCPti2aZk+6YXqv/ozucTCaJ5LzbJe/e3oZ9ZnzKNy245yu7XaIfgq1G091OZXSUUWljlV
vRuCofjA5m7VG5H9xHvkCZOH4lL7EvD8APFG14eKe2tbOqKCjDPOuouSZdwCO5q4iACvaZH2S9gd
GsDUQivoXu8DGq3WvMrsjM2ApeClWxb8MCavwRvZE5uig4RtcWlm3LawrD5S7MQnB11FdQOGoy6x
u+KiLQsTFO/RlrRzblXzE1GAj66Mpq8pWgo9WvQccKBA7qXqRzwP09dYR8ZqXNqjpf2/x9sgl+7j
fdvnOJSnrZrABvj27/Hv7f/X8f97vPhctRpQbjv6Ws+NeDXwwv5YDlP9qFq6ujWXNnAZ9aPoyHn5
vbWJIYAim8dyaftrX56c4KwkZxurPBPFwljUlk7VyBt+Gdk/bTL20U6ub+7DROcYO45b1+gNgvJB
yloDwSSar1Gph2Btca17PRwbLxuV4kEsRp3/V9G/qa7SVGs1TORTUCHE4yYlNiC0y6d2WYhNU5MQ
3d+2s8rreV2D9fhvr2i/b4o9RBtsu2MeUdB2b7od6b6dctObR/uh5HR967H/gEjmfCbomfhRlfne
8dGSqqP1NJm9800DQEe00BkeDNvGcDSBt1KkckT2FTUxwuN9U0obTXXmd4gMw7bjqAJ4+oYsay8+
I8wo5+ur1jjjhO1c/E4h0bUcG/OKB5Wz9krdiIHrgKZt1KYdD2odwuxeDHeEo87NXMcIC8S5vHyJ
DrHoYXWvbYqsUKL31l5P9RK4Tus/ZlYiPQKI7jx152AjlswzTBcNdgwQckt3mYKgi4nHeitVWb/l
5Q8svva70tsvECPDexTjBJ90bf8QNb2yk+M22/tjql/CQMUTQyrntzRMf1N0mP1m5xA7+IOk69Cx
sP59xE9mq41dcKmKpnksloUmMz0MC3CJywBNXaRIDSUbRltelBRdPMhkeT04RXcR48UwDJ7WmEZO
GKABp0kWT3ZK5vGS7ZPHAFgHvmpNegU6hEGEgTGa1snjBh+0+mIEXbKtkNackwxRhTbq88myqSxG
HW8erWyI9gUo46OjR8aesEdxcKZ5OGTVOO4lOSqPmVZg7OP30SlpfBBPg2WfknLC67UmSBJ1ib+J
21bGgUGuN7ZTjAhdgS4DgOqv5CfKdRpb3aMP7QluMLWD3HGoBqr6/nnusPrB3Hl8iQzwyJ3u9l1I
UCoo5NeGHPQqHGXtbbRtWN5wT9/xnundKprGs48PFQjqPPWqKYwgYcGP49mE4MNP5+9JY699/Mg+
yF43cG2iRWs/R8/Ukv6OTHn+LiXadwK/yMuNgEB5YKubrOXh7A/6tl+OYMf4d1AHVmLxMPJCZU5A
Oikx+V5Ql6h2+jeHWgNeAbPhCBt1vNYYqS80/hnoWn12jKkDhcwVwJtRucsaBZAM8L7xEkNrYVI+
7nJdil58ybEuloKaVhjBh3qP5M7wh12fDtOHbvLupCjBi11wpShTXoANkMePiALAdVAO/U7spcbJ
vtYG5ZBbyuARSywOKIJiXlWXymDDwZDDb91bkz4BRBRDxNofjebSIxr/7rkPHzPBJ+QD7scRbVVl
o0MjgbfKcAy8GGWLlWMrdW8dBpaH0Zcz8BWckgzeNnHLAaXHsgnRzllPbYHP5bKp6hOiJd0o9mLT
T2vFRZ0Yu5g8IJIzLV4KloWah/g9lfpUHkcnqXCwYE0s7mPEmmjDaZzRjUqJ0pBTjfX/2G8GGFUi
UP+vY4vNPz7awkdgz0zI/aPtvov4/DEq50OWfjRTGL5wz/XdIraMveqjrehz7Vl2LH+rDaG0mnP+
zZZTxFezKnZiS+yka85z22XO2TCkHeii+eJ0DZLCNm/f+9GqXG2wgm9tIL0gKHJ+6oqyyW1uB3DA
V4GSqxEDgPJ2WfybYMYDdJD4exXVMY+dpv1Y7O5XidGVZ+LcRxmI+xmhQHXOlSrcgDOd3USXq/O9
Q/QywfpnnI4lT9FaK7l7o0QG5+blCGIXMfC+2Zuj5VpDTc7yPx/y16GlMUEvpPpvKTWqADOXD7kf
QGymg7wj+RUfPHuQrFM3BhgQYR2K44vUh0hIVOuqQ3K8puZy91UKKgz00L61ofTFUim1dxahgrMl
Y1wSy6D+b5tLG07dwzlaFqKNEkxljS8aWZCl994hxom2qpazjT7gCiA2W1PL1xFYGK+LJ8L7Vf09
QrjgFHL9qQQT8re+nN6skpf2emr853zOe49Ssf5R7WJomNaYPdgaUJUYiNt5MvphV1BVC8ExomYf
26q9kTowQZa7+GDJ0SVP5WqT8a57lWHtEjEgep0atURgvche+Xbhipi3/Z6YEFCMWde/8BT98JvU
/FEa/kEmkBlAwkHXlNQJU+nXomxN8H0EGUhodL/HyTn5eV780Jr4m6QTpeZuSQE9VUOG0eOGpYNa
MEB6ZnM2vPr10MA05wVC9I5WWB7DDCmg6M2x8Dz5/dy4ojdOwwzPS5hyondqzfRSS/pXshyJjEf+
kNbVs+iLdZuYE6Al5uTRQ9nK0iXGSYj1wJijB7EmFnIWfM6qXO3vTWINN9TQi/Hxue1175WtzNrG
JKJc0WY1IbhJu0F3Chx0dR93/xx5yM6NXpgHf1YZO8e4UqFEeh4TpyRF5JM8UVLl6NidcpTRUaFZ
j5RtOoOKER1iMdpQg1bSMqaWpKna3PdRfOlHOZeQ7f5zmD+GGFaMhkwc/H60HpuOVW9NpXc7ruj2
05iP+GPkbErSCjss3dNMByHYcnhpqJEIomD9Y0fRcftI8QXDTPY3jq6/3do08Q3uHz45CT9B3+rk
fRO23v/6N91H/3Nc5WcWwG24fYflLIi1P77s8uVu30n03D60K7OHGLArUvGt0drysViGiQG+XhPm
EauiRywmcfrFqm53oBuG7w4ZobPUDRtmG9ipjc25SaJqVWNgEURIzYIm/2YUzQRDj5rGXt6boT9v
Laf7RVnu5KWAFeXoR68mWEfqJn4UDnwwZ+j2Ydr+rDPf2TBnOtogTKNKjTzFnBaUrfPDlLDIjjtX
qrmRA5rVweHbDjHGBncru07eeM/cIcJ71ZvecXsuO7ge00vtVxQXd69KMHIwZH4QsZNLLzcnK0Z/
WVH1REBnnRLdKnT1W1gMJ4ms51RgiTiBYCiXhF8hkXRI0Pvu0BHzmuokx0hSHus2ka5yzCtviZ/R
tfKPOnMR7OWWpmHskUmlyfnWpmDi4s7FkO3vewVE8rysBrmEb6p0FR1o0L61M4qrqu2Rcs7PTfXc
pPpwHZgItVYNCz3nlXyYKRkBXhbzRYJXqcRkBYccbA+qzoLs0I7uiNRUd6g3NNJLr4w4gC2LKfUf
6wEdf1YcrWAwqPpnURAtXqExGzdqAWtMtOUQGLYzLmsETP9t62YmEiBN1W2Fi15hG/5DtizAUTil
VV1bE1xT2sLFGZnDXOdlEaVaubMna3LFJncQ7RpDo0Aw1Nya7u2Nqb9HRqsdRJMtVSpcsnHGLrQp
1qJNLDTVV0kTwWwUQ/7ogJinTc3tg0WzoRbkd6ci34sPFm1+OLim02peO9VkrJcvKTqjRM6PhgmA
cGkyCKtfLEvyhiCMH4tyXSAIvraKEj2SM/89RpW/HxTtDIg8PY2YVV3Fwp5h/YO1Mjb3tnTqc0zc
IPMnshRLSBp9Dc/r7pAYiXEl2G/c9u0icz0XPu5HYdvgomXz0uaneAzNRmlvb9s4JFWbukj1FXW+
9IeloR6XyXPc2A+zw+ygnytyRVWnXx0nkR6M6BgsG1oU/7MYjfqzI2p5mPR0eS1E74P7H4UZ93Fj
AuUonbn1igNZcmHiXRFdMbzrLmUxebdf1FxGAbXGrQsVuXko6ix41AmSPapx8Vz6wXgUw8SCKZnq
YgtU7sSmGKtAWfeMispxsZdoQ1GRIklIzrzDjStHDpxrmmvOFS73fNC07ivwayghS7tqZT1OUrHr
xzbKfzEMAuaezH14FiOY+V3lSNGO0czvr5iidicFjnlFLGpdcRCr1kpo42UwztZVdCgtcE+5JDkj
NkUHwBT9UqVMGHHekCDHhi2pZE1b9RH336Q3TvexIbFTzMwaa5uqVbyxJyomwFmGjyVqCA97lmSt
WZDRVlZb+RvN0SCHw295BPUcPeptgzZUS4gfjMRDbS3FVGjxMhEL5i4zblm4earzyGyjDLDDkzAL
8RdSnw94+J+1ZRO+3nve4uWHt4ZD/d1ireJjDn0Qa9g1Z+SvD+2iEuqWEkaxJhaDKJRcFrzUUjgp
GkHXdltHJeM9xgBfiuklvBVeLXXeMtPu+kNWZ8IsLW+xi/DhvmCOjNRBbGdC9dDr2bu+CI+6RUlT
L18BbyKUR6bQHxkVYDdokAQF4O4exEKt2nHG4Khe+Bv/WVVT50eUqDAwmhzso+ju+xmFqFiNwc6A
/E9i0hyA80naQdm7nTF7woIkgTMS2yYpRHEWb93AXo5LVGYL+wS7AxRmyBf0tTRpEhK77tfU6T99
aBFpUW1H7L88Q3kO8HU8FF3/YXFajxF2YJtW0b/CSXfW41JVm3CYwjlyx8nW4u+9n22xJv4D5LDC
tR5wriRc0o5yp3p1Eui7FqO2g6kV5d7kJSGp4tqV5G476OZryl9tGCMKfUQdMv9hfgJKzZzcBkg/
S4YX14iYF1FavlRcW8s/S6xlQBvWFVgQnru9cmggWwSVSaJLKyHxJel4+uPEIFHmvJlOA0LRUlaS
lPnE+wm4VaHxQ89Caa0Zp2Kox0MTmsNtoenRePDV5cxl01emqNUByW91cPIK6LhYzW2nV9ZiVViv
ijWxSCy/otrJgYax1M4Xix1LqVUIdJh0/K8/rNKx8n2UAQJYNKLLnykW4g++b3aZBllGwTfTXzRM
81KjKE5HITSnYrWdCXjlmTV59/+M+J3eN8WaowzYWyHg5eZdwAlkoS1lf/eF0enhttONY7LU3ovf
gVhEy+ZAimMzR81JNJW+gblDYDMbEbYGvXA0MKWe/29fFE+p0tS4j2o5GrBFNXZbtTp12CdAvhDJ
c04XPkSlY2MgFmIzjqAQK5H0u2ZKORwxhmzdubF6XFGkeDxaduFp2HS1xTi5QYa1bog/tSfbFW8x
quxvif38dNLxRSkXsC7zEXxjCwznkNJPpM7XatajG03OWVGFLowyEqVzGZ5MamHOgd+tyLc37jBl
l0zhEZE7leE5UFaPctWuuGWUpNCJLJZVtwc3sLzazvIj6nt1Nw84CJk2nrTWe1u3+UYnCUMVe9fj
xdIEm6jFiFLPXanPyI9QJujxwOWmET/oqmKuJmWS1r7UYgvTqxvY/+Dp5ldNT/d5WRK/w5IoavTP
aqjwLJzSDfilaG0g9Cva7hQGtezycESZHBaF1yDICLsT4FfqSWJSupJM6jWICaqgpVoBZYs2Q7V4
RLcaVbiEKEhOr+ZSHfA3thuvBFHR2MQa+/F3Y3Fi7N7BKoX95945BVMSryIMtvw8luGaYlEaKYSr
exnwrRZDx8c0s+p/xz6KbJlKqtU4G/bWh3Ujle2uVUNOAhy6SDc503qIVrwZdOpihjfHXkKXGEEy
H2t+Wjy6l3uLosCOscx9nmw1aUIILFHv3w3SlhnFvCL/+MXkOVzbE/r9UjIT2ESU6dgzc08dbY4N
Ho3yTf7wIHemXWI/jiCQdmQ85RPFtLhn2DgwyDn/6BKVLpr5LgAYbAe2jNdWp8OcQvUUSr9bH2+Z
ejwvvyA1NttzGs6/DDpXecODsuIlW7L8S6F2P6oMOpLKJbpShh6zpmkg3xhaOObIse4RED0VSYMD
rolODAW3lxJO0HRE4XMipyuzXZAisJbdUW3ffZ4XHpRXF19m/EEzUjg2n2VWTgQTYu5XVOVMEL2M
c1dJmyxo/McJ4vpc2d/LFFe9QA6+Tb20aW1eBAel95YJYG9q4ZFauY3hhD8lOKxuMeJNrIzzh1MR
sCAAqUi/LCwS4Rpp0V5TiOQ5sfwIccFeaVPq+WH/Min2BiNcykdCSrEkXSbbyhuSlPxIKqXbzNXY
eVOYlhvJfgulPHeNOPPXdZoTn+nzjWFKxWkOOeDQEhmMFOUhGOMWNOW07+RvvPmHK2ey+nVXPzcJ
Vq01fl3E89emU34qbQ+eBUCSrWF63PZvVORqwI7icIWLZ+YyG1RWM/xV18Ew1W2nMXNjK9wZuiS7
PcguM9bfAIlVOkWSYL5S5keV7OUx7is2xFBZ6XaKFhj0Te+B03/zg6oG6lT8jOePWU2Ar6XhD4pz
M69RX7FQfO2plyTrAi11ODogU5fcRjt2tkesbZw6i5AZRcCmr/4mfAPCxPyMB+NSjCTtU+ekqwzL
lOGsycz+uafH6x7X4bZsTv7cYSCbT1vseU3cZfNwN33HOZt49UuSd19Kh6G83E5XPWbm380Lrrcg
EIg1Ook+nTt0DmSyo2YYsGHAb2JVFx1AsPhbz0ly6xJTYEmT9uXIJCvUlWrVbjn3spdaBPyxFDhq
5abODP8Rb8N2TWonXo2V9WqOmaflHTcCCQxtmn7gcZ96ikPCu6nbyG2a7J16UUSOLe/QYxLhl0T1
plljJLz4xFIZPa4bKX0D5v8IOs12m/fehEBXRQm6+2FvR+rPQkp+ZpH6o6k0zAJryPwy71BEuLf5
0E0bOyNZECnUstspdUThFHwoREHHDNjfMBXPclxdqiVQlU9LIvaX1lhYLwx84ZBS2abXXbh39XqU
zEXuXD70YexGhUm0ZCnUrYJxXyg8FDJqhEzgfbBeuGuawSpW9nUWPVgUYrhlWlyypPidada+qsxv
TcSL16hfQzvNPF1OdxSqEA/yW/xaBh9dvT0cWtzMAlDVXkUF+rrTYog8Q594poQbvSq1kysZ+ej5
mvTDhmwU+j2F6JG21jGVUlvL3E5j/YLNG2noTN8SBdgaM5HMMH/NR3mj4+q9sUOT+mFqViKDn5lU
fDhyER/6VRDaC0PsqddCaOPp2zS3qQd/5iWs5x/FaL6rxfTYmys1M6uNGYznGTRnYkKea/CfVEzz
XICxtosGzmChklHTm33i+5Rpm9shkjw7wuv+c4rKLydIX8yyO40mNY3y8Ba26a6hBicZ+U3EbbMB
yQaapj+FgAMpaAOMVqeGl5S8gUu1p9Vcn1DljXRXNcVAEHeCGQcfGmgA3hWB8TW14xfe1JlrpdJr
YwOyaSP1s8mSHwM4Pa0aP9GX/aJsl7pYbTv30b7Ts5cJGfkqlYunsgNeHsFh6hMqqjkfzzomYtuC
NAA1fxqxo2bekoAEptbsg657xNMID0Gb+PjQWr8avQFNwRMWj22s3nMd5C8AZVfSBywv5RxsU3pS
2/wxAc3jKvNgrHXH2Y6ms//MGgB90Ib2xWi08PYTiuUnyiNCfDRxYz9iilFc0A1TwmeBTVe5Ikuf
yA5R4db4IWftKZGHj44vxavfe0QRBqTP9M2ppSN3vmeKy0q36yxOfXBRcKYvDHXbxsNuLPxNs2uG
fNNwWrhJ8OZP7nB0ye1FzP8HUMBWeYmIUu1a/NTkBmOx0TklBazPTkvIp+SbIeLqHWz/V5pioZxQ
n5aP9bvZtSfVaa+dna7wc3gs2+DLyHhvREKGdcOQflpo6uGTFv2K1AwuDzrWnzO/DTICYONzpg21
MjCjGde2JlNg3G113jP2Dm/LRXbBerRmHhDJxKq4XLp3syWoPKf26MLheUjjsXErCyKgrFNwpGXB
S2Gmv8p2rN2sTQevcjocIxEd1qG872XnydKYRE4h5Ow86I9awyy77PyvruW6mzt1YwLztpr+rBG9
g5ySeCDuTCklG1r5oESpnQK5+w6DkEKngBCaRuyw7jVOssVpxPJk5oauZF6nWg6Cf9t2+3jIvOy5
yWBE9Ykkb1QNZkNTR08YwLc+bHsecMwkH52f8th1JwUQGW9jxs722xdJn8BuOt2X3kIan6SIupfu
q26cTdCDFG0iPIqdxPFSQgQ1CY6UwngvlyUuHiZhlR6vqoCIQCfLGRHrZJfNvb3HZPLdioD38ATv
+vKn0jI3ngYuzwK+ThyddKnAYW6AoRjzc6miJ4Xbj4c6iaom/HvmqDoFUfEbk9HQ1ZWOtJL26jc2
RiX5dwVynT3XqCQUHMH8yMafMz93QXU0mSwGbX7pHZKG+IuAujojIHpjrv1mk7RYGcHiFaGOPyaD
N4DE7seL7fCoMScvsbvFYZCnuYmBVNzAUa3eE7Xi6hhWZj3LD0afjUzG08TVbeZgZkrdRhD97oln
t0ejWAhZxgjvbRxejWJYK6oxMrHCNCOyYDuY3VUaxnIfSclVC5iQ40mbq0a+1YhMVdU8MKEN+y0i
ba0xM4+A0KsZBt/hW8FOTajZC5WKK4AfjfSboN+3qEj2vqmNOAO3ZCsvWQnGDMS97qZU2+5mI6i9
BiKmM8SreDbOdedQm9r9MqQDVsunCGPWnCA0wEdq75JyjZTxGve6vpHz6hPIwqHLZ4jPxYJo/qp0
jKtHR0GsX4SvpW4xE6IGyiZI8D90ndeSo8q2rp+ICEziboWQN+Wrum+IsnhIvHn6/aGea/Xe88S5
URQohUoSJCPH71aVGlJ3ljE2k1DQC2cLackkGtIevMRC3GNNqELM96TDArIfJjLbLX0jjOlJV61T
lXAFRnzDqSBUAlTy27SDfp21OA7nfqRZ29gaf8/jAebMcwYjdUUuSOXnGt8TUeIXlBjQRmbW6xZa
pXZaWvDmq4Iz38Jt83APedObo6JtLAKPVq6pPIpSbHoMbpdJqlzhg4oUaoJAvV3c5Uj/SJnYFOOI
deCvPjI+dEuZNoHeY5aMhBRHQ5anWYa9HRWh6XL2lwraAQoTYhMj9CvU+G0c4ZGUGj+G1RYra6Td
b+KaxLxJC9HEXlBX72NH1XGVs9cpKacrxeUssU39nYbLNxnK8tinoNY6wP1EVFGqaw8Y9uVrqDII
KA1traalubzAj+kRr3UdYN9Jt8LEl1Ybx52t9Q51QCI9rOYa3FPat0SrsKNuj0rM2VbWYtVk8jnJ
CuRI1gFjzPVcUj8PrUuqL02KlZVF24HEcVw754sFhV2Kr0lzP2U+J2uIbJLTtLu3i+GX3QyfOInu
5mnyLF37XY6xiVvygEUv4otgrE38SYbCAwdRpXjsU/u+axxkGUl+7p0OAKVSAbLdX4nZkmifG09B
+9AJFatuPERJECNxR7WD9RgV58wUJ6FZXLphS54TOEat2lfJqqMvi2EdxeodgSPPek8qptsVmzCa
HqLA7OEC2vcAKgS4JAGezfOb4z44lgJJRF+8+PJ29No2ocCmwMS+LlwnermecLEl5nzV1x14Q7RV
ZHEusmds81zAzmDHOenVMjL8MdFYifUaQ/W48BXdMjzn0IQYdtL0g7tANrjbwTkpbH+o1Dcly4Ba
On0bjHjujQFheBk2aJXdeWHffkYV1HvT2FNfNEVGgTHYK5OqktXXcFXTPZW0ietwRkpV7Hpa2Vu8
DXkImat4AdzcojI0z3GSr8mO3iJwymnqck/p8QZMXH3a29NrKeLMD/RtJgCkC3SoaFBD3yIHphTd
W1qES4ealX+Q8Ku5Vu1xQwArqTU6reTVKdsEEelkpc/jyN3bJNV7IwdKjt5qgQkb4OGIkGjXdvFQ
/pIBGRlpJC9tGG0MgkQ27jQeZap/ZAqC3SjB+X3xG6raTxhJzwDi5UaBo7KquOJ9V7FZG7pcSsPQ
XIpp4+ICPE202+FzVesgDXFnK5EFVigRMlCtpEH7lwX0QuL4qwyyk2ormJonkmShwAR6iptdhMHG
CtKSvapL/WswsJ3KnjXLLrZhqf22NWVnzyP9Exc2jyG/yhKrU/y6v/CbeaeiHjaVHl1mLIdx9k1T
jzRYXAjmax0R4Xo3cjflUkRwWLxDiYH63f+Qb3kJXCKWY+YojaDzvLdfXG08TjVmJPjMkSVv1Ne+
Fu8FPxaWKPdx6upbZYlcjuR0ykwV1/e46DZxzDpNpfaXcnjhGoUGAql+mQ4tvw6nLa8DBe9CjG+j
PbFCz6mmK2sSsLYvCEmD1VAFsIe+3PG1coxXettPdt5RbUJMNWcYZ0RXI504ZqnLMpUpKjAoeLk2
IdnS661q6DW/VEv/XWlwqXI4EzRsH0q+vFUxGPdKltIyFMZbD26phUO/Jv1n8VNxw1NkiqdwtnZa
RoEuQkL5mJ2oAHDaYw3r6Hi3Vp0B0RgnYRpWd24U3stvJt4A5GdAWTlG/X0mWKlZNXqaZCAWRahv
UU1Qw6SX5EENTxiQZhs4XHeJ3Z+AFRD6KdlFZGG7ZhF4Ghbn1sl41N7Dwnm3u+alUTkxU/OF7ItH
3SrWIiSnkAhgXMAJkp0OTc3VgqwLhviuMdS3rjU/FLunrwzTrTHIrktUmjEJ9397jg0UE/2+6i5p
hQ84EwA0uMW8WfsVLItXRwlPM06FWGqfUt2aadw1n7IaN5WtvGREEq/syBi8oaTwVk3YDAFnC1VM
V5QuUnGhrkyRHcqg/SgEEoqomzGlhP5Ud492Jo5GbjWernTUVAX0exWD6jFRlLVY8nk7V/ORghNF
n5SfUR7tMK441HG0UVPzK3Jq+lQ1KCBJqkQpxlt9kpfUIlC0rrK97IlM7VTpwwp/T7UGuqhOQrcZ
+0kK8Jy08N+CAuNg0+dfOHbR1Y4LSMLDqVA0/J0sLVohegwG4yFokVAEwc9cKE86UUKjVUZPSvob
z8TCnHVPCVXYWIN+mfAeWxut9ml37V5348dyAFlHAfjVBsuXHWW/J61/TQt01aQt4H5V8pnj4TKl
w7lMoOcF4TslxDvBqtHKLvuNKaffnVx0eSo3ciV3YQTOJd7jOmw7avOlUzluQfGitTHRmlVjnQB4
nW5C9Ns1SaRIm+KUZ8QpleZD7gwCBF35NYfDSa2wkHaLs84ULmxn25al4+UDJndF68dD/BZntfB+
KlN+mkb2EUgJ11Iv73PcGls7Z3KxatKWzBZ7vONcDH5AfjwsJ7TamjyiM3rUlR5yOspfVBa7acCW
MCIbNElUmnpd0XM2wjmfhbFWwVTx4ArRghSDp3rtPCYkJcbpZg7tIwrKd0tUv7N5vvb4fAGrWWeu
kFcrxa1N6dZuUcLBdMKtXieePXQQjhXSopL5gnjpgGvtvK1MwzexN+D+o5FHmXmOztXVz2q/I9MB
F31o4KPTYbLOh5KG+zDaNG9s+ikrg4qOs7g4G9lLJ9I1Aap3ddS+RT0Q+HIKzhMRUxBL1E1ocaKg
n7jMWbClI/4W2O2Fzu01wCifVQI6tKzSfFKIjpnIH9tI/5WPlmChF1HWoqdyXFyeRMuNsYgfb1SB
UKUpQ/NY7liNPRKq/Sbb5JPV7xMq0HaPbT6ZynOwRvfyZspTLYNflAfwMSJKlIBG/UkByKk1wla6
yUx9J9d3sIxo6yWTQclQheRDKqfSlsqFtebrmNPbnTt7Q152sS5Na2BNP7qbfMaKZhZZuivqc1Eq
AAQcwHdS5ZN172pCCyHiwNmNs4JuMseykpCscHTCQx8PLBpxTgDbVzyZmMQWT+Z2anLtoGQgWBVK
BJAIm4WaE6nIM7TtNLnVHnlcvKonMphGzcgflKnBNN5Om+1t888+bOgTrssmC9Y2Eg6M+KXOvaol
bNzOS7IMlvSn8c0RMWbcBFhY9jh5lTvtSxtJOiKn3xZ9ZE3AP7WNTtnxeTazRqHaiYBOHyb2LG1e
5qxutj0Vej1wD+trGpBx+0i+8HvXZouyi7vPrAx7ofXu1g5+bDI7vSnT3uGRca9poLslqgjJOc5+
KR2GqqVBaW8N2ndQOFw0VNh5EHwYieg8WkTOGtsA4RqYOKsFn8liWnKqQzwsJVukHCMbDl9gf0au
/tk30LcnJuGgC/Y4MWOQTseqdfVXN8X029zISTlXy9vFCwJjWNCnBpzvXecF/zxsDwuSJebC66fk
NKvWQy6vMhH9KsmGxyIEfc4cZ19LQUvTvqY6anLb+apHExP/sLqbzOw+WaADV8lpG471Uajh4DW1
wRXhkgKPquxAPkaxrsJqBMNv1xTXA5e1sS96QaCOyeptZ4SRwGwCZodq4Uig2RJP1NSwcWgMaz8x
5bVO+rcxX4IWx6TfBkb+M8Rzc25x2ghpb6smK2UjdLnBTgb4gGH4bqS+xZN9dsMfvTHAZGvy0BwW
nDJ2CqbH5DEfXgIjxl3IYY0WhUa4QmK9Glu8HMZy9Bw3Ye1sm8MKTHWbxKr2mrrM1njHsrqlxTLm
5ENp8VF0dF+sXlxYYz9Zav7a5E7mK7WIIVqEb3iMIGF39C1qJtWD6ME0uJAObWKH6BzSpOq8pe3p
9zpidZ3fWF/Q1lkhGNJM0y1BprxKPxpgYRvVsd5nlPz5QKsy6AFXsFBB4g7iPrQjaziF3CWnyBwv
tSwNRVP/pGUYAqoGli99KaFV0bAy5VeaVHi/FMMum+gza5np7nWxb/O2W00hwFQz03yy7fS9o8nH
3aZUVgWkhyYro32Y9EsBrf8ykbis6FaG2J2M9Z2a5wAruvlRLtBT8Luiw+JpqULt2p4aepbQZOtD
iDSwoxi5DyzOyqKk2dmp6E76S4++zoOjIn23MHFJn4A9rCWxpqvo+MVzN4CXccLgjJBu6wiXCsq7
1Vin3X1FZvq6Id5oMeQ/0pc/h2blZR19mxFHDW2grUktJfdJX+H4wR0hqkTgVV2snttB3eTUlKvJ
RjkdzySWC/XqSmFshdpVGxwi93OV2CsrLfxIJ7BlDrk5hKFojgP99tSB4J6k44tVQDJV22dQM37/
Yob6Q0c2iJvkkJW01Vm34lObWESv9Bu8GHCRqIr41Nrgp1VN014ao4IoFj/IzM39uTW4GQ/NGxY9
fmEu9WeJNG7u92bKTJrF5UthzcbO1kvYzKKcDqJZMKEaOg3xG3D47LSmrs3IE0e74YuI00IZBALs
hkYgFxrLLMt8ybM692ytCDwsVwq4nKheZeIR2VZgALVcktds5C3SiUvYyGrTE0IseQrVyRTJa2vx
3QZaa+2SOIXAxGWPzOeltvjElclboieiExNaTGtAMpbTv5quCbE4zU9YfY7HsLxXaaFwRhWrgF/F
j9IGu++mZrnHe2ty2hA00oM6U2XZYD2+5cjSS8J+J1i4Ey+cE7HaiWILWGzgEbNx+3MZEd6CVvZd
tUT7kOuB3yfTqzGguuzt/rkJ0HpCA6q3BUE0TNHtdYxnBik/gpQg2jrhhzSsbm073SEEQ6Vx6OoY
o4QTbXNLfuHfzFc0JXe92imETzsoYHqH2I0CYUIl4dPqdOh0wkY6EjYLzmQzwG6NCwnVvzyLqWW6
GQt9j1FJOVNWmJxzQmpfY2i+q/pPP85fWM8QboFRuFndzY2l4owT0IcO3jHf4tVCtzZqhoICyBD3
mgaRCX0PZegvAxizRYpPEvV+Eym/3Fo4fqfVBK7FaXkG+bP9bHZIxxNgOsBenqpR6bDOQdxLxcq6
douxj/DwxEjX3Lb3iRFMBytQwTZY+ogCSo4dluNGwQseHvJjq2Tqpnbu8LigMFSnl37UdnOj0hUe
6+e2BxGxhtbTw6LxxsHVKBSzmf8+PEdN+yuzgMiMH72P7xxW+yyCuSv2/QjViOVANwJAR65Czb6r
0Y1fQ/JIlJIwa8Kd1kOjfNVl/8sIyfXKgnPawa0U3dfg0NCXCS142JVPLU0B8t5cfH8Li+aH8dwH
LA8T3Bt8BDrvyqJei+zpONpEF+RJcq8IiXu+OXHKzbJclVBR1lrPms9ePPEbWXyrxvDR9ioVizXs
NOae7WK6PZTZB9wN0itxPwXvZWWs2/UDnyjhrIoS2i9mto2wwIVsuE6VZJerBDrXgXFXNW5yKBvO
baNah3zJq0m60AMBwbXKNf2oHYaLdHwD9uzaGQVpG937NJVX7rAJVbCxEhL5XF0W8EDkZkoWwW7L
uoPQNgjys/xKEFmxVEgeddUNvKii9RqVZsxfNE6ysOyuhYUyV/mk1z78VsId6KuKtZO49A0w2zwW
n7a9eLMIlkZ1A7Gu51fR1HkbunNzjZcHk+5bDpP2cNtlZRVRRnQeZGrxaZslgiYYdzn0Rzi5OnMp
weqO4uLiX/fTWlbMw4HUnpIuTjgP1NcGe4m1puu2Fxo7x7LMtZjd1zCOBCo3etplkw9+HbCQyQd0
EMmqHstqX43NU2/LeasnRuz3dXYZoYyBHYPOGXVWbbl4CDZ2uhQf4RGsFiSOEo45FpU+NhV0h32j
brpLL52HrOALLeZslUutvrRuK8nw3jjc9B2JJ0sLvIHr2LUOJpr8tBnbaPwYOg0XcRtYPum0F8OC
WSib37LCyQVFF6VQ7ru1fc1BxNZyFo1H0eoHSAd7IFY8c5agjeE7qad1YPUt8YWHtO7GDcbfMBeD
izuH59BircKybJPqMvIGJaUfow0HjfwBipzxmykX8yjbudOM+r7qUtowVviSTeCfgvtSiIN0rUw/
I/nBSWBol9g0+nVb5OFGyUhGqDTnxzbhaObty9j2wUpgg+zZk+rZzcT8bMxfYnR2tUFMdvJjW5yg
c559ViPaWtVuqf0UQoyKKTwOhnyuU8gULSeX3jyh4zi6NQyfMIj8IK5x8ej0le2Kz0VxQiGOO0nj
6oYX6PZJh3mdgb/4fWjtXSg/B4SKz9oSMx5KBbS95AuwxVeTIbZER1TSfN2MgYOpTZI9uRY4tW6T
UYQXyMEqp2tvgB6YIvgV3cFAYVbxgmH2Ox3qfl+fpy7NttAy9lMfXIkLQfpCLyLVRqg6NscMp+k1
L8zveh7PQnRXqlRsi6NjGjCCs1OBENRsUtFxdi/VGTjK1UoiQTnb5HROjF1ltnttJAc9Hx+VadbO
HVwgHR7wpox3eU2J27rGt54a3aqwmlelbGf6XCk3A743HWVmBempdqJjC5ZGz+1dF2170giLTSJn
2iht666bufRcEXG2xPcZzgxeyFxf1ltslfZwJrmVp6qOvl/+zizixILRIHFa+Q7N7j0V6UdbRzNn
v74dKn4XERNeSN76xpqb36FBEzJJFjl9AoJmkPGkl07oCSzK6DCA2Jp8zX3dbyA+McMekjZ55vd/
sD9qWbvrkH4BbVqa/o2rrpSBZZUZfo/N+NDo9rfM2ldnah5BIQJPTxR88m2Cs1wcpaqA5YDQFvYO
OKpCarAloGQTeeCsunyuWPKroM52YBwxSvvQgsHxqgKe2IJmFS3yfFZq2ZrYnX0/Wpg/HCZj2tpc
QUVYbnMm7sBS3owu/sHcrKDzXI3bUoXWhvw9qr8Lu3klZ4pudFFeK7HRAu6czOm4K7u7XPS4Hxcf
eurATR/9zomh1KlCksuA7lQu8TPKBMEu0L5s/RtA0/Gj2T2PUNLWhYY1AtTruFLh9LrRYTRnbZXE
0VmWCqmVRn6yUKulRZVv28lUfWhzJtXF4HWFtdWGMcRtTFZEsFQPOgfGYY3LPxWHmkVpiKKTdMcI
4bVbtczw20km31FZLaZT7d4oFD43qZzCootDecsibMlAm4YXbY7cI50Nb2zIHnfMWPNHu3iKZH1n
dARBYFPNvxGvhxyuq0O3HL23ebZSlkIVcLkXTyrBVUZ6wlPvHvo3pn+jBLEaATFGwp1gTm2rVpH+
IK/trGrHIu83Q6GE6yqlKJPNriw06lZ6wnER8+uNhe9E8znOmYCCqCp8VbaH0CG4PVSJXYBxpLlK
47uZgly5f8vG2q/7hhKgDe8UjaJ/KMqvEECvSgijdEMlXiuT/m611VWo7S53s8lvNerdrE0t+kEG
YqEMR5ZguGtD40OKY2gwa5ITaAOH/bhwHEphInPv3W8yUt5pfonKeQFB2Y7EwKFpORosSqOQMmIM
9SuClWs0qNd46GB7aHsZZvlGoz1g5dbdqLsLlYdyVFYEKU5wXWWtvzZj/ATDknIUHyqz7RFqFNal
mI3HwEgeBHPKxrG7bVrPW1dqh4A7OWJRrysByIim9JOEbiSJnUlcr/RqNNbQKNlyQoodCS+myema
o+WOy2g79drGbluqEpqNLpkFK6lkJzHWX0HSf6UNWEUyr7TqIau6josGyV9QvumR9RWP5nfXl/j1
62tDzeQW83vwsgljhYpVuxV90JIFsJdFTfNMuRrl/BSZ9ktijztVN/ZVRKmqtPoJ+x3kHgKOTscN
0WycbnX60YTiV6rkhoE1RO+KjVlxh1WHj7rANjD9EIYghy3d09S9t2w6cVlbvs6Bu66nWWyjVnt2
yWGtKvdX1C2M+Dg6KQNECoh2pEDk48nMyT0tdRrcufOs4uLWBeUVw6Me5lX/WPX0YtoQMWxpW2eE
YwTaBfIhR8iwcufpVHTuOp5NUpQYAmJyMvBJAWZ1NqZTPxhm/l43ZJUpqo3XPoQ0tX9yBe1lw0VW
YDqPQ6tRsJlrplwQaDwSoOGK55SATuQm2IuZRv1eqN1agaVakRo6xvrV0mwyQ/ENTOi5dzLYLbc8
cIHXuUjNlYgKtOlIfYLKvK+M5mLWo+OBNbLsJrRupVTGXdZZjV/A6RkcmI9je9Q70OAQOKVWPnFy
IOqR3upqqHGQhJeq2/y0A3h5lmmsS+09LXjmxliT3Nfmbad1L7lKCwxXpEWRvlUQdjeuRVFCoTig
VllgQPykYmwn1HCiOUD1GzS/K0fbdLU4dbaNH4okGTJlzsbQwi5paHbteZCiPWtl3J1pQMzAeoOy
gz4yrBpFjvu8EfIhEUr6wLJ6+fu2o2zQP+JTxG3TCvCCDKJQ82pTbbb/PM1AZex9Yg2r620XdABw
CFP8+nuQZAgT5nFn9M25kQ/0YaoH6GKPUsW847bLIN71Urnq7s+AZVRGgOmG/zZa/z0QjXRU+oOu
7G/jIFuP92NFfP1y1NsD2pJdhKAS2Jr/7LavsZrWg2FnYuPyn31Z7Hgapj7X2wi8uybYLgkNbTMd
rmLs/3lgbXfviGI4/Gu/oDbASmcA0PrPeK2ycLEQJ3BS/fJ3d0a02iWEYXQ76G1/Vk5ET0XmHWuR
jdSr4C4h0/OpCiBOlXJoD7dNyy3TJQNu9uMx6Z7cOsyOekUvsQiHjjtH69yTgeBlyG9ar7DH86Ay
+d5eOtVu44WQ9fa3zSRzky3CBrH+c+AwGE5kFdI0W962znCdS7U/Q29v5bjyFdRFnG/vNMRENs6B
E9KQYPjQVfmO5bTi3TZjlKfnwdWf80rh/1DVq1FpzePtOBqvpJVRV6fbgcwCUl9VuMHm9mybmN4E
pxdVTVbe3x7MrKo3ac2lhVVWFHmdVeJ1MeSNd3saRnN5zxvGu5oMZmbxZUwezxGsK0Ctv8dJm2lk
PVBsaVLom7Y14ist9mhTDmN2BwS/MAekvMeizl6XYdw/pFhqrhtcFR6nurK8APXNE7VX7YWDlb20
dN+47szhNZrxs7Mz034rRrNYZUpX/ha1/CZUFrlkXbw6fZJ/jrJANpgYX8UMkT1zyp92pKLIwVRA
OEqvVyUTx6zeBSMVzao+0a2CkpvjQiOsBPoB0cSUOz2j53IbgYV8A0QcjXauvrLavrdh+H/EQ/LL
KaL6XWVNQPXWuL90sNtVmmTTJpYh0SiuVt0TJo+vZmYzBS2By7d9YSqRVM4KxU9fVfe3J7RQs5kk
AunfNm9P1DHNoSTMFModDvVnnAxH34Jitr5ttssBSlt3/H50cNT773uQ9VxCnwZHM4eqjLy5ttWN
Ymi4EC9jbsd3wQS3Y2X2f/7V2xNFE3TbogHTug25HX9UVHj+fQTeX1bw2VCk7+Y+JS4SCPRKWlC+
6yozIRJURmcuM8VvlTF5xMQg9mrNbH/nmXLRTTmEYMT3sxNEP1VuvkPwdl8HS3eIQG6RzQ52RlfF
rY5KURpHWx+cDYvXnus/18HFjf5tCPo3s8TKJTJ91AP8QHM63xe2tH6Nll56YTjMD64WlxvXyrHb
yZv+ALvf2ZLaHFyJNW3WRpWqLzAKEwyTortKTR+KWdcvhswxWjCsAWgCLLBLo+rCiQNQFJbpJWXp
tDXwWjinqci2XYVLSlYAcOXpMJ1T02i3RgGroBCA/53Q8rPWTfoWZ5vwrLm6teVCsU9pihCgZMLl
KjsUkE62Emn/zjCT6J5qhJJOs63PMDvgK2F9tazDV00bTg+3obE5K3Rl/jN07Jt/DTWQOT+oZHxv
+9Zk9u3SR9hTyYnss+0Q4G2K2zLtjNs+Gp7bvpJD5A/Eha5lrYL6BcN9rjckKyfB7OvxPNzfHoiX
tT0DO4nNbVNbxmk9StzQkOZWMrUR3J3Qy8bVJ9zrcTX+eV2U0FR29KA+AIJ/zaT5YVRFpx+u/10r
XWxv0CmxGnR2JSkqcCwHxMDoEu4NXIXXkHZG/7ZvKJ3gnuoejj6Om2BCjLvtswdjPUzYM922hijI
L1iU7W5btwOhT3N3Cel50Jk5xu3BFGZAcDPX0N998DlroFxL33f/HQf+sdaxtrvedknXKbB0q3dl
TYT6mGXtWtUH2BU0UNqNkgh+O+IgIx81InpMZU7pZenN1ea2ABFg2UlvMvX+bDdVjQEffdw/I2+b
GOfTaloe/h7i9kRphu3VAlLHc9rBBmZorlowqbtb475QMv4JTsz/z87QtNSdotHiv73wNvD2cHsC
HSpw8PLieZbQx1PX2ofLArSKauPS0/+5hnkFrQXXwN90DRtAHrO80yVGFeaMHqfsABwNu/gu9NK9
j0OEN25FP/22P7fdR+w+1Ed3KXerClmMEnWML8pjKXGFMifSpoOpqPzb/i5iRTR08hUUx8acaCRe
NQG6zE0iZ7VoUI6Nzdm0uv3ZTiSXFmOPlbmpHG+76iTl2dv2nz9ve/8+37sI17Jc+fnX/tvmv/aZ
uqPt8yr1B4ceKrlX0zHSp38eVLW5jzs+6yzgi+eRbb5pCeIDVabyN6Ddlymk9a7YxUurae1eWIbY
OloS+W5u4PqBB/yLKDXgMxQehe4wn4Yavkx1Fr+SeEmoMRMmrAzFb4zp6OCyFUyJsYYVzvxXjJep
qvLvSWLq2TX6W2g2KgzS0mHFPiiH4XWnaz22oirQ/UodjHAX5AVL6xZpl6Pn79LVfpFPrjxgmF0e
Cx2bwdieISSM3abKZfbaq4Bok5JpGwUJ128r8DhA7nevfR3Kg1bV2UZFILYvuzB/caZpTzOyeNcG
o0T1FATHPOqTh0CEP7e3m3WHX7Aay6td5v0lCEEZxuUFy/8BgxJMK4EbWFih2GIn+ZFgSXq+PRjF
2J0r0UGvNR0sDhRW6RUEybOhx2Jc3cag5Vz+hKaNBk4c/9n87yFuw3MpX/M8K3d/D50Z0IKF0rd+
VyENGMd5j2+Le7ltFSkCNLvH9v62mdSwWKCn7genudgAgu2+oQMCO0yNvbJS6tepB1dNClH9smdw
63jMmvcyy1+heQyfRDSfO+rR76a3kGQVIQn25bwqHWQCK4WF/NKOdkP0LfkIQ8YJxSK3z9GJt+iU
F3O50q5wmNM1uYqJlt7eNv8+kWZKTg4yPMuedvc1flF6YsQNDKlPjhVV7qaRUHyH0Wr2kdEdblu3
h9sQcxl326wWdZEYQvplrX0fj6qyLxx0XTkqdVbpPSYKOuKrdbw8fRtTK4HqZRk90do0GcNt9ZMl
vXL48xJdy7xaD83rn8H8TheNZAmzNu17BEMc5L/v8ef1Q5DXnFm8RwOl4DjKdth4LTzshzDNi4dg
WXLEag1X57/7nKZr1yktMKg7WMKhXNHvatVxTpWe1Ce0LK+sic0nFVkVfmPWnWxsLGUT+OQ2J+Lp
9qSJq/0aHojcqRKeYNsbclvY8F2z1gif46C0fdljjqAnIzoq5J2E5/RI3cbcepozWDZuGSrfG/C1
4LvoKUmNujWfco7lQ5BNT6NpRGuZZAiIYAo80s30R451Z5iG+TjXAY1TW2eFiciOtTmm7oZok9Xt
WdsA6ZxaOzgBz2MwGsfZRTZWfbFhrAGh1/FHZeeHukjMl9qQNpqKEDuQOY9fpUIDYRlg/99XgqU2
NNWd6AO+yJ9XWsxYnpwa/Q5siY67XWVPQ4ZCCQPP+D4JAnyjtLYEIsns7TBZ+jHhHgEdJu9AtJPy
xPzWbqdctS+C78e309S4LzPi72JVsZ/GxbIIP95VVQln23TBPK3yJYOhsyftDNSZ0bjEdWvZVcDg
P8vl4c+4thYl2RbKP6+4PdNOEwnJgwiIIETcDsbtw0jsHiyjix6lhWdFjNGbf9u8PTBA2Fb3QGW/
qIAwHvo74LaPAZqgHUgHZNgHbidIpu3Do1Vk9XmIhtxP86x90ePk8/ZTa8ZPbA7RV8K5SjN9Iuhi
eY2DVdFRLK/JbHoKdSKal9lY4IMh+BbFn9cUbqatdCf/5zWVBS8lzYojkir3qLWTewTyBN8adACJ
KinCTcq9oSYNm6eK21P//pMi2FgrXbzJxirvCCkQ6PhI1V01fHpcnslRn0JMGFam6vBYLDv+PrRZ
TAAwrNenGSGt340krjfxaJzKQk/92EyUV0Ty14Gz8MuM+zvRDMYruoUCWLz5f4YGeXe9la4iGu+k
G/8z9F9HFbNKxnpZpbQR3/W6MJ7VoJZPYf+/NuL+Xest/c8zmvu/nvn3a6Qrh21TB5BQ5qonWbxR
R+6xKP4BRFXh3/5MNQwB4uVBugkOk85VxbfrWKfLeu32Z4EHrUKm6v/de9vGGb4+zAYta3dSDoUZ
HpGMiG0GVHwAlVcOt/0I3/+HuTNbbhvrsvSrZPi6kYX5AB2VFdGcSYmaZdm+Qci2jHkeD56+Pxw5
LduV9XdX9E1HZCIwm6RI4GDvtb5F8VStNPLJg4u87E3Tzy9Waq/eNXrnoHZo1Vo1qya159ArE32y
qiBnfN9fbZFG+Kn3m+hCcp2/CflpHLKJwpyR18VNUBjFjZpjFPq+o5l6els/BaFx8Cwa9+rQX/dF
bfp93w527wrGQQ922AvPauIA+uR7lNtbUeewS7oe77eafdunlbQ7ft9HbXZ1B1jLQLBMjMwwfNCA
v18URadTn15mTQ3Fl5pTkzbk3oU8KVq9rRtMT9bnt+XUndNdksMxUwdjcYTU9Nt5KFfSpGlbl8uV
R4/sp3MwcBLrQk46+poKrxa4vsGPbwAZFDehHhU3dSYFHvHA2vjSzH/ecOgGAH5vayvLEhs6rdZG
HagmoJWLm/bQLHuqFe2IPsxlyLHHp5GTNPM00248E4ZQr9QiVqZy31qQltSiaWMZ1fBqXqrF2I03
3CDNh8o3zZs0tx/U6jGG3drZZMglspBPrUGrl0cIcVRbNUe/JklzviUo275vi/n11H5m9xdj0lfw
lDiIjofcwhXieXR5WUYGTbB0NOtqJFfpyQxIJvnPr9ZeXi3DsGhHJ2l6enu16pQprzZvATTXuPT3
ioSec7vYdWWILnqBpb/S0Ree+tti3UY40XwkNGqr2jBPGVd2tZzpxcfMyIqDWpJ5fcGlEotPZmz9
hLEutsA4voHtNm1a6tnbqRUSKVOUrwNABVclQyGikwKH9kMDPkvt/XqgsCK007W35HrEN47Wxjfo
zUIeLcbblPyLSwDyF702eU+6yT8v/QnXke/f1EP62C6rCx+fTZPSTu/61HuaOitZU4iPL9XWzk3I
xJDp+9BAPd3ZROxMo+Y9NZjGdkWTTDt1lGmOlCP7JLnytcx/PyeX6p/0tEG/hPRKB3D5p4IkoZHb
FNpeLcpUfpzJnYVh1VYPbRhs1T/pd/TGjJnk637IzPc2rrE09s5dZtHx0HXMxQRZnUnKFuexdui9
JIYboAu176XMbHBDPzZPGhqGt0PmeZZcREHsO9xaLQfXSTTch1E/3BO0ROkwQxwahCyCvCFAZpTP
b3sYffA4JlZ2VvuTetLurQGjpVpslhMuXdzlXOqYscmdNUwRf+9bzr7rZXM9FfjtGQAgtW80fq06
kMzecsOv0W0fDeVXMpxydILhkjVg47adOw+j/5g8Om772be04msamMhf3PqDZTr1toNMeEk10j1X
s1GTgeSLT4lWb9SutUefzxx1727OyIaTesydxGnGu7nyh5X691xMitng1s9BhVRRqycGY1rqXLSY
Krdl7HpPCAfOatcuMT8Ono4H0XQNXhQVHfUeymCs14LnqL/fQ8oz1Ot7KHPGVOo9NLiGHuOi/ox8
d9gFdWrvMj2dD4gD8o0J2ONRLQ5NWmzMSDcf7a79vnX2Q+unRT016wNNo3yH25k+iaUl73Vy0je6
1JsrxPDjsTbS9gA2GY6oFmcbATfvg5TDExJo+5vXXrSZNr90NZcJIOQJhnKOnv2guWqpZ5Y9wIXR
Kp7HvI728LJy8HfZWF1SmSMyapn7bbEH8kzMsN2teQ5g77oeJe4IYqCDLnevMsPaBpMWX9I28tYZ
ddetWl97JlogjM7FpeWU27IbiYwIe46w/JjgF3/yXk8wHi1hk6plLPF6QuiXto0WdFmqkxAVT9nI
141DExnbphkgEiwb1C5qqz+Y5QUNBCj6CQ0qSGC7rAmds0198+wuE7UYZaN7MRMuqZbUerWHkdM/
oukjIFMXCdb35dixJOMocvJdROrNWgHYcbo+VoD+7+MQwWRroLNQIHQxt4+u76X3tNOj1/VVJta9
YbafoG3gNh++QhvnHob85Tas7OAQgg7ae1FW3KcjTY5O04ev1qivAUD3zzrUpg0YR+MKdCoJaH0W
76Zaa983uvEYNukIUoegLFn4T05ChkpiiPSyr+qRDBBLQu2X4Q3PGJixi/AWW/l4aZmde+ssE9tE
t+iUtzKJ3YUo1p+RYF7g/0Nr2dhpczRnhhVv+/dtG+/0jkc2tU4dNkSo8GXc53u1qDbocfMCtt45
ve0mUFKJtsyvMW+6t1kdtNfeoK3fdoAsw9AskV/eTtNaot53M6Y+dZDa0PfxtEmzKMBywYnUOqMr
JsKu4/yoFocycHdFXKGG0MnG8UPnyeOR7mL0EQGoxVbKaAupRj+oRZGWjx3trhvMVME9DvVd2/XO
UyVDDGz+nTEl9pnWBQj+UP+GDEvfJ03FI41apyZxXLSXeK6wLbOvPpfWLpib6tgNxUe0wFjP/cDc
GLqX3I2ycG5s83NPbQHjDHEVRzBmWF6XjWVTpne6Hesbne7QVq173RBUHy1pGhdqCZSic+MXn9Xu
ak3sGPqRQevP50myUkcV0WnbRgwDRtKu/RjioXo9Bw8XyLXr+SPmF2/d+HSmE1r/xnIBiuG93r8t
BcHrkrpWTVAu3rYNvyz9OE5d5H7sqY6j5zTemyO96uUC+GPP139v2bYAd/7hOH8KUT+G4zEcZXrG
2ZienTS463M5HMCxpOe39WrudV090TAbUTaw+9vqouFKv1LL7Tx8yUKE+eQznIPcKc9qTk3aWsJU
MbOeALG/NwSGHk8/LdsiPpR6mJ+SkRzK19O8nWFoNbk1koXdt5xfTdS5GBQMq3d//Nt//PuX6X+G
L+VNmcmwLP7ArXhTwtNq/3rnGu/+qF5XH7/+9U6gbvRd3/ZMS9cxkTqGy/Yvz3dxEbK38T8KvYuC
ZKr8L3piOu6nKZjwKyyPXsOmqTv90UHX/SgxoDGvHtaoi/nTtemmOMWRXnwMliFztAyj82VAjc3s
waf0d0rVWLswh4EbDPJatYuaeHntrYsGvW+90uLRZ6BCSEC2C5PUvmpmx3qd5LNxZXNpPdEb5rOG
lmRfocqv9poR9qu3/dQGem4EaJYxyOQqpijqFIe68MazU+TTWc1ZP+aWPSCnFAzj0J1GPJqcA9M4
dnFf3lYxUtrAlj8t+YV+dCJf7v71J+/4v3/ywrZc1/Z8x/KEaXner5987Eh0fGEsvjbEuJ5dMy+v
xl7Prki3WOZxb7f0N5Y19daRJJMh25hAhyyT76uTxgcbWLfBWaO5uclt3QF4M7W3fiwaEAqsmwLX
QU6qDxGuvr+Xq775UmdNT/pM9L5Grn8d0w1/r5vvs7TrHy1MU3cpWm611uu75GwEWAzVYmbQVJks
DXj+coyD92AbZm2Deb933qO1yNazKLILtbUo05/OP1U/nV+z9OPYNxgtA4PU0yDogHW0w5nq87/+
oH3rP33QrqHzPRe2Z2D5su1fP+jeKzwGrGHxQkVkhBfD56c+4TD3+VAdUBYY+6Dlqc/4bfNYgkVt
i+L0ul/U9jiF4YieIntuLinr4IdN+cLlruwJzVxWDt6iH1azQWAvs8L8vlfluC9DzbirDiv/CLPK
2g5eNz933Uq21MNnAmJ2em72xz63vQcnMG7U9pynHCrmZoWTM3CvGvDG63bw5uegTR8maswPXAN+
O2GG/OBO9y2Ehuspg1s6O9PNIER02Y/VWS0BCZQ339cPN+Q8Q+AbqiJYDRbkR2Qu1iaw33bh0M4u
Xg81NbvZzIxPDmWCyiMCHQLCPp7u9KB+kJNhEPA2UEvyuuW9hNoHIbayd/SPOvT/A2Ih93XRlfFV
gYf13vIICYpLJycwlaP/6azL4Y0FC0F9Nf7tl8tfqy6HX8pKNnEYdb8t/sf+pbx6zl/af1+O+rHX
r8f8x0OZ89+/3OUcf2nKFiXB73v9cl7+9e+vbvPcPf+ysC26uJO3/Usj717aPuv+vowve/7fbvzj
RZ3lQVYvf717hp9FmZVw1vhL9+77puWyz5Xc5Ffy40ax/AvfNy+fxV/vbl6KouUB7rmIn//hwJfn
tvvrnSbsP12a17bv2Yale7A23v0xvqhNnv6nY/jG0ts2UUpbhvnujwIKWvTXO9v8k1Wup6OFM3zL
Wi6MLYYdNln+n8LgoUgYnmHRAPXsd39/CN/vZa9/vX++txmmLn756Ts2gnSbkoyhm7YwDJfz/XJ3
y3KrnaGyyMOUVfdjgjA6yJN7G48BMqo1xXQQO5pxDbYN8p+ON9Qz7XaXezo4gcw5+LXI7ioTPi0o
qLkb7b0/d83WjfGbknfXr8SETMzNhgnDaXuLCqfd0iGC2x6hiPaQ9EeX+eB6qyZAapn3/G+F4Ta0
prtpnBApGE9FgK89iGcA1mRlcK4UHaOFWiKLupONIWGJsPqMei8+Qn0cYArBqB/58cVR6GLpR5RG
xSfZtHWKbzztvb0UNqSPNHzyLarNmeb0p97PcJ4C6L7o2+4xie5ixqB7YgrQEybDITTFR5KTm73B
GFe24bexdalPGTiXEMxmmDYuaVhSADVh6yzgjGyOJM7iMd4Teqmva9dqd2g7EbQVwcLHL+BuJxjl
iQKSmzlKidckDAJrUPPZkvE3wID1prS0R1cM9ZaaBo/YMoYMknmAQSJ7E7vmWaC2AEyAIDa2W2Kb
z+PUUaq0Q5Jlh3hNrWAEGjRPmx6z9xEpebQWfl8fZ1PHP+Gn8ZWMCATkhnQq3eEchxCCDPczEpD0
0hrss6p7uCLL11NC+HZTVXjwMkbVulubm2ES6c5qTZTEwbAWEie6rDKQg4todSDCZEXclLZEu+Pp
cXwYyQCdSjJrVnGFyKRkDMxtsH1A5oQ2e5wPfoUqbsBb52Be1LovgVE+YzsFaDe7170vcpRrZsWH
SikSpO5A66s7z/TXjlkZXjtkXx9EHJlX2AgIobM/0mToroOwumTsRpLikG98XxgHTWdgPs7e3gKK
8xCglF61E/ShdPQv5IzLdeTBLAvxmeCvfZz8MV+7JRfoljTErcys1a7oCoTsi3cVNgIZLTQPNqlr
Dwcsn9Ohhz1FoNnoED/0tcno+cbwyHJ0NntD5Dun0F6oWLTrdJqBE2B1yMPQuqM0Q/9eHJOZUaWZ
9JdFG4KNgsUETDEzLjmEYC50ytTv+OCE1vXUNsObHjPodpy4KaJPwB45iE9dFKUHfarkKquQdrd1
F67nTv9Anb9aDyZaInuqz7qov44FzTWEPve+W1IuaINPuTZe5npxP0cG37giPtv0W1fjQp9JUxdF
IOHkxmB9gAd0386EPZrgUzd924DtQVjeZFW7LyWUvOd4Bqk0THgkpHkvYz0n2Xm89akW6AYOOZcU
KbLAw30WBw/hqL14MWV9yIikuzjyaCTmXtTpvaRDuyWekwdLo/gG1XUB4nbwEAKL7wvtJV3sIFY2
l44HegXyiwWQlOuWLNoLXqxFD3Umj2Q8lQXVNHroNHxMQVOw3Jfo468tAvYa4h/bhtu5KxzSFKle
XnTpo582YDj0vV3NYoXOKL9NPxkTsmgeeVbzxDO6dD1yr3BejkRQbrl+0+PuEUxTFUw+BLXhrEMH
Fe46grK76wtQbQNm6pwGZuAR4wnNx8AKnI4bWdufIXZBCyeBBsVGvR8F9XjGe9nOMckDdBeEnoid
XZEaYsfz67idylWf1vyWakPf9HEI6CMbdnrp3BI/OFxVU5QfQHvxwGnTk5zjQwvzF+XVtDL94jEz
W2ppeb2nqZb2NZlWE3plrg+Ov+dJCF6AOW/iANNH7tUfHG9sN2NmETEIQabWracyqxhrS3pq/SCj
w2jNuIMNJG/9lL4f4iHAo4eC3y2ScTu0R1kXgtA8h36fzYVu7B6QX0mweAg2jZnLxZzDRqoNfPFW
fi1N+1YAAh5LOFxVWAm4S/Kxyiwo+YDH7z7MmeWt0qCHSOPh2kEGkAtC+fR0I+ibr6Wl0+jWT1aS
6ZcFga62dRrHNLmaZRcAuArLMyV5dwNLsF4u1z6yCV/mKWU38UXznYNZ5MFeM7HTDg2mmbazA1wS
8CXc8aS5wWYWzlc7N1CSgQbog2QpABhgaunb1mX8GRMvnJq4eOq2EBlXGsKXjQ7seGMZeHMD1zsG
B9Hrn/UhpuZqQWzCDLapKuMQkoe48oP+qEXodBzqXYh1NlZILhtsOPTNAGQaf7GzxeBdu2RneJjb
GPkBCfCzczCnd9Ah+Sp08LiCxrpHCHLG+LSgMOv+oAHKXjEQ2Q84ZFc8324qbPKgH+TOkWtdWgR2
1DjdkFFRGwP1kHRXtGVu6ybYoS8EqI8wZ1W5e5yRH2sSKekqyAh8FW05DZ4MEn2i0k2j2zouY/rM
u4cI2a1zYc47B7kj8KHhOHvEjtGKXxAusA+Cjcf8Oi74jEO33NcpAw+XhJDGmI+FCWI9qm4xjh7L
hK+cpDwHxzv+NOiOcw5RhyZ9yluBLbJuMpGtaki3oW9d5X5x0Np0XmMsw+W3hHz4HSJyfxy/eENN
+c3DJxg8h1I8+vAmVlbdYG8mYZDiEtVJ+YV003CDwCHmzzPuDd/ekD//ZfSJPse+sa6dp1h6X5wo
NzZ98771tP2YdjeGPT6FwwzCnp6wllxyUSAVV/gXtD2ugUKvuiLR1nZ/1mwbMLxrnSEzucc44yYr
UNsUXAtIcoyQcGCn6wKMD4w28NsGxxgTeFOj49FGglRk+3laeTmuIy11I/ICvUujgi0V2eGuNxMQ
H511XQ7D+1Tm4Jwm7xx2fLk6yzqXyOP3yYTqnoLGMSzLp6YXSHy5uq1FKSBat4++T0KzJdOv5lR7
u0mzrqtieJyTBtzCEmfvO91mnIR5EXYSfb+BUYdAE0zQ/N17xit1tqmy7K6Io8eirr9qSHuQqEwb
P3DxjVLryLwH23cQ9hBGFOgSRS+5EFbEt4+6KOJrZINw7izoDLmDyKZ3iXbDlXIiveoROvUIvDus
wi0AWYwAy2TsHCiOWV5uUyjl1WrEBNYHQIGCcCQ3sip+nqh17hSMrxv4AjDkdEEcJH1Wn7IfE8/x
qlOj85PVwp3EIXuCRkTSnHAiQhqWZX6c2XGAmZTXeXsKlnyHeXCzbV9FC7e+lMekus9TUNpDTA+T
5NluQa59n6St+31ObUD+6wJ14I3gjSFhIVBo/AWST2xffpIdqSi20e7Vem/ZqObURO2B+/2LkzDE
flul5vzlHK/nVLNqZwOoantRyRREQv15TlzrVNKpinX/6Aoz3dO7Ie2xcMi3C2L7pHYQs9T3mOCO
wrGx1mjLeb25YPb1n1iWgz5ZmCbAvNMlWqJZQgGaHFb5Ss2qlW+T39apM/62DpwCDVSroYHMqf7p
UB6PoawmM8qdkgs5koN5VdnA9ZtlghetPlXuKPC6LMu2cN5nFUDEcfkLvv1ZkwX1DxuXv636M2Mo
a6i9Lzu5ENrzlCwkYK+s03HCQ/P1Mcr//Z1Qc7+dsEkjnldEFG+tghDBt4lOJeFkLhO1Lm6dfNOI
TJJLxktQp0rVd0yd8HUWIdqTmZZY2VXix5LDoeZSZMkpWqx8uZn0X2GhEqeAXwKi2civlbRPuZYO
2QlumR1DowVlKnBIo9tf/mxhWHP067z67BOXq3npdMFGxxHGBWv5zKsl00HNkVPKp7FMxu6cVrlO
D8Mm90Cn7EjQyTIb1mSlZbCZHJwTvC0MnsvPSE2ESPgrILjzjiR/SnjJPNQYle+sZ5+fDhXIFi8c
uRhqUc3RXG5O9pAQaqGW/SFJeRJFDlII92BV5UeNFK2LMkbqTi/zINMWwyKOegxDzQPe1KLhUmJ2
8lNbB/tUztOd0V7asknvPGguThN8QGOWnYQ2UhplKI2iCItHJYKEXLvTWNjVA2J7Z5d6+S24jxA+
a5Hso1Jyu4QKvFwveZhzY7kt52XkYeIXsUGCryJSYla1lyWHdna/mIaRHAbk3Vaa0siYhXVyEv2q
7jNCoGPLA6HjJ/iEGUWEqXZEuUcZy23Ti7Gn/GsMaLdNs+QO6c6MXQhFhh3ipqeAoJzJQeKtO9PG
dXTzAib+x8Es4p2NuXZDPkK7TTITaWgo05M7IrTS/QdyWaojaDR/hXMrOoBtyXZ538MqB1BJnfym
a8nyDlw3JCJe2mcfPIPPXYFi1hBfmRYjQqNpYsBC+F8OqdnV5MLxqFktX79cXZCX75wcGm4t4zL7
tvK3fdRWf4n4eNuvbN2PTeNV68byz2pbVuNWXanZGSDnrpzMm6DkmzZ7xM4Yy0Qtvk54LFn7ZMms
m54AjoTHGRqRc+0eoU251cT33sfFh2SiOmmDfwMVcdipE7Uj32M116R6hQN/no6ENb1tIxqQLGIN
25tah6EKEY90L9SB/XL02yneFosWBpYpY6SbscmtLA2i7CBhQqZLCkmFG5h1y+zbhMzHdj+64zEh
5JwvVIEFd/kp8GXnN5Jh0eUR1Hhd97ZBzamJ2/hjtsIyWe37QnCt4Fg1CVP5bLaJzoXk71VVW9kA
J7jnV8vnpT6XpBLxPgnsiyrW+Rvarn1JKKq3E8tfSv0dXA8210r9XcO8BPqqZs3lvqRbzpNhWdMa
Mo3JHZSJ7EvrZMJBWg/N7OHrhJba57y1xgnN05hU5sFj4OQs1xbG5eVJzfkVf+Lf1hEaAmJmNH3M
3XawCQ3eBl7p9uSP6i2nzUUNKzuBhXRb5nF81ODyVDGDSJwo5nIlNgfepZob8lwiVBsPxHxzZ3Ar
uXcGE/PYFJL9A2eahxzYluoVzOqCqPJt1AtsRttclQU4Z/WvT3QNd2VlXVmEBp0SgA5Hb/gkk7E/
QevfV5UOSnW5QZpu3OwgR91ay3tVoTnI8cPuQi1TjgZH1QI02iZTiJIFoxlEkhCpiU0GwNFLX1Sk
jZog7LZxFi13BD3XmvYiTGS59/XspHKh1KTtiLlsBB83Pq/v0VFqQ494kTuHun8katqn0CeinO+W
OvvrXsvJ3/5F9W+pDf/lOq+NuKe8nUHNqePe1r0tvp3m7eW9rUtqfqxBSM2sFcn74O3MamcQTtzD
Xl/72zFAj6IDIaZYrLhJqsnrLpqJ6sB1aCj0lTWcZhB2Jyxs7q4ieMnM+L2XEpZrz62XR3x+ytry
7aN4FZUHm+rJSa0s5+lxxDW2s5PEJfuGcLCZGOEyLOONTQl+pauvjPrmqu/J22QS3hUmfXPXzElF
2vVtYiWYf0Q2nGKP2/84Y4Odixx6EsA9HMvLfbhKBDcTABLf07X0ZrgfYYDuPE9uw9giXFgT7UkU
ldjghch5LDDiE2+BYnN3svI6PkZ2kwhAUEFyJJ2lO8XSuDGyzo/X3LJXnZF2J3UO7uIwT8bZ6faN
kXFdgvUdd/k3qtb1a1v1v9VY+H/pGfzSivivOhT/HzYWDF3/l32F/5U9f37Of2kpvB7yvaPg2X96
dBN0NC7mcqETzltHwfuTGr5JMd9DNcWUfun3joLl/KnrwhG+p1u26wqfNsDfHQX9T9MkWM/noZzx
geUb/62Owq/dckb9DoaN5WXQu6DA9nvPNjEq+gOWrR0Ay/k706O0as0+RO+xPFThzsirglpUqK/C
dmErwE5ez0OQvratfula/dy0N/7pZQjfEnRR6LtQ1Py1rTEbbSOHeSAAoCoXga/pXaC9+SxaIrII
MQzrxASPWGlbJIpi3RHzuInMyfo/NFYN/hg/aQfUp0GLx7Js0/KFaztL4/Un7QBdoaT1Bys46Dx5
bAKidpZEM/OoBWtrEEdG6B9SN7hxY/8DLUnSIcuOSmcO57VA1NhaA2QvlG7bnzpV/yBpMGx7ES28
iRqWFyZoHxmObtDytYS+fH4/vTB4PE5tiIZK1AC1Idf7cm8n9bVRRt4l1TR/NU32tFGy7IZ+wUrQ
eNxMiUncWt32iIcHt6TMY7v7oAf4WZX+pTFlzaUQ+xQUzyVRGfPB8fMbYlLsS/ljklUCJIQzpptK
cvkqxtJBLRFN1xiD5CnW5FOAx+piCqhIWrFWnkPJPcot9Ret9tyTfeuEd7VDudOfxr1c0PWUZzSe
a4pvfuBNIOxAhuIUpWrXHkRNUczI2q2rWxHDjrQ763n7dZgoCs5jteZtF2c9me89TIs7TX4Jwg76
Z1Lupm4rcN4NY7fn6lxuUjlchOnR8NAxDnQe3Nza1Vp9JZKvvkwJHxojUNQZ4kzyHykmZRLj2PgA
/41Qyb53t61/oeNDSkwUepluuzvDT/qVI+BbeeNlGafJsYnQRA/k7aXSs3f40KGCH70IPXvCy0rz
b7LWiS6uXErkkf9C+Rj1UYSnPn7KHZfSbtfnmzkcgFSRYpmScLseW5vxooUQofP2RAcG+1rGL5gb
1KPSlgr4N1HMN6WPho2AzMQOzBX159vkvsjqz/BUGzrppD0nJXANGpTXuNZXhIiO7AVzKKRs6Fiw
5AQMDRLp9iCIoZv0PMJQ3wLUTKRs0BxEkcLh8p17A7XH3jSS49BHCRTPZlxVYHCdfHz0TDIviIXu
t9qEGLSa6s9IFghZvuFJ6VMoZm1XOSBGqYw+gbSgvGQQqolC4rabuiuRZi+GLbmV5bgQmnwWa8Tj
sEXHgcGZ+GhUiGnJxQBUGF8n+udwqCwy4EH90ZCLcgax+qSTcTG+TIAsHeSr0Ol8slHwTK0SKlk7
oICUQYrp3EsDBEvYWzd2XkBwb6CXexKPeEOuCQr8LzKk8i8xBK1LOX7LXNNepziCV1mveSvDpX5M
lSbfG7C+d1Ycik1iV86ZTgwepjHYxDU8qMrASOtnFGR6y9lErt2fNIcJFL8l6nSZJcf850neRc6m
TmJolMsGzak/S0a8W3W7pxtw7Yats6Pd1J3UqiFEgLW0n7qTmnR98UirGs7Uj13UHA3N70e8bVDr
3hbVXONM8z7RnINKX0TTFM/rcbKf4H25r8mhasSnttpLmqgtsyfi8Iz5dZQ2xnbZ0nvl6VHtaIDy
YgAjeNT9MYij7BzNYBYY1PGVYeDHR9qsQXfj3lwOfF35OlV7xX6KyH20yLFbDmJY/vNIdnZ7j56C
OvSnVyJ1PToE0tjyBAyTtzaS11f49to80Av0O9RLUGulevHq9K8jUjVbq5fLJYTSFGAm26U5ioT0
pQfJA82Er6cWGp/HFPiciZVkH1IQWTcExHRR6O2IgLgBIb0fR51ID2JSmqkB8TENDzR7v2IjGvC8
vndd87LIXXIxi+FW1PN72+ohOYwM3UpC6xwCUYIqAskv+/xgzS12eWvSjxoXdrD3oYfGuTkEenhn
a665dWISwAaR3MF+pHJkXQep7h/o7N6aoQeuFTcumNKt6CNr5dIy29B1INgupCVgePZVVMjgsig+
GTpW28qDs8fDyIrrN3w/v3rpBurfhdscCgu+WGA2sNKchHq+btyjIIv35VBdaVMQneYoO9qDnB9M
q9wHWvulFXI7x8hpm2Kc1ogGUy7P9W2Bon01BYQIVpHdY34Hdgv40NnoQmqrWFbhRs5otpGuBV2c
cDnQW+iYvr7FfUrSxUQyBlX8rYhzk8vvfA3K7KXm9/ux7q/dqC83sWbNu+5rKkL3kp5RhYG3SBCV
T/2275abFnjg3rVnQodAhrY9DmEYn3q3ywnvQ5wYE9lTTo/SNbidFWazG2BzAxW8aCfYKmIODxjZ
go0JVmoX91+bMX+x5/nzoDePjtYUd9og6oOp+Qc/5VYX4nBZlBgAwMNWrPU+KS/sb4z3/FVAaloJ
e3o1RDLDaTo8txNOC9H0xtoScbl1gZSv9Ma8iFLki75+gu/ABQDS8NCF5WqAQKbNgLFzKKKreiAD
Iug3bXbj6TBaTQNaT1VF3+JyOOW1cUEn4qvhVeOOGNRtVV+DAPwQ03jfmII4B1H3J4jkW6KgLKKx
noshNi8Mj7p2nNXTASfnvdFDvhps0ClGDK0N2YGZ1y/uNJmADOt6iygfJJtPAausECVM58yz5zXc
6qtZoxw2O+DMTI20DR6L6GOgg9D5Bpi1tWuFRfvYOUjHvEwzuWeIcdAJJdjwxb52zUju9JDxpu2G
1cEsd4ZpXtT9MG1DGZHt1JHrXjKaOQ7Ty0y3kUpNOO/APezCbvwUl/pM9AJPamF0m8X5F37ixwGd
dJyKfCsqh9iEfAPX/DHoioTRXPPgwrYa7jzb2XoTVFqK4xCNzedmqA5WhGtcq7CUxF70gYf/tat7
qCuKGTJMdZ3MYIzrgQRCkxsUfaTURxU6aGZ2GTfhjR5hqHfmu8G17ujxAP6ghii8abpArrrThlCs
TfeGkd8xdcKWjOXyQKUvI7Z5umsMLA/ughnTZusbanq+WzhBSmiQhcj97VABps/1T1MNwjDyqy92
QWoQJPQOiQ6EmDrmLpbG98h5wpU/4K8EiCLOrlVdIxWxuUPRKOwnf4sOVVtNR+jwJzP3bjxR37Qu
CTSTRqNTph9pwZx1W7xvUi5Nfs73UDvVHvEo8yhvpjjkg5bebUAJ0zGGh9IbQr4eiIYADYHr1vw7
EdDVC6IIKhK9/UmQnJI0ssU0ZR4qMTyhnHFQaCSrZOklDVEGpbHedQVxc7UVX7rgmQUYLHeISVuR
l243EfCk0TfOKLfNQ3/RzHfmHJlbzwTNEgbVp8oib663jfcJjDBsttaDmC+8GJhuHERn6qgPMnFf
vEl/ltM61YJHLXJPqd0sUC5U9OV96OcNvSx5iWrsazHmT9SMKKDHB/QnPcljGLVJdgDEfsVzPxIh
fHn5FeVPaxsXkqepZYta97rZyFzGUi6utbJ6qLnJYC00P6i9gipvtlU/oczh9n+lMYjZoxArVnSX
Ot4MbMWEttwVnQB5aU7IpqJcXkGm3Hamlm8zQtQJxfCXeAAyWOOm4tdogo0VtU+CCB6DpVm3Djz9
mzgMZS0vLdKBtlFc3DU2AUaYyc9WZ+KqMhjplQSS7gStv7jKzLU7c0sL9Go6G9pDLATvcHkltt7N
W7cNcq6qgo9v0NP/zd55bUmqZFv2i6iBgaFeXeuQGZkZL4xIhdYY6uvvhDhdkSe76p7R7/1CuMDd
cQIHs73Xmmvrkd3Tg3LflMoC/Rz9CtopvxvMggURYGQsd299WHdQp6kIWsVYEpM2+LN9mrBX/t8T
f1EH8a3bDK248dPwerS+2vCqleYmRZTBFMm/xO2AuAr3WBPBLs5z2FIWuXfGpG5ulkRbEhl+aZp9
lzgmMSNtcNcbpslFrzVvAs4zaqz0+k2HjcRLiqNe2Eej6Kj9WfVVwvEnBUx/sFJDP+IWyS4l7YPQ
1Rpe69C+n/+JZZYR1o73gnQWNERjI8atWxEQVlrdcaydbZBFxUqDZalk5R3bqiTAhTjD2xCukPIk
NwJgq4MYq29REZxMSZCWF/fJyRumR1/14w14K0Y4h45YlvwKbbbRI1e46fiYjCMrmSx001ZyFcRa
MwS3PqPbKNDT6QdhIEdrna+uxX+FKmTJ3A8YmlGTJpjoB65LdP7d/I4gEB/oSF2vKVijlJgqi2s/
OD9BUnXWFNXZG8NjTiv+ls4Lz+h/go2Qu0znQLenlxQlxso6AGNjMtQycpFOgjYBLQxZFdE3Lxj6
A6ETycWpi01Gye7oGxNB4sO95X3DaMlh0Z+WRTff0go89OvlZqPEJNbLU2agXC5SzOjmxuC/W4Qx
vYz0vW+4PLMsZFkT173cDJfnP1qK//HBuSuYmIgIclX06zZkb9tz1vdyi9p//d/vLquApP5r5Y/X
Li/7uPvHW7mSWI9hbhIsH7S8Aedvi0Dt49KQ1nQK5Mutj8V/fczNZ0vmf3pdxYk/sosE2fNUvq+x
rObgAwPQObe+l0X27074+3t9fFS0RNMvK8nwnPmdPFYk0ekOXKz55b89H8g5CGh5NHEB2P72ecv7
KUX8ozsaZAXVLVau+TOTCjrQdrmZojpKA+NTOumMCvz4jgjmlIGnSYSMBVW1CMQdQbjeqk1GsoiY
4h3joIFRlxBZDdzC39CXa+FTYNyIIbUOZIPVE0e1wrVCtixSN1kQ6qccXKpt1uwqwLBXkCX1Tgsb
RFLz3S4Q6TXSSJfUQmvY9WUvL6IxX2LdkvvJZCqNdBX9ZNpbJfIhdYhoVR5d1zUvDj61Sa+faO71
oYwPCoTMJQ6j9FKGdbgm22HXitBeT33THd1av4sdj7L2ZI31ZWTzSL42wt1Izlc7FZexO31iIj5d
ulybLsstF5HhHF/GlXZ+QsyL3CQOjsED+Jbor9WCSUwX0x5B3gkREGAE25YtmayvUWbn15h8x9U0
MidoEp2oLxM5TzuJrY7ksDZt49SlfnBp54WgdtHEgYXWoBKrkBiwDYFXmnY1mKmcAtLgzgZ0Ty5s
7CPekOk8l5epGC6cTUF2BtlzZVgO52XWqAN0ionWE+CQBCi0UnuGNZcZ0/SUCsMQvSCkLQnvhZIJ
n4O+ocy/hx7EZV8h9/Sa6oD0+JxNuoUwtD34FTPDKaXBWHhxtreH6M2HyLNr4+hL7dnRnpx0/aKn
rn5Zbi0Lsx+BOVn6tDZSbAExiXHUfjSTf0E3JSTzLWuhM8ixNGdU8PG5nKsst89osMjUcZ3NKJzv
HtP5C7hqeljEBWrzPTUfKcwvqFNKu+NK9X8eC9FfrCCFNF3/WOKepPWRyctyYC233K4PdrFF6hh+
yJGBY4ufQdkHK5vMi9e35j6J48+Th452QzB3YomLMz+1PG/3pXlxsW6HKYM+g68S9f020IvpiDDl
VI4FwYx0CFaORZgArQz/YtB0uiy3EMySimOSK+hlJcjei9NGzSFSFv5h09LybZpWnwmvOtU2EnOj
6vGxJ11ysY0UsbHT4l3Ye3IQu+VRgCb1Bi0gFZ7CjS/Ov9dcVl8WjntGqjCLiJKdGmlgmF3mbeTI
lRgKkH4JZw+tO+/Ddj7ol4VQUYFwTpRcW0smglZ8ntAdvS+0KECVudx/vwnvepxn7aiPtOlleULN
Lylipf624vLU8m7L88td2EeAwxJTvH/MxxMfn7o89nHXaytzA58GLsnfN2xZrzQbuunqsxm7LS3T
MEp+23RIikwBpLdbVn3fvo9P/Ni8atlytPho++kFrJdneg4uIkL1/cd6y60/Nu+Pu8sqf2zGxy5A
EPWdnLhrjWxpH0gE8ANZO5pVJk8JwcxuH2LFojtF5FuU3xcUnBFymF+KVGq3uDbydUDlBz+6jNAQ
hdbVI1ehd0gZ8AvvbOrDd73WyvUEQGQFMkhtcisVpyI1jAvFRyAgpPcxqg/HdroL4s+No+9TahZb
o06+G4xzt67teZykmOlKcHbkJacrwvNQVOimPs8tw1c330dF6qCMadxt3w/TSUYGuQ8tejDbEHup
8PXlo47jOf0SMq/ZU91gOmoORCtgZjuyEQRHNAwHLST6O01AURiD6+Tnr5k+up+78K2kh1jWgyCF
bpXVXX3Q6u4hJ0Bo1eK0W0M2QcrpdvU2yZOvocZleerJqpMVhSREId9BJn9PVCqPc6WDsBNUaO0Q
w1Tovja+e59Zur3TJAwB4Pux+Mw8zTqnY7qd+F9uOZ+TWFgISqou+TmVS6ycCr0nHwnJGsEtZ6LM
pQEwEF4J0J9x/yzQJPrMb5g6efIbWCiItXp/zPkJojtNLCro8CVaTNN0oAEcl4D4hpqHcvzoVIOH
tZAgTyYFF89o9G991by2uiV2RKPgB5AmTNAvU2wFT1mT7IkFsXccJNe+5/JfyPi+w2W/c+rhDrzU
rRsp6PBTlqf0MA0yYQpGBk5r1w+6127rhBx61Wn5AY9Ef7YmUsujO3Ibmj1UolPhSfsyuEjXycwE
/0kA0a19jdHmXvpuLJ/pjJ5aypfHooslOni/WVP8snYhNLK1KAv7TiqmS0Um85Vspl3XldajiAMA
Fq296gr72mu9uPq6v4/LzDwRJzEQ9hm65yrqfxqgtPcs8LeNKcabFskktbOEPIRp2vuZoa0gjDYr
OPnakQEJnO1Q2yZMibd6prfr2CEqOJQduWTjpD2UY3hTYAGPdp5R5VD2nLVXGodijH/J0E3udFmQ
0s0RRaWNTLyo32OIUztPIyEUpo+1VWn/jVkfNDV72uK/MI6AsY+JsNv3ttz/b/r+g5vMsjwsXP/d
TLZ+S6NfRf2Hlez9VX/1fYWQ/xKmK+i9Ac+xLEkH9y8nmTDkv/Ct6gTV2gIvjfPR98VJptMN9jz8
XY47N2Q/+r7GvyzTJPHN1RlROu7/W9/X+LtX19LZLGHgH7MdkxYzBcu/NxRbQrjh1qvhRrwqo7dC
35XtIC8zR3gflGH3qZBDflQycjdVRN4dsV6AKtuo3Ee+IgQTe2Gmp98REl3oz4U738xvkR1uqnDD
gCa/y3RPO2E7fo00t8SwkHbHwZOHxis/9UC770AbDHdovO1/MiHPBrjfOqXzF5O6Z8w+cExLNNb/
/sVkDqXcA8NyCwwz28ORXxut/D7J2jqEbZBja6NcIzIV73OAf2tFbPSl7gdxoyb9sw1xN3lDd1eg
OrtC/MsPQEtA7hudfa0JNNf7Wt1jWyIVXfbJQQyMX+p58uC7/o8u6aODPuSPhaME+bdFvRZG0239
uOzOZNq1e1vPf7VF2J9rG0DsCNlMyyu8/F0en7HyxuekJRBhIEJ4PzJU3tqDANIc9ve+phHO5Xfm
J8p07gpncHgOt5iTMI+NrvaEK8s85JJQwyCoo3/Yp/YfpsNln9qOzSmcPjTtef2PfRo5IZfgkaRM
PBk7uoGELXdSkcvkBM9doNOCQ+604K1oAkeEQ8SvxBP9cGXQ7COvMs4EYAA3T/S7jsDoQ1u0apvb
nbGqgC0yJHiKsQk+YgxasaMN5OxuhcPQ+kICTsekBBtjV3b5mZLMNpCoX1c9xp080vvnpCD4NrTj
pwG6ir1KExwAaYj3wJkt54xQw31lYZviR0fFvHDTuw5crq66Nt7QUZ/xzb14Nh32pTfdu8wVX8bA
ovic9ThOgD8nECtH6kJOSXhlNE4tnFrrESDRdIjDNnsx2ltlqerCXPWJSVZ/+lh0M7RtBMKx/u1k
85/0AP/3j9eRpu5wlDN2sU3jDxMo3ZKg18qU4GrrWxJMxdlNarpSXawxGwAsHvtGdO6kZV+HThIw
iwHahnBHvPQZrWyMlM66qVbql6jNt2ao7b1241WV/vK/b+cfogXdEQ6qFoQLsBjmxXxY/SZasHRY
FSXZCjfd0JoTsPxrbmfW1gr7aKNG2/uHj1tEIr//9OfP87CJOdK1hee4f/z0S47/qarD4gZwU4R3
Gs0h6gUrTTNga1NDv40t+YAwl72nih/USsfHAwSpOHs65VUl9Ufn0Ry94KU1mf1iWuB05nyLK4Vc
O9JeEJrTZan9cl/4OgGVtIyu2CLRHhsOjTrdt6//sP/+UMWwA/mtGRZyH5pC89Xk7zvQcUw8sXkG
m1iar04ahmcnXGJwCbkqw6BaB3aibx3c6dumK7ULvvOUCrgydrFdPUaREWw6Pdy2gheZI2fDphT3
yyKR3k+Rw1ozI36Co5iSTa9PZBBPebtuQtioqubMLvh2KA76Xa8I7vKrnmo/UYRRRigsjR1x0iOi
dhq08DfdQfTnT7Hzmb5AuA7D0yj88CZiRRIQyT7MINp14M287q5sdkHZuysfDOhV69O1aGny5cIY
KHfS6tcauqIImm9azfiJ1BKJZy4SF3f2T+GAgA5lp83ZhxlD/a/Nb//7frdmtdHfDyTXmS+PJmZw
yYVk/v39duDqtrJyyyKFYHTXrT8YK6FZ/YNr1V/6UOPE28XEPtZuT2dx/JEIN/5p4isy4qJ/qxKH
LItE2pSwYv0IerfbU1P3H+MRR1U0rwvqFNrE+EOp5CYT8zgYdvwaFy5QUJQJd0k4jgD8UDnUVsqZ
KLflmxT+3J58JL/GQsPQeFvUUjSMqvGeAWt/gRmvNpb0UNbkArUhiK3RqOQhZD6ynio9P4DTq3a5
HCRVK5vJAlCKYcLQJqGC3mhlrzq//tolQ3mXmmX9Ip2H2oCN5zYWIhzxD4ImA6Pun7vYlCZnBCZu
nljUTX/fxXZNpCsZzea1xa2yrkQqziilxVlvBipTQST26WS7h+WJZTG4xEKsSesT51pDebL7eI3w
te/lVNa/PfTbKpYTi2q1vPnHu3VNhuvZoffw/r7L034a8xG/rTnZ4K3ISpAbjhSTvDW2UoPsdqSp
t/vthcsT7x+5bGCY6f7Ok/Ll/TFz2YKPDx89qm9oZZR+hGS1+Y/f6WPtv95X/MgCdzy9b8O8F5Zb
v23svHHv27Q88/6hqszuYoH2v1N7q3X1czGvtqzgy9rV3vf88syyGJfdv9yU/GST6hZyjd+LDuGH
3wQXzfTPkTC8g7WJikZdO8Gpr/MGzIdaOcOGlVr3jGNfOmv6NRHUtBvbT6PW/+oKks1UYl5iOf3S
h9beMCN8bpPwLR3aaRMmwzfcKdYmVvhLe4e+Kp1R5enlJ185N9J1kY80NjG2df7ZoK+7K6zpmit9
G9UiQDGfnbngl9TRsNWCatqahm+uQtwFq7KtaZdWDBPA5+HJ6GnVDA+9xuU8oB0VpQZJQ+SI9n6E
trH1NeihchW4MgUQjYHO1YenHtU481PeI3Kdggb2T0ZnZArSjt1m0Unil23Q+H5uXONmRz+qmKjc
xImv0QwCDtx2l9j1veiMOxV4dP7intiwNkfRZmOqcZRGoSLzN7nnRns0FI+Arbkg2bPHoXuV6asL
tn9jjaBPo85FwtXIfYXREgEYyr7C89gqEGUZBudSo22aJOWlSCpUbFHoUUsVXybwWSvXPJHYfAuC
JjxrLaqEOTTGtTx1qO1620AuuViEQPNw8iXBqx02ULJEOvwg3vnJkLXaFLbxGAf1FdWcCzUve5wo
eK5wI+wrrwn3yKK13H9GPILKn8JKAbcgV913ZxiwmufJvkXEvCX80bwz5WvSlmufXiqZaaQEhlDR
wfmuB83O925gi3Ohc2YUhCyOgCLKg1bZ5zq0ic3yFCZoDcx0CPstduuNlRDX1M3K1Hj4HlXpY+bk
FKpdzpIka9BXHnaB0PTj6OD81wYOsNwF0+O3l0wVxDl11nEIcfajWKBT3x6QI3B5D6tLZY17+mY+
8cYx3pQEd3LUUtIFa2asjCYMMOPGjG7I/jIS55OoUgqNJKiuZoMhdrS1ZgBicCaamchecVd06FYc
DfxGr43ryRh+OfT70uFFWvEPu5hdMnW3JbL3kci7+kL37lTo9NMK8IA7gObb2Oi+maBrqAKkay16
bLnOr7pEXHLM952+cuOygWieJyvRjwQDpgdfE2fSTV4Geo13PbaRMqSnWzbdfV3Z+JuZ6U168RSa
pUEqmW1vgxpVj2WobRFH1GYb0V+dwNt1lQxOni+oW+XPgC/3uhsB4ivm9FcKFpsWqchqHHKC7ySn
VsQQPybZuSujbHG/t+up1NEC5A6qN9HdVIYLXPaU58kyLmstnT05N8vQ6x1iaErvobFCDBacejHu
8tj51mnBHSes9OQ2ycuotISZXTkeyEI+jQQubK1EP2WBYa2lQ0YHKZoPsvAhfqt4G/pvmQ3cyWSw
sSPvfsdsvT3pMM1cOxhv3bMTp3cmSRc6J0TCdUlZniYEY4Sb9VuLAp1qJOnvCgNwbDXPxBi0O1qT
F80p0FU6/JSHvDxMjC9X5Ct9YrBFyoP3qbeDeEc+HZ2UJju2RvWVYwgpaO66BzPJKgRpJcqMniYn
Xdevmsv+G6wu2YLtMHaywI+fKSqHQwL3vqi3cD3EqlDyyWCESp07zw+dbuAI0CptE3vuz76piFy2
mnyjRc6Z6dA3C5dyMe9pEoGnrXS1Fy0yOfvZwefOIS6lU8O6nFpvLae9FcVXvMM9WbwOzj0CV+Mi
ZKI0jvJswXldpcyKpljGD6kbbTtjbO4bPd7EtTwqAgX4ByAQsm2AqMT0YAFpPW83oW0dWmKcVZu8
UhjrV+zIBl/YmhRJqCUwThQkGUdOq3ogCNtT7Q2SHxkExhGZGOEcJSFo/YRyNrQf2olIIHNk0thm
3rkeS7UCELIedeQ9gHaJAhfga6pKO3d3feca5wz4iNdaT5Ge7om8qdYh7Mg19vppZdTZU+6njEBb
TO3Mi+a6Y74X1qvyuouhaEEluflMaMbF8fkPT22IOSh016PvJZsmmp4MmBR8uaEiQAihRGe+8QPr
qFtHnxJOnOuxbgzwMrAaGFVPCX5XmkQogJNgnxHvOXh6vhlrult1zN3aKV+IG3hckUD3FSAvzRay
3HIvFmhm7S91NdxCTp1lRpSbb6id45S7qiCyWmUWfZwwpd6OGpUkUG2Pooe0b20YIei5hDBG3rEn
JGmjTPNJaGlIAafgDABtekOL6FlpJk5wQd8n0ypn57WY331icChM3JOI+BR306EoUMp0/k+VJz+F
amZ740Cq2pSBIh2+6FC7yTBBfRlJeCDgYubSJFEXlJY3sqf5Eih0oFb+2a5LTtIc5NRKEc7UzJpC
qzqG2aXxsFgFp6g05fc+QsQ4+uKLYWndFqFYf+4CT7vlTaGvlzWWxXI3AeN5p9vhcPatqdsuL5tf
L9gx35H9zkq5SXtsBzUcyg7ef5AE8XPU6r+W92hwmGGjVZ9h+WMQynScbcAH7kgLydfT/B65+9BB
y/9GSm20KSwR3oa2aC6pondqerX2tUOzs7yXM0GgcLiGPxjaUByZimV7lVGrj0P4MxM5sA4O1x9G
Js521LRfNAklzjW04kLZpb9qeojfXlfZq2YHu2VVdn0KNiSgPBJ2I7O3PjmG01Q/1JJD9/3dumsM
be274Wj9OoWIeKfDhju5IaRdQanlk196X6z5c3WVXDvfCb+MClXloAfhpVctVIaES0YpvfF1CtJt
T0ztj4GADox0lXpiyHOGA5RAs+u8Q9cJ8aArkoeX1XT52ZSl/Eb6+Bxbntd3YzCIk9W01a7X67mp
674sa1qTvMXEFH5WAXl9kTPQy9Wa4BaSNy3zjfA67TWnSV9UVv3DDcjj020zfvLqWtsTUmPQFre1
B1kZwO3m7yLRvdZ6DlOBzsAae2J4p5zCO9lYq3ezwoAZvPu87CCRVvdcrqrPqdWYW34H/blKKtRd
Th9vCt2o34qCzOT5XUs7gh9YFNZjmfjpwS5ABOUqqh5TE7XmsorHaNcNXf9NsyJv7Qpitz1cvWdN
SxHNuIX14nvh07JqoILHPp7LBpXuAmMimybjuLvVZqYxVFPyrSXs/H1HuhqR8wS2PAp/ag5uEJYH
0bf6I/ZDhErztvVdRiaj661UwHtYTWZvIFGBI9YreWvHYaRZkBXfe/lZm1LjDfg5wdLgUC5FWrQ3
g+rg+wq5dq7RM3+LI4BEmlb7l07TQhJ4gJ76o5mTCMH8shffMptIWin74jrKHl1WIcLN8hHQpTA9
fNdtCCkp6oGrbzsNPFg7Q88+Ot/Q971vSq2orraOd3WhuV1FqaACFC7X5MZML353WNZiyEecMp91
K6BWXJYVdBpwb6P2uGyP7WMQwQag35JUthevsUBITlPz1uEff98gEvRmNrB/G0sRX/TK8TZ5a7mv
Dv+sZQ3qEPXaBdJ5x8nTOoejgUacBKvXBkXx8inWjI1i0inuUqbT59Zzym3IGe9ryFG5vEdTBzOq
Jg/vA4Sx52w+Nc2T+682Yt1lDcTNEFs9v7lPApQZUwqLZpRp+DUf1W75FBSf1soo7EMUa/ABzWo6
dVHubTmYxi/xQBbq/D9sUTWvMMQmD6hD0H5xzSX5V4u/dEFOcBL/oxAiJtLEenhoDAKnRmLqd8So
GZ8ZHhA/xRq4U9FX85N4mKpSHg38EjvQhmtlOMVLIfDED9PwFrmJt7H0MTpX6C8frUr/Tkb58MaP
R6ceYPt3YELqK8pVgoLnF+hoWalLWgCJZo+UzcTGD43+VTTn5YWGFQ/blrrGiet5ujX1sNnZEECW
J8vCDSmgljaaNbe9DSV4xOVdyaN8RDavnuO6sY8WSXTbIonGN7tncGMHbyBSs53Sw+LopXr1yaDA
t2y+brf9mrLWDCL2hzuRRqAS5s3suuG1tZzkSTWmeYqQJGyXx3PYYWnT9l/RRjA6yeP20A+W8TI5
8rBsYmGOwaYPRoG4MDLvLeCL7+9oJy4iWCclHzMmLwaIEsfx/FE2MbYGzeovqIXxn2jk/AKlTb7o
JGMub9kNOGbcKaJwoNf+Qzvm0cqzmaRpbuPdl7mAGd5UgiSfyLxMbU88+vzdhzI8UuaZXgow1AdY
L84uHrzpa0mSssBxcU+bQ61s6SfboayNUxTL7Em52tf3rZozqqCZ9Hd6ZMmrq9EXWJ5owumWBOid
u8kGx+wlzHEHlby1dKjn/7yaemtLzoV1DIG0rQoSki6RUTy+7x1CmVDylg3nct+5WWEDoG7eCbVQ
n3oKo0+O6FPUfCn4+PlLpNrZ4EL/6gaV2plmziEzFPYnt46YnvK8JjSxXg4xFfT+3XLYjbgVX414
jx7q+9Bx6Q5EMpxQwJABxZCg9V34UiWqrlalEBFi+5Ueb3nITKu6FiFhVCI3u71Nwt+1TGyL9GW6
xlXXcVVVj55uFcfYMdFGwx0/CSn2vU6UXO3BKWLk597F7fQ4trW8Fl6z1d3SQ8AEuq6evtkjUnOC
ushd79FidE1PNv1gjxvaL6+OW9KeEaDbs94tPhWud4RiNqwyvzJPQ+ce6pw5IDgs5+qYzKoDqYy1
F9F4m4zuSUvlK2UMjGOu9aKMOZTSADKs7NbYhQ6/0cYqh23Y1Qoda1Kd/cop3xdBZmAaoJ40/9Py
k7M4/Jebw8xwUJ1xrgdQ9u4MAfh4/M/1lpWXhTnTAN7vKhnug3w6Ly9b3mB5fFoQEcvNjwc5jXvr
AsgMSuvZpN5IsDtJByVBkizWaQ3lArcZr7xXAWtGS7ddkr/kDhGlUcQMKNTaaV+47UsUfsnocDEg
zlLMG/AemoVwMC8SpTPWLUGtjUSanYTf9FBNInaurm0sd7JWiC/ULrXfnFYfj5onWlIKoPxOsii3
nUoVF4Eh3rrdnSOV/b5CN2uRkgLndTYvllvJWac4dTAH4ymBto6+pDm1+s9Cg5G+CmcIwLIYPSAa
mM3xBfXGDrnWNgTDvY2q7kvUBMUZmUhikD/fOE2/lVZ1lzkoBYO62S+7h19ZszUSOEpFAsnB1pgw
xFX3aflyVEfL00zY1Mu55FhMp1Z+IzqpOGvMVHa5E30SHULXpmmf9TgcwGPygnbmWUCYQ+MWk1od
iULbLY8tz+azQQrN/yZEgLUBjrAOnbpa5bmzYaAQlK25XjaMiE0PGwezOGw3fOMp1hCf2XuGY89N
wsNmo92HyEG3hdHdZExcimJqib13K2YgjOtCvChHs8Fjz4UX4kKHfkn5Jz8Jkw3VK+v9+Hh/d6sG
ybN8bhYJbx0PhH6Hsj0KHw4LLUPIACrfBpyqaLEAKZroWm9si5JDHKUajgpHW9tdjOKjrR+UzNVe
nzVikKGGvdE4FxttGkYWEoFWdKFpiJSetpvq/iWSqFOKirDOAKImk0XZWtEp1JH84repT3U3UITs
InttuaD/8AoiqisRUIrYGLciNO0T7qfvfdP8iB0U8K6qE9pr5k12ebmvEZ1AMAk2BiiiBfIDAi07
NbOnbblV0zmjxK/1yA0Rh2xhRU6oDM2XKfLsq59ebFc59xpx1OfJSBkfxqV7VLz02vRYWtOGoPW6
0pinx5bcxk4UbyIRqb3v1IdG2bgffMNeG10CIUMQNWN2Qt20aIqPwdS9kIAynVviTM55I8vHaayS
TTQG9tWygfXHppauR2RHa5qQzs4vfPPUKWGe/KHFBwJQncQspsZcGtaEQpmoY1H3Q8veoQv10Wkz
si5JDtTH50D2/n2CTHNLzD0WZD2dHrWcKiOfgzZLUbNNyCo4Ybl0qK+QzZn2QhzKLDXAUnvXsS2d
nT0DG96xSqoq0n1jJucF+bQsssG89xqdmNfCuCyYrYWX9bFIZsthX8CO1h3te5BEn3TPbdcMwHwU
5+qFlGAEsQPNBgoijl41Jx1V8MnpXi03EbtxMO7DGTfiNBZTcDc+hCYTnW3FyJ/fdTdTdRJ2kCHq
PaGRoNxG4/SxKGw0AlNtgGzMim9+mHnAIsZ8HdruO56sn6FUQweqVJX4XwG2q9OyoOSkgJe9eEU3
EO+D97Nt47sIju8unX2ey0MfiLLOi9FhAMuaNH6A6TCMCOEFP8NoXhijqW11Z/gSJPTEqdZAt490
folBuUmhIlIObmYl6XKcE487wyg0DykyaUqIxCbY5m4ynmHuXRL8xXgefAZHMwqjSj31vlju6mhY
UhQKPKNTPreLvjj28zdZFpmpWZsZykOxK/RP07wogy7dZrACV0LHGZRPBR4snXhyzvKhzyYsCxcK
1/st/9+3eDNzlVf08pO47U+tLfrTckvOsLiPu8stHeBGFtvlIZiJV8uCtBWuK1X2KZDoq8OZTLMs
PjTxH4+5mINWcRjItVY1aOdNZG5hTJII+sFyxengkwrIN/Ync1y5szw+md0DId6CtZVVw1qTznCc
5rBvUeKR88gmXA1ZkG3oulEadTm3G3pPGZoWqLGb+uJFdhOFGqk/4E4zGUuUxbkXOKLakfNFMPdg
NZSHezzNNErZV8vCZrS+KnTQRcuOUFniUcT3qFLOR8XydZKa35DPdF3X0NgDZxqi5E0HL3Mmf3pT
jaI/qPk8tZy2sH5T+KBmSCPEv6e8pmYTWroNQjh9lpTDCaEL1hGvJ+YNDNgpjrPgmDRwcLSOk3bm
8FMzcj37676Hoy7wVXo0+hjQJlW1tcxg1lVeeSIaapuaPtfi0OBgVwZGK3LG8x0s52f8AX+x1pbT
wUJd++OxwOZARJhLx5XjQrWFty1RG1wRW8fbdFbiJ0WSX+gVeg1FZsw5ITLoSQ+GvYNSj+4ukzGj
kM8oOKudPpAiRAj3TjHNfaMHk20yT1oUptGNZ2R0HPtKu2AdEFc1EK801QGPk09rOxMiaVQ8J79q
gCOG1auXGVc4q/Vzhq3s7HYwjYnEsbzhMW8m75ajMShMrTvFHg1BM6S3JGmJY/4DHzjiq7vrq3Jc
262Wb3wX1j8qVRuIrdHTpkm7kFqsYV2EVcwxaOF91ieZy+g9gyeWBZSU43m64lg3FC895mAHmJRb
6Zsu7fsHx7KYRgndP4T2uDMmLb/P6pwqsW3eg7XO1xBoAUmjj0ZIXn4BrYmrsJrP1jHuz0X/LdCJ
rcRoFrt3rXcZABkOXaDTWeA9p138o9b98rrcoxbPELDgpJLGXrJuPEt+HoBbjpojXhW+5q0pBeoL
g9DPQeIsnR93yo4ughGKo20m9Uud1fuiiK1Hry++1mNgbLzEpKZUtfbBGBHAGJP1XOpW/ZmgTHEs
I5FuVJA3nwsxWZshyGkKzc+6CfAJC9smTuR8jrUCSZCKUMNpxbXZ6cb6s2MjP3U971slBf8PE8Fl
ViR7nZQRSjm7KOuHx/aW2HFztyzMpowQTwwexgnivBgsirdWqxEPZNZzoIDFMlWLdo2VjveKdjtz
j5eq1dwXc2yiAxk4VxopUBWK0LgP5lsj2TB49LCD1hKPKq365NQkcnwI01pbw8UHFziNBVL6rmVX
kyk2pP/D3pntts1t2fqJeMC+uSWpvrNsybJ9Q9iJw77v+fT1kck++bFr46Dq/iCAQKqLJJOLa805
xjciULgRnCupmLy9MTECJe1Y7cg4k7dg4L/TqhWRyRbFq9XF9DbCmmKbOgmurCA6M021WzNvaGyR
a+VX579Ycbf1C0V8HcxwXw9x4ES6X94MeUjmyOrKQcFFPVk817Wg8SEMLiOYgNHI1ROyv6E5BUky
rHSIjHYSwSOA7lpfK+I9DwQCe99K3KSrukZKtJLqdtdXZfFa0eCA/Ztc1ClC9DUoZ93CYK3J8i0M
lOZGdmJiALEPxwYWx9DWl4xvoRtjum2UJjsuZ3oIbuYQZmsDf0Iz8hr+alzqsuckS1pyl6vTsicZ
iPYEsaRzY8BpU/zAUQhBvGyFIVEfxpCQQZunX71Fnc3rIv/cJcN7CbL7SFuU2remGDvD1OSrNt9M
3XTUIuroqagCNGDV58glB5kVJc0T2ienRVphg+PrYTbr41XRpmLXBXTbPAW3Vo5YJBtpaMsec0+v
y5Q3mWIlQHbRMQop+DJrphIAh+lrt+/orgjYrmtt71l+frMsyhZ6aX5gfxZYW5sFUSBl6+ASBpsV
ayKtj3H8ge1mZU7B9G5ZBFuESZDiflFatxDzGg362LzAp2QELafwB1CzGfqrfwsz3Auncu9jfUzM
fV40Kway4B0BpL9OzQAiYCta13aMWBcNjyXLqNTEkAYiFwJ5jnbTvPLP7vIoHU6apBpTxbz2yhd9
YHAeRvUNLMy0KT0fycq8W1bDWwdheBvJ/a8aC8+5C3D3dlYCfTpE/hbhD1CQTe81PY0vVC2BwFc+
vdJwpG5CeVfUf2DjZU6cRMFN9WgE0CUZt75oGs+TJM5tmBx3gTL1t2yjab76S2y6r5xm8gMHU+ci
3kkvic8sCe65YKcEc2zSMY7eethwaBOjuxoO72KcRzbnhwmwz7yWplx+93pOa4bMYXvKtxR/IEvU
MVjnQmNYzhNKpMQ3gZDxgQQaun7zpp4AHGYEG8GYZNdHO75Sho7spkR6T0J/2qkTHH11MlxJj4pX
AiONNFLvna73L+nMtlPU5hIKPnb80ZR2HET4hDUzX1XEC4J+b5v9qOraoeial5xkZKlUmlWkTB+J
nMOJIFdJ39dN+FwLteRWaPLJYyu6B695iyuyyZuSE6OiVeyUcNScsaG+NVoFSzRCCx94vwgSgJZf
K/qbQoc/zXZDKUoXpaw3iR+I61L1kM/D7FAoJW0pM4WOpvfqNusycb6+5iuhibVVIFOXUbykvtAV
ZsHYycCCYq9ZkeNrvFSjatl1nun7JFbo6Wm5sW/IHtxRPZo2pEyfolgM3gMCmOwpEb4CSaBHF8Gm
UwAUuSMj8o96+KkOPT3YXilOiqDmJDh1Eqbc9nUQZpNxnmrHqK0/KojzL4lfQKyc65u6WWmf5vuQ
F/6mbjTp1ktycrCaVHrOuHjajKYJM19SgKfJ+ASD7Qpgomwd9sdq8mR/JwGDc+ooijb1RGHOBOIN
lABGejQTRf3GTDa0RbiIif54RCpDXSHMjQ3dr5zUPmuCkC6cIkTaK/rFxXNRKdUalxFQ099/wUZO
8KPLNz2FtEHQfP1JPO8aNbKw0XpQHWY+/yqi8lLGobIT46Q4FB59XEmqXaXThudgGoSz1HSbZU/T
O48Ga1SfakhcuT5lpLp7OLeNUPkZT/nPSpMwBPPXX/kkLbOMMD5/53LGTMUcIwvKc9PQyCjL6V4P
CC+gf6rvVnfPAlz1em+OCCpr4aSIanoYR/CnQiGSQjn966bKN4bQftPJeOojeCOsOJlahNNwEPLx
CDuXeElhNA4C8jk7yCLrMsatdeGsHBF/S3mNHz39HjR8TRFRRoA8h+glSXdVVZv7atSNvS8KL7Xi
cxTWuJZiXZ7OeRZjKGcpVkNtciYP8w/mHUJVglK2l8V0nbbNwUtksGC19ZJIAgIYIljbFNnDoFv1
mSHKyGG29Cyrivkbon8STqXHBKvsV1F/x1nUnihemOe6MVLWFR2550GwgUYyAUqRih1N48KdyjoH
JsBrG6209rzdPRb7R8ii6lUe5iSxPlsNXlm8z53HzzAoM1eNen011iMztJQGAt8mOalF39kN9YW9
QP71RiuyH1R4L0Rmy9c+BmKDDz8CCYu5rDU1wArkq9iNXu8ztaxfgXLtQz8NHLxP0rmrs9yWw3K4
xqP2JRZAbVjC91ck9ulBZWpPHI0Uun5eb5qumr+5d/eVAXUROtYf3jyjFIatjgAWRJfq5NA1ldIA
Od11XyYXFh3K2Ip6UYI8SAqfpm7u33uCK+LvvwsAw3Cnh1zqQINoU+47oKpwx2RxdNRq5UU16LLo
oTBd5DkFtEeEvfWtwVsn9D5o4defaU8TqK3SX9Ro6KoR9XHsTWZLwD6fS7MI3USN8q2GQ9PJFAbs
SdeSg5rmo90qvrETxASitClJ/PYtcrFJ6CfSxCDSqaS9FEaePMiZo8RCvT5rSDmgmGt9EQS5Jrcr
fSlgm1TA7Vy10y2iysibL8iiPYx56B9SyQfQk9NPlVt6WXr3nualT/M2TUh/lTa11XANC/03zTd6
PrCH6ltwc6moT2S9rRJyDkxoGV32JEdaCywvpv8ksRTiay/hdwAZGvQN/rWIYmnFR09WFLCk57SM
xGdO4Gqw44bOqKqy8FMrrK1IxdMsqFZCWJPRPHUS40rgbYJC7DZcP5BFtXJ1UMqmAj/LVT6vxp2P
AH/DjMMDXyMnK5EkeRheeXWozKE6sFY+CzqaLK/p70OVnMq4VXbMTTI3U2XKfFGgHJhmcXWr34Om
jJ6GVisPYiyckkCOz2acNFzh1OBE5SsFxisG4GOSjZo29UEKvR0GZuEJGAyhHR2nckI17FHBh4iy
9rXx1yE4mHNjKslZKCei8rSAFGLuSmMJOW0qO3KRjOdCjm8Q1o1bJ5LdW0rWAyw8+Jjy0Q2bgdLJ
M5ZqCsB6KW+wadarQo1XZk6dxJC2TQB63i8mt1OqbOMLTHVSbeapFR+KTsc3yrUPTW/L54jUUxu8
ov4lluB/ct9/iUdDdpQGG40ffkRtZ61LTc+2jd8MjwZdUpQNlpOmarITBLV+iTUOWNofW9Pyax0e
uE/pL1VK1C7ZC78GRSmYoAeUMABavpp2Xu4qH4OPdzEaPG/bT9awD8MY6znznByvs8NcpvpskBXD
9MiQ2BnyoQ2GCeMHv0Q0tsMD4wnZy+gpaDAZw4M5C0JKr3puyWaRCz++sobI3D6rrJWew5HSKGDM
tQOfIHRuwkHhfTOpcy14eZXaGLflJqa0O8oVBsB0ePQpYigSbaNNCBLQ93V8oL0g7r2gTU61x+WY
1CI4bUMTb5MmEPex18su6T3FB5Wqp0bx3gRN2LIW75haMRRELctXszVhsnzII8Nd1Poz7MvM1zXt
HAQpiYBsq0s2I2gq/rJjfGsmGjUWK4GuFGyuUtLZK4SUir3KWj1Mb4IV5weRam3kI91uWNBYsQAd
sa17x4RHcQAxzkLFF9GQA6DZNYj2yIKWTmPNMhPbasncRIg2iGw1jknWbUOfXOFUNaeos46+TlK5
3OaIzFIazgKiFsNAm90UZbonaqezak60uFP2Kul9JwPy0ooipvVsQkiwEv+D4Fjrtc2NYp8wHUEj
mnuv06Bl61cW+RnuliS7IDBZdYbcH4ONJJLP5AdlfNeC0O0ksT+V8twNTGvpUvmqsSvN7E2qAumC
juVAfFu5U7Ax3o0MevtQRjRkSn8VjgMITTMKv4Zx30Sb3pS9G0by/iYTP4O39yd9rOYkQDu6sgJO
6e9ZHumOhL+maZ5j9onKk9HTeBXrXkGb1dKCEBuC72vCRuN8rGwGj2TbNFbFBIMb6OsUx5ThgDMo
Bc9XRVvmQKiih4HyWQ6NxuhF7RY0zcXP1PTTkk0F8ReClMp/KZQpcbo2zt8J56SBY2jfCm12PbMK
JqIas3jCdsrMjPbwzKQTZSrxlNJqOSHHAztfCXjWy1VGWerd6BDWlk0QHnLfezTUhLd08Cj3sXyn
5vwUVtiYSiW9eY3cXhU4g1qa0aVnHpqKlfgJeRC9nUDPuJUIkB/omu40uJbIsVPlVQSssg5HgfJ/
rMmvso5cYBiN5KVPJUr1Zv0znJK7USDT6dpwYvlaF2ua2uqaul4lyR4pzJ35khrFKYjTFUUrbT/k
FMnGatyGGiOdTdGDzGfRV9YyVZ3L0Ik+a4L6ode5elnuCgJ81hkEuK1W5NQMuWomIeQ7Lqux0xQ9
VU1klsdR1n6olLQckrUfaTkNpE2U/RNpc8MTkdr+2sICSOemRURENznSTHT/g5i8suI7Y1UqSeNq
sdlZIjgghJdbuu8KlQ/wbpFcXjAXXxtT9k89dq3nhnoGjkbhbrTNeqo1lWRMMVorcxy83oYHBM7F
s65xMmVkXxH6qFHaSmiKjBQnM4qqW1MKwOZ5uewKSX6Xp4STb0qfSpwpK1W1GGNN6a6HYbn1/ZgJ
gzTzd8ZiS1cMMSLBYavcm/xTolp/bkKrsvZxNqUp41TxmaaCflhuhLpBDIEvkJILFCTk2JQR8vIF
sb90NdqcRDBCZuzCT/TUrliHIoAI5yArUyXkmd5B1Vyj+aZM7VLATi0YJexFuqquJB2CXozfJcgw
RDBI3UofJ2nfMFuh1D0HCDHWoLlpfVtJo2xLL1paJWapOdVQyJewUhIHt1+z7QTKhmMv9Jt6HIxV
RSUVA09mQi8MzLUUli+tbpgHStrmwfIDEvuiqVwJep7aU1znx1DIppc6uqnzuOtLobnp0r66IQ1h
IV83siM0kBEhbF7UMZiwnw/FXgOjzwqrJn6sDvYwuVHBZJ8ApvzT2C1i0LG99CEnpifela5tTl6M
9CouZWFHiu4zBmvjPOStfhsbzvcQo9jvdTWcvQk+FaPYhAauqT6sspveh5kqp3lKtF52EYgc9XxC
I06JwIakR1LPIKmXQhlL5KWT6mRa8abUjfLU9z/7XmqfptrHypCjBmopwZ5YS4JeMaDu9GPC6tQq
XRIdt5oKBzVSh24d9yIZHGH7xIlGJ18mkhvveEe5wjM20nyoBgCQ6e5M+74rSYbp5gZ2CNd/WG6G
M1UfiEO0VnOoHwaUZq/d67EsntM+bNyqz15TuSf8KTOVd72ctumk6NdSxziQ57s8V/Sfqu+jK26j
4RlE3JHZgbXtQ0KpojyO7rQDrXM4y8lJCd9rFXNrU7XU58yzUGpT04uVYJ9SjqrgmRC6gRZSKcDJ
jQM9fjn7GZYzpjKsz0nUA43zg24nUVDZG21nK6psPaObxpQfB+p22UXs1bkG1lxCGySy/zI0a10F
7tXkXFEE8YSamZCgodAd7PfiKRc78ZTA8rLTiEuiBFrxZWjfU0EOn2Wjrl9ypsiCL78TwybeQ52f
wheyP1vLfUJnQutJlY3RCMgnMV29KIl1oozSvU8jJa5i7BA2SbBKB2gytp8zZEhokDCjtrQQ/fGD
wuiL0lfDC/jXnjJ6jAFAR7Dc9ml10Wo5tKNkUpyp7rS7aiLWHHO9eeMr0RgLo/yzbcx75QMq4lTf
BNpEfVFsntoJ+wltFpbt5I5NjhYM5tfskpUjA4V24Ce7RETzJGaId6jGeTe1RjstA6wzgmQ4KyJm
syCsZ+dAnuww2VZ7WZS8fbxOFLU/RkmXAfxpvc+G5DyjLfS3LtKMdd7oP3uDyq8EneKUywiwYFYI
z5SQgTVO0CwQLj58mpOHbOItelbjO71BnpBbgn9l/ERuH2PjS5AbUaOkVQA3MnhZboQRIKVPpNde
7tPSnYAmuD1ZFWBwuAlbGhxloHwuFdwAnaUk+ASdte23zBC5K/2nhtFrGwtDu42ov9JP78yVp9Nm
VgRhldNpQ14t4YIMiQkrJikFrIzfq/RSmrpd09HPiiFNSAScmo3RbMRIoP6kCtpGp/e1BR5YOnFF
G68MLJZAdCa35hceNOvaUOBy6sRMN7QDiP6oc8XJNQrKknLQ5vJwqfby/8fsf/9P8nsVlVTdf7g0
/1t+7735DP6Z2/vnBf+iLYjW/4GoAGtL1CVNVlQc0f+iLQBiEHUR57okQmiETvl/KfsLbUHWgSCg
ySPbV8WkWP/J7TUA8IuiImoSGH5TkrX/DWVf5ij4N78jY6QykxYQLjPI6crslf6HpTQnaTDIQaif
dEng9IjpbNBPI2fpH5u60ZIk0YWM7783//0JarJRUtto1z1ZeXg7jOkpDFj+1FZO1rgB8lrvrdcu
1/p1m6tHfyzx4o+IdRDmbasW0EEl9HvVo1QnSNMvunAhQkI4aeD+wg2FawpFlaDTqp4CWx9AksIE
HzeR4Z/TCUx1H0SAbaY3Km6GDagl3BYqaq+4R2qTtuU6NZBj4zej1FvqMbKgGIFB2GuTs3wTk5i/
/LJsClJuTi/LppoShXkwp5yB1GtopwsFY9/yUDgnu/3+Kf7xNstD//iVlmctd6JI3YT1JG1aBPMM
CbNsRMII170tm0AVk7WqBjdtfmC5a7mBSZbvxTlo5j/dp/YN5N3lkUT1/rWpLs3t5ZXLQ8vL/+4u
9/39b4hL5IXL/n/b/H//78sb/X1fPyy03RiSK7PoujBh/VF9dbP0a7nv7wN/NWF/n+ezECElbH72
35f8fXh5ybJLxw5wXUjN9D89WcJRhKdjfpt/vOPve5eXU5vi/1k2QwMTRhnsl51/+0x//7/lvf7t
v1p2g/mgEGS1c/++toAghB5s1rwRvSw7WUGNusD9QbVtuQXUkCE4mbWIy2YyR+noKWGBPtXk5a7f
T8zmB/4+5fd7LM/+/aT54b+7/3g4XrJt2kXouGwuz/q3t1t2fz/zPz28/Bf/+JR+4yFqtxDu2pC6
SzuaVRhEoP35hOUCMrd6Aa51Q+Dv7/18Vn4uT1qevuxOQhDt++fl3uWOv+806Q3mtmU/md9+2fr7
ymzBpP99jSm0BDPOMtMqEC5KQVRSI2UVB/PfzdbLqn0Kc3S/PD5kZPoVGvKFnmu5o0mx4nYUSRFE
C50bq9dU07TdIhX0ZqlgFtZHY+yENfOxcTuFsyltzrpb5KW/N6VZlqrxa8LEzolk+r253Is/+aBG
PmWL+TnLzfLC5Xl/d//xlsudy8PLE/++brnPk2PsBFEWrEt/MhmOEW11I1gbwIuHaQ7FopKJ1Y/2
B93E5mPJyVtulHpgUM+XoV2fh3boCQWT7qqBQwnjvZ9xIKrh6dtsEomoKM+TWt5ylACuvIhqrXQg
9k87MhsZd4t87T+p2Zb7slnHCeSrs5cUwKlSsgkNTcTAXikPokFoORiSvg2qUtksUp0lQzPRpXKN
4PZGba0necivKaV13s3StSsJwK1TzLKvhjWgHfZl6C67KSJRteFbyF0bYQ2Mpz192IZWqCnlrKmI
j9RnUeySOoii1NqQ1ramKtTvpPZVU7pPNEbSOq39kl58C2CnrmLS6RquEKLirQdpesGL5+hFK25p
EhEMNmvwoBb+2arNSt0acsuahjHaDMGZaHpN1tcsnFskQHVhkvr1Vw20bIWdOPs6p/WSu7jcBHMc
6N/dZasawXMpqUpLgxNpuYkDRLpUs3ao2ODbBqwk9hhQS7ERNnoFVl4oek6BkeKSA6m5dgSWcRlk
INnq+t8H4iKk/nv4LVvLfWVSIQHr1MRNDJEGFlKsv4JZbQmB+7u/bJXISfjPLMoz1KtdweiGfVwY
819YKRjwaKPhQJv3A5OHhtLjr9LLnZOpRqOuYJOV7gil3IY6huBenNBs/d5syq3V1vJsKlt7faXu
/Qrwjk/eI0GTnIBBRvUil8zfN2W7U3vQuCROmvtm7p3VykS0vZlVsOwVlMIDlFTX8NfkSAYDbWun
GHB2MqOBcnyto/X4QplDCXas2D7MACsjTVaCjR04wlvhV47enNjD1BFlYPZO/BNiXPwUdhvqcS32
J0zk4nZs31Y/lOJcdrSZt8DgMOZ36JBWRheuSFLFs+GMxjYznXA6++ITTOZS/cmShzx53jqqHAU9
HDIz1livfeBWiCKDz1Q5tvgtsRcDHTC3iU8rCVOtq+dvwbhLp29ZXkXaHH+yD/u15u86crEF1qik
zzud2a179a6rW1XbKXQt/IfxzQpt1O6atcrbFdL+Kjrl+mugbEq8TwG2PzsdD2p8zIITTOZC3GJj
r2ludw6qe+h3U9u4WONrfs4ZL8eAo/KxsFGV+BR2gklIkyP8GooazhE0pPatGlwQDbyjV1wg2KZo
5kQIgcfRfM6STd8+MNxhHnsqmp96tyHE7GDQDCmQzGP93dMoNQY3S3aBAH7d3BJY0kB5jZ9Rcraq
44lnv9uD46hT8OFb5bNH6ZblGxGharyT42Na77oSv/85sEigoQeLjO8WomVG//c0+hu86LXFMspu
ftHbEd+qV1PYD+JW+RXpUAE37UU6pXjz8atrKz1YYX7OLQggTvcaHeDS9xdEKNK9OYWuQpuZeB1v
nSt0qXajvhuUDW4ZShJa9U15eEoOfn4CICGF29xDO3w05a9oYh65n6rWrqcjGpWchpm+MSvsufvK
eIrbAxrkbuK8UOZeN22NX7n/qtYnn+PoUFjz7w1ySiSJme+m28KvzGf+7jKGCRymQ4CI1YEQCP5V
7TZAxLRfnLOq9jOYVniFSpl1916CKXfN4l1BzjUgbhqa2UooI0zIe45O2diW5o508jR16Nzonc2b
NR95e9BI3hho4cLSoEeM9M/JQEtA0LKcXiVD4CDCLBhc8Vg8a8JKUm9Wsp9EOpFuvUuh5VYIhJC6
H8iX6QkmaY4Gzcq6ckl/ToD2Qo8Z7dXwMdwDLO4UW1eJdm1oaxMO1HVHrVmP0XrY8DV9VKBasm2b
XT8dYPhK39GHPsvvB7uvQdW7vfzcw5LV1+JNFlxVeBezU2hcwjcNjd200fHc6MzAnfTdUvY1pwIq
GrxP2MvF8HkiDByrBizkpyraieQr+LRC1DVBEWTiJqnb9zCH3Q5rk2RX8Z5tCfGb4lB8bYRjVH01
6Sb2ARVJt9akre3SAEBtPSGc/FmktnVHiaqtEJKRlIqakWszQRxIdEmuVtf9O7knOrogOrzZukgh
jTj5G4VGBBfYtBXdFUuXd6mFTRTQVnH5zc8czMbJOiuHdJNtaf+BBqCjY7a23fh2PZf7nYG4soRg
ElvJV11zZ+EEWrU4tG+a8kbIu5Gsmm37LP/0lFVcbfloBkQEaveJea6KDZ/Jq8l2OFLv0hXbcvx7
8SBxCKqXYh0Suk4rDxaKjJudRq9jMRTTv+z6oy6ug682PE+W27Y74XNGLpfYvEZiysJzR7VaJlfY
Ce/ZIz2V++Ci3oQV5ifQbpNhy+WHolzw/7fwMWZAJYzoyO1KpDUnaTgK6qlC5l+SjHIf83VJJItw
sJIr9H48E+k1JDBX3QqiTcbSSIfmyXpQLLJ+5K/GIVG3w1ZdVS/ISLAm+tfpQCQ8EOrhYdUOWhCM
8X28QkMBVQNJYvSG7gB8QZjJgGawhHCtc0AGWZiHYR4zC+bsOxbCTROcdqLYDHENNYNNs9sSjw3g
hM7BLqwg3Ue53dkazP4KySRO35dbG9zGCcMK1Ar8ANG+pRNOlkD74ke/+vG9g6/CehKD/SOlutc1
J9m/dLhtRHbEtdI5oAUS81nEtVBuY++oD1TN3TzcF6Iblp99cZSEA3BUfqGYSyFtefzxg52ZNjLu
GioRtV22Jbv7aX7yKS/EsqgH3j0+sKAJFIQmJDrYwQ211aZ/Rskiye5E7jz9IcAlrLNdpVyVqLK+
JHxxcBY3ceveICjpjr6nwm5Ha9A0lUvMuFM8itHVn+JVtVOvSrxG7ehmh/EJ+Ivy4W2biOqWY6w4
0gysrY74E7ZH9Orf4NeJL8a5j1Z8csnhZAgeg+XSNkZF7d/VJ/MnmvqTf/quHsSHaOeosWksV4jD
EKFxxLIjrASnsbXn2h0cb5s6/KZ24AAWX2vPP+xv4K8/sIq65P3a8pNyzrby08igwATgrvbzGZM9
ooeo2BLdkIf2TMiCYtjgU0k28G46Qnr8ughcerunj9tRnHRJSshd78kzVh1c+XBtRpsGTbqHHsbW
DNsfnMAFtECAZ9Ot/X61o0qbBjAinfyj3hSXcIXNRRQ3fv3Mcol8AG+CF7TG37WH2urgVYA2UtFj
Io9jrxgOALAvyy6dWaS4gsAmPXYqUKEPD23KkeDPLbwIMj1+iK8SUAJUgJ8+p0G6z6/aNr2Kd38f
n4BVBgjIUH1G566xMRJuIj7VJrya72TA8Zj0SPH6QcX+MvjUq5iPlpFbs8vpjQMyZtrmcB/lZze8
1oRe0cvjZ3+InGGUiVg93aWbTKTvi/xan5FarLsn7UgeRfcUH3RHcTnY1y1AEH40Rzsqx/oMKGbn
bT4EyDbH6VielbVJRX0rsItC58TpDU8jrtkdQGHeKGAj9VpPTBDG7IVn0PK3WekcofG+Nzut44tD
Hdp7+4/6czim54EIENvcMPs4yvvsCPhlWlOMdWJHWCUuAVF2a0cnzyF80s3c/JSsial0oqdmN+OO
bvG5uAlv4fPgtp/RzbKjG2ilX+Vrvyp2mg2nn2Tbd/+BMUNzrRtpczriy8jlNm3sypXWXDUejGQc
OvzC+BFBrjBB9O1ZzYA28Gl6ppweOMUuPgtQr4wjynLXcD0n21hPmYOH7B0tB3yZ4KRXzvTeOrKD
PtdhhIKLieHuXVC2uYMtXn9P+VYbf8OkZJccOBxeo1tz7H+hZtl0x/ITdTRRwsab+OstPYfP48r7
hXv8Z7oV+SUYY7SDdmhPluCA82P8fGlPmeys2w+aG1c9d1AVcFhxUoX2TfzOXJ4Ic2i8S0hS7Zv1
1X7Qc1NX8aG8plvzU71X7+OZgZABUv2s3qMfqtOfiSIcXuJDfJDvNFyeyqt6j1cIj21xI5+4deiO
8R98FUj3N8m6djKXWqF2NLa6gy/ybT7otgKK/nl4wyvICFd+qGyeQsKt50+SXqHpX7gk7stvjtX8
Dod7Nx2idX2fDj5jTPMgLyw/cXWKv5fjvnkQCIGyj6sLZ5E7IPTnL+U2DeK0veI5eEoL0fYyh/M5
/IYm1jx4jJMpxCkoHcC3hfw05HhxweJnEmykvsPX9BW9AICNYsfrbQlchmireOVEmxQp8S580WWS
GEa19UD8J6du9qTv/e2wG/iDjOfhZ/UO8Ki2lTXHe3brmZL/8HUbWNOrcJnW0trf5lyRImlbg7N4
7ZU3XAM7fxfukJCS+1WucRLvUT2emjxcGc/p98jUriaj7SfEp9K3U1we1vAUP3A869Y6uI7P4sa4
TMd2vMan6sCUQqNZVdviOy68Vbf1nr7Da89PTeQaLkXaLEyV9xjGrtNjWAbAZZTwmN1yIVLt+p5/
+za/Pt9c+2p5ITnSmHgYP7gMfvUnnYHgtdll7oAb0zY/m0u5t77SBHyg0z9j3jA/2aregzft2F3Q
+/Opp6MfOfVz16Byd/i7dy/GQ7xXl7ggr2aTXuf5wYf0VX7wEaPCDeFBfXfjcXpwQey+Jv6MiG6y
eTBmYGOK0J9qhiXw5ihG7HE/rr66LTM81prPytl0kVgyVqAMWlUXxlIukx9TeurHTX1PLgx5yaU/
8bvSTndoTaM6s6WLvA84Q5kCOdKHuCO5Qz9aK5PWGmZl7ixWpZttB4Yb9CYXcSOeczQmLu6NB6hP
d6ReZQcMY6/+9gu33krb4KT1tsNVP3Y2CQhOdOFzD+VKYpCEpL9mNfZA2uh/GT+nd9p32k/pXbuY
XLtpO5+zR3HQd80hqB3rGU1ib6yAVnFJk5+YDlKH4aC9D1uF4bna9U7lCgfpxdyUG2aovPPmyXS1
Z+YU/bc5f3vCXQ/5Ztq23x3jxDbd1k7pSNtoHb2EV5rph2zdP68r2ZEeModAjC3Mle8dZ+aVc9Z7
pbbIH1D9VkI3C1fi6/g5fhZP1S1+Ri53zBgFicC4BDfjBS0QMr2dt9c36dm8iiu0VO9fkSs8D4eO
01nZzv90SBW9HVaO/ip/Jk/Qy6PC7pNtWSPocIQ3Mdkq+KSZQsEzs9/MAB4Pp0vtEW2xZl68J4xr
FW4syrs71gvXaI32lAYKIXd3iL5gGGnp97vh5u/VHa3FLFqDiZqMb7AWBIldY33krzg1rnFrcEe4
/l7nOKo4Y/Nn68GH+IIpaLdR1K3bpdraMbHSZUNhbcT6aKnCCbN7Pu+lPze/76vJITBlnVoBzQOU
o38qUdJcolru+12NMiWobn10ZRVCGRduz5+bpRL1d3fZ8sceYFpP/uVShVo+j0k2PJz/gqar9BLD
wtoFfk93sy92SoGUuqmNndTPELvwUAsfAOYCaQIcmHQrUgHD7YiYa29yVs8fPxT6rWTE+VYU/YtM
TX6DI5oF8HzD0kUXBX3nz+ZI3Kp/HJJ1rVTbSQF1Ogea17+zzclxmgtAc0jKvBk3YshVoGe4TOp8
lwU6ymCTCqZ598HFriZfoUKSwcWecFvZ2ezwmyL6SaNSPlXIT9ahTsVBmu8a+gCXZ4AUvRnjL6nR
qb6QZxwhNXWLAaRaPqDiDylEQBg5QRNhGjR/YqpadATESDSwpIUEBXlFuBlwkhL6xYBb/hd759ac
OLJt679yYr9rh64p6WE/bMBgDBiMyy67XhR1W7rf7/r151NSq3HTtbrjvJ+I7ozMmTMTXIBSmnOO
MZQjMdr7yq8SLpy8J8M3qoWVfx4621628Qg8ccaCNvacHpHddhCENEITDIMM6coYr4zryp4tk3V9
WSKM5KebyCD8LZtxzt/pFYHyq61Q2hBqZn/tAyYhpKL11UMD2dFDNzdyKBu1IHDV9TyByTiobApF
oUZNdoXnPTXUlyNDQZj2EqvVQYfzvBbS9oFQ7pFrQ1TWNqBxmCPl4x89CzTVxSYnbobSTy6LIfJE
wDAbv4CQJNBd/4zV+qc6OEtyq1wAYsi8FJVzhsr6ndbo+gOld0kDuxZlaABoxxk8X2rGsImQf0y9
bd/6aHC2Blcik6h4MWdthprMnuzFjrsDUhCvomk45arIkJEqiTKmZWt3pNrbY1tW2rqjxvZh0ovy
oSSqniwc8Qq9VLu9jOSEC5hnFfrE7D8Y5brLWHZRjnQz6DOMicyDxQVfn/kHYCojflxbVkBuTPal
WTYI1vLbnpvr8Dpb1h4RV8pFpdvVftnFaKtqmiVvfy0WffYErL9Z56VtLDs1ROxsVK1D6JIFhVES
XgaVyKY3mIJ/Xn6DEJjmD4rZ6XeuNrzniQXw0TW31znZQ9F1vgZRZ7WQCwxR1uqdnJIN1VF8aGYN
PWVedDoYM/zlIqLXzTQDMvjqz68Hxw2el62u1stYLpBLpWtkxxzDsnvd7+Ipjdfl1zWX7W/dBwuI
b1V1zzdL5Av2Nup0fUVM+7rN1e/2nX0Y//adXV+6tMAW6G5E5nn+d5Nbfnj3H/66S1eu9K7/xh9e
6dKVDpc/0G15zhSoQV4+DvlO/uO/iXxlGxHDXx/eh1e+/p03f4x8rb+8g+tLTF+mxnwhTfdez0mN
bL74TzP/hGxubDfD37mQAyCudbONJpNWV3fZu/rIbfNS8AR29blO/852+zJyi5ttLz62MZ0b8m3r
dv77HJmA9ZEv3pR19NDMBzkkSTTz7M2QUlGSi1yff81c5KGl+6Ur/XNiTbAotZvfbSE9ZHPd5vIq
13fzH9fdvLH/uI30u76S3O9qG+YsmCyo+f9qL/+g9kJdEIIW/1nt5X+Tr3X89WPx0WXFv2uPdPe/
Xc4a4YJPVkEKwCZ/qT3SbP2/TVPVkCOxdEgcBTzyGene4H/+y9b+2zDh/DVt07EMi8KIP0qPLKYQ
h2HWMNAwoZjp/6X0yLBncY4rmf38fmCyt0wNLBV/qHNbeeQAY09TOHp/TnXzr2oY/X0wWYSA24Tw
CqDar1CaLWKtiX6UWasvRKAZT1VUR1vUFrpNXoHWD/rhiULO6a5tU85Py8qfuVzXT21Ipg4ei2fZ
+NBJLtsEjEvgj8WzXxbmobWcEyIRUbFsOkIBVGx0DxdnwHoPrYk43gTvJDCJpFgbYYfiFlqVHFSH
awP4n3xO0ATDYgwVEkx9ma6u07InfWSv62xlj9Tt1Zzp3it8Ui0Eo0q/gtdZe0ts7dEqq/Yn5GK7
UWvb97EaslU3WOIxAaz8EKuIx4C1D59NtZug49M7yokQGMnUvDqkulceTG4x76HGebmapF02V1vp
JHd1acEwNC9SQlHDu/mkGLnwlklZAFaYmzr2h50c8k1L7t0q/Yvd0eOS8GYBT7D0ls1lnA8xc3Kj
0Om3VdKTWJD+1mVVlg3bzDJIpFSk56q8rp/8nlihOSrg+RJwl0rXEocL4i7dAUYWf+16YQqwr1CS
LckwmyBy5hAhyNLhIHvwlZBFcuoaIRtm5URT5v4msxpnTdElLGtxVb6HQGBXHuSNDxTJO2+EkfzU
Ld5dDzTtkMMz6KJJFAxQqfajXbxrGjybWWXWYLxb81WDcMjui/J9AEN7bwMhXks3ypefcri+z3Yk
+g/LS78j6A+eH3hda9kr7sRCwv3l6TL0wth8BD/HI7ZHVlRkKtzcpnMUQkexDDYevhGwK5fUFR5t
LXeP1txQS7gLKCjdXe1tkEG0oPtP0iQbinndo5nE3QqOiF97BC5h0dwf0nWdRf2+nZtOtToAZzDg
KAPfr5sJ6XK11SG3iUYAHBQEob2rDbLFWl1+lqN2okpjIbu340BJmEIilfxLktqLbMZoXT2zKp1l
1Trd3l2NYUMAsqQMAHXAhoAOjZo0m8qmwh6ynubcFlqzQyQLDIIb/eiQTB7VIP1qQLfBs7Prv4x1
aiATYOtHvQjI/g1auvOivoAZDcYVK3fbna8WSv8SUJNc3Xl6qjwGNSUCChw09wMcbKdLA3f8PkMy
8INpnlRm0IIV++7ddSJEdOf0Qx+G4Nfa2TGNag/IXGIuIx10QtmQj4k0F1Rfwl82N6bO59yKgMD3
H7bQI8QdKcYBRroGieyk3auOclnkhZG/tcM0o7JbN/duO8E4kW7kIIwmuBw+dIOxNvdg5AnHVSR0
5Ew/L4sgzaCOIfCGu9EggVPNmifO6Kcq8bkDsL/8QAVk8Ci1UCxfw+6hqUSNW2xuLn7thMiKnE9r
9YeRAnfogmajANk811Uynm3AJfQvTa8XJDRGe1mWsXaxTTZXx9ir9vlsGvw02zd2/HZd1ARQtN5s
6l02yP3uWEIxxccYZCcHhupJ1dsDtdHZ6WKK23qN2gGyVLNHotXZyR319Op7tVtjVq9TRemWBr/p
h3QizgaFvHfoI91dBoOVfndyOGuT6ZsKgm6lQG10cMYEB+vXqfDPDoT+84Ko/If7gdPlMP0/WZvC
mJ019f/8F7Cum0PWVV1DR06N/9Hi0W8P2bwWWt7Uk/VTuHZLuBDA7GBU2l633E6s7cQSmzJtXhRd
Q+A4NYv4rgmnfFPM/+bQdq7gGLOOfssHpXVwVKpjZi6qeVLaAh+aUDhKgoepD62Dlkbb1KxiZ5tF
0bcEDi0eyKtNMflfY51vaNIByy7GbC1Hsum7bSLa9NNlUIR7NZjCUxP05E0bYjKq67Z7OVmkPpDn
rKq2cqiWhAYFiXI7mvXCE0t5MKZRuSsSFWVayJX9II1+aGr4RmBAe8lFaKwz2PbWo+bs04A6maKP
1BOkNzbBJiN88OpOO/C0WyBJpWYvGiw0KE0M8WZMCNdHrU5iv88aQqydeVZaGsqzuwVXLW8LXnMe
dgnlyP5ejqSbQzRhlRS8NIhK83xx27YaiKlAN/hYkSzfDCKaha5C+8Wy1aOkB/HgQlvw7ZpO6EZN
yI34CCKnAyxtj4Tb2jstre3VlIBMeoKe7x9UhvQbDT6Tr4LtapZtwgojDAT9bmrC7Ugf0ryu/B+9
DXtd0lXxufO16ckgsYfSQ7wsUVaBe748CWdM16NHhZARDekn4PYUcWREs3s/GsBdU6or1de4nig7
7kWpa0gVbVXmnbe7TsietEk/ObyxXdfeTPzO+WrjDpPs/GBvoRLI7orQtA4goRWQP463iTuzO0Eu
7yyBXZhvo90+u0Zv/quCo7CAdeF7G6TarNFiWHvJpGfZtQGiUnXSC7MeiPk5UztbL13pJRqLmpMg
3F/cZwo+aXd1iFdjisL3fSSi+1JX623hpcXRjaieS2PDfXPy5jjOxENA1NC2KYst9DiQ2bu9+pjo
LWUyESJNdZcybIg/Qj9CF832YwQiDXpI/KRp9ASchmnEMRfbKUeD9W0oY3ffGPzWoAwK7uq8MxAA
VOMnP6ZRi0bFxl1BZebxk9Ep8ZNjBtSthHZJOhmb9DNRdbhPHZLAciib3imVhzYaYfD793YgytKD
PRnIeJnWSq96/Z65iEK12HiJqT5NBwHicG5MA84JL9EIfc+3DtcJ2ZO2OiRc9dtpqC31xaAHyupm
XaP7pLdEbXydkr7aC9f/aSaIKQ5Oa73aCfUqhh9+0ia/fw7G/C6NLOVcqHDeFy68LVoTaN8E+DjP
d/TP9pSSJIY0dttDFPPM4fJdOuhx8rOwrPrZtUAam6OJVqViKJ8BNGzMote+uR4pCwMS/SM8zcWe
02dayQl0HyCa8CcdfKdpkKCc0ZmA0oPDKPS8XqE/v+1r3X/k1jhAE645geZXD6UpgmctV9z7yIae
Tk7KplOq01hp6kGOrh4lOm3PctUfe0gPPYPzWO7RRNQl9XpKINcrSd86sec8XLoREY0HxZhVDT90
h9PUU6tjt0ZwV1qt8up1YCR5jEN6OXCUVxU+ZW5VOQ3krKgGCkMRggziTKEGC7Wn2avLpnLz92ed
rv/5qLNVDjrLRIIRbIwreK79M5LFQ6opVOIk+xlT7XqCApZ8TuTVZISDXRdXULDEj1qYVuTz/A4i
bVt/cUCjAAFX9kHigFsJjUFdeUWSr+XpBpWD8VCPQfIQdhnE3DA5jhQhEc4Xcdb/g/TY/DT+8XGY
t28Y0BJS0aw5XHSdGy3LMYFpcBKD90Ppo0MJIOV1oEylTRzjrQbIuM1631kJwzDfIpSJKWYoeaDg
gflTmafbySvMNwMA9n2YU4goh16b/0iMujoZjqI82Zb/fFmN2M3abGBzkXuXbv5UqwczbInGfQkH
qpz9tKh3KgCbYiG7l3Fj1zvZi62ySNdWMda7Bvj0HZyhHfrHedQdA7dd1hZplqi1eBNmu0UFuKtg
uoidXZjY9qWJhrqvSOYy7iMH7F2BgEKXIj0kTz/TA6TfNM6bqcHTPuj5sHXzonrmN/RDOlT8uhe2
qjjnaUrsLbIhpJsHt35PLIcKNDf+Cmg7XscDlzhravQX6B/VdVYXxp3aiY9Dc+aPhFUW1LnpHyIt
DA6yJ5uA6PUCaFe7vpkIJz99+Ptvr/izPKw5f/w88xoqJ8+sPifnP+CwgIuOqjtE4kdHVTmSQ0g+
+J2oDkOqHonBjmfDbWgAMq2CUKc8aR7KiUSBJ0sX48XNr3uPVNycLOwBdWokkikC0Z0nICfeE4qb
LrV5KVgsx3syp957GrUi3li+S8Q/yaltUBHeXUIZGG7kCuk4+f5nrtXWTq6QdkEFBbtKQ+ab1Hqy
qxzJFXLXVAuoiJlfV9qCEfgsVLrhRvqFlLyXfr2GX8cCDdXE5vLSnceyJ5se4fYHRIt4pJHdNppW
amVY920cZ+u//xQ0qVD6ISjFx0Dgy9RcwySeYRA++/NFRIfENi5CS/+RFIh+hV4ZH9MqOSOAlqC0
6sdH2XSjFh+j0KAyrXCKtbRJX9mrGvgCe8RDgJyy4joxlD2MWsH4dmMfh4pyof75xhzPr6770b7J
RzhS5pH0kE2tRCirJgbolD/e1qUHj/sdbGrK5dWvszWw93u9Sfnp/HlFVvvxwef55mq/vpiiFRsn
o1pQTkp7aFKDHThVskmzsuPWn8wo/O8uNdVyfNuVDh5Ax1l4Ht8P3Q/LAiOHZOYvm80LGqVQVqJQ
KBmtBjgT1MQ5yB7cVDoQlgN0WM/h4D8b4AT2ZU6Fj9O3+doCt9shbBE4ezmDQLOzl8OR+BQM5NQw
xBHYHVcJ+pda1z5Pbu2fiUANj3ZuqwtbmdT3JKX+U5vFzCbfyT4Vib6Tdh6mo3XfOJD8B6H2rovz
CFzmTRCl2hYazEfS6ze7alk5rf7+i6uLvx4froYutyMsnTOE69mfv7hRnmtx3+npD4IefMLCG6ge
aHXnEPfVuvGgAJejPILucBXoFMsQcaUYZnb5MNNH94OXlBdTM6ohVFAI1nELavYU7P7beZh89+JT
FxBOjEDuG7hwN2rPdUuP200I882jNvXOkysc7n9IZrtoED1JU9Zk9YNpxdHCRHXsSZ+bYhLVOo2U
dCVt0i9uHHDtQrQbaesTOKg4j7dOlVEvovXWTvaujbSJIMjAEvkQA89+NhyX1aX7u3Ufpq24H+8V
l4fZmdHgZv+b4e+2KmuOxFGsfufqNo39ABGQt5vUQUHsO1P2sheG9WsXW8rmxg65yi8P6WtU3AG7
uTnfmhBHvq6/8evhflpWCEGsbibyvPSg+553Rfm4XTm8WzBgfxjljoIQ2b1LHC1oLXPnxT3ctUTc
d5O78+u4goKzwS4nnSFGDik1Quvid11B9O3J89RxczVdl8k9AxOtr2eiu+re4b3cqUrTv0KN/G7M
oe94gDCEOMNXCOgQibWCcuMRuTwNyEAhT15+ceB3WiWw5x/strT3QQ3eAV5C8e4SqJGP/QKl7QW8
r8nzoPfxvV2iqJJFwapPSu+oe9N9ATX2q1LX/rFImvfUy8vXCMGpfVt2qN3OwzYM7G0aU5B08U1b
fVO1UL7G82xfbRV7n4b5jJVo+5MxRNV2VMW0KSwlfO5zQtqZndg/VPc9clDzSUqNlAQ092ennJwt
1HotcWdjPtHb6Vwg9rsQUQVh2myzono6jSEqcPMCaSLY365hLGxXvh9NZznh+caTWyCBJj2g+eIP
JMR156OHvBRuRJR4pLBkdbniDRZ1sLZHFGjUSh7luVLKRs5er4zXCTgB15ZOXPpqQpWGTa4X1Osr
XW3SG8X0X9t799pWntv+BJ9P37gwTslz/TKeD/dRs8hpaN7haroe/9pv7gak3/Xm4Ga761r+CajH
kmNT64N/uFkw/iwVzC2bZQjHmkl0NQpQrDlZ9xE6D60LlCGJTXmloewE3OXOAi327h6O62JxGbth
EJzq0kRvMGry+4vRgcfvMEwgACglcigfNYLTpE5iNYL4W8klTax5yyqH2IVn5whCh3TG8enjylBE
dJQ22YjEFeAm4ImVE9Y8a1e6v+mo/Br7fwgnGn95xLJ4uBLzf6SYySzOh9CHm1SjStBTieL6u1n5
WxgJi31SePCQl9FPGEkmdW2VdbG/dH0XIjDFfuBsUL/7ivcp59x61QJDvfMGy93VLvJc3NKbK0Rk
9VUVIyhhtxolWrXoDtNguBCF6uswUJ03hPxQlbRNcTfYgfuGNuJXeCvFCS2g5Ml3/XfC+k9/f6LO
OdA/P4/B6WS5pu1wO6giZn8TBNPc2NEHXc2+i2hAyy0axNmDEXeKAwEMiJGqOvoGsUZtmSD7nMFx
kD/5Gh+tnE17UT0kelotPNc213EJOCf2Jg/ZutLbyV5h9MdOnQhEzXYynlQAyq5srBER+GlUH3rf
8khKwPddKsjeNVS1bbocrjDIt7nJIArxyQlKf9m6BTI3FaSgcGApvK4V+nC00RBJVXayJ20TmgLb
1vY2V9PVTfq2EBIBoZjXKtW8Vxh2j/4Yli/cdlprZHqy9RSVymszpuoS9oGaujmGpqF9VhTXOsqR
qq/KYWpe3UE1TlA2P3EHGt3//cek3aaR+RWijgRJh6NyN69rt8FKT9HUoags5VuoWAWCy8oXAzqZ
J9l41pCQoIlOvE2XsE6YqocQ0fF2FNlTaEXZU9X66TG20qWrQOuMqLovTiGlbmEXjmSVv1q94h3l
Xgg4UyNltqQSzOrx+hpWyGcKofVe7iftSli9+FoGCE+fntrCb/n4PXfXehbqwSg5rRNP6OcE5cFl
2Hf9177R7tMkN//lJP0mSwQ0zb1woVR3/ecxmpp1p2XeTo3t5q6rKmdlivzxmg4yp5K3amhgk64p
okqcXddCuG5OEY1u1lI0Xv52Udg2qNfAHnm25wVyD8UZ2sP8Kk2QaMmyGOOPr2Ap5Sm0+n5ZlHlz
TimIO1Rh9RjGanOWJn4UoFsDAybp2UPr3HxNGMUfckhvbLE3vepnFhf5qTdC92kwnOeeX9VbJepp
3aJKwK+qFW9l0B46tEOehzRIjlVPsSiUUlADpUN4Z44OFO/eOIKITMIVkbt8Z47JWjS9crg2gSp+
DatmePHijhj7c6B3xo449q9G90xjl7SWWy48vza3iZWspE26jE1qUAMdaJtYJVZQRXn7Wf9e2Z3x
WW3K8ZCWKonreagoxbCujFGsRRUanytuCRZ9l/mPv9bkfmmeNT8Qm6APykfHKM1lwp/xvRaHSS3U
L2GaL3qhdHvUovJnAUJ2UqPsSzla48oKFfPB7pvxheKH+5ScyxfUGLQ7Bcnebd6G4RtiS9ze4Z8G
ms2vszC5pWToWot58XsGSP2eQG67/IdfoAY10821kl+dbckz0HV055KF+nAuWH5fVGlb5VDA8wxn
FI44anMDJfewbNKZ7G4e9m1RkUxU9fvK4Zy4+kEH38NY7O3L3mh2DsGfRWsP2sYfW5hNAUFFnT59
jVyguL3q+Hs0lMcHY8y2vqJXp8wSHEiZ2NpwTJ2kqTEjCPOsWltcbXLCmgQ/4KQ7eB4ry8oF/ZHm
2tpCsphsu0HZBemCfqcFoDOsjjoSOfT9Ao1kUY397tKVViFq3Vt+cJDdoiDngwbFVo6aebeL97wa
rSq4Sb1Y7DoTTm5T8YpncwhCqPoc7hzGTD37lWhQ3bTBhEY2NPF1Huxl4+G4H4usXJLIAAY+T0ib
7Dnz7H+0GXEf7zzx6eolXcmRjUtH7dxVUMD6i7iWDYiiVKm0h/1z0QpP31rz45k3P7yJolnXnkaJ
ymyC2jE/Kum0mqWjYcOjqTug6iQmEiiHveik2z3HPg+iRl6P7yXl3PcmRJPrthDjexAGoGa98pOX
xCZpP6DF0o0PxlpkThw+onhtnLvKPEs71TD9XTXa/lYOQV040ZS+WxH4McCgLiRxu8ia0ZBjEHxq
5qYDvEl1z/PFEqTGwk8GmFlEZR3jLC12gdXs9KGt+AhoFJPPJgn66GHSRPWMjLr6UEUaSOR5FjVP
qhuQ5wblrlmrMfLDR8pUKni4k3zTZDGggElFf8gR3re+BLbZmN5PIcrP5LSrz33dWyt1XlQGSg07
g4jWiR+24AWqmEdD2bUznhIvjUIeHo5yxobqeZsigq+AGHYJha1lOmShXAgSm1jdFOiHLBxlVpcg
t5N1ZBxhZBs3MvGjplm/pQCGSsTY/8xNRLIcJjc5eAEsR4RwH7M5dOF7mXUXN8qwMid4RBGxtE9I
nbkItyhbOSqL3D7JnqMC6lFz8egkIVkJZ1jH6ggrp7zmOuHY3Td6+C6vuxbUfL8m5DidhtU0Fvru
5vocWsa5bwcL4ryw4IxKvbvAzRGAyaN85Vd6+JK4JHqbOA3ezVz8sCnU/j7k40PnUOK+cPsnJUZq
tY0ZiKbzHmXjlCLdR564U21I7C8TimJ5EKhrbyHCYNvLhNK6+mOBRLabgcv1xonGSbW9HDpNMrXU
NjBGA7S+R+DwdPGbTZdZOebnoV6WSD++Yie5FfXkMFcm+UoLIhPyaLV7lo3GjT5lX2eRk4HyoEVZ
9SKuNnLOz4P8UGjdixxBYtM9l1X0zUpgTtAMgp6FY3lH2bhlVK8cylDurrZWxMqx99y1n9Zif7Xb
sT0/tXZIP+CgqyXPnFzLU5hTLG0tjdJZzTqES6LsMbbzZkshSPI2Gu59Y6Xkvggqn9o2+ibNUWjG
mzht2rUcdnzRFxEXs6PIPOeT2ygoDLC6cWwEkpIwXumak7zFQ6Atxxi+CkfzedAVufYlV6AyyAsu
BOhquMiPAokjglp99WLS8JTv+E/UPlG2YPSgd4euXyMrE0pS3t3MzLuLdYhnoKane2mUKVv6PTp3
3WxL5bQfFe0OEv1mp0FLsm0THXHkCF0h21VS0MhK+IOic3tohu/keNF18ML2mEe1ILPacobFif06
pKjbzp6hrr5Gveu8WJCUrZXESx7cQL3Zy3fMmGB6cYLZQNv1iQalsuyaQ2yUC9kdwMwXBRoRqukg
wd19b20+mdoV3db2RflSplqzEgmkZh0PjS+qFzZ3PSfImtvW6gXuNv4hg1q7k7Nu2nPuexY8PvOs
7VTxthbIGMkhSkLqg6kNykIO4SLL9m3HfYocZnxgdmKKsw8Ch9BcF/x0XaqzvL72FyqKq+RC7C+R
l8E9oTnZ81TXyp3laR6/jQ40AIqp9722hA9Hg3jysRxRgujdXP9kQiq9AMEyfq0bdddWhvIl1s0t
wXj/k6gD5zQZ4x3P24gl5kr87ok6PegKgijIhXV3Vmv6iDWa2ZYU7LjLLU6YMd3LRiPfd+nJYSvp
8ufm6qJ4YrjTrIzgV+OPay2L7lTKO3eyIfLd7FDtJtXVOIKEVuooGwXoz71BwOAom9xNw22XNV+v
JtmbFOAfZpgDp0sRtApNY/yS6u6RQhyouaF93Em7P9sjVTkq8fg8wCC66ynZWVV+7C2DEc1gAsr5
o+ypdpU/Jt34a3ach9ImZ13k7PbwmE9vZg3/pQ4+49EQQ32oSHktlaIuv3UoL02FSN9Hv63WtZ52
W6so9efC8L/qE3fAlIveB25TPeZjVEGKQk8n3oeUNCA9YmV8ToqDUc44Agal2rcqLsfYrhNy8Vhb
5cKwx2wjJ6TtsoOlh882t2gbU6/RkDeXVOiGR+rryFmXMFvL4Vj7/WWIUAFqfEqxh7cUTaupGndN
0ZdEhOz4NBVdTwRa5a3zuLwQ7dCe0KRAV09DVRk1QuMlc+DfD9rUWlR/HioV0gveSFgv/eo5OV/i
MjU+qXoevneGCRg1o6LYbBKxHsrG3OWJWu/cFsLBxFGLJ8o1IEotBQFwGBI3/HKTY+ear1mYqVtj
HklTmPnJMbEhoIJ+qFqjigymXU6nQVzeOdr8D1uVB6cQwVnru2nTCBu1mYza3iBNKCcT7Sct7Ox9
gXTDUk/L7r2xERAd2nA4hLqYnhvdPLip077rWZ6iiadTPDIvp34HnokseirhaJeJewIUaDfOeXvZ
2DNPkuzJiVxm+K8+ZuIhy2MBCFVa81lHjaNLuuZzwu9zl1JutfTMAIiz0UPTHSjOZZaPEtx22dvc
ejKL2D06FKnzyWwgEM9K6vqicSbDRQmDRLp3Ii07UwyRv55H0iSbLHsfB2EcTQoFT5PigmNP3BOU
/iGkNGm+RaGuftVTlHubtLJRFWaIuOTXZuytRznKPB28YBmd5chR7nx7aJ/VVITLqCxXRiHEvh57
sZ9zdNBxzF05lk3YD96irKDtuDrKiZtha8Os5tXFh/2um9z4/m7PpiQHqvZtwH1IYh1b3Q/vjSps
gJ46SgyjzcwIZUbpnRp/HkUrfjQdPyvTCGG0KetjiZbsO1p0IPgNwz/387e169VxNyYFkXfQk2tt
VON7byDOPcBdt7MK0vEVV5EvvoWYh68Un6Q9RMjrYs+05Ghxn3TWu69NGganciDsVhQDlANW+WhH
g/9qeTU36xnPYDXkoIieeTvpoIhkvvqbwzEcI20vprbg9+HX3zJrFiLX2i9QicOiEjkwXAZJfxZD
FF32dqLoh6+nxfPg1wYcFDYofb7j7xPkUnJvowL2DsF0QTLStB8Lg6LqbH5XPdwsQR7Ct9GRM1Ii
asFlQbhsZP23LBWXvevEjd/NUDqXYQBYHELR1XUr2bvZ7/oasLZCf6hPIMSFGq+tfBzu63Js3p1q
ncPS/6WGZ3XjJHxMkebEXwjyLDvPHomFGhM1HGUJlxZuiDrvXYIonzyRhA9I6KiLsBmr3dDbIOjV
uN5dh91sg6MZghM5LccXxz+WXG1FPvRSuXn1O+egqQB8WiFFZTkUZ6jfnKkPhJeojr4HhZUdIInV
PlWjY0HVZk33jeIZCyXkyAoWeQPzjQwo8c9jrSwBr/w15OQM4a4MRXAJMjkukbeoDj9fIkjXBZdx
pPi7enZWJ/Cz/KSDB6VTl2T42oBnx+lXb7YpkAb+yzSKJUUQ7t4QNo8lcyOH1yb3KXxvtJ9Xy40X
7HLWcmrQgJ8fF4sqr8/xXBs3UktEOV/TPsih1iBgYI6ImyMcmn0SlZNRd6W8Rz3h/dKYXFgdEu2g
aLG6UnI3e09KmJpiT/yAi/7VEH7/mvnCujOrWt9Fqa0e2hBFyzoZKYosUuVBt5EhtT0NWjdDKEdh
dr+aAaWqRc9Ty0ZoiX+SE43SN0e1XcvBGJmoWyIZ2K8J2j3UEElkwDlhoVHjn2iKF4Gb/KsLg5+h
6pDdUmKeCoJpOgQk4x6qqQeY7/TFmdJEdKM4oL8lQ4IHi7hHOjWFK97UGv4KN7PGYysoJDcG805D
GyjwXAgglKn5VnZrWfEclkixDGkZPoq5qk8DljPmU/5kKkhC62amf2sm5Rg0sfeiNaEJfYXJ/Wus
VS+m451riMK/oPv5MqlpfrbjLjuryIMsebxNNnIoJ5SqvkfOu3uUJsVOyd6TCGyMzzwtU/egFT+0
uP5coXn6ktl1szZcfwBxHU9HHg2HZRQO2XcTGb4pLn+kXUmS2tXip8RTyi1vvd64JMyR3YjChXSp
R7ExGq1/B8ohVn5pe/sJLY59z3G3arupebe69F6+LgFxvqjco54LqxJ3deb1j4OYfjU55V271O+A
U/zb7jpDRDAposK/5LEJ3fJ/O199RljaF/kIp0UbW0+hp0abaCiDV271ZpB5kN5fhk7tLJOAP0IO
Jw1Rq8hLYL+cna3YUBddrbo7gmkMZ1bVUourg5wNG++NgLT9yKU0fOUx+LEY7PZ02YhEu48s61ku
1GAa8GDTfGpH+BLl4Z2SwuoRrV7IQ1va2j4ia1oJBOA4x6/HO0VyfUk0uRFo7g5BBJKhaoH1x/pX
BNwoHy3HpNzmyfSdwuHpvlVr5H1KfihlbpB8HTUYluLa/QGl8EIfc4pWSqN+bIkkfwkzK4MssmzP
njc/CCqU2gqUxnYuwYtNoWXNE1F1dalScLpKJsdbCW+klqek1rpwregsGxelX5WapcfLKKyJ0wpl
K6Ykvjj8X87Oa8lxHsnCT8QIEvS3ciVbkspX3zDa0nvPp9+PUE/rn96ZvdgbBJEJQCWVRAKZJ89x
FOjv9QhmfbuB+60Ve8WMB2RhaDzRJONCXo7uRzdFyHr43lvu2cGhrykqM+LJfQvFCCVQZiOSM3fd
3oO3utHcnfQiZ/GjyAznUU41k27RqoTLCHwUTwgF3gZZTiGOhQ6hmJyT+1ayzdLMX6uNv/YMtiZT
jxBWn48ueuCFXa6hetUWeoSoBqdCCGxV9CPTlXTlbq4t5Hhd/gvSEQ1AP0FTqmYjdNZaB51fPb3K
HlJNzfnf7aroRxQP57EiSXo5Vg9EfRsGZvUfa0i7NA3h2B8JVb3maooWI4chslhi3bXk0G0ppjsh
2iwPT+ogUGTKq5072/99vLR3VZ6/VD5Hjplnv+1aUOTzlUiBl4uEWh0lJlg+jMq0zcuJG9OfTadp
kNyY+vIgTY7tuBf5la085LgJ1pZFqVSkV/r3/7q9kw7RmD+LGqXy+zB5dd8KtnGvEXtGNby2Pgia
9J9EwGHBMSN3bc/dIEQ1U3hshJJInNDFoohhtuuxyxe7mni2QTfw0rHPrzhv+EJ/VYI0pMjNoLok
VZXPWChfKq8zr7qrx4+hC4GbtFsOGzmO5gUBLbdbi7yz9r3qenu+egS6/9Rt1JqNKAJKulsJdGW/
gSSZgGF1LvSQtR9FpFabqRfDStpS20QkMmrrtVZ2a8AokMAMlfkcJXaxMt0KFRKqSZ8JmquHEilk
uFoV41kO+TNhAM7JUTkCoumq6csAKeok7PAq5l5ccU/M0+glmgXr6tred9ZE2C5rBu8xtVPv0fTT
y2DCaQLOYZ8lSQOfqbVg/9CcEJOJz7IR87ksNu0Pr+/qnTRF8wEtmBuLoNYSxGdMgsbgPDt5kIUp
/uiusrzVIGwaTreujB8acXEKCwuilzmkWE2CG6oDCy15wgc2Qd6zbIB0vuuDVVJW4HrPCD5AnmTo
iNLM3dZjx2IUyhcjbhBZQ6lzw+5qvMixeei6UHe2ym01PZzjznZkUktaKs+66MTz9H3oVci7kKpA
4tkIu/3Q9OYG7R5rZ0RvGficX6pHrYprNh9+UPgrO7N+WGFtrESUcrwOY/iBOsN6VLWovlaZUV21
oL2ZsqzjPD6PaIbGRr0Fpxw2m9AOh1YVBSHOeEDoKAd2YM/Mg2oVauEzWlD5lg0NLM9iBnpI921k
qU3TatDh1PjHTDnI9P0fcd8qSzRswqeq1q9Ic44fE4wdD4SPuo3sUi/wJeHmdanD6TZKa4ipOQ2w
85CD4tywp+HLOHUAh//YMj8LdmRIS8oYGwN+o2SCCXFWkYvYlvZ1ePAGKzjIrmzQZsxIK8E8UeYF
W2Fp1BIlCDbyMgaDYy3lpZzZbMhvFtumtsptEnT1k18G1N8advcDaBQXovumJipggEqvzw2U/ntf
4/Hk9RbQwk75Qmqi+yEisfdi7ZomMDenftr6D21nkkIPyfbDVwxXW2awoera6aL3ar8WFXqtHRUM
aWKqF6mSONCL55709VTcSJ9Udp19RRVrN9//nid92oyB/jPPcBHy6QK0s+u4gNNqyMiojeiBgzLv
H3gMFM+5DqFiPsOZrJmLjphgZDXrNg2Nbz24qMXYpuKiTFV+6OMyX2vgYb6U7M2KSf/W+vO/XCWW
0XVh/AjMFIqn2aGhm2dpHIWqnh9NVQeoeJoNX9DS5lE4r41Qz3nwlfAt0AibCFSttloTK0dATLNe
rmHuozI1oWvtfl8NVr71lB4J3zydgT/zkLtXXt2nBUahUk8GoyHbdWixdOvDtxGVKOJ4eBjcxPsY
UnggM/TYeEw1a6Gl8d7i9vzCx3SxuPEt/AA1pjKakPCrAsBpcatu3FHpXhSEkomc19lSeju1ph6R
cISe2V5DDKxe9q0eP5mU175QJ08gWDWmw32l2gavns8LM35BeRrilF7cHlNktJc+mnxLqHDo1jb/
/LnpHEtHnm6+vA2cr2IletP4Jj3cx8mrcvKvoO0otS+qN2779a9qjjlQ2fCDLW8HCaSbvBQWfNlm
0BbHegjVgxFGEHUqw2Nc2cMVIfXxOiQVWyKAAtIkG3MolyKo27PsEcEerjevnBAgLw7gBZLkP2tU
Lrdv5Hj29zVCwxkPblC9SVPKreRRK3pAQnMpMAB1G/VNyoWbubl3U8V/D9UmRM5yriiWDnD9arMx
5uph2ZdNHXsxxUol5Lcs8Peq/+hHof9UCsOhIN1Mtxog4pVmK+qbIYBhWMgcPHh+o711WjlTXw/m
HrnOZDfOwXVfgFQKsjDfJFmQvga2Oz0kraWtAitLXqOsFDsLJvfl2KvJa2fGwRHJH9i/ZDegSkm4
+avslQroXbeE435y4/JQRXp5kFf3RgkdUiSyj4KQ69xG1n5bHqKmiRZhgYyapbQvngvDaOojaxrW
Ub2vBqioZTeaJWQzkZmLUk2H1zyAisEzYDeWXntQnGM3wD6VWGb/2oeOeYJS4ns29zLCHY9RNL5J
X1Mm+tkNi4ucGPueDsd2cJC+xAjNa2krG+nLi8J+8nyYBuZV3IwnXpP9lK7BCOJXjbuRH4UjLIjb
zE6NFzkuG6HcrIiIyte2e2NFmt1ZBS1CgnqL0KPXjzukXO0L1QL56xQQn8zRO5Y+JwIGLJDaPkon
P/N0mbpVtJdexQ7zFQI0+VZ28444QTYM6saIYA+rCueQQdx1Kv69GcdVp/baUZqntiqIUKMqdxsW
acRhoXBYIeQp6pUcA98AY6ZmmraJ4Hl768qJ0i9nR22kbrzAgDcftYp9YfXqnu0AMSce2UB6zEQ/
6q0zLBWS6Shy6S7/qtnYl5U3M67Ng5wQJLU6EVzsxXS6N9PgqycRGVDKm2KnzT3plPZ4JP5NHbhb
PfQTOufSmGlUsSO7wDK3yXkYrusKGkU2eb+6AnQbKV+Qur0Wr/LBSo6yCXyA4d0N+yhbp23Smyst
s6dwtGc+jj9j5KWiRLB082Hn9jicY8Q3lgKl2n1pRPVbWPJ0H1zTJx5DtxLl0xSr0UX2jDZZTXo3
PrN74aiRH2O/hKqhKuHaFSTIw0nR5zuWcQ3KeNyMYerDox8F0ZKtToa8eJ5vYoPv3DK1ybT7Knmz
W1+roBVMnemYGsK4ynWcggd4pl+meb08CptHc/SAnPMS0kTBFWzPcfNLmm52iO8e8gAFevlHSFvn
5JT1dj6yX52WbzQX0nRjPkXFk1+f/YlqUcODhnM+cFVzI+0KFBSBpuonOdQo+95c8EndbPdhctaf
sdKOoFx51ATf+7YIxy+eB6GBlqsfQ2g326F1m01EbZ+0+8i8fTjV1GxNtWw3rlGGCzYqwdEoo37Z
lKXx0KZd9zTO+paBtg2cxrhKS6bqYkucU4Ev3PWSZZSpKjkls94pvt09GYD4Lhrn/5sXQBDFRyHs
/HJykMY/O6DEK6sd47d2KHdotoir3iYxhYUWhSvcKLQ0dF6Dr9JYh077XHU2yRcmZAPhitxqDtJn
sd8/u8r4Ln0+4dqTEHW2aJtQPDmd+eZP1Q/h5d1LVPrWc2FtaqVxUfzt7FfF9ZSTMftgDrSXTpw3
WzkU8cHpAbKSmpsF3nTy3OOfdcRYy3WimP1qH860spo46/PJqJxPS0WmP0MmqJ9kz1cbYkHN0K+V
nMOSG3rV4zxeOvN5vFqbf48nftuvpdPTp+rRHo2znQaAlhL4SSdncPZWYcaLoi+MJx5SxhN0BeYi
Gt1811SB+YRiqH8ei3ArnXJYoA3GqvYJx99nmf1zTrHaVc4Rhd4+wMVvLu+TBq16cjwRneQcT8md
vTO/sDG/5l8vLLt+FB3jKny1rA6CTrOqV2oceKjEZr/cSp9+BvpLrugJlddUHqO+DiNp6LegVXTA
RzxmNmVlwsieewTWFA5BOQhJZApRHuhtx3zzCpQ5sw76hyF9ruem8ntqThQQMlmepM+uw0ZChOZR
9uQIu6zthesazU7Ocrs0Olaj+802bDNn2Zwjc1y2ILXsfkc1MJx8CL8/ds4gdqndnUFEDFDJyzb0
kFbV1E854mai9DJ+lP2SLBPIOPWgzSZptyYOJ1lUoo6Qt90512uOIElcfk61Xq1KVRv3MFx67331
4qSi+Jx6FTVsBGnXZhiXxCATimLiqeYWqkAh6xbFUz43hgeXfjAFxU7adE0j4MsxqHX8Jwrx8ieP
ICzojhzRy9knRxUQPVCYUZ7MvtORpqExM7Nb9mYTbaStRivpDJmEfrYD+8rBRezvplJvjcdQu4qa
fcFCTi+AivODT5f8oimp+TFZsXmUjeK4hLrkZd6VXOaGP65STkfL+6B6aH8PJ99rsgP9Vzfw291A
ZnaHbtl37hs/B8h6iHtO01HzkAioUR16puAXVV5H9b5m6CZoQld+mQiVK75afkNYGoHOJjWfxyB2
0Zi3UezVa20fwqc0w6rh/SegH5k+OC1zpQ+1/RkkKbKykTk8aHNXIXkHS5L57uievYs6zV/n6Lw+
5wGUFMnk6VszUfR3189eKTE0L2LIopeJ7Ko0IwUdHZQgG5ay6yMuvUq7FCnW/2MScjpoHUzw2g4E
pwst+GYFplgVTaPzaxhRxUb1g07xwbny01BB1XSGaT6VpXeU5kqjLmGsqnrdhkn5kcXQ3xZDb5Fg
HsI3MjG32YMQhBHttL2gLrkfSMbA02fD4AFOaJMUo/+pj8FlVuSBAaMJz4TxSyh1sMN2o634YczB
TT/4LKdNHyFJG2SaxUZjilZBPngcXQxtDd7yqHoEUDpOjKdOE+FSmbPbVU8IaOz06ARyNn7h8XKQ
ae4qDOCNdRok6ufkOPVty54szxuC5OVhLCpUnudsuE71D3VvVXY2YPK4jqP5IZctc8SkoUACyjS/
Srt2Wq/8RD6z39lWE61lZr2bvE8y2z2xz7rmjjoh1DkvOhVKuDJBB+zq8ZvZqYhwaPr4HMWBvi3I
TaJsIJxgm1HzdJxM8ghx27gPahMYlDU0XfPYdJQwDFGPek+naXzzpC0PT42PJNfcM42u27Afjndo
uiuHqoAEvO5T9yUsR+VsuslR9mLdmF5mzpPZ5XR9e8hzmOIJUFBNRIneMa/I0yPt7j95mgHDe5IH
H6njfi86U/nheWhBRSR+Fg0bHaevxu+VDzEqKCzzDe6YcAYYlUBzh27dh0P1PCnDCJVWCeXE3O2o
TL64arAaNa0hvK2D1swoWFgHuuc9FsLpnn2gVdzIoXzu6fRIqsY6JAfSpwTFcAqMkiJNnEEdMyLW
fsTuGB9jSgo2vC5JrVhvlkXH+WIqU+NctKp2A4GJofyVqWMKfwBJNZsN7kqCw7Ru2GQc+t+1qi5Q
7TXBvA269VnlhFzr+iu/4mGdBJSTc2v9JbxgpC6mTKBwge9oVesjd+A4ZBM02HvZUL4BIFNeMpDL
fESdp5ybv/3/GHqfrzctjNX3vpx+61YN8YIyE1enJW40FHH31VaBhdhqPhMTOCXcEgC1g3PoKsFX
4aMqUnaG+4JsmcHBM1bPqUo23qViFga2qj4oUY3+u2ol+yo1vSuUU91D4AbsmIfGu0pbTzXEku8y
VPAZ0llUMPA9TODfyYqpfGiBPH+MlfXVycv4UlHC8JwhPhxwg+C0CttqPFkgkbnvWet2IEgEiqE9
eqLuHfiNgTG4Qb8yRxKQGdiPpwaQxFYNRL4Fd6M8BT2/oYJ906seaw6/mjolt+ZV71MxDAthmfHJ
nLuKiwyDk4evUP4AMe3sJ2lussHdxUUarDz2Cu884z1A+Xq3lV7HNX9Rlus+Sqc0yW6T9weDiv/X
YeinrdvHztroW+2TiNip7TzzWWSaf7KD+iUeHHRJ1C6aQQ68uNAipElRdBJzF4xdta28LKYYlS6F
Ccpe8ciEQ3AVvuph4T9qAXF9xfzM8uBdNUfzpa4zsQErlq9rPoAX3ZuRtHYVwJmtmC8OyYlHo4he
k752F6Lphw2CeMfWtNvnbkZ4ZhDUAPCN4sM4g0Rhk/J3U6Ki4jV75bioCZcVG8Cr7PWjgA8iBXLp
oAkMSLjYg7OzLgFQAL639fBdQ1/N6bL0i2dEwZq9Pdsb4aiPbWGKpRxRwCqn5NH3hqjVsnbIx3sT
qA67slFzcaFtqlsbscTp0SrDo1fV2YcdaQFosbjdm7qXfvSGs+x5DL22ttU99kVADoEP4qNLTA+u
eFM86NVYLQKf+AikX9Dwa0Bc8i5YJyVf81BQ5mYbuvIYgezcDwWPGX7/5ovwUbrQy6K4GkmAWBKS
yie31343alI+mXBy7O52dOoviTGgu5X1ggqEYfhUpvzcgnH+5SH7WFlq8j0LiehZFWAnqi7jTddy
TlQHtT9YEy+sitR6agrhLQTELd/sQmwiYY6/dN9DuqdXv9Qir5bq6LtH04yQjolR7VIpr34L9QxV
y6gbl7JbBZb1AGaFLN3sFTGMHEHqmRvwadUbidt8ZWu2sx1nryUIGFkGdN3Sy2aIuuWG/4RCcOJt
Ehr8Z0V8lSsVCCFYed2/ANMZX0Y9nxFvvIAusq1X5Na5HYavALraX56zM9Sm/kkyGH2SWCteLcpp
1vVoZKdUI7hvBmn2MBLnJeZPFf0YmPnX2Km21Og1v9LS3PUEWr5EAZJEWVhN1xhp+IdQSZt9VgTj
yVDjHIKPVrzqc6rWoVj1p4XCyDybW8CP1IrVtyZJbMAEbs43jpr4hOLbhwHmhovpggBGO3xj1nyO
wPi7vZK9ABrVwl1pN9UBtpqamNZoR6RIjLg6yEa67l1LhICqHHjL/jEnS6iq0EpX2fL4yB+ruUGv
O1lpVd+tYKrMH4kvAWGTbq124n94Qs507NgZI71Utby6nCSaYZc7PItvjZn77I76ZlP2CXjV2dGX
HsCMrBafEGZ5u1Z2qyhyYCEEsDoPUc1pVjXwOpIvWnggI17lC3k5+tp8OSGalHvd481Tdl546Dqv
DDby8h/jA+c8EmC5uka9CYmOvE+qnp3IKQIpm7th49dbXefmoHko/qmt0FcETaat9PKkLhdT3vYn
6SWpDnOXoj6bY1k+z0siUq68ySXDdmoWsiuX7Ml+rWTXZ3tzW1J2YYd4MI3S3vIbVPd1Q7TKpxwL
kjI1XNxt8qq3vWlv9hWKarJ/b+S8e1de3W1sWLa125zI8BiQCbw2RUpBuN45l9a3nYtDLVdi5dPx
bjeGAS3DBMyEHMH51rkkMyqxIRJLhupfU0XFRyOsrl/IcQih6iRluT/HD33QOqdqvtKc6PeVtHFU
+u39a9x/8gJKcG7r5Yl/8mBzjWNh75uBekKYiKiQdVwD6Tl5aRgTuw55eRsgx5LMEws0NOvbVGmr
5Hx5+Y9JpEvsfaGZzWoM7JRCAaXahh1A3TSp/MuU+j41GxrbygqYTpm5JB//OMYYOW3K55dy2N3u
xnDMcr8Abk+o2llId2OIE6ji/nAfp0Qi3Nfh+DGYpr1rPFfd2LU67EXsDvvONDKo0uY+4rXjPlRz
z1jf/UaR4ZdDpfE2/tYXho90EdF6qiYRUlLPmZNNX/0cfTA1yZp9EIb9s9CaD2n30HYzx3GoBaX5
bPMS4ftXBFGVS+bAoMaXvVlVtaWw7Qj0ekvqET1gf4B0diob6wDK8jZaTmFz6SIR8yI75P6Y1ZvK
xiXFhS4ka8pGT8AWA+HlrqIG6Ew59Rw8natkF32dGQR5YpdfVqYgbR1TmuqPr56eNtdCFeU1KeI3
oyjGDzgTYCfclChKvDavlWd3r7XX6Vyj/Nu9Sqzz72sLrdAg9aczZdrOMrJysen1QnC+gigKyNLP
Sm/towiT4SWsQGgGKqenMPKGF7a6/rZlB76SXqXOk1M9ud+kMyl1jS3SAVxC0qIvWW003T/rYwei
0Sjdk2zSliT3wvTG5qFT3Ghx69/98sou261qJGLftrHaPjQolayKjOiqGxXdweyIVSw8T2kPsm/P
Rnn1l81JBKX0RCbZiOlQiAgDvI+jh8ems/0zWrG/G9OGLniIpnLzl4OCAXiuSgfxpD8ziO/559RA
qpLvy/Ivu1zTC/LnEa6OnewNlujJqhFInmuDZLXPpPX5zjTQav9T9iPtJoc0StHuhUSM2emMu5tu
Vw7VQ/flpE2u+WesNP21ugj8g2aV9dYYplihmhmyDtNrt26cRgWVCO1Imq7P813nxPMlfXmVwZS6
0JPwKIKCu4/t6XBMF8ajIRBAAV210jqleLRGDyJiLcy0VaREGaD72Wuwf+g7F3VSvihglXl31Ri+
j4KvUWZ06Vp2M8/MV5C3lDtww9G7rkU/xQxtks7YfOJXYr8yxruQYLyUmhK+g2V091YHnaEc5A8l
IkZOKUA3sD4/62QJHrI+yMFD4J0q0tFXx7LIp/GdkOY6NStoaa3w9kcJg7Oc8uUGfSiyzzK24ouE
NLBHqa9YqOBJLnekAxj0vyy59hnFXXwBLFzf8BL/fZ3b69Tmx32NHmk+j3LlfZuNYAoINAeHSvVG
awmAHmjY3FDZ2KyyCU21LitayhWVNjqmFKwe5VUjjdNkcTgXTcDJbR4k/WEtmt/jb6PkhDglow7V
GdDcvxaR7tukyA7iY4tWEDxsMdLKD13rvhDgVQ6BMZjVSV6GfeZTYYVx5AfJTYOiBtB+CPoZCoWO
fA9Cj2hI5CmHkOjIIs8eB/dH43jRag4jFguZdJSZyP+clJQuAAHlQY5U9GDT9BXCQ+4AQQoFqqWY
0aQV5/MbDdut/8ddq73SP/7pDiE81YiqQtqmwX9Ur5J4WPalGR8GLWr8hzuTW6Oj0zq/QGSSZXn8
072tAIPRAF1O2lPUOfVX7dMyTf0qm8oS7SkyAuD2AXevLqiVXWhXKf+7Vr9m6B9f49KnYkTx1OXd
5nIPXtWxTeJ1Xko6crvyFqMgw3i3qar14cZTc5ArSTv31VUNfpwyImbqWh5dFLu6vZ40VY6RkZ5t
n+QcdI/2RJHELuSMRfF+MRz1hvtV57kdO1REfDMIO1peuI9o1cok2TUPGD0ftfBo2PvzxEIOkpee
T+JRi5x6fd+NVfPO7t79a3N2d9w3bP/3kDquUX8E/rIZOg4+E/gGv/WrswecGbbhubH6iz+aCILz
mDcBpmErc/uNCCzarHPPjqvqnOlaebbd8sdglqCq/5jkiFHoSBrB6LsdTaiI465QTrCshojsduN7
MlFOObRe84TivLVOCsU7uU2nbQ2tTvYCAudj7Uz+g5431UUxzH4VpWH6Ok0lh+bOdN6SdugOSquC
jyJB4gDTpPHTIT0W5UHLQvcoPB8nVMG/nXKEEGN0NESwUDkYq4kZXfI5sRiFkf3oWN1a9mSjcBfY
J3rzoxv9OFraTdg/FG6JGK3lWavaSox97VNs7oeB8mCMk/PSKRWH1kwcGhNMISntixs+2qYZQ/9I
E/M0vjZQ96aO3Zxl72b33T1nQeVIAmKaa+3qL54Vmns5Qk2S5OpAvrwgdW1uDdtXUZRWDCAJdRU8
3FdXU4hA+4zE+d2W14mynnQ0kuUycsG2bMcH0uq8o/mPMudmyJDMLoIgX9z+BFfV2RtY2otRT6O/
tGCmOAVNh4gs70BOay09u+SET//93fXDCIFMCmh+/rPlcHjYb+/ubvrzDu9/QWQ4pEQi39reXjLj
uAFQhe3D/TUj24aBJyMDd3/VLlS8NaVwv9+hXLAKs9/v8PZphYED1e/87m5rC9Nnv8O7k6Pl+vId
1hCn3f/Ifn6HaXP7/90+ln7WrY+H3+9OzlZtc6/4Dqio+YOQs/M0+xKJytzfl7dJOy6GSolWwPDK
Z3BHc72rWpwKq3WeSJU918J2Pym+gWMv8wBYal75nmvZsrCU9DEXrrF2J6QEGjs/c2MynzNBRC6Y
PO4yYUzWMzHEUdH0r9IpmxIwhm6642181VE03xAA3ch8aB8F7dEp4h/38a5G/JBnPhtOR121usJe
r5xp2tNhWNWRoz0Ffi6eoMQ6OkOjnKK5N5Z2vw8iPlrplMMsD8p6dtsBPJgM8ZoAOgoHyuN5DdmI
phjWaWcX/7B5cb1xLbs+315ljGpi/p5YyJeRsxojRBXEKlLk5lhp0Mb6EXDzrSdnDQ10RqVVQkf6
5+8NBDKDk+ZcpCmC8GELmUS+vP+9cIb/ytWkPsgRSRMFJ1vUt79UmuB2Jw46xAHZPt6QtOmfsd+1
t48EsH/xoEYpMH79y+CedC/LHmtFo4B19MOzvDIThOhBExVb2bXNBCb3UoBACI0mWv012o3VYVdR
7XhfQI6QDa/gZePvV7ibrbiIKMb/1yvcHUnZ/n6VnCIU+OPZD6kdHMlqkK6BMhPaZtOxEaaiU1Lv
xzu285BZT+5wIOvskG6vykfXRSphUIPmqoMuWJHPsV6UwEEyWM+GD7Pug4U26OO3KG9OldN5v9yJ
XE0WDOwJO7LKbM3QFHUE8Ck1+G4b2s/G9pWPIHUdGMLa7FVQ17NK4Ve9UrrE0VTX1Uf+XO3BCjr7
YCuds3Mzp9oNCt9cPbelDAs7L837zo9rPALVKlpU2OdWY8vf6F26k55Bd+eKo4xc8kJ06Xi8WW3d
XQw8CNYgKjL+BQ3/ZXR764Z4v6Ilm1Zje7IsszmdrV2zuDaeSviHHsK62IWVFhIzdf2z6oIHAV+s
QEDZJctYpM1pqi31KVLrV2l3/FhHxK5q9tzdNWoq9VVW2MoneFZt4wrPIpHM9KE/5aKFdLc3gh0/
DW0tzZwQD305qC/R1ZwChzIwK2kgf3Wps9ywTSQIScY3OfSDkRzqumioUZ4vJwFrhWNq+17zc+KL
wSp0umI9jVn66lqkz9oBcQTHtpLXQkFWwcrBd8hu11JyFeXqL9mblMaBId09yZlwvphPsKQv4Ubm
WTw3TrYFWdK8yE4fFw8wtzdXOTeNplfDD9VH2eOdwETsBdFRDk16QIAtofod4QPlJeX8ueOngGCv
UdQhsXoafdDQGLczfT2F4W/blFLPBcN1DVDYJOwnB0aD+Jd7Hmi1U7H3xhy88R97Yc6Bhk6NuZFO
bzFqK8Cqy+S9U0YB/T9PftnVC2KeemT4ex+Q1jt7gDfVLKML5erTW4vO8zxHy9zkrBcd32N6joio
Z7I0dgLzlMQxSecrHiiB2Ttq3Bx7e3JO0juR/waH5L+OoKuupt48Vk2SvhtIuh2mBj1UOSnvpnxj
gbHYyElmoSqgfEMODyisHGDv9zZ+TBmmbCKpy+OG6PAgLffbqIMlJDoKFczkV9VzRFhrjFtxbWO9
gm05REmZTxg9bpz96Hhn8oy3njRVbe8vs2TkJzSPcElpH7TGJOM1FCQgIUJ9VZBv5JjASgSC3V1E
cQEI5l+aWX+D2QHYTziXiRt2cYmN0nywvGmumRvgJVR4ZLutVc+V1e4Cau/ia21TPqXNaXStRSwK
6NJ3yyuLRZzm6msRWKRaDCEIZBvutochaucq04wnKcI1XLL5a51wNONL2X8nvra6rVRm8a7oO+Nr
bFCpYFEY/tw2RL2aJExPupqTuYsHfxuqtncObFThHS1O30NL+ZHatvkzGa63dRC9uipIqXy2Zt8A
vuqUqwvrwwrRP1SahuR1QtbqJUQP4qWrUYKK7exJmqLamBZUbYCsnp1lm5abnHA6wqdM4N4YHzuj
ByI6ewv4lF+aw30t8nFzVCtujtJvu2m6bm2+ZMpn5rbdy9ilqxIC53e0tDTgF6GOOChdvTDtjRW0
JdTdTf3OSQwpp3igfEJ6U29D4qN71ry0eqK06mYerDQ4ZPmMjp5HJTm/OcpHhodRbc1DrzTJwjCV
/jTzU6zUOuiXhjUNJ2mTDVCE4ZTMzRQ11gpJJ4bMM3qoe0ewq3hkX6hQtN7d0ia90MGBnsqsg1on
0bLtJ++xtnz71OQ2auX65HwlBLf3B296KyYEHHKvLh+oyQw/fGNCWyJBdZqC5lUmJuMYdlp0yUjf
UNYr7K9ZNL5riE/4ZDYWgZf14Br78HJv7MY71Wx0DhQzls4C8dF4NylWgGAt45LQ/j3YD2FdNtTs
FFuUNi0sQnWL0mxqfv+yz+liU6Z8PKGZjZcaQrP91APlkdUB3Zh8ryaYlWTlQEMPSE8Am5Oqv45u
+F212vBRVgfMvmYe+f+YJ1cxzGHnaFV4VidKBZSaRLxnxu5TYPbuk1MDH3Gsq7SMKkEfaHIQqp99
0mahsTy4zXSWvcSM423dw1wWIAKXLS2vvkDTO5yieULuCWczgfkOhWk9BWisQKGZcjDRG+tJ5JNz
TWxgLvikpbZMZe1Rz75K8hrWxiiO1joFICcNVLZTVdEyiuLqTcuz31fSRplV+zwOxRIMRfjF7X/p
Vl592IWV7WwK3NbS7PnhwbVbg2QvdyukY6AySPv/Ye28luNWlij7RYiAN6/tvaEV9YKQjih47/H1
s1AtqXk551wTMy8VqKysAtjsBlCZO/cOvoaj/Bcl++3Vj5rsNGiDhWwwy1SpBlVEZnUnR5OTq6vq
78JuODna8VVhQlvD78yxi4Owc2+t4c5Mmm1oJN6XUCc5P60jdVK8jqFgW4suV2f8ubqus/tlNl0F
DDN7pGt/XV3Lq9S8U91VBZVKWHTZe2EpZyKy2ZcxzIyFGfXy0a2dYl+gPbTquiB6HlsgCoRRsneq
wedR3evnRlOTRaNrLlSXHiIg09G9SRppWJttdHDM5qNd+Oqy/uLptv/ctvpeiU31i9sX8JClkX8s
lIbyeNnNlmriWq+9Gp/dwFZ+hFr2ACouedU8/qyuzKR9qI3dEXYKKkd1v3oDK7/1ePf+obj5V6S5
9Ge5lNKVnRN814JaPnXeGEykme7XSPKWwhU6JBSdnLx6yqj+XrV64+1kStnPsEf1c1UZ+BEPegv5
+OCCaht1a6uFzoYNRiTIgl7HtKxn3TjEX408+J4nlfudSMIpg6DjvVDHpcxt35857RHSkyycNSb0
N1SMzCj9WOlZUr47vnxBTK35rrXB+9j6xkYynW4lozzy6ALey/JH6CKyx7Ys2IAOrrIStnbUyzOF
Y5s067KbB3SF3tyJdcIYKMwNWfDgp6FzzgMDFPN0RCV+tWjiLFjWNnQiSx+GMf4Dzr5USUrzeGXf
aBTRw220dqlLCu06WEYW5EWkuxvW+T3lZuNTvU0R6/tKpizDPqhXsd1Ks1CKpbNrd+o+HgDKIVhd
fmvDF/DH1ve4bNw5ZOPKkX+YedQhWp6X00Az/JVQh/wtNLtw6ZXsA8wBiEoud9CrRaH1fdRzKjIa
/0veRe0qsEN5K+WG/GCH6CQLj741nzRqMJ+DVPc28IPagPfM8rlJlEfhACVRMoPUD8hZVZVrVQpU
PgLyRUAxgddVXyww2RspTvJViRCM1UT+C4z/6jbWnW5p97Lx1RyaRWClw6tb9vrGVtENEfZS/l73
QfzWIOe2boAfrRUnML/GSWJ81WwiCn0sW+ui6eK3If4uxiJqnFdsq7UNki3j66BVC2FXDDaqYZWo
xLx6/4WA8kacgvgOktJSsNbMWJqXho/UGXuJvTjKp+7dJgZ0v/y/XDrd0amnaPTFp7k9SPsdPPYo
WkLxJ5oyBKdcBLn2wZYmXXbmIsI1mQK0iP44x9MA+gQ2PNvGj092tabk1vfq4ye762XpsQHx30bm
MK+oWp53XfeaGlV5LabiRBsOn/0fE1Xv1RVxmpuJLFtJEImqWIltra8PyiJHUe/qZYa2rPUewpPW
cVa5pudHh53ehqrYfi/X/D9Ji7tbz3TyfZL57aaC5fNouDDq1FFOBkNCxS+CC/nihxWcAG7pPSZK
C0NsyMtoqMonYADZuTQ1eWUqrTtLU8NlY337LORhA0cCO1PTTM/CJo7c2DF2VAadRE9zQg8qo8Qv
jhUJqSDu0vPNFpYJEoKJHC/8YZAfKQb3dvVYAmB19aFgr+fPAUB3VzFqxHWxsALkQUVXi+zukA/Z
96xM5MdKL5sTZIuH2HNh7VXDgIyuEW1EV9eVbpbmoXsbDbpxrTuR+0D21Huq1WYhvOyR95dS5z1e
ploR4BdcM4Mxkifs3PDgl3r9EujlPBo06JgtIoWj3jZL0W3q6Ae18cPFTtromrL3NOoYkKija8vc
LGp4L5mUoFaVkTHZyBn6rpZpVA+lTRRYj4NjMzHbRrURHFse/mJMNF5Xl8tG9culaSpjDBC6ueiG
Ka89ECTbNHCTs2gUvZgUzE0E7bQsvdmCekyoVvJ8VEBN4IyTs7CJIyo4y43ckOC821zJdxewvSgz
kIf5uGzjntzIxMGTOE2yCylqWsf0L8yDzq5tGm5QzrOjau7PIN7xwLDfw8L9qTa9/JKU0ggsqfLP
dVbZGxjhA7gWTf3UKdTv5lpevChhHpDfKNp3sLyGpjk/tTJ8Cp/SUtZ5Qg3mrakTC4a6NrkWUYak
6b/a22nwk43YBoorzSw2/J+F4VXqyQHPTEmGPC51gAXHbNQUsJHhOwTnA6wuw7AXR/fGMpRkrUQN
VdS6C/MCjc97CFWP02GolU+tSob4LvQm7KpEnb6w3Zz/+InRu3NfKsUylnV3I1GNtkZsdQBtZAav
qiJJcAfKxjasvODVj5JvgelUZx7cwas+ZcHj6sVzrZ7QcPIopoxFpe5IGXZz4RSzgwX5RbUHUVie
KQOPjbGjssjoLe3ZDHVlkURDdY4VNd4ocpGAX9DMQxHG8cove+XBokhs3lFO8taN1gNB9gnIz+sX
SauZSyV74PIa4utaOafcsX7QK54gSaHIBwWu2l1qS95mLOTxnPvpsBgQMn3pOnbJ+RfuOclBN3JS
AGHVzQhwydECeGt88KYyKaehFHIm+qIBkheCcGhGNBqj3yNiDeEufG5zRF+VYGzt2reh0pOrP1Ff
K32XHfq0OAtTOJlAIBjHsKvXwiSaTlebM7GCmZhzt4sjdeLEvtnwuLn+WR9qsPVtQTkhTpdE1dn2
0+wg/OUxkFauMVYAsTRnbRDY2o9FWOzqrHMIwTf+0a40bQW+LbrAi28v2LgMj9lg1CSMtWJ65uaI
M2newm6oO9MjXdnD2AKJQTKxhShlHa2EMVRSu7gd2h4MzS7RtGEvDyoQNIX9dOY11WPbxSDBdZdg
dSIna7npIEbsc307JGWxTafIZAgj42p0yviSSyKUrXpPupwlc1Ouii/oCPvwhBJabCEmpZoz5VV5
WLvTJmoGsHDZdgVUY25mrS17mBkT4KMtpGDHBhy9t6lr+Y07o15COoRx0r78cWss0IV2T8VM5mu/
3NzKdBEtw81hNWEXq5mTG7iWj268hZjgBMb4ENV1uZZim+R+NKiPgWmWV587uFn7RjF3VYoCWhgJ
dqUTq4+WmaqbzDOo5J+cbcRtHlNKeyZXPU+yuQLWbSNcFbmOd40EXFt0datG8NIp1E1nkRKCNkh+
THyYNQ3HiF5yj11PM6rmlzrkZZh/v/ItGqGS8Gvlh5S2vHPFEG0Tq5jZhLnCmVeu2WYgugqeZllF
SXGVpEqfVw2l5mXYwtHUJIQOSQJ8o4j8mPkNcYvQ3nhlZv8kP/fs9mHxlidGPrekQn/QQMmtanhU
j2YYadtmSLQNEgztSawI1U8KKZcLa3bb+9/KjLdTnl1T7Pi2YpGA3plW1Fsnnw8TSaEOLGor9jh/
twv6ZCMjVuz8hND2aGx8ihTDTO9TFHaGZJnAPwRLt6TlyTWo8+y5aIrnrNPU0+C26TNXmQFuNIjI
TIOjlEF1Z2vlToxaTRXC32m0GzFK1qOA3ck10edkLmFYY1UR6+6r5gSGpgD/rsVvdiAfjEl1xbTY
nniu8yXVzYluNGhOTlgBzGwVl+15TUFYVLSzSrPq93HlelL+XsZxD0AESiw5794o7XAOrlT+auqm
GpZxFmuzTwOfumZZsduiOFLYxyCDO8RBQjAZdefg14ShIV9n0xoa7PCLoP/BGxmEzH33E+bDFwTF
/S9OAk8wdUXdOYx7Y1NRl0Oti52fExLCC2i2zbWpD86cxxsf+9Q0FBjsTcWGR67XkBcXxsyyHISl
h4jMtOHy/BqDWaB7+qGrKvfJ9brph6LWCDPSTVqnXJaNgeTF5IxKgLkeNR26janrNw48zogh35ay
cqc5+VLzLKaO7IofIDyaW5OrWTfdnFefYBWzn6Au0hujRR6z8cw0qddem4TbT7Vg39D7MyDJPcoP
AaQDxiKPhu5dzpXHlCzjN7c1q5lqmc4LCmbDHM3d5FFu5GAJ8fTeSSx4Av0BztZwzLY9SByYTxQp
m9dlu+NVwwbPzqhi6fFaMux4kUVu+phMzUBmgUzDVVhk1zs41riVGTr6vukcVSUzRnS7KZ+WTTdZ
ABHq5IUYLwciwlkLX3HVuMeQuPy80Ht7lvryU2RRfWVCybAeSD+tTDct54JZSBAHhVMBbJ3lk3Q8
sFZ5rNBXidUXS+fPsyP1LHoyIXSQ109oqlYXBc7hXZml5cJLLeNtaLMfVmIk19yppBP00CS9jY7f
EToPUzTySja5+p74zQ+Dz+yNh0uD9iWwgFBrgjmMzRfU5rtTRhHTMrBtkMSOhWSm0lXb0qPc2oVv
ckAtCIEheTzwa/mqjNwg0QFB8a5uvZXpgLCE7y344fCP0UpJ2URKKG0IAH4fSojNEx0C8gI+9F+1
LDBEpmpuveqD7q6ROknXZpE3V9/Mj7E7qMiQaWz9y+QvuYbZhaCzf7HC4tpJfrjt+8DcQ+INI+TU
GPHZy79lhV97M6+jXjQL2p+dupI1ed0HhfPFz9xuWWtyubfZQJw9LnEeNrxkaTA4rFDd1s/l2Hjz
jlgk1UJFCFO040ezuoksyj7ls6Y04zdlkliFPCWduVae840aVplsv/pw7X637QBmlY6CMx4o4dos
YUZxZaN7dUzgWqXut395xrAuvYLEXaM9tanuUKUnXT0z3dQ6ZAuDBenIEKnzukZkukt8ex3BSb7P
+qrfmLa0c8csXSqDsx/jqp3JBD0IxDT9qg00c5W5zRffSmsU3u1gVqVD8B1epottFNZ7zo8HKmc0
YKFBXzlSXe+gft051DefcJjEzKlQOKUDuPQIGEjv+eFVNBCUKXspgpV+MkWSBK1YYhtLcjvKsbMG
5Sh3+Zfezi+FmRKNz8onysfjM8TO8nMmKS+wFFonNcyr42CUly4EypMnYbgPnPdQbtKDDOmEE/bD
1rNgQAHen+kH6eQ2VCr6ZvLWgcpYg02HmmnqSoN5niJbD6badqfGrClclwC16VIYLEq58feq0xyV
urHhrJ8QhxMw0Xc44hXhR5T7YKQG6AuEXTQUY4GnFy6i7/jVV17600XrDs89akrnIg6fayWrTgRa
+SWNHRm+rmpfZDsNZxRZJOsyaH/YZEKuyARrx763KG3U/WDO20Z24OgqBiGN765tbwFXHqPvhPXx
6BRj2DpBlM9u/UC1+tlQqTGgurRd5r1dvBRa2CyRwczXomtqJo8fR4Ff1hupf3PyYd7VlIESZdPS
/e3QYte6d3Uq/eYTqGIfefoDqWBp7nfILvrOLq2GSzGExtlOQLV29VJ3tB/s64qZHNbfO91oL2Od
kHbKoPksg7ex5HcYSup8aMLqZ6c/drYFy0/kO4eCNNMMFqp20UcUzzQhUuSB1LgbpPEIOPFzviQw
eV7S6Yg09CVR44IiTkxisM0olOo67pWiK6t6cpKU8nsEqidD6eypjOSWZxC0UKJrBd54HGyCZTzn
nsB8dg9Jk80pgzCf8kxOZgEwARLn/Uc1uXHqxpHGU9c3v/2dmJzwEAMOj4etNnD2P5p1FkzZQxD/
LNzc3vUF3I92g74NVTfJJtCpsKI+k8rkEm4yttzDSsu14jzapUWxpdwQw/EuTl1km4xX9X1qk5fz
+flveIaQnMugUoDwcDxDypwt3SCQH5oxslAZ6uSnPL6WJS+gk1zvtW3DcNPqKMKHnlOfh2BKvjhx
+aa66VEu+KVHcY/aOnAmolza3LS05KI1hr5p3FHegJVGyTxT46ViWMVWMVkNcPf0yOgKMtO8l1K1
vFTl0ny38+RRGZAJqjJZRrZGWnZGmP9kl3fyuRe+eS1X2PlRBkVT0GzKoT7Z/JTWkWp3696whwv8
lt4CDmj1VSZBqZpJ+DM1j2SygI7zY76YfW29WT48p0WrVA8kmJpVEdcZWJcSbDRhLN65qktW6c08
razoe5H1cz8r43fZLxFBSIP42QQauGqhPtmPowZLiwGW13c6hZz+cFRr3X6yHUfhlr0iylV8C3yD
8k5bLnau3lngCbt3xYu4UdoWUHyjMgHCN+EeKuJwSeRmOCWOmc9aw/geKrn3RCnisFEgTl1Deuo8
s0eHKjL1/oLGAgBhmgwPQ6J3lP2U8qpM2+YVXtSd8AjMeqRqjfic2lXZuumrjWx58RZOCHOrkH84
8L+MSP3V5hnqCWcRQOS/bHqC7oMaDIeUsO+sDxz3ydB1wkFlv5uwJ50GQ3DRgxbs6/gYANSjoqas
l6WBTLXHZ7kwUfzc8nCRXppw9Gd2a5P+nkarxkZxxtCfZHniInUzXopqHqQlkApNb7tt0xC9Hm0l
fXNi670DaXopnFC/ZJr/A7H2lAJoZ5aDo55TxwfDgiObW0SkhnXfRumDp06R66yp/jIhz0qCRnln
l/NeyIH1XED9tFSU6M0eynxB3tO5JFMDZhkmVXJHG9eUVAl+j0pZjCWYJd8tnYtwdBwTaH5IEvtu
y6XeJPrLjWVaRbjFxJUu9m3t22KxibhOc+7bjmCz5PlLO8vTo+RVCBCMMcRPrRYfQF18tQBMHgPN
WGZ+9QgFdTBXR/UwVs5eT4jjWo6tHHNE3efj4CsLo677jRNX6hYdkuGcT02wSQdCLqAMgk3uOcFC
Nxv11Rzg0y/7/ifFcKPfsWOH1uq5JN4+q2onW3YQJHG7jL1xRwZh7uuSgVBUrm3kARBbXJgKsRrP
2riRlM75yvN7VeIvvqNCA2MjAqPJ+XAYKVadJxrp6NDU+kVnRETo5cGipK5p2llUN4+QBSUbYbs3
VIX9dqlstVt2VqfNeBs56qQKXu2qIwxj6cHLxEa5aBNDu0SO76x8irPdxFiTkRoPFBilG89A8aZT
Cxh/gvrYlVryCKMC79Wo7IG90vutsCkJ0BfYZYGDSvaFrYD1rqiEocZJjsx+8DTeklGb+CZL0rDz
9Wzcgcfm03HJYAQU9aNaKXW8CEZfpIq0Q0cR7rKFgHmTFL19lRE0lS21ZdOD0jx1r8RKA/Y4ftDM
Yy8JDmCG020wErCwgXksCmtUF5rvuJC7dA8e0XDHMEnhj6FkHmsQii71alcp87Ir79JTtTOyEaPJ
W5MHevfZRAgAcUOflzyIuJ5R+SKIHulPfH9MMDpzGN7Ti91MSsrNs0Ux8oXIZ3JrCvLSiwKGsOUw
eYmBsKjcU53/JTpIu8pLEqbRwrLK8QLDlDPTlLony6KNl5tNNsy1Gts6+FdcxAC7Bf1sAJGcLHkX
RnPZQMC9lpry0DtWcWia+NdRDNUCDN3QMEJ6DUhZ+NwOuRPxvYrldhXzJDyWBnrGkmzk60RxXKoq
afgaONumtojfp+PRKE0eAEl4rQsp4ufPbZE3WAsNXBi6ETahhKQ0rKuw1XZGoLGCtjS0VbZJlUuS
jqguqL/1KKfpIiuGUwMd0EWG2WCuub539bnqNaG5mGxhB2u+N15swEQHfnRVpyzgFdR5TLv63snV
ZF2H+lvrt9HRb38QBC9PcTPkK8d2YYsJUCCqXEg3xRGcytDkiMN7U1unvugHQqfIj/SmbCI0YcFX
LcVvLqwoXw3kLWaGLtUv3O+VeR263mNhlyi1haV7NmW+FEEEaU8Q7c0GNWK1MXi0TF3RdJB6UAXp
ZH02E0NqT9w67RZSF6sXrXoIBDmTbMbI8/AB37ibZMJxW6rCSF+MFJWw61WnUB8CboJgSTSFr/Ba
4JvNSvFk7UbgVNYN8qu9Cr/QROEk/Dp0reCLNg9RBo9AHnrxorEUfVcH1Os7gLmeFN+sHthOz+Q+
yZ5gflwCk5Su04u621TKqxY7xaFMAvfWNfIkmYdDF64gcEFjJW17aYlcq7SOgek+VHr2F6UTYMTS
rtvxWwtmHZmqq5FF4OWceFwbjgvgqpRefLStHrohmetNWT15w1A+ZYl9ySETPuWeVD45WmfM22Fo
uMPStW3FXZOiCBdu7Z6MLO+ObT64pxR5efg5w1cvCcttIPs5hRte9GpGxCaJQwYbMRpRRw1GnlSZ
GHUlhKvSSHqUbV1+4PmxEebeatND7Gcgm9hoApAcfcgbyGAaWhUvqIcwn404gsBbhTuciirzOamI
fQM0kxf21DUGWVnnGY93KbKM54QqJSChSrwUc1Wn9dYwfDfL29wG5DBPew2GX5x5w6tW2eh68KSx
VNT2AaTt1H+JropI5RJmfnklnNMOTLoO7ehtVPailNCNn69vc/veXUD4I6+Fs0YxxaL0bfc2GptV
s7Aos98IZznoAD21UxpWnHf0pble19Ea3OjGsJz23HqDtUqCMT/Y0T4jQveE2leryN3TVEnzlJT9
C/k555jBLLCB4QF2fa3vzk0dbylpd/aWJsHGImy18q0Yqcy6mVqti046SAVXztUA6tJU35Md2dkd
+trCPy2DeMH+OUCwHXUTK+14xQvIE8thjGwduYtE6f9Kc6P9lue+io6vZpypSw83AbxRNemwS2NE
z42MVJjppOqOmHo7D53eey0JHa80eA5WYlSpkP2oixh1kWk004H0VVl78QJbe2m+VUXibVQ/g7S8
I2wXJma5qKSiXINc5rlle+Owc5CpMJahYf0+jKdDXUkKdf7B4cOhnij5KpqqvTzjAXFb78Xkz6No
eVhI0AC9aHzbrm6MENHUk4xOP4fe8CB64ZhmpwJ0nuiBsTIOGgo9s2BiTB9LSJ7svofvfFoVgU5t
NbFrLUJT0s6DK/9qdGlrSZQc3s288Oe72AVMOTnd7bEO56I/BOb800DmhfKscJNhfXcWLsQj2OuY
cM3/OZ3bsmE0SkV5RphgRX338GaPprsYa6c7DEoqH2WVcFejAhwM2SP7A2QTwaQoJJpikhUSR7Fm
TDwYCMOOFopCwqb8OYqzKcncIk/7aUA4i1FYexH9mFYW09D89eBRgMhiOQKivq1aEVsG9kRSqpmB
ZF5Ew5jusir41VAbmO6IfKc7cXQfuPvdBz75/Rcu9+WBm0F4L9a/zxPdu8/9TP+Fy6el7nP/8Sr/
8Wz3K7i7fFq+8qTfl/+PZ7ovc3f5tMzd5X/7PP5xmX9/JjFNfB5KO6Dv6AcPwnS/jHv3H0/xjy73
gU8f+f++1P3P+LTU313pJ5e/O9sn2//HK/3Hpf79ldqeX/J2qGWI9g682gXTz1A0/6b/YSiqfGal
5Ahvs279Ro+yj/3bhA/T/vYMwiiWuq3yn/zvZ71ftdyhQrO8j3xc6T+t95/Oz2aGrXenh7yd3894
W/Xz5/DR+v963tsZP/4l4uz1MF6MomtX97/2flWfbPfu5wv9xyli4MOl35cQI/H0L/9kEwP/he2/
cPnfl7KdEurcUvs2SEawb6R2YkgEbLaP/zRiJBqGYqdqF2EWFnFUiQl3X9Mtw70YLkkgbZ0YWTat
8x4yrdHnXmVQW1Ub0jULYgjU6v6JXTBEtlMvzqkkbMG3TONizhjo5o7s+08xLuwuPFGrsYQRS9hE
U/WwZZg6ILAasv0DdNFnSD3ic2FL8bazHQSfO+p8bTO6NTBUxsc8hYF08tKiCCU5MRpYEnA2Tz7c
bGJYjfT3FgAVkbMGahmxVO731Dnnqry8ObqwSi4qI7DhSTaoL8lGJHbY2YPDREx15Udoudrw3RjU
z3fFWSdoQN4+pLpn6g6BVZwLJS7OitJoa08vgK6L2a1WDRu3ANnwYbbVOwCT0+YNckFWFBMrM0eW
yKiv97XE0n6nVQQ1vf1tvSApmkOYxtDy/j6lcEv7rj+qvFjc3PSRLZqlbhy57CliRi/ImxTqb2L1
0CNTov5BuL6Rqb8ah25t8H/bA8r1Dn41adm7BpOEUUy/DxfgRBzJ0XdJ14CqsPOCotMUpo/M2uaF
5d86jhI4oGEmew4cF4Irgle3GcJ4nyZZYzQn6VEvP8y5eVZDueziJN1/njgqg79tQun6aS3RNTLz
SKTb2CqVgVZ9jNDaKHfeKWgS7ySOAHt56LaW3toFMktem9H7gPDrnDE6jlSWTq73mbeFtPbBtqOY
uGmg70QzEjrboYys78QRgmnDNpGSmRhM/riJrqvrXkrBCTMyiqMRm5VmrSMDL0NtzId4rCnUUytJ
yklYW8TklmBqtbkYuI1O7uKoG2VC3qp3EL53DzJO5krKofQAr/HL9z4aKf4jIkMqAdt/GdTGTN/o
qv3tbjfBE6rwaaUZWR5XXouR+8kcNAxB1XVQmExX/ee6bt2UUj1KDe2luAjD8lQ+kTKBYct2d6Ix
sgzF+lt7t3aRiTWjJoRo4eSbgGxB+HpA+W6MO+nDAnqREzCIu1i6LXib9GHBsofrVYKhYaHCjL7X
pyYM82YvuuLo3nyyUacHbSwbsfl94H9a4D7tdg61d1YZ1HYpG5+yPyRsEVFAVpOLL/vpJTRSdlch
ghJigHhbhAY1IrWTViW8tPaOUoAxnYk+2NNfRsvwnxBakFfCDnrM2d1n3H1LIWwplhFz7z6furnX
U43h1NtRjt6kJiWTkRswuelh9BgAUNvaFkEDmW/Ya9FqG+FBAZfDntvxL9YEY08zqutyMy6BVFlQ
+E9wknaCkzQDoJ58zE1Sj9OhMNbTiDi6+4gpVb+yeuSb7q7C/HfdQEBU7ivF8nhy23q4jo5x0euk
eyrYcO9yXS2XQxmn3zzdIKUEwIrQ2QDJ25SCkiP3S2EAXI0K6NfCunZnUj1sBdhYoJBFU1e2OzcM
J1nebQK2nFJVt0zAb83FwA2e7DpuuNZsvvofQM9e3UZbmBe/3xwbqrirAMZcBK7cnVM4zo6dq57O
xKFo4GI3gBBUaNrfrOVUXF2oxkq7e0J26iLDOfmQN0ImdmrEdLuoAwCWhAVys+phDE0hVJdHr0Y2
J6hOZQ7vszgSTT4kVNumOqgOt/o1EP05ij1ADjA562vhLGsactCRDydqbVXnPo1fQtexIB+OgZxK
8YBuyG9bSCrrLAb86eif7EmfvsR/1ojaJ8KW+aF28ugI9390bEprUTmEPiH1+mUSg2PRjeBJKiXf
QkJ7kEd76GbCp+pAUJP3RBk+dSLqA6e1kraugrU4jBvj3Q7UbP3BJk4V/szhBT+IY4mQad9rCUR3
urNLpqY3FRgp731xhE4wuiRmtflsl1pn93e23vDdnYToE5ruk89tVWEVfTFHNO1A6clcjBTFIG/I
KreGqVx03c9fauLNvgyQ3Yx9/ZmoR202+YvnpTIK6h24fjl7UZCQPxud+ShmhLkdH8ucl8ZcJ1pr
NtxodEqu937qu3txlHT518GzzZXodUPh7r0KSDIP998u4Z+ju60DZorAiIv6xDR6H7hNFuuIFT+d
rqZaZ5HWycSJ/y/z7s6/5gYyKhRWsJL9IFsXo+5dJbmEhb5w4i9E796MXld+Iq7tGDqpX9sLH2Mr
qt+cNiKlE7b+gx/a3DONUNqbtRnvP63TQPq197sSvhu+xAdFrqxtJ+XEn6AdmNWI5xwC5CWGYwMr
4KoNgV6CRTDL1zCSnGUMW9fMIlBOwjSJlp2WN4dmakjWfWzuNuGiyMoyKm1pe7eLCfeucBO2NNfM
zRg5aLX9y5JGPn48w32+FpKOqJPk4hoGhVAx4g4WrORr0Y3lPDk5SXwCYBvl8yZFzcLzUdvytRqe
rx4FLkUL+hmkWh2J839pMvR60Xs14PaeiaGwU+CxFoe5l6ACWxBW+2B0i8xcal0Iys2pmlWgRMpU
cuA/iqbRIZBA6/4qel4BAc7do5vcOjwCa/ztwVsT+EcFeW+lSKsFaUfvWAqSpKKOeW13s34pjFBn
+sdBECLFk5Mw/rPPfc7dp5pol8RAGGreRgarB4NQrj3DFRK5Sv7cVijR/e78HimkQlqlVEdRDDPd
9zQvW4ZQOczFbfB+V8wGmHH9aeBuu91HpwF9cAmkT7dV0dyXug/cp92XujtnCDYRr01S7uv1+Eit
fz+zybjvxgi9GDWxPHKtlBTFltsU8wquEr9RH/ppEGIMe94oILOFby+Zxj6oJr3bTGsL0irB3i7V
4CxGg5z/SJpAYy66Fpn5k+71k5CQ/FgOy5b6mAokHZCFSe7czrSF25j+NkXo4pBYsHCxJ8qjhTiE
WHyoZnYGspMy1HJVD2lfzQpN/uV6G79PFUddMHEwDOxVRJcoO9VMPSC8SMoebKqNT26tKU8DSc+5
Fln6FtSU8uSXlg3bveeiOJ1DFSbr3dycsq8Gkq9bQyv+KkbZZrs62cA0eoDAmnI7TnlY0eieom+D
uv5L9JopZyt8A0p3/tZ3WvM+XRyJdZVMKrewdMX7PuoK6td5n1L4HM56CWBG2FqFas3acZ31WGTS
KadOdznULWpzvZfP+ypRdqNo4gqAUzbJCc6E4cPQNJ7B9bHzkvbXkXD54K1FwZc0k8sN6J1yp8oQ
S/5RGxSSg6KbBdmetIi/F6ZaqBJWCakzU04nCv7f+oTCuTSpnJN6FegxkoUfZvRKvjdMy9vfFhAj
91XGFLrrxZ/LGNqKRPnoxXMjyN9JpeaPZKCKR0mKv5Lrbw/61FNko98AmUTKavLIC7V4zIJmAfX5
eBH+SjEiRNxTIiUGJcOsrmpN6H6aLia5bqwAOELr+3YCO06OSWpQ26/l+bwjVDL7P6SdSZfbuJJG
fxHPIcF5q3lWzpn2hsd22Zznmb++LyGX5fKr171oL3CIwCBZKZFAIOJ+VuzmR9mZKIJpL0YyheTr
oxCh7keHY0nA1Xanv7d1pZ9thfBYWbV9oMpTQ1aOrJauXS9UI7bPma+o7z/HdJ2mn5UUzrhXuvr7
fQyL2OhBCNT+ApiWoZ18TYnBueZzwRGmdg1Eaq6HWb30bpMNqZGjkxCj8iOrspBdAiN8HohOPNxN
8oqc0cHCOXOfh7ND5+BlIH9/vdytpyDX3BtcYl3ntyCLwTYgqGfBtveU5miy9yygDYjmKIZqZ/X+
uHO0pgFPiykRlk7WiqzLS2m9jZHDrZpDREJxy3odTMQ/t03+LwNylZzPOFR2WssWQhZJ53tEXc31
WlXEzUi6y8/me8c/bNM8orVa9+dg2WzoidhqxOX/ObWZuE6Ktuc/pi1IfdnpI/xGuCDJKkZx5kNr
3Z4nrYFIp+XnH5rzChTZfgN0Vp3rCMlAe0iyj8wbi7Xjk17OFhvQc6Uu7FzVVu4cmY8UdHY058hN
eSVtE4HohBXPLbLIf13JKpg0ml0zAcvTzw/evN+rrJlPcKnbBy1Iuwehmd6q71G8udsstfTPdeFt
pakn6RLK7Ix01Udn2EujLCLAEFuLgI6Zc90+3AvrOWq8/IHoTJutokkSZ15XLgH3vGAZWeo5NYlm
I8V0FYHX3BWcVr+1NZ9QHZlIDs9KzOT/kl3ttc3RmKt9QwQrGcLeSbZaTvClH93xIocSAXtNK1E+
yDbHKLatYSVPsi1UmgUROMmL5mrua4/8MIQX11JeQkh5DwRs1sfcIyJ1rqWgDW5XrZsgQqB19V42
DKZfPbiV0+4gabEemTvfG9pA2aua0SJ4QTfZlzg2f9P6BKbc+8rZEZEr4yC4jb61BRXhGIqurRXf
9zZuH8AhSPz8KgvVRBpqahDQlVUEjX821EUNmkZV/c29cza3IjnRr4K4AD33a5Z40PKrHwh33bcF
AkG/GuQIs8drFyk2MCZD2ViQtve8jrXPNFRjZjilOkvtIcuFVrDEWt7r92aECwFeyvrYNOWuNkhe
DuJpm3P+D+XJ7x48XfB9m6/0+ByhAXjlTPmnJfLyfvb68AeSHeaGrmgqMhgIJsVbvPaUhDz9yIUT
CIB237uN/TDOBVm5qABXeMcSLbQfgtS0H0zNs7fNENuLu83QFO1EhtNRmuRQ2ReMzaLJRECMIrPJ
Rs33w9vL3G33l3E7Mo472DRHN7C7PYnZJKcnxfRuseRepUaLP3KuOtCoSNs3HodOqZ9jw976qpiI
Nen8Y0KE6TKUVcOO10nr1zvZGpbDl8ibj+qJznkt+fbKXrBVAN+zIUS0gqnLWss2YDnCraxOUUkU
pRa4Z1nVKiI+lew904P2wpMquQ1CnwXyMKSGtexV6KayqCri+WU1swF2CgS3jZKvrVXkKC2AA9rX
hZ1tuenqzxw2cCcHJPBXaIHfBoj/FUbgsLSR+r7+0deAE4AWC32zBJV3lo8rknfdVaNO+rGbC3kl
ixApqqNdBl4JA50WhXCrRafHDcBNqnFVP+luE733ceNGL0XWNu+F2n7X2nDj2GX5WPSqeCEtnfDI
qmalGAb6y0C0x8o3e28rW0OD/T6qJToBGHQeUf4+xh5hUvHcucKH+EAK+EE2yvFR+S1x2A1JS1BE
n/xKgXA991YKwP4TYHnVNNVVwk/tSRYkX6lm8NSbXfFEMueEL0kFdjl5cbJ0ErarmWEARv3Vv+ny
rR6Y5kXY4ruXIkg29Fpy7XPulCwnoeMTjXht50I2DFlm7f0hfW2s8m/TPCDLnOJcWdHy1r+1/EMU
TOdWIkpn+Ly8uhfNv9jG1Py/+t2HRRHf/1xphpWR+DGx0h7EndEgY3jOORV1ICAGUcirruCcZCHr
fzQTCxrugtA7SfttBjnkj3532299ClgdG34P3zW1FCwyeOHfXuk+RF79+W4yA9/QwLJu8V87yhnv
c8t+eqCY65K7CqRuNAKWvQNVmm9tXGzMmS0t66BNQoKHCWi82/pBR8Pot/o8sJVGOeZeVI4dHYqi
Vx4JHDSfuzr7puRmf5I1XK5iw97MXHV8b54RDtmFcT6cstbRUMkhU2O0IoG+aSau0iaLLjOBXDoi
X8tqoUzE7pbdtMdny/e/rYI3oqFDMtS0Fq3APNsY7tie47h2yVMJ/YMyk1+ZFMc1AULBVPnEoPvB
VV6ZgqdNrrXQkf/ZgMoY3mPPfJd2a0ojMBRzFy35UfccJMk50twJgEMMgtucYqEgS27obWLZtxo5
MPC+JQiTHNMmyY/2ED2Ghpluo18maS+tKigWf14OZLRj5YO+jZbtv3X6NZu0/fcpC8/9e/am8LcE
OTlrrXezc52EHaAFMg0KckwWodUF3zPCPEki+sFf5kOHjfU+aXmz8jQnueY5JEHgfmI3WqV2tVij
rayuLZak7rscPjTTKTAIz95UAalEdm0Pq9+M8lIWuk+AetfoHuFaxGwT2y2m0715BHHfLlqPjwnd
5C/3hhA8LKJqaF6qaf7E05bbMThSWSNTwjjW+fRJ1mTRF8b8pemrtajH/Ena1BAQTDU5/LgxeYhm
c1QbrmWbMZvAn4jtpOjt8m5L08ZZjB3B6veJhvirp6FdfpuVdLADaXLRQs4hbZkLW9ZLhmgjbSyO
wmUpwmYHZ+SaFyMSH8gsPXWuNZzhZp6juUaafPk0QuHfAE2bVrIqC3z43wmUj/BO0i2pTffqceIt
B0lTQ7b1FrJBt6wAQ5MnPIxEknlIMw6FuCZExxvFFF6auSbtIrCMI2uHg6w56mQQpSjGcmsjubWQ
xltRq+LqCaTC9BbSnLQFvapfjDFa1GkVrS1XKS9hYXI6C5p3l9iafuH/7RDwbGuvncUBitoZwV9j
oS1TYCgkc3fGITPC/EtQkrjqQKUCdqQo63gq7ZMBoeTg1qqxtXGKPHTkQ65AsKjvZh5+5YSr+mFH
WxQ1/A33mWprkz330LrCWualj81qW3eRszY/tY17kK2WEkO8T0a+4miNWjuVWMh9gsTNSheVdSJt
/jtIhYAECg1J79l0L+42C0b7Lldb8s3pIe3KMBYdLOu/h5G7+f+Z7t9eVdrmd8i+S6x9IuWr+fiy
mYt2PnmVBclGq4iA39PdJHv4YtQ2rVD5g859pU2Ol1USQZ+Idzf3snaflyyZDBbINidd6tASVj7L
LKcvZZeQLGp/BmXvXmtO2MY6K3e5UMNL1jdk/5q69Yg3COUp1wOuhA7pAlkM8/Ngts99zDdYGeql
2XPGyS7/eOOr/oZalZejm4p1VRqkysxkVaGbFPJqLmSXaaaztrPXOpzSH5Moxit3NDDXQ9B9JVnl
UJJW+e4DN9qSX97tytCLkLFRv5p8x3aZY4Pfye38bSABaes607iW1XpoujVCTdlWVr2pj1aqqUd7
WXXFDL9C6OI4cqt88yFZkW4EeqtUVeWM/jNxzRn4tVJ1xOugZT+r1exvlVU3dj1QZN3PVllNHwpj
Pfrq926aXMivlorqUGIQ69tkMdHRPTsYS0OxhP/MKlU69SxrskiDdAZZiO9Rr2fperD3wsLRj9tA
Jx1G1W9X82KdxJiy5xCIRDPZYCDlcGvlp2aQojT3TipTrAvRw5791eyWpl6s5Iy3acmsXYyZp6wb
pGKWXdLlBzNO0QlELnY1EX/+VTWBMAj3szL15nrSgvDQVk72rMf6V0Q8023h+8TptH5+loXjDc2p
d66yMtZl2a7ujbria0uzQmJpaMt+B9DwzctKkgndSixcYSuXZhYM4TTAv2YJtCVT03+zF2XmG4ve
AT4ZNi1+A7rJURBou/3UoXTJ8UX0qRUwKi3T+dL0Pg+6uIAT35GX0fZNBzMid7+ACfqiFV31bOhj
fGCppK1BPPdfYpbHie5+MfDUcVJbqMTCCu3JmJzvchz7AB7fpJ08DmQ8ch7RGjx3Q/OGJFOHZ0Oz
tM9klKLdSYjIXm4dZZGyFQrsgsfUvJuURViS9qk2JQLhme1AGi4m+1y41kpuQp1olmvL/KXmNeq1
jiP1mtfepyr0tb2syUI2RrG36MmNO9/tuhDGqS30qUSqUq3dN2vSp7PlheOiUxEVnIDMrV0xOFtZ
TRXzFVXnJWqsaGLM2BpDiwI+NRGc5FU8BWm9kJe+78T14t6kOg2blkojMpwhv3X8eYns38JoLBea
4zScornw8cJkq0rvP+zcareyAfUtD+mTMH+3jIyMw6IKav7WPdFD8jKYsTvRLGoxP3BOt2Im+dzq
t04tR24aWl8AseaYaRkVXcNz09h+BjYao3CpFVzF6LlOYtfM2j014fI81SN916RCvKqd97MV9F10
GHuU4VgnOAty6fyvkx1vq8gwfkDY39dRi5MPSAPbR29v1Xb+IB35iSinhepnwVFWfS0I1qUKmsyJ
7dd6mNBHiqfPlucUm6QZcD66dvUx2/NSjJ9JmQXLyleY451lSYTUIVeH8MNwYmDGbv3SjlAg07D7
Ls1O2gfbQh8WZrqz2KMdIHdDap6vjH9WR2XoZ/lCmm+Xt+4B4VZIhwPP/TXmj3luvTXkBbLFfU7f
tR9t8iC2VWb3J8XPewTvkbIye+3aomVuIOaLTbbG6tCfZJFX2Ysy+PY2riPLO0sbaBBiaERRLeQI
gkxC3NPzrGU2xTuN858C8Ve0vslJKpJ+E/9K5uIPaE8L2WqG0ae8Vtvd1GiCrIZ5RBg0nAQVVkiW
3q+OMgsMpI9FgNkXtrFxDNqyY0FTsAipGg4xtkoVW5sCnhm0a6GpK99vfhQFrnwlKdEJJO+FzIq/
xd75vyL73vY/G6QA/M02EzL+aHAym+TX+zSyt1SJvwnH/3P+f5vmbrvJx/8akZmQVfjt8m7C+d2E
szy07H1/r2Ygnnwj0xeaUpcrfAz5Awpj2YM9XxFfQAKTdZUWWUwBKnJVb9m/dXWTZmQ/tLsN+TXD
UI4ptzGvXcuRcmrDUbvLiC9Lmoy0C1C8MA3cyGEQbabI9N2FxnP1XDj9WpNVOS4tkpzjTNXYqD5p
46T5de0pJCL0/s7kq5Pva3PDn7rtvcFt2u5Y43S8vQ1DnUXAlBXKzfZjitupdXGUCrN0HpPaNc7E
vRxkmzqb8t4G1KGPrI7mqmxoirZfV5rrrkTEOnzJDs5b1LTPatD2rQ9/1KsFvOckZ+Gu0D6iZnNv
J/av2UN1OdtOvHPC1rw0Zp7wfE05AtVqlRAdyAaXaDLMi7xy/Erf+03zfOsnh/h98lfmZdMu5Z+O
45sRNj+JXVPr4cKaZ5X97lPNcaGjXeSH20tqsDJCsrJW/Xza2HetTwpeUexkFa1zhIBNUpFk1UlB
fVTtM4IBzhF9CftW/FGVDdLWuVG4KcYggjxI7J8e9ckCfZvqEY256jGMOPMyCkHGVz9WfMwU5Jn8
bpOdeQo2q6SH1iGrsp8c20SsPQwczLexf8xX10GzLWpysTVUz49G3v0s3NY+9iwaSIGHtEQy1d8N
s2R5iRACOE4zqvNqA7sc5gSYwVIr/ZWc4bdLOa3sLVs8CCL80JBGmlTEoxDfRBKzSNGEbyL3RMo0
TrbeRC296FN1dauTheqcbr1G14dgYQVff2sx5aB8Hg/1nO03eYIswxPWK0blKceJrELWVxRmXCjI
MHPqB9BHaId4KMJTSJ4r9Hn9EKXJxsfHuYts0qqmojQPnNlaO9/onxS9J8saKvJCn7pmwwZq/Bzj
RSD/dPwQPkwEviHNpkq6mz2zqulm71Pxm132nwgnufU3klY5o6oIkmUAn9SX5aWa1XWTmO1xU4zh
YZq1d3sbaQENAb1NPYvt6mxcdvyigpVs9UGznjwr5gE1jy2z0XpQlXDXzn2RPnAOju+9gTCdHmur
0xd1BbUHFhwyDqb+Rdda5DH8LgRnbpDiKmqxSCI3vnRhkTyjuHQtoYl/Iswq21h+rQBYc4tPLpnM
+I8Kkv3QaOfAH9XE9EyKZnUGXY2AUIkIUO9UN5NvBQCKOMmvzlql4EtLCc+WnWUf2SCrsihs8tg9
H0UeP5iZL/eO8kqZkc55/+0+vTTLSe62Pgg/t/anZMinTaXXvrYpJ4ukRYXt2goh0nLJfbRmGTU3
mVFcnoZW5y6eulGywYGULv5jFLFU0UF39dVtEjnfrZMRd++aole7SI/Cy72wcqKo+3F5t4BHCi9w
LNFKmELzBZekv5e2exd5VRfOtPQ0TVndG7TRYRheU39rdil5h/OL3YzyMq+I7IDetNIT4/d3odu4
4tqi/eJUcX/wvbE7uKr9s5A2WZUN9+pvXaJSSRa/1X9No0yesfSQ1VrK1vvg/zqXPb+w0hTBDs3m
PWiPaRsOdrCoZoRWA9kfFIBTrArF1Y9Z4ILekqitGGjUOeZ8ZzmaIc5erxpVVC4Zo+b8UcZJHGUX
8AMhZCUEmHy/MHdDYtusHivlU99rezLnoHGrwcDh18wun+3lVH7XY0gdYRSIS9EYhzpoN73SHaLa
zL8GqVPzlNSV1zAyytVQK/2DpZrh1oatcXSQnli2yVggbSeA3zfNl7S2o1e9UOyHnETiDNzbq8d5
zEvuH2STLEA/ENKs1ugG0pt1xWNdGws0d7+VaAW/xLrg+akrS1kzETN6sQd+ZE7crkbW2itbX1hK
GD/7Qds9x0MarZzUa7ZJanXPap5HZ+6Ab7JRFoPvfXZYLZ5kDRyHva0NcjcjFbfQksmceTLXDn5O
NtVJu8URfB7bhgO/KWcNM0N8OgjZxJzMVcgna7sR2zKBBhSGSs9D+G8lHimMoyU1YGeT+NJ7Q1kX
X5B5sUEs4wVQ0oBTpiF+kJFWRBleyyaNH2QQ1txWzzXZ5kfRtVYTdTE2rDpssyk4LozVBbH6xZOd
G/kTa2mSJbIp28qqbNBz8oSjyL5IU2121Uk09sut/zzIV2a5VJ9NTzJ2UbLsjeZr5PrtUXbhJMO5
NpO1vA/Q1GapcpM81ZqxiG0WwXERdiao4MTbu6lyjSpfYbNE4OcFybLukvY15/9qQtKKB8pzq9vk
LKBRVG09T9P5EL16WZoBR2TzwzQRMWzjCNmfuSYL2ZjPPe7d/nfb2KHCN9Qk98bKOrcc6ITsqR1w
I+sxSp3jMATlFY2ScolKa/rt/+6RMsfwzzlarUSTRM/9XRknzXM9Kh8e7/GUz7Uqa4Pd1A/aUlGM
+lnPh+Y5Tj6EkcRP0mKiMYKSodlvZFs4uvbFGOAk+XXzmESCsObSuLA3RZk77bqvPY/swFSij8Z2
9U3t6uE+j1Xr0nIzsHrHO1Y85irSdbkcJldZOwUBkKi+O+AwJ8SWpka8jqCXblXRWeK17Tz7t+q9
VXb+t7EZvr8dzNt0Es1JFq4K+YCHbg7K8W+bvFJbiBe4gj1OQbI5wHNMkdVVIUuubsZ2jiaNWnuX
Wvp0mAro2BLK3qKAxDPJfum0SdmNXUuofibCT2qpL4F+Bl8JnCQcLHRehR0hkVgQgxN3gF318GL2
irjEEGRIbuJnckr9Yn1rtKLG3lu++h6Q0sBRj/eW19wiXGtqtx0CNqvcnfSXMjDqI8cf3UJWBXDw
h7COEemplHap6++aKNpn2VYBWIiVMrjImlaMxdK5TCG38gcYOM5xjJV4SQAA8iKjNZ67ctKXyC0F
X23d3rBSMt+7poAqIiBkWaMSvBWzINjcQY6MZ2GSaoDoJEeytA6/TqW5yUbbfO/7vth28TrwQX9P
RAxXf4UlOodjoylvVtd/rcwqvsqaKt7qtlFfCalrHzlcOydJjvJ363GSKRJ/Kasi69MtocDWmji9
j5T8+H1ZWdlElL0y7QqirkWCa0idCzMYYE79uhpSSBlsBvqNbJCFViTWrZ8N8OMINGx5H5/UHKIg
f9TWECC8YGNnqGgNTsvOuBrji9uqgjtmoj1Bau6XcVE7fOiTv6jtygDHpQ/LwvHzo9WWpXO7TL0i
P2qOiQvaLiAyKt9aHTo3DrccqaGBMPCRp1Su98jitE3/LLxZMzw1om+J5y1xPbY/0qh7MIBRfZpG
fjCGXhYPjRsXu6638BFqqbjoUamuAo0De5jdX+Sg0dkXUIi+22afLgI1q16zDqH1yva6ReWjAM75
YAdRlN9cPRrVromt9gWfxKw1Rmy7bK3ywOeQx/gmG+3cd5/5YGSTLJA7f0O/2z3Lmm7VzlJ3eiLO
5qlBF//rXLKxVCbnn3OFCJ4YuuaejXmwnCsSL36SGivpduvMNkHdKGx++ut+q3eD4izTFuJQPa+t
GwH7Y4IHs4MVYb4kWmRvyi6L18281u6iCvStwh24m6vqoE8XvNac+1JTtEI8D/GjHCgns81ij4JH
zzOPdgSCSrK1Uvco51L14d9fyX8t/JBHj+57t8IXjUnoaBCHm7ar24VscbvyZ7Os3vqoaa3tifPY
3wdHBTsLH37QQht1bqMVMW5HYaFtRhgrZ4EJ99fZ5M3YczXQxhBZJi5vvdOQ4FpFiw4TiDzV0T6Z
akCYcdN6m97Px8/6BHvqb3NbQtqVZtX+V/M/estJstmn94/e0hxE0V9uDtt4UJ1ux87J3MbQ6F+M
0f/WWdX4DUjIkwKA6M0QkUlylamSuVmx/WmnaSF7gFnc9J1LNqcXFAS0t+96pA1LnRP4M6tJyKuq
0uRnWW+JG+9nLpTbf2NpjWxXbvzI/OKCrozzqRcVakclXm0bf+q2grNzsOtWOXWdK9ZT3tcvgM17
uHL18C2v9PnGY/zAMbSFOrxoM3d66QhsgU+iEuM1f2pmRbjHv9jRUDs3RqG++A4s2N40f/YPEYq6
97/b5/7d3N+z6S/nlx/oP/vfX9dnnj/6y/fzz/7/Mr98/9X8/u0xXw8coLzorvk90Nv+WwsFeooT
9GGcBZl0IcB/M9vhMhDf0E//a4gM+wDktmPBaZo76EHRxnO88TO8NlBslfJuC5jH5WxHvHj8DJFn
afyyZyTa3exz/8kxuh3ek2aRIrhyrI24qhZJqljHstdtBDw6sZItspAN96q8qmqdIX8051F7aINh
2N3to9abeMoC9RnVZbhMaSw+FV396nCq+gPebqrY8Mbaqd8NaNQsBzAsm6RwK9B+FOhpVSdZlVey
UHqOy32jqSGh8EhSSNEqpuYsi7hwm3M4F7LqmYO5BPHSrO62ymjxY8u6r0zRRjf8aSHHySGyYSyg
ypLTWYH3t9VP3aQj9Vb5r7ljhqeut7WbfYxAnAyJhZymiiIJewPj0vXgX+IkPZR2i4p6QjTX1s0Q
7obdrpxw9JI3Z5OKPOkz/y6bnoeQ7Y2bs92yx2fUQaZnB+0CUko7xBdnG2k3I8KuLDhCizQ/SzyQ
3DY+N4MLApewDMjHblUu/cEhoyARF9lqhXOeFVFia00PpucWENe8G2Yx2Sx1VXc/omB81+AS/kji
BxuSob+wLOIjpjlPEKz+uk1Yt4icsINObT8LMtz6LcpzwQUE1LzF1HukfCFxDTvVDogM0AC7qWVx
kLUB18hVXpXXuiuH27XCM3ZlioTPbCAQiBx+soZSn9TzkszEc5UVQ76tupElM0C9JYeTw9kkbSuD
BQXpR+++enW+HIrRgHdbKGtfTcNDrPXTU21GIGcBy+0G1XTXThPUG2dAMVZT/OGtiWfgY5MFexG1
w9voRNqCDWCGDgOtUxnzREEAz0jDAZWSkifGrwIRyJ9V9kfRQXFLePSwgC6kQXWvtd0uWYtwahJp
3DZiH02cuUqePdC7LltFg85/SbdnumZOLDEu+LVV1OKjUGYN8Tp2rxy4VUeD6BK0oZSOfMkg2DB5
sygbsiMyxxGPsmBxf9VVDZShD7vsZgc7YCjFQ03k9mOekJgSigns9t9DjLDs8RsGH3fTBKRzp+o4
tO/TcE6KsA1PxtvQGjDlMpnabKV5CCFXBOOc40no76D4S19t3nNT+BcHmOdCmtVYoKBhWB8aVEvO
+50NEuzETcU4FFeKmMOV1WxfxZWrrNqoYo+UZ8Zm6rT06sR+ditSpE4QhgaBbRGKcsmJrNyqOjps
Zt2O19TvLLJvNPsziOZNYfj597xvPvJKG94MW+3XiojqEwpv/Slv8nLVi7Z56crUW3FEHu5qLZze
8C8QRuNXJF/02vgWOO1nhVgT0gSpqb7J+ibtn42sMV5UYqf4805vGco8D8HkPslO5fyVIedBW9gh
pGWRtVtFHeJNacDvI/dleNU796Tw3P1iOXAw9YHgnDBEdZKUTLh0Q998KUdS6HI7cR4HyGLHXiMO
YCRS+0uJ80137eId8n6y820/3NaN2Xyaj4xkB1R6YeCOWXeoOiGeRVi+tfhdtz6+gF01g18bV9Ne
5oijTVzZ4QHRX5IggVktEfsSXwflRymU8S8CSrn7kS/+FLh2uNOLUN85tac+Nj5sb8Bj01/EDwHQ
Ur5VvpMQd1OLB99GtrrubCRnCXXI8jo6ujNBWhbeOKknYn/SzTiHVtxttysHyLTT8IW6tZhzx0Dj
I7Z1A6P9ax4+GwshVOTVyiIbDv5k41r881LWZSEMYziopJH8Zye1UVSOnf1+OJhRySwEMAbECIFK
UAky00Otu/hVaD4W1dA9RO6XyNCRVU/SIDv5o/ck22y3MR+DolN3VUZMak9KQbSMzcBYd7mlcYY1
130os0tuzTnYN7q7BozHwtmmJZS/sRDabqo4kiaZ3WYdrHHiU0/EfyNg2bUPdR0S9q/2F1kDeNs+
FJaDhzmLxVraZDHzFNAq0C4ImTCVtDWe+Eg1pTncepgfIvUPeCgmWKIduVs5sRZox8zxj6WwHzm9
j66J6iIyEziPqV7aj1lqNgc0tcOFrPr2IK6oKeLC65zpS631h0EQ6aK48bRrFMPYsOhQPxGACP5U
2deD8ojnqXsc7DI+OKZwF77n/zCKeF7yzRrW5rNVsjZpODdbDBCUX0UcJavaK2teP0EIgCjBs12z
YLFtUtbVtHKObaDWnNjm3dWb5QpAxI7PbUuU4Ggo6YfvI9ts24DqLAu6AHnej4VXx19R8fMXXWog
7NGDVIudWiAGERGaYXfpC7hYtLDayH5scfytx4HwQ9LGtU1T1mRjEHiwszKhHzsWvXu/42N01Pke
oVrNzpj6+Ez6N7cia4ivSC3yWGQX8DjOYialX0zPyJupuEcQZBtsx4S9Mmgf6CfEZBzyo7YB2TaB
Xf5lqOO+yGYIv2eSMdxOSBykwbiwOs1+nSzkccO2YlPtV2RIi3jl1n71QQQSyhB6DnxYt6uPIlmw
F/I/RtXKT6BEkqXsldjkfOuJg+zIPAjky8pJMrCoou4uZu1V/KatCinUUnlzApekSBfvRC66Z9NX
lup4CsxLlxQhmjVDdhBIKH3Ti+wvUzWjT6pG+GIYOejKahbnrkkyEShrgbpI/eoi5XoE0H7bcspC
X6h93V2dOY1MZtLKjFtiMTtw+N2TM6fjSlMf+9BZkk4cXCcpnidyFw+ITHeLsoq73UBM3AZ5JPUa
N2EIv0K7yBqRsgSmzAXkwmYbwyfmCekb0brUe7FQitR6AsciFuNgeZ+7tryiAuH4Cx611gy05VXP
YRaTOVJm4SbTc56UvR4rBEclaLqKyCYxo7HPuKn0aeWTcMU6sT3dqmXniU1jAmRyOJbmzxBFGyfW
VPWgxjU6W2BGF4nwyrMs0vnwpuKTH27GONtBrzFOslFNDegj+MjWpYmYR+IQFdIYfnRJ9HRjKaDv
R+LA+BnnxkPUufpDkHflhQRDqK5/m+r5qoEw6Q2jfbzbh1gxllbdFRstjH040Qh27m7TcUckdmc0
b1PJiZEcbU911f/Q6gm2/hDk39NL3TvNdyU224XhlOOzU00u/1OjP7CzdVd9k39lBWChosERcqdm
ASdhpNjJ6r3hVuXwKnbr7PyHfTBadRXB1V7Jbvciz3FhGNmDtBhOWjirYdTapTDcbD14B1X43ZMs
AoeP1hOdupdVSOUaxF9IPEPdPSl8C5/AXGZb33FQl59HSRs0TbLXtcg9yH59Q+JLPHmb24C5Wy6C
bFNP3riSo/rK6J6qSn1DkjQ/SdPgoDXb1dFFDiJ2L0dtJNgVnFBctB5H3KihXKlXPc5YsPzcPcUn
xU/9jWHp/gG3svakTeBdZY/Brr/i3VKfa9Wp9pVZ9xuvQStYzaN9nRemjsiL8C5lQ75/65onqCQg
XNESWJnGDKlCmnAFBrba47d0PiweLmFhG29BqEWnnhi0ZeFZzoce1NwK1Spil52bb6aH/EnqBMsm
J2Je05x4X6e6diI+LdxGUdRf86Yp1tBG1Se89dbSqOvorSxDDb5MCpfeGj8rCEJ8q7toX8S6zrPN
GbehN3nklVC0ATdnNxsFuxu88ZYHWD8ZP3lm4iybyZ2OZdzZr2FirYNiwg5/ZatNcFPNTB8+ZQKv
dAfW1cMTgQq5zhHIPHzMCQsLiqG4tsVUPXpB/0UOLxxhrVITLLvg9DoO0zPOZn3vuoSat8XQXXTb
ztYBarsvZqmZpLBm4ZfaQj1abnmqfh92vfU/hJ3XkttI2qZv5Y85XsTCJczGzh7Qs8giWd6cIKSW
Gt57XP0+SGpUUs2Epg/QSAeqSCCR+X2v+RuRgydhxflbmOflUq01/T4bRn8jr9iz9bhe0Ua39aSk
PeZTg5U/lsMggPZr4RcRdLd6rLOJ4ooZqIpvGhmv8a/Ze8bQA+fNCg1+j94yjkYamA9BDwyjT+y3
3gDKoqA+sDdRkX5Q/YRdJAIFU6FmGHplVxSdn5ntgZmjXUoUHajWdjlmXz2nDDGg8pxlpVX6zncp
9l2CWFLf45pMvAYMdWNuQwWLcNk6xOzQAiDZS9lqlJDabaiFePuJg+LqzgrNYv9rEqx5+Wtfy1Zr
MO1K1aMI6+Q8KmY2U9WGxxlhVuT6vqqt8Ym9fnHj61GwlsCy3+vDuV4C0X6vL1gv/Kd62V8ZioqM
ZCp2ahL5m9TVAizojegp6Axl28boH9heFD/1ulLcWDrml7I11xKFfcfIG2ludV0dN/UhuZ20OYnT
1F8l3MNUuuSm75Ep+EB/yDrynaTjf6I/lMFMbmSdBIjIhlqQF6gBh9oGQscuDm23zmSQRlYi/a10
mNlr3cLypHhrcLx+rmYBfYKAKJzNXZPvIt60OahGGSkwx9Y8yTN9PkPQ/zwoU3Ijqz7q88xqtv3P
UbKBhPiPoV4jfhmlB9O3aqrNna5p0blNY3uVQ/dZiQKVdVknDz7Uhp1euLhaQeI511XXssCF+wfP
y1x2U9zxF/4cgjvY1i1b53DtJ6/leZAmm5m48kulonrWyp7AO7SiDpVVZ+bVrkLodpG4dYDh5vwJ
MZ8gry2vcx09f4JZdPYq9TTiTkbr3lmTBtNOG6pvrvG9yKPhqygyY8nXkJ5JLYubAIOwjY7d7jnQ
YoFHWm2vldRlZ6l12bOldrBzSr3dDXMxExXSy7FT3chWxBw6oExBfxzVMHsWbfruRr11gtOdPZsR
W3meqpsm4LZREz61ntTiDQwf8kaBGZ0ixU0fYA6dZb1w8hyEBqThCUelN7svVqNrZc/YvpuHog9/
DPdSJMZCVNRPhpX8x+E+oJY3a8qvwxFhNw++7epLOzVAYxiht4xdoj2xMbIXcNropW5fXUSNnpqq
Vi5+QiI9daKX1gicG0I8DZ42RfwysGvdqHYNWorfZOEqVr3VRw+HOaMKTkODO/uAPvSuHrFIUvyx
WzVBIZ6n0Pq7SHCnKJM7qMkssWcSBnyNRWTlJ8cwh6N02pV+vHMV9zt2HOJfFr0/q6oSz8I+jTwg
rFW7r5LyPkKdWt3CCWh+KeId0+6xirovWzU/BXEFw9Bz05Vhmiggzoc0bd8T5FL2Y1diHDg2UXrW
UBxfRrbdbmRR9lPnhnTUSSJWRna9QDVUK9dIQOF1xvg4eEQRIqN+xYGwJEM+ihVopDmggOA2mtzJ
7cBL7Vk0ySIWcfNqGpZ64w2OspSjfF9vl6nAJlq2qq8j8n6vBFrCY5rgpAbHu2H1HqWrsfaKmzpU
rRVhzWDTJbzB0RjoLHiM7MBs83qaI9RdA8g9gh8iStKR/Y+DOt0bs0zOirW3s2j6ivc7GmVLoo/R
k9PEILPwSv2e1iD1POtbBAyBsLE9PRgZNrTDYPoHU8BnQyoiXCs2nHtR5fgVTYSbyaajjyi+9szC
pAZ9pC2xTdgOXmHv4W5bpzp0y5U7JvprpYuz/CAzDHYxXEis4XiRFuoE1CD3orM8s+rym6IENonA
3+rLqnExsMddPCX0uRsUNpydKrpjZ9X9UZ61WfTjzO6FclBDoOJ0+Kj+1BV39P7a2nazropVEJiM
SZvFbZDuXKysrmmznh/ottSjV9lYzHCRPFyMiZM8yuSXrZhfWCplt7IJ/4BspeNvsZWNLEGS67XK
0FVu0oF0chDr/gUTO7HCqAloUwibXdZ58xlx97Wi6qSLcSm81peeXu86srcL2eNjQBIiLeXaQwlK
818XCVP+KU6IyM/8MbJejoo7x1y5MXbksuGXq/OB5jmM1OKOrUT7VGfObTh2IEHmkqOlT4oauidZ
suv8m5fOmhxj2j3ZOLrjNVlMRzEXC/DMi9J0eqATjFQRrVnqvtvdtPXUPcVdMC5TfPL2ciwRb6wl
I3PaybGDyoQ99oG5vf4bNBRGvA7XBDnWIcm1aQ012cjWPvYE0MfZX6/EgrNKLSwUu7549qxoN6m6
/W6ZirVKAD9AHgqKR/iDl2s9qhyrmP38UR2y5t4x9S+yXl4nHGvUOd1mulgZ3OuumZz3oTU1Ztum
Ogdh7J4sXViEITQ0BJt0WNUDtpKlE/QXWJj9RZnp+RWvyUl1gZz9rBe6CFYkLgUrNHrIBl9omFVk
KLDMVX6hKi7CruM5w6zkIOtSM44WzJhiVe6bCPC3xip+Xbr6uI9JbD72+XTXVD0+QQ2xwNGuu0fL
hoyIQ8Cxn0vXqgA1kwrNWVmK4KvhZZ70B1kcvShb+0kwbrwYDKLTttYmk8wdNfDaRTGfYh6/Masu
mJcw1LUzu0cD11usmigAhDPjcLUp3qbudJMVtvLWMKWKlBU5W+sdIqPcXSAi35rU3WGilj/xkqgP
KMTODrvUoxH014jrjao9iD7Lg9V4CcpSO4Qssw8GPBmnJUKuM2kvRD9U95mSubtgjIbtECXjY6oP
fxH6t/6KLOYR9BJe8sJMNg7IixuC6eEFCVzkZKzY+svJ7i11aL82Oha/tmclJ1cDFFDXoF4VOzUP
aCPUC491D9McRXnw4t48zIEZ4P5z5S+nrqw12jLdkB9G83Fub4QWL915q8nyfokhgXckfm06q95W
w1WoKPaqTRv7hIN3y54n4mkJinLXGYYNvoYGX9QARjsxQFJkst7JSjJazrVZBAFkE9fqFgNKXatW
Q+9ENazpHu9csZ2NpbDwGpuU2Xj4jrlLhU1DNN37LhtORFZOsiQHkD1UV8O8VVWVok1Z2LbLMqmr
i+zi8Q7bT7lmLQzUgO/FfPB1xDf8LHb3smh0fnIK1B2M5wuUe8L61bNAfcFfQJy/V/knvwV+HGOX
FOYPKtyVtZpiMVCgyrK3vSnYs1vyT4kb4odE7OUh8EtlwYPfvHdl8uOKOjmQf12xRjdr606ZusYq
VN+ZWoymRVV5rwgxf68so7oEMAmwe3SfZfVoqIRX0sndOnOvwja2Qg+1R3bbE6bvuuC3pr5DH3c1
gOW+wZmqfs3Slfx/mBz7wTLY8kKns/MCLnYy/FrE3VJZkISyluk4YbTUm9UxUiCcbsb5tJutgOSh
1kob7xD6FAigNAtZ+dHHQLl3K4pUXYYZYUfpDKzp4y5rSFRFPJMLAUbzabQTnTzQBA/Yz/11XzXO
c2PNd1D+grGYe/L78O9rCdDmrma1twrMNn8Zy7RhavWyve8p4crxvG6jlOCudRenrrTjTeX13ZZb
Nn/NED1p58CtCQVmFRcx9p8I0d4J344XWJtNX1qQpLzB0uROj+OE9KkPW/GnVKM8k4KLV1XGawsb
bVa53uajXxf16TK0UmOZ4c3Xt1l/GedDUjrE0f3ie5uiASJLst7wQ1ik5chaFP3lazc3qcpzIV5l
r4/qZmSBI/Q83X00lAUBrMgGwCivJj+vVjsNvKuRxV+K3l+bTA2npB7wuWrH8D4Dy7PULVCoYwWA
oQ/y8l3TmmdML8PvmUE2VG+ZdV1tm7VawRbQ9G90p8ZUShHfjTEwXt1yDIjgpMOj3sfDKitK89Ih
AbPR66i+bXUYJXpvzoTOvlt94OW7YGiXTuFC0SNhRoalD+pb2VzDB8UZpv9es0HcloSDkeLJY2zi
8ruptfDR0YBxZUpB7D3WMX/DaJJfO2xuWvB4rzDzZPeIOMs+7upgWdV9vmOWQnaxjsxVME+48tA0
URFcy7Gosmph1DDJ//E///v//d+/hv/jf88vhFL8PPufrE0veZg19T//YTn/+J/iWr3/9s9/mLbG
apP8sGuorm4LzVRp/+vLfQjo8J//0P6Xw8q493C0/ZporG6GjPlJHoSDtKKu1Hs/r4ZbRRhmv9Jy
bbjV8uhUu1mz/+gr69VCf+JGJXbvePwuolQhng32I54oyY4EcrKSxVYT+qHCfIevnFaQCd7Z8KKj
LPW1Zz9CewdvdG01WFkieXmWDbk+QK0qc3TNHIS6zC5Zt41RvPpO6OydKWlWsojWYLasnDQ6DmZR
vLYrENXpa2yQDEomLVnKTmrcdSuXUOjezMKnzMlOUzNUF830ip3r591CM3Lo47IyKx3oaoF3lCVC
qtWl0pRxndVuvHLKtLrkdvflz7+L/N4//y4OMp+OY2q6Y9v677/LWKCGQmi2+dqgnAOmLr8rxqq7
65X8SZrCGxmYomwS1kZazEed+ix7sZtI2EyzI/C17Hsxc2bkQXRai6dP/B1oXnXHT059FLc3P3uJ
OVLys0r1LRNVXrVdFn40PCfoVkwe6QJZAhsMGSV8Dpqkvc8mBzIvfXzFq0+RMImKXP78ZVj2v92k
tuboums4mq45hjrfxL/cpDqgx6ljq/h1qupmo5ltujFZG+4JYyZPUZ+fHTNSv2ROSoKlFSHx7CA6
B26iLGRD4ZhPaOt6D9CNo5sudcd1PJTY7FXNA+ajWFZOSXDfNVGyvxaDOXUg8wcqAdltq0QYzwRJ
CwfzZ4vMMYzoucc9VmUfGQd5piuGffsxVo76uOgvnRkvP1f2+Kj3BuCsSAdyvwPlOBTZ6B9smOb5
tRwY2FjybW1lqzV3+eiHQF5wHeHKER/NSZRm1hLTef+/zCK6Pk8Tv9+urmFrhtDtefPsGNbvv1Ct
ajV65pC7OyUsN32qurgHof/juBAqCTOwL8Ua7RR5VXcsGheSfpc3r3athwcj6bK7UETZnZbg/pn0
rrmXdddDB/PDDwoMSed+sg5x25TYRdduZbEdreyuL3SHIGrSbEb54Z5XkNTNy24NJcRDBgOacmwa
WbMYKgVdZiPmtARRT4jUqZexrRVHNyngwfxy2iA4vIsm7+KpNWj3KOMb7xOx49m0jtNQxtuhN8Jz
HiX6GthofxfxRKwwYowf/Y4QFbt071kpeihmw6S8JUHwVVEBnyu6c0RvenqEi3VfmVqzmwBGEeZs
44tOrPMiz+DKfOMCKDP+rMobRA6jJn023WlwrgOK0oeZmYIL/RjfdNAKPcJwocLTmM+Cb5OVl/EX
wioQk21Elny1tJem6PH51QW03/kstiek2uVpPYXutVIWAZqbN83fIib36y/BasdzODBZu00AhFke
/HhnOqOyJ7kZo2Ct1MZScwIsACDRH5HA946J0nQH4s0Q4CnJesuvWEP/cgqoeY0a+3Tz0Sd3WbSt
ZNnSra+R6ddbL2/2oVoET4HaFitB7P2YT6ZzcskPL4052N2ms6FkIl55xeQbsofmHkNu8qNeS76y
ssYrTF8i8wfPx6LPgco5A/nHziXOWgM3ko2Ab6NzX8H3F95ULM0qHRejGmF/NXc2Gpc0axa+g/Fu
jpPbqyfQkj8OWYYBDXtde8s+ddIXdZeqp0gDlods+0b2s7Tv6tgEZ7uJndsxw5p98Kzg3e1hfcSj
YLvR1eJiD+i4ubkRvlddDvHIcxLwMabyQJrpZHae90RMplu40Q05ovGkeJXqrzu8I0lrAiNzy+Js
KPAGkKTFOjudyoOsy8ByonWpFWciFU99gXZExQ7UX7PFI7ADtnM3IlLsrwvBok3JwEXIcXKIPHOD
CCJNwl/zca3JQRA+4WFZJ0HCFxuBLVubkxesbJbLa63ReXOjGn+C5ZAfhFdZ59rWrfMYgab785vD
ND7PS4ahq5rpaqphajC4zd/npaHy0sbvbfFl8Ly1MfsoaPOByFvLtp8zgbidBzbtX5WlMwSrivT4
L3Wydws67BDnionayDxaluVZMCArr04pyafJQFqwaTdEvxO2kFZ8qgKmPXnohizCL0OeI6ugqgjx
0EuW/cqFVeR3BzlG1l+7ACF6Qs/KR1Gn1tRFLjL4bAZG13/+nuRy4rf527Bsw3WE5biabjpymfjL
G1aUEe7GilV8UcwoW9pEhbZ5WeAtCpDprRMo2KFr95w7Tnsgnox+wVzvRCglqoWYzsmkeBdfmN/6
whrxqWX/wnKivhH6oL5EZbGQ9YFnhDuiocVGFrUMi1AQHI9E7YyjGQzV9bKlVrAgb9T0NIkg3SS6
1mO8kIQb3fEd5t7YfumRN4pnUOyn+tRfmkWbv/tj7Kx7jIH2CbqLL6GaXwHGEVql13rczNuXhHiy
BPp+6p9RLwHDbqhE6DgcwsrJH+a85KrIQnMji8rY5GdYqbuYeFeB8LIOwzvo8n3U5sUDBtlkWJr6
+zgq2vrPv5bzb+sh3rU2iTDB7yV00hi/39VVWRsOWczgSxe0OEFr+ctk1d5dlJb2qc+rftGItn8b
2gD8gO9asJUd7QmNnA2W2P2b6IZk67R6uBVm2qzrAKSLAb7koM0Hh8zaQRblmawLhE6uxrZvIj3O
Lqx3kHRReWxKvJAviAViFzswufSlWhw9beyPBWYZT80ozkEVTWdEifInVxffyXc0t7IUzEHKpgjq
gyymbdgvK9fu99U8svTZqvmTYW9lawhufG2kVb3xXT29CWbIGRjI9tjNfCJr1o5vl03d10dQe0At
ZY1s++hV9joy4g67haxGaaqN+m9M+tac30t1i/wYsc173mPFLo5qgimJSggjVulqxN3ctW78ne1B
zqzd0b61kXKbFsLM7du8Mk9VLsZ9OTfIVlmvNZb9X354+cP++pjqxCiFptqGarJZ0z4vhHukqLve
9Y33UferVW4VIGqF0l8PMTc8aiTuc15F1oYtRXRrlY51l04I79oILMoSefDkLDoTOChb4NlUqlvn
nhkushpczdgjZSYPaEVlJ8dm7vcbU2Exiue4g+oUoZbh1LEk3v/5pv63qVoXhsrtbKgwYQ3D0D4t
IWNTlI6hRdq7rXkvNaTm24ZZ5pfD0KPOB99RYyE32YsUcelbUCP9ysw891Kmer6J2d5jpIQGqchy
76Z0QutGBUKz65JpuvW6odoUWDNfoJ/1i94Ym0MRasTizaLeAboGJZRMa8dLvb0Jfu9GnhVq1F3P
sp9n/6n1o+6jH4m1+L+80v7t4deFa+mOZjqGcOfN+6dXGgu4iT37WL1Hafo9y86E573bIYqsUzhj
eSQ+R+hpvELxSKw+6uRZ3Dr6UcNg6zqgRKNmIU+jaQYRG+W4kReQnWUDSjZz9MM7jCStxx9Q7w6F
gTIYA7RWnP72Cv+Wp+pQz1JNY7LuiYGCO4AwqgPogRum12db6pjMdXbYarfXLqC+rkVj7uKjubJA
a3ZEBrbOLlWdPuqOMG+k2RBOxNnFV0WzE4joQsCiKA+yb57G174peH9nIcqg3fnKsOkjvYbu67Ta
oh3KW5DyznugJtjTO4DxiJDYbGLFq9n47rvV280S5gLqIlrvXKoEMVZ9bkBsiHBwHmRnkDX+uZg8
RDfnhmxkjdd4I2bgIshv20Gdw0M0RFPxYgKI/PNjYsvn4Lc5wGJN4wJstW0HEKLxOTKAZGWioWX7
bg0gx8s6JPiFu8A6Unr7uTS9fiXq2toFc1HpwXCrRpPdylZe3bj3EhUeCyEeM5aYsnq0wE7xcvuK
Gqj93GrgP5zcVJey0dWxYfF4VDjMrU5+F/T9I+5E5UmUwr4VfqgvW5SVvwJzh1FljK9TXYD6wzVl
n4V+8Vgp1Yvs0ClZvbDasblD7jE+BP6UrBNvUL404UJ2yPXMXRVuMB68InPxifd49c+Xxk/vkX2A
9cgqxtgNhoIbmSReOqlF2M/v+X2ROdqqWlTfjfMB+s+Puiozqzt5QCrl1zrZ+WOsEnX1td9HnR6h
lMSa4rdrfb5+aYMKYjupkz1/sG31FMAJeUsM7IXicsj2ea3Yr32Ebnxtv3UNHLqkUyvUmjzrzS6x
A4eyyAK+A1eCwQgiZ9RDr4SaUGfWpcsGNK8TqKGuW+67gsQfQiEJj4nhYxcN3T+CPleN/YGFRx88
u3nz4OhgX/S8fnYhCNxOZuM8AGcz1r2LuFuIG/HD6FcdNnf4HkVIVyxZuIAwH9qz7DtMOHglleLB
WqWvr5EMq/IpWcjW6yFvlqYbTXcJG8ejGDRjq/8USpF6J5/kTz5EVjDSnrZYMV8+quSAT+M/FT9d
roXRtyqFbi3kWCmz8nG9FMuxG7XA0ii3m3XX58ZFFFpDgoOPNeazYa6TrWrh6tezP/fL0QzfuCo5
Nm/GuFsS7i5P/dx7MlrLvDYQm9aOrkTIy1Zn7i3PisEHnEK/mBzRZECCmFiLgaJWozt5yL0GMQMv
TJczmuZa1whz2tvZDBee+7XzQW1a+C2xfv4YGtmtctKndtlHo75G3ejJdNzxzlaneqn1Xb2VRXkY
Mq1d9J2T7rummO5knZYCD1YgPcmSrC9Gd587xXj7UdWKCP38NrpkhmguIvvuaaSK6wRHI0Kt4yu2
Xt/JN/oXV9HM+0ELTs1oD6+itAzQNKg34ZDya68+ZqaBWnka0wJcPozBZTQaablM/JOHtNm9qyrD
Q+1HRBtIGW79bhoe9HI0jjP/0HG7rCQ+iQcUOBeQgvTtcsWBjMLLSYsfdN4R6PKPd2yXiwd1SNu1
pfX6WhZHNw7vsrFcytK1x1hqS9PXlS2MZUKMPrEEhL3samN4pnEI9Y7VX5/tsIm0d8K0+novG+Qh
6YF9blxhzFpWfbWQvWVLY6u3QVKU95qLeHbZiP42th3t5LUAkgCRll8TBMhSZB1f8jTNthl6ijuh
5sUT1l93ssN7qPv2TWDXSogaHbwOtzFvB8cZiD2NwxkKbHqCDLC49tBYyRyU2Dx+9JDd/CLDRc1q
QCabqsNiuXKIIgRYkw9imL+zpDpoPiLyQUoxsRpvn2W9sUatoURZk4COPXjpVwMBnTK2hm8YFQEs
xlLzvpt85HHSxtp5kToy9zr2tUvCM+da9l8WSWXJrrhkWTrueR+nKFa8tDC9MOkbEACs8x8Hdy5+
1BWpyc84Ey03INzcRUAu9xWrvqVUDkgrG909FSBmVOb2OVB5LUvFgGlM7u201I9Fz7c8FT2Kz6g2
vk/OTFnSlOGUqoT0TMxEdJNNKsjvZdFo5Tu8IdBHgZvDpWnbN6i5VpKV7xMg/61XT8VWFhP9phg8
4GHDWO6m0aw3cjCSkMscnttLryjIO3nxuJb1QR3umkgTT8WkdjdJb4qVvIxW2Sc1IVzoZT3SAS26
k4mwTNiC3vBmYmO8KG1pUDSNdxi5v8t6zQe7Db5bGhsMr/FwCObueqOoOxfDvrXsVajibNYWKV8Q
0LeGVSgodvbD2ygaJADKRYzf2rKPHfFkqa29GJp6em38OsbtKRy/iMiHt17p34wo25Em8QFhKn/n
cCMjAjrnkh17sCDNvenztPoe++mdMnTG3eSHGYxpMVwyYPNLCBPeJo71WdtXab3dqDc5a70hqNde
lCwq9BPPrlAyb2FoMAQrvtJNnPmo5EdveqC67LDKSrn1ek25HWx0wGK9PMiqj3p5pvZezx/FgvNT
gxkYynriw7bVYOHQNcVnJwmR7TEV72nMjAREs6tc3Lzw79jhOAsDCgeZWOosv89OQg/uSFEeI9Xo
D8agmWe18cUZv5B4lmVbyyp5SAHaYNMytDekIolgtywZXFULnvoYwC3QlxgUSRs+odRhn+OuZL6i
0fLi4cE3vudlGD4Vql6tnDHF88gdmtthPhR6hLxDVu1UL2tuVcfmMJ/JRtmtNI1iKSDxrWXdp35l
MmB7aT1C2tGOla5Oh95NSwx06uhxGkiD+4Avvof4ZjSm970TQbjwkJ4i3+pPax/E2HUQBL5yEyXa
QgCVPtg6wrEajLQOwUqj2ylmc7kWUZU3j2ONOszCXpvw7Z6aDAODquAxiURaPZUQBdcYgwVbx7fK
p8xAzpJZ3cYthqJemhiJOjmil3MxtG17F6AlvZRFp+3KGxaY0bWIoqJ7gJcI/mjunE6WeqsX/rdE
f/TiSf0CFPyvCIjm21CX3sKvhP2YVHq9yh0ruIP9l2+iflBvB6UcCPKP6k0y8iMlVoHECn4+S0vV
2wsM23in8t/e0sbmBClPrPxq1Nhkd980Lej/5tFQqiT5O2Jlt4ixRnguwzFYVwUQ4b+dTE9XsZXw
BKiR5R77Ut9hs8gDUJjWc1Zmxk3hjeNlLpVNwTflB9kTKOBkoWjGhIipmj7Zvgkk2leqG9nqahma
i+jaA4mnVe+GHpU7d9rIIlnjaNsT0FtPY5Y+oUdlLtJWiY9uXgdnXdf+ZjLsXsIgzXcFPJu1hTDl
i5+7GmG/QkWVhVa3C4560OT3TcYMInyEbeZquzSrA2xmOaF2Lw16t+tiqNWtbOVmQeU+qRLwWVyy
71cVMKVnExm9s92bv3wupMB0LccY7bDRsWe01K6+x3EsB5pcYtkVW+HJR2px5VRp/YJc+gvMJO7P
qF+S8Xa/OpMHUGseJOCebIdAYBU+DwockFoGtsYvU5BcB1lOv3Sqwvnq9ykCFXZU3/vzJ6V68Osn
AYKrX7LKf7EUX/melt0vnwSrdzcp1oK5VIASnZPxMkUvD1XabP7LJm+OdeQyWX/NypNG003VInAG
AOnf4zxt5hWBosKnsKPAQPizjQ96lenPqR69TX5UnxH+058DIwbBWlePQ8nSpx+9lewEFxtbY6DW
1yFBM95EJqgiWZwBk1tU6Ax+OC7hDEq/QpvE2MkrIhEJyqKISdLNrWMYnWMsaC4au/Iboj/hKc+9
bBck+CywWkP4Q0zh0XeTfBFEbCnzcIBdmg44YyXWo+zhDy9ovnUPsj3AdoTPbk6yFGq8itJRTW5G
N3h2atdCMMVgN65aW68ylBlI6BzhlkIPmou1kkW7OI4i8EYU3aQckNd07Z0smo0FM7Ro9EPgjA9M
xM+6Y2X3dtxl9zFbDpCYZDK6gmdh6Uc8vGGWHmQriJH29s+/oGZ8zjzMmVDXVQWxGguWkPgUzops
ZpOydnp2eMO4JUA4GWRvJyZGL0Ucq8FMO7pthWoerCrjpuJvhWjnkWi2RnHxsq+66kT3RZXH9yUm
1nsnFg1pxAhiuYuWqIow8bZWQ2U95kX3qna8mNvUaM5+7aC2Ukz7RNG716nrp90kgHEGiMO9lgbK
GxMhsJNl4pADPvw6HHpIs3dqHp1+vlrRwpB1Hau87bEneR6BZ8vhdTHlNwVZdAy46FbOcIrMTKtj
Cvr0xfnxma5bxwfHzcyl7OULBP00ZseDvAaaSCQ1x5XiRMNyIBJ40VGYuxSYL/hMb6ePKleAiTEG
RNtknTx4WPFsTNR1r0ORc9aOZmm9qJjoHn38FXe5kaL3Np991P2nsz/3syP3x/Xcn2efrhKHrtgC
nSbXqt7VneJtoyAMl2zQpnmXNt1paZBsRNvlq486X2unVddqxloOkw2dqZdLM7W77UedLRwE00a9
3Ih++gYOHHnMWhM8eb66FwZhrEn0KFXXoXOP/nu+tLKgfdM78Qh+LACEo6ypgMCkOuXJKLv6/c/3
978l/A2DPQJpNQsWOmFb2f5Lwiiz2OSEehO8IVQTxjeWvauN7BGCV/PdctqtGGvtXfUdsQx02ziX
aOrvq2CytpD982OO+v0iBzi4AGHFTT4fFGT9V1YMElQW9bo5/fmfbHzOmhi2K2yD4KZlOKZjik+B
M0tT/TAgK/U+jcMqcqcaiAgHMynwfLbtZsc2OV70qvejTh1sLL7xs1voqdm92Vl9gNoH3FyDYkUa
AfJUmvZvPnj9RSpS9bZHM+xBGdOzlar9W1HxA+lYyuzSYAVtuvAz/XZsKkKbg4m/dp7wkrdcR8M2
kRZ5Jg+yI0iFHt+qMP8vUA3D+TQx8Yc7toWIsmWbZEXJM/6ePIJFDxIjm+0HLCZMkZT5kfyMPxt5
c2rPh1T386NXwDkngL3/VC+LssdHX1mXiByt1sTE62++yKd+H8WPsbkLcQdWU4QmrNnfG4ibHwLh
vkEcIAZSmyMGDbYvNo5Z0zp3gQm6HGDOX2QVaK1hz0w6oU1Lo7xIr2LjVDuhuUOObrhXi7JHTOMi
opxLKh33pl+1qLbMA+RFFK8MFsAn/IO8CAyz8RRjHScbRd3Ga6/oTZkoOSTECFlyAmOI54M8a2oz
XyCz3K4/NWQpWu0L2dHiUVnqGkKyVVvYyOnF0zIwwu7RTqzxxBdy36Yd6l7zoRzeYEzFD9d2i9Ao
i+T6KNsAsehZ1hzzBM8bq2zQcvUDDc8GQz0mWvnjTNbJQzy3fuos62Rr3Zj2Xvio0/STXxxUtyX4
MCZ3QisK4uL/OsjGyUHw/v9zdma7batpl76Vxj5nNecB6PoPSGq2LM92ckLEic3x4zxffT+kU5WK
d2HvRgOBIIqS7FjUN7zvWs/aFvpUntbjX6flBKQxTYORJq1D3q40S1ttmXmV5UZGv5Ionbi2l3kY
GU16ntv8MnxMw4jkt4S1dugUlrNLmg8IzpxOIqqK9U36Ssi3Rrddz63PisVcH6CuTixUlrn8v/1U
pZ8OcaD//KmJGGXPHg0kG2KeIegS0JiB3PvSoPjBlVY6F4yb9mU9HNRJ+qIOVPE1AAxX/ajmF5G3
38gX1q6hyuvX6z0z0NkBkpJhVqXONnFGhLOeSNjnEyPRVJv18NfN+ooaruuvh2SaD26npGBS2kE6
IwQCxqbm9jaSTem8PvbrJjLDyAvLODtSPU5PMLxIAFzurTeNFEyFu96la5VtYaNeki7KrpIwh4Bl
l/nG5mPw66SsNwLMBlQJeNAUuUaMb917WBXwM4Y+v29a6tbDpMqbj8Om624dYoNUTQ8Kz8hrSi9V
2ZNHx5MjZ+iu82S+oviTnUN6eGBPDdsNWl17HkfV3HRGM+/Ww4JwQFefp/RSRU34VLNiUZxMf87m
qcew/NurzP5GYJJhudkm1AXU5pVv83FC3PccmEW9Kwa2P0URlRAt47v1CZDeJteKAvNmjJ3+ZJQF
COHRKV9Rgy5vYJeS7ecIp06AhdSbbtJndz2BVOyWSkn72AdhCV0GoGyao16PbfW4PsGoYFJLFF16
mzzV0ktFoPcPg8OmNYDRxs653i4mnG+jDzgRkVWKgY0ls7YPYlV/0hukWcvpxE5Rc5vsV8RQmxs7
MsbjIi7G9wV6ToqkU7US50bZzy3gWasxIyzTQ9SUAl+u057GIvxp2FDH/gf9hPKWDLTpuq4q2lNI
ML80+rxR4la6wFuY7iaHulKJhnSf5up4p0JZvO30q/Xc+kitWCXqpMj01kNqF7e6rptHMhWjQxNr
2jaVleJlypvt+rcwx673onZurkVW0cKbDOPjzwuI2c/zIv+iaHypSeWRD2M0VvcGgU/rK3MlBYFW
GngSGoRKkh46G2ecoq94NT4+CDUAsjfYMDo1sjouclblnlkDRpB6kJe5Dtu0qfDJYW6tnI8703qH
JKGPO/8+Ncn/P8/584/gffKmq5dlwa8fIYWq8TfTsvrnWZlkKk1G5Kpbmul8npUNI2wdYXbjo67P
9iXNugvxHdUXpSMfs4fRslsPc7AdZq1SMKvpDHpDRwlyGvygCKU+5c9jlV4OEA+ToJQgif/XPUm3
HFYZU7Jb732crcy/aU2CKfl927qsrGhLmhYBuUiItM97HvYOTVWioX7Q6wHwJtRdudaUvaUD41zv
/XrM+S+Prc9zigupoe4kCbpSMGOyQ0xx+tjPFZXHzAmOvVoepnxOtJ0yBtZ26ph5Po5Jp9nCM4aJ
MmZf+q7NfK2prWPlABQ1mvvEkjJWZWZ+iKNYMDxzmEz9D9IXlRusTBqmv/jH+iwqAGKj2SSZrYd1
8GAhaXkukVVu+8auzetszCtYc3H5rHasP5qoJf9xOYzLwg+1oH4Ixazf8v1jzbcIdCaL5KXCIXEz
Yqdnp0G2iyA5XQa6vFdWMG7XoyntnMt6r+5sGcoYeXqpBX7aXR+UTPEFglZw+PXk9fVUqbby8tKP
566vzTpm4/XBfiR1PA41XLKaEuzCWK5YqwzlMyVgCyVAmR3X/0niOHd0LnWKt3H/2Lc5FV7+RyZ5
BR6e8hHiVm4ZX0oRf4uSWXyP5+SLXhc6y/4x4AK1UYASDvmwPCFmnniMjYqhbnCQzC3LpY+76xpK
nVI+WWXqGk/X+CV+LaxqpSsD79dSCkIpmQu443Zzp4utHc/VgfW4/UCb+FbTYu1baQQpxMRQu9a0
qLwOq4ZJaDnRRfN1yRfr0ZHz8GDFdb+tBgacJvm+nqf1HG3mjEh6vZWXbIZg2Ggs/6+zjHXFoDjl
N9VJnnF59WD9VONII1fy18f5q3sJ8cAvC0t1N3RWs7NKR3qJgNesT8jIj9qog1Yf4asnD3lMgWZ5
QznUa8+eZvuMe1i7NGVPS2Y50QU0fCFZSbdq0ASnWYjKN4Xh3CQDDhe4pE9NXTTgy8rw0WBvUIbK
9NxbVnk11Tr8pCmfnrF5xNs21nIU+ZyNS8CqEtFP1+vZGs+TpefPUJbG65rYBLYkPCuN53k3hRIw
pC6en9ukSz2Z+JvT+iLLCTcd6LYHqRmkGysnSXb9wfheDpYT9f76IkIXM78NbPMA0qw51wlslnma
EXY0y64pTrTHX4fkRP08rMqgPlFa+s/D9WxcU3JYX9su6UpxFVLSFfQeHZ3GvxEFxzjsjZ93mfr6
JZ+6Co4KNm5p86dz6yukwNhoqSmjCTmkeRAYL9XY1CA7AM4hVKVkn9Kg6VXzkBULmi4oZXKlrORU
ToFxn8723cfjmWNSdUNJbLdjcMtq+m19vGFJ4okGIACmpexGtGXrRovURJqIaxGRrV/MuRqu0cmS
B5GA1e07hDXAeTdW3lrHj7vk1VjH9TigGbMjdhNGDpMsMBz9nE9gLJuKqJ6Px6rKPMfyLB3/Q1yz
PBYqtxOS9oDBguUrKrc+iV/rIbyzkiB+64dqR1JxEbmleBUEhCdu2V3YGRuRW6QJRItwfmum4GLW
9vBK+s6PuS6UL+qsj1DBANyNlL1dKPFgdgPLAimYsYPAwOYwD8kBPM3epsi13F2ftN5rtJasKNsW
3vqYVGOZcaWI9xDre9BBiHfwO9/X079eZw9Ej0XRXGz6QIyuA+Ycr2kabiSz0q/Z48q4WRXlkDtJ
d0a3BSbOiJp7KWKtbM91/xVS3CUIUSu6kh/mff/hbooXU9PqbFpdTGEolFM0o/xZ/E/tRDSFqYnC
7evRQoDGDcU+bCIlmXVOmLAQwcyq8vY3ENT6Yxg1L8qSz7beOIuTuAvFmYB46bQ+tD7VjIBCBnBO
/V/PtSKSBxUj2mdJbfiqOoUXVbQz6VXmRDJdpp/bRO43qlPkD+RiqXhvtfBVG5HANKyh3T4t/RSs
z/diTBcCn6I/OjHww/Wd6lD5+U7FEtCqmZK6M6XaOFPaKow4OtvLQcYy9CyGOQPsNlTxtrGkJReB
M1amJ/gQyef0UEJSNUnaPXfE1bjcS5RKXIVl3e4LEgg/7kX/fuzT2SJsho2MlR91gHx0qI3ivlnu
RqYsHyWDm/VwvTE0Ozc3H0+CbGioBG3wVDs1Fa9QyvimB72Z2Vr2jORHPdp61/iqidUZXgZksIjq
AHY1cWNnGjmsywl4aKU/OJ19rMLIeaqzzstMfSQjBYtEPvTTdj1E93UgSc54INsnoV2MASyDvt2R
58qfmtV3ETfBV0LbY08UC6BM0uptnsX5FVhetMxgd3fVHPa3ijNPXhThXpczmg/aUmEKl1pTO8T6
wc7r518PrffsatD9eEkzlAn8UVJhX5FIbrPpxzcHac7w1OVwfWy9mUtWLi6eQyIibeB8EINuawpg
nkI/DJBuCUphPZ6X47EJUTGtx8zi/zoORf2syznMr1x+kdEPi1rO39kgAu3MDfZLCA2iVDfv0Aqb
28gu45NpifDc2UvDSWrrx67IoV9A9n3rXrMsLd5zFQ1pXav2o8Swh3Aga8/hUKvHwhLpLqu66o5d
J4gPUWWvPYGb66uUvryEE6MVwr3AY2jd/XXlTzV+tyfRJdQdS5UpCzuGoclcTr/XvKhRRr0tl8F3
o1jwB7MWngS1Pjww72oTNq8inTcvRgfmOiFg3Uvj86QSjac02IolQ4kvnToeSEIi8q8KNFZkxXWc
1M2hc3zNKuOdKIvoLsrvsrS9FFqoH2XJ0I5UCwh0KcrMi/sOBYyOKYNdk+4X8gT1a8xkhg7eDgct
jM9t96zoku63E/w26nbtDvsJ5WStxlLTRsRaKEdzEd9YMu4pgNIvqgJcK9dekjeUs9rNXDwSRueg
9IFgrNLfJDnKzq9kJVB2ou4eJWcmqCikgYnX3tjTTRUexkrpZCX3FD2geqtDczEmkriCHjtSDEX6
JMkWLXcIqW5OTutWoEz1h4B8KjvKvMBQii1WN3k7BJm2nY3vna7mh55Sy8aiPu4ZgEy3VMBHz6pL
1t5GdwjmONvjxUUrM6MbSo3CBdGLoZMMNSnmV24KejypAcNZVO4ox/P9ADQ6kUhvnCLmfOy9MEXU
1NqgY5I2CO/K7aTZqptGA637tK18GSAbyQ+wZKRB/ZYWIPt6M682eRjkriRVwhehWt4lqAGRFKhn
INbqucULlipxRyJD5EG4GY8Ijp0TCYaAzxuMZPQMo/sU06SXjSolR3LdECFW9QEOnw8Pk2Z+0h5m
OPbAGkrXHKkYJHP3XciVdoV85jWMtJ0VsWYyqyLJ3aCfqiPV8LANxZXQ9KcxMbVj2MqWnxrge1m1
hF6iOC3ZkWZDj+WBXZ24wswvrioG6SkC+trhyKiToLyP9PLBMFpxNGJa1YF+onx9AYtlvjD2HiKb
cHdyx+0oPxeamTzXUrZTrGEg1CpuvIJ25K2OmK6vdTeLLNQPZUQAHAl6OGUTt+/79tyZxxkZxGah
eW4J9T13mT2fowKBimTRFcfCdlUGpMzKONe21qgbx7JKngoRDOdgoiibwsywlTrYd5N6a7MfdRmS
7QPYUqDQ6nivJHV3vd6oFuTEscqJ4ItqRFeVrJ20qUEqp1lXJd3Yy4ASxZ/MCHy/RQwtYltvCGa3
lc9hZRtP2DRdO4pOFVXsoySk8TA5/ReBf/ysqyPaaI2PUUPg6qkawcLs6BE3op/0+xpAQjDb6m5k
JesL1fJiSfsuD9VGjVWml2kcz3Iublq8i6TTo6/FJA8eY9JaP807gtBFtKFg4eyy0Cp8IMq+OYbf
TFXr/2ZYU36vGTCqYQXQDMVADI5F4U+mSyprTpHiR/shwGsdIQCaJ/QjPqnmCRFBGXQmokMCN8el
6lI8DMjhzgjYVm38gobt/fUg6yi/bf7X34aUcICtjqPQ+vzsJB+RnKs9l/cPhzUxFI6uJk66eOvt
aLHQTK0/607qmgncEHu03zUp/d617XjVDc58KHR7V8kWK2iKWHtWKuMxkCLkT21sbZWognI+wzbs
+ugFRZJ83czRddpYClKDPj6LTs12HbkQxmbdjBOc+CwVceCqZfIQd9U9Y6qzCctBkK+VGbta1p7j
jNjBRIchppspDLOl3J10TsefCyROV5nyRgn7gxCN6kWG3HtTqNQkR1mYWpbD2jSzTTNYpxAjEikE
whUj2YRgI9+dNo52Rtx+UfMZ0F9Z3BW27hzVUDkOsXQPqSp5SrmGXMV2XkUBuk6bOvmESkTf5yHD
WSFlyc4I1PqUhJt6Udl23bsx6ReuTjxZdbaZBmimdZB2V6rctig8HSIE5PLUVl17zgThwGZYdB70
3NRNZTumaqHcgPKX6CbE5GY20/z+15+/8qc5litxuR5Rp+uqZdmf5tgCbqdVGWH+I7fk8aavnZKw
p0AfPLoM902kskgvqfGqy9VZVkV0a9jJ3/hjlN8LUOs1aFgGRnHqaIQifdbGw+bLLad28h8I8dTn
YkJhSJqS1UtY1FpLogyBjR+q2qYM+MvqvVG+kyRj7SLWeCQHpVeKnKbHFN1JF/cTPnpmu7/+M6l/
+poszVJEHXxXNHqQnxunimQ1Iz7Z+YdSZN+JQWuvkDtk4NhEiKwTtMrazVXT+owyYseWJTxEkzJu
qAGjFx4Kexsb6isk/+48ki4LS2WSThkm/GTKZX8YevVqHsjR/OtfW/lU2+NPC6pbxklpq4qzNA8/
6RmUlP0XQiDrR1zz/ZBT45vTDapPUh9UjSCsDrlloimZ2ycj2lDtPkAb174W9nhgrsMFS3Afs3Y5
XEt96VKudI6NNWVuYgPzh/7vKVxWrB1t5SGuFHkzRcUeoJLst014UmxgDQGZf2YjfAJHzMMYzo1P
qdHeDTbFsaHNAJMIAjZJM1q42NlzII351hrAF0c0d08VestNFQSgS8K4v7LMiQYIfVc8vmR4dkXS
uFUyveY6zcAIC6GXSlO3mcLR2haGHbFxK3q/SfoK++DkbMNO20aFUd9qQysw5WfWZiToahvoesIU
7rC8M8KBctjcYhDTKr/Ww9YLSlZ6TvINJ13UVK+SrhvnKmNBJknk3So2SZsV/nfXSuKJ4lHwgLfM
OQx6/N6xUMLmsy42x+kAs7bcl02L/JYyxY4pVjkCnY2h7H6XNXJwIWpodU8QVdFGB3NpTunsT4mL
jIlkjPRDM4TjZoD55Tmmkd87YMz3Tt+9GbAHBasAVdkrOMhuyoal3QXFDhsiGaHpMZiuHLVM91E1
KO7U6/FMeSH3jCrzJrLCbzRLIoe1Av44yE6Uu5T6pds4f8l1Ov5ENyjiREAli6lc8cPhHTq3uG8K
3dzrfTN7LTVb2VBuIMIvuUDY74q5bf5mpvrkoPm4lHV4Ehb1agdO3ScHVScHDt9LK/hh1nHE8qPP
3dSSnG2KZGeryHFHl7bvr03T6K/1UCEQMwlPRYZnnrFlO+r9fb8k9GH1exB8KH/9TVN/136tvx0F
dBw+ikrz3tI/mTsVWc1qUZXJ20iYIikYxPQOcnHLdVIQ8z4Ne9UieKykdeKVlFu3mdK42oA4eSXv
lzMgq2Qih0PLtppiNls0ClT64lbcFnLubOQ5Urfzsj3J0yHm48+0jS4MYvOK6LllyPmb/86fxjuL
5oLhIDhQTNX6E2BGU4d5TschfRvi7oJsWLlXHOTuNQpjL2Cm9Keuzm5aaGjoJHpPUSccaYqteK3B
gC1ppHo3jVJ8He0OBW1qaYggk/7eGh6cwn6dwql8COn5/51YxPm8muEPr6l0YjTNdnQGkt93jKYS
N6IhsuBNCgHfzCAVh8J6bLOEpQL40q05qqMbSUFxwLNDewhZ7D204Rsrc465YhqHdTPVy9pZakb0
evlBHUjLKjr2Owr5FG6IutJqh+asKeUhoXC4U+xwAZZgrIGY5hzrYZZdLWh2RAN9n1CKfdFSG+FK
W58TEdQ7asPpg+hrymYMpm03Pv/1J/dJwbZeiLbO5s2WDRWtq/NJLzOLDnLCmCZvtlCbjZOaITN4
gO27sW+1uExP5qiYG7xSb5NEUFQ3HqWpMU5irDe4lwAQD9FZG+X6yhBRCd9aebEIrr/RbOlAYmEv
tfoTZl/SIDFr+KgXY7dqst6jqAL7JAmr6zkPvnZyxxgdsKnC5/oY4Os51R0s8r/+v3L9/OnzRv/D
okW1uUhNxfw0JtSDMBo7zPO3zDBkHyXtcI0b2CFouw+tQ8wy8yLi1Ecnk5+dObzX2+g9qGbVS2XV
2Ga6E57Xm8KhtAu5B9iDgbISu1XSdektI29wKO3mCxHM45VEudduxSaW6msClUdAFZRHcTde6/xu
NzrAoZhra+/oIZn2maTfjLT7rtP8S2wdmKcz0izJcYBqkDuaa5Q2dldZe6zMbhPQo9dSXTkRSo6W
v+1lSLukhHXoZnLs8aXF1Ejdax+ESeR1hIa4TZgvzQ+2WPOdIXJ30k2JUBMBKgWDzgXsQ37VLtSj
UDgVEfYAwdHS8IsZnfQkTVnl06K4oF8srtXxoW3neM+WM6ROb2LqFnlJynCfeQjBVW/WHlkSIvFs
hrfO7E5OVZPlw+QDDNylqZheMpbR7oygdZOQeOKKhcNvGjVRxVV+zZrdOdlmEZ9oYhVum+rGXomC
8TjZ0/sYdypdh1w5Bkuia6Dmb1FXgbqgjukSGjBelaR0BBW5lC1sv5GRfWuw6sIiR8FDBu6zlEJ1
Y6nA9b3lEj1zGvsaqFiSPZl6TablksCr2tTc0AzhjVFOTTQ1Z71/p0HfXjIWQy4YkQOst2GnB3X6
hND/GNTUiIvp1c6k8IoRvNqOIVTvGmmdm0ywI6iNyydjucEh7ZLQWl6FQfkKo+itxge+VwrjGrCz
fqd33bi3oKkOcGkvaoykcjTE97yrz7oJlb61w5uBnK0bYKleo4g7kiOKdytkajevqe1bz7kym+5E
6+GUy+r1aCjq/aREu8ku05uBPSbMs6ndMyxR3x6igQihCCcter29GVP6B0/K2qIUziZhZXJC8T6d
w45S1Ww7zU1I/tnfrOitP+0qLFMxNIPJ0HIU9IafxuGeZEquOr17M4mP8dJoYhUn8GXZTscYygro
YtsVF2SzVclyL90kBHhiKqEfEcy4M+P5uxhjY5elAOcTA/D4V6oelgsmyzmkyVKhYufEdH5FQiRm
EFB4DHHhGW+Gm5r5QPpLYLqqhk06HCbbV8IJfL8Ypiu5+Zpm+V5D9HkHIqAgQDDvzjBIjG1SKO8r
NQfXyI7sEu1gjPSAwJelX0TTZz7WMWaRLmIbws8aRGxs8cSoO8wDeEPDuDgNQLXSJe8zb+ruvktU
xZv7B0HnC+7amGzkHIRSNOdvo43SyBz7dhcGNJTS5RIO6vi6T/rpHJvGTTuX9cce5n//Ro1rVorc
9wKsGGKw9tPh/zwUgn//Z3nNv5/z+yv+5xx/pyNZvLd/+azdW3H9Tbw1n5/02zvz03/+dv639ttv
B5u8jdvptnurp7u3psvaf9Hvlmf+v578X2/ruzxM5ds///j2Q8S5HzdtHX9v//h5atHlU3RVjf+Y
WJaf8PP08l/45x8P+O3fmubt7b+86u1b0/7zD8lW/oGs35ItXO6agUmQhQeswOWUI/9D41oH7MGW
hYLlMkflRd1G/GTzH6a96Gx1VUa1qSzKiobk0uWU/g+H0o/Dftc2bNaz+h//+gv85P99fHT/nQfI
VvT3lY/BwthxTIX6jaKZsuPYn75x1oS2nkCD/BBRWfPmsS6PcNvL40AL7NDKT11l1MdCU0vZm2W6
GxKBEF6zPLieWW8kMfWZ2yrDzwdHKWr+4/R6Yn0s7/rUG7ssIAoIBSriiWPTh8VRDnG5fxx/3LUp
g6sZtdDcDMx9hsYTLLY4WorIj+u99aaLqSG5XZdMsDUJ7rO1/KjAaGEmXO4OAcm9m/VutfyUVE8E
2nStZG9iSPXWrOLuGA3SoWI49dQxTDe6nT6R1VW5lWCGMjCbt1iotHQzUlI/sqTIencmoGHR7Skb
y8xP8axUrmiqyQe6TYXJUbdpFH4j5oapdSwfa0UD0JJa3wmA02V6HmZ0DfmNJu4obSFbBFj3KUyL
bjEVltmllfubQY/STQaBwZsU6L8QEv0YjBWCOgKS0Z9vujrZEWkSY0tFcYCm79S21tZBIOQT6/JS
UkSdxjDZsuhVcEzPZyvM4pOkdbdj1uxivTU8fTdW87xVh8c06qOtMEq3I+cGomq5RXDxTJXioQGW
t8EdR/J5pnoiHy1PEYJuc5x6jWXilJdK5LrOvY1nnHhKwOqzYr/ksK/Ksh43RkCI+yQ7V1MP/0gR
trSXpyLZxE1DKb5zlO1QMyNLuJdwQieFPD9K0d3QJrTq8k2OUsFd3KBVICt+qvUKPYRu8C0Hx2Q0
V+5gk0LeWcOVGhr3gs3IXo5rV7XjSxp0+hYGiuSGMR5LQtp9FYuCm0T2WW/Kca/ryrsEAcnPY9U5
Vll5A629gq56NPra2kywy7zJpHIhWzo0Wwy+4aTqfq4QaVNK853lNPU2avKNRJN+F2fOKWypvY51
LNyOJBQ1LkMvLeCnsrmpqJiYr8PyLuZ0TpPxJQ+qdo9rDlO/PX+NAzXeKtgm1i/KfN9kBfB5dbxB
l5G7sRGCCUUv4OmR/j1szcntNWywmcVlEyQl0IVc3U2i3jVdwLpLNY8KnclaZI4nyQOmavJ2xipg
a18hUKYOvxGULsaodRDgI+IJKYHbrVkf5T7eGrRSZuYrhFPjFdEjwg9uHTU9GNRkcrvvUegZ92rc
v2YwYfxpLm7bVs7RV6Nr7Ag+Y1jbljWVf4j0vpJSVQ1K9DkSTVQrbu7yeuj8aYw9dhqwnQ3DT6SG
L2K7z01gEUmXKZuxMEiFBkYthekDtduchbNykud9pes/YrWrPJHS0DILfJZtSM1BlyN3pIAHvKd4
5erI3bAb4o0cm3RNQuDWeTXhO3aY2CeHkpHlx3H90hsdjP2M+FGzQElSukGa6ydFBkHRTgOCTgAi
BfO4bWCzz5dqlYoDtJHCXTw7+4x9OvrEemfKmUMZp7wtIOCW0wSADohIrWvqZlp+sSqH4EaxmoJ4
FDYHoT8IxfyaWgE5T9T2qOFV4iuRaIqXYy90naDHlbodzqCp3zoDmwLL5JmPI8h9ujaFX6fNc8Zl
trc0AsbCgSbI3GEfzOVT4ESUegU5Sc6ZnTkfj3CdHr0c1podSzl2ZZh1fKrtyc6pKRqSVP2jmg50
hl/SsDM8pdSSPQPILltI7nS0MYnnF5yxs1tUYoe7SNpFltn6gcySCSqjNkLX6WT9R2YwpoLZ7eLx
Zuzj9nrK9Mnr6zrE/H0fjE741Fj4mMopHvezQqIk15gMynE7ZxOibJVoCqLapl1PjOFcYyx0UhKr
evk7pdHcFXL4jbyzOtYB5qVEM9c5y7Ks94PojshFaadGjJy9jFSH5iVRZ5uwKbkaIw3vekDZA78l
e1O+BzEokTEM2R7h1cTameEmBcMt5VZIULlVbOahOpjtQpcMMhJWqiE4RSpdb1aRxkB+ej/Yb/rI
8NKbU7afYFx55aGD3P81Q2pYBsxUmBhfDP1dEvQxFMnoPeLiD0ERh15RvoPkU49pgIsW6dseI8HD
KILEHSXIozkp936SReYNJDQvoSHVpFJwmBXGze4H5Md5H8zaEzyC3h9TRXJT+AQ+BkmVWHerJ1DF
DUtdAS4/HSzrjg2OB9UDsrGiNN5gpDmXsETEESgzeDuiv5qT17nUeB+thTmdeMJUv/Z99VWrE0qI
Cs2sqtMmZIUR2SNJ/jo6w7dx2qL4Eyj/x4vAX+fDGj4mUQVGzCEpViHxMk+zg6UGX+pCHg52BH15
iJRDIGiTGKru6ewNvUybs72UTcGuzqL9YACgccJZ3Ejotl3Z0N0AwtpGWEVDQdzs/Kitj854ojZE
u5yUOL+OkttpTHqveWLHFW7Jp0U8MYMqGrRphzmanpIB9rUxHJbtyHvIhkpnrb7kEepe2jAPlWAu
ggcd7DISw1FEM2gM6bsR9gtHHpXT1LD8TyhJHJrnXgcVzCK77EoGmmkiaQJFiqwbXll1fqZby/ol
f88dU/Ico64xZFUI0JlUwmaCIjQ/1CY029RESoZ7zGXZgJ1D0fS7UImh+cyYAiPytdAjxmYZbg2t
eqKpYu4m2bwmFLpvsnEnNTKZETX5X301bzR0wB6Ku3hnItuQJGPvGItOulC3y/KFTWhAX0icEkW+
tnKDUPb4BUfTdKzKctzVabRIc/qPGxqLx7SBFmqpd/RtfElPK7qxVH1pm4yMA0XjJ5XqimooDtDd
5WOx3GiR+lUwpfuybZ/HLrc2RsqgPqcZ4ZslV17kfO0jITYkRu5HIHa7IJRHxjqKHuQtGg9yn+du
FExfSDhPoEg5OAUjnFJYndUN+d/fyjghlVpn9dWnksYqU4g7OU367QTOLEyoUsWlsa9sjI5WUW0D
50cwsUfCxtq4saPQVx5s22U9sQfS8MqY32wB1AKe6o1tWDH0m5KueebgRF5q6sxZTja5dWWTvj0l
XKaTBzoPv7zR3OZUhAISBw+tWxNyMnvyMn4DJAYkpo4FXNC+2lZNDdAgZgGdqkAPsPi0BIhYGj1o
VtWpdmcmRuhL8BmZJMrqSL4DhTZ+ZgO//yjaYhB4wTs2s8ZwieXGt7RM2afLelbO8wfS200UJPF5
cOLxaCE+240NPQgzMrbDGF1GrRiOk67WHv71CnRrhgO9Kr0lyPKoI67dqplNPaadD1p8P0VPIepN
X0a04a2/jukgi0upk1uOoNjcB5Wr4LuNsKoek1r1cjiFx3yiXy8khTWho2Zb4PQPsKb5306spLfd
KJ1nJzUO9GkHxj3dLZa1e1gCKQKHm26gvr1VhtRuUmhOh8rMvcqqEmQSSuCSGoTHMu5RdcSN5YNv
LZkYuuoYaWp1FMFXvQkeATs120YXoc+XRNbsO9Fq9X6I5CdNpQROUGcfqcVxaDKa4FMnqPfri4St
28zUMLZtbb7Yi8asya3Bj9CmU3UL52Mhy+bGssVXEdfNDqXwcZa65ojMSmoFl1SYf636e5HYFLcZ
LyKSjnLwrrtCzY5OpT2OxOKm5FHHlaR6oNaWDBYtdbXE/AZZEuz0omSlQ0HY5hRUPrIt1uZ8nZQw
e5odkjNho3lU3V5YB0ZbR02uSA9DM1PIUDH7tz4NgFvkSOfSgZzJ6L39v+ydx5Lcuramn4gKejPs
ZDJdealkJwyZLXrv+fT9Aakt1q6j0/eeiO5Bd/QEAYAuDQkCa/1mzm+0oUJTQH2uXd04R72xXEyx
iDAr5RDbneXnbt36Q7UgoFmpjl96VYO437NlDlFQqszB1Lp29uWcPSkN8G3wjYHlqs1JwVLnEuZV
5zPpI/9Qdsu58N62i+1calFM0ffccYEthghNIoX1AY0/o4Ayr3nHOItOwCgqX4nIx2Lz0h0NFm7m
FBsHJ68/M6PwdlbBYOMAgIJPs2twHtq1xeruo7lENcKsDzZOCvUC6y5p3qEtlx+rwRlvFMJxC3na
8zKcnDUHIJv0X5k9fICDmPBYdTeWN/vekJqHIkMKI14uOvyLHeZbzX6IkZYbFuuYoJNx6qxhDkrc
ZUHGIvCiYPN7RqQmUew5yBnLrw+1ORVPeqOXvjd75C/FXai3SnOxzQo96BxeWhhV2sEZvzhpw+1e
E1MqVKX1oyG/zeeeocNWPIYVHdpgMfN0u2mpsCKMTmGvM+FbEvfUetG+GIrkyMrqLgmn5LI8Fha4
RdKNyPAY0XO1RPahT/v4ZkD5AhakmPKl4CjttDh4sfMhAg7qx87KgLdwk1jNDWb06QVODXFMrj2g
stoPS4ofBWvmqvPQrdCYL2hGd73NwReVOwaeLPDQKUv0L3FWVz7WaLeEo26gggyB0a43OckMa4LD
k2DlCOBptS4t2KO9Y81YbUyYYOXjOTa/FCW2LhhC4Aft/iyGARsmUahqzAwstIwndIm5R8XaFZLw
ryKvhw9j1SHip1i/ukBmCAfosQ5kEdqOiMxGIJVUXU7Sg9XQnniRdhetifoLSB8tUPrmq2WsWFmi
fubPiNVwY1r9vsDo55LY5nDJ19jFH8yuoAFnvl2Y/SFGYABmQjMe+o8Jg9EFd0vzkjSFda1lkw0y
FrBwyXuIHCJuaUFUqkAslKFiToJHHuLDw6lrzAAPGZaVZvPolVGMAXHjnNYGe73G8y6j2LYVsi9P
c2w9lLkOPLFLQ4r3AuTpLbkl5wBQNbsYyZNuFgtXDJfvJmEXfxlc65KCdisREfDuGyWKjhJgW3lO
uO8bvdiVbY/LdOu6uAFVnyYt63k3eDBrqjjztUT9i7RyaHyG45/yuIAW2+VtzM2MNjZLseZCCArJ
LlGE4i2pxcx206ZfL7JAH3M9lYMO78YuGDYqprEImF9koaxPjaHYZ/la27ohxtYWz9BSWOpFFcU6
1M/4tmNi7w4NdurmVxgL0QG90ulmdbip4J40wcpQfIqK6kx6cbop7bGAdVZipFTP6JMsdn7wyvEc
KYof6t6BMUDl7RIjKBAX5qMsCkX9pg7Im/RO5yPs8r7xDAwR7DBIWm+3ZGlyU7UW2XC9r49tp4MH
tFA7Q0vIURqAb9x5vqlFWNJlmnmrpk63ywH2YB3/eS7fKumuHHpIFmVFMNrBVdQcB3XX5VaHQlL4
FJet866umRqorl/HYBq7MkT4wUsYV+P8R98qx9Ab3UtSD7PfmBgJ2jOJXTvLKr+XbGH8WC0nChGd
YWEw61V00+pfVrVAK8IbPpegFXY4WVSY3H3s6lTfmXqo7mZsgG4yteHHiiC5pN3kwzSaz5jQ/tUP
+XOs4hBlDepymA2AMRPLszCu5rdrghFRWX4Ni0L7XjbVhaDAx0UvjLdtjpsX4vjmXo/0+DKB/mfx
NN/XSfND9dx1n6wsLStgQMQK4U9PFc5Fve7cjWpfHbwCQfjCnbzbpP6mTblxUz/gFWq+ZQWi79uq
mA5t4u3NmBER9x5ypTor36jWCn+NhhH9Q+YTOADoh3bC0J7V7b5tygZV5ra9nTB+vMVV+q01fV3m
OPuC1hcYwd4O0tl4tj37q/sxjzTvnrditG9hIj7HlrIrek8/z0g97+q4XG7R8utImXvW0Vk67zYG
dLdLu14juWXsvahwjtjFXADjaPuxzpajY/xs43I921Y6HYFMuixAXCXALfC5WlHni1QmGKljzndN
1y2B0dvjPnaxYFES8Ldl9zEGL+bHyMXxlKmEUL3IQbuYl6l8CSvMKC+ILhSnSO1Q5Rw0Euna5Hti
+M9GewUKMvSAyFLEIOhiLrRcHpvcG4hrUSzLgIkAsmi7XF/JdYoo7Sjit70olMrFr9zi4fO6g7Gs
GZh7bsBcU9FLMqP3mRi029GbThG8bwUDvYsnikVvH1nVT9cuXQZda91+389NdNCdsb7IQhU1lEUO
VQ9kJBFvnCZ+7JJqOcvtBm/6S8fyLMeck7lCoc61b+sdk2t7DatLHjGPkwVqmgB9uH1VdQSEacct
agZEEIDf8H3DjkLWcHzLURXTPsiVTsWyxili7TjPGkbe3Ci2pv3QMIM71klxFjSWEzro3o0eAYut
RgKGHmGVUNMJtyzoz9QRfx4K2jazXG848fUIigxHHpgSllbM+KE8zlC6/RH35z34YLwQZvuvcZm1
m8V0b1w31Qj/rQg6TkOQV2/jKL3ESDReOPuwS8MMP0OIC6tD9DjRixQMgJYBI28e0oZrjQ1WePxd
j5EehbBi7M63sJW6426t9/mCT4tT6XsgqFkStO4aP7g9RO5yPFZo04PJqkjxIeLSohPr1WKoiR4H
w3lMRzMLhiza542un53UQTMn/UlQK8P+5JLN86GO1TbIUV31lxofwbQ4sWaLgkXgMkhrKLuWv2DX
KksWJEtJErzTlkObvidp+tewlCWLo6zaTVH8lXX8wxDNx8yDtBJ3uHeCcfR1gosMj+NhbnhFg5IL
d/xLmWacPEVF3AbphcAQftfmME8XZOwZy92l3OPByoxoBdTtdJm360GMHAwLXUL3NkNjaT+szjdh
ltZ7+W3RLBMpDb6+t360JueSZkEDHvih8XJidKQi93UHaQ69+Jog754rM7nJbI4exBi2rjfDomVH
bNjezRpiPUxe0yBNiF53RrTLG6xd9awgtKmk2kO1aACIFW5QN7k1+HFszWQot/XpQDpjF2UeqW1i
pZAf/5pVYrqT10CuIYxutMWXRGA6dfKfkEjy/dqv91qn3IB0N0DFKvCq23cA2si/1NongQcDhn5M
yumryuoaET+1e1usyaeIWdHbruZrdw08VbMvCDgzHUzy6B0LgdSA7lRMRMXjd4gbKr4Z8sZbIXWX
dfFs69Gdw5x4RBMAuUn+6GYxm1sn9eGho7xq69+dxl0hv38ovdze5YXzntTPBwvKexAPpgnvPb+b
HEIhHkp3TPzq+yZyQxILSsErQ0tZzznnLtb0Uxlqd7hDEy1TstAf1IPbzh+HFMCDoi3PrpsfNHtB
HJgxi7dae9uMFobyw3TKjLknmK/Vh0GL/VhJwxMaim91nYRAMnphoEZTgOnqHRxKoEQqaZOibi9F
N+3KIofBF94NizLsVr3VApWsiYoPG9Bys9wvJJrtacIw0spGX9WQvI1I9RSe4e114y/F6xH+je8x
9Kr9SKkQW9A/R7iFInt2XgDCEzVEgYfpwY7ACQEsC1C6hfMI177VCgMVEmhRTiEd5NeGH0tlUAkv
sK++WK35c/5ekiXc5VF5pywqjvFR/LFMv7NShaBg9VnQZ9zdAjIH8gprs8cFvj7agUStTOUwIzP1
3IG/VTCRbSzVZb2E0nlkAndMvpBc5Emb8HNf7U8pqGXCA8ah70BfpRna8kNuX+rM3oNeXg7jREjA
jDVcKlVD24eEWdqGr1Kk+1b/VKXpuE8z473Z698gn2I3P6k5TurVh7IgVK4NSQazNQa401aHfgbf
kRFNLBc8AAmHt0iOhzxz9WA+h4nXnkJnhOyQPWfmYPqAn8s9XBZg9R66GClubnpSfo20eTfWli34
AatvkDnxteYtROnTxKyn640JyxdUyRJeWCbpoaQ+rSUITtdRkBkJe+gSAh/sfS6zeibqFnvHniG9
i+17PUx+wvFDjWsCNolwhligpeSMSt5GMTOoNOoQ43XxW3FAbO+6Jb50OTmFQM+U8zARN/aWVAts
AwkHBYyo4PdGCEuCQskT5VundGC7Q9CrXXRAn7AOHHQlA7dFgx8NKOYf33nY93Gr8jeWs01YQWdx
HSu+oz8YKBIhrQZW9T3GdurObuvqWKkkK7pI+wC+Cvzw6p5XFwhJaZ3NZBYBvKzam1V7m3kr1uM5
TPPlodPdoM1b21eNGE3u9m5ldccPkb1rauOn3qIaRsqEe2f6PAkyRRh7wxnW1l38jFUxo+ENuFEy
QOgo7uABo9Aa181dCDKrU/IvoKiZrCT9R5IIlt8Y+kNKcPCcVkhcWCjamOvo+obJDCTvH2a8NHe8
4IF3FJVzWIPaSqpdberKnqe+bdGm6J3SCOYSKbymqfBd9r73YcUvs9awXdMVPCwPVEeMKFTaeudh
pYTX4GGw0FnLeE8gg9qQsWFwsQDh77qZNegydKyBVDQ8bFxBy3AIWJZzF5b+kDtfiG5+b6qyPUCA
BwZ1dgAtPieVQzood1hDMEmMjO8JBgLZUqlnxpr9OhdnpFS1nYdpgvvDOWpooPp56Tg7JRUhIzAi
BZShWFUfcj39SoatOSQ9oiVE7629qaTvEHuzd5aTvR0XbjF1JmFX8kjve1BNQV4Do87KbNjb3fxs
OtWlKFqcNZt5Rg2WDGQMYbkA1cDTFTOoOm51sDCZ7l1/JW+EcKZzQHqm3ZkL80qV6Xoz484YaZ+a
HBVeFC/THeqcdwkJzikvv5rfUys37vV6/KwMbQLcq0ILCk7VOoH0BpKAt3bZVYE1u1gXut1Pxhjk
jQHZ+eU83vQR2YWZMeOojURe43UI3ML7VhGiwlMedNfUEu1x78nl2gfEQ/HHFY5SLiJoZnwMxRx3
KxwxDU719F/6tl2UVcPfm+VY5DclJgQJ5MgL5p1RTsKUKngxEAVEERqfFE7tI7PKJt5sWKnlLi/E
bf821Ml/F/n7Wh4u93lRvZ5O7F6JYIKt83ho4hSuMTxoq7aSxRMXFIU8dmteP8R2vRenfrX79XrL
VKsBNF6G6hDpS3ngJKI5kTj5ZKUgG+SlNTvWTsWqDngn6O/V1UiOTgS3E9T5d4Jiy2nowRM1lVud
SmbXQZ3a3+0lO40ogTYVb0Mj8fFzqO4dp72gu/I5XXHXiXOG6dhxbl19sE6KvhKxEqsSDwUlohOv
qmVTdFhusMDph+FLKOKFzJ9+FalrgwiRbVAHnhbIKhKuDWkesVenOukFExmE7c1zVdy83i7P55RE
rK9nycXV5E6ysPX07zNdO00oeLFdMXPmHbztt32s67m29p/2+VMfzFf37HRHYf15sTo4fBOhxp1j
LgbOCzRjcZ92v7fKmuyTW2VTFvIEW/NPx/7pVAUq/8zb+C+A4O0VEm3ElcgbRHxbbnDR/mOnUbes
ObbtlTgo2Q6SbbnZblj9DO55EqmDduCWJl9NNayc5VdVbpKFleDw3SgwuDjddnZZ2/oQWTCumN3/
j0L7L1BoAMc0oNi/XV7/BYV2lwgUWtV/fYlC+3XU3yg07w1IH8MBgOZBAmAZtKHQnDfwDjywZjZk
LpBmXOsXCs303qCciMKPid+Tp1sO0LBfKDTTeGOiLoIjDe6clseZ/xMUGpf5BxzbQllSYLGRvoHL
BeNBks1eyEsaceYVvQmEoVSVKm7A2DgjGCaAqKYRLJ3bIxnMEPlXyJsv5RF30ANAT3yIMZxN9SL6
iVnlZP1Qub2V92aI89GHCa2C7me0mHn1dQUrofwYU5fXYbryqoG60iGAUI9MVRsXRddmV80s4vZV
befdO7SjFx1mStd9SEjqZUHa1bjLzCjwQYWJWmjQnktu7LsVD3OEuACRsJs6HvOHTHGNeh9OSuwc
xoq00c5UBwTuB8w8qpumJAKyU914gQE/QC1HXR7Hr6M+jEJkPwXRRSouL7+QTVXIETgRU3Lst+xK
8HY8EzBJZCbqEXSS9pe+zIjYE3hZEFaNI+aEcTP3NoEIFBJ8Oxk6+3ZBSniMHxB10GclgDbldR1X
SxeVrHpkCRZjSqpD++rEbRaRimNyv0PtXEXPH8np9DzFoJaOYQwYebLBTxkrY19VOayNjEWvlUNb
hdk3vZuwVVdML4/v+mgEHSBU7/T2pAJeL5iixsieoR/lhZ/LousS1lysPsnMG2Q3lkRbeMXMCIqN
HgFh1pnO4j0Oa+xM743JbYx37OjVP+x4jt9HvIq+q+u8dscua/ClTNu2RgWHeCansoz+ix1nA+Z/
3hTeF16PgqIeGs8lqhtMd60yCppUJEmGUq1cn8sCxgBX81RCjFmgajRMHWutKgG4YR73fnDqcDqU
Y93PTx60U1IsSsryAMUNVbu0LV8V3xYjY5qmdbpZY3zY2/XjOndWEiT2gkQ29m21vV8MgEu7sEtZ
X8UoFXVM1ZSxfETVWHF/Ws5kdCCUVhD4aPNnQNUQj0IBBRUjJyIKlESJclNEtrEQYrBRBMCAg1n/
nkA4DkaDBzOVwDUkl2PqTo21q9E0sgJ8TIvoPqphR56IWhT6wdbtTr2vkSF6Bx1eRzo8s6bmLod2
F90pM/y3D6WlePppaYCKAqCw0Gvyh8geVuI8as2/Aj4K2Mm9PREp0Bege4KTe8mwhPhUk6B4NyLy
+1ZrO0RbwsTyu8ycHpFvjG55AlLE6SzrQSO7D2QLWMyP3NSzZ6XtpuNU6uBD9Cn51ox2dJwVHXKJ
6tanqjPDwHOxytDruQ8c4JLB6tpk3Ve1ROk4740bs9WauyRiTkDQ2nhQslXZk3OdkYC39eOUYHVS
OI1zO8dqdvRCmMERlntMOc3i3ELde2c3EZCS3mK1TpziBOFPP6thZH1Ql0Y4bXiJBQvZ+MsEDP51
6PL23lRG86kapvBpGiGGAA0sn2r4m/weYsEe4y7kAon6NmLfdB7UxHgXZ2qX7LLBie9wtWfHvLGP
3TxpnwpAHCejSbOzvfCo5EOcHQARII3gwhUiXl6Gpy6JspPitUvQKnZ0iwtN4u6wx07f5oyQD+2a
ll/K2UyDhgDyo223zhGYaBg4gMgOCTRgFOLn9tS1GH+bQ10+ecgj7RMHgpHBrXgclW49mGtmPY5m
qHwF9DBzqqr+MCY1AqxDCk+uVNBOcdLxYU2j/Gynas7YYPf4ESTmI0ZdMOatGB3OzFXKfZym6s8C
69R3LcIm99oMGETExCA9DKA7zma3Kh/Veu3uMF3JASgtC6tLlYXpY2zkzpOHBtBhAcdK8KVwUFnz
xgDAEWSESkfMUQHxHxgq8Ao95TEftJ6shd0MBzskE2rD28RycMFJOIxAc+kQLY8IrQB17FjNaUVD
0DUZHIfQylp+HzQ95Q4hftiqQ4yvDJpv7YzbagXyJQj5f05AOi0wTNl81lFYPJhZqhAkNYwLedT5
lOWTtYc5hXl6KpgF9VIe3T6CoVNgL0uqx/neTqYSZGuT3KoGiOWirRUW60Z9RAPR3hvAh32kfNt7
t+11CFJ1/D7s8uUOzQfYobqaHpp1no99ikelVxXGBc92uGOwCXzgP/o+51E64gHpQAhfXPTVMfWc
3dTCwRP96D4b1aO+TvNTWKjtPb+Bw5BcYh6QTRUy/Kqa7NNas0+sN/TAC1FEWFrBtNDX+qAWBITK
1iQBEIHda3TkaDU77O+hJg4ICS/AqFHJ3MW4Qx3QVYMdSzp6r1ajhhHxSMQNbj2qHTCCeCG4IFbM
kLXKGh5BIsEwMdWMuCT2IznqMfdW2qlMACwCdm5VHF0VsAkiEOZeKXA3ct0JbZYsMQPENlJ/SI0m
MBySIvaykHhWJvyai6E8GOARbpEzUYGhpN5Hxyns91nr6g9K6GDaHOPSO3mkCgrwB+RdsmzP480g
2i9hkOPtRpoyXg6Nabg/Y5RcbsiWZgfEbtu3rrtgDWCRZk6nDmPFUWv2qP8Ze0TDhMA9K+WiQPJy
WEWCfBymB1fJ6wBD3pGYbt4eMSgB3u2IYNw8RsfUNHLAzg6gM3UdDihxoj8ED3Q+IeI3+klJxmDs
6u6u9vJkX2gGYDgA2fvZC429Ua3cDsOIZuWaT+tNVNm5eOGqQeN4874glgYWyl7PQzqFAcIRaLNA
awREnbbBjBe9X5jlckix29xDL+MeTtoWoAG2sPBhhOGAOpAWLMQLZKpuFt53sGJUy59rjbu0SEkh
zEIjh4gPzFWrJz4+qrxDWzW/TZZhAJeWKr5VrCW4T0xs+iXpDwoMGR8+HaHFlmGmMzzlBKTaCmA9
z0FS2sNxzezRI3iRdV+rFuxGqo7msaxmlOLymbAbycU6fhrtvD7nrhuHu9Dt2o9QudeDMa31vZmn
xL4w6CBWmhLG1Q9d1nVYJ4J+1wAXRflwiDFctE6zNk/rrcuPBCq0We3+eWY1GR+YX7b93mzrCQ1j
1Bp8A2WK6sZGpxq7wkYfkEXBihhQXNmOixWCAosGIre3g+Oa36J1NHWCmXJq/797FfR/EcvGsYV7
/L9f3vjoVbdff1QvVzfXY34tblgvvFF5DD3MtmxkAwSP5hfFBgGoN6qtqtBrLJ05olj3/L240d4I
xovNkSopd11FbeVvio39Bk0THcMDFkyGw0n+k8UNH+PV4gbbRtfxYOwAwWIB9ppbzFSnVkNGjhuw
FYXvMPEXyDSCCb9r1756ZkGfLolIFcq63Otfts0h4eJ2WeA/iLNs55NNWVSaQCm5ZGcBWj3iK4VI
cDcByWSyiIIZsausi0lndV0HuTFyEfqUMTERakpEAY6dzded2jJFvlx2y73yf+764nTbPrK2FbMC
/LYdps/jgArL1v/qqpMpAlzbZll7tc/1k+GwqJKXmZP9tk+pdR9BpHiBkvfn2mnHYxeW7aVcyXer
iL6o2F+FxAxlrywcu/tHOyN6f5FbGD93ILeB+oijZVeOk9FFe5b1bUfZlMW253V3ceCLC/xp86u+
qETto8vsuxj5wsFW6/N2JlkzPJQJ1QZxNkGcmo2sQVZeVGVBbuFXTTZ1/MpWH5jfr85BkE1Xr0Pg
SPzD27/46k+VzVL+/26kr2TGHOjCdg0JoTXd+kKousFgBuk9VswAl+OIu1behFWBklbL3P66o+yT
h1yPk7e0bikGqC3tXt6ni+yTmwtNu2mIAxxlK59shPiS3iboJa657adP5qM9OKBExIbt5pfN60nF
B8SuDNe3+0nghs1ER3FFVmWRTNp4HvKvpUAWY4yJFlSBHjjPBAXCVD3JQmqm48IBEihGCS5zqjxu
T7LaLz1kB4BgWlyUe8RPZoiY4HNlMXTzANhsanFcHpITEEmwFWxMfu+hZuFRL1v1KEHDoaCfXNGz
W9toKyOAT/BZF1Q8WdgChSVrRq7C0ROFbKKnjtxw7QZXsFbEGgszltMso8UASnik3CQeYXw4J9Wy
CuYSCRFlp3cz4uG/q+DLZguFlg6LdsQhcrbGaVggYiyqriDeTc08nq0CqzTPOhD+v5NfrESkk7FC
fD0XeHVOvrWY/AoBF3Iwjl6gFhbhNZXap9RcPDXYPj6sXGevNyQPbXHv1gJDjScKkGzRlAX5mF+1
rGjuXMzLwXYBru4dVriIC5mZSJzwGxUCwbcurLnE77SB1+TVVF7LpxlAUqq1kMcFcpo8I1RwDCGx
BnWIV0iUQZQ0VJFVI4yclQSnhTyruzaOj6IkhnqggMCliI9kauja8QNxh1ZoE/nyQ8n/xAT6OYSd
fpJd8h/a/qvwsNaAZ3KJB8ny4kPdldHh2swF4G4hZ+a3AjPdqYDtE7DhEqEZOtYHT0BrJuxB8T4c
jxKaLLfJGkHEQDfz/CQhRFf0rozGE+QiDCzyK02sdAGzxx8u6ESA9CJkbWRKgzOfqMo2kNF3mot4
nCWAOSyxUHyU1VAEmmXNhWHEzRTdSliOVpag2vto/gXYwamrIvcEwcSeAIRbXvRJFWzQRRSytjXd
1RMBk/in7BqG6LM7znYQVwO3hINy0sXNi/BgRCsLCKCLsiuOev2YgNucM/djbeaM9xKqLL6sK/MF
Wxs5QcHDVmrIIn9/w+vXJAvKXSfC9xg2stJH0TTjC27fUjbl961FpNscycm4bQjVT4MPY46JL7+5
/LoOaux8VVnKDgG4t52JObOALw0zxjyDzpz/xf0q744q61CUJDGzMzrx8r8+weIG9gblWMSGdty6
TNbVDfR1WD7AjyUQeSuwVgaFYiUrXqpcskJh9NDAJE1l4khkvVh3lRfZhAlGaky2Lc1kqbHCvPDk
hGBQmvIiC9UloEj6dTwgGJj49ggGogYZuXfEPY/Y4XQpHKCJaTGi+lCX80X2heXyBXOp9EAGCQdk
Udh5BketgsJJMNHcG+BwdxKENqPIe5E1x424Scusnc+t806Deb9zStfGeGLtLnVRzNwOakP+RxTj
PJPhwd4VdILIAUKzAMYmbvBr22z6EJw7rkhxpO1tmQaRf38r/khZrAgg5IBbJvTJGs/yo9XRVv8K
SBP3c6+oANKAsxI/BIotfj6JRpO1rQmPQAugOJHq1EjmL6t2kUUUaR+tEYzCKpByqhg6ZeEkjKdb
n2xWa4lMnqzKfeTmrSn7jBQMsb7YN7KF9jYDstzvWpW9L85zrbpABO2ecc9eRsK0XXOrE3u9zAt5
Or2brbPaPVU6UMRhAIRvAmHbjyCI/coCLT+VGMoT3m0uuZhK9mIi1YGI4LYRndeq3M6g8hAWK1Fj
Im2YJ/A+mcRLpo0UPqWsyk5Z1GKzrCmqCwqdwedXW+4om+OTge3H9SRyV9krty+2eGdl+oqRVGfX
TE1EOxEn2c4Uh/hj64lVTmKCgsa62FzJ+YysxnKSKzpTUZPNrJj4E7a23HFrXjcXct4s95QH5fKJ
2c4p99+a182vrpZux1heWh37ob5+Annci0953fF6Dqdp8bMkIuO3GS/9ahYvvW7ipSfboW6O+yjE
S0b2yWIQW7fm6vLKlDvL2nasbA5rE19yaycbZuTwYpVV1bLX1Zc7E3KlV1avvdt5tkvxRlT9KM+B
DPy+njzkTzu/OOO2+dVHlAe/OL84q+ybE0YKNzlhjsRMSEBMZbH+rr1qGoiK+MAILdRDBTJVvNvA
AVYvChO30iC0lh+yXx0IsOxg373c5VVT7vhv+zCrySDtZ+pO7mfI+cJ2TXnc9Sp/3D5gewx0sBF6
p+IT//6i8rPLvk4OUrK67SM3t4bA0147xVfd9rG0yDqPzcmrJ+M0gY2QJ5aF/PEmpecvd7SpOCiZ
DV4dTvaYD+Mesh+TPGDod2SanIMUbZDyDY6c8sn2Vlw72xI+F/6eOi8mMS/ctiMnxTtKnlKeRLbl
5munbKtLPgdaiUElKK5dDHHVrydVYSELfaIH+rpDdbkPmhb0kItkW2BarbEGTU1M1zQU6wr2MInl
TO80wMPO0nSnUdCiB61VGa94lkwxlyTHI255OdNGe37FPRT8ywICGu1bz7x4ggYia7Hkgog+Mxmd
I0v905ay9+SsKi1tjIAN+HcLyi6qjyS8zvhfyBkfkkXgBcqcKVciiESRKGSnrXSKP+odXDlHe6vH
XnvI1QgfqyR2L6pgEY2C7TGLYkAx6Jz0mMJEdX9JxVpF1oqxO6cpcwZ0vdULrHz1Mgk6RtcaUIIr
65s5qLAoJZXydyH77Knr99C38NhyyVAoazMFVWcovCjWGLyqDTW8ST+tgkhSyNcxFDFmZ6LoVms8
VxWO2mImKfENG7RB1jYcRF5HkKHHsPSTwp4u10KH/tut7iGUY2MvR+ZVhB8k8gWnXqqyVy2T+8VM
vcNCcuUiRE1YayR8X2KIImzNiL7tLGEy8jC5RdZwPKgFDw0Rlv5FUfyzKbfKPpQpK5Jys4XTEbyh
0FtGSDkmVDAjnnzZt22QtVn8VBDFPLI8zObl/ytrWzGKe0D+57JPNntNBH229rW2Dk/xuiAFeV0t
iBPKDfJgeVwSOfe9bWpIcfPKHcTblbkhtMXfTUW+ImO52CPxWl4aTbx4t13jBBekUF08/8VOOXii
JOmDGMrh0VursDuBvcUSVtKFyeMzOdLQR8GBl6ixEJ+fHMSPRyzUb2UxNCge9YN7clT8gv1IQIdk
QSIIKJFpuvtRHerrAN6MC8/fNoYVmjoH9Tgku6F0l0uOnKaEnhgCCA45YbpszWE1USnY2rIm95F7
y2Ydqvnp/0gY9v85SSR0gv6Xikj/o03WqvwHEuV6yO9YLQFZoSuLKaWJLK6J7t7fsVrNfONqpq1a
DlkHQrUbEMVw3oCZB6KiuqYD4c1DB/jvWK32hoivq3qEeDXgKO5/EqrVbON1rBZRJXiSpLZ1VdNM
U4Sm6xdAlKJxCIlm9nTrGsLhUVDdZDHP2XrREn296Cupi1IMZBItdkUkyhWoWILIZoIyQNmj0DaR
yYcULYYrOXjIGqNQ0RUxiwye1EEMW7K2jVWyD5g4U1LZqTTZcPT0+KzOaXqIquU5rsZo9T25sCi1
qP2k6qsw8A4P0IYYBn8X2iaGBGefN/hoFh9JSzjBixFADg62nK9bkLEB+in6Xr4ZZaFj8r6SqWJG
ydLq7yriTN9xr+kQ2kDt4fr2HMd1+rVnWpQLa9EsXUQGDCrEhtdzkRA8ZWaEMNNvjOB1M0ooN115
mfEXQEbwYi2EEiBLQaX/3WR2yVhRkiLD22OXVQzkJSlrFXYzVYRKCObJqiwUT+sv7tygLRGWA9iA
iqGqEsPgVmhyhERGTqxHxL9hCa4OejAO8wSmiLGYBDoYMKhkjsWs0IpsqESyW+6w7TW1+gdrMiBp
A7c/LE3zdhGrLUOsu2QNiPCvWjIYreq/2ky0ItQCg9nbQZm159CFfJ71In4jd5RtfRTAxxebtrO/
OGdpiJ8WAQAg10uh7V9dvb5uFh9OfiR5juuVZHX7nPLAoj7WC+/NTMn0y5i72rWmQAC4GFYOhkdW
5WZZNGv+xTXVMNi6ZK0QJ5A1q2FlWiK/8ap/O8DqiLcjWYPMALHu0uWX76KW8lqX3VvhiHvlul12
/rH94lSyClkrPWSW8bwdImvX87w+xYvr/ks19X4YhRDG2D7s6zPh/GqjLorBwIuj/3yl/96Vtw/9
4nu/OPe2XdZk8WLzi6rclCDoSVAIgj4hIx8RLSbG4v7fin/bd30uXm9OcqM8vepUKh4m+egsTj6s
gDb+cYUaJx41UFYRWzXb2T7qDGnbMdver04rN9jrUywgGjICJ6NgsibDdFvzVV+FNTOBQBG0/Jeq
3FVukjVZbDHPrfki8FfI08lNFjJmjCNi4fZvr76dV17GMuNnBeLZQfbrGWSLT7I6pvGoAkJctaOK
6YmMact8AD4HrPRktFt2ysLNgccgkiA2yb1kb58AdBHEOeIETTrtzV6YG8tNq5ra6ztZVS041g8v
TqPbESTiGkpikYlMz/VcCln49IZlUngQDkr7JdfuPKzndv+TvfNYbhzb0u4ToQLeDBuGnhLlzQSh
VKbggQNvnv5foOpW1l/R3XHvvCcKiaIoSgSBc/b+9lrCnH4kjf7GkrUDMcSoflyo3tT0PzKwrF7D
OFAw5D/nUcapFMdBsaq1ZlGq3mgnR5GjlAbVggBv1dsfNCv61BZKryXXHXeEJu6FTW0Ff3uW338G
k5YxmJAmDq7Fy2E9j197G78Lmv/dbe31EvzXh+tPXO/3/SjrheIfX36XSf/x0P/Gw9Cg7uF92rvr
IzvXi+31ob8/vd56fRjGELnu/+/PpJCTA6NRpHauW6bvZ0MBeSPU+V5cr2TXRg8BwuJw/axb/5Tf
t/3zPr+//fs+v28Ttclc+++v/7uHVaHmZYRi2Ib8foj/7NdcH/b3b/n9MNfbnBSYakYJmxZS82cV
86965vW2a3mTK/hFSddp9vXidr19iNctx98+vX4rvV5Xrz/zj0e8fllcr5DXb3/f8/pDy/qg18++
v//76+/HjHWJIUKD8U2lo6hbSZiihcEQ0TuwxwLlXIGNWh5YXcyRS4hl2rZrUJ6kEjR6pfUrO5P9
hRFvL9cpI6QxVGAGvH2blpXH9bkLzJjYFtMgDny/4tQ6TrUbOmXrCBQlWWa/azrCYEEcs303JXuv
YFXaE6Fl2oYhF0+37ueSXX5EwwWpXf2ZElJhiH1Aoqrd2Ga0XKI63LZisg9Zkytsr+tHmcDllgGp
V6bZPkkjJttZ6Z2gWowbSOx4MdXFi4yX1imdrZM4TmAQzjGyeKujVehzeHoD/nnX7OagrePPLKxC
lsTmTmthLBo4OGM924CragPGrMnaWvpOZPUllJIviFyhy46DITzTPLFFiN1wdBjwyrAu53btGna2
EjinyifMcchV+aXQsF0WiTjJcxtUrN3XBjb8mCplmAlQSqN5RHydoHBATuvdnHnDmNybCnlRM8oz
92MogS/GPdTAWZKVjV4l6SkZl9cqTz6sbtECZXyT24c+Epca+FdUI8ST4VtZ63nOQFvaaD2YO/y8
GYkx30DP7fZharjWQvTqTjfzXW321OBVaEpaVzGAZlfv1TiNLnlBidNiuLqetDtV+5kPjkbpKB6e
csbKbHDIkI7MU5nUbwaj0X6/ztbOd1ERMS2Fz0ZMX6JQSrohVIwNuGS8FgLHQdcCVqIU7YZlnJDA
4rvZ3CCYzA5jx0kVGDizQ20LhdRpmduC4wmV5DNVsEaqrWqfZq3wHSKyvuFUyT621LchvoO4UNAY
TXpwFY3tC9FtlVDe6pFhBRC18pK1P+U9mID8WeYy7iFxvZUUzG6HXuC4ebUf5KkftlYyj67RSr+k
eBfW8MNzQE6QW6ttQ14/j+LSI5p30fLOq8pNZAjLxfPteJ0x6Z4y9KCWYkadS5iAHeFnhNHIOsq8
3deg9NwkTWImkRtYUvXgS0li+WEYBaNR1DvN6d6irP8S5TyBksKvUWS3YCqKYAZtf2tgiYSAkznh
jdA682hHoTeTwSP79pMIbrgZnXzDdLEghiv3XtcrB6cVX2WtX4w+VMC5cjgEONEYPVwSsXWwSKQg
NA0iB57ZAmw3YijXWiEcvwiTxG8rLtGkgvGmm4UCmXDgzbMo92IZW3B8Jo8TIkhIx7dume7MzmyC
FisvzUVSDutPEBqN/ViezyXuWDQt4s02ckILy7GzLGxu8kubFY2PzN5t0/SuZ7VPKyW3jybsST+0
IWXJfXFxVB0Ezawc1TSll1azWUOM8TkZqIjCUc89Aw/DZSrN/Tw5867JHZmhDM2bpry/E7yryG4U
OJO6KvbQ6RVMKvNKrBYp4pH20zIOXMMbUuyihwYA3kjZ1ob+qPZTfarT7qHRYnu3LAcm2rFvzo2Y
PaDobMhYQtdZ1J5l+1DEsbGdtPxCWV/mRdLnoKqMp1gi+9ks824Ys2pP8dcdesYDu6hpA2ETEUiH
DyTGLVOeBABa3vhehZ50Qxq46NQmMKRw2xvRtFFXrg4H6hMIMNCPnaafwnpIPWd+11iMmFpbcj5F
9ifZUFdMau6MnzcGgBIGkvV6o9jHjKNxbzSL26N3mw1OCQazCl7c5y8oAT1tBBskeGa+prfnemS+
wxy6mgQ0+Z+lVEpXVqbXrsPbZ6TjTvDiuuoQ/1qG8FdZxecE+o6ZTg9hWcO5h/pvd86R4SxrIxSp
9jsJSMNUdY+VKnFQhBWsLwmvcqdpDwPCImAVDuxYu2Q2b5ovoGHgLCUSFHJOunGcZ5uuQOAkKj2m
mS02Xaj2m6pYtlFO1b2ebkLNfCXnqiCurxLSWAWDIcubDwzivrbEM+8+eEAN/LYRITPx5NTtnHBT
jTr70Swp6bpGx1SttxOwHYho5eBNRfSU8Dbd9tqHUilgoOBtUHq2SI8hBsSwl/nWEMPmRHMzpOsg
pmSeskh5VPq1SuwMJ9l4d/IQI7Ia75xO72H357aroJ3RaFO6EWMuwD4zyHhk14HdGQ+58IbBVo/9
rVnX0hFvics7TdvWWHlcm2xHvYacW5QU6jygZCXtF0Tm3bBMip8I3pNj2LarLhGGjEFOvrupYdv6
tcWxN2a97UZtts+6FwxiAHgsTw453XVd9s4GAcAzMBOnc5xNFa7CE1Nkvp5pzRYDDwMkjb5v1oaF
OreXzE6CmUF1HMSMD5cYepZ51o9JhemNN57fRxYRtxpEt56kZ23Z4tKh6zVAc6HDu52H8HkxZ7CG
k/M8q/IS6DmwSFInHpHnj6Y3jgONIH9kKtsrM/NX0eSSb00ohHinlLuQnQB0UfWhnJhhysIEOoh1
VE2ScnoNIrqbwDl3cc2wlJLgoTbVt9omlu2shGfL5qZGyPZutiQmXMrqjYpagfOWFVEP404yzKcJ
MaupFE/lAoaaVBXDyrzCVpuPbuwsp9om4QN067HsAcb1GjMX1OEZNajGgPgtg1xKEnqtXdruMkYB
2fbb5l7u1OkG59TGSsl1Vbw3rIyBHk4knd8NHxSZAyTHk5+YIS6jHKZHpMLGzuRDnXVl0FCvGLNk
3iU9SOU2TZ5DBqYOSyrdWL3+Qx/wuGOLOTDStR4Z5JVVuSGGhH6hwbi46pIqcz6F639aKMNNhVDd
nwVnvhE0rOjGAFgsvF87+SmUBAaBzkKhTVCgd/LK+q1Eg5zXkTx1ENs+LR9tCkQ95+MDGSz408p4
LtME/bKh9oE+ljd9DMIw0oQKILBCwzY8YYhuYOx1F0ergZAM+Ec7VdwapvqsNvKxCreT2aucz5jz
t1LR+lCrijp76DPlxJ142TSCYUruLUV0StThhyDvQBfN3oAPnGntWQfMU/VJUeN7fcpRPaXdZkzj
n9n0bI4ZoKDpKx+lGcajRFI6UvZtOU7QADILWnrRB4XZNt70BZoZemANxIExpicbpJ2nyfENOGTJ
o/mnuLUF4bksU4e2gJR4CVLvfc0SWm6qE8NQZUDWt91VgweWkPlcSdv3SBEZVjpZ/EZvYRiGJB8k
cL3W5H1tTZul0rUd57igUPA6mWV6b+vDZ28lHAAKwQKbf1yck/LuAbAbTn+sY3OdGTKPtdiB7EyQ
Ack+UGdmqJRj5ywl6/nay9PJFcAhPKcS2pbtg6fq7yNS5ttWWU+dWDq2JlP8eCQ/S2zksDs9/uOh
v0Q2MOCDYFu3rVqxRRaCvcMp7ie9hMhainOkyffqWKzM3fLB6PufUQu9ThayK6z4NU8d4dpTrJ4k
vQ5kUNm7uJiChcF/t4rT+ChbBgKawzwtq3lIecWHBQ+bOkOQZuLEdZDlFsFL3L8MVlR0sXDCQmaI
BQ3VVt/WNcJho2VwDwisH8nvDEu8wzfeRFrfuYpW3QPtSLZ5V4R+aUS7nmiiL6uN4Jy3WG6fpEsg
D+ptajaXPOJiHGsQNDIrPYt0uDGSn4xn3DSjar5oKyA4OUBahwORUete0l/4xiChDQ2LI6TfpB0X
jlEgC5KlUzHJdZclmkQDM4QKA8MKcZzCmy9xBwla/TTdKSo8/TRUbyTBY1QdWOkIqoSbSmDCBwal
OgUaUTmmgPDl7Jh0fbS1miUYoxnFRixvyih/ifsl2pbNQguN/Y9KveKpq44MEGYeby9WB0pv+PlI
uWMipd1m8Uc/J48yUxnMAI1faqecLGdQ9so8fJnRE+X4bDO289dYTBomPSZfM0msC8tJC0bFQlJT
tf3Z9FPy6rtID49Si1SmGxZmPuRoa0vnwhl/OHObnakcQSLQ9APN7nOb0dxvFtKDVIV31Og/jIqR
w7Fb6IvLezMOl63l9L+ELWY/D4NYTj6R7ELn0k2KNk6iu9gE9szW/WyKEMD5NB1tvPRJrSaM/nBR
EJbzaYL1qaBYSY1zNpiR14kA2U7ekbGO7mx8OJUa7kbFftJbZjkGNsmuZs2PTUjqMuufFOCPpGQR
BFpydjPILagh0PA1cSsa+kGuVs+Yaj/iajxJleXOFVqh2S5dkSXLDdLM1s06Jd4NKoNPjcNLJil3
TZdJFzk1wotY6vxSh0ddcsgPXG8aya82U56dv29TrIgZQoC7+98/Falh7BfNFG/E+kjXbwyL9tEt
1uTX3eBr8fLQ1jD6GWsclXHbWQ0u4nLEFbtksKehNvJEoidJoDZ1Q1axad1bARjglT5+ZECASJKR
3wzKFN1164cZKlEzenZZVEcrGo3L9QPlyMUjU8RKtLL+vK0053q7MBzoyX/d1q+CTZWM87a28TjZ
RniLIhziFgejsOoLbwqVU37XQAhS1cuyfqA0K3b2DLv0+iW4J+2SNlZyO/bt902/b29N/SVh+Xu4
3mRLtXrJ8T76xQgM5Hrb9YOmhlCyIyPiesVd/vYNoDq4fP92iwEVlJR/Ve6vv/h615CxUlZjsE9Y
7fvXm67fTBCnHg1zfrjeZBQiAVkh+fBx0jtqhZWVzZdOUZK7sZ4wQtXhflS0szyn+WmaDP1y/UCC
t/eqzkS789dt+TyU27AF8p3JDCi5grLLSZP6QwbA+gKdw/j+2T4xaeeEGYZKzIQlgiRe1Bwa1mII
e/v9dVMtNYPQuQ4md/1+DOGSldF0SZnLXBzOIQOJCt47vX5xnEy6hW0arV9obG++P7C1euuRWoDn
zHkEaMTrOBb25d/3m1CH7fJFBnO1/qwlV+YxKpJLIYr+BmyT/31ELQLOPHIHF8RZe1ux+rrTJTu6
U9PqAV3zBFCIY+76AS+1ythUKXbXL6/3Veyy8w2ITjCl+Knrbeqs5r5UZee8n2DrypFzyUvNuZCR
XQ5wYd+jsHEu19tVqxhuSf66YWrL/B3r3cJ+Zh5Djc/Xe7ALvMjE6CnbcPxVTIPtpMgxcUBW1kUA
TQ+UGIgkeyzrcv2G0qXtXhYwwa9fXr8RZSgAa8CfWpp1DMo7cbdpCw0KXzKzchsMFM885vW+cV1b
roM9eJurNQCdmZG1RQpjhnXhnE9MmAWaFcKRsZhcZOqW6ltb18ldv37Qu7bbU1OCUT5N8v8hLf4t
sZJta8xo/c8jX/6v/GP8aH79feTr+2f+jBFYBikCh7IoTk55HesiK/BnjIBvWUzJGjY6NSaJVRr8
/5IqOX9AKVJZhSPitQCX8UP/ShHYf+i6ohgyj4cOex0G+w+kSrr1/3uJOYUTglQUOpwYndcowz/c
yNDp41RZnHo3ZFz4bTrYiwIaHvQUuVYY4IDvaZzrc+JiWVgjaNJgBsTxyp0yjCwMa+RIEV0a11Bw
+GFIYfRAN8jcYCyf0S4fDVo+7ka2YmCPbRcdhzIO5LUOIbKBqcxK7Y5t0dB/hzzRggKXonfbZG3f
GQAiWhMTX2KT9dWkTvaVGkSjY9pbjD43qyN2n7B9AJKMkIBVSyzrrsFgK5TH6le27v/11uBtxJ/o
cUYKhrJ91SfjphL8WQpUjj5/ZwbCpsjUQ91cC7Aza0rW88+zJkcBSuYbW2ukgGx0FjSIWQNWV8Jb
Qhl4rrENC8N4qNL8KEfNiFPG6CBaIEYwZxZei74VVlKfG8UIQVE6rl0QBO1xw1hyV1PCzC5qFL2b
Ya482Anllcw+hcy2UkkCZSPPj30FUVKyqEZ1MUw77Du1p6ckBidWb+4SyW+L3Lp2WTneohoPjI2K
gLxt9hBG1hu1zCY/a40p9mPXxkGjK78WEPJeaokbJVfZ7JKjIimFbQibs9u0yXtfBZQ/0UJmTOhW
BeO3nPGo449UoFF/k6aD6tZtOIa+1kFs2HbYFhpqYCJCQmcqvPYbWe2eCzWirTC1tm9QNmEf4g12
9NOQsImXiDVcJVbvmkG9MzLgH1xkYn/s44GSVOVubuOMdXU2jr4cZV/sMXEHHZZBBmGpVMWZdblb
6OZjSHWY7bZZe20zHw2RLMiLa8TVBlDMerb8zKQpYaTFJeYXmfhUXOgBZ7yJGhVI9a6UIpcZ7xNi
ujNG0/WUWT7ggmGvFtInIGWHi0GAHstoB8zrtmm9LNlUAObiZMg/GlFcRJ0dJhpyLM255qYpL0o2
R+/gJPezMG8gVi5Vts817S6bs/faGFLaLBUbgSKw7DJHwBh6E0uYbvKERi00zOTGLyxpB7CVUWqq
TiJc0St4EsIgtFKTSgZ/+QCbwzQ61Wt7ivfMom2KAWY63Od1MxD1hDl3WiSJoJhIYQNF8IYugu/G
e9wVw7SrxlHHYmTtelCjBIPGaT9Q/KeXGnvKpJVb5mgENXX2HEKe90kaPZqKPbllR70PBPNXat87
sN1bejVB5Si3oS4dOsQ2bt9Y5nm2H/qmHW/NpjgVsrm1FvFgSnN3L4VwrwdK3koTP2siZ5gp+WIu
G2pzuYdIsMOgajNW0tW3LaTbdH6YZ6gJ+aR00PDsxz4+WzlV5BwGZ4W8CiqiGF3ZYSi/LdITEE+L
agIh5rQAXGqxAYRGx2xSxqkma4ZkL36Apwkvxo2Wx93B0aiLcNLZiPXcJiVsMyvEo1jDX+aR/mQk
D/dFwvpNJUE4WCmdkRniZXdoS+DiVkNlGqyHr0sjVTWzvquJAJ+0ZUpctXM6t+7mKIg1mB/Ab/Vt
gdDbVWbOTkN+b9eOvisI3FKUgJKcIV2z+g6gRSzfOsPiIAZxR3AWXgj6FMTQEuRx+cAaE2dbV3zl
aahsuyUqN3OsfFrJAdaAchgfALbsBiCZ8POoNQIHVi5WreQ+YuabYaZHkx67tVKraWALBfteO5Q/
qcgwp68az4taPiQRQUa2KPTE+tBkery0junEFpDFfDDYRbSJBBOD+VT1R6HiUkCV80kvojniN22O
6sjcUCctP4cMC0c4b7R5ek4VCrOmQgNhMOwtbqluN/fJnTW109ZR4F5WISSC1GrMo6oyxSr6yLeK
ZyqQ/VFVpp5BEkjzVU66u5Dlbres/H0mm7wsXB2ZUI5ORp572C9jhuthCWejse0BL3DS4TxKN3Lx
HXCJXhmqg1to7ZdqUT1GbykdmamSjkneGttoUC9SaRjHckgE+9qSQg4YtyNVGfJaKb8OC0q6K8fl
pkuJVFGGRyA8y0eGDQ2ffwXL/An0Su1Qwim1F6df0q2mW85xHijAaI55rlKAvWk5p3RZdGAmHQWT
67No1qdy/axevmL4xofrF0U3TjsOtO9nWcbZdMx6IJptxHtZEG6aa3i435+CJd7b3TMdrwXKs/ZY
yZrqS328mxUT+riu3k1rmJjq5BBn2sG0Wu1w/axUFe2gI0d2uxQ/DONVX4XB6F5FIgxWyeuQc2sI
piGvicA0qi6ofuuXqATJPDsLMJ5ZJTpclnsljzzGc6btKC3nepL/j6n275k9Fcf4Xxeg/9VkH2X7
0f59Afr9M38uQG3nD9Y/LPxUB6EjiQqWmX8uQB39D3zSjmnyljYM4GhEXP+1AjX/gLuLXFxh7fpN
TftrBaqBI1C4tw1MbY2f/kdBVlVR+XtElWOzK1d1qaEoPJysrWFaBUaT8U/BdU2hRhdqD8ITOgYt
RtiBUdEe48R4xlWV7JEa0QQ1dfI1G3wIJmvtvek0b9aE1LcnUrKL2HXbZvHWQvXyzcVuaO9wpVeo
bTjssSH1J3ttWSFQWmIygp77NlZwGZwHRDYIwSH9rKG3XqI55awEtCbGKCyizObCRofbsJYzGHzc
6lIBCZyxSiYbVUybCTQRkSk/EL2EKTUhYv+DFwOGh4dGdbxQtIF+q/WVDZr50CajNyJmhGkW33Il
2uVtR/Gx52qLepmQ0iQbW0oeDDDrk2eyzAqsOb7oKNP2q5Q5K973DaQdCsj0d6FZ+kTXmXlZ9JvC
rpZLmoBvz1q4+e1dbI7dSbLBassWPY2qypxdla9o/nSfVGlyWQzJA+ON2lJNp1ujuiWvDAE57Rmv
lAuFMrBJh6AIJ9ww1a/SsH6FyJ22OLFfHdQK4GLL8gjDZUaqQg2z5GIGZM69UeDd7quewnCoHuOG
6h6XfCKz2tZK52fYLA8FNUy/LOIXZwHIBUBM38yFBMJFo+6zjF8owG+7JrzkKWXmWs7o0g+UGZJB
mB5Bkl3WJ/rRRPNn1LJzi0Kx9RbqvGOvCiLDyktYgZfvSrnxwizchFGy4VqCbIvab1FL1UZ3oAtV
o3E2FBtELUwbxz4MIOghJEFan7i8ulozRVsls6nygxEm0xLP5EacR2EwaV03TbMFMONHpkh3y1i+
V3J2X7UN6E3x3thcQ+vCWW5CiSBE28mLT10l2c9Oe6NG9YF0kO6ZZswSWUbSJO2cWkRPbbq1ygVN
RfmJrwT7+XTfdUCF5nTXM+CIIHp6j+0Kaq+peGMBkLmQFWpg0R71p7LrTPtVxnq+yRsQgBhDfkp1
8kRAInTEY5PbxIIZT3Y1xfrQp/RNt6mKmj2vbm1UH9ZAvzMas5KuOra3RJKsHazWc1EROSHtFx7p
62WCRa6amSuTh+4fQeU3WSS/QJMXvlrR19EEcF4aZh2N8zwX6HY6VBKzlPJ0o48B7+k+Cy9SGk0B
Yo1X5oF3aoEyTu18KHAJoa3Iuacks9OkXwZQi/t2Mj6HJNe3WRntEAz+DGMa/1k+x/xD1TvWnw95
jA/0uUptsSl51rB+seDK+ehNvXlpgO9TRldaJ/ElC7lQnaXHQaebpaVVhY7xkxxTvw54cP4QnVer
2js9rRRzwagDBYD9C4beUkBUN0bIi8qg+FjeV+Y4INQbTMackue4TwHbwc+eeEPHav4sZP2tyi0v
bjpM8Ez/CuS6cjBWI6yM+2rMzkpi36e849Cxn4xEvQkbi6qoMWA/wgHnTgMtkxySocqYq2RL+wG+
GEVgYg2otOo+hQ5Q9+7UKjAFiDGyJP9UB8pYYIMv7MZtjLDJYyTFTFqq4zlidtMtShbaRe1MpHoz
TE3l+CWxVnWlnHROLzMFSZZbalL47vo7xPD4Rm+affhWmxPF4ik2D3rakwBK+l0yzYB9O+OLHjAj
yQCVjtG9LUKy7GEtPejqwVKtn3lJ061IUz1Iipy3Tld4VaSz8Y/qjKrcsKfVzaRg0wWIOV6vQAau
ARzmOgI8GPqGR8ntbSzn+2nSCHUCSNoLltCAobRzuhLbihoKlMYBqg3TOVKxBM+C5Bkg4HBn0VRh
ZbRmMwcFfQOscfgE0/s4SxmoTEaDJeuHnpwbo/lJPyxClcSUsiXwU7Z5sWlilQU2iGhngbnVp7fQ
S/IN1h00GlHLHi1MpZ2dsSNtZWefMm8c81ahgR6Bop6k5AQU22M/EkJaY3uY/2S4N0N/Co0ysi8q
QAD4V7LsOxlIqzq3BrIlQyCZjn3sx+he7SqJdoyEpThUPdkg9CadZ3mm0Eim30toO+CYMXGFkFud
zTbfTgZHRjWdirA9x5BQgkWOBYTyJsGUk0rbbp4DZl90DmhY7UoM/T0f42jT1cVzaJQyF7PJ6+I2
CbQQd+80gAWTllT1q4TfEDf5Ri1U6WOiboCXhLiZSb4tcLrydpjEGzEl++SM3c1EWi1gXf8qEaXb
T/2r1JWtl9soK6p1QS2XyGFjIhGGAkw8yW6bKNKPnAw4KZcURBN1BD/fNFR9OOPBc2umbJvODYWb
BpFCrhnPUAqfa1OygnpoJCJbK+HLAL6ehpXYJDO476y/gXGqAZPHGDKaEuSNKMPMOD6lVbM8L/au
1R3b7zVKz2oWDNq4A1rWk/7m/9PRCuSYod/QI/OY6ttyWHJAXyxx25ogg3UG2soV0UwOoa3tmpIP
mUgYTx0Tf1Kc58GMnxJsANgj3cR0trKO9sAWw4mIBE+1j3hlF4O+sQZ8P+a0a4VcVRmg5bfSzOcK
NARj/UwyAq1A6IDiX7ijWCSL2BChqRChYTY/ZKV6a3Y8R4kTCYWjRNolazpSApBo1h1li3C+mwvz
nYgkrjoo8UuiOEfgkf5UkdltiPSEDW/kimSJIthah6kJAq3oTu3qgJWrnSjDxKfO9zEXfpGqxzK0
lIgG65ejCY78eUMkun2K6+YgqC7IMCKJKTmV3ycErHopvmX0PT8rDMlEvPmMSTujg90pSc9OhVWT
XfEPTXpnJy/hL6d7KVJD9+C4038d4dZ2mheiWiIUCglOsuaLcdvPHHiZUr+bckZmY+QCTavetTiZ
AVYVcBtgkGZ9lmxVDrgRIBrnFv1Hs9o9crl/HVAgUxsRWxOBhL+8UoV7nyu9OMmhfWFz1h5hESKe
nvToSGj1XUlrsalVixXQmD2mkuR4aMTX7EpY7215FcnyD7RCfQisqA19rWhfF0mTt7EuzpYyEYWJ
HqnvxyAJf6l1hjEaDUrF4Gs45h860RW/FVxJy4zUumRxsmoTdvCWvOxt3blTVdyARs5KMNHnF/QZ
tW+19OVKWoVkD1rJLWUC6rzDyMh26j5tyB2EvRJ6YWwDRIiVyHPqab+M0F1x8dn4G8O9vfJkccWw
ZnI4d7EK7N3B3k8ar3o2SxyiGun0YZVHDUl/Eu2CoZjKLlCSDAVx6OygAzteoQmSwVr8QQFlZJ6J
CeDFvuG6NAVWBfc1QrzMEckBmpfhi0pYbOkfh2lwPKxI8jmnjhqnUIfLFP1DpL4aVi2C0jRc226n
7zVXJiU+0Av+1WnLURseWikVuIYQ+uT9rrDNk9AsoL/mOv8s14qHsnoKkFu5DMuROzS0lU+c6X4I
zjCMb51xoIjczTylWr5fcrHrwuY+TrTIMxbFxpq1+DCPKYR2+15BS4ZZe6+kQmzSMswDWQNsrIyW
Lw21Rb3SGXaQF7eGgwnM5MX0isl0AgRroEZ1fG7La87aBUV0igFmaoaztVjvSlH/6MOo9psy+pGg
HVBX/4CS2iU2ISJ8aT4d5z5yGLYyLK9Qhy9EHJYbrS4DS+OkPI/4DXREByzbdJabLDVJBL0N1ajd
jF+jJj7m2NzUlXaGvEvIL6ffGvfaa01Cqc862BlpdxBQUji52RuWiDbZSdKpqts2qdi0o7D2KtIt
NkM9tu9V3bA6HPICm4OG1sFA75ANeJQnip8EDXViR5MNTbIlbtHIzHGZKCLaqysCaQRz+kjTOzwS
TscSvEAtkcjyLbkFlpsA+zPcE/joyciaDIqVe+unjaDCWE0Vg1TyPml8colEAPLhWBU/l9iRIPyQ
qTVtm8oL3ot53BPbdRsKPJsEMQZrpfdVIzkRuK4qvccPSRU6o3DfUOoOOvQaALAJW6zGjW51b8TE
uVzVrIMB/OSGwzosaPLLq7GDsO8pmnGDKL157lerxziGn8jlqg3RdLdfzR9lWtClaDd5Z0vkA4gE
aZsMdt3GxjDqzas/pEAkousEwFezSGPgGMmQjWSrdaRBPxKvHpIo7V7sVWKeDek7c8fEmyRBMI5Q
cVGbA5wnjCYtahPqaM5dP6dnabWeTBaps8gm5d1jREF5uWtQpORa/jDUnEpN5WzHRA8GZzC9tHKo
ncq3SIVlauFbPWxPAADYxjSaHZBk2Q9zcwqTcC9lcrKFZY2nc80L92MF+zungj4+LezCUMEcTfV2
WL0vEQIYbTXBRKsTZiZHEiGJ0aqtzJw4iJVBD0jxUr9bjTI6apkGxUyWSD/SUUldagGRG64eGmM1
0rDZITFmxfFGlaMDYko28x0KG8xg1HHh+7gsarmeK7ECL4ckVsYAgd1iHqvLjO5UYacel9MvEIc3
cWtt0tWdU2VYdAQ6nURXX5TVr0PE4l5ejTup2OWrgSeNnqzVyJNhMyUfhCNwZm9S3+uru8dZ8LvB
PzUR+82uKosPJWM8wUwyZ2O2rLJWC1C6+oByxEAOgiAGC5pd1euPkkPFViARmgkU9/IjwAO3nXAM
1attKEY7BFUDUsVqInLs+pl69zo+2YkgSowfUms8idVf1Kqvzuozilez0bqMwnNkrMajcXUfKbTT
NzXdryE3D9nVj7SakmJD32B3Gr2heutaiZJ5IiNdH9/HJK6OGA/9pLQhcMfqg02jPJd18agX20FW
VxY4KaNGvsitbfnDanHqM39arU7O6neq0k9EoS8prtwTdZ7zIsFA4no5KV/MVb1HPZoodFF6gzeK
ESEK4qik1NUpFSr9ySEh4UnopszVO6WsBqp+dVEtZJEpQYT7iDT4Gjid85M6tjTbxvTGksefffml
jo7jV+NC2b/vvdDAfGWsDiy6MN60WrGW1Y+1IMoqzUkJimgVLiEOAbB8t/p/GEj5f+ydyW7dyrZl
/yX7vGAVLBrZ2XWtwrIsu0NIlsy6ZrD6+jeCOtc+9wD5gAdkK5EdgtyStnZBBiPWmnPM5pSaBJzV
FMg16V2xsW5ZvWmYu5APCs97zIImOOA4Xucdq0qv1lmeTmR5TdLZlFl36WwxM6ZSo2qjYkdUwJM5
1O7Rs+ZvwEZKlRAGaDagmWBcU2Tah44Zj5OQJ9arZLFGZYw1hI0Fal5C50jZ1IqrITCudBSsGU/1
56r3vzYWV5rTPZMPACWWOLNB5Zo5EPNUztmgEs8kLYGrQ1WL6KAr0oqnXmeIipU2sZdcm3nyZYwQ
cxQRZZl1QqxapjzDKmetU4lrncpei1QKW0EcW2qSywYlkIQ2otpmsR/apDoCSH+hfba+0tT4Es/R
06xS3syWASy2iepWCLwWkev8ubscJ/k7WuLySMpScqg1UpPopxFsx8agd+twze2Xo8VsWBtFt/fs
4N7UYRjCtT4GUeGfzIzI3UDqd32sY9fK5bHNbeMYKCO5mDzoYcvuoGJ5qL3tIyNmJEslGHILuh8B
JLssHK115LT9Q4TVYqqHX4WFvhmSLmG4JtGOrvks2ybED9AXB4vlndGj2+wYkX8O2j0x5fJtgNlL
NKWDzU0U55a9tS4d4rayASZ1HHi8spGBqc74PMPmp+OOR0ebKVgIyYhmCBj+6D2NHPqTYabg5Fkp
Rn46bbUv9MTtla4P91bgXrXBYQ45AeePw+qod5IikBGzpNNxH3XTY6CVNFsxHukZvTRR/2QoovVo
OVfby0/pkP1whuFWhtqwKTWwlml4M91zE9tfB8tL93OMVhb59QpZ0jonQXAb+ZihdP0HOlNUtLLX
OUM8uvee+Zj5nrkBW/id2wOOsO5UJwntFwKUYbyJS1DRYXK01N43leFvCLi4pZ3z3a/MlwoFaF1V
LdUg1KkjLUdAzDGuo7XtGHKf1CHh8X1mctIzrMwVhiNng9Q81u+l31yRGiLABitDfTZYmYVRraq6
Bd2tWweRFV9mbcuU7KGnl7zHRK9iJ/qX3IqInQ7C1ZDnmISQAmY0LVe1BQM+WqcuxpWVB78ZM0B6
ppxwsy3zMk1a/QkOHHyrw+AWyY2+4It+b+hqVCey0UAaqccQQ7RrzRqL9eJzHUbix01P+1mpQG5n
Du9aTqX9chTU+dc2997inqpJ3aLjJaBdrpaL4xPJCOWXQQZCeCYdsproyXSgc8AWFD5CgmzwEBXV
L4uBdVjMsQucsVci1dZ2GKnUy9LGedjTuDxQK8EbsrzUbgGUuEPk7SFy09dKf5T2/NAkCkeuaH3L
5tMf++fY4IvCWBsdl5e4bKZi5HP7vJ7Ng005/ViyMuosoDaYqxb+5ycKFA6iC4C6uYatmUDfVdcf
q8362HnflosR5PnGwnV5WAiZy1MaYfjvZ1f/20qJ8J1CL0e3zD/JtCLfL+9YuBKq4/I5LMeFog25
5vQoLPnm9zghIsonQ8u3K6QK/1BQzIWPOS60FdZjEOJ4RSzGwuFk+91xiNNuv4TDLq90GUWWwxIk
09pT66ZGjWrLS2+s7KXmbsUtBsCBj9lMOr19oN/SEQtZbj2X4TeSA9NGUz7gXbN3nzDTccnwGpW5
V/P9YlcX/uNifu0nGyADUEzmYIwJue9XhyiZKUvhR53yUdtbiMyHdZzoZz0O7LPRSFZkYzRsfXQR
Jz0kqKVrXGeDTgQjSaSoicv/mcOGtUymIpF+EyhB2OIZgvDpaOBM1hQXp+qgZhjL+JtGJo3wor11
GA/5CitK/gtj8DdfckFL/uFL6rH2a9bBGU6FYluYuMUCD2LN56WyXC9qYyp+APN0d70ACGWliAgL
X9Lnj/GKte6mUkTbMrbwbLUFymZpMdEjVhAnVDXVESsM8ZGH0jzlmbihj/F3usL6LBvLbSDFd1zy
5Hf2J6uq6dG71gg01ScfGwZQSL2b0UYhUejXo3ktlL8z2Kcj0dkjN7aN0bHqWS7GZVMpxNqyF8Va
c+jCbqM1ihaywC9D0mZOy2ZWp8ZP6UjuskicrBMdceskna96kXTH5XswFXzv8xuhmuOZ2k+tFywF
HdJCBn+6sNSbLy1qPfAcSbMP9fnriBRsI+L8biKT56qrTR1HO6mZ065to2ddsKQbvemvnxkEcIvE
IetrLMUlU43tWYP5UbFgyqlIXByPSlcWo75Qv4CHoUXjicld/czIh0vrBL8GG0CsVWsooYdpr6cq
nGIIe3sV5vCoLS60FazM/Eas0YFYwxbwFUGnfVMyQAUiutbYIFdixF47pOpdIYagevWF2gIV3IZJ
kqletN7Q46q0uScuWTev0ciyVOs51OwZLbjk9mjJS+fa574tDumMxMfPKF8gVLgG06+S4NQLISXU
kCi4reZoSo9xkxy80NF3ScfqeRgme8IgbBo05Gvz2jcSUK9HQwH04CWCO32QtZbiSsl2HUss/D3a
95rUajInqHIS5+YFZDcgXgnqTTWKB91vk5Ux5j+qiWqP0LMXWc/DVlScDMbg/Yyb/D5XLrKp7ZO9
rJlj65fYq3BPOvHFwEV9lmg8V+ZUiY1jtChH6iikrzk18RrOUH7+s3FHU0UFzyp2+WL2Lrhsz3+g
cKuXK/r72TmH4FrKuWMOAsVHxtzqcAhtxGSaJ6/VTKZC7NmJudUM0znoepafrdnLPjdYmSgC4erD
VfUxTm68iUS+jX0sheUUmifDtgx4k+zVarPs/flB1KIyGAN4Bykd0/XyAz2ymf1VAi397ydYnmX5
ZduIn1vq6+BcNedEpoBzMsukxZuodn3X0A6THRHKJghvwwipHv2zaYbS/TwsGkz8pchTLLMWU7TR
JS6x01ferO4k1MlPISot4DsmjoRcPzQBxgBmhFPLyTnUWBL7pnujuKI8t0a6zoc9EUvRuZq4YvzK
2nIr4HtpwdoDjtO5cR4rRtVhAtyba3hGa6De0O/T4WxM4D0ShI4troe1EQxHQhrcdaelRFgyCqws
YRCtpXN5t9/iLvugurIune7FAgi7tjCOyLJ9ilPWuMSWfxtSL1ijaF/xOR4ot8pbEUTvWWUHqxGl
39oaKlpvzdZsc2epYUI9zn5gnUqmgToGlbTeQa+omdnPUa9JE+Ejy5r2J0B/3Ffd1h+tp8R/sScK
47GAYtHZ01du2SZJqEjGpoFKV9l8cUlcWXkO9pGmY52du5hu8MxE8RNWQ1hInSfWLI+2Y5l/y9qE
JHeTyqMlucky4okI41db8SkIym1Fcg/r+hSgUaLDFj315EPnvce4dmdNGpneen6HrRPXbR58DTp1
sZdb3Ub/lRbV0ShGqkM1kwXofTC2ATy7RXXzKGsbjcNVH4ByM7PurMqyatZvWdUvfHk0v9yDUyf3
1mQjwHG5lc5Z98adgQRr8y7TxhN9/PuxRJCSRC9IAiHkZk8djVNOLK4YcO1D8dS4BCYFMUbLueQM
YKTc+/5IXHSImdMKkruZJ+upLhYjGe6lkt9UJRVjRJnNVm9tAkMziv2Et4piNVfTLU+xkWRPbRc3
m97CXMAAyBUcbDG49Gv4VBRvZ/1aB8H3zqBMGaOhq/Pj6I18PvFrRSfAzaNdWdS3rKSbo91rZnUK
6JM4fvZQB5tOwjoAcntzDH9lkEEdjf577xaklSa0FPr4FeHGdpRbWVkgAOOHwPPSddpaBPEgHK9Q
sxPMtNagOuQ4xgfMR5JMZZRTBiW/MtFQ+VZbYZsXCoF4WT39OgS4XIfq1Fv6li7EhfI5GW237Jdm
9oe45VsVzc+xmq+oGjfpEJ5bM3xuHOOL4VyAgb831i3NyWKj/vcFVeWKxU16rEc/OU+aM26EA6Fl
xuZ75mo3zsvespEWUXWTx1iaR8mPaka7NrlMLlM43DtECN9MEZTgFrKCSn8U0VmPwJUxBNBzqLnG
pb73WpzjMEQVnmrhXugKxOE0KiR0OW5bd97EJbPuAd3eKh2xoCZUGOVg16zhGHmHMLW+R8w9VovY
ieXcxlLrTGoVfJkd1dJTozZmhIkrqqaEq7NtUNK6N4LhNws8k2QD8FU+69jYwR63YB6Xjeu6D20+
Nzh4fsfBTsTywbId3xxgN+ssZxHjKuhP32OECdxpH1WBkhOUq2xB+Cw/HO/wROP2VCsVQ23GZYaW
6323zik149ojlYh86nWScK2ANiDEzza4HRZcw6lizWvEOHCb4xaJymHdFzN4+Tz1130kBvyrcxyv
hlEv6OjCwwzVhnw88ip+WIpz2M3aF6/gnRSauuUtv6TsWIfIKdZ/yKMs1lREdeQClkyq4Dg2WyPF
1NV64TdzwRDlsSJnCfWOR0Wzlnw0ZEOgytAy15LnMWSyZ0pStpYgT6sFjE48L7yfP8dE6B31Iez2
n6DTP/8+UQBuGnt0uhlbFAovT21v7dSB85nE+o/QVc0sL4hNc+ZHPiB+S7qH0Y22QTZ/t+y2Y+Va
PIveiPH9SIMSHEUmfLM06UqLuHgpX/QW5KvVq2YhrHNHUU0pBUoyDawZCpCgCeQY3I3UhhgevLLa
iHbc12HFsRERKdCBlhy65R22EA2x7A0TlYDEXMPgoIxlJPEurqyvmcawuB0z6ByGWzabqkFw2Moe
Toeaa8OxZbkRO+G2bRlR2eXBTBFZh87/sngg/m9H//w/x5w0Tbwc/51d5Pbx1ry26X9QJ//6o7/k
er74F0ADmxUklVBdILP6LdczdPtfqOQYD13PACKJ8O7fcj1CTnU0nYAnkZLaHhFDvw0jtv4/MYgY
pss//Ls8D5Cl0IHrWz5GFEfw0vj53ziTmSU1fQLscil6uxtJua9Z6xcDyDuaBflp2fuz+Z8/Fqro
Dsy4jI7//dMQ6qbtyrCUDUlmVs60RP3/slbIp+UvWaokaLVpmIISaoLsIcgoP2U+w5+LtgCyCi7M
oXmKhmfipk2VmIPb0eLPPcP4Tgn4yHNV9A4zeSqK5hvzBFAkSUVH3X6VUisgCSH0iZmzO8Bg9Aj5
vtXPhLNVEBCjl0rSnmnyiemh9bWTWKXbWt4LcCN0qFA5D005nYKiv2ZJ/+wVzTEDRH8l3Yw7up+I
UzXQfsNvsosChFRVqW+NBl29PoVYt/Nn13dehwFdox2MwUYyrlas209Ch1CWmtr33KG1nyP+Okok
5ZO03o2OfDeKE4UC3kuL6bI9IrXD4wsCzSvp3NodCytX3ull0O+6eMbhwUTMnshUS4xWbFpoBJ5c
o1nD518Vz2YSHlpHyCORkiwhI3sTDsWXlDCjlZS+xMSAgEZ0MLDpc1RW9hzyReF34KYdoCexBg8F
SZ9ujIMGgU1oAhdzcStYYK582tlFPGb7YkLqNfi73uMeZydYpmcRXlzhPfshcPTSwXjQN0+F47x3
oU9pEV34dYr1EblXdt9EdbSHaTnnxbBtLP9bnxhfZqcUO9uuMA7lD3Pl0TKt27VN9uaauQLBp7If
V6TOgJqiQT+m2tVLrKNVp0zwfQsZWj1tBwxCq9iwf1D2SsnNxXieOc9AsUqma7pDem5DWoRLwyNy
cW8jDNNcJEuFgcJLv7TZ6NEn4qaaVj5LlRpZOZKJqtgiY3ztHYM3X0XmLpiYdFUsmg39Z9n39JbE
q+ZGdBj1vIL94MOYSeuL12f5hshhvOwpTg2pEChxWd1VuY8RymMa5xlRTSvHvpvHwiG+XJ5di+J+
3gEbiJmF9UQ54ucvn4vSrQ6oJ+ud7PthV2Xa0cktAFg5reYa+dQsHseJhUPIfBECNu51QX3HopdS
1WCVSA+hbCxL9N9lUK9zR0+2uhnd8nAmpTbTDoZDGZSXGuHfct+yJn/DPL4pbRp6ve0+JqyadB3q
QiSOsqicrSMmipv2a8HkGpNPLLa9OaEwEsd2mt+TfiQyt3uwmV6vNQQEY5p5DwhFKEdlP9Io3eIY
eJuz/nuEUeogUuLI0eC94h5P1m1nrzTL+opgTazlwHdF30egj2BS/DYa1Rc1vq68yfb50uy12xdX
H3CDauKsPVVn0QZb3xdjUJ27IP7lpPkjw+N29sNkXzLL26KpxSpAzOgQYcoZtra0nswCDSYIiING
FuFSVvzcuJiQchzL+SQ3SWxia3YesIj66JGjei3amYaE9PQTqbAJiLF7N+33AxpvmC/6GSKOXDeh
fWKNhjIlGVNUBZ5g0nFNrPSpy+XPhKvL1uYdAwCr1EetlCtLolQgkPtca1trjr8xwaV21BEwndQD
jvU2QwWTNZuYyQgIHUFSNYXhYboklJp5L++sYuyrlY+3MSY0yTRrqiv2OuzGeyoUBItQ2ju4uUXA
S/p10mgf00O2NrEvrqHrvbm1PlwaYgy9NDkQrAxWw/Eey9hjEZWhKqaTthVyjukH39GaQ5UBUm6L
Dpt2iWCKZs/t9BD3Q3EX1GJNa67S6fYjL/6OqveUV7TcQ22aVjpBtEk3oUy28QjlXrBrvRnj2fxR
5eLg9HLYU1QoSCGyf1SoYOEWkFWb1I21qewUmckUZOi4xT3LRWk05JA1CGvMgUVAm4r8ZjXxo+FQ
22euvvZkIzbNrL1J24tZBBomikPQ9JnCZJmIROkv+RCuNgGhJaesnJtVZ2GDc23kmNpEiNCYz2vk
54Q0IcWbI/j20iYhOgl26tIaZzlcCNYmnCt5N3P6Y8I+NTNNaMMBRCRL7aMe+hcGJB5N+p0vjUsZ
le9VOdxxM7jQcqT6Ch99E9nZg0//CML+xQfKuGmGX7HJXLDIm4/IQX7QBcDQze7XFJCT2rKaT7oW
y7WsN6URzrvO6X4BpxkBSXmEibn2JRbVSyGMbepSIuq0WG4cx+AsR8qC7Mb7NXe5xWpDoI7sQ0z0
/SHJEcYjPVnhYuDTzcQd1D7nZlH/Xk9jVF4j23gj6/qxmaZLxyruGPVTcemDXReGAIjQ2BqdbaCD
s3pUmj5DbTzdU8T7WusFhveEbFpBroqYsb5MCqTkVDnKmYCmZ7lqvYoLedhYqRi3ZTeiRMo//Lho
N2mtMXfAGKnPiBIBiMK7Gb93AwL0oLFegzpgFcJzhy4QNj93V8hKLzj158vcxojtnj2EJSduQMCU
6rWrZ/hHJ+eXyEbEIJaB987sER03fEzCfeQp97UEShMNenIf69gZDTO8pEOtXUgePOsEoyEjj/yD
nSKtK4nLTfGpgX2azl73OFTMMpCcow2F+pRnfkYrj2poLUF2x2V/k8jNN5VhfNT4Xn3brNaDU73k
CK3XfVL8gutBWope7zumdOtZ1BESnfDQty0NJmKSzlNMsbJxa9i2PUILs/HWBu3rFCzMxqvbHvW4
9YSl/xyHeHZjCIwrdGYmL3htpf0980jK22MUb/wimlYWwzH4t+HQeeNr0OFrRf+H/ssaPsITHGL3
AJmb1v6sfQfjFhO668ozcwVn1WV2xc2evj+Vi25Tj3aJVbh+MzI1xfM6MsSclOzc/FwCMJg6E3qO
lfu0e3BPOJqxkcpOYvvzfgrz7mCN+X7qaDRTokBklLZUzexqA4ShWmUWlQY+v2SNtOFDEh+OVa70
kAEpEJKG+iOfjOhWC1hlPVAxIHFasu/cvLx2UYXsrKBs4OicQCOFiN7KP9zJSi+jouB1B32I3wu+
yXo2J+ZX+XB0p1juhgyzoDcG02VwG2vnCTAfQjO5jDDiTjWKwWHmzlqFLg7T1ES8xjxlmO11MbX1
TtcLc9MOlF06m/KUGPUHraW6iESs21GBaRCgRY9F1WCS0ypzRzw5U1lHXjkHmINkx3rW0y1x4pye
Rf/utun7nOhvbeN+CaIxW1f2yJRZyh91NKMrl544NUmBJpj7+1aICXJInBycIh+vDcn1ZMJXmxIY
H2WmlQj6d/hdW62L8g2DukpnYdNM0DZ9c9g6cXmmpPjT7EJx5xPPmNOI3TuV9pTnXvUgICAFEJJr
g4YevMRd6HvXuoxL+DLcyOewgm/i4TuZrVBeWhBJRHzXdFvdZpPVJNBnE4mT2ZDfIXBGV+zSeIBp
n0OaYU4fzlr/pI0C6ERzS7MoPBiWXR509EAUNNemHiDQiVAEdEEX35LSsSkQItB1tcg4ORrAQL2i
NB+VioITMbOxnMhaJwWoR4Mu0kVPCJHu0/pD99P63BL8fF72pDncWUI3jqaGx7R0IaqO7jAxWxDW
OiyHbxpemP2QThdbSHGLXC5sAXZiSiZ5HLhtrhIvK/aJ3mtbJum3MU+to+upabuLOI6VI0EVZUSW
SxhcJ8IlQNpXYjeIBGn9FBy4UVya1u3OWTDFhzaYH6akDw5jGrirQXdPCMrolo31fCLn/DHrkcTD
10mPBFXpz7kHesWw16MxddvUDKOtmbjbyajpVejWWVZjQmHTu+YMJNIoL2056/cjakXLmDD3W873
LkZfraMDO6Rj+VS3s3fOq/qL8OGo6IWLIeSx1b2Zqukcb+s5h0NQ5MEWdGyxJxkTEZseuLvBm0ms
dhBQoC7C5UNAN7ZNvAi68a0zsW809qrp8+E2mEWJ2vASBgOCV4/JKXVV5glqM6ukg2Xzj8e8NPsZ
h8w4AvQAJ6Qh3BbRNIU56CD6r8ujOsT9vGQ8q36nyemgsrCV/j7uc1rajqnWDyYRgX1OfGNRhL8S
8jY5aVU7edmUeUiLwaKVHdbWa9yB9HA+owFVRoPv59ATlpTAJTbO7+pXzPbzdskDNJYcG5t77SEW
0Wdw4PKDZaMkw1ofyoO0x6g/M5CLg0jStTvmRB8s2ptPBviy25Otu5VG+21pKC+Je382w+9UvknT
HmrSi3ayDfS1DCkpLzzw5TmWjc7AzgIEhIlK9/uz6RsgEQZWrs3SG12e/DPyc9n986Bvx4fS1IkR
+k2CZq4VEGWoWuSNH87kTF4+sz6X2E86G1wYy+7Sza/TeERzp90tUgMWHkiQuhZE+0j9YElO9WWg
JM3azBK1N3SwjSHhDIXOeqNWQUVlICSebDQhkYqDWTaaejsQHGsRmeh7mTFSK9ylqqDoq69q2Rtz
CytNrKFoGMPTIpKwfKAZy16lC7SE9ui+SEbwz3BRR2kyykrO5WHygBMHvn7gvkD0kspbSpf8peV4
SVJkfjLjj8KioQrKXS2a07Jnq4K0oDkmVSUa1N5fYYXZ0t4xUQirXw30TdeR5gHR5q+Tb9mLaatw
go4F5NIkS9fL2RYy1zG2yxtfUjqRKUSrxFWeR/WOl2RK6YuxOgx5tgch4uz/oRWoVITh0AanQQ+L
/SJYmWeSd4hHYQ1cfBVLBuWiHFgENQt+fjks7ArtPuGfwtO7nT91D/VSHf9bIuTnrpI+TBEiyNTH
G/E3XPmCJ1+O/9DK4eigM20Kv7jInGX4ov7QZ3lhEYdPUOnKNJYM2yjIX6LIoZ7cqHewvKvlvYyP
sjTSU22pxLK/BBCq0r7IhhJ4lDgLnFOtciCX9M8m9rPm4NkJQ4n5KOzByGAI0GJMVP5HpjYpFwrk
xMT4TCP8kyG47AF+5LzmGv8reHB5UF8e9CGfbjGNYg2Glr5ssEUAylx2O2nmzcuy++ev59bKj63+
MS4BxbXNefe5i+QjYxSXzE3UgwBhUIkhHFv/7Td7FVQ8qs2yt/xiP3IfpnqDNVLnlDATua2Ekx+W
I4LMiVFSj/tW81LLDjiDOmpSSm3YwPQCBhkN8kor4k1SAiu1mM5+/gX4t+b0j0NyTPa+w6gyeCxS
wT78++kt2NybVHnHls92+Vh9jzzW5XDZLH3dP4f/+JUIOvihLxjRsUhXJ8pMqL5K6NBbLWycAxZc
tcy2aWJGDJ6jQVyUvqiXlhA4909cXD2Z1xhMx84f70sQukcgN8UpWAanJf/GW3Yp49abueae0JUP
n5lXyE05+ZYvdtmd1UDnNayklzBkTeUicwtnW6q45JS+7pKuZTm9t600/Ru3PgRqv1/+chirEK5l
b9lEVf19HqS1NdV4pKmkmJ4hi1bK7+NgmOiYkea6vLN6kXaqTcH4OfZmTCSz0WxM9Plo+JTuU21E
24CQpAYFAWFihUfedKTGFy4gMqiX3VEFU1PT7tZLuyE3wZsmqvGwHI5h8+9uRJe90kTrj39y36wl
D3s5HsjINjEj/uMkVIcOlJTTck4KFbdtkLv9t/N72e1UQHc6OBju1EkOcCXdZyrH+891sJzZ6NZv
iHGt3d9O/uV3/vyP2iA2vFAB4stjcaSyJgoVMB6raIflBS5/Qu4nSeSo4yBd6sO8+QzK/Ef25j8O
Y3W1W2nprv9/R6bgS5uepurjf/+v1/c8LjZx2zXxz+4/UAgYRoFn/Z8BXsfiPX79RwzY59/8m59g
/wsTuSXgJ/iebmMt+d2Q8bx/MdC4toJnQS5YfvQXP8E2/uUKOia669I7US2Z3w0ZIsJcfuD71BI9
H2XX/4ifAHhcNWD+xk+A0WAB7/IdX1im49FO+s8GjTTbCGX2qB2nYDtDsspYBtAMRU4WTFEKqxDX
eCTdWwuxcuskLOlsFPtiMvIHgk5MpKb23s6w0UHWDFeYNp0TyS77XKI2b5vXrs211Zyab5zIEyZI
wJUAJRg94tdamTWGIULyYnvduaQEilkI21cC8IaKQ0TdW4uBEtJ0qIu2PXZAwqVIL3o67ytp9edp
CImbNzH65DW3HReZrJVTncqKaBdN/aWf/HSnl1iS8JFehe/ANTGLdE1h+g3reI2ObGxpltNtDdp6
XXXyUSMyoAELsHLj3gEvJBBEQvOEJe6tUWkiv4ZCjcHqR6mBzlSRU2HVZFREKWxbXr0vw2HP8glU
fW+UV6PdNg2B72QpvgtHfE+g4Ls5nfJ0rn7133xyF6h1ZGeJC33DUsnHeie2fpK7e7zvydrRQBmj
3+AjHoHn9oY4DI2xzfzBIsMV5FVJIUPvXyPpf2AWXOE4vORZuu8L406nKLqvGUNmG1OoqAuCC1JQ
tcj+A2PsbpiyL3QuJLCo6D5v0NSYpf2Gz7q7i2zcdG7qEPkQ6l+0Lzm61l3cEggJwh/VTyFPSF23
k1n4Nz+gblDLX0l355tm+I11ZgkzkyaH5Zo/JT2w00CxE9APoxs8nRso5H0+E9ARK3gzPK67OntI
AV642K03TpoN23Z2w/s269xj3mmPmlUYZFmk704NG7GHb4wsjVpaomycsZs/ln1JBrZhzIcoxiWT
1EG7oQX60Hox9R5W9hS6sp9B6WenxMXCWaBZNyCebVpXaw+xp32NC9aJBQBocPCQlFlv4QcOizOO
XBjeMJTa53IsnaOZTY8dk/6NVQ5YMV2iTEynuhgIEfwWOb9mLeZ6NEViogyGiuCGLd/fsgCR2053
vsDqr76VQEFbzEdZKDckAdm7QN2j+5Awo6LLus2sKHGupFZmQ/Yo8Y9QG31OKzjXM2vqYAyHo4lt
DElDS7VBOAcHrMbaSIt6F4MwEJRzCoX4JIY82wHbvDnihzvY45NEIe8HDRby0JyOCf5m7tj6ZjK5
bYdDvc3L+s71bAD1ReWtZF43hIW7F6NMd6LNKJrjXNgMeh5dYr19jWfnm2wn6gVDsgay+8NM+rtk
QrzgxQk8s656BK2JxrR+cIcEnX8SUc1ilYACHShE735geseFCUQlmHtzb9gu0IIufIPez1KLWo8/
5z+1NL1FljbROGkOJt/31pQRIw32XUs0dBi8dVww002x3zE91CgYJM52nOx54wxTeRbQHKZCjw6l
XcIEpui6Y+E/dC749Lp7Sab6nEgvAqiCjtObf5I6jr8J016IxGRTjJg4EYM8SCE/Uoiga80EUpHF
08YVGuQWV1L4tl140q79WF8tPi67I/mlL2RDgzckDOBimu0tNPRNEU63jqnRpkjFTs/nQ+oG3oY5
ZLp1KwYgW7CMNryZqBs8ehZFesupom3Wy5OhgyesDAzkWq67dJ8uYBmn41iMhySs6ESFDk7mon6I
Cnda9x4wEglXQgrramcM7THIMjBNEfBU65EKxHcRSMK28/w8aN8yU8awCtJvmo1IUDBvROw3Fes5
tR80n5SOzpoALTAJ8kfsGXpXMEY4JXo//yUaRrEtjJ4ijIlwb2yoMdTmrY/RnEOFfPamigItpotN
lBaHZog/jLIcHpC10ymevae81wIaTZ33hZLIKoyRW1pleB/M8nGMVZCBQzyx0XTDyWccN2RRb9Bh
22CpIb96v0JY+KfSlF/RYNoPIv7wupFCYD6sqkHU24Qy3T6x5ctM97KdnRe/Sq741h+1UX/s9Prd
9oAnxn1OOscAQjHjlhdPsgMdfmfoLUZM5saotLH7wzneet5YEmuxD6l87hKTho9+G9q4upOG+7WA
kH/1DCzVM6SEvVV/L3Q7PieGdrFSn+JBOb+OdVLtZyP6sGaQC4n7C6i+c8zIp9CmmmwfC/qfgS/U
kA8Qc8p1Pd8hJJwf7YAx1EyDrRwlLTyZEEYyF/6qRiEETkbcJT7QauHiUNYzSF1z47XbVqwsluLr
cXS/hMNE2RD/rEOesjWiwU0zWW00iVYg0uf6Qo/rNbCL5JRW6bODZ+7mkzEXoiskYGesHvMxPhC8
BOvfZjRwqN+gDxbXpi4eBhMmXE7C00oC1FsVjZZtW736oAuhX0gWYPSPTRw5jnx1Goe0KsqzZO+o
eh91VfLelTSUSlVGPUjJsneOsCgnBH55tvThbbbETU9q7dnCeoV37q13MWt3tSfAApnVTuQQVIqy
uMeMeyIktDzF/vye9vKNuqe9b+2E1kZXTGcGpVMSAgeg03Cm3fllSvxxowU6JD7JrULOxrCZuvoJ
tB5jee70W0G1jMACAcbErRGWz091lWpb2WX3Vc69EPiZA7daDzah8RRVPlK3ieGsU9XMRiFsHM1B
ppbTPkvAAFVpSy0YDt8Gv6PypOy9yrm6nX4IJaaMCaxoNHfVKs25QaM8nI3pkFqgW+hsM/uydHef
SG6kYZQSV915d4VGKd6YXnAP5ZsOLQqkiPQqWtDezJ/Ok6vfh5NFeXPu7VvXZ2iYe5N2FBw4x5Xu
NeyJmrJbzaDGjVpPt7t3ktPHS01xdEPiJXI+3knyRJJURTRN8z7+F3vnseSqtqXrd6k+FXjTqA4I
kJcylb5DZOZaifeep68P7XPv2udEVUXd/o3YO5ccCMFkzDHH+I3RU3qWymddrT86CmDbtGUaCXGY
RTloP5dddos7WqFEQ1OCilQJ+WsU16pHtQMwSlZ50QADbBInYnY1Ca4sLF9xCzpASopzU2o6s3sn
OVKsvqAiL3tyFZO/eYPVvFRXMRD80swRAEFxBPqqpHomDhq0ejMXbQUUq8rlOxoT2ZbJ9OwMrcFE
RsujAhe7zapiP1Zp7VczEqzoHr4LfdeSxIFvoWeHL1UGuWyWgb3HaLB0lHwDibgm1bpdCqhdwXO7
ZFPtZaVi2kwR/W7Q0OXSC5lIK1LpFchByiV5MZVavCQ5CFzrBmNI2Ckxiuq6NAOKADy6tIc8MSmT
zzGM02XY5Bhq2db8shDoJ9DLk1WCRM5Mb5BgFBVCgg4f6FrPLMkCUS7bdU0t77rgFJV5dU5VfNdA
6O1nsnxgl6AIElWP50MQabjOCOI+NYqbbIA1me7+okoDNPJuvkl5Gb9XCs+tO+XRr7tBpp41JRpI
wVOsRk9xAEFxHpphk4UpZWxThT2D3VFkmzg07fX1jwZkfe8JYvOP5/cXybGlXdo8KuNqz9isK+U6
JZiybeKG8OqgT8RwpjS8NFwUFykgrW8XMexfDeZm3UNSYxZhbb4++q+e/levUWowHCuNDfu+bdZk
DXKVyLn+t3u5fy6oJQiN+oRJDBnR8LdPa2kOiezP1phdYptmwtj82zt/e/jnoEIdlCawsQyQ9P/5
BYIgI64ZlkjzAG3/x37/t79SChHi0CrYBdwCH3OtS+6fb/vrF9x3la7KILkCFuTP22UDTyowUtNp
YUntLY01VVcqW+0+FJoVP3x/o1yNXe+PqI3kcIyZzv680TSEG2MdZaCHcwcaVOfgLAXkFlYq5aB7
pfr+J0iKQ0ky70MQhdO1shP//Lm/ZilTtAkL2pJ5kSw+0PTtnfx0L7qm2dTBpY07cnTIvA5KapEH
uORZXi9olDNC/3JLzKe/GzH+y2sq6lyAy3p/NshbDoB1CtqHxV5F5MoZNdy27kX+O3NL1mD70LVm
9RsVNOtQZXKGmParXIK9v3s2/vkzrzW2ckUx/nmt1CENG1Cf/5ACweRCQx5TGD4gz/+8PgyT5c2l
fLy3HXoDyLiAjKpzZxJakf4IQb/0LFCeKYOlhqh3f0dZCSwrFfJ+wH9IZ//yVJ7n3gOGwIg+3glo
6xEgFxj79y7QvdVwf2Ryy/7VeYjAF9jmWgy/N3+aFWF9L2Dfn/71GuNuE/S2n+6us7fsr5CYrgla
z3kH3Mp7FS3bp2EKOvuxcUcvPRa2cXqd9tCMd2gMbNqN5g84IxrbEUSg5l2X/evo+Z2L7Adoehcv
6jk5WoErLbvghjnXHq6A6fjBrXG1B4rf3hFaoNNvUBiabX/ZtxtYGO77+mVHgjPwjCtuVCgLOMfJ
SXevhbF5NQVPv8zfvNBv+MLMDm7oaS/lLyl3hfTGje3nx9fg1mWUD2JCuoPAFLS/HVnwA8cm+aQA
Dz77Zmz/tBtQFRtpvzjjpgMCt4FpuEKlrVu+pGi2pahCw4lwxjeUu9XiwmlZcr9drqX2zemZU9Fd
lp2lvWXk0R/TfIGv6y40aCM4VK3bBS5qDKLgtQDecgr0l3q56sYOE79p2YmyTpJz5rsDhFNDTENU
G2MOWO62FLgIb9XJMUu3A/IrPwXGYZZtZBspckTo0OMrx5Eee9PnMNC3aWYbAubo6UwKOyxyYZ80
dqs4MJLQP+cBTy3Vq5YdWmRTRIUAfSRXvUSFL44Ha8a70V51WRAJsU4mC+ZvRWPCBY3JcngrfQyB
y6sa0pR47UH3TW8j8s81SPx2H2cefBOS//XLJtTEN1yF8m1RPeIH8nJ8e9miZ7ahARpuZio62Ua8
LMxrpz50rXjHsKClCoTB1Wvi0yog75o384LYj3nJgiszlss/6mvpyj7xTn5YiZj1JoAy3vkpQhlO
/KJckDqunMBBplt9LE4gd4ZTtMc10d6rpj0+scKUamc0v8Rvke4Y59r0oy/xiucLJ2z4TWO6+ODs
5PNL8EhUBFp0zjDBcRcPFtMGJ575a9s+iR6Yers9lhAPT52AeOFvRFNkYYcb4mPqZF9FfkpG3cvT
F6nxGpiKaX0SH3vb2qBAZFs/wTfJosb1WpxzdYrkQ3cunrPqKOx+oNHb9fg+7KbsAakI9CPynUbE
qAIHmXdG9BDh5BJ0bq4oG1IcLdsrP9MPLMDCLo/JJ0Og1wRPNHaqRH3Z7W/DOf8Fw795kRIUgf0c
fdLZ5TolL3r1YNE5SasnKffD+qEt3tm8w2dLXs+HemktLOc2XHWJNXbuTtOHkIGEuzAeuWS987rs
xW+fN/s3aiUfEmrTzsDiHVuS1mUgZcsWYFG2AU+EkETl5MWF704wpqMo+MPlr5BX4r6pHEqIaGQx
uELM/oz1K1cfWvNWLCekwRnw6Dnj88OFNdrHbnZrVGQUBznHWfAY+MtyKlR8DHubnSL8044Y53gE
g1n+EQbW8v0nIxk9TlnaWMIxCk8MyszYKCjCqx4v9jOaasXBbPfZ/SwVKWzv57p6sqpvMI6AL30r
d+tmVzY7mh0Gha3GY5fYqwrNFy1NlR1o5k1p0DQ6DiT3Ayo7hYQi2byV+k8luA4KKeCyy2vE32uH
WFEX7yK4o6y8ytXJvKHYXXcSvFVuYqRnuL+lYqayshtYi0eSzy6A8L0WtlW+tBgwNCRiG+49aoEa
zDVw1p6JtitIb2dw1G8TP00vbXb9crU+zAtXWKb1iLaX84kKxaWzz3H0qPnzN3ewLsEKWQMCYWFs
tisteJtbl1F1P5UHxa/sGeAPA+W45ERPHnE5DH/YD+4au4mxyEI88B2+tO+/iasTi6LZZaNlX/xo
PHE5lGPxQp1p9nAPRXmMXxpan3RM5Jvwu6FQ98GtAkRy/hY9uOh22wBzIyc/z5560y/GCcwY4yTu
fbRaCPTKnkHIkUz7+Y3+0plzQN2NKoa/qG8QbyC1BJfZG2U7fCJygstrdrBOOVtG/8whqHwYRa3B
BeD1ZgIO8LKZLyf6EEpRNOV3pSbTYrCV9pK/zhxquBnc2EHONHeLF4IlPLl1oFLlSyJmrcA1fDM+
6hczZSZl1AvPaucXP8JHyeQueMOei0UZR77o0gZP0nwHTo/t8+TjXb0Jp9+AmMVvTh1Ir5pV44Y7
idtx3X3ySiWFsKvFuyXgznd4l1B9/3ol95ECLI9G5XwaHy5nX3g2Hjp7fDOR4DEemP64jobPCYo+
x28e+COyKOsskqI7BQXaBizuMbGLXOh1JlQ3RAdpLzwPUIttxoZSXCugy+YlMSD5essDoo0uQ4tj
LWy0Q44s7BkOAOe4HAqni1QyRfPEAxP1/cnIY7owHNS19vWR+cu8cJWsB67mwkzceouDQvpDzv6Y
D/xX44Nl2LFix2i78nGCguKLF+EkPEt7LhL/vSYvk/PNSdBvk8N14TRpJ844D/n9/CwGP1PoQOuW
W/VQuRHtOFt6YHrR9I1WvmQv8o3LWB6ZnoObcepcRrRCjPItJN3XyGScmP20B+6y/Mhuk8+oOMhc
P0cOXWHe8o2Lz1SGwygS/tA9GDMMFtakbEmopM7qEUXbt3c2JkfBYtm28gOhMoRjso2PXHiCT/ZC
GJT23Hn0S478MmLAG5O7dnrnVygf/Bog1MyhnFnN7txWwFzNNj7em/YYM6F+8IeK5+wQUMMnhn2O
ZoZrPPQCA7pyuS6I+6te9Floh5Z5codxwoYoyWCl58MBGD5nGE9d5YH4z1bTOkh1zAUDN/vhsJj8
+QqW4nDmm20VXNtvbuvA8LkqBagbvCVS0gZgQhvrhGJpvCOLEo5sOetgum/rKFXdTPJlBvoRKUSU
EikaTyQLaANfsx9q8SbZXvgI1wdE5jLdqB9EFF77Z+bNjphafzQC2F1tvHIKymN8TWaAqn6PfsAO
H4fQLQ5BjyecPTHqO5CdGFO3NlSM3GggIZyER4Ni4HbiFGvSak94pPgxUCuJ2pbPNb2nDvohi+Lt
orCE36EVRVOrFp2qvaI82ulPFe2DTDbdRHK006d5Y5EOUcUmNExrkJMl23LG6Rwaz9e5fkOoBIJ4
/DFy4UWqAeDPAdBBe44BQXfdzgiW43rypeKeonnxeHvNciqLHmkTHh29Yw4H+SZLRx2kooGQDanL
97QHXIiOGEWAyqEj8s50OrKbEd9NFapNw6w21S4OtdapKl+0k27tKy4iDRHJD4DDFWcLy/BhHQZm
eaoQguWbnkM0gxfzHDXePF/JzMFFyuCtGa5kxOpB3YgKTgsstl1ykOUxPGmli15BlP+mry28MLUa
zwkrSgYwpqXcp+GG1g85zTrAjjVxhFz/mzHLdE6ezdjNt5O1Ga+N6rXvA5qjZP6aLYl+pnn1G5BG
wOweF7rvtwnKKarHHIiueGSeO54+TOZZgtqEawFeHorr+z5BrmsehecGjQHVLd+IV4yASYQtYYuT
11unnHQI7nt1UsEeu8gEAQgmChBWZmehACbvaAqywiBbmRzxFx6QsJoF8WkcDhwwKw7GFhbyG+RJ
W6ZXcjf0DmzzCVQodUeSdGaMtt9K5wyPYkYKeQqJ8MgE5SDRMW/lcJMf2++p/clhJggPdPfQDF8e
O20vP0kfeB27qoFQDcGY9cahQxaA1JiArO4VXHgDquyZCJuCinQXqFvjy2qAaqvRey1jffmJSprK
Uia2blmClNdL6rNhyBLVi/PHpTlwKswd2hX4SRt7mPFJgzyNHUECRmnxsKSX+EFwyS1djcG1JbFt
XAZgB3w7j48iCYlyat87bvfcZyIla+0e9S0ti0x3kBTDu/Ns2u03t1wJq4vJCrsykX3jRJFwP9Jm
IJGzNvhBUPkCqfxKvWmmHo/0JtWh7+6Haco4WAXafrZwIphwcSOUz1LsMTahsMVoIz+NJ4qPNDvb
BzHGyvWD5m69p9NC9wQxVQqIpC457jpASQdXhT/hzI2r0xIbKdfi840TzYhQ3oR4d45/01V8X6H9
1mbiVs6RtvyFY6t9RfkkUj3QtgkvRNcOTEf/MtLp1vaJ8JYybLB6VU5CfeCVmZX3C8xy7TwXqCFs
VCJ/a8fT26TB9gBOjtao21q/dZ0o9N5rGOb6CdaQvEP3CIfSwsMRQ0UiCCVS8ZOGOj9Fj/2q2IZk
z/oGTQQUTVLHfHq0nNZDgHtNTGRWbXb4ARlpcIxHC3uA3+EzZAdi0EKH7qCKh4TKLtJ1KZhbCgHM
ujnEur44JgppiC8486+QIv1jr27SQ8E0aBevQu+hXhM8QUiqqBJ6faSg0KxnezEB8C90I82eB+2x
pTCsbpLazzvupE5EgvHDIP7UHwOeol3IyinakN5j+4SggPYYPOi4cv/KFAdVaXy1CBk5+gF2cgtR
BrC1RwuIWfVlQj0rdlXtjzQjb9IC9nVDGJM+gqP12CG1UK6ot8aFKZKMzIpcZnXYIUgpH4OO+DLt
iT8MBcNmT1zrTNnWxlHrzg2N9ga/lYdYu4bj05K9Ic1bRvDlo3eQ4lg7rnaEMK7Qm9IBHRyl1mku
2feibPqH4n38qDOW8htmYKLkYUKYLD7OmzmwrX17ZFaWC5yU7OaLf6NLdpGfuyuNmNZywP1SjNYH
zHsQYHMCZFZRoCdeJC6ep/ImxkiXShvAg88VOjXaCXDtEWMIB+hCIbutg5DiDin8PeduhGQYfCze
dNSOEdHN7Y6hRCQcNgXpwafpn8Lt8pS66cjaMiqwhL7hFIqgUqh/gF7YIAoSG/ttUpErs95DFvez
FcyrCLtgU+3Qtf+wPMkjZjKZu/VLaG7Mk/5MkQXyBjClk6qxwgDMZ3ev3QAsEutkDLu8jD4qEkwJ
jlM21Q4POiAcVF2wm+wUY83tpYeQhN66CIfDnO9oY+gP4aH2w2e539bYB/hpskH1EV1o6Anv6Wk6
aKKNpTGOhltlkz8C6LOjY0Q426AMKhy0C6I4N5mokPKx6VgW9Do/UdUWGT4O6MZdQfNng0a9LwIs
Vv3SbfV95avHHi8au77egrO2iY7GRaCkYBuX0i0P4mxPt3gLYy8iC5WP+c/E8u5ST5vpKXYzTx9x
en/T38OP/hm7OTHaJ5v6WeWMbzni1kmWowgeAa+AyWZafZUewbOXpzk9l/KhNN2mvXGhUVojetg5
fAC7iD1aW6OwbUqQGCRbfnlaxQiJiaVjEfPPFVJBO8Nt35JXoqj4vooT+pAe4GnGCfH7UKrgMOx6
wEz7o4qfdBSZ0Z56rNXrDOvEsBd1Z0o/ZF1msyVHEJtdEjsFWXeOXxvVUNF+Z+nE9EeGIAzrIiYv
AX00sLhoCa//lhB2IUxwNx9Nt9jDuMuddtcgIkjMPMByzqircCzhLkcZ1ESsU3eQJzyObwYQBHJa
8zU/xj721EgUzX7zCkahDDFtdwbRDkEoHmhmsaqipUOrzQQYhHiS3T+o5mY+yRZy9k4Jy0O3UZeY
ul3Rb5GbacB6ouKvJs+km6zQZxQqNwtYWlzPXMO6LtIDpX5xV6xrdpAkbsyXIDIieFQzEMz3PhkF
sk2IM3Kfts2cfBQ2N0TnRudoO/6i9ceqCe0LxN3o+zxjqKzeDLd7tfQ9EAs7funhiRRb9VTawfsa
vcPnjtYQAr/TW/oTv2KcTBWG8vsGBSCqJxtrm852gMb1vBPbYzp/tD8ZDEhllXkhVz0h0J3XDvfF
j45vH4BVSnR2cZTqDW1xGlByC0uYPt8Wh8Tazna0mcAHUT4AAUSGQJQH0VEhe/9W3fDVbaEG2drW
3JHk35Z63zr5I+p3Erz46rN8aGAYVoBxDuCfKA5Z5+iiogyBVf2ryVyFia/mWIYd/EoK6Hu73IRF
o2io8Ed40mymffzebwQqRcq6eoleBsnvZQz9nORRAMbE8tmq36sXSqrfXfJApiX4uXrtu02onq1y
L7WUhCvaTMuW0JHuLRTysAIZduNZejXfe8H2a5/l/ZFbUvGGW/eqv0dEUVriUPzh5nq9Nm3D5Jpi
wJVpPlCBHhV1m1XgT36Wy9/aahmiHpXHiXziGacVeTilnzLr3tBdGCLoB3mYpCBz79IkKGkvv1Zf
1Vf5bZ0gMbGyp65xAS4AWkCpbyutCuWXwZ5cUpXfCbrUqJ3EV+usHBgdMeqTjulrl6l6QMorXtUa
pZ/g2H3Fz9Urer1kZZfgqcC+uruEtR3gPQQhVw9+1y3aNvoaDJiS8Gcv5Gcz7uzfna1AYtqGB0oD
hisbLnwegptNBkAA3sb+8NXZiz1w+7DXiKbbARbydgKLAOnZGbZEkvCB9PZknevafqq88pwab3jN
mJ6obhZsCwFv3B6tc/hBvyrCnlt8F2/U2F4+aQDpa7R9iV5JoaCpg8d3QObXz+Y1s7ySHCBEXd4e
Xo0zAiXUxS8KkRzlaYqfduLJrOP9/KS9Tr9A7pYfymP5HOx61TZe4/30xEj8jTDTUMDGSl5UpPge
n1QMfOzv2omfJds4B6Ab0NI8p3vh3DMjMxTw+9mgHl376AiUTviRA1m0L+nqmO3K4huemo6+Jzmj
upHKD90Ig2jcddaTUQrHTgiv4do8DfOJtf/94YhnB4ZlMzmkaFgecuMKfGEM6Me17zP3AiJx2kDr
Y6QDdH/NquNDBY7Hh05e7KNVuRGIBAUZuaEkCf95dv68k6+f+fNUDRGXT8SnDnkhp1u7c/ft73/u
H+3QGKa3kMLSUaaaOPDP28OvlHbhuI9XiHwn6PVff+6I+ftrAdJ+dOhM7dMCM+TqLIehp/zto/+y
5X0f2oqj/7O3soHUlqXtDaA44L8mcmnUboMa/Zz7n7Bev+P+EENNMIr3h6YB59M1ROgN7RQd/nx8
+L+H+ec1K0QI969d3F+8fwY+ebxlqvH+fO7++p+nfz2Kcnhr//JOqkYKCBmmpj9vmErHl9yflyN5
mVRV1ua+i799/f1ngwgNWSvP3FZtSALJPZ1X1uCCjKL4tdZw42L2oNBS0EOEKxnqraYZEcY1pujL
Sn3ChowyXELtalGeYFuRj463VsIFoWL5lyrqThg6DbsL1lG65nQdU7semY/YqH6ZaXdqVfnDQmt9
LsBRdtgCNIIFrlZ5jRQkPhVaFpZgARhRqf/Mgpo6YHmR57CShVqz6Q+5JFExHlRvGKStiD0GJjuG
tVU0YLJR+pqNyeTorbbr5gYMnvhU3bE+6TCxy+lZwV8R19TkNmLUhTdMjG+EWwzzJpG2cmK5k0pu
WafXJH8LsclSqXIgNrvRTGsntBOpYpJTlcsaz8JjoYriS9Tmniph+Kso4XX5RDlmb/QwuaEm7NW8
ea5i4VPUl4dCSzHe+hoHhV5QwbqZgGPJl6VBhROMikmXVJNdve9ORi9RAF0o6gTGxwRc1JnM4grU
LHTKptJYHIGOZAVA95VZRLPewxCwXqVS0CnHQThF2XkMjN9zN8mbtJJ/gSQ5iaHxFqZAWOV+wVfh
W5L24Zh9FyMKbmOxkARELfjV/icqzC/ayMWhF6GSl+IS+VEce5WwXWqgiZrGcrqTgel2xasB10Xq
pH1Tz3vAJDvMcH/hww67V35sm+E6zzL6+A3oqGI/p3SEEOWIYC/laEQ1o04uRrgPGlCNqvzcW/5g
PunqktilIbu9tvgIYx9Cap6d9sFp+moB/UlWdpHk5Esl28omC60ZKUSxwBkrqh64Gx2URPpdJf1X
G4rIBy4q2R5zfLMKRuJuqxso7UkNrEUtOkDftYNOUnmZXp1VKzpalw9w3dTvJaVdFGiPeTe/5VVD
HdTqqaYqGTij4rcUFjly58JhbFHaUEs0OmvDn9CQsLWeNZW69qlJLJNEmHdRnfwqcweFxFWvZnyu
TGbXudMquxhabGbT5DiBB9q0GnqKQlPZuZhV57jFybiS002NnDKieawnc/llgkGK5PfykeoLIUWW
wMrAdwcGIGzABr6z1qf7FDpSBvIyxp/CUtTfjCRXkrqXYDQ/0bS9BHSl4ZzJziJOz9M0HIYsdhu9
BrkL3xGJldNshDcjKvY57HIqVpQ/lFF+nF6anIJOhsLwLqGXWcmd7ISx+qz05mTXmvxZf4uK9VOn
+bBLS07XhJhJZMwHWZMCb6zZuTXPTF5DcOg03NGEekIgVNtLkXBexMAD4RugedAcrKT7LY0WPrgs
HrJKfwZN3gDEBH071+FpGbRPvQC+MJXk0XTEltyqXaFB7MaYy1/JjBZvoPSXVCxNJ13OgJ8vUo0b
gtTMlqeGwU+gjMlx7N80iTBXi9Ney3TdlRS62xGqLqDRrQKVuR+kEJ3OGpnFTfOhwUwWCTgS8uFH
bZcbaOcYHAPLwiCIUcgrk4O+Cl72rC5yeYTCDqKXjjXNjsysU7d6yaRc8zttwQdZeIm4Nzm72hv6
NZUnCVRkYnFnhjO9Sj12+j75mEfpFeYZsrFNF/qiwIo5jjTICbNCeQgSFs4xO6XVT5opHfRYRmJ8
Fs95lJGpjuG1/D001a+go8+j0YDM90qEEWKtxjixGaFjyAHKzUaL40pGrU2Dg18mdFxgQSM91X+U
C91PTaDsKRB7tk0WUDGb4ismsB9a1T7XxXjmnJ+XRt7WJLRTn9A1hXkVmhS9UuspGOtrjj66UFXX
WFWofRRMDI0BMzvI4x91uinlhLauokOOKKOrrCpYl+kZFXkxdRJLwoQEhKkjaAMy07poa2raOTiq
fAuliTf00v2oOuWtOqt3oZp+pQRvp1OiLxPNjx3Q4OlgBCz5id9ZXaJ4k+IxS0yaje7W9vFPF8vz
VeoY/UsIWl1F8BBoNXfggpBpbg4x5UG8H5O2fkunanTarrgoV2QrFgFqXZj/1nCmdH7pKu2COnrP
ui89WrjVRXlESxbDZSnHplhP9nL+ANHyHE7otoOuXlGlFNSlEpKzHDRbvI/o1nT5ixD1X5qsVBuU
uZhj11qdipwF1oGoOKHjUc/jc6wvLdmpdQH2KdsBwDlMCKnXA2BH8DZbFdANwxdL/OaLVEBqnop5
1VEEMcH2TlV5VQp6X0BxCySzxldxsmYbjtauKYMURU+5BVOtvYqNSMYu4vBe9R2FkCZ9EhcZ8aXI
Ldt+b0WwbSnWVhrZUwa4BEdAEASzrh2VhEp6x+ozoiLmlnkC3ijIhl2hlpg0tmiV7oX+iDY97SaR
NgPsXrAmU7aVUi04hZQcrRzQp6HM31ZGdUpsKRnlOSXagYJ+ap5zFJU20dBbHC19kgKxVDIdiUJ7
VTz2bd16gyoicNJSAjDlvRgsBMQYx544QAygwfsuBhzmtn31jeXa9v9Tyv43lDID09v/iVGGiEDx
+7uLyej+zkT7a7N/kMoM6GEm3CDdkBUd3T4Jjtr4u+3+498EQ/l3A1KYKMKIJJmC1vVH5U9G/0+T
FANFVEgbysoEa0vQwv/xb6r475DJYIsrZKiSbFrS/4vq390U+J85ZYayChPIkMsMDWVu8Z85ZQRI
fIOx9SQUitsIqXW4/vWRcEqjFtQ6xtvdWyf8pI3yaIoDZcFy6dwCxwekf6huFGam2rHQmvAYWHiX
Kl1g88kczHQfFlVwGGoqb9lxMFeaFuo/cQniXYzxuRUIzwlGYeC+6R+EqOAYA3oxcGzQhTMpbOnQ
uIvlGfkrZkhpOTOjPlSWwIpeMT7bKX02LPkhk5iYxHA8qQJZn3EVXS0YceJaretqY7JDiYNs8vw4
Ar9SpE9CRIWFIu6Q0zM+9CiAxOqDNT+iS/fUjNpGWNAKXqKfqNFh4iRf/WjhUh+dxoYUsGMpKCIj
IiFrDodhoZ2F1n41NG/QgJ6ioHwcgvq9zRp/Fidg9R0oisB4YZa49kb6g5MhZqzoKGVl/FOGHZIg
JafZ0OUHvdIOjSYd5YLzlIYcc2g0byqpAOrwSi7T62vdBAG9zkKOWFKx51DPg5VgPobdhYRsa7q0
5GLFLwWv3aYxd7HIaQta6iEKmyQBudkAYg9TAQW0GcVYnYpcKlD91rmqagp/XbXTiLqVWHMMKIKA
ukqyrYjbTkjsxxsUCrJIEWrSPwKj+w4atouHBT2dRHDKMT/ERQ4WM2DG1u8jRWhZJC0fkg5iSW0q
7LIgcyGXsNNrcoEBwspigJWqMIhdd5yosLLuVztohV9qhUkz56HKFKrqk/ma9DLw1gRxPWi4D21Y
77V6YnlM6FtNgtOq0HbaSImNRVGrttRy2vHcF6vpBMlif3cRrXQu/BI+py1ZNnQgc3WM/2mVBces
pNiWcXiODYYO//udCSejN1rJ6UrjtenonllZ+B1kVPe6xnpKDKjQcXgKAQCh+ecYuEPYrQgTMMJA
xVM706RoO1+FQfqWG8JyLDzK2AdKGU2psK/EjRJtaksPHA2c0UpSaQwj3qI+O5qNYpMBpZtRM3ZD
YCCMVTj3myVAtNoRo8FdavRZFvGnMgZxI83KA0rcpPei9VRP4Ss6D+c05vpiB5SL2sMQN3SvpPAB
bkXspYiebdQc5bS64GdWXpio5HRBNUGa+54GkHaIBG2Ayj9a3YobexRHXGpEy6Ael1NPZFXeZ9Zv
4GoRzciKlROYJj9TxR/ss1i+yOuNV6e7LAIqnmvaeZrTn8kiWYXTaoI8Ll+1cRsBhwrUlDtBfJVg
qTNGJ3uQsHxVm6M6MkSMAW+zPOdahcVKhBvDNwn1p01XUhcRazoyTdu8jQnLJFB6ITVehHljWFcB
EBzRr6v8GCgMh1h5MqwGxVBIlaG07BfSqjr0sH12ZKTg7J6jEKXwR22AjI2eusRP8TJ5UipdzQiC
n4nQHUIzFavtnGoA2L0aeU2ekPMrRupmEe/rZvKlSDQLiY209uvgrWiiedtzCQ3VeKK4JDisolze
QTCTnj89KkqHmU48VfDgBCNHUUEbM9cy2jcj5Xt1o0ZTrZ/8qJ2PJtEz1enLjdW1qIhAeWtKHuQP
AFNp/iUQyGDk1DvMYtnIWPUz4Z3IreZWYS3aMoXtSsQ0sMmkx95UMtzQavwVschw5AqjvrGZwU7L
6z3bVzQuYuM8oXPE8rz5lEsLCswqGdJm2GHRRqEMY+O4FvilKoCvQ8u4C5VrGi37BkETV6n5QVYE
oo1wlK4Ls3lUjvG4Nkr6st3ULV4nFr3/JolpIYvpSeFEwIcwTyEu1DHeeVas3AS1o08gqI65qLa6
GjSLSfqjlHngRAKwaxSrz6PAFRxUjQ5bCAZmKFDnimbzWey1bYk2pgM6B5xm3pC/9lgki3nfok1S
Et7yEURQ2LshjrX+GMAVnFLAb1IBC5W6Aggr6yopsqcqFyHnUghBcZSr4DuFtxBKEkShKsGuLLsp
I1cr1d7GDlT1YqSLV1aN5dczlegUBYyi1Z4GJl9HV7CaQAaHZirUFUVluKyxJGzlB9Q+6YFZ3SP2
ADf4Gb9QKH9udFguZkeLStFDdCF/3Uf5ZG27FFpH0gx4GyIVOa4KtFS/KqO8xErsmflIuC3UZlcr
rGPvExa2RjTZBQ4Un5jAGVrUUANLwS9Mi7+UobpMc/eJC89PhD1csvTvZc0wkKTsFx4PwMGUjv6N
nFP8lzUXE9pd0IqDY1oCqysxOtTI8WG4gj0PLL6aaD8D3xHCmEaJrJ/R3z2No+hg4EUEDgbZqcGS
9Ch+khwxTy3ibxEPNHOh5Rtl88Oi5MA/i/o97hfDrlBCQv4aN1hlkkTb0LmXl6FpmJyys9DiBr0U
OFoZSf6JqexrU4l7ifJPDN3dpHVTieJvTUXuzQymjy6QWcepGXJG4ScayBQXqqM2vkddmW2aBnhJ
INWrlS5J+6gTbKxU31k9WxtdV3gS5iWo4YkoKlLYRgkT9wgJoFRF8BkN4akd/pO9M1uOFFm39Ksc
63uqcQYH2k7vC8UcoVkppaQbTKnMZJ4nh6fvD5RVUunk3n12X7eZLAwIIggxuv++1rcmbhVuYKJU
M256/M9VpxBezTdIiS/8rG94EusmwjSyLqtZ8RCQ0Ob3/BMDVCZEhzilx9mkKi5Nh+OazsUlJzXP
lschF48552Y/pnPrKyYSU2EI6yNuiFqgfZnG9lElUwIslKDCnEH52rZuKG6vI6GHECN5Uobmhd0W
c/uNZoNml3fawP8SehdmI3zubqm+DiEsnlMNDgotvJybLvi/L5ym0c4cQ1yOk/64nDmeWRD7gCbA
1cZjmGtyQ9EGBSWPOIKeJWPXk8VQvdZcDb3/NYqzfWrZ1VlwCRoo4UTCpG4DIlurkFA4EF3rNnY4
/hS5YgKsoTaCP4/yH+4gqmNkS1J6df8FrACcWPpsYYd13zkrKgfZJk2lRKOZJXE/e4wCF218Jss+
3lILu2WX53uoYu2pBUny9lJhfzvVQw+9cKxJN0VYonrvaIpm57al2NMCfworyVMiwNjSED5C45g0
kxpaEvThr2h31qHWzN92a4fOCzapeOuWJYPrfo34L2h4eZvXCdRZ5z1JFAaVxGNYpFcEpqs1NZU7
dw4sKEc4KmIOLCicbevSN4w6wbiOhUsLf1V3XDKUltnlhRi+7uhvx4Beq7S+DfRT30hEEp/QSo5Q
v7rICE9J5l5ZcrR/sbDc2jurYyEJN2tOnlETDNtupTsY+wmmiWqsSwE9YKdHksG1xA/XloUxDCQ0
ZczMYFjAak0UlzNOPmc/HhUeH7v2UhRa8xtVwilHHIZGyxvK1tSKgPGXTVT18/EMKJQl/nSIqL8A
Uk1OYX4JI0nf5AaKSjkKwM+yPSeiGtpt6lc02psAIUh6rhWGTkwRUg53DlED4UEAj6VQvSDSyPM7
3/4hVe5juAeG3Xj9a1HU/Xno6P35dJOG8rKsTMb+Uhd1jwjuZfhckip0NH0buVKfHlJsYmjAOWHc
hqpZ2/uaWC2TCYRUtkXQ6PxGVOKG7zoG2MQU3xEHOxzjOU5hmUodwhSc4OTAzjjFBcBHZThPAHWQ
E3OyrqZOPjq6bLaFIczjECbmUVJYhOX417yhCHSXOc6+dqSLHylnhjjPk1ZirUYnoe3osx3qqcZR
aD4inDT0Thmm5jXNHIQGyp12BUL1qui1U42kkAgXvGPznDFEdKe8AJY4EpNyjetcOy0vzfz22+xQ
PpB06G9lAcWJjgoRKlk7nEiEFBtjmAdSHdmfiJqgb0he8DrJo+Fc+qFzZho2Jec6uMwm3T4BMbFP
VZbLtynfqp01cDYGeOZlyypd5UOzmo4go63NssScPyRz1B9OXapV1+gXwrQv/CHuf4CqPpVKr5+S
2s/Xrq1LRgN8JF5e15+GapAX4OpAF9MKh6BxF7WNdtlm9ikf0BdU5gD0gwGIL1qTQ+0oZLBbZu0p
vITPi8hgoG1WDrrBwG0szpuJEszQY+mGnFJuCUkM1m1kDiSTBARtOclNYhtU+xP1lHVO9lDCR9uk
OQ2EJKcmqVO+Mjv2dujILx/qC9dvqJf/yLsMQ1beNv/7f4i5N/43Agy1AEnwpsTVLV3PpJrwN0S/
pxmTVdTdvs2afGfMaTPhzwgL9NrM3S+kzdJx0OmW9MDFrYin1//L9i3h4mBydcfUP1ULAJEZo9eW
3R4O5709VZe1Q2OSjqAZJd9p7BsNMrhOkhIkpt2/3vYMt/kv/7ojBcgZQWS5+2nTNP41K5qQjIBI
QB1Bh7HpvC8qHbEcWEg+LX2vh03w/3FKP/47tS9DULb6cIDWL+3Lf7x98vIlA8R0UeTtJ5zSr8/8
qnwtIRYUvRygScIwdcv5q/IlhKS+JQQ5E5YnDKF/qHx55FvAWppPsD9JS39Wvqw/TGnBWjINimNS
Wv9W5cug7/X3M0q3pS6FyZ9pu4a7kJs+XkzlVJDhBDnpSqIe8AXdCD1h3AuGjEJdpB8mgPk43cxT
1rkxZI/o2W3c9mgq+psFpn5gyowo5v0WMES8puXsMmyTlq39ZEBuhm1Im7G3mtXY2wZjIZhrWi/f
d7RXGru4ofNx5YVzYxT5qP4lGdtv05RuCieeNiLCF0PJ7SlM1GvOo1daWXuVJqN+QzT6OkdrkmiJ
y7BGh8tYTnuRWmrTt5Z5NpQQb5LrapoeNDv7SjJXtCt+IovYDGO9q10iqkVn5VsskNOuSlEHBn66
C/gY6j8e/EAJHlMoJqvIGb8rWs1n7L0VMbto43qcSCCQUASNx6B/URQtbjLKziS6BhA76hipnXPS
+tDad5MPw7gbUcsP6JgjL/pede6J/IfZLKtz614Lo9F3ulvsCuUhw/G6TWY1CQ4rorzoZTH6lsij
HuKFDT0GRCxhMWLNf26prjtHaFUGttxKjYE+yBcuHfdkQxIh2jYGQMJ0m6dQf6s8oxaY2GCTZzmP
6d1hG5wtlPp1SzIEKMm8BZ1CeLss7xrOAeL15kRDK30UdaM2lZG+COAB3N9CsEqejYp5Zr2RtbU1
4+bJi+mfycmEId7pRwMUwHmJ+xneC7YCh+IH/vxtJGswJOyBFMHusFHOs0j7WzlZeNRiEnNzK8A7
16MuHicyOQoXN+mAZBxa/s840TRE0GBuIMiErWftR6D2mympH5ySEVsS3TziGI2XoEBGZdr9BiZ1
f0iTMF/raUFEGQ1uDqy61MyKvt40rAH60xzKdRI5lCtmKtOWK+Uim7xvIoi7nUyc53xqc+oHgQ3x
lwqQfhnSTUEUX75kKFzWoMOQ0jfxZSWQDspykltlngMtO2oBHH5qLTOgoYqoP/z09LA8hBkJSVE6
bWqFUsO1TRLncDCbtYGYXJI2K/dN8ZpobXaMcwNNaQgI2CJ+4hxVD6bW0LjxiiRfh3Wf34bhgx96
6cmq5uJcZKMCBMysxRlo0EbwwGfkTUW3yDh5FMeYCl9BK+Qh1Vi9vnK0AcS0QGAHuCLMuL4JIQbd
BgOJYllYw0Ae3eKrN4P7SzvBBmf7K0ZOk7VmOS9Z7X9vuYHBjodeVI/GdkaqNqNCqTzaP5xcXfD8
5bvjAclRxfi6ikgqF32CprgRBLnQet4KZJi9V5Z7rSrWI1DBIKdITbswFPFjZbvq4ID+va4Hendd
3q7rvkJkmSE7jTwG1cKi3kx5BgQ23XPUkEkoh5FUKpxnrkvOM078wiFCzTW33IGx9djf2eMQNlpD
nJLhum2LQw3o7qxvnX6rBfpqzK2D4pytg73pSwNNGDLXJBpeUtD6jI2pPSHX9LllQwqITsGzi8hs
TPtiOMRG+Fh64SXD0jWsBYf+dMEpFyUUOK20M9dkhVFlpcCYxsVmbJsA2VqudpD1SR70hy3CGEwG
6WNQMIo15GrG5ftXVKxCDZ9r3QBOErTeLSIeyTjbGpb24prZLSzvFzuPrvLMtK80B0P34Ddw44Px
Ju7Gi/A+QuebihGRMeADpWcrj5iwCnXDVpeRuzPQXLdj5+9rGg9DqcDrHDo7ra9CICTHVpIRl0Nc
m/s7Yw/vZgK1GxXAdSnfNgjJ6nTnBTqR138uWtageqCD8337zNt78wc/zBthiLhhopYYuxpK/qmg
GzFPicG8njT53Uz8XRyaeKtmGgO4sl/Az2V2eUlqmW3swPrZ9hNdvcpp1G5svCth6fh8kwIBv7K5
FtwhuGqmBjh1QgCLD2qkCi1CDKYa74tjrFzD0S7DsJ2DCnt0kCVC5ZmO67YGotVlcnlpwMqvJnYD
gnE0dcvLEsPUzDjT92WiVQh4w6FcEVjt3AgeowM5IaCVuRPGE3yRCL5eRv5QYExfCiom8C9dPJ7A
4Joo3Y8W8UQaSaXLS2kHxtEKwkPXZHKX1zOR1z5xXiXH0JbXMgi+tn520yj654GgHFvgPmiRNJmO
jqC2LoNsD9Bo086Q5MgW1Ra9wZ2SRPislmXNjEpO63E4DO19loJxdulbwDKbCzx7aeTBVinkJRAz
2pnrng72z2IEHKwRqLmLnebqPbsumZnRunNJKPJ0sExqk3s4wUBmjVevl/4eCcc2kAG6xzbELDiz
ppcXb8Y6dFnDD14mRTsL2YKCIQ9zdPZaTc+0RSRAmikP8IQwihKkEzZYjSO0IGTbN45okhytG8dW
d5aeAT5HlygpwkcyTGFc6OdBIsHUOv2zLnRkAK08RGhXtnoq9llONY5OJC5DK0Bu5ydi83YGmHqn
EDnS2xOzinHZ0vvLp2VGQLpkM8yGwKHNdGIR2SNUl9FolEWMAQKMTR2VOOGi6seyb95fljDD99m3
qTgjANzWbxcm7PIytWOzHiOKnjGgScIVKDNQAyXSgNECVe4ytA79vJ1o5kUvL6ZPiZFh1Mc8YTR+
Ph2ogDZHEEjlptKNn8ZowE+D+q7n/g7icBR+C9PwFV6kO64AdpHvPJ/y7pw/9j6bJX2O4W1+Rzmq
njbLWxmZYrjp+tpJzhz8k7/WWN6r4UtYfUMVsSEW/P2b+rzP1tIwFUZQvs2cL79l6u1r3jaxbGd+
+bCZ5Z0u6+7dgZGMT+stX/P2c9439b7OsgzyOcECMP92WYwi7+/b+KezyxufvvPtp75tbnn/bcGy
zz78Gx8ml7V8t5togahEnae1Vrztzvev/rD6b/+T37//21V/96OdDN+V4+ISTWmYV2YTEjwbhycy
LVRAnRGDYz3V++UNfxSlfFsnCyK8bMW8+vKWnTHOgP3fCu07p0kr8iYojEGDQi/9+8mmpImnVYQ6
5gIgBto/MmrUXD9zZjQTgb+OjjeFb1nmlxcR5ozP+wISWS/qfZm6BCI1OFqsihLH/E9YDMOWjYGT
hcfoxup7hj1TmeE8m1FT+ayWtngQ4egsr5wM6PwcxbdAcdz5lFtmVaRz5r7PLwu1+cxfpj59pBjS
FvYhzaIZfr281DMmepkyklitrZh2wMLcWb6kwIwyrpbJ3g+h/C+bz5aly+SHpYNrPuY2DZIFZzN6
nrlxi+rpF74ITWgHD/PQ9mWMTYEhCCKGjfuoD18CQ9IPmq/b5WVhDAGxBI3me/HGGIF4UFDzYpN7
36RO4MRxc3vdfslCEMqg+oeyyC1bSI+gBuZ9Y7bfs0HDlDx/Kx3T7O2r4Za2ruUcZDR8nwbvusqo
Siz/h5/IO78akm2+3BCWZctu4N4LIaZZv/8+Y35iUqvB3f/XXiwJbwe3NlOIMjez174NDnHhNNFS
eiTEwNyUk4fIfFnFmg9wbaaPpRL2Rq/TZk7H5h6oa6raja4DK9i8VXW8o0mgKGOh05pjJNQseze6
CotAJAKMphT212+ApASHnZmYDI/yE5bf5ctIHVp0vWbe0nozb95WnHlOy/FcZglBfY1NBqFUQf7o
WMRE7i1bWSBR/bw9rQn515b5ZBqZFNmesNKRwY1mIAMxozo52m0+XHTAmPfpDDZ3bbc8DhHcb86F
n2WYZW/HdzkSC/7/04FBQfwjxbZijWiw7JBgP6ty8A3pBReBi0BjHfIsJbHwcTkyy2kd6CiYbboX
fmG9nbLLe8vLOz/q/Ui+ndCzo2D51z/NLuu975h/+lVt3ivaHnAoOc2Wc235Mcvsh9SL9yvybeFE
vQ/JCw7/ZeOB1sm9PlGyn6/pZbP0NbmSl0m1XGpvk8v1vfwaWn5/XoCM99CUeP/JQYkdWNFO1Lzu
CyOV+TGen6ah5gOHXy4TyiYFARajBQEjL3cegWP7oglDHR8Yq79N+vOFQmbLQs1fyF3LmbpMvb+8
LxunzNqOwpgJjqv3/3j5n5aXFmUAOTxLhOjSPl0m3359OakrO75QAA23PdNNMU5bqTzS1ipQsQfG
SNzlh1ikF7gGXvR5j3sLtf/v+/59mVPgR8oDm6Cxv1ZeNvk+u0y9v7wfxvdl79/36bNRft8lGpzs
+Z653Dg7J6zz/TK/XHns8YTRpfn9tx9P4ByFFG1geO6vI/1+bnnTCyHB+WE5XSNDd0YuJY5B2HU0
ZZYz5feTy1e83apUMTZ7t0zhB9J4i+eX5V6yzC5Ty7L32WXZEgvzb623rDz4r4Oo88Oy/eX39csJ
ukwuC313Po3fTuZlqWfk3bR5/8CHtZbJz/MfvvXtu/75Rz+8rwlcY/AhxEQq93KbWR4jy9Tyjb9b
9r7K8i7kN376Mvn+shyP99llavncP/3WUuDK+fA1y4qfNvW7ZZ++9dOWgvmGr/RNzVjbLEagaU8l
weyrabdc6+8vkzsnlC+hQO8Ll6n3ZdB66TYs8/8lvWX58vdV375juREvkz52qjMEFtyS5zMaUT+6
7PcL5cP82+RyXX1Yuswv6y/X2a9Pwt9RUbrqkklQ0qNxjIQf572hW9fplEg6T+3WJsBr11YU37zh
PlE5nrGm0++5naBFVKVzQ124OHOmrrqHA3uwKlSGk5DjU27le1mZ2r0B8/a6NwpIs35/l8RltC1q
UtAQqIQHMvWULu3bXCFnFqZPUa8BBDaNZBs4QRsfMis7Z9CVciN1klU4Mm6BUQGrvEO1rleSkdm5
D/75H367nUzAM7q5UzVlao3Ug522PF6XB+v7i/f+tP3wyF0mf7f6p2XLo3tZ9raF333ubQtD4p3L
ZqdDp11MdsuLu1y77/Pe3I5UlM5/OfGW+cWO97bwt+9/+ri0W0jec8qG1s43teXjmevk8dWyJjFs
zdZQ1c3yBiBUrp3fT0YB+g87LV5FVEtYuRGSwXFYpUML+CmysPgN4atDfpBWcqCLhyG2nH2UPyZZ
agHXr/cU7GDl66io6Ecde7e1Hpoyuha1PHcVXtK8f4ncuHx2NXJYmsx+sju4CUp/LQ3yaOfb8yai
6b8fBDIjEPqAfaMcs2SODr4Tob5GzLGopJpVZWewfOKWuiZ1xl2rdaf6WQahvTUCWoaV5rZs4jpI
9QDRfYsabSwAuU1tux7AlW+jtNl7aHXQQSUnwXN2zyP+MZHGtI4KAg81zX+QXfcUhEpbBSkYA9s0
sIPj5OyinioYhXDQqHMF3sdJ5zmSC0MpNFf+eNmHAVUKyfh6rmfF1k9IMPQpWowlU3Y3e6mHaRfM
o4JW46cbBPPfNeFdWRom8KlfYgB/ZhrunQwB26YM+eWp/ZBKawSUQhe8LJzrPoTTNPbB3pnMFcWB
TVP4XztZ3bhZvHbjqAJawl7F8rMyvple3hKK2U4rr4JOC73SqX25SbP8++iWB1sDbVyESHLoJHeb
Mcmvq0L3ruj3vTpeqB31wnH3DrqWyaB+LYbUOqQ9oikHNlSTI0HBfdVMEnOsjwWUxFWgGDC06bZR
OW9CYA+53Ke1hY++hxXIoPV2KDB+6AwieKDetyhbyvXg4JRytV0SULYQ+CGwOupYScy7oajckz1W
1trJ83VdNffeBIfEcQJvY7neHams+FP1JrqJ7Y78qngHgFr7UniYgyeXMe4C0bZjeBaoSS8+dcK/
yDGabbsA8VFpDqsxjPRTXttESJFRAdEGkZRXvYwZDuCS9A98C5aLfSxrzh0BkUlq+VPnXhJDCeQs
bREdJUB3qendk5L5Qu+TXqWVgo8AI6L8GlNUoSg6o87LOvBImei/yQEGkWcRRJRq8pzx+C3xhQmI
L6xU5nzXo960VpiTcDu2Y5qTdRHAbBHdoR0w+pDPrVvahgjKJ0sFaptQYK3gVmVXVgsJOpWMVXii
fgL09D3z7AYwlfxiobKcmvy7U4rw22jq3wBl5Hc11rRjbhftWhaCgJFIXLYjtXLGW1ZWDS9zitw7
nCvnzkD3xLdwWw8BXKe82aPFxZvFCFtnFCi0uh+BE+XXyZB8h529Z6y93MR1weBcKy/HGgKeHO6M
Tv82oaO94E5BlImJQpjH0FOiYGXOrOxNXVUouWwLfwrhw1od0TmMD/bIyZZ04cvUSgBjZkpbNUXW
7VuPBQRz1FqJbJ7lwFBCPD4Gg4NWrjXO5WA8a27nbQoton7bb/Tmdixfc4LsbmIEkEto4TYgChWE
tbbqzbo+d9y6JclyeDIcyUlCjZhAWKgImvMqfNSivZYlV9JOKSWa9cYp4FNBNv8yBla2Fo0Ba8Mn
PlQj0sJruGMYiA/qWCdxdR5LJLqVpJbS+55RasvUsCv9cTpPw/zGqZIT5Vi1cZxDIulrivSrF/E0
JBdiVq2NWq3duVhmqJSSEUjdM7ftHVaqG8NNMfFGlzz+pJ3UZ7JyDgHHkQzVu0KvjVeS2Mu++Drk
hL8Q06STvOqvmpQdqYn0hJpEodyAyRWMDxjDv3oDIIl0HDfK4OZPA/M6swlaUNxITY1EcauERu5a
5CkQCEbuq2Wa/Gj7obcL/Vj5X6eJ4aPUAZ/VPFi0d4jZcgYEjcbJrZHdWbF/Y/jRBk828jAQ5mvS
0E51OhfJkeWd6kJcuF20Rx+vLhEV+0TLNDwhRp5LWYCznQGAEfMp8qq+/mkVltxXfTjjlnGZljiH
zQT/HFrw1ppyUOMYeLOhyw+VRY8QKUXHgCZXeVDgJUqNcdi1HNSxGoYLv2yrM5dB5m3JoE3klfU+
6hC+xF1GfSXquQI7ZMEphd0ZaM7dxbEYlFVWu3a9p7JlzBRNM6gaPfipBe0rAOUJo9pNP5jOwSx6
PGO1AeorASsAWSG3wXOak3Fv68hK8zFJTp1mHs3xpWpK7TI1Jk6XML0YNK1bWVncHxiUI+m2lxB2
rF0KxYlCASaRDH16T+gmwtnm5CK7O+uo93/l/niSuKzIqONEzUdSJ0xuVobQAOY5yS3VeHAqRbTT
2WPrxPTinZmEz7EoLmO3EBjHB1hHNdgPavkXhtZfT2188mpub50vv9Fj3jUVxVovumBQ3CB5Wo7k
CvM00vzgwpBGueoq9xKQQLQyUeWQTCMYrZLqxiayc1emhDtYQDIIPvROR1EyFqzIED3p2n0q2LtE
88L58cmfNaOvejO4m/TF9xnVR0KWblVMGzsi4jMaH3pdltjnb6o0iY6GLW8UzkkG5pIwMFGK+oBb
jPHcG7jEK9fbNAiLV5Pqnhnd5gL1+aLCyrS9D4LLzsQ9lsv2JvDrGnq2sXPD4dCl7KGcm0vtqfgk
dHBpGkqj8nxQjXcbRETa1GTdkPixMSSoVwfs/JAVxdr3hn2sj8eEEeUUzkkc2NejjHpu42ay5gmF
adBrV0NKe7y3E6R/sHEw0qiNHwlufVN0h8kD7XkmaU1XOITGHCef0Br80BrOgqaq7n1x7cz2hqFH
XvFseuCcR0T+69aoNnhB1UaXai782DZjUaQ92xFkp2rRpUbdye4NHDsJHNnHcUgcqCcDV32q1QDE
G3Lz9DMMAdMXNWrXUQNUPc8Bl3GSGGueXbvcKLGWu/bTiFJDZSWBLCkRT0rDpIoack9i/YPbhHvh
5HD/Y4g7EjE4DznyhypMMm7YHTw5rm0voMEcIZxT2nWIvbql3VR6wdoU5XQbm1sqw2moQRQJ9EtH
8xUkjWrrJQw+4ecHnjK+UGmDGmyH38sc8KDp+BvGa9kTkdiGh8IJJg5QfzVl+ro071BJQHOLQM6p
lgdqCrwsSGoamOVEzGXHSHBXcQnOYu2seexRX6wDu3xyyTb0OkfgV0QH7YU/szF5QmmC44q6xHmd
t7fGaHrb0CZxVgXutzBLvtiZn2wQxOhnxPa0W6wxNJOEfRc6XzP6PwxH49ivMUBvRBmdZ/aFoz07
QVjtoi47ZqN20oZpICSbsapRk9uGGIWzoKUpxt20yJPwNuqbk1NM2Cp8EnsIZd5EIzflyqhS+KoO
o75DvxId3L3s2jBNQouGjmgb92cNhR/moTRXXk+UcThe9MgAkho+tHRbcEb2aggn5AtJVx4i7Rp7
brUaJc9i14Ax7HTEr8QAbQJFulTj2ed0LugzZD3V5aPiUO1Tl4Qo7XGWHe6QWBcnI2IwPXMPPA2t
u4i7g+MeuKPfZ5MLvr0YT3p9nSjiZdNseJ0666ef+/1ZhAQoipEPZdZFm4bxeiqBpGm9t63iAtAn
FIrC9sYDGshLvemB4VYHZx4rjOYBrqgbdnlc1VCtNAkkRSdx25zvQNz8zGa4Ro8OpSeJaVWlu4kc
xzU7kvMewHmmJfpOU11/ZkIMUXFm3WTTGtELA6Hh3tPCp3ysLxs7qC8JaUFKEtZAtwKxrct8K8Oy
vGzpQCMfzLEfKTxQc9dkIP5rdJ+zjPC3xsTsXEoXllfk3oczEZcWgPLL29gZdwXGNquHLNiZqqQY
28TYY4bzNAdUxbDkOpbGw1iJ784UwNS0YzoLjp9uS9uEIpPF5OFZj1WBd6RDc5Citl1pyYAVaODx
KSYyWvJ6pzqUBB4oKH7/0Zi6+wHRwjGPrzsdfpPnIt4kivolz5xzB9bKivSyhKAYVBadsCF4qgK0
fXBIO87CwWinSy/N7lTnvtquPTwWrve1IvYAQnv6PYpBo/udQG1DWrcyOb9S67JGPPqQ1s7XBmUP
A6Ri0wYg+SYC3sMciIbWNsNWV+iS/Iq08jx+KFsru2ta3IkZmXRqQuwUR9p9Ho/RFpPhmV8AB9Bd
qui5mL7KsK42ukq3IRYoDQ8jZw6Om6Aep42vOmiEtAfqsSjXLsK0VUGNT8zUFfNyMAdgdWZaErrS
92c5alqtxwVjgBwLHG/cSzgWXapyGCjAOSKLho6hFCg1W3fXTg2aqw9uDJ43W80ZGIdJeeQCI6Sb
AUHTCRGrYDOfjGBbkGjF4wyqHu5xFyo8HLEuxEk1UO1MefofawDbQwIyLWiRIY9zsnPqnid6FUL+
b+2vGd2lOGAov0CVtrLrGnwtEraprxDB6G22NyOwczXDYqoeojMZN/06C1CP0Q6+asmuUymdD+5k
cHKOZDHZ2zAD8Zlmo7+upwEOcDjJM2nRS+5dIEgYLdIsG/djE99kEohj6KkDF3WBtRJSXdw6V7lP
vLCrkBJLXKFOWfc3MZwy20e8FToWIyc16jTds+M1vXMuOM7ArYi4+wc5CNvQM8OtP6YPemxym+eh
NYSAHT0HME7jhv6xLm7V0Dy40W1otQ9xW+RYdZNilRA9k8fywNGoA2hcfrzSvICDZ7nTOmnA7coO
50zroA0mTmvlht5DWDbhhnHvG2EEcoeiLIfHh/tMxMm6qy00gpMQQElm8KNPY0bUhkHu62Z0wp8p
+3IFN8XblVHyIxrkN8bvd/NPPMSye7apcmHhT+9rNVANG9u9DefBy2Kog35eryFUGORG9Y53HsFr
sk2Q3FVrn35WlZYcfT+Ys0/cW4MuCJFYcQnbAmqbj6PGnjikpd1v6VfAqGiwphSo8W3Vx5DMJjR4
dcdjoLufjO4xE4FxWbD3rtqpvtRVNI8IkLYqbPJzCNXNgd2Yd7E7j8FKB0QI+PlMG6+6qoBYjqt4
jT0PnokJi8Xp4vTkivZsEcz+z1f1v4IfxS85d/OP/2T+tSjHOgrC9tPsP74UGX//OX/mr3X+/ol/
XESvddEUP9t/udbuRzELc5vPK/3tm9n6r18363n/NrNZVME33Y96vP3RdGm7/Ar+j3nN/+6bvxTC
/5eoVkNAIPmX2uLoNYyCl/yjq/7Xh36Ji13jD0vQkxLWbIXHuyj+Ehd7+h+W7gqPxBVki4S1fhAX
u39gPdANrPYmMjVb8Cv+FBeLPyS6U9xmixXfdex/x1Yv5o18VKsbroms2MLAbxEla+kmW/qoLaa9
qYBXNeKk+eKuravigthE+1iYNhUF75uiEXDUO+4HTooHpjCi6aquxpAChAAxyRxUHPeYpd7NSDHp
JgsznmwTOZXznK1ga2gC9aIog1cr03/kRnNTaJp1HpKMuZroXmDO8OkeDHLTjWF2QgBk03xG8qqB
pTobafnvzSqvboHlQI1MJM6VHsBRE1wZdW7eE2SH5U7pzdFw0CNi775iX183raZuc4fmuZR+QelL
hz5Yd7MRNkYkGBrNlWVQAPF1HENBcCPsrl+PI3WdyG5o02LyepFttc9UTxEoxLs8KpHfVcRNniHr
NzaRQorYhj4wVqwQN5Pe4bDz5XXvG9pdFtsvpt3oNwo90InmLD+6epXkuN6h5xh2U5x26/meW1TG
+BzopIZ4HaUQJ7apXmay3lqGwrAVApMlkhpSpN7fZUG5D+goQT+k90uoYHbwe23ac/gQfpmmc8lz
ssV6Q7fcEnF47lr9VQk9lebveBCtBgu2U9vSCvIfhKs7593QeHcuLKfOMIpd3yfOWZPE+lVh+BIA
ZEh/vU+STRA1/bls5Z3UQ39n8NCjYSTyqxwwd+JkEtzAyLhq5J4PDdE8oUmtzu7dbcHqlyD7e1LL
ryPjZ44SFa9tDAPawNi14r876BicruXEYQnt4MYd8NdmTn870f68tQcwZdJoL5FP0bvEF7XWaMje
eDzlezuOL8JWe07HKd60LZZOf2QcIoUfi9D7JPppWoV6eTvQWlzZuOzORpyyJ5U49spQDsxtN2AI
0UBChoxyZY26uMZrP6zorbk7J6eoNpqc2+Vw/HCD+HUr/Zszxvx8wVlcZy63BN01bHgyny44t+mo
8yDZOQ3SoR3iFxL2Qn9utgo0WhddNHoXHmwzumvDQBxyOnuWH6NNtJAqiyDzN//69xjCmLf4wbCC
o8DC+eBY2BhcSVkchsfHW4AWpWapdUVw8nB2o8jO4q1tlxC2y+G2SzLroPcAhWG7gILs5HMmdO3G
nzkQvaAxbtZfKbpIGoE0ENPMva5SD61G5gfP+H3PJT4pBpGGJ4fjRmszDr54r6Vnk9useeOp72L4
tChokM0nqCd5zoH8oVTS9hT+SOloiiK8kKkkWcEbt3gqgdbgl8SA7NE3pNF+MEsbgZGjIZO1u+kK
LtpF36HXGEfngKXNXeflFbYDeQp7M4JJ0eIoJxTn0tIPreljSO8nG6uv5lBBDi9qGGhfgq49p7Hp
QDBy8BQg590kiTDJtJEXiSaCCylgJNH7ZPSuDNuLrAYMPGrPgxeMt0ARNnatPyRGbJ2jwDpKQ7Ou
p9rfhT4ubzse3K3nkecYl8YXxtSQi4PQV/pBBMOtKo0YA+dMXoip6FuhOggNaH0//Mx8E11w3N0z
eMPF/X8IO6/eyJE0i/6hJUAySEbEq9IbeamMXoiyZNB79+v3UPOwM6rZLgwgqGu6S6lMMviZe881
UH3Z7w3bFlHzXNjcxtIuL1GUXIMElp7Iv+Y5mU5mLBDQZbpjquQAa2wRMRdLcEj7/rNcJxBzl6YE
NtXbKtfZyaJhBitBnx+vWvW8XXasYi5eW0AFiMoGbaIYHgsJsNUtTryk8hizx9mplGSdBCaXX4/T
dVp6dxdKZi5Vj3k/oTV3neGn1CM5BAn09i5mYuhEHoxnBAC2Ja+xn5SXocmOCv/uJU7VloDX9OT4
XCB913yVxKbSJqAczqIgOHhxD7m+W6yNT++0rXr+0mS9RxofWp7d8J+HM/wu8l+HGXft4EEh72Za
3drTRGW28LeokW8yXYESb4P6xos97+Iu8wu/0/0iw2cvGPQu8cxw2zrBXbbUapv1E5x9z/CSUMOD
5bGPHcYPcFmeYdHSmIPjfhrqGfIid8fGnkPJWsfeBLg2N8AJukts27j9hb76oXyMg4TIV2ZOmBAY
HdehVtfIN/eNownWJQDIX7c6esbxKcJvdNIGe0a0aVgVHJzRBMAXn0lbDUGTStLBcPX0uU6f8FLG
QVfCxy71QU+4KAvRkDmOAe4wefWurNqXtnOmJyUxJls8AQCZzLczft7Cm4oTOy/8AJX/jIvdu1/6
feUs4tQK94dVMz6cFn7P1IQvYAE+lT7mDtK0DyhHzY62v7zOIKWcaeO09fSQeQpfUVrcVUljbUPX
1ruwMJ9ch032EJC/w6M43SbJzIQ9BuLezgP4B1z5ZUfEddzm7DkHg8XCpRZQVbHpFMCtnPHKpuUp
VU+N/xzRxx5rq2VulT1SkxAYgueLAShmhHlm1a3a8jUa5u9exTLGgxSZNJqpT22bg6HKnExhDrWX
vWkLl/37yVMvzVuM5Wc3xBYjVL/5NBT6tSXaCtAVuWdTYXkMyHkfysa/2ImFxxRHVpIt7sEPXySB
VJqxn+88dLbFVNKZJCgVVMCT6JhQBd2OEcGxH22CgWKWFnFmkeIC+7AydN7iR764JTVDvu1rMB++
83s0OdciOAS/jX+a1gQ7vd6MRUgqU9Cs3Td5LcNoDr2JiWfjjIO3xs3gUWS0Ulyraeguc2eORI1a
7Lr8+uyNzVs5jsnRwitRtebQ2N1bRVr3tlE4oZYae0hCgnY6JxaDBV+ckvXOdb35PLsBEbZjEt2E
mFT8/MkPhdz3ditvlsm/68aCEJP1jswFDtw5Lu+kbM5VS0HVtLI5Dk1/Vy5l9Tg04YaI8uZazRVR
Ld1MXDiNVcO3v3JXtfDGcKHInimwW92FjaMeNHnZD0rNRHBGY3vjjYiNBtFfZwzMvDY2GjmW5Tp4
wwdAaFAo0qeAYZ1Xze0liyhhSxPD6QXBLHOsM7WFqpyy+SXMRHAsqnwvskXiTIZbb9ytTMCMFxGb
sXBOPBaqscW22sKyrhBHqIUNZTr6+7mXv8eR+y/u0oVtDpvLoRC/0P4nx3RS9c5zwJcGOpJ7f+Tf
oCoJN3BkinMWgVcWffQz1WnxWKcG30xZfrVDj9mC6B9Libiq4DC5azLfvYCZsCCId86V7uHEiBPU
qk2ASdvpXcEIYm+NwV3JVMsmBL2F6CHy7NxmGHBHby4vnYeXKxDZN4b18x4HL86yRQLsiPTtbGwK
sixor9hkx5klAw+j+yKG8Ba3LmB0u+Y26T2yQwRqzCKfWao51d1ox/WtUsrbtNH4re88F/MAN+HQ
de7q/iAjWXVX2G96rwYWNT7v2MYemCm0IWumnFnzEcoAcwYh+d0sbkbPqv2TXGclVoJbuSAv9mol
4yPprnL7/k8jmrSNJytz4FFTMFO3vOfMjY/+stjH2h/MoQArClITUk8TgvJAabxzoumU9G74GBFw
YOPVVyr8nFc9gVYDJoNusu+xTKFuSFy9W3z1LZNVthsYP+yambYEzT6/d+S9zs1bFepux+RUH8x6
1PYMAHYBff9GcyudnH7+IvIlvroKF4lXOfuxdRl/Ji2eiLrnEQ9yZxPHT12nfqUZz+3UtRygHCSY
aaqmjJKWuqX56UC9UUo6d5VwXng5xEOl5tcU2d3DEPgnNkN8glMAFT2qX9vKCQ7Gg0PqTSRTjHXL
UGj92M3oGtAm06d0JJ+bo8g2I0h9X5Mcb53Kub5nY/nb2KI6xsRT2FyrHoaPxymO74Y25WGwOD8Y
/l38lImoiGEdcpNxE255oYQQrW/unCT7TBbWE48uWA7OXYF30ebYPXoLMB52/8BK4kwSJ5h/lVnd
XGoTPC5xXTxh2+EJyMBzV+Y9IgkQ9cbX05OxASI6CYeFyMgESy0cXyoi+E5H4rWFU6vJnTO67B7y
ibXQECRmH5c1cT3rl76wf5YJQETXimnAmmi+xDhw0iG/JBjhefpjLXKX4dR3dYMTyAs5h/lNjlMN
GaZrC6KBAr+8/quBbIxcnopsbwz5KoxlvFNlFlQtC+AEkCVcYUXYQhYQ3i6M8+kYL4TCJMolBSXE
EdvExb4akbqgJ6hYqU/MzOegOy559isMA72xhmHkX2WvjGTGOxnZLTdseqEL9RU5fVyVeRTND8MY
M1zEkFvV1QNeR2IRJr/au/70PaZDAqyEj7NsbJegLirvypsr1qb1Z5fubkNYE6oIICP4ROBBDkXg
feOV8fI60t0iavotXBKgOgNrcgzr8R5SBZlxHP2dakn2WHlLuB5PpR7RD3EpxdOIHaUS5aUsxIIS
pCIQJS7XK31hDJ9/D23d3rE1JImcE0ydCMlm+5VSmrdD8CQsk+yUlQEa1j8IobfPXmN+eab8Tovr
Qemp5dFhqnszKOKvqjplSJpk2zEl3VLHIn0bAeNlM77fCKUSDzluZf48ODTdzP6BkTZzMZYQtY/Y
IHJPAmr1dejd785MlRN5mgwmF9xxBRQVWdOCh04jYTFor/EGqxs23zxxVWwIoyEfpRxcbE6xegw9
jGIeIdSHth3Cq/+mONnuxsJ5EgwiLEdhagixZeE1PGV+SR4Wyi2kJjDul0aK+2l6c7tsJx7LLlDH
OQcLXU4uCRiUGmw8HcsjtMfJ6z2QEgQLYyjOP6Qz2XfZQEClp+tgWwSc7fCk4edRXIdB9LXOVfOc
du5zp+ZD39fZNZpHeRW8WTsafHfrJhEq1aRoYEklDpQU7zefijmTPo+nqoTyRtycR179vuwLEGgt
imQ/zh97oPmhKYONC1p8k8BrxmCMtxj8woy0u/4epq24+j2iq9aTFydN5jssF0WhbrMxgxzCxBhW
uNVeHd+9LfswvfDCvoWr984PITX1CwN2sortW5uaG9nM6jT1HroSTTwitnjn19zeIjfeJ6rcZ3Lq
Bsmii9XDHTVAemWhQVJBe0/UfcyOL50fbAY5jqwzgDSMmWKAqxuuTfr/7NbPG9ahvsYxq6eLX3v+
LfDTVe5ANVe4ENniJLrNQokoK6BzsBqGBx21+y63hTlIDIxXO7U2YwL29/3LAsPW89L7MHbQqibu
suuh2yhZ2segoKlN3PFn6nInjQM/wqW2WmUtTyOAscvYtIyk17GbqdbB16IzagWGN6vMhobCOVnl
PKC+8BReboboAGzji5kSc3n/rnbybTgYhDcoP7ZVWUF7U2V9pUJTR8Fo3LAbemI+Wdz7fU6HxkFA
DFA537j82VZO/TcRJukD90r6MNlYPkVP8wj8ei8jt7qv0zG8hm7nuDeDM1GLWnF2odRnWwLdZNOo
pMXuCiyoyRxS6NwOwGankh8IzzyELEX+xADUOTpzD5mlWyHq48bUuQS7FH4N+y6/ovPgzioCkvP6
RJ17nzZiANqyqjKslzEtPlPp9ge8BHBU8vpUcknCwS7DXV2Z+R7KL/E0GciwYanzS8rsIRJT+mSV
5bzJsIeAA2ymm0I7FxW7+T0IKbz1k7gbVoB5X8BYMX1kXqKp8M9IosjpMnb8wim9XOcy+nkdQYw+
27WUz3GN4MdyiuAUzz5ZNLJzDzzGk8dyTpFKiuFilxmdyqqtJAiIsW4NxhnysvF9OJzBUB4sk7sP
vQqfBzr2vfCJe8xgmW/mqbROaQq0cv2lE5ESOQIEe27cW6Ea5/b9Wukc50Q3/DhSCz9UFWnx70PI
yiVSZWGUsfVC92cYDAaLtsqOdchaPdyBQh4f6L6webFBcpKJZSQGQuplmWwZBlIGQ7CJ69dFNsu1
YRpw21jBE7Hu46bGneuVlr13au1d69uu+5UsMSGII8cSPI2O4Z7Lg7dhp4lQjw2sMfLC0qyBvI1L
WUe3A4JkpoRruBEWy1Sl4QZeXLWNkNJRwfMrrXhgQmX5pFrVvhQUFMdmSrtj2yx3ALK7TZyFI67/
Ptx4SB3hqBHVkRVixMGeVFtW/vW2WMYcvKtpN8sQPuU9w8jU85pjxoHO09aGTLg4v4pcVxcsrNkW
qj4+b5wahxDnd5Ho/EI4fMjYFewEhjF5ef/ilS6BruP4jBpDXgZ0tJSUE2FAawGirOa8RE0OdGty
cER2/PDFOZUuDPi2sLNtDa72QJUi8sTZLsv4q9LF0yTry1hYCA9N+S0SMOwNs/GdyxNqrzvVb8hN
axl63HiDUCfLZ/ZjJxNJsctAIILw62OY3PVt2n7SWf3aVPZtD6z9lchnN4hZ8DsJbKPCcW59y7Cd
teSRRwahQzMnaJ22CrVQllDvqsdeagzvckmvmsWZr4y4gMO7b2K/vLDt/CIqh/tbj7eBkSwtp8g7
+d5y9vzyJczJxl0bybLN6Rv7/EunGOi0Lc2tlZerDI2QhZRfv13dU2VQfjPt8quMFdEN7Wdc11j0
SSEXwtyy0q/3s6LcwdqMSy4JlsNSWsFmzvr4uOCPjVrEQYqfJqbhVFm2uJbW8NgVsbn1o+JLjNWE
ylN/89cWL4dXt5bSU8HOODQ5GwUEiUHIfhsNSXFp/ZGZAgzVxKtd5k0hF20eBRAvGWf3rGpW6mi7
zzjGWRx30cUzJO3AZ68P9HEu5LSMDjCzdj2V8ivaB0Q3CD+CUtgvSFHAi1QFKW5Vae/eP39KNwjZ
1qI3AaRYwjkKYj8WWqEM5ptDtNaciE9zThE259ndwBT0qqWiu4/c65KxXphn4xFk34rbuVB7Z5XB
Wpr0Uq+iyWdHz8zEaaur5ZFLybMShD7+a8gUvI/iRCU4PbQFN7rVVDhFg26bB/PvEcHIbcvJ1Paq
3DtMOg9DZEXb2B79cz4VCHjz5MgsKdnikudU6BEUFoJU2YbFqOUXihkBgrchZFBZQS0NRtoZ7AjF
NrFIn4x6WSM5dsMbNz7QJrCtb8hH9NME7d7Mi8Oz0Nt6OLdhwbsQMcWk0jHnnXDs6ERKxxeV2std
4wVPRZ42zPOiT6tQio9WgzixmO51ZRcdkWr/TJNhSz/MM4uN+XEydbjRPmQNhL0VjFM+KgCCkudu
wHhJMRn+LQunvoJEtJ57ljtBOZMitA5T+rD+wtrjqVrhmsuQDegAlhvs3UBBgyI555+CmGk4EE5S
VxpKKy8of4rGnInaGPa9oLsoLEue/Zp4dSeujnqx6QZkAZIvChNKLIeAVh2TFqEo/w1iwaldoEQy
tgk85jvM32HL1DHS+mpErxe8pWMrzm3JuTO6skCyiHG38s9UXh4BeAnK2QHO7furTxyvgNmK2Kr8
FnfD+KY7/6Xk5FgKFlFJeCvmoXgEKrxdoaoQDWpNm+kgnnLXiAVdjLsiW8VtAxts4750laMB+3fm
MsF1Z9CzBGeu0y8T4yzDFPR9cg+QmOdAXd+Jzjy1AY22XoCGdbS5unTjTWxC/WnQCjHJQu8QVhyg
zWhdoENi11lb015whsuEakslSJrcbGyOI/svqAmJaYOjhO18o7yJifdSERkltTkOnghXZdBVcXwx
4wri5yIi/0/UghziMKpuAtHHzzjYEYWMmCh9p6oucv3iG3mLAaE7vBctsTs9ypJUY52BxHO5dDpH
LUh7wy6HvQI3pqHhveCZ2a0zAUS2OkhPPv9oaTe/6vVLEVifgrKUaDJjWPd6tO/KWhNhyVHddc5j
6qQxcqLfyurEsUAtJqJGMc3w6J5quezGDlx01kbysmr8w9HDWJ9W9bV1SZ+bq+i8JMGbbUX1oSwr
9CCgOB/b0Xzm+f+9rDv9nHJysS+pQddRUR5BWUKYjafsJVhqRDoJNAwC1RgfafdQsTdFXM8LbeRA
6M/S/Uhbmm+qIufsJiRKe00+kVEDukejnyGDTcH2c1qe47A8vGaut8mEVGCxcfm7irhiy9RMinr2
vyEr1rQq/VdKoOMg22o3DkO4WzI7vE36hvmMa878zWLTa7W8tIqiP9GsDbQcVtW6euiS/K2pxlUR
5L7U3s9W2QSRRtJ+WJIapagB4eiafJ+Wotx4I1MwsXSvgV+Ee9FUDDtgk1wct3y1FZezFiBZ2x67
czQtX7I6aHfC/yJKcgfsBF2zDHN/54wTVImZAkUPMGNZBp7ttsJXU+wFNnUIg6wj2dJeF+09RAFv
dQZR8zNw5N9hiriyZup2VcO0tzlKvxSV+xQlzG7SAi4oKDjs+J22DqYy7cPgoZgz/pW7w7lFGNVv
w7BL93FBVYucn+jenkyXgrSmKdIB2j872i8p2OtkmmdS2OMvVjcD9gOyA5wbnX7VCgurgmwYxnFK
Ap8qD+hc1X4K6+pr1WfqokNASu//L89M9qIgdBKvuAYWcI6S5eOmWugnvB6xqEBTktOkJX15qP35
Iezj4RRZsXs7kHyGinh84D5Emse+g7WYvfGwe76G8TckNh3Q7hDSrmJoQk8EYIcJK8mdM3NqTS3f
FzHYW3Ryn/3y5xxHCbs22CFJSC5pbMCTRX2M+i7Jp8s00jFatXqkfWMIywpwaaBzBvni3RZBt8/G
kIjXHq0YSz9bbqcmv86zk7KymTm4loSCBMLQ/Zjngvzg367GD7OutdOECh/J5EsI+/NZkb4RuA8B
gCCM9XKB16F+DFnH9Nss6iZuRAeDpdZkTU8P1rz8RKzePUVixwCfRCqvHm+6BXjC4CS/Jw6qbVOL
b4VrvwRRQHCLrdM96UQogmZtIc6M5mjTTeLea80epaR9MEl0jzHm2XOHU0LzsRtWEqPmMg8C62eI
AmwbQxJmJUwrUfv05FZ729Hb8l62QNqOth3I89Ry+8S2c6G/AYKJUC8ovXSPMLA9yBEUw/Ao06RD
AoCqaR7ynw74cHYPm3WVAqUAXVehpq2T22+dRWnO8h1TNSpIwpcH1gdWljMTR09KQ2Ky6g1ri8st
Q+lCNFhS+fomGOurnafhbRwHGno130WRdUWlrk9dMPUAoTMxHNF3fBkj9TpGa8iZCFmJ1XHEap8v
79+9f7HIBjgPrnUsJhCdBD3Fx6mLf9ZCpJiZsjq+q8LxBAh0RqCy/hnG+/hubPFnQftCbCoICQqC
YCXfyoo0Vyrwu/cvtiuifY8e519/Fi4zWtCODYn0puTOjlRyR+lPonyUo3Mtkrv/+/P376DRBNQE
TXCj5N42oF55RisCr4Py6mlFh1bWv3iQc8TWcl5ryHTTWQXRmMNk7/n7AXEDaToKBsLbOhQDM5bU
PmvtvQGq5O4BGr2x7ew4WGlC+VUQFrbUzc7RFL+2QRJpIf7f2W44PqeMJq+DqbaOrZ+CgISV2TPJ
0eVECDvmfcziH8gUht7BIdiq7M6AqNjAy3ob6bwIxjCvpV39LkbzCR74kc7/zDwZJJWeaZ5rRjkd
Qv1G4E21Gu/iYALaQtW+UeXK+shZT48/i+JrEAzfHJZ/fdQ4x7E+uE6zAVL2OXN81mpxu2+i4Kpn
hsX0dlRtAemicRE9texRU1/2GKZrrKFMzsjQZHWkyVkM0GlYJHPGPk7U1P5WTDC34rfe+Y6Qeo1+
94CBTHJXwMTZOENELnyS3gkXFIA3gB8q+gzrQOID0Upc52Yajp5XTvfw8m2G0l8XJzvPUoE+d8jR
i5V8zIKMFW/V3PkL2cLNpocB3NjM1rwwZx2trVMYVngk1kl07PePISPxjepIv46z/s46TtkUfxZ+
JdGtUB8kFI1WR+KZDw9YxvyFaBi+FgTU2nPRcuzWoKbZzRlML6rl77SztStsj6k1Q/Aqv2cDIubE
J/56WACqAc/dJHLH6/CR3KcTvJ6HSZO1hMw3KuO1kEbmqx304rhrGdvs2VpRD+dAF9weVwn7PJoc
AfkjfKXOgxg4+M+6kig7zc/JuQnkel80NnmSJoYNV8kfi6kxTWRpdojV+JRVRAnn4SO745pccRdJ
fTrV+6AJL66Q3AXY/VpPYeJfFQB17b8o1kRadox4YmfcyNj/pdOfKfzZw9RG60APwhuzY7P1y+CY
R2LeihBwZIWQeIZ6trP77sy//TwikYW8Vl/cZNZYGgkhw+T4HK9SdSdo7V2VIP/GpsY4rfnslink
kNEAja9/+dI+Urbv3RSAI1bTEyc8w/h4jymTT6BwClC+9ZPb+PU+X/y9ClkkCUs+YolioxARUzuA
GyNDk8BYQMfOJB76hukjZj0Atij5bb9DeGV+Sc/hgzT9lmWl2ssJvKZuo20X2siiZXNw/eK+ZcBD
yhaZeXGu9l1qv7GU/Mr7CuNGrJaMOOCiImSccr5jQU8YNFtrnjElY5QKKXAWjVT1Fp9PuLpRehyD
k4vbGxXnkZ6zYMvms4SpGNqniOyXYjyWVpntxzl5aIO1J02J3K1qrbdM0HjguCUeItE2z4FL2dwO
+yIhwGAwJLbaXgu2sy+3S44wKeNxOJJYRVdOos7EoyKS9TVqTLqr0VinLsMmlLrQjJwtmrqdQd60
S1S1miAeS5V4gDVITlksTSQea525JyMhGgp2ZQXzLe0g5k7XAERU7zdjgIJ61Pb3Dn61eYfbp3gF
cphXG6v6OSckpuYVQ/sl0M4mD19L7R6znFlK4zRQu4fkuXcIC2j2YNZ/YPZnuzJ/Q9n0LeVEI2MN
ZFmMoCZrm2A/hvZbPTPyYYKB60Z86keHfOKXvMcNReRv6KrpKGV3S5BIuIE1eCu8OYeFVG79td70
Rr87QbMnHZki3lZjehiqtwbJy2bsYsXb0z7PIw5FUaCkLPPo7Bs+1MAO9l6bnmjsPidJ+t2JR5TX
HMZFM++0GeODrfTLPEFtCr+6nETbjnUUam3vyWZcHyuGy56i8zXpl3KpY5Ci7o+qjD6RenlINGnD
STpRqJfLW67zX3JoEcmXl3BQp6hqvuZBD+hUDKwalmvZYEBjOMQwogHynnc+LsrhwWlXMbUVmlvw
t9/zMOm2JKYgGknKK/PSn6gD3qJyGE9Bp34PC/EqPg/cOrP2Y6Psf0mP/0N5/B9yuT/FacRK8T9H
S+hJWq205R/fnkwRrdjp/6nLXKgkq8Jzn5INMKvPVVB1GzSjGUmgkTi4Ii4YS7geZz/Womwa2RPe
pjT6214ymfdwoCKWDOJDRHX0z9q5j2BeF26S9H10vTB+XenpD5RrD8W5jNklnJNWiVOzjr8Cbbq9
jD3wpoZ5fqZvtejNOtEie1zFcr8QURGwmLXgPW7GJaRFyZ1rB9nt4M5Pf3mBqIs/SPukJNErYG7l
chTaH6R9Q1wGfasjcnto86KbsqGaKOJ9uhjrUPPCN3E7gnQL2Tja2Yi+KSADVpR3//wy/tAY8zZJ
2yYmDLGx0t6Hz9Dx+taKkB6eUdOwpMAIV5pgW+b+WxlQdGbrh1nFiEnKLPuLvPEDjJtPSIHg5pNR
woZB4n9QW9aRlhXqYCj660q6ZV2YGKN2/qizzbL+xlGAl6SV5d8I5O762f+nqlI5PucnV64NDfoj
BhxeQlIWWe6zgjL1PbKvczdaWwAHzrGLzGEec46tdnopFvUbd0CzVd7D/F7tQXFmYmgwImfpdtYD
8zdoo+zg+0uWNMOt75ff8oAiHq3D3+Spwv/zZQtb2YoYOI9L5qM8dc4Z+Wgq47PoG+Yr1nIe1zFN
ydIBM6o3PAhnw6agOSLQ8xZRb0J3ya4IcBsUoMO8R5WYjG4JyJGdu9WRfNADqiRO+rHqqu7S2xWs
VPR7UlgH9saIyBewZao/jG3CwoHVxE2O4OJaEQsR2xJTbd0mqCcSF95vfkvh7fyFVf/n1an8gIZM
2VK6LBk/8NrLwqtxIYFw7pkb37TcwDe2qHf10H9pBZWgaRgAOzL53ASpvf/nO+PP042fLR1f05P4
LpLg/zzdstAdUb+3wdmxg12xTO0ekWa/q2S4levY9J9/2geO+Hoz+FIDzPUDrTm2Pvy0oINgg1oy
OBvX+jWW1Ssa75v36X7q5L+nKvz1zz/PXY+XD/eAT8yFLUh5U1gWPry1aZ3XTD5K/5ySprwzxMRT
Eh+c1iuIOFqHHeuKwJSM/SPrqarASoWu4GkLovf4vvKqG+mdRFQ9vYtGicpONljPGMCH4Px8b59y
YC1d5N9HbX2mhtZ/OT7cPw9QhTmKQ5ROTPDdh7esMMBDRux6oAUtuAcl4/ukbR6cXkXnSerp6DjW
F8EiLNBscxFUYc3LyReoVjniqFCIVOSRhL25ybxZs84IbpVVfXJNFb0sxWvowzL65zf9v1zO2tWs
dnnbed5/fM81ARr2UvkgaVvDgN9n2+GrujiiADw5ITAJEtNm1F1AC+zLP/9o57+ceVzJaxgkZ60X
fHweSoa3/OzcPU+rewBmH55ohXJnIEbFEWzzyeKbbx2i3G68pGPXtWpqm8nGiinxcv7l1axX14er
Twdc844HQT/wP2ZQDLYpREwA8DkLas6rVT20rJqfB66/+LBUr3Tl3HDUh5a0yr/c2fLPW1vj0vER
1EkWNn8eK+y6sJfG9rmy7a/MBOG4xmL+4qtDLrKnxbCCFliQb/JwXeHYCRbhLGJJEgdv0ri43i3n
e+PI49KX/v0gzkzuN8ZpKlx/qBmiIBn2hsXl/eQ5D0tMiVGF3jnSPeTsoR7OPnT43h3sQ+cXARgG
Vm4Vmto7XPErLwIfOC9+n9ekjbUka+7Iu9TbxMufBtEd+1oXF5YS6+LPn93qJuQEO3oVqllnjnAh
xy7Sr5YyXTcOzzKneEvs6MldVLtPNIvC0QmPUbdRXChbI6PpGiUu+V9TXd1ElXV1xDC/TaM4Wgmq
JMgdT41F4UZRe22HcWEvpll2tnRUSU+arEdM57WQ2XMXpQ99G4OijAvnL5fLf3lga5CQEGd47NFA
vB9m/1ZpFobucbagJEWjpy5L6h9QGnxP4lY9Dp0NwQEZRjqjGUgcGpkWNHqRFC/9FPone2lYLjOC
XQPsOrcHue0AalFoGVmWVM2pr31SSAgRxqHg/uWF+3/e8dqWnLKUx1oJ9X4l/tsLj7IB2Qo14Pld
JuqjMVms+XcfRf73PG/e1syrLPPlbbosIdYnEp5d6CEg+hM+DB6nSGhy6i/OLGNfQ+BETJ8F6kGo
ACw7xSmNSuaKyaeIbdVuYMt38EAn3XQVuwacz7mjv4hkRF7vWLl3ASAjiCzT0dmZqof3ygqWur7m
DzimOBj15O5w8DNDZrd88XLxOFnsQrLmRxMiet5OmWFTyJF5rJngYa/Ve+sNvBumlNyILTosfj+q
e8E7fJ+HEDvIVmyPZYfOy3fHr385RP6062ibZzSnCCE+pH18eITZdRtj3OURlqmjZthz18qu3iFn
w1+k17CzLgfdvurzUrK9zlktHaiUiCJSTTZnk/7ldHf+eKQGgnffc7AQcbZ5H19PbVoWl1ikz3y8
40lC2FESkzhEmTvjMUnoHtOuKFdXL4Qxu9rHC0r1QrJ4M3HZXnuDh/ovb9Efpz4vSWEdtIMA2/kf
J51aXDTZDA/PbmwEMtPghhk9C0P2DWnsMJ5xkdfJwJ5vmffPpyAjydwe3AtBKOJfKTj/f7v4R72/
vha0xtBl1+LVX1/rv90LOe6cqg1Be/iRgy8Qd8Kp7UA2sAa8Gfs1EMN1kb6y99x2geVsZc9rs8bq
nkBtKB51/sBeP+S/6b1tTbdLM2mSyzItb3950z4mJLkqoKBYmxLMTTQIH1uzTMRmCio5nq3GBXnT
YEfKI/uKOlbTp6XqyAB25Ihpw/sw1EdLHzD8MlkzeXy1zJNYMKGM0n+No6Y5NYPpb5pG5ddsHm/j
/YTQ96mqJ3JDtUsWb1c9c0LkFzaWGI7Gauf2HMNl2lbb2UtJaSj117DoftkL8s9yFuHewpuOzqoi
iComEu7GTzyGi6uwOq7DfD8owsZprQ8Cpb7XSiJta+DgzZzLXefiba8wC138mNE2yrS91yt56Fsy
SAaQIwTWc6z0VKn7pSzMtk+W+Z57mjyoZTwzGw2RN1pqU3p+cZkEa+H3L1U3d3sgxN7hvQEpWeih
fhXddcEtiTukCO4XGFnbYUfalfvqzJTzSRq95m71NWtpcSOT7UjqdEANA9mw0YMMYlEbZi+3YOq6
DXQ5ff9+iCYMDS+2Gp7nuv9qlwveCGs3orS6Gsd6al2yXqIJLYX0yNWtPrPwT/AcaH0Omvn43kmT
YvZ7KlCwJ5rovoonwaZYIufOyQzPuDw8tp4//aXm+PPi9x06ffzG/8veeTTHDWTZ+q+86D36wWQC
iUVvyjtWFa3MBkE5eO/x69+HUs8bidJIM/uJjmaQVDfLAZk37z3nO64EbvX2sBsSR12g5qoPYQwZ
L66Wtxq66NcKD/CGDA/mIuP//O6XBre9cARDCsd6W282vm423RBUBxXHzUbLxR3ICfcYaVmyhywX
riZlbZuGMJtZlZVi5vmuV5CtrU5/vqnMNwccQZnuKJOdEDOY1H+5pzKsH0ZJkCSjae2pdBSANitk
C5Y0bJH9brFviL0deHeaaMfV7NeYHK5EmTvuC7Q4soZ6RmWqvwvD7BOFCI1jk8A1hI6DllI7uYzy
p+DeYvy3ylFmLyc8+DKu1/kwmH9b6ck1/7mAFbwW27Jti9diWpxR573ph8VMJEwqBaLtQzCU4Upp
gXGYUqkfgHHQ1779jGWR9Mb5S5wly7oYw33veNMB6gJz1Nu3ykPytEhUmmxGS3sBZD8dbl9Cqngk
7gOFZyVXt19JLad5SOsCUkszHcwhZqDQNDsLIRxDkNJaxTEGiks77qtyYpgS2dYhlJGWEjc0/P9v
dZQpBOww9Whz6xAFalxLu/6WuqNGNgnpd7KuSU9Ma2iI6ZAHC8vrkC0lVroTMoYDUjDXjoR3AHDX
eXC1AYiSwtHM346YhRhIHLL5y+07tw45UOoZcS2Ypwlp5ea4z2SDWaaKHhsPSgQ5jf6Os2iyG2yx
NZWOzGYIHsuWTYtVDMVc+ZQ2hJXcWE6BOW2d4DlIfbl1SuxszBLQi2t2CEkseLo5M7/br9ALYrnz
W+JB8QO1M30FgFZ51cJXo6kOHtDA8yQCCvAKzIyFTQtEUe7vQA8lSxije5PhxkMELf8pg3Fbo2VZ
D3DZl0nCgNUYRXUE6xJuE1bp5ZgqdXJSa0Xv2dsUwtjcyrOxL65ixm4VPoSNRDTBrsEodnuWzMDv
Mmbv+zaEFaw7mXxsYjMk4ZKrgeMLk3kkQis70ZqTZuXEVSF+4nABoaQzxbSsGnpN4L+vnlfqT5Gv
u1sf7XAlXO8Rz/8yLrmHdK202JfqQgMfclP7iTs/85NLGSGYzWMUWHZv2/ubXYdtCzARuZILrZrj
apoMe/uIXR631o5r0F8MWYB41dKybUCmDMwVjtOu9PNNXX/GO7trrN546gUh3XHpa3hAacmPuUxP
qFxmtZM8SeLSFqSYBNsGkesW55axCBvOTy4Ql1Xs2U8Ixsx1hLqGGEr8kHGbY7cMNeY//gs9ogtW
K9pQhtipJDD2Zip2Pod9NOoTOS1edRhBWDH6iLPSeE+Y/IvI0veqBvYTtAG+Ulzxe7OtNlrnyJ3l
G1j5/Hxv61j8iwBXX9WZ7xDOUjtniVj3lQh3YE56HjRqq+HK01w0Nvb47x1KPUZ2qKqHvESljpHs
4WZMHWdZ7lC6Tyb6LoYw9DIlpd8pG9pLbkztMtOibK165FUAR9+hhC23neIyurmLPRS2V9ExYdJC
G65H8Kr7k711ayPZ9gH6vlFPSH6IAjiO3HULXAZcr5N5P6GMeerRiC/iMAkQJ/FjUrZ3GHkMVlvd
RjdCd8Fpe0QtgTVcQxLZsCZG9SaFNLurS/3kSi0D44zvOYLwBZALGaTQRpgzHhkA6AV4+Kl6HGGV
rnSpryMtxuxlq2QRsfMuVczIM9+L0S4eITNAJKvKluGJSJbWxIQ1S2b9EdbbVcOdr2M5RUCQ7IRP
lrDo/XnrHX3EtjoSyCo40SwJ9iJiFap1bojMarUNuQLEJqAaWXUMsO5ss6aZ41A/9YoN32FC7eYW
Cj2cBcd+O8ZfixipKNq+4qSH4axMwXCSIKw8udk9J5XmRKs3gcdokm3kwE2Dv+UsEy3396oDhRPb
fvlEXQt5LRP3VExYVtz6Lmta4+xaWoQn4gHjTkqKTMsaU89BvV3j0lARQ3/k9QcH6J3LUFfDNZIZ
uXKKkS6prouud8oNodLqqvm1cSm4mUqOs6CQAIyG+ODnBm5/6EpiSWGMeT5DslZ/n5Ns6qMfeIpN
12OnHMdVU/gXBMTqMY4/szEwYa0tdWhSTj2cJEvfxLaJmFdsG0wWndchhLq6g1E/0ZY3Nno5WpD/
suQwJP4xHQ5jHDpYS5rXZIR2FaYWRMQiblcVsqRjnquHWh8IZ3Vfg9bfu/hkDrGLCG5E/L4JGWsv
7MTwF7Lq0uc0fm5ri7xY0z+GqMl3XUeiLKyhoybZ4iqXZLQgK9A1OoKysmBJedBif1No6D+MHKhu
ozubodKrrRdH9yKj1dcU3Ph5kYmVpuNJA9TV78M00/f+mD6z5bNQoVHl3dZp9Ll1iyEJfduSmtjF
gjR0q4Rh8NZv7cXg5/1tmhoVqIiEqkmILTktE1aslQV3sy7PBH18i317NVoB81iTKY1HPPk6RDWV
+cy7Ec7mxzGlXC69lZ2Jj8TamwtoCOamUeRBhEl8QXXPxxARZ1ZDemAC3OP80rZ+glEAt9h0ZiRJ
o02f3JWBm3gTYFte44pJt95U4pVwDSif+p3Z6taZYwtaNfg0l76ycPIja0WbZFprRc9+OzTVKndM
dUJA165zsgw3SLd08Mm89U0ygkSMh720Sjzn859mKAwWb6a1IN1R3BzDY88qtHZYQhVr0GNpEtpn
+e2AeOIqpCUfS5bK1Kmz6zQSsNd3Tb+cKmhVVRdj8SFNcll6urHmnYzW0pF4Kcd6toyEpybsUeVN
Q/Squy92fBZh63yw4W3UskzwaxGcEQ19B1GpWt60v3kcMmYJ5GsKMRoSQxLsXY1cK08Td2kmxnXV
VVeOlF/MsNypzp32BolxlFIcjIYvyDlwH6b1vQOEeKHnhtyJ1jknsX826XFfzHr8MAo4hYmfnMxa
d3dmBc19spDa+tgTQWP1ZPjIft2G0xwuKMkVpnVJL45TRyDCpT3SZmhqsplT3d6ncWms8lI83sYy
bWPFe1uDwSqi7KOlo+BoOvvUZOVRzGLrwbeA2cSnPBKAAeOWcbLnY7TuGoEwrx92Fo9CdnBPoHG+
Df3AOMnOPk4q+VI2kXv2kAVZNHi2sKmu5QAcM/HnQA5vag+h4a2C6ZiNbnFGX4akWBTanskzkBe9
ctcxb0cIpIFWEASBMXrIXRXcSewTxmioU1nZKzVZclV5/evNWd6EaIzKNCAruD4B8iYx1IUg4xKL
dxuGNIUF6ruLV2VpEDGEtHU9hPSIchrRa+b5aFr1fg/hPgA2b9wXdEei9jPxkfC67kXluWSJdeUi
8IoYgR6Ge5FhvbcLrO/9bGHEIYpPuLIY1AWfkBYPu6Kxrihas9UYVQUigNY7cMhDJ481emmUqjp5
2DO3oSlfQ8+y7uRUz0alaG/qyXtv6MWGeaixCFLMCw5en1DPyHJ37Ec3KZaxiLSDl4LDJuqtuouL
/jGzav3YCh9wLUzxZhQZzeJ6Z2D7NSnNH+jtPaWjqR+TCb0K5Od9AoWc8XbXQTyzgjNykk0/YW8G
UOKcjLbBeNJ34YH+I2lLDasvbUGI/kJebS18YRmvDj3No8vEZmwhb91bkIhXdROf20m6F1ondoiA
MmQiiMCSsV9Zdx/p/hX39v0NcOLHznC91aGIpomgtoIT9b7FMo6kWyubOai0ylZaNemoC300hS0X
50RMqGjaPSIPiH+W6u41t9/r+JrvmlarUcJLKEPSjonDdC6RLqqtliaYZiaEdzALEKrU4Seni6f9
0Lc4Vt30oSJ4L8Rm8Kj7othGFvntjiB3aZJgJrPQ27tDWTxkE6AEA94kOycc+oLHGrr4XWfVj2U6
vNhG7z3QLUIPVcTmpcNkTXsIwMwY1Yj5YpXu6phTC94mrHnddAxrfbqYLeCBKu21j6OVXHAitbbm
fPPIpK3QVr1yHtZWldmcworpaDnRBW1iY1/FGfWN4NpIZlMVDrC6wHnU2XVPRGmT7OxSkQezNHGO
HcuGKdnkjekhzstiTfywhXEDutN3EXANnADxKONUzEULu4QZCcfnuZQmAMACjnVd5PswUED2gvZe
Wanz2nODuRO2oDaps4OPOPKBxFg0nxWhe77Cfjy0EQZ1b94zOGoNaXCIxHsbkD+4uRpJclGT4dsg
WTvURRnug3S8QoLON0JM3ns7QG0z2Is+j7qr3wnuuai2zs7Erlwh/SbCzrx6lri4csAD0lvJacRL
7YaJ+6QsPI7I++7aUhwL8oDvZV3U912HIrIrJgH+FM36fN32aMKXfQXDpW5R/raONTwMfWWco9Zy
X9h93LUc0cNj9NmMBUCCDn3sqnKgJbv9uJ80znmcsF+E24ujluoYLHVijPlk3gFTl8zoWG29CBSv
izo0q1L/fkbKFBXi+DEeBIAma3hMG6AFfdzt7ARjN21D9ZioD94kAaAY7mMPfuU7V4TbuiJGIWRb
n8cFLVxO3Hio1rrcY4yYAW6pBXz2LK4WNM7QXGXDPtUhhaoK7KHogILjNV7nLfVAUkK1VgnxyGSz
QTdIcnFiqxnhQ5gIkIrsG60MYPzAVpd1lbZLzRzGvW7givAGaW0iRHp3Vm5tEPPEx5Rh075xmpM5
BOVhYMiiZHXlzyH+jUYkzHFcbBsXqcagN9q2Gsdmm3v6I0kQ0XGkIX1rb0118DnrmOG6OF8XaetF
JyzWLM2m/cQI/qnPxnMFrvwgqODGDIa8qCRG0ToAn17h9TS2GtTlZTOzjOpIvoQhHpyyTuq1N7ua
sOrXl6Ls6m3mu/isDHVkIem2+KvVxqT5tQrb+tVsWgskWTcxTUC5Awd1XsOyUXvWkS/7kpOBPeor
0u/ODMuGD4nEgjJu0iSxKW2Hte31yNuJn+C8ldXnvmnig9F4h7RJ8qMq409+A+Y78QccHYIpWG4x
D7shkhr0s2tkW5DPY7KiaUGdYeJsMllX91ZEIelF1acxcEnN9tBlqbBb1F6K99Nk7kJ6WbICkNIc
O7+xDiT60jDLZXugHA5P0N4Lb/LvhjLoN5gA3EXFqAQJOJgTmyGrDHgPM1RU8NhR9tgDgGynsnch
VGYfweVuMM1vTjXKu1RXp1Hhi6gFnpRyjPpdgCxzRZzpR4HieG1zouDQBCe94/3bOdVLr1gaTItt
ve37hxsIitpI58Z3FwRsfsdMIDU3zh5Uza4MqjtNtk8lqsVl3VTpulC2x4E9bEGvGskdLWSvzwfI
xAMxrsh6CxBgLcq6NYrfGKqWXR2dyLwYvaofOJ9zec4G2TQ8dyo9qNgVF3y5xxzKK6Jb4V/p36+6
yC3Xju/rq8ZBVjlqQXmqyqJdJlV5MYp2fNdu0JQvCt2vLuDGQT5Bgemm+uy08uh3AZ88eIiNJ/OP
fcX/8GY9lP2UrYg3vsRYhVaGj/qyxFWxiFXzUrbWU4cNGZvRCOxELJ3IAxMGg2jJyv8p1QI8aIlZ
3vU85t7t5YuWux+pVRalUMkWWy1lLk2NbVJlGGiS6K6s08XtlFllpGHNtjQI1NY+c4xNbTB6nSR7
lz53Ld0uOZdmQMHbJo+e9dUAxoU9vBwpq+ROL3PznfJeoSh+8gc8M0BwvXVgJvgjDY79g2mpNTZL
Y0Uasb/B2bbzccfEk1UTywg7JnCDO5yDX0RLIefQGFjYRikXXoMjCME0bjXzKbZoiRnkjn+Zlnb2
UZss/y4n0Bvyr/Hkkn9Q+/YHq5PdxQyTfaU7yTEq0we/4uAlLAH3xRvu+5E8htrR4nUT22pZh4Xa
h415rFt/XNe9JV87g3BUbZR7O86sC2fRE5d8btfDHj2AudJCPMa3Ci5ndTVCphchqmNekougDQij
00Hzxi+4nXTnW2DQj8KVidG7RRbQj9yrNYrVwOH8mvcsO25tva+51heBPzZ7a4LZzpEwW7v6uGaZ
CDdh0x+hB8/mj/L8HQQ5C8iAPw1QaDHr0YD05zSAZOVIOu/Acldd16IzzgD4U2ot9DR6dO3ZXlkj
HETtu1Wl0Fbo34it0DySjkPPxjAT3eEa66HKThnoHSxC0zR8dWzgfGR+EYGRDsHsFZwX9PpLEYXV
DpYI1vNu+qRt4fLg+HHPZN32BzI3+uVgBd3qhu+CKgA7aUC275sNuYUmzdqbaJJBcXywaV4uYgnQ
RfrDVjgVXViOdSor6q3oKbsJNa8lW5DdoefNMJYvmo5Uez/PDl0Tv7aNHd5RypeLyrbYu6ib9kHe
3PeNS0ZK7bCljPqtaUonb/6dTnaEAQl3ZcmM1OW++9CLqtn0TZIt49im9+k41dpVPQe9YbaoND1C
m6DWd7cdv20gSeR5t6k4bZUWvjCuSWyoQO0GgOXv7drchwLXs6OfMdHqcij22cDIbAQ4BHSF0Jxm
uCLxdBZOxaRUr9ZDawLDZ5FtlV0fJ12/n1RsnPsKQEhbaTi2+557h4Oomg87SeN9qnqoCapquZpL
IBtK1vlCd/uIcOjWX07K3ibzMFHHm8cxCtq4mZdb5ifWvsAeBBI6Q/80YawyvPIj/4b5xWzXTRga
p7ovz2YPzl0bMYDTS7+6h/wCSVradIsKulM4XfZRrNer2ijUyrTrxyIx64ekigQhXg2tRC29Vme7
l+Jexv6pUvlnUNxqXXSi3CrECTQqSGil42s8lWxVe5jVQ17l10TCcutD3HweGwIG8z2S5vEhTMBb
xKOa9RvhXfSQlEoe7TYxViwfV8cewQX0pb80SfEEUj3aJyrRbrzQQ15ZFQyPCNrpPZpVhnQlERXS
7smuGePxYuFywzhcEC1TlNa9plhshVmrnQdkZlm0OBo5K0tGEfOVW0KFwerbboGfAuiSmc8gvBbL
nC0XH3YfrNPBdAhuadnXNJN2tRvaH/rxiwpwZ2kFaPrIHJKzXqWvnpt9bCVNkzF5qlPTfDa7Cbcp
+kewHsXRlN0XzvzBCtNUysxiCi7sVitBBPepBlSysXBtL2hrw1TwxUMl5Xpi4XzMWYzGQB0kRdMm
GMSnohzDF/QG75VRrA3Hrb5K+p1+/KwyZZ3aVg/I7kh3Bpqyk9kyPlC0W3Yym772YQ6evEqYXFmd
ePG8D5yInlI6Rg+5H1urMIgvhOTpTDLCcTMFAQbTPox3FPSnPqOdrkXe+FgVOrdPM0o83mW78Lxe
LsuJnlRg+/U9Hq8XkxLozipOmhnqWyMDjHsYg7hlGlS+xLIlkYE4gg9qtiJ4hNJfSsKp7nsje4+f
rriOef0ta6GRmX2UbONec95NozkT6ibtnI94P+J+EhuTo9eubt2IAkqrz/5wbaEg5Vsn8VaWEyEK
psW2hEDCWmXPoALZlPGpQj198MKJBiARuRMWGfw8yGT3KDlpdLmJvgjM7LGPhnderg2bAITuyTP6
ozW3Ruyx66i2OcyleTWe0dGNZ5OlbKUNpIO47fgct764EiineQvBUyvLnmo3aRhCt2X3GGDZ3Nmd
zs0x/zgWXvuou3thJ/olyYNtTvTQsx/0a8fU0w8V05VtAqaCZBqjeXbKdE/hv+ps3O6LtYdXmesR
Qg2oSO3VKMYPPfyPl8DFBq5ctSbGRSZNfEonZGRuKvdOA32KU7yym2MetMCHeWwcIPFiHklH+B3A
17X2evvAf75+vXaLboH/nf+wX6/RWm7hVh3l2byqp+Sd/YVusFks6n7RExeVQXJhbLQivE6Fq3Ap
sOisXVZh6ADjDrxxderVJewf0bEXsIqrFarZrVit1+f1+cMZZ9niVS2MJbD89bA2N/JQ7sNreO1e
1HuLSKAFVW9BmlpJO2eJR5Qfo4eyWbeS0ceaLBb1aWBctdP3yXG89lfzqf5QIVrHZ4InyoH9tKRx
TS4xTjCt2bT9ll4+7lWUIDhI9HMwpuNSFsFT0BabGiAabikGlW2hih0gxG7rRa3Ail+5S/J/tb3q
szO2u/ys2uBDn6cDN6q9Zm5tfYopBBaUsxpo0NghRS8/JXHXv+YFMICWjJa7Ecndte31l8nPNnXf
Je/4JkKZlPvUmGHyjk7yUlZIEGIZlHjLhXhndTYds4hyM8qOFoaPjCfx+K5ak34Bh3VzbfoVjszD
NQZc5T1enXvclGXR2ytZj+Xh9qUURXkowX1+/9EJIvqIBa6fyIyqgwO17eCVdXW4/Xj7Lq65NNo0
PRmM0w5Mvk5acErp3G5KQiIObmHnzMv57s2PFdOR3SS7VaTIV85vac+BX85pyMzLNkOiHm7/Mnk2
OVCyokN8y6iNrJPDgHBz+0dvzq4t52zY+Rn0van98Psic2jC4cHJehKKb1/8OV/TmzMY//N3t+/A
2szLPnt2gmvZmB+zztivvckjfOr21GVIxLRgpkuMS4ENpy0OXu3n27FJSGDSC7Pd5uDdJkna7O1v
1nNS9u27N7+LSgBORpVUS+akz1NWBpvKMTEy1UHYrNjQIEJpZXbg5JMdYNTDmYmmLTpGk6XHDHAI
Mag2E/3HL7ff+U6V0NLLj9r8rt++MI+ldxq6MV8HewB3oyGRsHRW/U6GULaqJj/E8wP1jPe/awf/
l+z/F7K/gT4Madj//TE74N+ZAHM4wb/+sUnyKvzy+iPY/9//n/8A++v/1C1D2ToYJ2we2Cj6r3Xz
r39oyvmnjYBUukhIDTSZAPr/T5ZXTfCvf1jGP3W08KhlTP0/iP//xvqb4p84dNDPQTRwbPSn/yOs
/02r+oP0GQyFJTlAGVLOakH9JtT+QTni94M+qSJvdzJOMPamVXjRojw60qe7NENnMPEPAoZuWnwK
maMsW7PMl0xtVhFagmIKjmaLu7WhrlcFmhhHVhmbr0lKtR+wSWbkQRvdHRMVZGp6Vm7dAM72D+/3
9fuT/dH59UbViuQFiSPCJBMvCm+w+UZ5X5b+hPVlaLY6H9WSCdIm1lJARl6LUdY0oVqUJjM054uD
teovj/1WnPf9wd1Zte0IHET2mwevrKgzjFQ2oAQCqKUAERKL1ugYIF01+kXr+Rd8aBoNDU6WFkKg
P7/23z4+HxvpDw7XGELBn5U/kwECZKSxtU1VfbVEH6+MHjNtjSCRJroG92ePVWalh2m9Zv4Xfl8W
/msZpfhZeXR7/bPcFVUnl+UvThFgwW1M3d9spWxohVcMc6sMmc4IEExnmIx6vPGxqKAc6BQN2JEY
u5R8Tn2dMbBYWEWl/eUt+f0zspB4cXPBjHvzjjQDUQtW0TRbFGZEHEZDAOVZlH9RkBncnD96Bnjh
0uR2cZCQ2nRA3mqpa19ZdVd6LVjZWVaCEmpdDWif4Q4sY7vxD7qfeeephu9ndgYEZ62/OhVK6cQp
zVNhiQCoj20fo1CovwjC3qj7bk/NYH0wLQOBki3md+iHe1qWHV5Ho2mJ9/tCEJa1QPv1WVguhCjv
KRRUpLYXFX+5En5926VpohHF+WIgqrXfyJ+9IKY7hTBoG5HNvcw8bHOFDlHnz9f77951UyBbVI7u
zvPdn1+ajhU+MlCWbWt/UAgGeRkV/Z1FgpzvL9fR797FHx/qzXWEEBeFg0zarRpBw7UJSQJtROsE
KqvlCJqGYDBDEtf+/AKtN1K+24enHNTRFj5HLmA2nx8/PM5Otup7bmhMYO0i0Jps5+K/aUKHoX6B
e7VzL0E0tndF0T81zK2ICe12LA0u2lGHE0MirXUfaVv4zuYuTjCI+a256WzWXdWCUBiH+FRKKMpd
S6DqbB+sfIuaxJvJ1UO3zCr/Gxj7aTfGV87+1Ej0d3BzmOFJYTxp7o1W+yhKGe7+8srnN/SHrWh+
5ZYOicWwpXJwIby5bFFF2WbecOMmJrAbYwjvrQa6aODzqrSgu2+AopZ9hxShc5/qRCDyEVT/WQfa
ZZAdRvHHBAk3KjPXWLSwTguFnsJiHrfyQ9jQHReL2XXwQSpOFtBWz8qZcDuB9i71lTGZ8CxMEd0N
9Wf0GyRHq17fee9HG/i/GbWccKN3f37JpAT97jWzd82LleS/b15zROsznji5bfPSSddtOx37Mvo6
5CMw9v55ishZnlqFQUzKYcfhGqW6/Ib588ykZ1NMkXby8y8Zx48T3iEztMkhLIwPgTcZ69DKma8j
qLFbmS+txt74VuI8ua23w60daSp4TgcysHuHfVIrMdmZrGZNx9FIePociJgeU7dGzanxbyJKyahR
9y5mwKY9gW5diIxgS8x8d2ajkz9ClsxwjCYfVG7gmAyrykPfdvd+0T+r7giIoloCbQaQKx51XT4r
mTxWkZQ719YKesL0rzrlLekLJnEWLCuh4YDGjbDK6Z8tWhG+hMuKLshCNcNmUv6zFXGscrpLRQ5u
EiI8xwb5eSyIHdCKbGR4U6a8d4uELqWprs5qtAHmdkX7hIwGP7XWXPw+PMa1SDdD8VyGAMJGgYAi
75KD0MtmEU0N2AxZmYuk0x4MpL+L3P0cVPJz7lRXKZ7snPyRtJQfzTmdeRLvnZRRpuYyiDPsOfPL
Qs6p+CNV1z7bvuKANHtu8hSPBetVuMgqiMrB+Jer6teFC98mVStLMeUdSrGfV5Ch9mUrmURtW/T0
BZAu1UGhBZ755A3w8KDSLb0ky/6y/v/2UTFAYuuQuGPfOvrciquD5FK2Xf2ltvp7Yi++tZV9Hibt
uRLxu9i13//l7nlj22PBmF2qMM1dw3XtXxwueIW6TEtaai/R4bEiemYcosdKa+p19SoZ19CIPzKC
RPAqp+ufH/zXGxc7Bhm4On5PHCRvo3D8VnYRvhVerpO/56xPbLWJpmVCG87w+KA3O0f7ovVO+pe3
2Zil3D+vkjwwEkbqXMuyeKt//nRT8mfSpud9nsVDLncYrJu0Wyb+OOzjLMTvbdpL2eGnToLpDC0O
fkeWvNrdCxCpv1nh3pqMbh+BwvFEQpFjOJREPz+bONQmwy7cejsMVEEMSxY62jxUGeS7pIqJcAIv
DieU3sFpzi+4e1dJoqJ1GvRPOd3QrUz01Z8/GfN3Hw31MFlAhqQrJ95UIjQYxRR2Tg3xwVToo7V1
AZVhQ1vghfb5t67Gd0RuGGoF2/TZ95J3nLMfRsfTT3VifIgH1IIoP5tDgCFuQYcF6KGNepnPddXo
/pMRmXcNMtczpQgxKURjN156V07Bt0B4w1rG/Ok/v6S3Xvvb2+w6eCaw7bmc1d7UIr7QNM0LLFBd
YnK3pBj47dmASkfgPUO2xAD33EVhSQC6QPmZDPFuqlEBJHK+8VNOa7Vuv5oTpYvdAR1FstoXxWxF
Rj+IFWLlgLpl2JHpq9hnLNkK9aSbubP27YDJuECmW7knd3Cancx5wfg2fYttdUiSnc97RFBG+pfq
S7zxU39/yS5eOotUNJaz+d9/KGKJdnbTUfX1tkPS2wTBLnDI0Qm0cTehH+4asKESj0ZAXjE6imwA
Hv4tCjVikin4u1ZoO8pzFA7eYK84ABLug4KN0QnAelRB79OBdnY0H2bBSgNa+6SpHpd7og5JZtTM
ruf6x7ZWacGYh3Y+ohSzwK7YxQflExtZeAA5g3B8neoUXVUMySnxmIybev3Y5/aXP18Ab/3Sv7wb
b+4zxls9quSxRidqMONKGF+ak8EY0kmJNEJstGZdKJYIvRi+kifjmjXcZUxfXdRc/vxc5O9Wegpw
NmlWIcN5u/SRHSf6kc4+CZikZKJTHY/CjN+1nru2S2M8hbJzAFfRc66YsCM4Ny5YN+KL4xZ7V8Da
4YmfvFznLS3Izq6z8ei4qUW0KSrkdK5xoqxcDiL+JE3+SFhiLDBacptRay280mZ+2osn/uxTpVqS
hAnMXQZdnuEgj8E1qfBbQo4dUCXz0iT4H2Rqv08LyZyNQcbCmrxhGwcJ9bu+x51MQWEpuufQdDaD
O4fA6u8s4b0aTv5stxF7O5IhnJzvWrDNVhmEp7C06LX5X5QRJX/JfPv1eEOfCF0N8WAkPdLS+Pmi
l6ZyYi9iOVUifvU94kK0SQ8W+URN/+dP8TeLpE3BLVwOyvzVtzwJHNl2xqSh3hZ+9o3ABCR3xY6l
86p6UA8BJt8sFcFSZOLpzw/8m5KX12gq0ANC2HAX36xlpUc4hONJlmfixlrk/gxOkUfFTf0ZThgT
QLh3jtk2ixmJv5AkkKzTkZM8OfTYSCA9Fo76IiQ+9qkAlTUGVbTOw41nQ2X681P9zYVu68KEbAbh
ROdg+/OnAXylNFF0oSAKwJH15TGvo9dOT66DhhspDL/9d2gwvylq6PiZkACxdGHlenMJuJ1WDzSv
663RtWed0FbW/pXj4I6znZOPdBKVX016D0kJdBke8FzsTTB/K6hu3sLKxXWwqmYVAPbdVDNFdwrH
p5CZFnnDfymBfj2v8UFKtk4IMI74xfActg1h7R1rUq/yZqUXDnbe2IFwrcchaV3Rtz9/Gr+9Yjki
qZlL8qtnEbVC7KftgJE0uwOFewevr1mZmX1mcbaIMnaIxpwYmGt/u2B/PZErmxErfIb5AxFK/HwZ
RKhpcoPR+TadmndoUO4xpmpLDwcTEoPqwnFliVKsW8dDgH9pjoCOSIkIyJ9mEE7uikprYEl6t9FV
fJgmu/jLVvmbVhRP0OHwqHMzq1/wFf3YyimoY+4oTbyyqnQcZBqcIEV9x7nxaxBSHXdCbWyT85oz
PsLyX3liKtZOBbucVeybNfIW/vnjEr/7vKiQ+aQ43Srx9kJufAJOLYJMtiORRxs9HYO9lsl9Alpp
BSjSOdfYUoAs+frGx5uzonDcFyZNRMId0uuYErEhw0drGL62UdA/tgaCSq9m+JsdXc2ajqUKzhMr
zal0y5YIF5ltQwrNc8a+4EbGXaMMkDxu4N5NKAGAmVDChTqcWfCj3bu6vMsKTggI6dotLm7cJYN8
P7VJvtesyHkxS//LVIbr+P8Rdl7LbTNp170iVCGHUyYwS1SWTlC2LCM3UgNo4Or/Bb4HMzX/1Dcn
LIqWbYmh8YS91x5I0BuhJF8Kg8uaRf72maDxrqEG+L+fsP/yfPkwUVwOYxwA3pLk++8FT6L56eQI
F+9VTM7XTN5Nb8/DFmcuyL/eeUmT/oaA/282/s8h9n+ptQKuOh50CEP3/f8cYqcZXHgAOki4VeHt
M53lZ6pFRLiCH1z7lWscxrY9DhDEj4Dmx7VlNc4xmaz/caD8l2eAXsrB5L5sI/6/K0Mt6lmi7muI
DJwelj0sOQS6vuRSgilIjF84O40rLo8zDvPuf7xd/8sgnRxli2kuTYzHLP8/PuXmzIa96vnPJTFG
oEqT0PSr31kdx+cybojxhaW/jucZq3K8qxOgqf/3y/9fThn4EW5gu4aLGnuJk/73l59KSRDm6TRh
0c9ANoID0tjM77pVmpXmhpym//Ub0wr9l16SClsPIOZ5xDv/Zy/pAwTv49ng/xzK4Hdletl6rKX7
qBjaoF0DxC2GYnP3Dmrwg3gbRn8sL0lOHtxofO1R8Jhpv0SmJ9seFtdqXMIy8pHcRPTK585obNij
MC2lRzBSAcjr1Y+6Nbnizoo6OT9rufLeOkZMnR7Vz2ZSvHfTgNCya7NfUgU7a+qKW4cuiy1C5XAF
hHppI8d6FRKvOt4u/LGmst5z2/49uAnqAFMJPum9f4mN5R+yjehXjkoHIZCBgOiJaY72YkeUkR4K
y2WVigm6jy5RWiAfqGzt0dGH9jabJHz1o3VjsdG8yr9WhaAuVYP77ltIxY3sZ2Cuj4pr1fbpi0cH
catGR7uMYJTXdSnoucmOD54yD+UCYVynRQIwQxJ+64QBa2mygo+oy0RoeUBZpWnbDyIo3qhk+kOb
xfNV4dxw6t44Shl80QTll9pQGWB7JCtcIcWbmrIXvY3B7Y5ERASGnD4T6rZykuqXXTkFZwdpmYSe
Yj3F8bmepr56zlLvG7XU/K3nxk34xacsU20nTDu9TF6fXnol/5CMAWibMIR55ZcV6hIItPR7xYAd
G7DOShYA6NK8RZFhlMrdpujMvYLsWkIaqer74l1qWR8ay1f3hwjr9LEj2OUGEEF65cqeXmUFIHhi
THJ/yPAJKpC+GeI8HfHmclPp9vDPvftjUa42HcL8cNFuZ7nlnBk9uuf7vX/djGU8bOuRmZzvkM44
pR6XPbNKL9E4pZfYRrUDVLrZxlFenRKlwwXHvoVhwmu/lEtskztHkhCRsT/e781lWWyLApBtPsTz
g1a1ZJijn6mi5uH+CJu/6SEtMsy/c44ofbFTRc7jv24a0a9TapUrcnN2/V2uQsH4fd9NQlHj1var
yi1M2BBvR9nPKzlGNtpnWipCC5q3iVdgl3hejEHUIWV2SeCYhPGuJRWS94ReRqNM1utae5I1tAlV
NTcg75BIM6E9Gi2zYxiTYaQ0awP4NXqJk7w5Jl0Xr+9flpT4lwmDaI9Ath00/NaKMJ9HygRoOvCR
ZZb2jyQ0EK1wMrskupHYDKpSU8VhqMlAMAgu2WW6ixOyGrIbA6Zhq6Z03syTy/jdHZDc6OlwiuY6
W0sLdkIxIfMifAr2ByiiNxevzFrYEp7+7Iedq+a3yTYYYcTDfBFaNL+ZeXnUkJrfSr1t38qvYnnQ
7pLigNCaDwOMIZyMzWscBdOzK2G6ekbzihW/2eC8JEpvtrKtW4GpnWiJH9wutR7u9yhdyW/0Vx5Q
Xkwlkhopm6z27DUzSbxN/kVInnP0fOkey6RweX+TPC2jijioMl6zXmtDB0JOye/yuswoVyZ8HXDU
8bDLhGU860TPIhl97AkX2QbkuIcBISiv8Kjcja6AnFgYkxhK9cVGGWN90SZzPqm623XmyWhHXKNM
6m8SNfBXrOyPoR9PxizEgzua1rXqeJ9UgGexS5Xy0oGGtcnI/YNlnLwuO3aYQRCWU8VOuR06hOKZ
kOXzXPa3yVfuZ5n5YtsNtTpoUIU/HPXmEB/0ZpEfY9Uag2ORoYEqG/+zT46NOblf7H8VvteZsCUt
zj8cl0X78rhrUeUWNWmXg+JYtfyqe3VxaK/N1pz2PSDiGgrZm5jSLw6S4ktYEd+eP2dm1T76BHm/
JRliyLR8U/3Y3yw/vSTTW203xovfBtWDX6rXuG+jVwQu+TWT2vf9K4KV04voAPGU0eLzEhqvBrPX
GxcZMuvc6DlYbiaJmahKZvtUsALd1Bl2bwu54WZmuLSvTWN6DSLX3qRpbbFvq6bXAqrEtvD032oE
idNUWfdMwKBxIbX5iQC27hl7ZfdsKOYHqvLhEsa5XFeDw9hZBONxFPCcmuXLrJfZcyrqjTvqX0HZ
DmHjK28/usGHskROv+byWTRJ1NBsogvjPP3d/fBCj/tBQ7Hcj779GLke/Ti+x6JzrqzlypVQuY8A
XLKmGDFecOC5ZweX1daRabJRaYxq1m+mh/u9gfCxBaqwdmZ84ROezMdWdfmjKuvkwS3egiaOd+UA
mn+wYvOkD5Zxqk0mNh5pIxsXCt7RNbj2Bk1ARCO8npPFfC2vk6s3eeSHG3l9sutS33ZdFoQgpNd9
7ogdK9ruhhg031iKkL/G9OtT6dq8Sz1ksPeLXWXzp0kGm5Gh63y93zjsDYw80EO9a2NI+c3Wjw3z
YEfRrzmVJzcBupE1P4RTfLsRIX0FczZ+gRPQnENfJMRF+UaA2Vht0yWMiXigeOMII0PyWx7Nad63
tBGrJTNOG4LQsuo/aZ4/5XmEnhHFejynP0RfhW2tVo422lvR2fwU1H2Dgtri+fvZnFm+YlPqku5d
NtBDzPZPNpzx04Y0MCjN7c8hdZ90AO0bxl83yvmNQBi99nKTa/7gxIDzAVSXNomY8t2c5OM8Llvl
+oFQmeWqy2YpslGSeCu09e+kIpGI6nyjEwtBNIbKPEZDwLGm/RVDep1M/88sFYl1RJxocUTR6vlQ
aQqwYrqs16xCoZDAX96CroLegC6QZig7GtX81k/uY+PiejKK+pC388GaitsAFKWnZSrq8YAlQeB+
NnYE+IZdCmd8MMPFd+4UrBy9CRlycsMKO24mJHwLbJsJZDlZPG2UrA6/Vi2olfX8NMhhPLv1a543
w9rNnKfM1ud139kQAoeIqsBhXhuVWElT/9s3iobkEww1cyFvIoie3GluUNxOpFBmVCaaXi5DRliA
TOOayn8ost7fzvMo1yIgYwZ/YmnB2saG8YC//1c6uzunmokNaCd+Icv4ErV+ZVQy4I4LhU5uM5FR
m6Cb/yRjqi3BnQc58P7imjSsG20ugGW1/m7SmouZ69kGRUi1bmrrUW81CxE5EWkEe6wL88Ps/evU
IfwZHN6qyAFhZ+VZB8yxuY6eJshYM9odq6phFWl4k+PKvDoafQRi63TXDWZwmlyOBNv70SRJ7GS/
/9WEpa99p4JgMgc40Oab3gV0yAYAkMh1t7apVSCuCbjKIQCtGPyjyyXsdTUQGoPRl6WFO1+8ZOjx
6SUpZvIYmjNScSN9lfMsiVgGueri/2OUTIrGquvLHz/L/hI3h28SPeOqp7JYeUO7y0teY3vo3tzB
+mqMGoEBllDnyX5INZbRcTBw1o1qo4hRhAig8QTXCKw1By5SJk+Bv7tTxPSxLy5DRGCN6f5CxRHj
1HPyXes68CZ6Qo8Kw90YGXRfoOtna7HGZLr6cAxNC71xfGjrAfE6m8+V0YynvuK6VA/eoTRTmAwk
OVuxPh+6pv8WXAAzMEc3ObUPA2Z9sFIJodCQFE75CDj9fq9L9U0LDPMwdFx6VGuHuKJrwAtIL1OP
Npc5o2PU9anwbQ0pSHIKRFOtGn1xmaSB2FQ6M2M/AyZWxu3JJ+MClUEXD4utwFzfH+wzqznVMj5b
CgMXu5vmZGgtE8VabzbkvyD6pb+pV+VYm2Gv9xdv+Q8bEnnBwXicnoZy+JRCyFEtg/El4fP+sxM4
Q/aQl32zGkhPZMOkJ5fenWzart8MoGM4rrC4FXrenZwmg1NXLrKPVgFnTP1rled7E4fVFl/hbwIM
BI64vFmVA3zafnkS8ozlAglyGJsjrT8ljjftq8kJE5btWCVGYs0RgWOc5BtoAo9+u0TNuijm/aDf
TzWykREH2xqUZne637AX3HmdGexbzdkqgPqHVjo2ErUS+06RsP9vWh+gqKO9t1pE7vfy1f0hWvBz
KrxsO7flKV1Sm+cyEScf3p6PS2Vl9QjLGEQBjXbdZgV3QBKysTzLDSSHjVHP4sSPJw4zeGpPlmTU
+1z4E704ybgt4A9yD1BkODuJ3Oei//AJPdrxVXS831SzB51OGG8C+CrHiUOC/fKHWRFwVN7vjk62
ZUzn7RsxxYR05cnpfg9D8B54Dl0QPv/ONsZ9Wg+h1zYo3Ye2ecf6p3b/fKmBijzxlurXtuXMKCno
8hD03u1A95tJc8hZq96LKi7/ediX5A8LF5H9ONeF2Enb6ug1cIWVfa8dW0yoBo3plmWGD6t7wGYR
D1cYu+qYeN2FNABftD47NBDhic91zfB4+xTSIl6YV3xVl7hCDDo4jEygaGZSDVOw4JeCidWlUCAS
sgB8ZIOXmA85zpKq89pdnPzMvhGdGPK12yJvcdiIQ+Y2ZOXCyVn1AGHIbyHaLfcXzke91xbSSZHr
32OvjWvjnj2pB38mU+6Uj98yJyV7HEmLbANjSZBcVNV+ydSbfoS7c2pX3YkPsTi690eDWPPzFe4M
jGbLo/3yXU5jZFsrYlShTcZ21vVkf3+caACDD8XyfbpL6h2Ck+Xb7zf3f/5+Tx8tG0pfTrrh8qf/
/D//3N7/akXk67rsNXAh9x/h/l31/ce93/3n69ZzN4vb5d9+NnX/4e9//M9P4kzFu2PO5LksP9K/
fokkSsB+Kfu9Ik+Dmnv501xz9p2juEzHtTwKU8nj/V6x3PvXl/d798f+4/uQchS7vhev98fvNwR5
EFj1r7/rxR1sDJU83B+a02LetmX1u5OYfVw/qlZl4NmwIPjyXzcAn/Ajzw2v9v0uZ3p/tAPlbPzC
OlYGtXjSdA6h1ZBqWpKIBx2OChrKBfzvdLucjLdQlbBDauX5K33ZBRI4haXfln9VZsi1ig38BKX7
zYWoXukczmHeJgerFASMx731KCeDgM5IqItLXipQt2JXlgxn2g73uE0sJsyBfG3m4w9JbXo4JyXr
U3gGmbPRera9qf7bp3V5SBh10Gc/l94nFVuyaTnIV005e+uutPDl2Jw9bl78dEpeW8e8IVhB9qnS
YhMl0XvFxH6lubO202fvK/AeHUPfVYo0bBUXxwhw5NYzDbr/SL4WGS1dD2p5ASKGJVa9pIW2pQfO
s5CIi8TcgIUxH+fJ2qWY5PDNkvw5MjyxDHkucB+t/V7HD4zaz3KjYZXbamWNLIHTKoAmJsgZ8sp2
TV7L7/QZyMktJQt4VVsW9VP8aFXq0cyqv9J2tmWpgZ+Y0h+i0KMwkTQevkWOb2cfs7mhq8jYIigU
FjR2DIuYsTARg1RmEEbUasPWwIt+Lq36E8xYr4unKG/GsI19nyhZP3j0huo34KVkS27inzruXzTZ
TNteJ24vFYos1uRXSaZ2iVtE9xdZIpxVmHotPL4+9CoRnOIWbUJKbWSIUYOQ8OOKyNgnw2uCfOsp
Nihn6jQ6a+hTTsZ0ABuHGsnSCWMEsZ0HWbpO+yrd6E0pNvhFiAhU16z+U9mxghGxxI06MV5XpyIA
IjUwWeiDFwZx261KAsWKKcb50TVc7NucsZaRXzWtJZI3mn/QOOZXz15MJq1/KgeVoiMbxpuF8AzX
27tW1N3Js3ugehmkHcNuqkuR1ntngO0K7oo4mvJN40c4OYw+VnU0sAaMfLWd7cLeVVjH951Z/6K7
HTbscKow9szhIcXuDcVuBZRqCOtexmuhvHYzsN5EkN6wUSw9GsKK3p0RWLltmQ7wB+kLDc0UEuo0
rDL2skTA3NAxBVQm1AZIDU5u674OxBbhxcUHWyBx0TcZCYCHe1bJ3dZcuqI+CwzZrI1r6mB8WFaE
vntmkogqKvn0SIOHXmKlGytr27NkPtT5KLNssujht8So00f/Qxk1ljVMVX370ERhBqgKH7t57WMm
DJ3S0n2uVzCnUH8MDpl3HSk964y4up3rdEGI9hUIbW5/jYU+rDviPskMpN4nVDCmrVjPRvpuKcSl
qeidDSlBFYxbitQ2BolZNMVO04qO6QeJaV5FvtM8iSnEMfromEW7TfhHAuZch77HEa13I+8abLGT
IKJ2AUSQJuysiUWitHcxHWEpdPaF/mvRgBGqSzHCs0Nfx0S/mP8CtPilVemnVtV/+1HZx96YtRWV
vBuWLnKtcq53wBlKPkb8/UABJNGM5JuY1J0SToOtLa0Ipw68SzImwOsswjUbgZwThyLC6CA9o3Py
NzWCbS6dNjFErZr2bQWhNpNgrMiT+AN/brpxAiKEGXqowI2C1ZRnhCyPZL+35DodNLo5CNPGqaR3
j93FJj5QgFm6+WZrZbQr8bUcKqN3KIG0YD9BZGv6bATllCXPxBj+iZxLVV/BkOr03Y61TIKzx7ky
gkuyhDTNDrVZW/LRXj5Fo9WMh0YZD17c0sSRs8mO0gtda0KWSaF8aZabcZ0lNqM5Ib2j9AJSjpv2
3AV1fvnnxuRslFbwN2oSCiyWEFu81az+Vgaz1NBrknMlkKk4abb2WAd6C0tjMomDckbwER3C+RMN
pdqYOO1XZRy1FQo6wh9LTqqlmjRDp40PQctkhYhR9Aia8FcyJhXX8/buJIACps1BRn0LofKXbQDh
ry1iw0Zi5Tdv3SDcXYEIi9FWtO4TssZgN8TIXDmtNSIcGRGNe1vvf01iTg5eNPBvlWstgrbBdcUk
/CPZ+jUu67o3Y4hpwYLrlMUptfJqRdT1zgVG8T2Ww7epqzWQKa4aekofqyDhC3f6qfCrT3DbcVC7
zEJ97JJafUblHA5UsI+GGa8yeplVj3RzZfYW6pp2/kjN2N5lqXifZXZJYIOd4pEwd3Y5Gm83jB4l
kbIxU68dyqt2eukiTtkikc6WdfMnw0ZnTXGLdgcLJrHeJtucoD2JPAxaMxTS5Izq+WQG/JsWx+ND
w9M3JQ+UqeOu7vV4hRuKLOTc8HZd9srIG/NRsCNr+iGYydnMHILsPOARAM3H6xhXMMUQWWzHcumx
/GI6BtAcPK1Xj0l3kiQpAqr1H3IqwLjQ2ltr1d9pHvCms4f8ovLuI2/ABE0MXwhgHHYOU7MtdXK8
SYnw3bZT7e+a3LgkNl1IFWMiJCnt5LFM3xYc2ps4tufd2A5HWCHmFgYcEAPUzw9dwMXFGp4M2Fsb
lTUwRhZLDGgQYzt9YukgV4EFEgApASNEwPmpGHntKgIoB1/uzgqN+GGI8z+jEUOAMFwbm3rOggcv
arEE99pjyxnLrGtvtHO0ld4Yr1ioHZjLTAenJ1+jawmJl3V00EitRhWlfmswouBGZcFZAS3bFWgq
UWOZLNtUUK08dH9XRgH6OS+atQGp57Gx6WGjCepKUCkfPkaVPd70lOiInPXqHiYXELoZGhRmfWXu
cW61j1b0BDKthDYQb4osNh/RKIhntPFLCin0OKP/bPuofnGyrL+oJP3k49a8SL+nrHcSsQqiv+aQ
lR9pPzR4NDW11pcvUcaVG+mSxmsNlTokBaTyxot3oxqNv1panPxabttAbYbG8T7KiVhjRIBMSTx6
1YnIR1AbLfYGSU/AKMmJMhBqZjNuPGOcHyDIgo7M7PJQCErIiX8oDDT4yE3y5ZCTUmQQyWoIVld2
pldgb+VLWvR7RlAGcrTir3TksCYgKd7Zpf43lw8ZIv5zM/5mINFdCJpl/VcgrUwE0WBlb6+dHopi
lqqDbnSQClod+4bWDycQTKsRBUxYIupht0XZOTV6wRk5siSheRFxlO6t2uVop0whiwMRsvlNWDBY
q8FChRfDdUsjGtxIfi3JXa5ZVlfHYFwYlRIIYzcfxkzsVIpZKZ/mnQaA9nHI8N1OlntgabuHrfjk
2I68ArnTuYIYw66uoEvGJVfXyPEOaPeS0NL14Fw01LCj+GjNRFEhwSUWRrAva/O3J8FYQLG8KFCv
K0tZW3fs21Cf+uFYsG8ibTChifftM+k4P1jrGIh63rjNs9ndFmLEJF+5B5mkYhcXJMPMvduvvRi+
WQQ9hXmCsoFQgz2KkhV7lOxh4NQ1UsO5kajsrPSo9FZlncEUEExENFZgCE2mrZva1lofu34/t0V0
QMoDlBZkTOEXyKo4KUaiAC1GVRuHSFSIbM60cqPpDZitc7JwLID8RcqcKHiZwofmrsDTPBtFuSVX
EXEq6pawdmFOs6hKCTQtObcYj6/Mpps2Hos3Q+8OnEgK6Yc7MPgYkicfHrWOrLpzgh/DjobDYDEZ
7ixnJaeUom8h9pp02evaTqkWfC6jemlrW9PuLwYZR7uyJ2Vk6T9P0G4Zf5oRSwIn/SJUozzYfvBF
XORwacm2TrLkMVaYRYrep05y9ZLiwmOiUtPd0dG2+wV2ZqlGnMfpiHCaxi/roPcmThtCTg8RYaI4
d9UhyjG+Nx3RtqMI8s2YP2ZZ413bxl0jPlGvILsgW2nvhmIr47U3iGFkCFjqG6bbeBYVjSfDtbOf
RfM2R44T8sJE+9YG0eBEWy2NtC93/BN5wn03su96KqMtXLjpvES/HFoBewoJMxf1PLkkAgeMYYvX
UqjuAo7BeBrGF2h9GCCQJVySzM+vpeQkYZQf5ghObmXSMx4qUpco66vj08vFPqppv4wXEFsnbxEV
zN+paL2rlk5MsB3Eq66FatTXeP/WjBcG8Korr5xxEy03nR1LPOGzt6JsDK6BfmPtdS4nfR+3Vb5v
5/mlTmR2ZkUxPbWQtLUZbtPQZ6yfHPuj6Wb/dr9hbLfPcvOnXnjCnV54iFC9dE3tjhkonl7mKFMX
rgfDkz3ox8RMvkbGxEytBzY0Cao0TwMUPPcR2ZRKazeogXhaLXGrrNxYa3CYGQ337Nhn8IlVgfbZ
r0f/QMVQM5WL2kdz3kAmCtAubm1hTVvP1QXp9SXgtqQDyeSD+GRQvE1NnQw6ktFOujawznFYNzdO
EhpTNN5ydCMjS8omUz5Zhrk6BjHi7bQef9IGCo+lZnsLkU4dHRrWKk07InwabLVlbGz6xIx3hs9Y
keyiIq6fhZPyLK0tTEvnqcD/QeTqDkxctDIJ6dnMEbESUovic+qLxzyx0n3CgoEJ6LR2rfqD5Tun
iC3SnQJLu3FTCVOmIqOc/Ui2M4uo34o+axdkrH02nN9oUbWDk9R+qIz0iN6gPd1vtHYM1rXiiSEy
ubyVU7UlN8h4GfjEH7Oh63ER6AMscP9TRPGPhnnzsbAspJKiPiCmAnAXWSMlI3Gn5GqUm2m0+k3V
kpMaNG58KCX05bZsiHSf+2bv1CMBry6Tu2lSzF6TZccPksVxdjKLulAuDJ4m9T/mbiZjoUL2bo3t
SRGsylJEfGCMlbwlgnRLcPjvydapf6diPEp64jAz/GaTueXNnPv2SgqDIlUEpPBkmJuptJwd0D4v
FGMO8doFLmM0yfvUQa+wJOg9S0PAF4Fxgsk2eiDu2+LBiX8F5t/GG6z3oBrR9bnFZ6XhD1Ukan8y
VweYyltstBdmre5yemP4GxMSA6VltbukHF9KI2vhhdELlhAqXAnnhnP0gAWG6UCYyyHd47GHjJ/U
m4jYJvJORmoP6bu7NIcemuUN0pVAb679SS+9H783EW82kbMxnenFdkv70Mt+5esdYgUTEXIpBK+o
lPQdPjqBHsEbUhvprFLNjVnXzn9cGxVuxXKc7rGuuMZNTVhpBKjXSzA0ZhAZV/UuygrQGI2HZJ2u
KJdEk0KQNphrke7EvKJZWWBON3lq/GqibWeYVPoaaz9ZB2FRE1YSBdW+hiuE0CDpAVI7Q1hEoIZE
XW8UwNlVXm9AjbP9rEPXruy/o37AP7LKmfQ7UWo9aoYxAPrQ9pVebO+ppyZ4lNKN+gsI1E9Vqu/Y
ZBZS9oQTkMOmVmAzAVprS9CKF1xqLW/PBpnDG9RUJQtNlqhQdXfCMtMt1/vlowt6S5VAjdRHVpmU
Kd6RnBPOe8IvWrdpuNR78YLIqfcW5VQ6jVvgowo+Pw55lyyng8ZIhloCfV09rmXFNresMiDjWfLR
9BqTWmb8NKnoeWqyDlEBXYt2nghMy8M8mrxT7OwMA2b1rHVi4wmGX6YTSKJwIGJLWFBh1EYl25BC
HitH/mEeroe+BTwfo/S4HVmyFXn1izWZG06xxVhLw1pDFbSNzQTKl6ufSgcYm7L66KlhuDQp9rU9
7oWTNoCOV0I+NXkCZSCPkUMQXfwsxS/PtIsjMthhRfKTsWmSeqEo0ddrDNYGmVr7CXsvWH1cCw6j
cDy3GWP0hsqx9N4TLQBxVxIK2MAB24DlBgAYKW+3sNp4sRS+hpbehKiNh0EYR+x3xYqtKhnpEyLx
Fu/cCiOUvU6SzjrbqHIO5Vg+krddnYXI7mFY7dXzqDldSeyaoHgnUCJ4ABS801Jma2kGxU918oUK
quXNaiGWISDC8s1sA5NwzfIzJiCpDcJZL5FTKJjMlbfRiIq7kqj7YrApWyZS3tEwi3Jj99VET80T
N9YT7b8LNklGIMTyWcLLjI9g+nNMN+OvfjSN9R303AEdXSVbOwqSrdlQvsWV8TspZMGWQ/zpaNpD
VYuIuMUfkXcQ+uFF7zwn+zOC+kYgQ7JzhuXe8cdqY+Ii3Nl+9Ns0xUOU3ee2DLInkz1Zl2D+7XlX
BxrkbEMkzloF7F/KqujWsaw1IHYZhSzWwjX0Hptztvxhz0uTVVK+RDP0YG1gWORrGYOFWl0s+cUM
Y51RiLx742GSrXfMDWmsDYc039aH5VtDe95i4D8Gs/Wr9TJ9l+pJflS1KxHyG1szHfpDI7KeBp2j
hDryJqK/htdWN912JtQQfrsVdZaFbswnc4mdYOYY0FAjUA2wjcTkLCGSDA55MX6CtklPsZxusHTW
cdvU5wJnwTpzKzaEULGYJCDDGh2CyirqgbRgGDTl9ndkMKKxc8mrPDr7yhuHlesoiGtDYB0dX/td
YCTW8bTuGDlyPRgmnyQmfj1b+cDGRUP4UWS3m5iV40MwJXvLQ9LFhDbe2E1khR7Lljxxj3HpV6tx
MqqDr7kFhCqI9YP9qU+af2qUDDCwjunBs68VQxYLVJXStFtskLg6EjwAsbbjg1y075YXwTBE9xDW
s+6uK9ZPyib13raaGhVJzblPbu3pflOMzp+a2Rqzv7TZMbxID+yLHiO/ts9Ja/2mptS/i9a+OZGe
QI1q/J2RpBdvgGzYpIOxZSREJHpE/4PjjBe4iwp6TXfPvCV9z4KKjLNewSFyLlm9rMdk/CKRs1Iw
FdnRFOWhybviGEMZPQjl3CzhqdBsOLTmvGG9t+aSkcTDqkDn8S0p1/rWf4+KluJ8tEixzwnpKANN
UQdYrxlxWeWCtK26/KVmJBSyLkPhMVjNtezbF4qq6aCIAyJGvXgT1EhTIq3DELRyhRF8G3lLfEyd
dJxIo70ecgamk4/BvommVSLN5NjqXEWJMaQ3bKCEp11OKzDjwjDi7NgANDgjmdstQvatABF465Jq
WGuq1nfTFHx5CNfWugvHzFZ4D7BugVut5L4xK+ukpthZBfRikrTPUw4WgUHDaOxai55mrvRLMBtc
B706LGN2MVOuZUAvB+/iBnnYVQGtDv5yXuPo6VpEhUu4ZG9ubfCEq642mdAkIoJmq/a6soNjQS19
GApc5m5NJArApmsyFNpexTt+DvpyLXuaKk+gt5mSa4BlMMnwT5jwaEMI7Qx7bNUdZoJ1WB9esopI
CUKmoGkac32QQo47H4vXxtcJl5H0bY1yPwo+K4+lAUvW7JKDQEH1UNbatZza4dC7eXcN4hj0QZ0U
l5HPJYEoxtEpK8QmKgKEgBYuya+JtPt1VzjpGSgwL88gzbAVBaeV0DNSgDj4/YFu0tNgIlbSNA9c
O67pRKmoN/VjFWcPlsnQd7aJndCy4cSL6fEWkhzkda3vidUgdZYpT9u07jMYezBkrflcCWoUYvqC
zZCzGRpS47fIavGYeh2Y7Mb+9Bm0rLEC8SPh79iKprTe9GEvhx9ZS/ulIff20c/ki+jQT9EPm+vc
ios3p0h+KtcdfqqK+Z4zBau5RQ/raLTC6Qy8VQNo25kqv/gmWW6Bqj+5DAo0iGa2zd0qOfZWy3S8
n7xrQiLJLoqrcq3IfIyNpjhorNKjFDhcGjwl/4+981punEuz7LvMPTpgD4BbkqD3ouwNQpmS4D1w
YJ5+FvR3TfdUxMTMA0xUBX8plUYiQZzP7L12NnERqXTnY2GUSwzSI5LFzDi3NecH0fXWRZaTXIaA
CApGeZdqfhjVLMUtS9IOBFSd+YBqPk+oxhdh/4JPzp17XLAafXodS2PYNkP5k5VJtXRiuxI0/QiK
zHG49q4WnGtVzVg33HOfzpfRjX2wmHOuHMwMjO/DeKkTAuspQUfKEgkuu6qpI0wAeNumkrq/Rksb
U9SigytgKLQ0dTox4T1ZTh+aRV5LqysbbJvhWiclyON2/2Frk0VFXrS7qOiDVRvViTeRYoWDKmy2
Jl6npySbfkqu78iR+cN0gWFX9NGLhPfypEr10g/cfmI7QbM69fgfo6Q4ZfUsbDFBgFKJ+vCWQeJG
U3TE0Jicde0Y1Cy3i9bIEJC4tzYNigvQ0XqfSK46HEPNAcKzepIzMFtv0h0A4ifDUhg/48zZOXVN
QdMCs7epuDQ3MJ6H0b0z7G/34ASBZ4/4m4rAf0Ij/GL2Tr9Qkyo5VMJPb3rDG74w3GhlGxETMqZ5
JzcuGP7pGHRJ28yO7GjpsUq5zVxtXHdxq9+K4dcUbK2qLhXHAbLluVPVk8Y9Y9V0BSmk8ymipIxu
RRChvEPb1LPAstKpYC7YtfdAAWrphvtGbDBbpX8TxlNwtdXm2shr0abpEeS6QuOZaG8IEzFwa3WL
F2zqX+kXZX/yS9N5N8hiY/vDoagx/qE6tNkuBcGSmWX3mQ8x0kVRmvtMaz7oCNSDXnMmuJHhqdjB
7R74aIuenFeFm1OSyvDaD8ajcKj1TC1kQjI/OCyoQG50t5jz+4oN4qbB3RUwQsjmaVARxVp0kKNL
rk2F36ixSJb0g56rloegpd9Wpr7fpl23kZJogsq14ruPME6oELW5Ly4z2J3gfrt4O4qgZyST7cF6
Mud2jeCljhi7BsS5HXnVcxyMFQNoM8k/Up9CBFhHdMvyOX+P7egLu21kejcme8JMLnqG4C5r4X/b
5UvWzd0zdIFabhVsQyczUJ99Fpo/hVFxBNrEVnRM+mSj8rf6jnFmK3RLeoohp/VHb4QStSq6jFB5
SXxxQIteJKV6Upn1L4Kke2oRKPO85tFrWDHeqRz8YsQLrE1tNOhotaVFESozWZ7KJCX3DVUmeyhS
x7XY8q91Jj6dQBSbUMgnXQkudYjgtkvyYeOLhqbN55+pzfRmjY5zYE9fsAnuwUBWqb/NU8A/sGTl
rcdd0uM7eBM1g88kiW4abkMWJTrI50Tg8vB3uP/WUIvFV4dPQfheUjCb+n2ILc0+m4GpnqAxrYKV
wj7ojcy5+jDzUJdakqtvbS07RGqhczB65H1dE0IhVWR2KqMY7bZldc8hFzfD3uQFMVW8YXxISzUF
9q5sAg0AuVv+IcpiOUaaegxj0Ael41p73SBXrC1IMDMaVvVGZvx1kAo9N4xwqAYsyJ62U6Op6If7
OAowh63/PTAOukd+PK3LHKGC+zuvytGY5mVosLthfCXqJjs6449tQ2FdGQbKTqAy2hLCXbep2tl1
EMXGszWRyxHphGE3vjSeK42Mq99PRcl5By1uXNep7LYq1PlVmg/ZbuxHzAJZ8DF2RvSclne3dIsX
qfvBvTd6NBdxfHP7ULkAPtiUof9gqjMeG8MNkee58DdzP3zRfncR3VDupU94Jb7PR5hOx9a1bMYp
yfhICiZtmMwOdYoIgzbHOPQ2lqjArau3yWeFhbmg3OPNlJu6ZubgomYDLNC5a2CzC9NChJ3P8vLJ
qodNk/UO/pI0P1sjPsjcYJM7IjX3JGDBNdtdFJWgpYkXyn4YNTibSldRMOg9vGqz5i1BsbEYMhb8
/qhwm6HSXartMK07l16W2no8CQr+ZVn0kvpO0bauZrYXOdHylkmgv4zsHqC8d3e+sZ+xrt3VhDzE
65KwJ+6A9X/dJv4R2XfrsdVkwerX4pKgKHaSZSs7n/QCCt6s6X54ORkQBk3DhdQZcFGT+SjWjCud
rnmlreyw/FiHTLEGrx2KxDNfRytLHuT61Q/qNwIklTTcWCX1UZ/TY/dTO52tgUFZO9qvnaF2z0hs
aXHtbLyx2tHOk1+susSOT1g4LDaQ40ctWu30+6BIjWUPHkjmF/waa7JtXbly40TTgdcq3aPW0+4k
gEddl9zIETYOfjZwT9Noa4RtPCbtqXUV/VX7mzbd2Rnc4CVU9OACUeR1EC4p1pZd4G8L+0tXN/0l
c6YjDljf3YO8IaFlYm6wzkdK1AnjK2viXF03c6LFTDQ4qMnEqWw0LRDbSL92ZvoZu2gvh7g0XtFJ
hYjsnlpJRxILLVgXhqxPYZNfbFMqFxoGREChZMYzxfVBCxSyGXjlgaa8iknrtqa0QSja8p3OggTc
jvKckV1A5qKWrd0Bz0ydTkDu0YEyOElMAcIXZa2nB361KvDO4TarX0Km4kuW3Z+pqYfPU3cVbZh5
GP97b2q6b1m297HUnNVgFv0JUsVeFoYFPC54DtyKbKOsNRfWqEwrzgln0+um/Mdw+f+Jpv83oilG
R8yt/2ei6eYbvUH0vxNN//kz/0U0JYlac2G16Yg/TAMwwr+YptZ/CMB83EfYesxISr70L6YpsIum
6H7xpup/QC4yYZdCeoPTo/+Pf+FV/xP32fzb5/8d/6nDq8Ab+9+YSCb+VcH/LBXnrAlHbcZq/DdW
jKtzifiFk26Zl30XcQXmu1uoU/UDHXI/KHMirZs8R1l1VBHAj7MS3pk18emkncbfLVYqvQAAHY0w
Cvo5TXfh6Gqw7ZW4XGa+7fm1qy+0WXvf9NrN6ZQzrsx5VMI7oESoX49qucKd/z0h4VeFQqyxIaM1
eVuYt2MTaRiK/2bW/muzC2CY/QA1xgBjdgiks1egn10D0+wfMDASZPpbj62gnf0FTcwNQRTWtVRQ
++OxodgympMCHmdNQg5h9rNXgbU5ZBvgPXh5lUWY6F9MFIJVPBk4RrahSg5pnejnvDA/tNkLIWZX
BDvV9Rirn2YaXv0UAUozGygwUoyzoyKZvRUlJgvJ2CtKhM0Gj6DQsYfzalsamzkGvHEYPlEH3Sqf
XEzHLfAOYuQAWcgIFmeHOns82tntwf6dUIAYA8jsBLHK5252hkzJoZidIiaWEQKpUYzNLpJ09pMw
JzYJNun6FQKym4JyxcR8EmNCiSxjk2QBK9wJS6i27me3Sjj7VgwMLPxfx86SCCbhU4W2XJtWPFdX
0rlfnNkBg+RyL2ZPDGAH6dWzT6afHTMVu/CuRlFmC5jKQKGW2GkHUumdL/Yg5xrjjS79VavsCxWV
CrYcC3uOi00HnNprHjhcDwJCj/U3sRlzKm15QUm18qf6amP48TH+lBiAIpL1VmL2BOHvrunvBXuu
7jbNvqE4c+59a74rHbFCdbExzKPedl8lsj72GDB24iM+QST+GJJEQwKLgUUpYztlzp4lrA0LfyQB
DdXmnK7o2KHJpZDcdexOeIc2Jp2hJDgP5cO0LTBGtTnRUQNBmyigyMTs3dED9+WS1cUMnsDRnZw9
VgKzlTWbYtTxr2F9jx0a+iFUXQ9MwUKjwkRixrOeJvhAbA2nV2mWuxH3FMj/9ASGkWVa52vrLGeo
11jCJaZgvMdhnK2jxg9PnUq6UzJ28BtX8PKqLTeW7AZwpUXDDPpyeAySUa4Sj0ujYWTOkMbfEfn3
NrWIepwRN8yA0LdCoOfEinlw9OEkpYE4WIHsEzcBkCCEOUaAGJaVooI7G7+bApwXOve+AuWxaTpy
WAmhrljFNY/G6cJdGJKQk3f9h7Yc/SD3krZyCGVjyhqK4tQk6keuBO6OzdhzPBgEB9uCeRWTsH6a
jrESHYuCa3dgrA/LZXoPJWq+UNbHvDXHdeMPS6GQUtJi/i4SRJCYWxKEft3W9/Fb+dyl1p1NlJkT
qVvtSxlBArRJYOFAGgRWlkribGT3DaXqkLfzD10OVyePwcLPwQX8hm3AbHqrCAfIWuhuek1TVmrX
OEs97IOlSSLzkgprejCM5DIK/0SI/dhiVk/D6CQXOEWM/dx0X9tWScUkK76GsyBmt8ciTFlQ61dr
Yb8l4DbPmNVJ0MHK6UbWsbaCvwQDYiEt9BfkSGJb9DyxYVehnwswqPCugBJpslF0ECmuM1Z9Y1Yg
q5dVj5LOKVaDXr6nnW2tTQLYDym7rrrQl9Pw15yy6GENyQqIFMbeXmZIJ2iDzUFUHkS4WZJtH3sF
aheKa36e2aCpJAeFuLwKV3g2oR2oa6/SBGZx6Z7iVtr8aeI+fnd1THiWbMwZDSbiBSuFvcq40ch5
z9cQ2jK0YU1+hrYLEKZ5apk2tEAiRWttH8hySWFPhtVF1Nq2CfJnpCyEybl4fcVQHMB37cww+uAA
xUg1zemB2QLA1nCDNgnu3yAJUwz1sTcbvCUTcl5lyrOXNmeVpA6nGHPoRXM4UBzX/5vFCv9+naww
b4SMKv6Q4dxgCGCyKqzaWjqa9qw38QtpWMa6yaMDdTTKswgpjquSe5qp5cXhMtABwkH3gJ0Dvnxr
RXJchTLXvcaCh6WPHQ6bAHuAT2SjUqnEO4fvCmzC64iZJBxVc41RnYQQ18nmUNf30O4KyHTBixzb
fe9GNnkFrH3K2AmXlkZYRKsrd4sgOLamKuqx6o7trlu6ounfTL2Zzmga7rKw8v3Q8q1qoc9i2e4J
UnFml2ITTc+Fol4dnEwHvLBIbYcq25TutCriKWTEJYe3sNROHGgNTZsR7cfymhdT6rHL0DCZ+A3R
Mzwjsy4pmViWM/hqLmGx0/084U6agNfD5J3G1mendxEWJ7pso63fLbTtc0uiQpTl9cvH/tgFTXhB
CXnWg3LyWou5Y2MVfzhrxOtkm8+j/khbORzYvORerrtPMkeiqTv1K1mwf8m+c/foee0V19J2cqa1
wG2FngduemZtatX+agi6w9gt3uJQx+9Wxuceq82e/UY7yU1oQJcYTcjswZxiU47Toew8o1fkHdYt
26rUvZC/IVeGS8Cwq7FRcDiM06xLzkwdT6yfXEp/U6cSQUMyTzJR+igPlTc0JXz7Htt2sjYrNd+g
VIHw5IwGTyy+WlyptKbYpL1ggnlkJ0RgdSVaWgJG3FUmagazMYnESbsbYzQoQ91vRKFsfK6qXT1x
Bkoljc4CfGAl6101zcIJjhMdzPZhiIiKwaM+77uTonxX3bQ76/PDqFafDtMBDQ00DAGGegnOZxbs
JcKypTDrENu5QkIKbA1WFyW6myLjmXH1YTmVWbpJtfgjUSQ3ElHM5xKIg8HpxLJ07cQzkpAwDEyV
EAa4W8Ky3PAzhK9B/dKFP037Mbrw2FS3oTW3q0dg6wA+8DWGBhumGoRDUcyG21ALvDqZCFoa03Zb
iiC5mNlmFDZSmjygkBsM8COUIqrKmFFCJsnGQdkjxjsBmZqWtd3Wh6SwP8OABYk2BwCOSYodEDt5
nR78AO+BqSO00gMuTVstNUL40m/KIZdlc8W6JCEzE8MVrWOscWhO+mut59JrDYuIXkXp1m3LW8UE
KlMD6m9Li3C0aA+cX/7oZr7S7K1s8vDNzAZtI7KIqBw5UWMVJLj5vsT9ZcnBo670t5FJna0T67Pu
9LJeJXnzlyyPYGuUVrnVEQuh9NlG6ECqzupPaX92NDEekOA5t/mSYXJmARW+9xXr9mpK6pUi0LkL
TC4eYr49sEDOqS4Se1evOZhleu8M0SLEJ+cetuBpsCn19cEnlVdAgdTmPKakQAnj2OtyzPMracOr
xGlubMOaa6bXxaXFFEaTa23RZpEe2j0S5NK4IEoWu1pVLc2QNF8tnYV2bjwtipT0aVauBjIi0W6E
QLTedMLmEij/oPBIDnTz7C0jfhs2H9Uzw8QrSR24uOIjC1t75Zd6urUz8P9hM7yhCTmOmf5uzWJt
0oMJtpcJLh0U3o4aOLi0OaRlN2lLx89Nryw5CtjZ7TVnuBQZfE452h+MZ5damSWbaYovQUtknMYO
26o7gzDN3UDpomSxl7P1SHL5CaV4p4Q+7vzRP4FG/kYjuK2ql0pz/9g126+823RsipLe+UPS4nfY
4oCP3l2nu4wRtE1Ju/FCMjqO1k8ZWTuFNdUQGLvIciE/dxdFNXe+L5bSby/D0G9rYoEDG0lMmygn
gyKiIxCBHNllPTZrBh6bNiKTW2k2ylSvW6XdtGJ6sYZmoRSxvlKRZKFoJnl8mramYd2NBpGMY9t/
rG5aOUF7HJoSfMQK7KcM16Ve3pxMPDhpWxwe35LCG2tO8wqLc113ISEpjJlm5xHaSptnHKto3mmn
clVa1cv8m3Smko7lboex2Ldxf69M/+hkVrTKTe2p0OpDoyPDjAgagETJSWu4h3SE9zM6e67sn85y
vSCIMH6wAJ/naehBllIlxzqNFhXRVU5dPrVF8NrXt8BlkVNljza4Wmz7kYHhXA8OlWF+C/PaGAaw
Cv7Bag5ylvQdLkAQvm5Jlob4oF8qE8oM/y4N9SLRgLvZnPHKiHfAfKpH8J9Sy9e9EuoekA+EUX2Z
LWzDXyiO72U9th803PMbhKVpNiukVmKMDnYU7YqC9X8Y5EsCt7ZweVa0HjvUAy1STCaWk+luLDRX
kx6dMrNp/4JCiRz0JXnivkjk7W2uvQ9N89bXDQL19aBVnwhYnxVs/snd9jX9XCrlerSGv4pLlK7z
Ydr2qx+GDIuzR95Fd8QbH405nBWq6yibWL6XG3MIt2VT/DFG9Sp1ndEvBQumAEeQlqyDscsH54Hd
wtgogf6GdfkkRmMba90uk+Tszl6y8kJB7zkY8IitGpelZntWnj4smW7DS1lzuE4+cpzMGLGs4R1X
8h0dWboMFNbLcYG1FUcT74a4XaN/VPTs2vhcKaVOeaiSg9jaVrVoBveSkdhWe3bBDJ5O72AGGrGq
OMB7UgPvspzfkPq16maghrqAwuN1RQLoZPJKLV0ghbgzyuXJaAkIdsaHM2VHu4n2ghg19lNrq7PO
fd7OY+GLCt2j1u2M1bmybZ3qXNnVQqMNE1EEs8M6Mhp4lZiTwXewpbRQ/ZoExDbRe5eotzhf2OOs
FRHtPrbMu1C6tyZBXY7fR8rmG8DgwVTykyuiZTwNZ37So8kpPVizEjn7IDr8rIzO2TKr72R41Fp2
rVAU4InZB9NzqzabmsE79d3CdBxcfeg5De3qiuBZsZtdZMcrN3P3BQFiIwJ5ard1nIHaQna3SbPs
Wg8O2aLmKsgTZ+mb47sM499bZo7trUmb90ZR78IJP1XYxX62BTj0F++FpwrjKcP+O/bFHxWJ4qh0
q1o2D2yRYZJeXPRxqk1IW0O7lWU7x4xuRZ7MDSObguYHuNKNxPYPtVq4zvBht9VLwA1uSoRXtOJR
p+KrDXGgTLrzLDPzGWn+l9sqf1DT7HObbayvrgrXPcZotUWPnC7bqDGo2fliwQrxXsR49RyKt9BE
bsw2KQvfoDHlDQ42A0BiLc3dUAUnswA8IHtlOfQgFCaLt/2YNehznQBR14/e85azK/U1H5hPJdZc
Ac80VO2tbZ3nLLG8RnHPA8VEXlpvvUGk5YikrpTnLjG8Mn3vlPgz5zXx3eSpK0IP3zYx0AU8Cjff
dMqwUFR6dKt74oYRLAJFWynl4BEKvlfEcBUJssEs3DRGtVXbcRPTWBgx3CPXf4rjcBebGhGh46mz
uLSZCVvddWDmjxe3BK1vx7REZHpxW9zasvIgUTFDUJqDYn7YZwaNF0enGmE4hoUt6uGlAPyvcMyV
KYyrpAu/arS/lYQ2gZ2Ntt0ERTJYC4RVhyqVW83BSkEC7b3i7pqh1F5arr4cleErS+OXErTaJoAs
iqQQtTE65BH2/qJKlEfNsbnws/I01vq+Usm41uyXqeSqHku0qpG6JswHi5s4t+6tjKtbYrHYaMr8
HXHammw7mrbpOpnmDIBCwKTee5ehk1GtI1G/ukNxqwyoDVac05maMLtSvMrI8WLS4nvo2VsmciQP
9Nw4mE6oMSPCoezhyrfNh1aIG7hnosXPeURcfJvthELKYttf8nmSb2VLHM6eRri9MVQrK3k2++I5
F+VhtOWxM+LVyPIgbvI3d5wecaY9mSV2nWo8lZOSLXpk7wsDmxPJwrREhcVaFKLcXOiRW7wpaANN
sW25mYjYX+msMxnn4GxaGrp9rLL2LTTgviPtGsy7ZfTX2s7fwuxCKtkhNjlx6f5UKANjj8wddU5n
vGnANsHsoaZLKA3EurIAKIT1G06eR7kIoW8E3CPkYJ8YPZ4xmvO2L5qXlvK8jpoPRwQnCmAqrT5B
fgjpT9ys2m+9+e/K1fEYMqXIRzEs20i56WKV2cUXlDwvNn4vfLxQWwonXhVWtuSbfqt0tIHf/TS6
vc+hdycEBuru+Jpo/U3y03UcFFp+GHTpOWr1HSREzYw6XFFreq2rHGHr5KWTT4kjr0LYPG9KiS8E
dFQcBkt7GI7z61V1xbsU8sXV24+sSc+4SDZ40TddgSOnvOslG3q0QjrncX3Kx6/UDH6imAhzNf30
bS1CFYOp1DU6PNS0wuZEkp+P+mOuEdk3G6sw53ePdFHCJKqjNfxLoNhPee/fNL3dw3OxYflUExVW
8dTWT5PP9nrUFqmCv89G2qMPzTYx83SrReuGSTaucqTdFhD0dQ5jGQBVxSXAdHOq1gxUZs19dyIo
U/XcvLdWNOhPsfmBVuBC50rBlJI2b4+3dNrZbv6EHo3blZzeakkMvV2UGyQQniXyi6qIdxbtyWJo
5Wo0sq+kGfdD9x0AzuMG/pJK4FxGquhcsummN7DnDRpz06oDWqfErFF95gqdg7GxpqvH9O+uTIFd
GLec1sriWjTyVHAt71OLBj0ZWDtH0tmbqBrIolVPTJ2p6orR6yuxtSem2wWejCKmPgIV+pO2+a/0
bdu4kFg7hYSAifun0KiMrLxZm0boXltgVgxAuNU1Ey7RihYe9G5A4qaFs74bcwKesZ/TASxIP29d
m865Jf2yaZ6GQq891NuhZzXBthNYlpoweNAR/JlCM1lXTVzvOsnIPMCTYddsZQ0HAaIeQuTH2PqI
hXv1tUrf9KZxFb15aeoCT5ihvFRuCqkvCB6TgnjJz198C0Cy1YL+N4ZOWYVtZW7jEiJhCkqE5HGN
ujl3oY3OABDktkIDCpL0DaqFFC84S1TAh0AHclCBnFu1Kd4sxaD8odXDVhYu/DpQPLO6WwqBzTXI
n5XeyRqxB2LuQE2XdUM/5ei4pWHqI5h03E1VNTxDxM8yZm/PC7+03ZUbVjswmsZzkf5lyfBZ92ez
Axhl2s912ZGZEjlk1/MSYvxRdZRy6EzpkDEhWeLo2haV0LzDYYnI78Uby9CA1OYQJUpQxJ9hmfEO
zrqdpQFlaO0S8DhwxWWcVTuDYGLMdqoH5W88ErFk82p0QCIbNEZ+7H9YPeVpECG8U5oaDI5Nzzlw
KRkJEq5CSESTErqENZCVKkV2sIrkKe3S75hs4DJ1m7Ur+PbYKHOoiWtYDz+Z43DcvSLzowMopmVq
PCux+VKEWJSA4Dw185Vc16xFWmfmhmoYmlO4c/jjWlKYBcONHJNljSo84WKrkeguZtt91oUrOlXc
aLMmFgeW8SCf4yVE0G5eQRgf7DK/lLnjJRqXrCVhdDR+/456+msyN8LJtsT+QdFR/JHqH59/+g2X
CJ1wvOg0l2fQCgosBvlL2YNtUiyyU3UTxFH1hyPupEJXWmoqHa5Z980iaPBuaPgCjL8a6gPzSuDg
H4KIVwQbVehTuTHBEULI39zpr5Hpt0hl7Hl0WELFgFmGms/4mr1VPD8zURDkYESRgLse8l2e2Ss1
VDYmOWesvJFsJ0i79N3A0gGB86Yf7AfCs3e/AWsfFYupTMjgJSE+0J59ApMQdYM3dpG6c8Wce6fT
FiwMtzr4IL8fvmir5qQsHPkJNo0CPUGfAqhUk/xdI0mYxOlVr2r3Po6+1D5bwhd9CmLjj16Ppxji
xQr4yF91sLaJ078YEU2JbXtMh57VntPHrf8qxashzXDnc/I2rWiWJu9kRtLANxnYrbkaQ+he/LDY
SekuqiTeW5yKsU+2UKwrf+xA3TdxeSd3cckQZBHK4cyS61UwLVxMYvgOw/oWMfXrnTs7lFWl+mtV
qQFSTORID+lDz7qLBkNEjcNb0aUHq/XLY9+qOybMki4RrgDz6pztfrssFbHHMssqRNQ7htNfovW3
yRCgyYJnGqFMcvuWd4J+qmT6GVDfEyVl3fqk3wwSgbXa85dpu0EAXBHJu+W3b6pqXVql7rwwS5+w
USci/hrz7yBmoJFTN5ot43TbOtiZdlJc4emGskD2EyxAiJ9rcoH4QcYtgt5PTMvDohltfP5RtypV
UqHJPHtqQBKjG/5ET8udUZ2oY0Aakxc5X5ynoMcLjKDx4KoaSpSy/Mb6sB/ZKdaTfjaL8Ba19rsr
3WcfUTpJXZgwigjYTE8xUjceRpGro5j1Iqvbl6BipQg5s3pGo3yJbeLn3TrciimdZdPFd5pXO23I
rxgFvEgjHTo08Wa3GlZ1FwmxguKaaS+kWF+18ezMD1AG+n8++v1UmT/9t1/7t0//7Y/9/ol//r6o
2SSjweopm40l4imKCw0kDU9hXYE29+dMXvgWBN2yK2DFPN1zMnYX5pwoq88Pvx/918P/w68NLE/S
hc9YxCZbHLIe8b5jOIkVsoAUbkte7h10OP88/H5KCk67s6fnWu1kC9NML/YYfvkLoGcCdAwJ9oQV
TcBu5JA1rMzfrjmgnvF+Pyx/s4d/P5xa7eKbzrD2nYibspsN2f73AQvpvz5qgKgKH8dZ6pIeWlY7
x+r4fn+/zX8+TOZ/5ffzciTKt2dkYZeAdSnh6v0AuAFuR/+fD7+/9vvp7xdsJ5C87v/ry838kZ1C
jeC86JdQ3AqVmSW/WOYvwIlbNppRuWeDVu5bE34eXh4UBklY7VmnVvvfj/7r4ffXMqhZO7f745Ty
6iv9V0qS8E6QUR76TnJ0AsZxCGH/TKxvzvguCL1u0WJFPQpUc5vA9FxkDN9SNJLSaZhV6f130jo9
XSoP8JSg9Reg67RxXLkuMJiJ26RhIYvNBoheSaL5u8DJLzIqx31tjiAHVG6uozwn9QC6w7KHJcLd
98Eq8QhwCNItA7GzXlU5pntJE4DNozgjyUL93MjRmwrk/AHYkTT5UUmuNgbH3LtdPyKhmu5O3Cd7
3fTbQ1iQrzlWf+o4rLYy90GHsE1viOluqrI7t2blckcVB7YMBe4Z2yssubMr6WPL1vhndHT1SsKL
WWRAhgI2l9SkNkeVQ7p8MWIFzdAZmrCfd0qv3oxea87Sqk9agWpkwn9e6kh/qcMXz8iO05OKSjrI
W+MsdcM4wxLg3W8Me18Rl8kof+wsiTz+SHfGRrbKcvNUR5GYnezXqB2cna0Z/jHRfSogzGfK8KEh
NVw6pf7d6G12ygvqd4hPpy6kZOG/sTP4TAtGntXEZfwb1typ3eazH2q8sUaRX5Rmyi9T9ENwgIXs
eEJ4zXQxlmritYJXBT4cJa7a4rFOsvwc2nZ2VpUH26XhZE1kjIdlykqFcVtOxOxaatj56c/tE5J1
+8SMdBdE+V0PKptRVjUexZbAoB+DEcHEim0hKpfARX0KsA+QMzVyMFGqZtMKHyYlo868XytpN8Ns
PGMEX4y5S27Q/J2we1LYzlHeaCpSYd92us2vIruATr50y6zmJHJTWJj6G+edumVM96AA8dT5RWSj
hNKEhUrGTo7fFeZcWUklDO/31/758u9XUFLihe8KnpjDFG3z0kjhL2avhut8dWI6FrjYFiQCPMHN
YYRWnyGv7WPFfx4G2HPDp6iMb7WLH2MWnBKyLeijD/2gPaI2yBatqb3gqq4Wilt+2DoEDm1iKltN
936S3SFLjZWpqOQkUylqAtw5C5itYi+rKt2XRnRscuq8uMJcDbUyMsBs2thmIlVay8KWr2ahbyV5
OZAd9RIPHS7hEIGs8KlTUcneqyAdlmRymcvckWxQNPlwOauUwbn1IIIZNozXisgHBlp72lsgDFiE
ndZ66f3+5IzJe6+YlKk0nqporlqGdEar9+mW1TZlyeB6vgW3pI8bFHpGecnsU8saFSyndGHH1En0
BHdrBUmAKt8mSBHecQvyoPzbVxRhdqZ+dCVGHjtzvR5t4krRDg7RTSS0Gz8Wvd2i0ghltILh7kfc
+cehYNIXNEsMBjtNXH1UowRbRmtFL4ZDn0zOcsjkWyeMuzndpxnsEdbBtVP09Bi7aDZSQDu6nixK
ic44inC4KmcV5gU3QgxUExlglVRe/ZLNqx7m7HaTYltb06cPforGtb6TeEuk6t2yztzxH26bMx22
8+cRI5YyGseq0pBOW+LmaOH/ZO/MdlvHsmz7Kxf1zgD75gL1QlFUL1ty7xfC3WHf9/z6O7YiLiIy
qjIT9V4IgJB1wrZMiZt7rTXnmLuqg8ep3IOJm2mSM7Mo7e69QPGRlubszxalXz/9FFXp7FDHSvfS
BJS06hmpyap6UBCFmmG1XSB0eQZ1HhqQ5G5ZZB37Machm1Fgq0c5YUfZqrueQdhUKL3bduBEy6Ja
KYRkuBpFjhaTh6SViGAreLtRPJ7K8GCxi/PiVgbFlafo9SecOFpe/8DP+LTQZro9s0oZU82mSZwH
/DzTNjJUvKKFoRzq8GOIFPWlN2i4GO0+h0y/i/tJ87BjvSjSuWZ/VpUoUPSm/s5qhWV62JdV9Esh
TMu1ZNzKTXbvsDkb1IHKOEQrJsUKRi5wMyUFtBSlq6zhDhy1y15sJVtNPswGIzvVivHUNyi9G0KW
sRC3H4nd0alHKe4GBmUZeVNu+G23ZnEAm4NUjeLHDU2tvJtoJ7jqbG8tE3oe1W4Byrt6QjH1OejJ
T9J/E0Bn+IM6B565hFvWXf0+52TBHnFViN7+RMXPPGB6grs0e5kzW/TOus7/IDKv92vay52pYyWt
HeLkuulOiaZ+XZsMH+sAXWAqEguMj4jUGt+gouTtvquQV78FhvJTR8udGecqoIXGXidTuyqY0LtN
5MjrZZS5tjt6habKtpmmRzRXIRPNXsIJEehepFWEkkZ6z+tpJ4+AIts1w/pCuG26llSsr7iN1HVj
zWtHIl9rAFUtZcujtCTgTbD0Qck7G2UXb0JZeYgM9swqsIwV2p5hZYEawHDG/i0rfiYpHd02mSmH
Wdlo6ZqnxECiU+LksHVsBhXKNwcgu9E2OrMztF9GZK8ttXnvZ9nZmFVzoS3rbDVbuYsZSjVGdM0E
1FNjUkFQZ3hlZr2lM2SfQwuDdNtV8i4hrQLqXJ9vHSAZa9uAGFdmeLzaadxrWv/LrJfnnAhgfra5
Jxz+2Adz8pz1d5HefofT8FijPWCjBgZvlIN1E8ibPgnu6bKAbwprus/4wFhtdGIGgYwFofLZSNPo
5oqoFmrzp6QD7LIpHdeTIJFCJJUFmnQQkNIUWinOev4E+KV6odtu3AnTcEZ7QkBOY4E7rYtdyl+2
ajo8RLNAokrhT9GCSGXN04CH4QuNue/6qUCpphFQ1ciW7RP5C54igKuyQK+WAsJK8OrMqBgwq2y1
eNwErLUT2FZLAFwhjLGFgfdBy5X8hDPdl2xjCOirLPCvNRxYXDvSXhdo2BZ1vjfceLG5QMdaAiKb
SnGC9ACw7Fi+kHFGOu7tGXFYBIZWjR41gaUtZAC1sDWyg9nU3KrCCoBtD8n29y/RnGwaHcwtwA/d
p8hmuCg2f0BxJwHFvT0yaSJvsTKsZ0HRjW8U3dvDpaHhnAvIriZouwvY3dvztwNYHxInoPPyVbeV
4fUmAtzbCoRvJB7FUH1Ngfed6adyCRY7WaB/KwEBjgUOuLiRgTsTSLBqgQtWBTjYEghhC5bwLKDC
kcALs7gfIgEc5g06VoJDDAccGLHAEkfwiW9PpQJZjLKkWNWd4BiPLUjjGrYxjhxna0M7Rs3cHm6H
QaCQpwoosgUdGRscsW4Nov1AoJNHAVHOaIN4mQArhwMYR0jLIe84ekDgy7bAMAMpGQl1Ac2MeaU8
oC2Bzy3AzdANPpUQXGMB07mH7dwLyHMlcM+6AD+nAgGN3FH2eoGFzgUg2pBR4sUCGq0JfDThP1+U
rYWfoyI9jJQnYGIYXCSNCBgFQE1/m/GUgFLTW6gOHZzqbKzUjXJjV+OKrA/DDWgtzjKONajWAndd
wr3uBAC7F7iUwsA7qAg8tnUjZd+etKBn85GiCR4D1Ma63KxtAdm2oG2nArut335hTMcNIHcp0NyD
OAnhxMCgh9tdC4B3A8n79toTAfe+PSIUwfJ6gf5uYYDj044vzcCVpjRfqsCEO8x8MwEOLyGIdwIl
LsMUj3Tg4rXAjEtLf9flvIAY55TKCN7Dcn+sitZ2cUfCqYVXXgtweXtDmIds52ao5pxoH+N3dmKs
XXk24HN0QqEECN2y6SaZU+gpQSgw+VAGQ+bwcSPHvn7Rr8HIXm92amic5rsGaz0R0HVJbn0CLPEP
CiC7KtDsFoz2m8b/f+0Q/84OoZkGWVv/3A6x/Rg/4vg//s9P0cH/2X3/538ov3/LH24IxdB/s3Ee
GKqGHBTrwR9WCMWUf1N1U1d0xdYN65Zg+4cVQlV/U0XcFo4FS2cgYZOE9oc1QrF/c6D52rKqwYHh
X5T/iTdC0URs2Z/WCN0hvJSQT+58JsFuum7/zRohmw5NWyNUH+QqkbbZDJxOykrSmwrllMbs27Ji
KVwQLgel6/Une4EboTrNvE9zUBKDsjy3wH08IMojwyqZIIVFn/YdfDB02tJBRjLNjkNpNoPTUl13
7ITB5uzGnjF3URu452ypOJJ184iUwie1fmvpaK5niu+9HGQjki9lhVWKboHKIA+zk7QFd9uuw7Hd
zspkvtsUN6xAlrXKHMEYsUdtG3cMqeZitLZaEWBFQvd6v0zoOWQTHEEZTanPJulSs46uFhkJBRha
5mltYp+6PlwvrflUF5GnOu1DXU5b3QwAL0mdcQiZok99uF0SjcwT0RIooBiJFUfRk4y9udGs5DgI
MYQAKQqsgYQDXcxdhvGrbSoXmTa8uqTq6SWO/WaUzM/OmF9YvRuglNZF1ZsKO4VYU4FEjXWaX2ac
pMhOBK8kcXSM07FxHSsQK7XVvbR28IuOBsyN1CGnXjMlaNO4RWJUixgbvHRM0bligF8jSii2eIT9
ZBh7BBrhCb7osMOITsiHqe/Lcvp1M7aPvfQqxfJ9W6rLNQedhqWkDR+KGDWWxeg0qvXqNDSYO9Uq
03dJIf9CuDAeYOV/JZ1jnhsro0U5AZ8L5Q5+AwSzmuYcuKSo2FSlVbN5Zkb4l2vuD9fPX10+psg9
/dsHWWQjcnHAD7QV+2950DkTdsrv1nwoakp6Oei3htYb62jKZurRAT+AAuiR30sjOXlnY+4RAsYc
MtPpmEdqezc4SEYlpvtoNMrNSLDjxcIi47XLoN0z6zCd8FEhzcldZjvcW9VwiVN5AAqezGtgKD5j
33gz9sqZuG2SKgEOkh6W7ydmHeFYWxsEyoI2S1KrhiP5ODijwlW2llHVn8u83USIEdZm1sfwdhht
VemHNSztS8vm21ms5yHrjSvS5fWwjO9swkMPh2lIkrqJiooqJlHma6vbHTRJBNXI3FSEKajqSQhh
ONvlzsO/PuGqLBIH/+GM67IlFiHbxjCm/5f428o2gWzJVfFg1WlP5SFwu0yQqGy1kxbmKycwML1E
4V12nDDUH5JZup+q4b2TSaxNgeB49ayBEO+bL6MnYMTKhgIAVN4c8XiiYFNPsRInfgJPiK0Ph7Bm
AKCEyKLaalT2yTQaqyboccwm2r2SlLs+alHdTZ8QeFJge8MLrmuboji+ryNksXJMT2ex82eyI4h6
IydQrUrlwFkqjpKqbew+tGB/kF8Z1tO9YQfPaOLVDYN8tFaVwoa+GNmYxIviLlb1RvF1zDIATHm/
sAexjy1Gc28um25do6heDXb1FsutLQave0cMzeRF+y7M/jg2qrK1WNxmFOubfFDqFRyf8nkOx6Me
EMaWywSg6VKHPAq8Is5oP0oqa6UlGA8I8yAJZs5X/UhKUgwm2c3yCOg6JSD3oXMmC9PNDOla6xhC
ihiO2Fop0M39RrDHCGN6tYQwCiQDyLvgSMxc3pbxg6EPImUZf1ubhKsQgExURtfOlmykr4iipTER
FphQZn7Wb7BUMZAqsKsQyOQlmXQeopY5Ph3bQ2UqT6h075hO1j5BjpM3TzUUizYefVDA6RZsH1qq
yCJ9bEHwu4CEVOMeHHVVb2vC0gF6s/mdx4MUkb3dDVzSy1DNh5piS6vo+bMzB6sR9jsdy1vgkGs0
gOj3a0uy9/icIWgqVY9ESjcebLvfVkM/7+c5xPVj5Bsu9O8Og5XbqIPk9ipTYNrhX0Av2m2eIfNh
p5h1nXzic7WCLOapmLOPdPTJpJKrQ89iolI0nEbhCZ+hQgUiKQsIY3o3zRctyonm6gE8EPa3mWKU
Bf1sQF9zrAplJQerqNyq7msiDoeavnBabYscJZ5jwCnIgtlbRvsdfBqqNHi8vlKZWy4CNu5F7jmz
0W4ktL9uQZjlNpE1ZzUkYbrXiEoY1VDbwPRqvXmxuD2l4fFG/yZi657Z4RfmtXH7r5cBxt7/sAwY
smyrDrJEhHqao6mqI0JE/2KuVMMhCEIGkldQdoY7RpDw1aJ2KIoTeDDGslscvYHrSKAH+32vsXoH
0/IqkixoSiV9R5lBA6r+xXCXgssrL4ZnIPq0qri9gzKevpdQNh7ifI/8oer76dgagZsZ9d4uJHMj
NTSKGcx1ewnaax5p3bm2q9fJQRJTL1O/G9FSIwGdofJ0s3p0wixem9YmupM7Zq0E3NBSgkqCxQ40
SNt261xVECpoxQ+kDVJtwt52I1Vhbgln/7Coqgk8rYAQDKc3QqFYNhmzwijg50+E8hpkRkGMwfX3
CT6GAFJZzw9Nq3t9OWVb2sd70C5iAMrajxWDJGzNmI80eHt8mhIoaC6so1YhEO1kuh/kxNHSMDPI
R5KVezS5c7/DFUrTVDIO9Sw/Q2d4Bw/9aWI226j0cx3ZDIEOoJ8fYPr2Br74Fpd+hI7aL+h3ri3d
UFdOXIz7pl1WSZXQ6eUCPpiOiq1/0AY/Djowekqnn8YCO4I9k+KWOzP7MgrhQxzy9nYTwELygBMW
ABBLDe+oGo8oYeCsd5OJe6Ck7C3DUcyZ0u/SUsxNPV9jyYl83aLWkTWpvaqECQMDRqBdIOgs86OC
mbusq/zYLxY9WnHYTkP/ezHzNf3f8AfVjshWKP5htyA+lH/eu8SHVmPzbMm2aaoGJmORtvuXD+1I
e1sKlya44rNDUzKEziEwyYFYOrXdyrr6XDX5VpKW6ToYX8nizCcdhCANZRA3S/0hw2CRiowempyx
C0Yf5cVqqaKyUKdjPtLOlparNLcJNiVTInXEvkhGNr/ZBcJDcoajK5NInJ6OHG90oPwxje81sm3S
YY3GWTl2M3h6kU+numQt06xm8Rcw9Ec17B1GcmOAnGX5NGM4p52RLkQlIV9qtdMwgYCz7OMERWRl
FihUJORHVwMmGJto3jSzkZ8d0CYLYqbtqC3IIPWQjMBx3XHl3CdMQZGrZtbGIqK8jnvJ/9fLhS7q
ib+deF3UNoqpykQ6GX9bLYoFWpIShdY1M5duPSXKdK4rVs9XRDzBfYGmfSPrEZJ1SGFj15HAGh3K
Nu6PlaHoK9xMyRUsNQA+aU3MIQ1zfMdgGqpnOZANLHyhtGr0wTljrsXhjcuvtBURjghqiVnBQWFn
sAvKMGN6VnUrlSyiLUhhagJjoGsya+mjguIgS+23pojK/TJE0Yok0uJoot7Eatk+dGHQegu8bCiI
jP9ol+3/9TlSHPm/OUmWbimKqloIXv5+ksa8ga+oj8aVPSJ3TKi+d7FyaRe53zfRIG/4na+mmqQI
GKDwyf0yUa7gFKoHRUfdzlInOcSdp20Pts2YoL9DtfZMHfhEZVU1XSBH8bpEoUPkLCfZKaBqB3nD
ul2YO3rYwx6n7smqkxcU6/q2bI9RPhxlTBt+W0XIYVSGCHaIU8jM4Qm21ieTOmPLqrg8Wsh/mklz
dhW9+YXw1OMw5J5S2YBQZYFuYccI5jGfsOwl8znTWeTSeJCZvLTIWWi2lU6pAwgt7GMuY9ZBeNRD
DkcBC405CePoVVIMYwt5ZyAJ5xj3uj9DFDlZphZ6/Rzpj7ICklhLF/OQtxV5n83MQrLHhTEQJ59T
X6lYaqJhRII6oQGSu1XdKtLKwYXoMqR/NUcuy5FaZz2NheE2Ni5p0qOw++cmnvjCVA74ARXo6qFj
SluJTdO9oo/gl5wGjxIEP5KeiTiFI+C1pXlENtNf4wVHRxfgdepq87yU+PqSWI6ODKpee61l2Whh
e5fpp4rW7cNOYW51RA2hgLW3OXtCIKQWoy3te4CBMuUF3JIg88CTo/zp6XPd7kCEDdzDIKkJSK7P
cSXdZaNi3zW1RDc5ypCTEqtQZO0ZgeOullHrlFj5SqtU9jipSoNWtZpY0h6y+04mUPRZS3PDxQUy
X/C27BvhrIhn+YXxv/I0TgIc2bQetOiZqhNj3azGAN8wTPqdRC80sa37rnrK1Ty5Q8p3JlEB+pjh
MHVoWXnCfCOYO4d2Iqa1Zu456rGzgkX5YylAzsC4w6mk9UXPDJILVs0olqIj05TSr1rcM7cv6aFu
rDz50sq83JGd/FVwSVH2qphdbQdnUMppZ1B/ZLcEzGbsHjRtzv1oxk9hdSHyoCmUT5xc+98ExrOY
/f0qdjSdclSxDePWsPlbRYrqFNxiOqB4NNkcTLmTYCrqrX1LR+XMTem6mLc8lkK/s1LpQY2Yr6l1
SyrGONWbmXgS1EImOwoxo9KMBr6b3q/j4F7Ki4uuJsWjEDOq3XKRVeIcYnynNBsilbhh/J6xbWou
fMpiU6rVY5fYxkZuuW/f1lmt6UCSZ+24iwJw1mHYj3d2GnwP9nCVM815hEHml7zN5yENcNOAVwZi
CheYeyYZCJgrV+pgk1YdEPVDd6ZHOqxkfjuKMGjJDLaBUkXw1Ez0eVIA+H20/AZjyEFabPsc1CVq
1hxvXmXWBb84LO6MXjuAJWAO4TiQmYuwf7OqZYebfHk0lXpYZyEp8vWkGquiIoqU3JBFKqMnbanr
bQpq0sukKXnMgwfTEf+3vEinKbCznaODkOtj5k11wOomW+FlUHL5FAitVy5rxyRAzz7aTXrHTvGl
NRXyTGY1PZrIQXZDRDB5OMvJ2umtr1zMBsMebGgbxQwANcZNVbktHG08KGI7EyYo+DMc3Ywwp9o1
2DJdO2VZYcfVNkR74EEzuHMRL7TTUgq6SVnYzcdS7WfZsAHlCmrTyoOzWpcObgvTWEU4RTZ2BMWw
6yTkK1NKX2OUnuMBNEURVPKmmRXWOHgV655NR1mqxqFQH4muqxGYDug9A+SxQZkYJB9GXqyh21xw
eyFaJMojQC6L0N+kJR/VNRO0qk+3Gch1F3vpS5QgVqgnWWNY3zIaCRUyJjOHGhZA25CYMwjPWOSW
f41GpjyUZpdujFIL9zE98DvUFKi5OyglY51/Kfodd9zgQyoJNAg6rshQIfsJO6YmLCKHQM/Tc2zH
+xJJ7BOa208aNsqpFl91tXNwwuWK/kFDqm3imy66dB1CeyHN5jmH93jXyi28ukizVuivMlKGZUYn
cm7zFjrp1RbQ7rSk/NbTX0Ezfpq1bV6SZ+SC4T5qEbJPW6YQ5SWWvuMuslcd05xDlNG7Dy0sZKTz
2p4il/aTvmQ5ZuWOiKWE9AEU0AZiYvNZQjKHapp7JYxnE10nRvCI+y8plkRuCyoBULVq1U1FsguN
4qkKS3yVciHvK/lx0ETCT6nFb/aQb+vmxBCnREtu2H5XwqPWEvsw50yarQ6Z2ZISpwpoFk92F1/G
EGWYNJh+iDOL5bWan9OAjx2boyjqltd6QsYFbaHwcoP8wZlV/MhEKmUi+VZNOTEBJrlEamIcBxLJ
7i0h9pCGKbuv9Oah7xheZ04t+aXhZKQDgJVwAtqTcN/Zk0no8cM+eSliYqTw0cGVsB3C2otR5tMy
gAJXleg1V6x6NY6DdZ8YFT2H5ps+hXqOwsohoC1O8QlGi+9YmbnRB73FnKH4cdjZj0DCDA3zn7OT
kBkdbT16SoJOWlfhNku6ZlvPI26Q1sgPJu5yr6d+IoxCD7a5ZLe+0jDWxYFEmE5FEJVRruUO8WRG
BtKCHjO4nwwap/pQZDuCsjuvJ0hir6c5tD4Dzy8QMBTibYwuZ4LS0tXjQ1ii5VLtedpow7zPCclz
b9vm2fjosqrZUbxjnphT3PGg8AppVs+47tADbKo++cqSMfPlzJaPai27iwSFHLgb/J8SwJs5k0Q3
1suZaC1ixKpaA/Gns5mVFaKlFe3NKqwtnoA3oJ3qVkautHMUNgmkIJqrNLbGs5LU7wvN4rWs5UKv
N16ZITicNOeeiwXrutyP56xCQFAX2q+sDtF2YTx40efiLhTWAb2qWdP0tGHSbvqO84ySu3gF8rKA
ezFkd4r6dkuUjfX7nfJ/J0v/brLEDp/y559PlnbfH1H5D4Ol37/j/w+WFOU3WWeoxAhJk00mSX/O
lhSLCZLG6InejC2GTn9MlnTnN8AEjkyCIslnjqr8OVnSld8cx3BMPhViw8JA6n8yWWIW9ff9j/gR
Mq+LGRMzLs0WVc5famzEn3VvWIF5VuZkIDK3XI3cNXECLGS4VHGGoi6L8B/dDlXcDb4ZRlhOrXaf
KXGL0V88vB2SFsM9Ad/E0NKG298OixS1wLs43L4s6UeQSZpFfjaq8VZrJOSh4tCjydrHmvrHl78/
R67PhuQ28sW4prEPZjWoPg63R2o78aTe2ARPWAGRVlNT7avE4n52exjUxDCwnLF0li9LbTakWDcQ
CoTIwDIAL5XQskgyRZpTnydnpIEf5TCNbNQarYWzi6wDRLwMFEa/s/NT1IrIlQnLjoPaVOt6xvCF
KbtgJ3btnH463G9ZtuphH2Hgwi8XDXsIhIpfq+29ZPBU0xGtqksWopKwrq5zSA9HsnhNYWI/9bOz
syCCxpi1d5pK9zpt8a+zA6320+LkAMLEw7ZpeUhIERpjZaJBLzXb2+uUKpOgSvGKQUZaO0gvdRYu
+9tBWepoI4/x3TS05TZu5m2IJnyfNjgR0P3XInRqwh2XVYQWKRSX3UcSp4eIAozF2KKPCj4SQMQu
DKnvdGvaASR9yPO4JgwD/JTI0WWCX+yVkWxdlDc2BkmUJn8eQiMt//LlLAJ9vWJMLpOt9D4UynJ/
O8hCTH57ZAlF+e2RaqvmlgqUDCS07bdXfjtYN6m7OEgL3cwp1zFTMIDBVsrr6ZJk8MN0ozIvfSAM
VnFxR1sYXsJkVV+0o9JS2rr1k2o8WOlq+iYLC+cmTIayw4Tos+cfJF/B6uVmPsGpK2mVV0CqPsSs
THqoyb/r+yuPaLI7RCA+D9jQVa+FxCbfdYSNjK0fmLT0DqnYHrnFa/pL8TD5vJSnKF6zzyOstU3Z
93gl8r12udMmfJ3fpeHTeW+AFTSMa2aCmyNP6fbR4I6r+kCTANI5GgvkF8Q07pZP+SmqXLaOOi73
KxY2izu/GxXIZ62DKe+YpGGqdAAtNB7dcUsnIgIyxV4v1uZPck+zCS6DCtAJMy4JGJ1bPBQPWuKb
z2aPoVCcNow9BvpKHZeUF+v7bNwk1LW0hSJni5MqQ0aPY3Zya2vVhOfK+ay+GRhw+u6Gx/jClosm
c7jujt0DQCvOBKQckSi60esVUTvMj2bhEnfjQ3kB699eeZ60Wddaf6Q7ku8P0NUn/DRu9YbTkkFL
hiB2wEjgAXNKQJ1ixFkhNtTBNrvTsJnjeyggJHnNP73pjs0XEUwWokLkzOmurFfLl4wjrsOE6XJ2
O1IjgMQ5K/mDSYSDmThbt2copqA0J9qs6h6Tdn/VyJm/V5+0F3ivisEa4lJjk5zbXjRIAAxNH8gX
35GaJBdrDQlW6Jtcm9fK3kLQwMJDcCOzdpyW2YNJbofbvRSf1lPx7Kyzu4T0lHFt9QeneSNUzNpi
95Z4FwlFCzbs8iiybVak4cuiHQzlYhOfsnkl38+1l3cepB77UTtKr6Sk8sfwsdU/9J/pEasRxLc9
IHvcTauBrofqDQShfZetH3I5EMv6ldcuGU9x4uUnVWOl2OrPUMHQO4duf0nLh+FYP0/36jszseYV
sxHxSHzYhqNdIfB2ke1lwAxWiEIJteQDZWS+isWP5C/rQF+P3IjwvTms452MA/+R8i3mnVhN8ImY
fCEdX3cXnUnfL0j+IK9clWpgba3SvfnL+UKidmh/9G/CKT7ib+fCujO3a/MhBKbCdtXNl6cAoMHg
qiMtiEN132Ji7lbKC4rleuXskZLj4wJRp98VWwrEu7lASLWioJoXl3SFj7xcl9nW5vOQ075YR991
6480473v4YQHdTjhmTdf9COQSQxcw8nxcC3lHqg+amfElK9x4CZrKP/VCkgHjDuPbAYKAlSArBnY
1rf2r2Lx52cZkD5K2+611d5YO4KZYbY7md9UrJl1NYhFyb0GKfBO/ZiXVclg1OXWk/HjJgKllnXz
pjBN2ybfXbgxic9wcbZelcjjnLcf2MF95bP8ASyMgc+G1U1iIr+f4mSVvM5PxpHsY5bFcROu9d2I
BBb+zsp4it8W9vp+uWG1HN+HxF921X3SASxxm2DDexm1XhCcZXlXPQZ7gqOLbpvdS1+gdXh/R4kJ
+J5rr3icIo9fqMY0J9zp2D8Hyw4ruSzU6Z4j+TZ/R+nKjduC5ZgORk9MN4U4hmI3oJv1mPChxHku
rUN6aXDqyPpbRwS14uNJtmmwNi9c3pf8lHxC1ne+wmsX7A0AuCwg2g/DNgopN4IJMb2Ww1NSn1Ks
iQ/YESfJ58eQRwV8aZaOlvTezmDoJ5/Cr/mC6vsanBwky/N9OrtD6IXPo0xO97Nhoi9vtmVD4jad
lU2nPNOklOVLO91Z8i9YVj3WebKxWG3zdaDDVFzn2U+ebGUAXWgtLtNrBXUUsgjCt4flIRje1fZH
wG+4egERqpbPpGaomLI66Aoq18zv+Rk6LS55WkMKYbEQlHXG6CRFEuGKCM/hnUG68x7hGQCvCfkS
/uGvbMd/OKn9YFrzh7H+yxv2ZvvoK0QL6z4yHLuE2Wuqn8CF8nK71XIad6vgtdlDjoy59R1kGhpk
GyA4Cb8G84hsOM13BdLy3oeroeZbmqFqSazgfdnQ+F3DhBzGDS8PlyLtAdIHlfKUIrUAX0R7c9d5
Qsjo0uXGt+knLGOe3l6sdAJ6dkjfnL22T67mYd7qZ+1uuQue7D2f6NxVDtKrxTieJSbFKwqLlXhQ
DG4kvIMh8CIRU3WmmUjg6FoJtkA8C/VBxSRu7CmVg2u2Hh9LHwe7D8QpI/jHJzmtgDzRndMJEN8J
+8h8wO/oP+MH5R00vglh1iM/ULeTMCK6JeE4zcpu2H7RcQyp++KDSV/fjQnSllc1kChIDwVcQDaR
cFRAmm1J7KmVNe4Itd6MyeNS+r1xUobtoHt2djIJsylWarUOswtIupDwOMpEPl1XFqIn8aOQJ99F
gHDY3br04X9KYraepHu93ijAwrn1mnQHYVq4yU+cXtSEgE8X3F0xb2iqIDemdzoCS+y9lPEq4tAa
cfA60Q5O+myBOlcxFTNfd+Mv/aU6OW85od4XngUsGhyiwwT7lp3Gyn6pK4+XdFVRY7rzcdrYn/oL
hLRjdp2ZUIvltPslWV5zhpKJOGHT9d6wUT1no62L9+4ibYbLsg5JKNv3u/ZuPGhv9fZiAmj6ad6n
M94k+67iZyzr6KBvC5oyXtR7yXjKvfRVxnT+2JQrGVLWgXOExH8GvsMU6AGYfguugu2qQ62ww+U8
pM9IfDqYgytSYQrS5XAibORP501+6cHljOvmCT7vcMn9DEzvw3xgr8SrIGEHBvWGVDBUcdkeQSeJ
ThdyKy/zy/jSPHH++WVxf6jA07oovHIyRdarctc+jo9Ie/nEVh4w8g7+XHYu9taz8rT8RNOaIMK8
OOFy3FMGjBVaOldW1+FXf1996H5DRLiQ/PMZ8mSEMnSy8Ype+134ID1a33xwmo3yJHcvCBuMZ0Xb
4E5gyEERYcov9vJAWBJRI8OHsFg+Q6jEr1p322a4Ipc2yg15iTW9TZ8RdJr6QH+P9H0TVyZWAxRM
8Z5cOp1mqt/262zby37ZM8K/xua6HzYmiOAcrBuTIV/7ALuOOkX5WLf1XfnNfdrBrZP72jOjpmhT
fuPK3HTnviNkaKUGT1RV9V33JH/mJEa/2sRd+WnhAxPAkNa2J4BKRAvlI7vb++HaXBv1pMSr4aqV
GyfdpW8xOXwghg/1PekFEPHrh/SLP77W1iPirhX4QcZ+Tryv75mz4u5pQfnx/dZZlT0p3jPmb+8g
E/G/lvhUlG1x1bsdMZpFBtwDj7mbvM+Ek57Tu+CFV9QzkVriVRHeDeWG7hoQKMom55fB9lzw+laV
TqDEpokfrAopwLb/rumpj6+MYtH1M9Ki5bU3lLtxxznPYb4cxwXRPS5BYXAB2+k22qJ7lGUQvYRM
XxvhEleEFZaKvb8drIhYYMGisu3mPdAykSbtYEDsycq9Pbo9dzuEOv/qyDo7DBu6QkajEhqkudK6
IPGaVh3dCUMau33KZQYtFRWfeDQq0x+PclLpcOmJf8l0ssAJEDlMzK9B2on/cTK0rtj+0+/WKwCw
hjmyjzS2VgLgLZVe6yYc1mrBTpEUAqG9o87sxS9UbVFsapxqB1MyoUj7YgCWqC+z1wZFsyc4jtv+
7aFWUeLPZGat1HsGHqg7u/IFkcBPrGJVWMknSrSW5XEVh/R0N6TR5ky6Bg98QN9C0vEkruRCVCnj
DwTGQ7PV9N1g7e3KLT6Ji7CRN7gJ8/yzTCVBmPYbabjYxawj4/42QYTkUkyeBhnf6kpKQDhs+KG6
ee5Pg2ut1AfzQTvNChLvg2T7OBeQ3KvWOv8pXuZ7ad2xF3VQwrLXX1cvGMyCY7QKT/2b+kaBtBz4
688JOnNXWnVb03Uuc+T1vv7Wn+p3qk5C5fEzRGTx4Tu3ofG4VeEOLzVIvjccsPfKu/nQfUqzF/4w
S+dE62/lxhp9NfV47+caGc0a45v6M3wn9xSpVXY1Pm3PuACGAEqRRlfjjDp++iz8YsfGg9lIdexI
C2SXtGp/ScBkXsnk+4l85T1h3/dmXbBXcOpAbpxJ2RPFM9OFVfDW/pTvdQgYY0W8HTxl5cDJAxJG
vcO3hfQ+kP44rvrcPIDQxppFUic6duOofarc/y7thnek+39Enddy6tgWRb9IVcrhVYlswBiweVE5
Kuesr7+Dcx+6qqvrNMemQdrae625ZqAePmBZwYzFjXxud9XZM1azdrHWzt02hJFlKy+zBFTkwcvF
6AJ/FvFnxJUisa2Ukr1L1hMk3qdbDZ66VunB4OKXeCumC277HvhVQC4JNrSYAVbE3DrJbI9+uGdV
VolTfCXEyozecI+4nCOXWvC+J2diH4v3wZvhYFCw0TcLUSuHAGMor/XjrUIuG3Qdu191X8TYqz+8
a604y+wUa/xBW8f6wqBGuHSRl/P7a154FV5rxD4HtYL8wfn+Sv+s7MBRpJ3ExnLB1pFMeEJmkA+O
HmNrFbcp23gVcRXHSwtR/k+1zu5NQIdPTYWROHRK/My8+oo3n+Sq23CneiFkEReKKMG+r3Coq5gw
VEAYm5d0SJArLDjZbK2DuIF8Oa37a3Ik68+411sEmRjDHMtHdEFiopTu/AM78RwMnpE44bULWJkO
98Xyhi8AZ1iehMCOtJZ67Mk/WIrDvWDiTofP92C2BRE3uMibZj3duRv1yvKrYwAg9CGrdnqF9Jof
6F76ZxG4jh9q5Vs0Ail7cOkLykZ6pTg/V0Rph+6Tjl26pDIS+4v3BD4gTxvCNWlr/KFr/Qn7JfUV
3P95cOYOgJkgnZ9qpcvT8OzTIPTZyc2/SXUU4aDhYkHv/k3xR3uqr6rNEywj2Ompv/M0OhTspEAM
wAgwkrmJf7gcD3v6SDF0xseyD4ZPNOQRw1jOiZYPsdJrBwcTmiG8LvtP7StfGzn+XfYCOpn4huwF
MK1xILz74m3aEMcLzESQvbSeIhvfTAyZC7KTecbBwe7FByFH4bLq0duJLqao05eE5HsHh+KJt7RO
+3iuoof5C4oAYfDCwkhTm8fwydeNaMVBBYR3mm/ti0USYZduT4JTP5TF1b7a+ZyjkE78DEDinUQO
qOwfFe5GqVtm1Gq74dS+MHAxMCS9VzJBmmySfC7AiY1+HnUXlCs5jQ8YBkAZeuiAY83aHR9MwYD6
74m/WeO1jxlzWC7aeMB7cOH4Dh28Bc2/Fvwr83HMyh8w5mC95isB2CeMt+PBopk23PYrQDDAUj8o
vZ3fCJ9eJUejgzFnL/f8Yb3O2kueemPvSpKTZecsfQvYme5h6SAjHZpVOB7a6QmzPCVhycsUcPYC
DoX7QPDRQ2gO8jnmqWizySGy2ejZL+N6v9yHU7kd1sFlZijE9MZezsBaaBs87m7zk555SELlQmQJ
OeuLgqLRz+dVHm0tRDy6Td7CFf/sM0YkjPrwyrnmZ6S49aEab6BenESBdoosSgWPI6f5MjzjBQQN
GdadZ7eDDnGojvppPjEi1vGCZlfatxQL6Cy2OO5B8LCfb3fGOYz7WJMten3uFJhTX7jzPHLCHWWW
eX46ObHDkpZdfXFqtPMqgQiowOIgWprUhWt6GE/GA+Ki5eD/L/5O6rrnkcMr/avX3FTxxWcG2ZZk
TxMklIxswy4pI3CcoooxGCdRL5IT/PvvenNjVE8kyswRzQ9XFKEjrnK71Hb02cGqOhKWrJEqii4d
YrDB3Hgbleu8dBrZk2g+obTWM5YOKyAs85ejFsZvPK+E7F1PdpxQ7KIsLETMhkSraXdv46v823Gb
LzxuRCTlowckDnaXCLB5/Wew8+jxP1RV/IxtGAcCD4pss9lHLxg30Pujgex5rO3iM4KnwCTgHXZz
/j4/xgNPGhs2vkoJdtqQ96RDllxhn+HBlW2aDaLNmfEhy6nc0KFyrQTcqmR/NLxlzVMrECe4UvH9
fG70Cv0tn53rrV5aUpFqTy/3GQ5QO+VBlpFR4MftQYSoMbsmoGnyzfzYsxp/Yo/22NegB4demmPH
9abPntGsZxw4Wg86pki2wIYIdL4zO0vtgXWyHBnnM+n38rX2hWs+4Cc3PBgOUbUOjVMaQ0lmKdBV
cmwzl0VyHThx6eBHkskeQs3nQiEywvK77EzoB3Egdj8eODaa2ovpkwNYh771wvZrj55+YwIcUUPJ
u8zyee7GX6m9WKbfDnSXL+KVQxFQsKdL+inPbbgpV4kfayduinJXr+E5vKo/BDsbL8NuwF3ljn8P
Ygc7XFtYw4P9utJ3cgohEDlDSTb4imdU5YCtbJwIaxLQbfFa8mBCHmdJ3Mdfai8iBjqGQw60BOtV
DZ3mKH3NA7GK9vI1cSko587dm4Yw5IYJDxHxoRucWzaSJxyd0i2WG4Qt/vjaXvVt/pm+ip7+qPH1
jLAvsmHJAOj340a6Q1/8s5p1SG6zHzmMdYqNMH3DFmlXSMg/2X5VluWVQxITYPHChQ3657Pb/lKL
I0vq6OLIlqkOwidHerrF+WlrHqp3CV/UP6JW5sZfzGsHTzeBpC6uQGxS7qETbJF4FrykPoFVEciS
6Lq//IWe/2EYTNyo9mTc8yq37t3xOnrhLecJoMAbOfiI4Fhjd5ZDIbH1v4gd2LKhWol4xXngwOCY
yPDl7bSX/9h1YcDFBBsfwx2rrLsUPyqUFLtoXKLXsKvdz+eOaJxfPLnYwfXKqcCBku3C8GP8xRVg
m5zq13DNav3mQ5IW0XZ7wNIKW97WrrfBRqV0W+ECI9O2P8xb/aJ6044QWh/CYrvYOLQh5MAk549j
mbx4zKqulF7aLqUp2WZ76agtpxn/JjByR3Epzl/ZoxplLUt+xoCMGAntWWYE0i4091FF3+N32MOX
e1q74cv64uHEBnO4s1jkH7lzuX42tsq3YIunDav/Ot3nxOWBcrl8P4/sbdk3l/bKppiAn4DfvMWU
CZ68UT+WL+sO12e+pqGTPziXNPWIZX00f3PQUP4He+UR1G6k78xvqhMB1im2+skmesWhPn7TzhWA
ziWV+cg4vLn6Xn7DtSi7D+v+N6Pv2WbH9EBSxLvW2IROQnDYFzvV8LC2oN2DRgmNvGuYt9jypvKs
Q0homh2tJ490kYIKXPMgw/jYwNrlPvaUteUXJ2s3rafX8V1amXvcUCuaJbxrnpUDTt5U8cSc+tyN
xg5kCimP6iLCt/ALJcNwYY9sn/uGnX1JDW6+uCbYIeK0J+ZsYvFCN8bORzVZeU2N1betQofeayuc
ABgHvImxSzMtQp8xXYUE1cU3QXh7B0MPovkEL7VWUHtKeD6XvreLnUmcR4Evs53ig0h2reXKx8Ux
19DtiD6u2FhTsCjQhm1PiSyvM8mjQCRV6VvaNtvuMb4Nra+NrvxO7AoR5c+KucdZmebwSNdHYfqK
X570QLm9Ka90fDsGAhsaC+P6lDocshdMnDORwGDMOJ+tRvshgrSy6YdriFqsHeEzWI/v05/I1ytt
4VC/C53ff3c3fPksAjPPdef0JD/CmbmZO/EL4EobPPUubBtpFb1Ot7HxtM4Huih/EiokPhVoPrb2
xPJ2yhZuP/aJcswAAHCTG+5VpMBExPbiRfuMPKomR953pAb1wCkPLXLEPbjPfJmXveKhTrvU7yGI
EiMoinH8IHLAGGCSVzV9DHyjeDO+xyMaId+aHVweiJyX9yDp3+uWkPBz98ptqwMbGQ7Am90Htim5
MxA52whiSVv46RzjT7kx9EAcmYcrjRGbtI5PynKQMrdlWThh79Tmte1XVevjPxHRBmcwINdEFeNr
IKQuIqs1xq4iSUIFniIOiOJ3ZUtO+I54k1yWBWSaaOzGjskawNfpVSKsJKDSILietpMWbz7irkrw
Lg/MyfwemzU/TF+QzYjPvPTAro1XE9OM8Gf2canwmS2e6hdYMcjUPNmvtjkPD6UyB0l40LzKLz/7
m/bV7ZPBziEKfopAyc1z+03/ytnO/7oPc3oeVMz69FW7bXeEGWE78qe8kbjx1m7RLdHwzw/1b4J7
GztL/JyNcoREa7hfPGlIsl4D4UQgQ49ILMOQfNuIp2V54R2jfju9B0/7WZuBpMRtA/nvUQdtzXSL
W6SmYlFlM6QjwTUbHGkhsMWOn2fWVfrC9KUw15K1YmhJ6Bl05BG3GnO1tO9Q5OuFoZvDmKixp35V
hCv5WUcwE8VLp3fgndavKkU53GNmdO/KsGVqSg4OSbqtgNUSpueu+UlxHLzo8L7xsNyMWwoC5oU0
fu7AA/BdfMA9KwSX3bKwzpq2igl8XjcXyfJnkwLGTr4j7Mg5slwcGz870PPGzkQ3ZRqcHRlwjBag
NNPPNY0LgRA8iy8JEjdbPIQPmX2M6t6TMbpZc/eogFP0mqQCPT/BYtr5GfNi8E9M0NHN7nHMPETH
RDu0+IDhh0INSnyAE67Ysl/4ulTGyTvVcl7tC6IIlnJNjWZ9GtdccYpb+hPqHks936eO5ZkfIAGG
PbMZPYCZ8vO0D18Yn3ZvUPRN7F1RjLzRwzNQtD4aSGYAJsm9hv0ICFXyDTzhd/w2PzjkZM19HkgD
ibzb/IGRMMc3JxxMQzbX4YL16W9+rilxNsZ3qdu1l0b+LBO3sMfvR19p73jewtvkhOVJSn1m/dOM
RavXNW4xowSGaMuQasXoMHpz68Znmsy8DHMcye6+OUAVB7fFa2l6kLsp08h2Tl3xhtfJUWA7kplM
LdQ29YilrJcQK66Q7wgNz15Y14IdXWO/vaCbECUPfwmzWEePjBi1U3Uty7UBc14F2fakBMyOnKCN
lJzm8WYlHsmbsIXwGCcJxpD8/isF51npwDsuY0HWuuq1h/lQbDRbWAMdsRao7Ah8uYLLzrH7NIW5
GCdM6bWjvOV4VG+kPfjtHUfuSkDP4AxXGasgIqULBAQRhBhyNryOWuwS3pYLhNpeecSQL/mAjCEY
Za1NcHLyKTsnecaGlc9JlaFvwshfsOiFkBI99Bfda7cpVypxmvcYskFyJeVb9eLPKXMIEecfZT1j
JTOfGJgzMBqJ5jVcIEvKDZWhr7pneErYhRN4jLHee8aUV+kkbPJj/Za9cqhbDTMDwSVc7oeBUUI/
ikH3hoEDdvzr9CKqx2Q7HvUO0q+T/QZ38T7T+1J4b+qPYpVsof97oDrKJ2B39wD/r7YlKQySI++a
R+EFnrDprvGFr6O6geQx5VA20QZ7UCA3vnd0CI/ToVjJsIIBlZ4TOtwzWTTUdtlb88ajOb2xyNjw
5NrXLso7qg/hOPW2tLFQJsv7ofwQgTBuOmBMtxpRWBR+NjGTdYzOZdxd/RbKjhhySMmQGBeOaK49
5U6+buc1HmZZx8zFnwNPY3sZXfKHynSb4JBXHSTM5IxNX+EC4vWkwU/MMnCK8/LA11NWv43QhPkD
gl6zdzJMAdJ7VlHKEPwlvEgHDhZcDRh9cfWQZj0vr0biqp0SkkqX9NH8xpf8a0LV+ctA+Mzbs2Ke
P7VtI9wr2eqc+N7umt9GZIlwpNvGPrlWqm2+muLz2ynwtZksAW3VNiNAHFyIOBDeuDt8R6IlF8qw
u7zrXeOgH6EJOeLOfH2mkjee8YMPDjmBzLsdg0EhvmrJTt8Nn/N3KvEM2skfc45N99JMdlcT87oa
x1vYv0iKR945cRLFOXxHalqC7BoHY4Xr0EWktlUZdK6W3lV6l3IjZ2YHQV2y56/4TlMR5KsGDzwm
OgxPvH5LriRvLn+Zuyp0onN1zdAQ+MKG3UHE6Z8QqL1VYmyyxvxN8ngMahcWq/ymnsJf6RVxQvtt
Zk7nQIu4Zr+EdVclsIQr3/n/DT7fHczq0N7FtXJlpCi45UX40F+njzBZSxtZWyHX+m4pUX4wGr4B
3GlXIdzg+bditng15hVbRntpthFqzHt4YVPQxScRTSMmB434MXwxD+OaOUOlO9ZT0+BgwX+SVuN3
euoYvgmnXrRZ8dVV+VAZ8sSXTHWrq/kF41oD/Nn1bwxPFnLqMJsn6dee33iP7tycxS91lx5xNJQb
BxshKjz4KNNteTQrJXyOWluABnDRC0NmjZBjD/ab/C67+SV6sOzCiwjY7JhHRj7V7Ob7z0/a6hSE
YT2tyDnufo3R7q41oJCD4Q1Md4aYKhveJbkuF7gBRH/07OAlyTUbPHmhe9dfFr9j7f8yLqi1z1bo
udk44S4wG73kgctYmcEtvCkv+50vuh+d292zQp44eCEC2FBIrgCWu+4lP+ovgsstTR4VD9Yu9pvX
6mxttBP62tO0Ur/IUVRGG1rITl5rJ9Pyuvf4zqMbbQnJOWcvo8t0EcsdEd3tXQWWp+w8u9KmWCHI
kn3EQ7OxhocHzAIw/4qKC548X6K/d4/hRefbMr79eUK2ZLPumVIubrQTiHbgOtOuR3ZxVdfZqx56
e+2vxj4K+HqN61Rcb7jPP2AxUeiRJ9RrNvQOiG4sX4g3oA4MEY3tclbkjX6kxEzrN2sr7nK2T46e
es+6rLbZtYxd41P/4rWesLlftggWivSRQKehsr83B9mVqNhiKiK3lk9j5yVMamacMeHT4fBr8w3V
cKXQ2dYOsDMW/SwR8a05w/sUGLnRURPUkHxSvVfK20CRtHiSvCL10NJs8bve806QZU3FeTqn38YL
rtS8T0xEbMu8U90FkUsc3Vv+hg8XwEthlwhyQLYhYl66g7BN3/oNLCr935SfrvFV3kezO26o1Cu2
Pj4iJyYNYrQ274ywMUQvDtIHuO7vRFW1D2/F/kkRC13ST4J5Yx3rz2jDo7WAp77DCWFuQ7hQb2d7
geMe+pxXWccARix8uFvzTqwKvlS4I7FvT+81013QqW14g9Eh7PUzqADK7eDBSfeWplvzDLHsDM31
3H3Ud9FtqKMzv/pkxyaOAFsFheWjHDlBOGn0LawhtYaGBhDuUGhK9SEkLfJMlW2cpBkNklNSHjfn
+a29aKdx16yydBOrjkFle2tWbDBHFITCznrLwo3+IkIg4WQG/li+BRzTXEgxu4TACMhrPpxHYBaq
3jnC/381ryyXneC9Mdzpxqy7uSU3C196SL0g/rZ1xeTfpPzy0CVu37PggKWMQV0LYsyrFgZ4NiPV
+Q/Vm/WevNEwdNzIcJXRNHn1qXlJqDloa2oHC89SplL28p/uk041HlbJi/UILg2lNo7HzabL3Uhc
42lPPRmMu6J6ScS1/q1/p+QSc6m4iHvDcLV0zRg9fqen6t8xnZxmT2dwJR4Nit3cSU8j/nXr8pKs
ixeFB7N3jE/hxEmXK8c8/KjhsCgsLpV+alyL874b11bxGmdnTHeIFa8ZtVKY/tbM/+7UEHjSU2aU
wFiIif3uGn5PqScHwBwOjw87dWZ6ebkeK6+WnCld9UQfEglDq6fiRG43EmzZNausKUGXmbsCXjFr
whQVQtSh3HUrJ3vwXuQ6zbzO1jJ4ur41PnLJq1bjV1xsiCyFkL3TdCfC1Xbw0JmrBBIRWkVCKcqd
3EPhaGEAhtDnMq+732mF3x5P0PCcLWhv7T2Fohquo3KPlRsJeZGKc/6aeECsKKBRsfOhuikh8Rk0
bY70PW8jHMCceHmWsHQ34Jah0xJow1mFG8sZpR5F7tQdjY3J2HRYYwhMNDznNGNpP2TDQWc6v4aL
q0zbGhKEvpV7n4qED5xn71IAZRQfIVJuk2GDV6TEocIwgtpafl7+WvbSI0HHubBDDN6Vr3F6lPND
Xq2JK5ZQmNIDCTdh3IzDqZjJ/nByZpAlg4ntNByU7GvWt6oJWew2m8A1xZqyhLqMWogiAW1OAxhC
yU7ZLXtm7LNXcjuWBK7e3iLAEVIdwlc86QZXRw4FePiuvlon6Ek9edEdUjBkQgjrbQqjovKl8jNU
N4hftQkOx42NOdY3w1X/Gk7/Bvv9c9r/35z/339iQwH5JScH77+/iMzwiY408OH4BfyASXhA4TOu
NDna/HttDnQV9ZRxIm/a2mBp4+U9wFjS8iRUAqCcvgTdNg7HHiiFPxkVjPpxlrRN3exNQaVX/PfS
v7+UyV112w5o+99r0lLw1+Qg9f//NavBKruurVWnwqvPExmPiyn+kcYn1/7fa83zL+oUqv2/f80t
0oN/f/rvL/793P9/xVT7Z/hYPHTuoDLe+vdDeWYq7HjPN/r3o4QN0pgkcrolraE5hsNmwmGnVbFv
Io95rfBhJT02V83Yln4QdqsZDpCcdB1pUvrs6oUXX9N+PjThfJ6CtsM+krtW5op21Iv4mGXRp6Xk
r4oqfMri0PlqppK+zXgjTudNLCRew/PaB8epmBSMYwhjqLL3QEANTrTy5Gfw6dJwmFZL14Z+npQ0
eSAIFvFPWgYtdsbbBumoREtjGrTJPTzRTElehDh9z4dy3Awx9SmKE44+nXNT72MGV20/rXOdyXY8
fpZiKe/UAFoUSu3ZVD3uCu5UXCNNHPwWmS5rEGh0POWdLO0sjekDigm0aMziTcWv8AWeiT8xm/mB
KqS1s4WCox/0nPyrFTpBCqMsZmQZw+/UYFu0uA14cw+tsR05CFM8xuZRnDZZGb0PiUwIOEcMQhLk
rszQqgp/TkxE4oTQtow+QkNMCuW7hnhpEZGrxZC8FjWBTDcMh1CXf1sROrMewfBvJX9ZmJdX0Sg6
8mL8JLn2SXgJotdYCxBu4wVswEyYTLgvZAFtEL0RasBob1AkycXOhA1PECvMX4WxoGM9Ej3J44zK
uPgxpyLxRgLcp/gV/7SuhS3WDLQByRy6k7qMroY83hGedp5xdIuboXgNStIuCJ09Y8JNnpuCg4kR
lcWqyBeQuDbLt632Nc1rrRC25JazSZRkEnHJvZYgM1uKs8WL8/49EKNqU+V/YgLzATdlmqYpGxE4
aluLWcCA6CGWwBwaPG5fkg4X5e6512TFZ1yjtpBekqqGpFCakBaWjo48NR54lXcrOdC/rGg5zHIG
KGVKMI9Fct9i6LUp3yhUwTZlUsgwXCceLyuDNW60FL08ahtD6b1ymBCEzgtsbvJFhJyZoqKXt5qV
6EmjBA5JVIMsQ45M2cwSM/trxqjZ4XKAGTOYiBkjq04Kno9gjER4GihVxYza1XiwBVZ/ah7+JPgV
r4qMsy0lEdmWWbLdM7S+Fob9Ys5bY1F4ShKqATVpSVXmLKhA0OqOAVGj6gLWpDqbgZx9asQde3KT
vBuxTCEXwHU2qouY0hIMQgGuPDBVFcENw4SjLVGsS68SJqpUqeY2bGVJlWuEfMDkH08BC8kNBsAI
OTRdvDlg5xJo6Rd/o5D2e7zNMEOQFdd6SkHFOI+fxkbatqekSYJwWgVLmTo1pNtSVuEZoj+fukxc
IUHWOFDLISuxa9V3OhdgqEEPc3yecZoFBQ+xkVsj1N11S5Ps+5hCJW+p+ooqReT6GbfTVkLMDRHR
BAhRw7WqmTiCMIaI05EYt4ERaRy+Ryig7dLIJLuU0xUOW70TE7i7knu18FtCC8DAGP4P2O98N4sa
0wCn92ZZbmp6mipGUx0zxCmdIT/3rODo6cUnAGKVDD5jS3DzdBbPhpp3x1KmhUmnb9EQP6aJe41G
dvaEOfWgZX+1Jb09nkVYnsuzcjRVIEdBveEewVn9jwI0M3BJRMi2eQEHV2tep1xQP1LgRllhVolT
nBxGg5+pwnakiJCxmbaN1uy26RA/sE9PPER0O6JNDViR+CxpAwPSKUSWEMASief6bEmdbWJwuisV
xsRJTeXQSQopsXXZ+OhTjzI5mLJOcgahwLQ9jfIMJHqqiMEMUQLjG4Yxk98vDfIbIzoWUii/iHL/
3sj9tSSVpexJROsmkTbeAJ+ISLx+ySsaUI2h/aJhLyumgO10c8ZYVbwv+5ssBK9CEDKnqIV0CxcR
b9xdhFufm1gMya19wBZZmu9iCkwZ5ISf6SgUpGTu1tg6e4KeXa3pKVfQ+0dnRgGafsrhUf/K9Px3
7nRrheXJgBs8GHzuRbohu2kAtUSW88hF/iaR+gnV3JJK0tFV+qV+BNKSQ321hP05rtoIv3zrppbP
UKoMnILHDKZci7ekai5uyCqH6ee0IfoeJs5jkeibzPSHEL4hZmh4p8fjTexf57G9tSUGalhZBkbE
oorwAlLmwCaTTWOdZLfYUiI/wjx9i/0ZnGNcThjjwPEgThZuYcejiBln51s9xXTB4GPQhR4KtOgQ
UyE4SxQGPpZmR3yyITdraulZxKD3UkTKe5thep3PGKUAj5q4ZKjyQhLSArFhGQkzyLEzj/MMjNGY
NT9PWwQivMlEh9MnLjZ8x4LccE7vdnDnJ0xNdjyECO6pJXZ42Q1wV4RKsvUGcLlaCLMRZrAvORAZ
QnTaPRMBDXJzv3TC4qk17IlybDuYS1g9V0OCT2+1DbQw80qMn8lfQdqXhKD8lRb09hCgOw/owlIM
+Zmg0cJAPBmhLIQmqKEy44tmNGdFqgQv0kSGhEQLO4kK6tHq9H4DJ6xtMHiKDGtGgZgxwxTgYsMc
qedhsGu9rVYh3tg4J2gv8wRmXG4tVP5O0TPfjw0Vo/OSe9MglEnxLMCHV0vWMYN2acrwx4Igj2b6
LpmgywLr2+sA1MpkjmkShauVtaYbmDlDTvLv6k7NL3KR3ISafMGJDTns2xEcnmZELGS3DxG9FG2C
bonDJG8MfAs1+ZarL7PSaBzk1VroATBnMUWx1RFZ2DB0rUzrrpva+D735neQ5RcMyJeXvB/a3Rhu
yGyAfKnH406TcXPAFAMyTA4K1Vjm3iryTy1Aej6ITPHL5DSRiL1Vlv769NlhsVLWUN1VI66UqEDb
mUljQkiQk1N7weNa0N4wf8p19Z18lJWFM5mTGAGNbwyGpYhZBhtN+lFS7VY2teROlYiVDgkeBK+7
A/2Lqw3EUleSuipSqAtR+7oYxgY/dFeKITXIUr0yawKlciycXSXE67gdycjsOi+LJ0AsnDAqTP31
ZkEwxvCgymXfEiTh2PP53U4LG1JayOQQoo95MqO1Pj5zRuckV89qJ67DGTQpl/Gaqo3BGxr4P2LL
ZFsVs9U0tckmiBd80MdTnZXxqlCiVRSDXkkRLP4yqZEhxT1ixWcLJDSZRyKd1A4c07H1Eo7SvDF6
0JcmKd1UGCxfrBjSZ1Hikuuik7zt6CHjVU1HyChKf9rYfZtix4+FJ2jQ8476jgtWXYN8MTf1HtMQ
9bLIOrpbya5wRNotFCer5RYlseqjAMeHVtpWMcMcNWDVSou2HyONYUotkNQHVwiPfcK4QemnVq7p
c05VmCO4nZGS4l1hmGS1mlVOHPxiwLsaD5PFKTEy+2lrXXKsGTbk2N8URUk2WZafICJMcoPgEkJ9
LXGriahRsDFtvAK17zPRw9jMRr1TJzV8rZLUDYlDbhuoiqai6r5adw/DqsZ9bmFjadGuWFq1GqZH
oR3kimwTpMKeYJiMgGY8FGPjHknapcvIzOz5rFymBDZhHqQUkOnbHJpf5M1ra2VWLL8tuldyHcN9
rrKVFSSVaKlAYhEXVAMnJaN8E2nVB3FWATVd+57LMXMNsXyJgxqfIxrukSfXzXVMtruOq0DGHk1J
hqRJuYi56GKNdcS1YralVR2aom+Wg2N1VE51sexHLfoxxpw87fArSEF2gnTWPIoxv+iqmXwl6SWP
SE4RyKtVfFWqoBxXgGo9XS+bv1WfRYuJSheX7ap6MnuTut9YRi04hA2TEYpadhkAMUJqzxaFSK3N
N3XKESuaMfkpSSt5llbvajH3ytb8wPYHZ5cM9zkJ7Ig8Y5hCLeDbjA1rg7TgTWRoNsbtRz4lrRMp
I7zJMTVWGsT8dKcPMi20POx0hfOjiwgfMoqcP81w58RQIRIghp+mKY0Xx1A1mpiolOFbJHLeEbqC
b3ruajTQI5KySJpDT9cQh45DDE1xDhM/IJYSEnl6ITcHi4yeWS13o3RIB/aw8mw9KWdiRBcNnm9i
c0rbsSEJ4oSVCHhX66fivBXgTUxkIwJLDpTnBfAp4eAehxY+A+OGJ9l6bat9k2H31D8RN7iCPDxw
nCqMNKNxo5QEQAcNY+U56s5gClchk9Bt5MJaCbiBgtSAgUz9I+0LzNZU06OaF5y2E/fBzLRW1HJY
kMCNM2RpTT/rdENbSTuPIgOxZL4lYb+20gToIMIdKQ8x+NV42GVyPMa7JgmqEwUStFrrqZdtb4i7
px2myrF9VIvCwr5nwQ1V7WHEatFK0afzMEh03g3FTKAkQKG1+aLoYK+hEB6W4FksSyxO6lIIOe2B
dZ67Jq6QwWx9mU3fgEYlO0kYTuSmHfjipPpgWkrQcIuGfaiJWU4eqZJi54g3stuTZEfILyxBI33F
Pav2BqWDWjJzfcXnfcf21FEIrJADK7uLOvZVkUAmW/fUKeZkaeEm/nT2ElYZRrTjJDJ3mYgj6bmV
KoY0jpY22WF64nwtiTtN9EVa5raZu3SHgxWrw1QZ6zQhKh8orSZtRTgrDK0X1LajYmyi5LXE54nJ
RvdN/Paf0gAO1B1Nj8VcfVI7VzTQ9hcjV7cCnPFxuSIQI2bgLZQ0F3qNamueJ3xkQBystFHg6cJH
1Gt9PESl4VeWNj6hDDTeMqS4WA56T8eJCxmSXGz6Bn5dry4F3bbqjApscpLnzFUPx6V5Wt+UhCM3
Q/M3s/VqVjTv855cugQDHkiMsI9GSwtcNQjGlzaN1sOwHBZRTneFCe9vWqqd1XetWzUB3MEg9rQk
OOPLAjS6yDvlOd7RiNqz1by96ZnBCE509fG+hOQ9YghyG1QFMtfQErEcwATifkZrVcCBGnc55oFY
5ihFj1Cqgzs945A95oKvaOga5puSkYBI/AExLxXMKhw97ZBVPy6lSJgQ5pF0wXeoGZXYyN9LfcH3
U/Keuz4pGZQlVMbxi0x+GeIBctQhdlQyDMNqrtdtSkKCJAQXsUEhgjkrM1kvk7J7piv+QEh1i7ZC
UOIdZeEZxGSBbDGuClH+Y6P8ibD6coyC7q7oR4knICflWBXsplMYr8mZoxVm6emxRUNrWm/kY/AQ
6ixUg2HhSA9/lNlsEGcZ30scwwmB+N5jE+XL+viBgup/7J3HkuNYlm3/pccPZdBi0BMCJEhQumC4
mMCcLqC1xte/BWZWR1a+bivr+RsEgsopAdx7z9l77ZYfsQY+rfFhQxTVVZmPG6GK6XMIbfgw6Tcz
eMTiUFKTgvzXWWtjkN/FlmbKsHSPpldjYOWS6s27LLKsKzeNr776Bd5SLFie2KLzSLvwoxUpCsUw
A+IiBhs6MK2KaVI2VfXKIUeBySewSRHVt1rphpWkIDwV9VxG5i7eFH14mmt6Gq1Ohl6BFKAh49Qi
SyUdkq+QjM3LjFRfLmiVFcs6VmMJJzGHK4fgIGCcMAdKIGMqHfw5Mp+0mobIQPNqovgVKJF0ggXo
FCT+OE2PVDMpx/xpVsSbWUrhjbXNl+ZzSEv6c25pVDWV5ovx7S3Tqb1obcAs61xUXb2lnKmNwbgJ
quhNBQ2IRbwbGFAjFTMv2HK349RwyFC4TDm+/VaGS5ZVrhYwiTFgNdTKsGHoojWhwnoeUrJGpP7m
yzHcOZTihc/sZPJrH9d1T0pmKm1Gk9NbPkkfqW9d8znGv5LeT1Y0n/zxBDz1zZSawZ1J7jtUI2k2
bSpIjh6JBYKc6qMfVFI+OMqLGmDzRFzT3rLAWcXMW4q5zje95B850cV7cMjqKihzihum9FxaFWvD
bBSQemKK07pXBq/oIRlbwhRN68kkc3rtzwAcm6q5mnnu6FOlOmNRYUstlCe15fyXS2rtpEHpGoIo
uGhU5RL7E/S6jHGOGs/IuS8fxRrqCJyvrFa9usj1rYHyQEmNzvUFJqEmTk7FzzkLZSJ+BGZJYlTg
k2ep14ecUcxWhVYKXl4ISkjmsbVVmFt4QaF+RplgnaO4vMwips5BVsYNYXxQgU0cL1nORF7V13qs
AboWN/3U0rO0chIjbwPCk4wTv82KsELbS3ih0dB18F+UPF+bs4JIv6efEcYfNeT/i0k5mlXDtNJ7
45eF+C7D6ofnRZ2ACgo/uUokgm7qrNyEs9HVXwGFt3VRo5UYSmV2LZQY5PMGduUz7V6q9oWYFZvA
ILtwAEy1HfwlCXIkqMmgR6r5ExO5ismBIaAo9gU0CJPMGUOifgXJUEbKOhK60nVvQSD8igtDc1Kd
VXJY5q/yNGdbWUv2vg8SfRqwHyrdIrJsWyeDW82oyYm0kCg2K82lFkxQDEFGnSMItU3z3pHJUzeQ
wuR5wNSh1/AKmg7QVygQrCTh5RHzuXE0KMyrdqYcMTLC2bFkpdtYhv5eyXyrwih+6mD/lSbT3ixi
jWMzLt9jffwQW+Ek1/qBsfYy8Mv+Kn3NA9QHu5DsKC9uOAazJQc4fx1ZFW/9Go6MgJohPxAR/wmn
kB74wMm/xZbFQDKuWI8wPuvVZxqQSB5JJvJiwLu5999fDKf6AT4vhipNI+TA0or4fH94UBnmRKN6
WUT0w+Sw8M9xhy4PWja/r2aVDhPhfv2Pi/c//2/v//3nc1/zvn5fN0w6jIMrCcMPLxnikSCP9R79
er9039zjXuslWvb31ful+233e38/+G+3/e3q/XE+tJmy/5QIzZoI7VvfU2P9pOTTTMtH/OPi/db7
9VkZuUuAd7mRreKJ9UnxR2QsexeO29/Xhdn/53V18dnio4lejWwmy28GT0vMj2yrlDK9NGlnPqXQ
7lQ/W6Ul2XX+qEDLWVISs54QpFAMNW8m5dWBjY9kZbnaVvOfdyTLQwydzEB2qu3vP7g/7H5VoCjk
6kO4v98UaarqjTIcXKQPiYp/GW7P/XH3e+6bIqt5cRadj3GkYNwm3Y6ry+ve727BcO8K+XNSZQ3B
sNXjbgWp7ERQxPZMHKBsLbQio6KZD60aJG9J91eN26c2pkHT11Nt6wAmvftGHlsEEWFRz+gbZxQi
UGdATX6NAlqL3NSofsYS8WQM4GpNxyxsGtqFhMEnwMa28DZzL15AUeD92F2Wq/dNlg1ItzuDoLma
IMRC6rE33O/pg1ya136Zf6cDVfnff5c2IQPq1OmeDwfbTe7PcH/uMhAW8ojQ7/k4kfv79f54lfvT
/vGY+11jSydFGgDL/37y5L/e2f3R9zv+8tz/492/n6E048a1umb3+7F/ec0iMrdRUu9Jz+ltmFmc
/swMkIIGqjYMrKdBRbgoS/jsjKk9JJSewUlBz+jNnGaYEFG6/EhUqdoalb8gksMdGcL5DkxwfRC6
ga5SQh+ffPI+7NcxMTZCgG6lKkB5gVhxfEv46GvxR1fDzOsrGvF1ylS/ZubCilNjlQ2pQNB1amL0
LGWflaeVKyMEGBhE5Am5Pr0PaLPU29uawpv1zASsOCUDpzSrAkwrieI6aBPfKYO+wqxEs77Pa4Sf
8CdtdQRq0MDwyLPvPoiEdV2igWIuAE4cYDQlOge7POoivXgmLYJaUQgZREJJ0VMlc5h00+8Gj4n+
UQ121Sg9yUZ+Znrb2GMqIkSI4m3KELztdakmhw8Gj8S6DKg/cioTP1fRXVKpYDCL/O40SjSWOjqY
kkKbrlvU4GlgeX0xQktNMG3FAlpibS5nDi2gOAZaZbgfE0JJsxTqS0Fv0Y/PoT+ndjZbSGik9ksL
EnM9x5XhyBbM6nDokJ/6iNFhlgcmBhDRsF7IAIGhoUYOgGwcRB2KHgDO+ix8dB0g1TpvbqKxSdK0
pdGo0dFPkktDJAqagBINdYhf178HaEb+XtXeDU35kJMO82xDMU2dpK2mox0PC4QBxblPkBsaafWC
yyBbWSack7oNglVlUieVkkhjCIRl35O+gzyxGHeVwdohoAcLkbzeG4Nwok9Q9+1zJTIvlliZtjkM
E6JIbZrBpyGRDgORV+jHunjdmsVRaJVqM2j+WZDVW14tdVveDvBNvGepLKyEuAMZmGOMSfz8x0ij
feoPGMeDSjiGOTU0hjOYQpHAd5LKpwDKiCL25DUStrOukMCQuCnbeSK9iq3yrSfClswbW+RPj5QD
OGDC+ZIJ+lOv1+OF2qNMwOY60VCA6ZphbQ14NBXFEE9QxQnXVJLsJJNVUG4Je8N/StReewCW+6PJ
uPij9EoWNQoyPUe3q771DWETVju/hFshkFgmzHK8VZNF16u3nzQDl4XfIKzNirVeW2DiU7p0Xcac
1ZRMmmmuMGdVclraSGCb3BAd2ljyukiMz6Cvw18F5S3ft0onHKJNNQBu86nrbvyMbK4k2lHMvMpL
1nPFNyRYikCps9CuUtEe0sxCA2dyElWzAVudqm17JTS3bekfYQbXnqrmnEcKktZHDOaYsMamf6vS
+l0seQdZiQg28x/KQro04cjSj++7F9a9xlRQ6aYvKdEFQrLxCcgNJTwBKD2QZANqITLwWPNfwwhR
9ZyLMHUIkbbJ67Tb0D8WM0hqMu2JjvWFT5ZrKCrEXU6+5iro9ioKuwFjT1ODVOJ0vlEGaHylkAVo
arPqlumUDRoIiY6iA99T0bdJlPYQvyTNxoDY/5S1NSrDGKEM3y0C5jYUTszpAfhJiG6nfN8aUXAx
OsbkgLaQqhLyMirSuxlbImqYHP2lnFwnNercJmEZLoWGRrCO/9lSQuskDSSGjLxr7HhfVRdforYE
H0iG+IauCUf32PfIYqaV1VOZ0gJEU8RKbrSZkNfSaIfnrhhoWw7PVdOIaEvDb1npFLuiWLBpNTS/
oyRLzOF5UrrEaFy6xYk4WJZdL9G7TdbCO4nltdCfeYuyIzdkstUdpQ91bCo3h1FJGx8l7DgV+zwY
WtB5qEkRcrizQOzlEGOqgAaUJSiNdcC9O1kBLKQJ4ZkQCTJKCCsG5zX0Gz82210biGcyXBKXZtW1
mwluIXVraAgtkU1qH1MpYS8UA9UbzO4zhpRKoS3/GmOQhEMd5szSxF+CWDV86yQ1CxqkzKqd9qJm
YmzrjE0fd5TwC4UCj2IsGNAcs0U1Po2tjB5cjagWC85M1s++RVwDDDo7LiIz9lyj6ElPKudsXWfZ
gTrpWRDvAvSILNaY7NCpMmq3A/UPwHBOvKnmh7ZmyPtBBJyGHCbKCOObAfocItN4Tqjbe0NJYyUD
+i+PsYJpmAhocSRtG8GrMY5vqU4zXdTjI3FT6KMnrBa6jIVJrBU70JDCT/106Oo49arNNGQPaSlx
Ts2tD2DcFPNbLL56/SsxxQjNTPmk09TKZ1DLlc7InAnGl74cqrpMCyfJDvXAAUTNjtnePN588gQG
cSqB5vDpYxzvkogl28ywIFfhM6RgTUKqa1U7dDlZhRABCihPR1SsDtyONjM2qOW2+x2zCRuvMtTn
ommDvRVqr1EK2TCuCbjoFoLNsGykIcFMEeTXUAhDL8xqy5vU8TUUAFU0uTJ5ErM95CVsakEL1lqG
nCBGB7VPqlzaVdbsyEv10G9kdyz63BMNFgcV60izKSRXXPie9438X5fuV/94i8sfNFFEY259v6Fv
ZaZz4/LOzUF6FpIUyI8xiI6Jtxxd5Es2tktybe4yfZwpOE1J65myyUUa6cWq0HPFkSwBAEltuTlM
xKx+UwK0/5KFzvM+pb9vVJNdQV4296uhYFJBZ8HmqG3deYn/Hqgd4a33N6U0oMvX7dQ8hMsenqiM
By3I/BU4eGBkyyKikkGXFMvmfulvt5GRwLipYzCq5Zji5LJ8EoSSKW2gdKgvEyLNu44FXb78lr83
zTJx7iItsEU6zrZa0ezcSguZ9Y5IJXmKNUsuumPTwkpYNrGhIWW6X48WKOtcUY2xUmWrC32Crt7o
SxQvkFmz+rEnX2KnGxCLzGUzpwh5hbZK7UEcFlIVsFivK3Gd1YV2DI2CE4Quy97UFYp3v1SLguyV
g06EokwpNlgYsRVZaszFNJYcXLu/h/slnaUu2ShIuMKIlJlK8trGlDx07H2oExtYQTORE0S/QRli
gk8lddqFyiNtkcLLJbNyw9gEyta8zQPzPNZ6mU3boOInLETHDwQsO0ajeKUsKV6jkKXcMYaSxIP6
wCBNa7Wgk2FdWgZB0AtPLPWhKUBG10u6dVOjksDes5ahj3kpfT9ypcxgd7JY8q7bSPgZlnXMfdMt
l6TBR0w/KxSG/onJNWD8O3VKQQSmfb7Pewn7EmEJGVSv0kKIG0conNlQX90V7Sy5I/1Rb1429+//
flWhpJhmFHP4ugMAestvwMztz401wlAx0QrYs0WsiJGyIJJDBVHp4BYdipeKCa+1gIR/74D3q1OM
p7yYZt/pGpNsjuGtLPHU9fOilYznuNmE4nhTsMdz3jd2w1ju/0+m9k2otsJ4koERztaO4g7wzYCR
l5o18MnEJd48WZN+tBXf56+QBURMmZCMIwee49p6rm7Cc7GnNSUiUkWpvcwFYS7HTIhtHE3GIbzO
b+DFvsYzHQv/Gj5naD1cY4Jwamc/QBSXg3J0KXvSQSzxJdEKmFaKStwOE3ea5dRYN+1rvgDHQJBs
OKnPT/Ck6wHQ66YTXaiOYb8VH+dz+1lwdUI2uFIRQ4A4ogf4JnP4SsQ4Ou0rL6XTi0P+Va/ER8xo
NAkz3OAIb/RDdJNYxWBPJdyJPZDy07YQ9nin2njNzLkeXRwhskok9SdiGGA1JaDRZ+ntAYDVOros
6awrbMYILZ4FKqXCBtt5vICmzMP0GVzkA+o0wAVr/LEQCVJar18lw1lq60/6l3aSn4R3xfOfqMcz
12uwYymwd1d+eGDOwGlFfotfprP/NeINfxlgYLducJCinYqBv7MHTto6C8mNWjkCXSzk5Afgs3PJ
ontVvLIf4ICf6U7QNTqk+/iG47IkVm8tqRvY/iocpRS9BcZeAA+dsKoiWlg28jhAUcOFmRjnDSTx
1sMBtYU73gIiOR6/rXbTTkjlDxM+b7NiMNyq1dYynoTU/Quu/fL/xozJ5t9zxkyRrDHN1AyyxsCx
a0uG5l8Y6CXRAXGqSBg1yXkQkKyskx9hX2yTW+cFj1BOU3QLG9G/RIYzZS5lReNgHudP9hDmtWj0
0oXtQraBtKl9pk07IV04qXHghubOzy8wO4cShqqjCK5gyfTYmTe4MpK/V4gmKAN/zT/Q/TbZJnuD
wnHEA7otf/UPpGg9l79aKg42SW3fsQex9jX9UDG4uP0p9Rj70WGK7LAY67eKO9GRcI0HTmZoDbbI
ZrBTI5/Gt69gbJpcebBVh6PDBvOGsnRWcUe1v4wjGOaRavZB7wlQ2XzX/Zf+nB3A8YY/GBMwNBg/
OKCIjNf3rNIcgGlv8Q0xpPhF3Rr56/BEY+G54kfHagOrmHs4quE1CMj6kZLtMMz6B+2BXbal/fiI
2Kx6QWJhnorNCaMEXl1qwynfn4ck6s2ImGRv0xta/Y3woPyCgrmx1sE3WWoYuxU3ek4XTqP8airr
6NDtxG3oqid8oeo7gYTYp9ZY79sHMIAInrOXArIIrheUTWvkzpgjOU4N3AC3eG1HO6KjqE5yhE3n
BQHwrIj2N2CyyFgzO3BaO3K2wCyBfdLBDjEQ7rvFeLHHpwBOfS090qyUQmY6B0rk0MUXegO7LTK+
0+Qwy3CEaguRYcdHDDbKRfrKsl21HT9YgvNWGcBdzavepr31xrrSZea2YW6+FXAMOQto4fSmvaMk
RCG69mLXXP+bPf/vEWb3HV+XRUnVDd2y5CV3+i87PiD7BkWXPJxksz/hWQqd5RzD7nU1rFd5UZiS
Le/k79hmUDZhNLriSGoW4veiVf43b2ZJWvpr6NzyZiRVRfEskshk/P0o1GICCWurH06RTK2Qf624
C/P1xFcEog2HDeOHg88uho5BH+xctueABi42yyv+keh8fzv/P+/i3+ZdmKL5l1/O+Wg//kxNP31k
3//5H8iHoryImn+NvLj/0Z+RF6bxD9XSFYX4ChJiiLX4M0vdkv6hkYakc7OpW5K6ZBX/M/FCXu7i
dlXSDZUdgKjHpuja8D//Q9H/YemGYfInS8Y6z/i/SbzQTOlvZ3tm5rKhWJzxLRIsFaZs/7rTR3pE
CLjUhIC/rk1hWbvJX6BnDZqY10mtkc5lJLDpEYtIlocqlgm9oTgjmhs1ib70sfyZq1ZYNMcVYkq8
BuQr20NkXaamzzwafBZLSiSUAishVCoHU25g/ZLSCKBrX0qx9kukzyd9BspgPI2VdpiFEWCDZsyP
QzMjYc44wVOJ8C9aNyHGAMKaVWm70StYYDV5u9t0JoZDaRBPp69DUVZMuJjf9PJhTBNxndepKw3x
izXB/U/MAIZvWjKN1dRqHYjUYhGjc86KEFiUmnZo4vSXOQXzXlR2Rp7Lm5FWYCvDZkQC9DrontAx
Ok95Xl8ItLYnjbgaw5h32ZI+StcXtIDC2TsYYUek3UIvaZQLuYA+sBWAjT56Tm3qczfABppYcf0i
jtiTipF2P5o90VVKOo2dprCOh2syG/HaRJh9um9aXd6hLprWiYiMA0iQlcoDQYIMDwm1K/AFsbLO
YoZVSKzYdyPhUUWTe9J4vaYuZ1eThn1ZwwKJJtZ/0uyvLZ2IIaMkD4DuaAk3o0MrAAVmIrtom6jT
dz1MO5GssHXaMBUwSY/Si/GsLq3iFL49MpvxUqe9sYoHwR77giZIL7Byj3GzJ+iQqQpY3kx9Jwoo
EwH3KcvmORsWQOQI7Cen0Rix/N+EOuZCZShIDrDOLGXkOlcAI9HazQpqKKqmb+MiQwTbzia/ILNj
Lc5eIpK6zTTsnSIogTgbryJcJOKt1AdhABPBhHsp2PnKRZc5eeeG+e5r4QBAWwDMk5bg6Y1oXRVM
PTM8Lp5iDaB09DLFDio0x6RAeoNWyckx+7RjBDewa2EUjXr6x4aPpk1h+tRHKYUVFsRNXVC3L8+B
nL/RgyXMwofXKBMaIZj0dQe/3GaVGW3NiMaoEjL3yeWOcNieiYDRIAnWoO40uITGJMEUKkqPhl5j
+phbEueARhCwfEwQ4jWBImGloK/QChTGjCk40arbCUkCGEYpzFvC9Ipu1iEr9QZyNfU+BFsB47ij
VPIOE0P8rZvhMfelmxoWKP58puQCLp5zVeNprdAPUdgj1VmENNFS37Q7PfIdcUQsqltenkUPdJHj
9dhRN+pb6dPMAlAsdJ3FRKNkSWywYFkI7oSOkdzCWz4Digj2Y2MXaiHZg5/2mGigokf9nKznloqe
SmBfMunawZQSMuVSEs0qcAhTkNAhRj9l9d5AdMM8y59anTxzvhRgaoITn2vi4qfSfIl7ZmlV4Sd2
qJo7Mw5BNFUzUx4ph9XE7HsiLEwcgGrlClj8IgKbnFDMKJaV8mQYLiJTeoZrMroQ9WbA5Am2VzN+
90Q4EwyItGkarn2RUxytsQALDR9Rj2ClE7ygywqIR2m4yUrxS6aQhYys3bI2R1Sp4j/VhXExdFbN
ifX1SQGxUqVeiMqYmHowCgl6X7pMmR2atzp8M1R93HzrGYzyQf7KUQLhbVqpl7bNz+lYkuveVK+T
OZO6YBLInM5JsUGpUq78IhxXfZOzfKKboOWU8sU8/amC4YnCXoUqwskqFuMVy1fTH0EWdyPFJxYt
nRLeUiRofHnJrU6rXVAiQ5Db4YfuQ+SISfFJYlhrI+9C/laPlL2YDimICFd9hZJyjnK3swxkHxmE
u4KVahxKyE78pyxIf/pe4a/UiVqGBAJyLupLPs8u+WGX1HoOTVZqoTa/WKqAZDj1ke/L24r9bWq6
k1421yit3vMxujSpjxad4GiKMDQ+y5noAN/s3jPUjV4JxcLU5InyAzK+niLG2pSBXBh0vMac7KNw
Fp2891pAthkrq64uv/LvcAguaZiOnjyJJ73VOJBHZR9n5lEm3CfM0AKrqCXjUJOB2fdYEEtcdoZI
sVw3lRfZT9/TlLhMI5i+SvJ1y2F6m0rq21WvvAZJCUC6il5GUTqFYae50mspDgmA/4CEHBVbdhah
w68iAwyc3rxEYJf9zh9YaeIFqESUiUozP5Ez/oPitkKObiu+/6BJIrJcGdmX/FPMYbGUvAlYaePi
bDWBQSbFTGElhG9pvsqpHh8Kg54Vx7q1GUNgUmhJz6J1MluM37qMRlggFKQv6y8kjISdxnG9bnmt
VUt8J9mzdh+ZH1EUHQmiZI7vo3Hn3HIV6uZJHhhZ/bj9VrV6b9Yx7S5D2IxWcA40z6+o+5U5Z+4Y
298+FObtQEorQEvTB2hH3K4AZijm+CiTDHDUxJuMfqJG+1C7pV4RqddKbsmMKxrSvHt512Q0sqzX
WFQfp6BSj10IprOfCm8SoidOPWbDszd6BbaEcQMN9j635utkFMAAcI43k362BvOD9MFfuohXTVG/
TUagjUwy9kBtkN4PqskJ27giOGUyEY4rSzuSn3Gt0/RgGlHsSA80IlaTZDQE67wyEnzc8lvm9+WJ
twfNSZkcy2DgQCRwMBT8lQhS0JYs5/Chm64qB4aDOaANsi8O1XknhANjsQpah5+Y0ESmMpXhWvVA
GgV0DmZLe/rbrPz7/HtQCAitWNx2UY+sUxdfG18j7AgFZ1Cqn9X44FeEOc46/tsuY0EQMYsKGi3c
dwbFvlk3DmU3ByuN8J7wPM0qS4tABNOkcOqKpe8uYygtdWkFQ1WRwnUZ0T5WO8MOq+wmW+m51ZQj
Ysib3GrvQfNr7FHTRpKbQwJG2Q+32nz2ky3N8GuPCW/dLbRX3WDBD9BcbDcJ8485yY5GjaBhqD/m
CfdrNV6sVH2UqoCswuJLrvRdAzxVbilqklfRaeWLNLHA1dnFxArBRCVs2Rs3pTiHLo6Q3qXTkmOC
N29599OGENmKhnVRNtSgy9Lic/S9KflEDeWGCTp9KTBem5y+XqB9YbYCUegb3xFEvKEXyK3pwQ/G
1H9SzXqjvuzTPuUbo51U1qW2HTQhoIudX6a0NWzBN96jvNznCr1GJgjHoNTo0CSWafMtFVRJ5XOI
7blh6scOa8v9bQYTTFPvwaiDW9C3Vz0WPHOZV4qV4kGkVLBVSOzWEbkEVcjKGnILnwktHaaVOZZV
myj4XcEZvBDASQnhJspehTKBsdahUMQUaW6LfnIkoK8+JqZxmPe0tp9owIMGDsRrKy29jYxTy5iJ
z91U74gW3SXDAo0YX+YMkhmTU39r4s4FZybTkKQeN+sauNvWcqn+w2WzhhzshsWvykoAMI7O/NYU
EQxA5fRD6SWtBWTcPdRCS4Wh0LutKr9bSXuMA+FmhOajRhIbOkJQ68NSnJ2Rciwg+xKjUFOQIJk8
yQnBIIquPUt1XtoDyS9+3xzlJpbcNuXnp0FN3iaY94QTnRrBB4tQFOpYrKCexQMwKAodcRO47DIR
ORDLICPGhPEJOiL9agBFcb+omR0BKvgSUP9wtxkI1Z/33K9HVRU6Zodt6v7o++Z+h8x3D8tzebbf
m/s9v68aMtEq0hRt/3b7X17+/uD7G/vbY5Ik3ityRyw6lm1pfX8cIyyuiftFzvt4S3+/VKVJW1MZ
QibrJAMV3VNhQBi+P/F9Q6o7rKHlE/7e0FL769UO04tX4f71/Ynyl/mR3V/j/ij1Xx/6x22qJzJP
ZZlM6b5R6VJ0y2bOOlx20QJ58UUKO/cb74+5b7Sa7gr1jcxu9OcinGE8/+vf/77aJxREuxahUZUy
jwAg+c8Xkgo9cSu+obsI766vCyu6EdLSO7jfZvRjYg8pWutkjPxNQ8/pj8SIe1hEmI10d+4XOyEg
cDRzss6thvAgHBv1xGg1a0fWE3F8xfxAYilqlTUjtQeAYnwbHpQnClHnwq4Ax+2ZudBmv2bES9vl
y/zCjBQAffGJngyPkc1M2oueJejc2OrMA57KmI4DqyAbINB3fLZOsABnINdjaTykz+ZFGefVJ3VK
ggTq6YAlNrPprJORCgtq2HTfHL+sVeDbyZBK3tGekRinwwbYRh8DJ55sLZL4SwyFBxiGi+1nTkwP
QJUJw6FT9O/QJSmEkq0MSevWHH04VHbjKi+cSnAfbEjCQhK08n+Vz8ke7yERW6AW8c9R4yfvD7ck
Q9oxdTE3Sc8I7UIaMDhq1LVO6Yy0ikt6Ni+AC6NqlbhttxFxzgQsZsNz5hWPQbspHhceHfAdJK+H
HP8DDvSdLL9CEx7RmZgTVPcjW8lYmaDGvvFPzzo9CZ6mH3ese3QvcjOX4n4jbCnbs2TFSwmNq048
zqOE8KFqUYguKJjWdWQbMKrb6rMPY+B5fIzFq/BxQaDV+s681aD979On7J0TdHqJVtK2sFOS/6oH
gg5XKIjxb5sOXaSVzCR3RSfjw9q8GtYZVA/4Dx9qIvxKzDKdA/OwFcntAM8nozQDkWezxHRwpsQf
0EO29Xp6JVR6/cnCNDhYx3ZwptccG+o7rfwDMFPt4QXo6RlI8YHi6UgFGNGPqjgsD1epb1/gFtZb
07lgXOLmlYq9lc9I3IatXvwvkqMplSL7Bedo7qD5uvolOuo7/Su/8T8JTt/1C87fW3TFruh/Cd2m
fVExQscr/xKsafismH7xBQDTbdivQqyxHplUuvMtXvIXEBYXRsWC8ImdsMY7zmLUid79t0/ral7M
CwqyRWS5HtWdH3gWXkIZHOSFIhKpZMYGfXi6cmmjUCwP1sWVKI33VrA3YuIozntxOgePrxqiYhp/
9t6A/XEmTS8lCUrb6kDWKVn7KyqyJuwqe7Tpv7og2nDSX6mmn76Vx8eo3wn2dwvu9FZCxCuc+BxB
0bIBrHfX59gBay7tZ0IkyZa2o4cxdFMMC07GsZTbVHOaARRmAumzEr4JmjhPBDWWuANWxIpcB4R4
e7INKpdYu5FvqjimzkgS2Aa6LtHawTvqpH/eSkFjE3gAN3o4EvkjmQ8iogUldqAjrQJvBnJ/5Xnj
c+VW33h92JcJS0FKlg/OaJe/mgMrFBlDt0udhVoPQY3sbJ/H+DBuaqffYCiJiGupz2hNFU4h09k8
jhDPifnaIkCzw823SjQFLDuwwhEU6PUfe8p3YruWnbJGXRmTU798Jm69pS/xTM2H8ZswAWJyMjuD
qudMkCKOwgm/j7CinUfVbjmc+THZy/aYyQMiNYgP/N5J3D1c6V7S88rPZX70g51BjcMLsr3oaZ+0
rEYyRuYHzH3+tgM3rG/HahedwksA/9Wwi+O4Ct4pktCbeKFxsKJD9h6tEw8NYeSxzikemDDxzRUu
QsM+e9igRTJuiGSTtXicd2G43xSkcYGnO70X5UV+6H5yEArTuRY2JEdWWzjgOroXi2+tsOzqozlF
j7RfsTHClavf5a+EzpH0i5kupayqX0cu9cnZkUoYrDB0CciZD/BELfWj/9KWwKNjhamN6KTVOwZ1
qM0/kXiOldWNnqJO7xLqtFZtkiuxMC8wyyEfO8Lir8p3GFapRLWr8Ax4mpiB0sm+C7cWbOZWmBO+
c203Q3alUW6uojXQ2iM7S+HyrawDD8HkdA1fu4fB7Y0z3868B1hrJ0vmgukY84q1kZzD+dqgfOT5
2dPxcKn9W3GU+Ikghr4mvZMDUMSss8o8jkL8CCCt5gPHSLQW80dlC3XuKjloJVTz0KKbeoyp1wCE
R++PXRwNvgs/YeSnH77xAq3A3xPTodwYLBkCK3vc48Ti5IChu3gHRAGvI1jzHVRu8ECgUboZbxMz
VXR7pOUw/GFvX357SjXFR+bNhLaAqhG/FDAl7CjHcNNv1WXfK2lgdb8IK/GXnz1iihfLjxQu0+d3
4jKBMj3ck23Pj7xF8Rsm72pYPvSRU8/o76Jwy/G2i+me7ci2DBxoxFv4tvd/wUB2LE2dfbDeNNdR
XJKWsF6vkxO6T9t/yC/ws68km4bqFtkf3wQpA0NhQ80YdTf9FOF5m9+zetaY7JIHwDtAe4tgjwk4
0Ftsn3iMEzsWXNi+wzX7ZmTgNPIComEh5OAbogl5Zj9nePO9aiWu0QBv2a3iL/NHB/KNALlmjNqw
CzUcK5XLALVhJOUDjiuiOMg6wkEK4+omf6NX4nSeWp8GQEfZ9qnP0RaNn7Brz9o58nYqA9EGcSwJ
Vh5bT69cslNX4DzQ4MAjJp5WJLbsYd5F31oH9awpafGfStRmaNPCZwsFAfvAKXlm4X1rX8QrB+p3
6JBHEHjKvnonJMnm5Mk5AxU/rs6bsR+g2warTbDvPpYYVg6D1+DDfxf2uIT3wQZwJt+g/X/ZO4/l
5tU1vV4R2sjB5eoBiUAwiKJIiZImKEXknHH1XtA57dNtD1yeu2qXtqhfIoEPX3jjegaXI3Zfto8Q
9YnKZ4/yR3ggoToRAUHW2vnbmGw2J3syXDrKspdHWCE05GxosCVZ9sDDaZ8h5zCE4D/XhwjTn/tN
bKRBWUveQNQInQpzLbZ32B3XXpBNRyHDB+XRC3sdSn0uuk0Jjf5bilcOVCpucRqElb6PObSU71Rc
YPCsdRf5bs4f1SE7oP1gC0gtZLYeHGE1ywjRoZLTXw3Tq8YrfScwZymEEP2QR6snvqYeEtK6T9Ch
tj+eqW+F3cEWPbLB0AgtC4Q1epsOPGQgSjxyhcqBTf/enCM3sR6rneF4gUs0yw5cShK3zPInxY6p
SXHGy4Q6wDmsPxGBy79q4dZk4Xb6VvAmZcU6CZR7iXvKDAV0+IzwUeorqppyh06ipURvgbmco/RA
YzbFINRh7DrjI6PuEXsPRT+JhqTlplaZI/pUYnNcEaaajCshTi04kjtW4U54QvEl35p5C7ScUjuZ
8kpzrf8NTsHOGtBmIZJAedOebUfaIYtwTki975RP9jbOEwxpCSg/WxvLv+fJ5RfaLhvLxVypn2nz
rScCYz6GKgvvzM4T0UW1738AjT/TbE4ndMXGAdcbwRKSQGweT61qa081fXns2xpofSxI52s5DAHp
mFU6qk1tSfOGVdHEWZA1ZmlzXKFpgsXdoRIJCm/bXJdqV7nqj/ojVDuAuz+jp5iYEW/VmXVu3FOn
80WE+HwiJjKIH65n2RBd2eRPEnAcykQ7hyBxA69N8tKGCPRmIgQd0lrHXrFFhzhmF2PFw+ajToXK
JOwdGRIGuQgiQSTrC19mtcrTflLPhFSWjFpiV3gKkocQqcFT+m68Bohtqg/T4DJ8wzetgv8YD/Y+
isD61FG5Zo8zoSp9Rjs7CzgeaJqhuILpQvhRHP1apd2AgdtSF5QKDsu/T1/AFScu63mGEMG91Jub
Ou608KhRzbDVT/NedIYexZdjmT5OB1rCEEVFbqXe5xnNOD+CekxiJy/s91jcCpIjYhahGgWgYoNe
C+fzK3Vd/UPzOD+DqhplVyyfBnS/YCumNkEV8bmNdxAIeq5Ax0jzFf2ktNdZeAmmNzPelhCPsRkg
wL534gaL8N4RYcYEpw2y3crUK9GaYLkG0pm1g4Exe2F/xkBdDlSvMOe1M4FGA5WFVQQNPRcbDZ/6
FKyjx1Qqn7OrkN5I6uznGniOj8wUJ8H4mLkI+5TIJuCEUZNd2dJuqHZNftGj/QS7MLhlCRgFXLht
YU8k3WD4s5uhL77q1ZSfa82xmNEf4GbKYy+dMWdWwT+k7MEr/Zg/SAnTHY8icDK7luHVqptCicnK
WwQcJRLcCrWnYCtWjsrQnEnShiCFDPa2LWINCgSHFJTwzsgPdQge1576X/wEiAnmlVgITeaEGikr
IEcHDHfUCH7bRWKLFaxRN7AchILhKU30+Bo2LP3zOv3QsAH9Ulge6Zg0t7WvKnpK/MLYSa5OsUpy
nAHnY4Rxjmg2mZ75EiKqGx0JR6PMDT8jpa2c1kTYBU95CkUCh0QA7yEOW2xE/ksyGjGxtXkAyyfW
IFJfOtownMt1+ohYDjJP0OQHGrvTA/I/hvphGo8NVeriniNbkuEgfI7vKrGtz4ruM3yZH04lWdv+
yOAEUc7rd+Ijehgkv47AuNi9Qh7Vnsg3+uiwEWjTSNxRcTmmSR1DVlHj3Yy9LDxrbpe7aLzrUPPu
jeTk0XdA8dYPRxL1e6UfTzcumj2HGm+l2ofEQjiKMJjY65bsMgGmvXE8cD5tujPrBmlMUtjuGdkr
7NeaeLiL3dFdgYazoyNB/xB+pB/d8b3yy8179a0gM/dFxZhOT+W2+65UdnBE8ZCW+4jZmOYTD+Fu
YNMwRV8IC7Sb5hFfdhef8ksCe5MYO5FZ3LsP4YpU+3TVGaQPxR7Ok+4kX5hdiOFxjBnHWwVv3qZR
pX42/eZzuLOXFjbaXMw9iUk8NV6LgrhDNoksMlYqX4tzfkr33NCmu2q7NXgAs9FdD16i7p+J4LLd
4OmlaNAU1W58mr77ZotJE8sD+sI7+u41ghHM6trJ2/eJWVnBWnQtmbiH6Ux0fTAz23VAiUrwimo5
1Y/NY0o+9xGC8XhaD5Lpytrik/DcvfqZbay89B4LDnbAGeyDyZ51LK4sXlZk5pIrJ17Anj6xB21k
zKdxh1I1SXBfOgJoY5bNP1Tvf9NJQe0PkmaBTS8o0k4usahf8Vm6sNz5lByn4bGjA+ubyqT8J77k
F+NQeoaDeaef/q4nHM7Jl+gsRyTSVrcZI79C7PAc9OcieVuMfYu+14jvTf8hmhxm8lASQsAsXhOm
/bOCQWXdk1d8csNFiE/byT8EmITP1AnyL6Oy+4vsYOmwQRbIGNs8h2J6ZGp1ZzxV6Y55qW+7NyBq
dLwp7ln0eeKG15yJlfypqS2xu6rbYdEyOLRHx1vpi8BR3LbYogSryehnAY4Lvdumu3a6UZL0rr+1
6OCR4GP/o8DzhNGkWbcfAyKsIz9Po4vTPiigsmzALp5kU4ta+rgZYops/LnRz3H+C+Dmzod3o2sx
ozmO67UsJOmctdY0dMSb4JbUp3FUa8iahAigPo2oe7roRTTRBmtWVR4BIYpvOrEP/RG0WfvDBPID
j3uQoTps2bJQ4Vn8wU4/mmMjb6obYBLha5VDV7Y5hQuDQ5vDI1rJs7oNiLzUdnhEEexef0EAOY63
6BDcm+eRAxOnE3YaDdHmJrpsYT1dG+NOxTS04I9pD3SBcOImd+1ytoHewCZHus7msK/pTvgIfhF2
s470h0kVhNpNGl9Heol1m5VY6rfYsg0oxsOxGl7HD84zPuY99zRsoe7tXv3mSPVpxJvw2VTht2pJ
qm7T9+x6K5FCObYXrJH+HdW4vtzK8mGFMiPRWu6ouCDM2GHHEh1of+Z2E1GvtqFzbQGF+KMcPOsJ
2/yQO3iY5EXtnhimvEq5ujxIMX0IH+bRR1Zolg+URSbLkVIR2cWZ4HgurtgC+bs8ezeDbBgzFSmI
1aHDCFv3aVSaiYOswY6fBIa1i2jOaU49firKB4E5NPkCCY32JC7Emp3k2KYtkzs3nqvAGdVH8EHV
nZhvBTiFjQc71GwP+YvZnafmiad+EkkA94d04FbPVoMlkH2WHAQ1MbgkrKgbPuTGUZxfidAVOr0U
x6CgseiT/4jIWJTgrP97UIIDyNjNWD1bxmVqD/pqh+rxI4CeHeJnNxp9zeg7y+1BOPAZPRF/L/gt
zsz6L2IjlupNOzRYTERYApsN7YiPv8ZHIAbsAmDIbKy0c6Ki9mQEB/r8FLwr2v3fiNNhwkNJvmPx
4i0RsKz2iNdRU0+6Z1M/Bx3h82137+78b4247bS79VQXT/CqD/Ta62+9sMPxemDeo7mSegO9J053
H9h+lsrBDGPXOONpmMWHOIIPQ4Ow4AbsKTuxo/IxhK/x2ljMEbs65i+k/F3irjQ5+lbRY3C6T5xL
Shwp4enPyOGtAV35gDIjcmA4n3fhgWOotNlUdSpOSPxgRCE7FO5yojaejEAMJNTBnXbrgLxzRe3I
RkoijM7P1YvmRKQ6DIgSXZ9/O2B+Yru94qtXV8i9fyKXn4zWcMfWYlujWhhA3jr72PSwS4O3/jn6
wnXBLiaWywZJo03lGjs5OeBYHH7A7wVvsXrFxEwI+pETask/frK7Ta+55A38jg5F6kBJP3Ld9OVd
CWqwtFYFncxvwxOkmX7cSZzSd4meuk+JJDYYUkIzgeSmno9rv5liakU8UUVVVKSqGC/skBrWJrnR
yxenSHafWxQnHhjkuEZ7xglVmiGc/jQ+q868h8aBXe2yyJTP7kot2ZGAR020BgPUfMO6B6fKt0T/
cYUwKSRiVtgISPGlLyG+IlUdDsaIpOyk5NyvcnLQwn+RL8SiSvUtIXe6zUYHck/tYZZQGQF4bSCq
9DNqd5piqbQK94n/KlyJibJleGm0J6TEZfGAkH4Zf0LCOb8rtbSmbLp00WnCrELnjhGlMCXFRUr3
OEnB2zyelHtxTh3OtjeGTUzuAXYW/rdJhCaFUoF49eeESm4MsNhna1hxS8/TJ+/EtgJBjLgUJ/zY
nzOqp246Tu3WBAlSHpVPVT7IbHAI+FIVO60zMH1BlhLHJjgl6dnQPN4sa4HIPsiMDL7FVdkN1/yF
TDK0X7SeXyDGv/P7VXiE2NJ9QuOwrvCrWMRk2R3q7E5McCJNJodPWRFRdBgQ9i4EQwn24Kiv7gi1
G6NjmRvQnyiQiumL1txRSyXVRjIU/zW98bsEdmqMC9DxGkRGj6cxaCSXnImQEG410pPGI0QNvuHv
Rjii9rSjAwRPYmSYGo+3sgofccRSu5OdQefbeiuF347qGGicRJjiPbH2SX8vLFcPd5XqYzm3yiHX
7gJbP9csoObZeHO4yxpvEud18sSr58GWjWu9aljaI7OyIPfr8BwQyurOy4Db5kQCxCaboz27YpiA
3VD+atC5eq6Vd+YbRWI+E0/n6dYESOt1bLjfTnnmA9nJGI+KLWW68a85EiOaXcgO0US+x+Uqn8Vp
q0q3BMEuFRpOiiTttoy+q+mbQe3HN/6cz1ndFWAQG1Bc2FnKgWHljrgvmriRRp0BSyk7LkkiX08K
jH9eKK9Z8znG8MhZyIgzXirtzZab0PVGyT7+FQRB24BC1RPswS+ueIqEKN+ZnbwnwDLOPdqZSvGV
u84INtbpC2F/XnD5RNYRhQsgX7uZTNyanZKTD5dagg9JNlNDQI6o5tp1TF6Ojuv8Qqs/liMPlXOe
UYUhIBDQoKqcFU/Gm9IWGLN0IADokB3mFn28VgCJHsrh+ojYFZhKgcYOdxHaKy0/Xv1uodHhojXm
Up8wlDtR+FUJ259MUJ3E0AaXOAmhyt501klrOrr0ylzhJSFX5LlWK+Hvk/kEuu65BGQ9iWmoG+6M
OYl7UimrOip7NRfKvc5UBMHCT9GJ9xl+Pp6Dv0CHb8+w8vdkxtcHijQpWrDM5XjF4nI7THrF4apY
RPwLv8LjGL0pIjW83jZ3i1I0lwbAkKFjCLhGOAnc/wLCLVz1tvkjrpdJsD4kUEo9EncRKSQeID4o
opNr+kac22Owx9kAzcpmxG0yHczenk/jOx88XMkSCHhMLp/L7fDf0l55Q50wj/bA4yEunOI1qyoS
yGdWhab6LPlcOXSa35MV0KACkwQWberfeIi82bow4i0LtdaQuSNZdzMOKv6P6fJgWSB8Br/IY+cO
uc0VAmQPuldfQhktAaJDzoIMGmWSa/6AMlCsXxvwJprTkrXLq+0SuBNZXcuWbnp2IHgipAQTrsx5
Pjyg6lmglNOZjcek26IwB6iI+xmZStiDO2M58hj4XfpJ17lIYQrhZ1AlOKeUvhJxx9xhrlLW+Tz+
aA0QqFVxmKvg93gMkgkBhQZwCLKbZtUXdy3lmT+IxONoHcnXMT94lBPdGblXSx6fRM49yjC496gV
8z65Yx3GdfUZuH1cFZe9HElssCzSatv1ByZZ99g/kSANGwQebdDo3Y3GSaIeVQeeFLOFKh2PFBss
a5R4C1uJPmgm5upYx1rkYDlOvUtzimhtq1yiicV/Wiyb7cTqL0P3llAm1tLDSp+weqKkTZRdKE2t
fILIGi0uTa+l6JMaRwaOirFUckLNFbU7z5jLHIIba89or7zkdtcKLvR94h12eSDtjGHTCLY0MG9J
c60DS0cwJTqyg/NEheOCmvg6/Bvk3QsHrjVz0qyf1cn/xwhTsC10O2oqGR+g9PjCabMdgU+9TD61
btzZjFwo0WCo1ypURI8FV6xZp23ziCycCQXYhjhRpjtJtpmF1BQAjJYFhwFDsx11QB4dA7Uyhmn/
WdyMgk8Glh2I143mrI5U4VRcd0KZOGStPWMKEZCl/I8F2UIf3LjE5L65P54r0zIgb6eu8ckxO1if
9SXgnnCcmIzxnoHFzeOSuP+1IMiguGgb6U5AMH8TlqtvSn1kDAMsf16WAx+/ToKBUOYWMJEJm5qG
qsBTiXLilW3IXMjoOlm0JRNS2/TDvBmteuuxe24hOOfQI8enWH9lMVqH6Isq1fxpna9QR3FSTR/0
e1K8r/BRjrwUN2Oj4rWV4y21aPo/ihPwU+EuUuP5t+xM1dWHdaRhvLCTEeWjEb3xMC2UllI4u2KO
FeBoPXABqLSsA67DiNhWiNC/RPgO7OWUd5FhpHrKnlkU82FQLpT01zfibFRyWCYIS5QTCiJEFyML
PJbBun5U1EOpL7Qryu8e6ZQu+yM/4FHX9aGBPTjYFolzalgeghdGVJRPVHYlRO5lmxVQsocgxNru
dI3+h11jfq7zWrnwLAm0iiRESXvWNH8RqAfSJKBI1Dl961JwSSSXHaggTEo5V26t4zbP5p59WJYt
dn9cfNCa1PfD6rCQALTzYaepXt7ZaeiwPZfqnmnIXQCmxIEWMNRZoI2DPA3S0likiW9FD11IAbgb
iiwep0s8WilYaVRkmolfjh/CFxUrbGPqTw0WFSLsU146LWOKeWO9QsquWpsaxHUmAeBDDXltb9qK
J3j2LcOzHJTwgcxeWB+G6DAX8JlfYaysWS9CCZETIQnMCm327FUyIaduPWhYi8isqB+EESzSNF5V
75iYPAqmLBX/hKSKGPVMVqBGrA8jywBSCz/imcMI1hmznSTeaB74J7b21eZAq+UifPLajEAww0q7
6dxCBVVoy0leiJz2eyF9ysiZzetd8JslyoO81O0KKQQKIyFWUWxtIEMPaWW7rnuB2s83IiJ8vNHa
rDzemYwT53bGcbotZWYjSf953UDWMzsjkuazk1CgvCBghpw5wSDtwrKkOD1oX2o2eqS8hr3MW9F8
H0Mf+mLCkwMJlAtLt0MvjHaFxQFQOnFDFDuwKsC+LbWtww/v9vSWbJaBB0YNTH9QtF047oTZFQmd
h3ZFYyKJGDgtwwG4M4EchlsoLgEWFxvL32bEYq0eszfmDEuKK2MnWuCpcgV/2zmbETsHjyikszjz
eWjsPDlFKzqIGNJLFGrZ7QcFIWxQnHeC5vProPfwm7GXAQhRs5ZvS+nMNtbHp8akzhjbHCjoFrOB
D+NTOfsIlvGSMcQ4Y7WIEz7qIxkczSJsvyYZeKz8VR7SmEPN+MmSOOxoyUkmQJHqC2Qe8pmrvcdb
YYKkHltItkCVX6EJSUp0eGD2hyM0OZ81QzwtUz6eqAkgJYMlxt0bX2zyj8RGcdbxV9fjm8oTwp9U
FsEDXcsMupaqP59KC4LJHM4NESbgzwsK8IJkuuYE6HDbQqOBas/moVlIvoU1fepK3U0M5vpaaAqy
RYOmJ7w9G2xdL+2+b2qZKuEEC0kfHxYzo4my6Iy9BvslVBJUXVIqORGEib1KV5EVmJQ9gCdlb62q
F2JCEVWh5j4Na+9JRxtF3s3yPgUwDmoj9cUxItEt0NQS6w3C1U0Klh2dg33YByFYZxkhtGJUxO0A
3oTJTuCs0aURzgjqT7EuuNLCE4Fu9TzqY7YNg9agsWJa8XKqAtjgVqsmjtQKYjBX6IKxaN9NHn6M
AYdMpXA6R0vu9YaTYNeEoQmbgKLpzdhZwIsM6TqZSKmihfTPPw90fXaD1Dz//ahJlRwjR7z+vXWO
YMZuInJTrG1BhTx1+7wF5DbWMUPWD8dYpogy/V9f5HChEPPvdRcZFIPKFZidmoXbqFW9D9PoP74o
radpJUfJONeYG+LTv34h0ZMvc9Z79L4KkkDrl2aY6Sn+1+u/7wYQmtA/cn9eGRXxH6Pi79tMLClo
hBOcQLVZDkJNZaeQNjOKOFND95PBGomp97e7AO2nv6s1BSpCmzrtkOpbv/374T/+cP1rKjv5l3/9
sEoDf2jwwTqot9sGtR5oD1zE3xcAzeAK/y7n79u/H2pVfbdEMomTQrdSmIugylROOuDv//wyri//
t5/9/evfz2RUpZVEjz3FAL+OQopbDGFNqUuNEDrwNyMKBXaA+qUR5RaUX2QAE6G9IGxHWxw0bSvr
VJlbxz4xdeShjdJrQUoiJSkuFItp5hreTogMFNMvkKQGzy/4BL2RYRHU+zKwOmesNRIjCzVtCSG0
xABmUA1FeC5WeUZFXXD91ka6qCXmCboOk7yls2kVZgL3BWG3X7k342PVcSAPooZgelZR0zzjEmWI
n67dhKaawq5FZMKazM+8vTYaAUGtkYqbSCoEZjxY1ByFb7NOUAerSIQQJFEb/TLL0iM8r9JTVApf
6zHYdBPmyUzNoac10DNgXOi4BMTnytlVIrC+scqRVg79U0tdZUXUykxR+avy3oc0L8aSQhKuqe1g
6skamvhaEOh3bTYSh6pUx6K5z8knRjqcafOGK9oAILIb45iGQOPntP6eeoEDGlQ/CPARLXeS6YmQ
kq3nEKL30NiSVYiQgMMrRFuCPDbS6UB5GNTBtMeB+Kglomw1UhGSS3gYEL1fSrHzqaePdfDvZYL/
XBpG7EsLNUglUWaTAKE+wsxDheV9KBm0ph5VIq8vioXvUExYmyJwL5oV7SGno216pz8QuIcxUPGv
bCIleq1nQBJRH4WwVUvVy0rIDUSANCnVdpOCdF2VYTxGBQmYnmCVHpCPWojtiDHqsb2ehLQ09cUp
r+UrIg22TiuEbxJCpNSLDlqDyiMLLgeYv2YQDE+Mxrey54oFIaUoUDCPfTdpDyJnl9EjLj6hpafG
FHtWUfpmdFijovZpJZZ2DHsOuFyj0bSKw7uk4xlSx4yIqozaazRMaBAWxcFSBholEPMaDK20M2k1
76UycMKxyE60g43lOEBpGJRTIVeXZeypkCLRSwvKcpAM7bWWFUoJBsGr+hgOzoiqkonGYxhexuLc
Krp1j9cQouZYkOsO+QRQPC47lIw1kHRVedCE5mQY2rhLkU7QQ01yx7GmVoXFu60F49JLMedejO51
FprxOonwc2JjIJpjfBfVMsL1p7ctUdXvGuS8EIIG63TsEWEoCpSqDIoZEFqC3CQeIgPFO8hPdrKg
aVIaKG5LSf+GpglZoKVL3UTi/J3VbyM0xt3Y0NhH28eDMqTyXoFMGpYZ1v8cfGgKgohCOiKoHsKi
vuW14Q6qZB2bqj7ST9Md6FsBtSf9KnNLA01F4IwjgFwDBUnoAWmalHhCMgD7p/Mol+q9uDx1Os2z
LXS2fUFxBG1+vjkYVLHJM05SlaxyPXq7p0MKfdFA+4YNnHt5qXuBlHESNO3z2BTvo57R0tZL3qJk
D+tMp1PXEh1NyGREzOZPM60QXoojx4xoeRtpUaml1puwv1VrJyjSbowBgok6rTaFRa1Hs4zwczhH
rG6I7SWg2RsJWLhvWk0ZiFHTAVtrhi/02FuaDENdDo19jgIOXT7BbKd9hFJ42PqSKCz+qBTzRY2i
XVJpB6ZI/pkF8slEH0ruyukZUQTP6Glz00cya2NL2DBq3tR22qlmJxyWmDINsIk0gE0LUAizfZ7F
bPIVUTnWPBpCjlR/hxF6zr3yo434N3RcgfqwsIokaX6YyO+OAN5gdWnLWVOVe2NJLZGPJfYbEN2E
FglEgejHJ6QJS6+gdgnNMPmlhNpMGZFFhiADndsuFdp0xFq/zvS/7udQHb04ANA7y0WxXzBk9Kxc
Nb6US18nt0CyapfNOPXl5FkPS/GhC6qjFS7KQSafpaexfOvmgaQOpVhtAwAEIbVptr5BE0EzG+Pf
OUKhTVai59IOaTn1S/NdiJfhaFXlKajnzIMBEdM9IH6AUcObD8hnmVVzFCs0R1IpQpdrwM8jkzFn
0kkSFrZNcxhdITUiR8qrF2bptqqFCi5hh3s+QP4SLC1z4lYgCxhqVxUFlGzRdIeW0p9kCo5JKyuU
0+bZdqkwO8sxhouIt5ulpF1qlTSQmUr6oQ+GW4dGpB/SoUPiYQ2R0DscNkl8itPaVY38tzUk+gMk
ZH6A24TBOK4CICnwHPne5eHoRKo2eeNQAQc3Br/WZo5aVdZdbcQ9MpCjzMXsRRoUajTa+SIYIUkx
BZXhHM07qywLGh/R25MnUIA1W0uvDrI7inJ/REPkEf7c21R25yZviRGkkwJybjhCKA69Lo4GYtAj
ctRze06MLYNXeoKcIw7UhYZt6Bqyj+lMiYuA5FUgB748DRmuhdDsO42GpFYnqFB3cnaj/ec8ztMR
HNiDkOjQ9ZecLggM+roCTKXRLIlwFhGURCi+CwQks0RzsN/Vj0Ck95nJ/lSoEqFyw/RjLPQdehur
fmJ/hPv9JNGGHBYNWn6iWVDAbaPplOyqoX22VjzrAB0UfUycrSU0v+IFa7M0e0pldOJUjRz6ukhI
My0MzUe/b7bcdMI5lAZKTbqIStOyIzZn1qwZUeo91SipMk+GE12PU1r80rgPVVjXPqrltW4GcxvG
YPSLgfvX6XhZFis+zdHZ1HJqG/o3KHcUs854A/JhXpJDVzfTsQEGTt3wd6jpGOZh071EwtOIaqSd
Wm0NL3H4joG7Xi0yS2IZ9+AETPMUhsNX2BqBJ/iKVu2QNIDL1U2EAZbSr3NM+lTKD1GDMJKWtl9S
N3iNjLlRmwTBG3N5RTFxFdXA75tnlvG70baOGi6do0kD6WYp4Aha0gdpOs1KHB37ihSqmSjuKFkk
CA2cHNxw6Ik4vCtoFhIezKHIeGtiyx/l/o0D50kHBoxoCUQJRHtZpw6cM+1YoTc5SUtHt/kaYxLL
62TFpZ9QBzdnEzcp0+CrEaBXLJX0YKvQ/6xDd62PGiqIZ8Cq9QkwAWF9cOQWEQIzGpCVmaqzIgHO
Si1SrxONOGkE9mVMloC9Kf00yyA5NkFPdVCSerquEXKdNAgPo4hOsWFHso2PpB2kCSCsMUt3SKDn
pR/1k5Q1L7Stc06aVG8mNKTLMlvONBPcmwvrMdV5lIAiqGqSFVA+EXlOcaxsXboQMeuyHNJMhz7P
IhanQm0TIuAdsTq90pwsbPfJMNQvLWWLbkV+HbrDk643hC/UikeWYdANIln6WkKIaGlQOowzUONJ
jzsMoBH9I80H2Cn7qmVB7wUB2QPoWY1vImdGO9xwTSuvpQ2bcmBe5maG1laqvc+QfNA8bg4jTcYE
LaX3Rq3P+crM7Jel266LR09nMJghg6vp6lqTi0kq5G6hT7MLtFCjHxszQmBnyhBpGEviIEGivpfY
vo6Siz95A1NyEkewmmA7DzE8aYtFWskh25jCBF9FcrKxl/xgyJGtLGHJ62yTxUinhWLSKxu0N1TH
zBOKocguy+WujNc2BAo+C0mTDlOwPIjiIO1k4BA7/GllXFargNL1NETURF0oZ6QgDId6L6VNeulj
K/GinuQ6ggvNriwNIGP6rBzFIAXAN+hEzeIAefbJ10faj0yjx+mDhrDPsiHivEqJSQFRVKVFwTzx
TCWbaf2ewxcTgu12ScF8J6X0Gr5mBi34CUa9rRtLemxh5tIEV3DmyWLwMBvp2i9A+iTQsmdRJC6i
q5L0WJk0w6qYNgjLo3g0tSad8gosCNUIXcoAE68KFmQmu/JAH+NPPRvx3lrKmMgJ0gR65S8CjOe8
y0Z3KaV90FC5bRltsW8IoxUhNyua4blTeLirQFAtLjiGGtiv0RQpI5upzRASBFXLon0VBBB4ijxY
2CxJ4zcz5eh4EYScYqr+u6XbL/S/tN2DIA/hyRSTs6yOwg13V+Hs/Fqatt6q7WHQYyI2JrnGXngq
CwO6GY6C0ZPVFAOO76wji14YDzhDdpEqX2Ma6dQ1o3uYqHlB2gE8e969DsH0QthBw30y2eW0dlca
TU0DhVUdg14ZSUhkfopzvzeqhr2ljvYtmX6hEQMvrdOBnkgeJy3NnrDkxQb5vtULFQfccoXCyZCc
YY/pXGRUhkoK3SfSmPtG3imP6jj4A+GRARW0UzQLlLajDfLA/GQ7TZQFLDGyVthpmNu68C3TWXAw
pfh1ijlWxYjVyGxhQWPCrlJkhdtIpdtS9tpKbKOzjmBmFaomv9C8lcqogP1s3sVRAwsWxyzRqiKT
s7xKsfgcJaQKl4G0vGmB/5UzUv3BjJKhUNTvUQx0W5lCkpTUmrcV5f9RTfYjigbcrjx9mGLlKhjj
4InWbJD3QCXqcwwpv56jilINARh3p6C/0USXbJlflmWmhcwiANyX+UPRts9LVOyELAyvmXZvh+Fr
SiyKaCNcyYowB1hSFMVkYrdyK+7bKac7hAoS8P/UK5j7wUxPUXNUJPG9WUAy5Ip1MKANoN6mm9Te
Dk+tlQ+XVBx/lJE2EhPRPIAKlrZpjTS9onP3qo8vVVlq34t6LeL0kk8NWNpiIQ2UTGvSmUxQaxFu
TdXTxIEE07b7HWpr2HUWuTy4NQMn/WJ5EJRAk0lUNMJv+RAWMgsSaO4BrWpboIbPkdI7G9bg9gni
qYSJkkM1xF9xmX1XRlgT1a0fGynojwW1lAOnqrGY31YrSqhIqeQju+Xlozel6UHsBVQkGCS4FaVX
KwF1AA4sfPlRaoadkeb4NGPnFuzg216ajsOAIpwcKhj80WnJoctZg0Hqolp2E3SN7TTPtB30gCNi
3c/lNeayNiaODUGMuasIiPc1yLkFY0quzvT4krpA54jaWfW1sKwfJRdKN+nbz0LnictxUHnzop+V
TCIinRhuK2AVGfh2lUkrjSrQDdgXNS36FIxPKiQQi74tnjrLR43sdjKo9Ug1QgVDJLNh0yogpHPw
MFjVd0yasuvyXy0ABtnr9KAiLSiw0wSW+CHklBNJIQTIOSOPHJOME1TglG3zWUh0QSFMMLd16Tdq
yfaq4soFQ3Tv2/Z1GpblnGmPVk6nMTT6zIP5UVC7CFRJELCYW2LpFu8hZO2lSxuUPse23/x/0FvR
xd38fwW9WSbos//27//ja/rv4U/5f4LeyEj9V8jb3x/8E/Jmif8maYYhqaaqGP+J8ab/m47PIumy
IVmGrK8Uv/9gvCkr4w1Or6qYls7fQRv8J+NNFf+NSINF8FE3TRUbW/9/YbxJhrWCC/8zS9ACwqMC
qlIgCcoGqpf/lfE25103FEZswhNO7xM5o66JNFLTwravLfrTguTFlOf4aArtsY2Xltp6jZU/yx9k
feigXX1RojqnMME7rcz3aPVWFXS80vg5xgbpq+x3Xr3aeXVvjfdu9XZV3N5+9X+N1RMGoEEGxlQO
ldgc4wHQTj8+B42Y+nlBhWw/ZjdZFJXLbFRHoZ1gxY0InIQxAKZCGD29CKx9OppXtSKU1XQG7YHU
qYaNeQwbAxFo/Hlt9eyVXqjIFqkdLVOKI5SkAyuJWGGRkt/KMv0eWYkITp6esUxZdQXC5UEzJDvR
qT4MKlW51IX+Y+gE+9po+Im1LoMvpR1jq5t8leAEPJvQNTIW3v9k70yWG0fSbP0qZb1HGgaHA1j0
RpwHjRGKaQOLQcI8A47h6ftzKDOVmbfutb697jIrJElRCooiQffzn/MdB1w+oUXHuAgxH4ex/zom
Dn5I1otqhBnkjsx5S2t6zvA+1o64tcVQ/HACqYEFx6ha5scpLM2TNdB84eT0xBUZ3vbKTik/9M/s
a8x9pFBgkIPhvqHJ5AbkJau+h59dgu3bNMGUbJWPK3t2k0tbe2zPGbPcVPW8XJhoHEV+mhGBplUN
co+BVofY8uwCrRf5CEdSK0gUTZr0wnEq4iP8TmidCcTZZkJ4EghQMz3PuyEUhy6Pi4OFSNVotarT
ulWoFaxx1bK0qjVrfYsQUK/1rkErX9byNGglrCPBpOUny/XTQ554FyZyto18EUzYbbweB1ctxKvj
lBcnHPtLabTXdDIo1h79vfyU9WRQlmC6zaG8oRnHP8TYqG1rm2ehdTzEjDvhVizg3WQ6JtWLwcPb
DJGZsestjIPJFrXUymCiNUKFWGiVoQtwAFUGwfTUeTiHUqel2S3O++3ikrlL8FsrhRxZsZ7yBCqG
GYW/LFTto5NB4My0cplpDbPXamaNrOlqfVNppdPVmqcv1bfSjKdjLvrbLFrAN8Nadqqxh11PBoue
tctiyx2xGb+igKya71HVokeZHh2F8yduGajwAsNiQ4at9r+4hrNc5tbHiYwsgQ/isdUartJqbmq9
ihZjb2wMoeZ+mZvWCFH+S4ZjHpshRm3lhXfctEWyvBSiJtIXtIx+++Qzy2sYV5mk3NMr5NWsfhpT
hwdRFV+juQds6BOGtlvQIMzn7YB+B9MO2d7X6TZKGkBiEK8cv0Ai7q1xY7jG/ag17wLx28/5gI3N
U+Gb20GxuskFKrlFqMKXcsSZJ/eyFti+Z2zGrDTR1yN2KVk2bGDEu0e3b/aTl/OxrlDlB9KMyZhH
1KplX/pcUJqmyL+h5c/fkjzByldmoK38p3bkxGXNM6aVxryhsQ0Ajg7shLxq8IbQOJwcxxRNKS4w
N9g2kcaqewRp+CpCnILovFGiYBdNuu7JfPElcgqwHXgINWMGeiGntPjJ44YLkXmnumI/UTIxg9bA
PtmraDwGEFyhDZFs7WJEp68T+fos7IxdVzDoUAtuPDN+Ljhp0y7bYzjIK1RNXUTawuvbPLUVdrIl
xIbkygl56Skicg6SMjnZdX4vupE1nCt/qjheNjnjlF0oG9ztWoKfswFQVo9Nt88Zx8oUBIOmGecZ
YbERj1BPa3Xh+ptRaj+JuJcBVoYUSXGjKgbmQ5ixgwArFECJ2/TFl3rR3eXSbah9pO3IZLUJWO/a
2eAK8mphkT5T3MMgfspCMoFRtC/E7G9n2X6TE68fMfFbNr1XM+j2PhcvDELonSrpfW+hrmSm5thX
8zVI2OwMSfmzmnCZhV52xzJoxmnWG+iLIQ2yYEfiFW40RjeipWyiLGz8/rZLEsV4WQL0w2SK0bZo
Htw64wsrPoTjKWBkljjRJz5z92iqD0sbALTrLZ2tm69pSqVMXhY/2OM8G2Z4scYO7xmRJBnZiqG7
+txMw87AaNZaKaSP1tKBNvsS5130gZX9U6NKd79MGGAc4VIGPDQOlDUFu4R07MyoCAMzK06vM+17
3I7q0+z44XlIe5Rh25u240yurKtRAmkHLe5Mj4i1Y6OiiA7LSOSRxKvE8hBmbU9QornSD8HLxzVR
qFJvfkAPq3ixI60kBDR6yIg3YeQFZ18Q2kIb6G+mmgU18K524zUYDNjl0SJsE0Ag1orwdjJm8I1m
4BPV6DAwlDGetKBL+7NC8pXKXejsrRsMjAVmpWq4UCbPZ4I/YXk28md/9oEhqobd/kzOJ+pgZCv0
QLoE1XYwkSmljUzZLzxv7QI72VVVfscCmJNv2O9H2d4mQ30tZCQu1Jm2m8jurpKJ6Nad6OiD4HOQ
kXO31MF4ttnJ0sZD52wC0NJOjiokmC4N8EhTAPKMT/YGgn95EDVDb1Ytxt63gGqko+QTWas/VfyY
mB56uCgpO8dp5fXFMUDvwcYPMtFvPQhXAwSI3MDNRs8lbqa6P1EFsc0TQn7It7wQfAJBse3fDrWw
j+0HI6mJYjhOfTMn0cfQi/GZIBodZFirzRhrA+yg+MgF7O1K6+rq+qk4Td1btDCSgvW+qY3pylwP
1UjhOc2AcsqxpRmH0qH7LmEZEEBSMKAoRLnxwYd8eoJyg2vJkARNqM64DpjR5yaKtm4+m6gmjccJ
iAaMOKXDhE7NdPjQ4yHxoto+RotnLRuV0yMdRTgWw1riM4r75c2wMLT+L7ufCS3ap9W88O5SEN3c
QBgYNp45lYCm1IfJCxfwZeSDG4ZvvMrIbNa2JPiPSrkpeJmdZe18S2HpkW9TeBAx97ScxI5mbx5d
c5jP62HJBwvjbfCdQroON6b6+ZdyQbPQf226ycB8UWJRuMtwDF0DSyPOaxFHOcGPADbNkJW4+hBl
+84HIcDIwmEI7/E5kLlwMo0M3SIy5p3V9z961uCk1yo27PpBTuWIUd2WdIaFWBWnwY0h2mYm8IHn
tqCEN2LvD7vzOcz0UHGgMNZ3/fpsBd01rQBzr9ei2r/aizLIF/JCnFF0z+slW/drrJfeDwXuQKdO
guNgjUDJ9KH789JsO8ZJU3NVmFxiXzeiBE8Oc4ML3VvZCdgvXFrfokE4w1eTSgILronMwfp1b4n6
YX24o4dNL6bZZDW5rN6Z9eCMfQpgQTs21oOMYg9ys/w86UIOoRlbqo7y8hjqt/2UtDhe2cvw2UoR
dqodIJ3u+RNrteV6sRM8vRmTO4YdvN5M67OlrIZKNxprFPUd82a9mLvEpZsFlyNLvt/bLX13IOT1
dsx0m4slqodFmjlC/PR1dTbx+qzePE7r1fUAVhaHjG6JEWYBfpWi6GUZweboWhZHifrs6sN6tZ2z
F7Pumt37TVndInYGgN8g1tVvT4O7Pi3rc9XZ7tVFRtjbH8uW6srYpcI2XNjKA13Fs5vY8WU9dPpS
5782uosjHsn+ZSawnSxij1JRLnWeyALC85bH1Qz1fgi0QcrEkkIL4PJcGLVxruPYONOKzGsu4f3Z
GHgMqIGlMIgDc+MWpbp7oUB8NDfL2AAz7LzjatcJtXtnPaw+nrdLdNOCrlpssZuM/uvqTFoPnqVp
cj75YxaOnPuGruGsHixMAPhNZTLcUTAf0YS3MFOgWewp8MZ5v35R6Te700zMD5uJ4MBqfBpyUkkm
eObtep6Q+hTRah/UeglwYw04QF9XffQp8cdov/5R1r/F+odS2n0lS+8DZTNA+MIUv1QjiezDin1z
fP3j9duNI3uqDl7h+xc8fOAsm0/20JQLehIv5ImzRn4j5gZ3LAsCf31C+Bz//alan6VgqhV9w+kQ
n9hOvD0F62+5/r6Cucz5/TfntE3Cto1PBZJurVrmDKbzq4LBS7VKKY5ebz1a7Ig9wZTStVttTAsI
Wi7ia6eFP1vJXd8DU5irZ6Ok2Dj1mWbYy0Ia2+9fkNl8n9DtlI/zlxZFHrpvFCDTwYDK4AVsddP8
7fthCuB8ezTtdC5io8AxIJcgu2mJhHjEMO3EfVKxH2OjvW2M5s6OwodWsnczYj7oBXUeNI4CkZUn
0Ymnqq8+ABngE5NZvMBZ7GUs3q0i2y9BeTup27Qsf1qe9cmMyCDntEltxjH5XJif0hi0XO7XXyJF
CbEXwoxxeAtAir2j0iw/VmJ6NNuNWzWk66fimqAy3hQmHhOpHLQvdp4tq/cbVjv7wYMyZy5uto/y
QZcjs/Tx1Me0tusLE8Tb3hn9Y5THz401e9RM4s2mPXAD/9TDjsDna4RXaPC98mA59gbOJXqa/zFl
ZkO2Ibn4Pwx0gt1cAG8Z/PHJHTAdzb4646e8zdufk419+qmG+r8PYwNMT5FdY3f6wYYE/JVBM96g
884CCG4k2K37foMSAcFLhowxotbgL9aSsHfvy/xh9rNfYIlJsc4I1ZBYvncDixVjxltqDtnVdzXq
HteLm9ZPfnuijvBAiTJGcR/6CI3mD5mHoB9PDnSkIteN97cDZeWs+tStOX0KPcJHfQSBg0VG37a8
JQBN3nTtNmbNvPVqypMZ4lhUNOLeZF3l04C49FUBY6wX2ffOVR876X9TPAlLTN5vGPHzBtL90ObZ
2S/MJ0j7DeqCs6vb5Wdms6dWKeiSdOweBYHwVOIgZ5Jnw1hNPg2Ts52U/TyHYUXZPDnLwn1pW4f6
KAc1244xmXfDAz6SXVztFzFdekZWvOFfOx1MC/og3mJuy+zJvTZpvutcQmFDDO0UODLWcvhWtdk9
FTWO05mAJ5MHpL8fi509pYGWkDN5m8/w5agUvnrhdMSYcu6L+ZJB1s0U2Q0lpp/lAIe5aJ+X1vuQ
WcHXQA6UZfE+WqrFPZkOs2OMPQ95DcvRzGnnxAvNmvTQyuFLVRVPPMobSwU03Vipj3mbjZfIoVo5
JUMBOLooJTjXKm2FTJatwZ8hGh+mXLBwhFZGQAuijwOaep8QOXWEmjeucIEvFMFDMnVfljk8e7SA
Y9vuvrQULhI4z0iFSHh8vg8spcUp3k+ZuthJkxwYEXzF6htsQ6viowCI9/jiVZ23D33SHnGjvmOJ
4ORnDDvXDrBQLJwO5ADJx8vJ33S+T4HSNs4gocYRa2WDMlFZWh87vySY0VAxFafAC+2WGWYLXYxn
rWGdDGy4UOMF2Xregu4+zgxsbzrRT7RFmc3Bx9s8pOVr3rjJRsn6iy/IbNQqoHzceunnoNvGFd47
lliM7UIgXnlASVANCy5SzRYFHioOhLYsxtRWKJB56uBkExpRAYPDpKgZKq2BL60xrqYdXWOTYHDE
aPWhpgh3E7TOoXO9pyCGJFgpW209hxxgztgoneUrK4to5wzU6/Ie9ezI4nMCr0zyyL54uVoiuVYB
YABDDq/OQO4kALPCj/w+ua15ADb/FVdwBYdeQFS2LfK88PH8mLCC80vkrUd77TJh0x8BEdFhj007
cfxbt2ZeHIJGEYskOpY2N9j5cFGZwOS9sHxm8vjQlaixRQbN2OwF5GM7/8SnRsdLCiFwLq9dNLJV
wwhLBv0JBu8PaTrlLS3VuBo8Q971oGzMQAeXDWylSUE5ca+OKlPRqYiRBXqiKmHov6ZpPu3Yhrgb
piLE9TzGmAXsstitv3Qo1ldOa9tk4q/pRu0rsse8b7V9XmT0KIXhh4Zz0LkMmtc4Hze9Ax+zKNqX
GBUFD+qrn87V1qACyGQeH4n8EcMNGAQloUQVJkk5YDUN4yaBgMCJbF+wDpRJ/2VQ/gsf6aCHJtxi
gSsgT0KqSH9lrpx3I4aFqxz5bExZkw2Czq7O71Cv9mmHmznnI403Uid3BrH22iNpnlVLexMoIzoX
BFb84MFSQ7J1Dc4yrGqhqpujzWkQk2azACQeWhe8v0+dqgQY0SZPbeYWd7LE9CsLGW6GYQS5xQdi
7j3kbKzBKIA5MMQIRIValOEW4j0ZKvGtnbySdeZAi1zhQnF7wZMCFsIK9kFVgDO2epcIG8HmnlyT
jX6+YYxzbqr4a2U20AD6bdC4m1jhtHQWrE+hi7MnKpJFT0CBiCQk4oRzj1WT6Hnj8QvbMDlNK98r
Wz51ae0x8s7SY+MeHacZr4YkGBS4twa7MEoDCzIK4mOZMUkr0wxgbMUJLRrUQ6icDUB8vIIh1r0C
9H6kxK3DqxqL62FJR0iCzghveraHPQnxIm+3U5fjfcCtb0jiVlbe6Hls9JnqkqLvxAXBGxfOcCNc
6ynipY99Gzfc3vXGn5mjKxxuO5rPbxSThG1Oi+ZGDVQiJsGwYcSKAgc3rKR+LQmN5GFWB6w15hmZ
DK6qGWDppdoZ7Jl8TJg60pgLHEh8ztC3bzBwVuf14CmiF1kZHq2y/ig4sY3b0ZuBWvc2ihfiUD2Q
T0MLpu28DXdzkvHhH70WU1hfwlGYBy+EUdPBweJkCMXAyW/5mNtk8RDcMcAlDzOVH1L1I+kvod24
u54l0Y1XA2cIHee5xQDg1QDMey/7HlD+As82aY9zrr4uFqH3mJx4lH8zM1wKWe4/hilNzYp1S5s8
OjmPp/PGX1OM9TzCZFb4gn48/BSh+O66c33uy1qyUT4tJturpM9fBuE9VQ2NeX0HOsJJf9S2+LGg
eJCpxJkwCbaaOk3n+8YtzP9011chxMaBODl/E07DWVkgELB6NwbJnzOmYgDowzhb/g2S6ZPTNOmm
hRfnFszyreAUympkVp82UD60lDQWn1rLrnaD19WImc5JOoXGqA90QWLjiqW49yxN+fFT2vIordl2
SVXf9zCnTA2GZzcATU3B2pjarLnGMiCvVYBw8GIIae53GkrKrWn+bGrIvQF/x6KO7f0gLQxYZvB9
rMtdihW70Vk5sWx4i+OM0IL5YM1Xjz7YBdEiaKuPBRZD9lfzsIktpzv3c45Zv47q/rxeN5uoR2pi
1/Up18GPdtUR1pKY9fr7IaljThcuZ3qj9M7TbNWH2MJTXiH8b2f9EwyTfyBZ92w+r7c4Sc+Q+ntM
3iUdcPO0Z8HDv6Bvej8oHIwgD3GcVDopkVIQ1B2VICphprfpUnz1kTJ2eNKHv/Rdln2Jn6b0FyrJ
E3IKb7WXa+PlwNThPOoDD+C6WBFJWt2Eacqv8OTnU1LI8UwVyKhB9OjOs0tDQVS1ZwpLBgZuTEbW
q57U/fZVLbVY1tAegsgRm00BHY/lTEQ+5sS4C8ptuVCNp+URVx9Qbv56yHsT27G9UJysN/ZC7+Sn
0HkibcJKLck/uqPd7t0pHM/rAQ/gdF40QpOc0DHUG+eUBBLSFof10vttlTk+MMNnbOZZiPJ6Bx6F
szrjmQwoWdLX328s23hbubkFqGIczjRJ7dpM1kfDZXO0THXMpzvFTtvWBc5WtX1/zrVS1JS+fRNS
QIXUlgL7H5huYf+sAR94eLl11Gq9JPTV9ZK+R2P7/dEJPLHtetFCeHnwHS+F6TpouAEBlbNpU4ie
ylZs1jLYtRa2JuJ1VmkDUpfJp9I1r2E2CvIhIy2MHtmp9bY04sy5XrImGMnmQB6zK4cXi9jNrqSF
5uxTOH4W8PhPWfNjvbLeLPqyP2X8xXoTMuR6aP+89I+rLHg7/Njwa9bHZ1Tkw0h0Wh2/sKlzYuth
vXnu+/A0AeDqFmgUbBOyQ52nd5aIuZrrB7s+YpqdUe4A9m9q/RjFvFhnqQ/r1fUgmx6gaPuU1XwS
F1jqzmRr1n//Lw9CP0mSSsviZi3UXb8y80JIqIaB1Zfh4/U/iqa9D9Rcb4a4jthz3VSNCd2Mzcri
wfsH0SnJ+emCLk8y48DS4keA9GpxtxSBxZoeSdtQqNk0iF8tGwjO5Kffsyn/wRqInN883sw2pk2r
Apzqls9Vz6skm3EqVxZgpMykBGgeaFjPeLqmkpREOOskIcNDlXTFzkKo2DuzuPTsaPoJTC9kI7lt
YRy84nFkv3lYQuI9dhsRQKUnNYLxnFjPlaVejJzfQNJ/RF4V7AtlRgDUUWNb5Z2jXkItU+YHw6Dl
qZGAkv7XNPLfMo1IquX/X6aRy/ey+/73bsC3b/nDNiJ+c/2AIIzpu0IEthX8x79+rwe0TPs30xU2
HhA6+oRwMW38YR0xfzP1/2iQCTAKuw6P4XfriK4HpDfQ8hFPpG9hrPz/so6Y5v9pHSH06PmOJV3H
t6XUnZl/6cRkPENKNJrkxQrDk5PmACDEYF69fuSEzAkpMhN5KOf6YM1DAx9dq+JkOyoaxPV5f/D8
2GLJWmnTfH5ab8v0fdZLSn+EvF/FlbFReG+P6xfL8FsSivq09kSvNd3rpbUjuh0Ghxazt/bu9eb3
r613xeSH5vH+XX3VcQJyskvr2fkCGrsZqcuiyrfJd4WRfFVFBeE3uFFhY5wWNlTnzGRU4OiKCr+L
+VmDbg8vbZXAaK2ILsumPraBmdNybH4sowlstTC2Y2zEl9xOpp2U8lX1Q3PwLBWLK0GEoz+0YrsU
rkk9Bocu1CFBP//MNofuWWfiXWryfJ/qaLs+j2wL90bvGwdran//9OTfY+Dw96sTw5WlY2fQLdO9
l0fpjRuDD8uX4XZdpliUgdSSPND6KboecirHWFkXbCQEAY/Qo34ucANIFsRa14Ox6OTnepHhDKxC
fucKvzQFLCS/3h/G+lgW/YDWS+uBx9HvO3N8XNuymz973NdL6209UP+Jsd6xTBuMg4yd1ortFBVT
VjSP+RtJwg3QHWNjx9fR6vVTdD2YzIitKlXHiWnWTV/U9Bb0ubFfVKzd9hNgYTc5L+Y+sdqJjSWy
MyrDPMbqTBV5C3+1trYDQSq4kgmao6uyg88IZ10BJOTMmJlUx+k+MlRA8JlCI8cCcUAHoId1A0eF
2SkgaCaFHg25gIKMPsZLfCi1LvxoAoAfenw0WpgS6sYiRehf1476sFLleT3YQ2EeTR9QhL4pqSp/
7w/xbYqOjH6pxyfrIUz+uFTNhDOt/In5w2dvZi4neVclS4w+21jSB4h7YiW49+MwOZYer8wgHcA0
kItOZT6/LUPHGrNmVglQ1XpBGvu64csOXoOGzuo0YYJWLPqD9+3edRHBiFjvKbqXqfsaTjdJZzpH
lQo6Gs3hUSB07S3PM3dESn4anUNdU97id7C8AdgoC7NGp7uHYpm3dY0LpahTYPdhC0BdD3nk7PNe
avRObX0a3MyCCFTXT//43Us9w4zYABz6sKUuZGQv0uvhEwO18rxeWt+bbjEifa8XGQyyAird4wAE
W48ERGL8alUTQ0RjroyX0+5Zio/U9900cRDgjJ/YVc1muVtw2MN7BRcSK2w8cogZjg71RzlB4V2U
R2tLq55zg+x4NgRYMMvmgKP72FbTfrJD8K39aJ5HPSWR+aEzKbKy9XiJ+FjNUlBphHNU2Rt/7qCq
uNAURu2r9Ut42uEctjsM39Ao0rjdNor8pMdoq9UzQSEwFuclZwosNkAtislCxY6+F39uHuxWkzon
KqVmXqCVCpZd3pMFUol/zFTCVsvFu2GoDioWbG9LDyQdfVgX8eul9TZ/tNQuI4y+vvt9nQNv1oQ4
O3u8UxIKXlwrRBT8jbwmWLw2mO53tBkrhudU3Lw9pCyfjo3qt+s5aL3JCxzc6wauC5V/t/ReY91w
MGVQZyhyIgVrUNZddfRgKrlLyZ9zfS28XRR6nj2AVAz0SNHKqm9BmTi7zAmphKZudo5sNGas8qAF
RrHt3QXHdhbA5YzUXVxzhrD1qJmc8hY97iGw4FOtT6XAMD3DlhsTOr5mN3qW9uNSGLukYqrRIzhu
zbxFqfnz1Iu36jIJmb6dl/2YnXXI5P7Ga5PyaFq1ccii8ZHcNmjyDIJeXd8mldUR2B2I7oYJZDfP
o6OwrYjNLXQoohhRcpK2V0YxeB3DZGDTyFZvveSkFCB58IKKIaDtRXcwvfc4rVdDe/hF1mjYxZjd
N7P+pwi5cdrznJc5g9RWJQSQxtjMLvW+Qu84uxEfvFOq14zrxfXg6RvfLtGwhZ2I02YbVUBH2fPR
I5EwxRMsdCO07BO5xeKymHlxma2huBAmoiTAqJD8e5JHZGUB6c+cZqZmSE8hiK4An0F+04dxquul
FuTuM/GW4BzxKgKTVzyVHe7oHkhz4/uPjOKP7ZLbRGHZdDlpBzmWyUlg68+C9TYcM7BpcjC4dLxN
Z2TL+WCZLqW95nR2GxWA0eAdfwiDmlHM6J0Smd+qyZyO4zgt58FQN+OMCqtCAf6rIyoQOm5Eb5t1
8mltZ6EdHRrudWHypC5BE8Ck3xHA2pLGCsF0VQYsF/2XKlrz97/UejVmIQSsYGJTuyl6hLMuGp4m
uKuppJU9UdFxaETMnB5jwhkdPG94H6wH0qnp3qnLT2tZVqLnl2vZ1Xoo9UjepzH15AJl9EJdqvX2
BXzr5A37In9pp/G+8MBs21bC+auHJWPTgde11lNajTahKfXdZkLW4i2/qXP1OYmq73PH4s0ZWyBD
xgDGbTaZ+zKGnL0PRR1YB7QMc9vN3hlH/S6cxk+5G1vUDg7pJhs/z1ne7dxh9QIqwuoY4DB0kgLk
/BI7xrF1m89Ejz5m4ZSBtemWg3adujnV7ujhI29GpIbkticqdLBjUpwMCg55DbXGTYJPhZVc+3GZ
j9Ih2jo7r7gz7qqZMc0QQmZUFPlhvVw+tUHUM45Te2fBnuW1zSepYB4l+SeP3OAdk7PC0QjYJMd6
lMYOvQTeXZeZVzOp1J62pm9exZxrSYOdw/ppRyUtTTFlcUy9RWExMdnC+c0xb5hS5x7QA/ptt1UH
Gd6Q3+uKlK1RN6QsKxt6WrOzjlPW2w9NLJ8LJlD8y15c1PdhgsLm9vrTJ+CjRcN0ynAyNz714XuW
q8POy8iC4VIldSCKj4kdwJ5JxmU/LZP1qeMzyVfmKwouQKnc+NmbDkSJvNky+NNYHzljF2T1N8lf
ABHpRQr6jxaSLBWeUJqimuFPqXA6LywygmmRu2JJdlXVHyIyhg35IVhXpzClMDGPGLAkZvFt6pwv
8zxCuo4LgAP2zTDpCLUNo3mevtHOG19sl7nlnNCc5EFbwyN/b3dOeRLjzNMbhN/9yj2LHjne88gs
VkWSb6ljLob0KUsKKg+cHOte4Z0cf8Zy7Jo9lSqQjlwYhFN6O0kGrZiM673hunir+ujZbqDH8CIA
Nlcy5eiBSfGpui+FAshYSmdPh+02XiBgJHEJHdHYJ0nKR14a70oPnGHrEbErYjOn10h984de7IPY
/DS62v8giafWxVFU/lcSwGAGXXFXxoD6u1tpKwKqDgNnb6rG2wELZYmlC3nXovBTF6EtwdfcH2+J
WNc36uMQPWYS547scdibillM3JIkmeNnwZAB6oUJBZpZd5JUD6TWQGBmDBXFyN2niZI2N+m+efx/
xHy2mdudW8eTtvs943iASbak1x6eCeYk4qs1DnPiVcuxstXjHMVYDWemtK1NnZYb/OqilhOhwDIh
aAQ8SBWaB8Oc5LYaj1Mo71VaBbyLB/ynBWktg3l87zFcrAdIHwOcpZCCjHyuYvYn1EbF2AgiosUp
JsyxgGpduL8Moz7UFr+42UFAhDMSBdXnaCp/RPHAwx6RYZiy6AAmsUTbi39UHph3Tw1fLVPkP0i3
flf0Lo1sl/HrDV/I8LOH8tBY+hK7ROR6W+S7eK6Lk4VDHr7cRMKokeyZZr1dUxMVFdSJt2yxXLK4
+/UO74f1Tu9Xy/U7V3vceuM/vvw/vK1IWuhkdaLnV73D6ijSXjVHf+JaUwjIaL2+HhL9lfero5P9
8WXJmpFyTe+2DUuAPAuLvfVSL82a/hh0H8bcRsGeYb15PRT6Xu93fb9tvSRlpyk+f/6kf3x5vboe
0sr9/R+bP2Rk19/+4fWHm4YbneaYqJN+VO93XK++/QPvP0dlIf8gXilYa+t3r18i1KgOYd6fGPoF
uwUwUKo/44h+luch7PDStwL347rbXm9cD+/3eb+tmvXu/v36P+7jqTC5IYn5ldpj8mn6578f3u+L
zZAV5vv19T6xfkjvt5VDnS5wRvU9/+0jGwLYf5lfAvl8/3G5r3tux/SxFq0Dp3H0HizmwfvSQi1X
HfLH+0HqVdd6tZkhD44hhlsyBay1VK1llPevv13/918Tf/6U9f6EwzSLsGIvC2GcNTmPTsJbVybz
gXUrnDP7G+/Xi4vw2FRMjbGZNMvJ1YSs9dL7IdFGwferJib6nJMp5cR8w/uhNCLION00ko342zes
3//vbuMdk6C8/nnv9/uYQfBY1xWINvgl57hQHNryhSQnPO7a8A//K2H+dyRMZEIbze//nnu7Y6wR
/2v7Pav6v+Xffv/GP4RM+ZsrncDF7yAc1xXyr0Km+M0U0id65voe//lLBi7QQqYM+LJpAzvz/D+F
TOH+FpCXdTy+zXdsE43zj2jew1u0rfvH9X+VQ/FQJWXf/ed/WJ5DmO8vGTiBykoyTzpElIkYCbxf
fxcyReDXnZw8+woN8s9hVN4nIF96ZzngCLcPdqDJeXoiRaYIf+z79fVGatGKG2WU7KS1ajG3WH42
nDHhO1m0MQd6Sd6G5O+B1ICqHGg+z1dJx9M71jZLkAhi436VKNbDSDS9OCZaocC1siqbEdHykiJI
OnTX664dXpyJfcwQFdGpCags2LBXUhAqlrj4lMOMiWfnyYxy81iqu6m2FiJDyU7OQJFCdZ8Z5bQt
U5QyBMvnLlo+FuY4XEcS4MYIF0eH0eUMoTeNfQurEv0ABLYfxwSWQ6g5y4uDagTRqSGFuw2RoXdT
KI69ZRXbaG4waBXogaggPx2WFkSkvYfakV8aP3vqmuhxNvvPOVAhsNMNFEbWBWDOQGwVyJEGY3sW
euG1KTtosEnwKqdt0eL/nFzgKH3iWzdl3d8GQ7r1i/FW9K6xMxb3c1PM925WPlpO8s2tJbb8kZaw
mp4iO8wBvTxJkyywDwosoALVIbnF8IQKwSldDvoHUqX9eXLjs0hYPEw4h9yClWg2EtjuIkLWRVKD
LHLhtjYV5vyRvgWD82ZYgRYYiMinzjXuy291xLM6eRGgGJlj5LaWS5y0X2uf/vO5+WA17YPfec9B
zNrdxzUVjekRpgdISXBxGcAir3m0jRbuKPUgQm2YN17GUVtKo+YXO2FqQZzyly9uporJeA5kLpcl
KJfx5zh2P2klZyc8kHOE9Z0iXHX5Oezc8xAl+8mo946ZUE8Zhpjf5ak1abnpLPZ+BFXCHcmiV9tm
tj6bCx5i4Ew30SP51XviWy8sKrd2Xn/E38V+vWR1G8fuKz7ajZtKqlkibIJsqwCusYNb+KUNMHxB
Tqpj9gZeeG38LRmbmfU+yLnW7p092YWkIQ06jtQyuXm+bcf2viy/jKZTwMBis2fxeqDipfpgfc5s
niokHrR4Ifekfq7OFACIw5cBzaQy/cfIYjedmx3ltAsVR/mpHI37bKF8oZBnw5P3tppp9F1cQkoJ
tNYKXn6Xzb9wXNzlEp0t6qlJ8E3z0GdODAqd77SKxxYu001jZhgYws9OGdz1gyQga867KDHAZRes
Y43a/iV688FgCNlD820yXNpA/46uw9ZP+PQYTx65P4yX7ih/DYg124yoqaFIl8Zt/sE3xbJ3M+i4
aPUo27pMFy3cdpKzoUZIRhIycycewGwBRsnDu/9i77yWG0e6rPtEmAASQAJ5S09R3pWkG4RUBt57
PP0sgD2tan39d/9zPxEVDNAUBcJmnrP32nZSAgWKv1FX7oliO1QmzkN9NPeGmCGnzSP6RBxFKt1a
GUeyFNTSM5k8F40PMh3IrFbh0IqQaRURNhX4euxkmoMW/YJ+tK/sqUTMHktt1dv+XTPgz09AqrV4
ZbQbPRNMT2OBlKMYf/EHXtPQutUCZq9xFX5Y6XDUuxSSSfXgyeiDZcSnvTy4GiP9IWJ9j0XYxTsT
Pk1Y+vcBiHOQrR1SoXz+PbUN0cEUpJcgLUOubKXl2saolEJtAGcQ3dSG28HG+hU12sFX15mqHpsK
6Zs/pzcYnNNdZN5SOUd1xygCW7w0w+eeQoBWk0VbNu2xB7CDNL2/Fdl477T7hLsEh1f01pkQrYB6
/qqhW6zAxBUrXxtOuPkfVMTBDIEAzGTT/9Tta09BA/XdmzoJf3rGQARD0t/Dk0BjljHHzk0UTiOI
czVlcIfRoLkTt5Sg9R66oPtem/m9XhC5PSdomhMO25lW1Ghqzy/fILe7DUh66CMA4E6bvmtD9UTR
BeuN9UQvBGHy5K5jEsGMjLzxRL/3uAk43fjLENlj35dklEW/Bh/byzDtNDEjnn3uJk0D1B/BEbYY
QkxxhBkmg12omSK/Rh0I+gyLd91mTzpfL1yyuXWQc6vY1A9JKkmyIWcA3MB3GXGtaIPbyLW/T1Ce
tkPgznyF8ErN2mI74/o3TWRLNJN1HXbWaXaNxJH1zQv1n4inLvLc0gCuW5QnLQJ4RLejQnQCQ+St
u3SiQ9+eMOttLYuiNT6+tU5KTSeS96Df6bp/D72GzkRzaZrHIU5vrZQOjOtAocLoiOpO0T6xAM0Z
+yTJ7pIu+elH5tUkayIWu+HdNQfcnEN+25VzGDln1zDRY9fMaAU85CcmzW3X03XyKEyS5wHpZ6Q+
ob3JOiIRoFaH0qV+4vekR8XkSDFeuXYz73uXTUCKDMKIM6JkhP88DOG9746ITSNKe9j/DpQbIZU4
+ktGS29nmxS3NHc8DqUJAtjpjqKsLgctvh0DhhO9h/6Ki3xGCEBACVi3p3sjbcdVSZ9rlmhVcuB7
gX/oGY7UqImBTkkkN4RK2863YSAMdT7alSiMfQ0OE5z+uPMH8er3hNn4tfmRmtVdx4Tdh2Cr0hdq
2AdnHH6qoYGk71wlvfnE/P0hGyjvO0P7GgH52U9uf1FPyAKRk6xyrb4vfaa2XBqOjToYtYtBCo2H
mYt7awpOrqLtCPEMTVC8U5W8NUSFtJoPudkjFVSCeeJ3q6ckKcPouSBwVNOhjBUyPdUa2XuOXXC9
A+uDbZ+I2ywHoD+B1chsjpsOElDlAbUH4UQIUFK+2D2ye93m9QLxI7W00btkSEH6oc7djSPEtCpI
+QmMEetC6tZFJ1nhIpyeMIqdqh6HQqReQ6MLj9EkfwSx2Et0IJuo1z4UJDIkKTdUC2F+xeZVk4Du
qcvkreltfT8jdl3oXR1IAoo7sb7r/ZK0QJWJUwiEu20FKvIwe5QFp7hMy3dgJo/ZyCWnqsqf4CPj
nVs+mbGutlFBvS9LksuiYTzk5Rqng/mUd5yuQeE+k2KO8/sp7GC5m473LY5lsLUhKAo3uRllPvsM
o3uZej+zrNK3GhqnwYlAPI7fZONe0Ir0oMHDONcwLJrp8GEWRbIWvn5dkNmcI4sGvWAoLHnOa3rd
WXC8faOb3QpcEVOrfnQtSANJqn/TNCRyZseR4On+rqv5L3rufhsKkE6m4az0rinQVfa0qrADUU3q
yDUjH9HsHgy3+G6rW1Ppb1R4ftQB+L66Jg8Skx6+lQiSXLoRef7kKYpcbaDf1k6BFweOk2sG9Gwb
cqJ0ujqIe6ljw3kSwaGFbtDqIeOj2H9NzPgDkdR7GU/XgRndNwKxkadf4fxT6yzVT2YN9qKmmTbl
HIgCIYwMhmcgZ7ChpvJhcs23TAPNgKYU3UDy0CbyMjf4jfUAtDvUdmnU3/ZoW+18GLdZHJzs0uS6
S2Iflz/0ztYj6GtwveDEKgWjPwuHF3tGtKXNbMZzM35KSyNaVs2mj7gJBf5NbkMVGMigEAc7iX9k
hkEdGyJpOguQ3PF7JDPsio5G0TJLdi5NCizxJ0bkmkXvPrTz3Xyew/19DGuHLmKDk9oLwitd+ZhE
AtskCOcuN31yG2oucGNAC1mz+duYRjh1MpLfOu/dt4DWuxh+tMwDbz4CD7Lq/Fts5P5Olt8zvEGR
RsJykgTvg9u/OEH3Y2ybn2KSG0baH6HKUObrbKvAi+5bzUJ80FI8Ut0eOWd0ACd0bwjoEHZ/aVTe
SQrizEa/emv9eo6iq3Zhvo/z2c8VHaLQeRFRevJK5OVwSlajkbz1Aiuw4R6agQE9fo87A6/A2q3c
70EDMFHP+itDj2+UgeXaCeRHg1HFy5x2O+F4FzihuI/nrQ7EsK/QJkoY5lIT+1Evuf23D5R7P8zI
Cxj3unsuuIiPV8JwAA3qcNr7tsa44g7fueDcm+jolXfXg6unyYf/hEZZjowXlSZ5IXF510eZWpsq
rw4BNV07esIA8Dj6Prf/pUu4Bt5OXm1PfyrQycDTImTSgpFyawOdA84WusRs5K24mQLnpvf0G1EQ
hICF7YjjjklQLdehm6L1bi/LvH8QVR/gvc4PLZkfrq6+W/54X5sJzLi2vKV2/6wX7isl9EsUilxf
dE4wF2c1LToqWuARph4BuiaOHT7GQxPLH2Nt3MUUWKoB9yAy8csg4wpVqmdheP4ur2Fcm6EOeNSx
bqq5+tUYzzHEUfR3+9LD39v1c+ckBWH3GPUWyTLJPKrFFdMTfQ3wul/ZWnjV1hCMQnNogeNh1Rm5
RinVkM/+6vUGFi4IEYYfZNvgUYOjs8nou2AoxzYv00uzx5/hpc6TaQXPrgfPs3euC7YrYvN1kyOE
FoQWlB0Uq2+WAOMSeD/8qX+BXPHRBvLZtxhvK/eC+fetVTi/yri4w/MwbJywIJ6o8AiykcTM0fw0
bPrg2dEAYVWFN4PB/RLF4N7NsfUR5GGYLeArBgtDSvhY24/5NpQYQf28eKxLJNoRFBFU1fQuddIl
Jid5T2mJcnIOGjO+4DWobqy4tpHJc5tXWnDZIEEXk1lv1Rj8jEhhaP1Hm/senJDv7ayFgPDtHDLP
wj+OPmR5iJcyw7IYNR5+cGmERDnwNta0fVBwrA9TOqaHrACn6o3ToZ2rot2saVL+DXi1/khzqNyq
ovix/L9k8InKrIgOVo2gYbS8uNTLIfFEmEcqVADzH1heGwrR7iNtwLbTkSi+vPGb8xc+7bDVRfXu
zYWQ5aHnTGurjISTbC7SpiX2fHcqnYREDUSm2iJ9USElhUD337q+ANS+VIYlMoFdE9cP3VyplfD7
+7YbdtO5GNOH8dHu49ViLk6cEXtcAG50cSgvvxayNmF6du1vcA+kF828BZalYrE3L4tL9d8O5shg
Dlo1a3Rwo1AB1pbF+SHXiOAh67w0NIKwcOwi1p5/W1JrFlC/z8XlfzuL1CWcVS/nxSnp6JGjzVj+
3lDXA3aveVj3bRrExbLlzlsphGaEPpmey7ytl60SN9zz6wYL5uf2X/7HsieW186Hw/J8eTBnd1UN
Sb+01Kbp2/tlU4ROw45dNs3n0bC8QyOZ2aeC+bJsimUlxWL1bmbtimgod+D4+miAYbpQgc7b18oc
8LwaAbOp8myOOkogaIt9M9hleOs2jRjvucD+YS9PI+nsJ3/a+X5JMV9nDgSVAKPFitJO/h9/+Ld1
WBadhJx2Q4A2XVbxvPdCfGAgak2xWdy/wVxFa9EMHWSNM/E+SeLwvHEHyn0oTj7PGlr+WO6Wjfd1
C5plcJ2He1ebagj6mTFtIzd405BwUdjndFweOEUuhONm3OM4qpZVyvXuNq2gtCzrgrDwJpGo0grd
7kjvSDnRe6Gd21TLVyz/c1k6//f5u7+8ptqCnBBuN5vlSOgiSLFxTpD6fHCIQToHyxOQIP/nJJs/
IEG4EAbHsLjwx8NyBEM26A9jZhPkUtITpSzlzUT1c0/t79YFTd7Rg9YIDQPt9/K3lz+5fHaKrlyG
bgwNc1kdz0fSfGouR9Ly9PO13MHBwhXJFpOz9RxEmIGDBc/XOBCXzy8Pn2frb4foeXF5f6IMelBz
HWTp/M2ncN0E9l57bupsd96rWenXMx/s+HmGfx7Ly2vLU38+CkFX7+omZjMRHrq8d+YaLJ/4/P9f
D8Hl+bKHlqXz/1menxe/vL88/fLa+bA9tzGXt/KUUZSdWEe/gDCWiINBMXytd1Ket49QdruCjrIS
o8D4BkTJhuK+7PEeCB0d05tsau5otVOuBERBFPcEILzp47vMNQ991Z4W1z21xrssBUQ2ACtUApVW
HuvVwdRIuCu19qCNWFKWh1zl+FKMSurr5bkDChj1iI690cmxH0/CI6U06wKqoCXvLJ//+8XM9Yi6
dMVDnBTTMZGPoxUFp35+QBvBXWB57glJQuSy2IqqOoSYLntzABqA3Qrdwfxx3+dGId12J9PZbDuf
KsuDmm8bn08/XxsWde3y9nlxectdDvvPz//D+5/fHA4OGamViIZLe6im3ed//+3rzovOvDq/vXr+
07+98LmCn9/yd699/vXl3UHab5lXuf7erIlg+OcfLebLwZevn6rM3xVh83T+us+N8+Vzv63q59c0
lMBWvWAutXx6+fMIXBFj66+4/dGULZLu3xYXq5BIR9xn8M8W8fCnmm6RDH8Kipc3lqf1EO9ahE57
vQ1pEn4RE4Mb5EUfux8zNN/fUjTnNrIoSxe17W/P47SA/ZPhmyYuguvcoihdHtRyACwiQ1UV1S43
DRwrXE/OYtJFXKpzg9vaNZOaRXDaITFiLOZAR58/6PZldDGcezrlMoRosNseLOKMmS/TEcrqINC3
S0OHXJkciwzGtzCTZDTSZ00sjz7T0vVcnpPdUSBRpHk6quotpXewNWblqJhJJssSotl9H0zw3JKQ
4Gb0gzufqQ2AjVkbGhWdv8lmA5JLyBICif9Z+vJaVekOs9CeoOCSDtaig1weFpPX+bWIcKwY3hHw
irPmtLOIug4gR31av5alRTX6+VrYi1lXCFliHCPQelXN6HdxgQ2TYnHZw8tzWYlnD/DddmmvLd22
kM4IouZZM/7ZfRtBtayZXVMxnhtvi2Z4WVr29JfXzHn8yNzn+1lOfe7A/Sat7jJqarP8d9mdn/rh
ZXfK5Va0LLbL+BLxcpA15WFpxoVLwNKyCEDCp0U/97/jsPzZhUBnlz2IqAiN7+ceXV6MMhrZGmPV
VtPZAlNQ1XvJVV6bQSfWvG8x3wKvWp77I1KWMk2e7JmjknRN3p+KPGqINXz1ZnaJmlkvnw9/9xoV
mIMW1gZeRESYiw1xeWgyygC1Y0LAmK2J54fZ6xj5VJeV7lmbxYM4hR8m+OkjNUh729fdi21MnG7L
fvKXXbQstlxCPOEHO6OuOdY/98SyYz73TlCBltNQrhM4ySXx88GZL06fT88nZSPzbQywZ9kNyw76
u1217J8+F8UBLOlm2SkFyBirSOV+OdPOu2g589yos9fZ2NMSCWYMzVxRH53xEHsZBo5F5zyPzo82
BGxzQdqEcfEd/y+KpHk7+QabPQHnmKyW5+dF5YPJJsmHuM55Ey6e0fP2/vOpYXXMHbG/LBrrEDLV
to7db8sFcjljFHA6YDWzEeZ8LuUyhDRI/QxYKul5qTusTfY+gZhcGQLNEGuQQXNMr4gPEKu29C8p
NH9qzL1s0KDAFM/LsVRaxI/B2ydhcWHq/Lm0vGZrpD/3DCCWIy2YzR8Q74uL/5NW/P9IKxg3uZi2
/t/SCjANYR2+Z3/RVfzxv/7QVbjuf+HiEkpZpruQgJEt/GEQU7OswhX8U4Zu2BTN/jSImeZ/oZoQ
RFq5DPoUYrE/dRWCL1QWdSBHCAVQV/3vdBX6LJv4DS1Mwg79c9MybMc2LMeetSS/+8PCserbHKfN
MbPRroZBrfZuNT6WE+BVZr1rKaS2zYJY7ccKnMRAjBlzwALfx0YPyumKqvtudFAUKwkPx7DHfVZe
DQ3hlZWXPhlRsqFRaGxyywU3njQz8MEleLQozVU2gGEyuNhaDUrtHBG2qF4TqyTeqQLbCJCPrLkK
2lH1jdZdUMZ7p6rx8qcEducviQynXRYREQoQ5hh1mkJ9igJS85zLSfUtoltrjeC63sQleBy31fcE
GCgAaKxEmb6XidUepFU9VmXdoJPnt5JSBsHAQiFrGQJVrY1HGOu5kWntzwb/5bH1MVIFMN0clNZJ
QXxmlDKEZqT0XqR8QVWMCObHdDfOWOZxKIeT4aLcyC8K5fY31VhjL8h1CIQm9oSuP0Ry+FG7r4FR
FRvlaP7aiuhZu7kwmQbhVsWwLmfmv7/xO8KeLFntUmqkxBqSXsKtjjqQ9ECVOMjTXettjG3z8NsR
/YcS5y/Km/88QCwLiRFORqzNwoRl/ZcDJBrdqsu7oiDrQT3qlC2ImZ+Tk906W9sSSoA/EvIK++9G
b1kpCwDiFDp/bMx/Xhc0SF+OVTyWpm5aFqZKx9BRG/1+rArN0AcfJgtN4cpchUX2iu/YIipDa299
kT5pKvsZWsm/bYEvFkpOEcsxKRe7hmsrA93UX//sBJ1gqgOZHIGtXBKUOa44sD1UMMHswGpEtSd4
gcT0nvolFbcIQQj4SiDImPNdeSzz6fmft8PsUf26IRxLOTqmTq4fus6V4/cNEemi7tOsTo5WwIaI
MhLWasp8mOSaPeEC5kprK/ojViK3JMqcyIxj9AIRKogmyBwoyqijq5/dQA1eysnYq5ze1/xVkrD7
wRRiXXvRwz+vtDmv1F+vNFxfLNxsluFakiCgv660zxmAJD9ipRWzrrAeD03kjtum05wVAnhjozt2
uDH78lUapGWVPudh6CHCBYqebyvxo5Rkfpuq0Vatlt/RMQM6Wz4lnrmFZDeugGR4+IXWSRl9UGKL
mH3X8QV1m3ozaOMHkLzr0p43hAh/DBoOR8/OqWQH4l64JU33RD3+yy+eD4wvv5iCNL/UMXVlwZb/
6y+mrQVwO9aBlzfg1jVox1UZpnu/fwro1lyayt2qzJpThazowrAmZuiaQZL0JMNV0YMjK9AQVV2X
gu4Fz6RX9i5sTcA+NJ3EoB47kqLgG1yD+6UcWXARUEVbkBPivavCaFd2W8YX2PJ0qNrte5kP06HS
Kqb4+ORKjyBH39panfdv58tflXo254ut667jWLqjeHS+nC+JUTtI783o2FTqMVctgWZkI1Ve8gHZ
GlXCrwy+UCYMMkXrsab9aVfbauugbduRsgDtXJ6a2pfr1EC8/y+75O/WjfUTApYnjU/xxQ5dURQ1
m4o2Rjke9Cp2LqYkf8ndiltCLR9BgEPk1dAlzLcD6Ob0PgqLcBriUcykBQRLVHYzn+ateKsRwVvT
GG/pxd1xWMKP6kqiUho078ZU/bItHXmBeJwUfNTs5Lr2bUnG5kETPZVHbBobN0lv66ijK+rTAzeK
9CKMwjcavvLqn3+28Z+XMMSZ0jCUIaVy6JX/9UiM/QgZgSyi4ySRX9hJdGvVk4KU1ECtnwBnlebG
ypp935gn5fFkGqtwZZTBfZRadB3g6q7+ZZW+3Fcsij06wU+GzlDGxiPwZZVQdmFTDFR4DOhHIAeb
bnToMvsqzY5Z4ljHgOL2we/0k1CuvWmc6jp0eo3Cq/FvazKfhr+dpsua2IbgcHAdHZLRl+M1Sgmm
rDRO04Z4Jduiuz1oxxTGxS6M+h5tDVqmMfAvJpQQfkGoXh4UB3zLhBz09CnNxnmipuZtg3Yi/U7Y
25w+3T9vLXM+Lv9jHSECKMmdj6vJvDV/s/ETUlITBztwKanta9UQb1gR32Sp/FkTbv2G1Gny9fTk
AHM/FMEHhXxSFHqhX9thes2A8geEkHDlFrC4VPQwGIRy4+PtIje9FcTmbLwQQWqurAzpU4pnTmhP
7RwSmY+ihtnPaM9F2Kg5xb9u/S+3hXnrG8rlnm5IAjb0r2dkNxrMv+0mPOoWRqsScxbQu/EUuq6/
oRxMWRqtYkbLghpGybAiAfHsmWN6Yde5hhMFKk5GREWk/cs5Y38ZbcwrJrjLSmm6kBN098sB2vkS
nZtH9EQfoSZtxmhVR3nEvX58JJUKdggC/HUYT/fIdYx5Awa0z0PQcNVuwCDOIJSCFX1/mzAaTzuS
6r3JC9M50iw2DlNS76bMWEunT27Q3ZU7QFf+BquvQZCzPEDTbB/RPhkYbiLtnbLy0TY7AsXH5scQ
W8XWmox2DakQnIMgRNdOybTMg92Y051t8lhbl4Jmnsr76jJwmx8eUq1T3LbXmYiNm6xjPzbxobSL
5h0c7hVNKzb1Nm+C5KCYjrbKV3stnqJNk0uclXOFkpBR7e6fD2vnby4CNgezUg4zJJTlXy7HDFe9
HvKddrAYfhx6CMRJSSjHNPHDk9aWtyaxS56C3kaTONuVpZvsprQsdtKgCmf4Yl9XiQlZe8A4ijPe
DtIIaqe+Gbu8OFZ59jM3rXInLf+bl6j6wPmMhkBBikOxjjJA9eHRbSx/7cUeIlW9uIEJa70W3qPj
bWpmTpc075JdNamXyEfohSML7lwGSmPszPxiqi2GHUBnE/hdjJ3m68Nw6nHNFG3/q0fSsbF7e7Y2
YuOQutJXPYBWwbn8HtTjzQQlFhA58wUTia1fK5/+vVnieAkIP/Sq4GCWzcFwkVsWWM83faLebF8T
dxlBE6xxsyorOJxaHl1Y04C7FALEP+8g48v9kpPAxftmQiSxGav+Bz5EVxnkjYStBOSGznxW31By
0Q/F0CI+Bncf2Q1dNEpHpdswkBlQTCUxsBo3vwtsw9wmjriKtZz025iMCIK6mu2/rOGXQdayhtzH
GW8Il8evkwLy6jmItDo8j4XLvntIPcrJuc693XXZ4pxmePTGHRGK0w5gOkXnMn8bQ4bJDg5nwlYo
904OgueJCdi/rB31gi/XbVd3HFcwdbCVq9wvB/jo1lSeh4ijrBLWPgyJIPDb/i2JnHjniYJ416Ef
T5rVjKcsDRHvRId0Qlp+vukFtO//eYXM84z+r7cS1wQJA0eSqRSr9mVUmlSoCTootYfBTMTGNuv4
nrQyKFDukbgq7YW3yBcNs0vCe4J9WvxUiSjezfzViHrSu02z+o74mqFqkB56aKQnK//JcKY9eU6f
bUJPJrsgNG9BZQ7bPijRTnJZJDOBs6Iz0CJ2ybPfUjrvgmbbwQS9rZyQKRVn9ZFdeRUN9Y+cgtkV
soLiUDekJoic89zvcAazJXeB77vrSXXmHhDSRxUFweVgo26K84qIjIhRsK0klnPnFrVFdxEo1rOr
SAO03O86GAB4B1ZVXFjI0g9l5p/ahK8iLa7e2RbS9QjNqpKTe8wDbv4p/MsVWIjwooi8HqXLNOyD
rv7F7q5J2OvMnRjdHzCmID0nFT8qxfDoQrnPgqk76KYOiNG1T7kfYs4I0BAK95WNHVyZWX/v6Za3
c2gGbPwmxnjFBJqbnGtcyqIBeJX4PYTgZNfWtXVUWbUJSVFAIySK6sQN9Q081HRnIre0HEoS9oT/
Nu0DGxI6lQuK0OGe5uOrY6CKDoEzrvoZKMq0iSzkznpNM8tmrIdrTzmbItbk1TS4wyl1EQ2V3H2h
ikvuWKDBUbp5wT6vPPkyiX2MwbsKuvHYpOLXOMXivk2id2cae+pAo4as0hqxMM/3EOnuZW9aG5Se
9nVqaOrKiOxj3TfedTKbmFGsAOMZevak22GZjMSBTKZiUwUeaDxHURzF1ra2Ji24LURaAjAFaC8s
A6dqK/aN4KyeshbgjwWZxCRcCSqt8+wbutyMRXZd9wPmYWkStKQPNd1m+eo2+I7nWvnFTKncyB4F
moWDmS56fMmgn7jfMqmgiQ/VI9NmoOZtTB4hmrqVoWHZ9LAmroOMqHRZ9T96/K97X5M0UO2iYgQ9
+psaHCLFiytr1qiETo37JwbRPvZP1gSYj0GVv5FTu0HQjB6KydS2E469SQp5shTpMmFfgwyrnb2w
qis9SoKrWCJdERHNNKK0NobRxGvfpqFMpXw4yNC6E2Y3J8sMjFNbPDBT3mqbaAht9E2pDxu3vJ3a
+U9I59JJcv1OL41T0DFtbMT2POiuMm8XqRaouIHbwZUYDOIMJbITiGMOSRkPorH1tYnKW2UzRnRa
sgIdc4CuGbuAmJJvnpE527r2YtJLVXibJI29mmpuX6b7nHdleFcZJIi0MQRRD2UFJprReCYNYVwF
4klo/vAsarrPVj1L9xgwbbQgQCna+WKXy3ofe7532c7ZyoUrd4kJ6CIeHrpslFeMgYoo9Q5Ks6e9
HKwb8iv8Kz393ulYBybLs0m1UT5x9qx0WKsbALDujHSb5d0GQzBmybvYnMjOoee4UbNOohj2pRn4
12L8LlMD8V5pXMXdpOEdytN1ZeFb16LMvtSznEDb1vD35H4/Wqk4BHkUXXaDSSatxq1c6WjyahfC
g9QvO2O48iRB7QL19p02tATU8sPzKu33RueioY9akkQL0jq9aHqKDXHJ+JFYkjSrblzBysWEOH8L
yHDUJl2tHE0ZV5NbQsjTO9gpob1P+8l8num5MB6D7tSZzHK5G4YBInxOq11R29mlNEmaccLY+kZQ
styYZpSdRqId1yjE9deS8LVVFMvbWk3Wnqk728mlPmFY9SGMZb01DNGvjcH9nvcm8i/f0tgYjb6m
6HNf0Wl5kBqqy2qMxMmwo7ciaaAXcLoylCRcFocR2s3tUE4vVsWlp8SDnyQGpQnvZ9pRNWDW+EPk
ZY0y3myPZq11N+EEvjpJ1V0Xz+YMZwiA7+JVpyd8aNWAuHC0CNnMDrYTPKb9UN3ocBE2VmhmzMfN
Yh/3V453w65MjsB3Psj2tKn2GgXhwLNyRevMa8okLwYDmdRu6os+CIOrNEtO5GHup6S8swPOwbwy
tQ0myoFrfd2tq6iuCXtAABlCDKn69yy3nqEHZVcxzJENeqtyV1jgeeJohTR/vF6+daidaK0TVruN
h77a6uijdyQcW0PFtaonujxI9L0Ykbl2mV5cTbU4mmYKD8dE3yskpnmhaDtzQOsd7n6ycbJdEZym
KKruytHNV+jaL8jINvZgIx6qVEa7xDcJfkLQvxuNaNhMubwvxsq4CSiHOy3OfroUyUU/YT0KzYpA
O5XrBx+qBPyofqv1CcNvqSAkSmKwQ/CLNkVXLweQQgLneNXn1VNCNJQH+Polad9Jh5fYChHCVG58
PQTIkaOKHRyC8O9TW66pQVU7rhc9InXC1RuMQnllX2ZSRpd9kFYM13qx80wMMHkccFfjJlimufkQ
/GIYaZw0NW5nNeYx0vJtn6XuZd0dMsNEPlXm0Dmm5Ajm82VSjnEZkG4K7fdCd2awR8oQ0FTco2Fp
NUwj2+agMqg67qMKmD1gkbxINYTmVsjtFucrmdqRS1JgMzjbrgBQYaZtddJRdcuQqAAvEFgcxwLt
RK3BUojxjqnJfYoH9cNpg+xKWQGsOIpcbYSwFUwvggdvPE19Xe018L16jEWzi2zJPKYl1N4fbohX
U3sFKyTtftUNRPR40u4TqwrIHaOHAlK93CT4gwqniy+q2hb4IqdojWXgaCUq3zv0cFZ0U4Kdm2LA
MPS+OKqoenbD/q3Xvg2pBMOOOFZrx3XpevZDPDc8uI4fOQvQpCtGhnblPSE0rQxk8Y5zqE0+K3zL
uBTpFknJQ9hSZuSUq7nphrA8yJ6irTOBoSn2Mm7ewbJcDNyJhzG90ah/r5j5UXZCnwHmcje6maQK
TYOkRsnbTxCDanjLxuTdOSUpkSncItlo2tobUISMg79rm+LadPBAVYyddpWBHN6yHxhSb0Qo+8sW
BLsfpgSzdhMupTb5GLde1n4UREuuO4ox5Ci/+k7BnB1/qWvFjxWlkZWutS9tb2FU5DZwRNBKvgDp
OwyJM9SWI8B+zWPYJoAO6sQtwpzZx+GEwWmKSi5vGRa5mKg+ugKAugXyZ8fY6gPmlk4nW+RbTxYy
99M43BQJt2Y88o/99CLaJt3GPiBzy8y7lREDQh/Ict5iufxRoJOifAv/xSqeox5TkD3U3tbTop3m
MpzwsIuOcU5Ehf4aBuaujOt+m6BFiEIiq6mwFhCrcgJ2B9Atsz65114sco5DOb4ztzeY+ZAmVDPd
ToajCwxxFcQx6dKZqKAn1U8BEziGFSQJMWzvOi3f+EHxYUjz5EgctiRhoNRmRNJllOwiuY9M0Gd1
GaTbKlIA5eWpymncoQpdRQOeTlDNU+GsNWxLjpOiNHdKNnsbg6RKvdveI6y3a6J11CSw9icDBxeV
/xV3rxuT9BoU4iMRPwMTpzZwLpO5GKQK8U7U2FU5asm6iXMyDJPvWANPyr8c5QxFHBEIGXrGSKGN
rxsSR7hdV/o68D7glN1LJ30oSFeXXfHUUG+AuEORo1RM0q3suorBNmA2OSifCx/pieXKQ0jNrD36
HjcCvdRsFmmfyDgPV9QSjQ3JHExNNHWUM5fsrc7T7C511SHgUrCRcc6lb64G6p3o9lURPBQVXt3R
s+GMmGxeuxy0zThVbwyOZheATSR7oJ5kqHPrNLL9orz8lFNiXYMTnmYMVRbR5ELe+FMIfhZgzqqX
P7SWy2LvddvGtd+Xr5IL42L5oDqLNv9Ueo6lHs5XodPy7vmDcMqA3g/65fnpWQc6/+VFu93Hrg8A
MPCAs0PjavM+2hdlyq5Y5KB/frNoCoFNb/5/f3ztWM/oLwTAn6v82zqdP/Tbt/hKPBB0nezyBd+5
rIZuhwg//Ii4zj//0Jf1++0rv3zmi2b666Y5f8/8tT7+yjk8ezX6V77NdB3zcHq067q7oSt86CLU
Ab0zvCuibhirtvtBw6tTuMF0oVW4VceOyj4CTjJCuKItSQdr3Fn9rekywI/S/iUNYPHH4XsXZ7hg
KYPWhQ10pdlVVkxcUBM8980gOdRbd6s3JAHiw222xtB9w1uhrpw02ZR675EWGWTc2oi3CtMyXWVx
UeMY7W71KYbE5mnpsfKC/6bszHYjR7Js+yuNemc1jTMbt/rB6fMgueZQvBAhhYLzbMbp6++iR1Zl
dzZw0ReocmRIrsmdNDt2zt5rQ1mry3PF7N1x67PjFQWWrsPoeNmmNDmCcQCJN0Aoxcox9F9d7EeP
qf7RDrDxjAwKYUnoNSHZ1rj1DlhlKUjG+QcAkIdsjDeYLAOhQ6lykipAqK6vTY/VlKiKS26nwyEX
1bRqB/2UtuZDOy1zCACXgTeeZRxjtgOAUPWzGxBWzFHKkwo3X4vy2XkOuVYu+jQG4IRITrf6GDX3
VRmqWfNXr0tzkfXULgNycx+hiXmMNi0ntiCq8M41musy7eJFIz+U6aYiW8/Kr9iEMeosdjL30yO1
AIgEtp8Ol6czHBwunZVr/Myp2QyTV0NiZgWO1GxS+KwLUvyCcAJzlqElu7FU7YXGBHVPT05Fod0V
Y+Pfa96hAXpAX+OHLvpdhT8yyrwRyzLnoHjxrLryJTVD7xz7xTZBaI7raHqvhX+1mSbt2lTQyS20
bT9IBWy1XdCSKcAvmT3UJsxrwmdd6E/T1cpZUC2QXrFRbXunvRtKG1N9ODDHMt+MXlvA0hQijZtV
/La00820O7ecqO896P9Rc+fqYXImxN1eCa56eAVeswsLazxG5DqM8wTyzyWXiwV0m9RjGGD2eSG0
gki4mVR2wuAXjCaTHAfqepZPK0HvAQ4n6TptHcA1aw8LHtWMmWROfrl2SbtbFYo9EP1av/J0VFu3
etHRnJ54CgFVz6hCEJJRsq9F8jMbSe0qCOoKiaLdjZii9gCnPIyCWUAeD2fzdMm3Ra4LPry+8qd1
l2IBxjFXvtNSnYaG+9XlCFy0ECgCechw4W1b7VWcbvJhU9ZwAUMNQIDZNMi9xlPpc2F5TZQ+ueNP
S+/0A18Ur6DRZetCVZupcr73fTPAI/5I56d2nvN9MxMLm5jdZcJ62iftZo5IRbKM+Qe8FRt63XCf
l+FzFlk/mSJZrQvH2J0Oma0dSW7klyzycN+7nhbEFlq9OvIY6IZ4AMHT1hs2u2+jKrn0zcSjZnZC
ukbNvZkS5UjnaMWkOTsTIrSJWyYCuo20LQHCtZqa9mRYldgQN+PptM5KsTELRAytkZVbtGhvRtcV
wbj4dhnTPXdd9rCMByY1jOzaTrI1k+4566KzbX/oJnlGdHmu7YyuJS6iOHDNErzAVForXcdblUT9
fZt3U5AbJF95ei32TYPaWbksGlaEJ8wGwuImaEYMkAwbs5bfBGZM6Ypxp8z5p56CGyumJ6Medskv
FUYCj7Jz7JXfoY4Xv7gAh2AYc2qI1HoV7rANqfN3obSKjUKiuPVNQ2Fmn/ahaXABIkVBYBeUJg1+
jskY4SaUraWRF5v8gxpjlFFyqnLrODu5FiTSJxOF80tkkJpXomlnwQCZCDgwS159HbezgY6vI3J9
l6TiAgVt18/G0bB8uqhWf7Cn5FlLtDZgphit3YbMYg+z5679aSdwNSsCIZApzSBdjCrQCtPdqKJ/
TmlbmE36q9C8B0ygXGihNWLLtzbJY1c0zTZvOu6RKX8osuIy2QZuqmhvuuKnNE1j00l5LqLmzZ8K
qG4RagA1FM81yUykc6XeWhvogfuhdEAmo+B3tRymB3bDgmzN1qKZIOTGEfyYbOqqK4q16KLpd4mO
ybvumE6Yw48Q2QTKXyyRk5oYXc/Ra5pZX0YzhWQ2U9/Os3NMy8WQlBvuoynjrUsUzzgQ2di45rnj
Dohb7aNLWR8G95vWlhxYWqO69BJ0o22/uoJsjOb7pOsNTImQDJRiOkSddtWbhEQqAXU7C2nNwfon
WIPZWRy2aqeV3mscjcmp0Yt3h0KvkbqxNYhpQ8NCu2wYnWcsknhYTfzf3KEZ7hPenCWXA/BA7A+c
ZwvmpFU6EiIBLTKXOQf68Eds4QbOTAKYVF6Rb2t/J8os3foStuTk7miKfuuFTE4wRb+ckecqYCQz
aVVBEhI+X6dEBix5Jl7ClUl+z7TxjLJZIcir94VBWiLnDS+ZsJ4rXC9g/iXhhHBL42pNmd/AIFll
STadh3AeVgLn8iZs5KPh0NNorPy5U1vN0UxSkAgS1fVE0WJvD3lKInobL0e8rjOOspLPtc+53lPw
OVRt9xvT6fVdYlHxs1Ud9Y5MsTQhXlVrgWmnpbvW9D4ntTv6FbrzAaGKu6MUYVkemGzPsEjBr1iQ
FBZP6NKhGqywIBiJjVMn7GtMi30V9YeaDBsL5AELp5MrZ11mCPHsLEFtjLWFWFCYFcl4JbnkuSzJ
y+3MZNhWOt08lu/B6QOtIS3Ejcyj1sXotJf8XceXG7vAj5oBL+6XmxQ+JanvJAGGabFj3prQbytW
lhcBsIgLXti0DJTQqGkmI9noREJvCpsOCM2KljHMqmRMd26iL8CigN1b19ukRp1s6Ak9pqrE4Cjq
ae2OT/MC8qEvnjeksiOzAAfNgPYtyqI3ZUlCJ9KO4kg0J21kjF5C4YSFEzRtvrNDfwbYwqoD+/zE
TfTTriKPuUhmHidIt6CXjTttKOJNGEF5G3vjWySSrXeM5sLac9qhUdfV34tuHPFB10tkUXrXLEQg
qMgYZ/xhC6OiPDgEVoOxkXWfHgmXr5w16X/uyTdu1nx/P+nT4xjuUM+RX04YnpMSTcy0gE3iu5EM
4arYJDVS8QJjNqAIRkLS79etqWpIl9Yrhq3Hqepem5hxNlzUN1WPxlab75UVQhEw5EWPKUmsQl6Q
8J30yLxCReIVGNzVION7h9ufRDDnLrV7kk/sJXJ+6Xd23VuoyLmriIK0wNYGrCT6uuE8xjUisH2D
4LI7RGsknvZHEZ2rUT4zJ0gDT/OLNX3/x1lcZUsmliVQPDXSJ1d8AlOT8uuo2t3PWntGH2ht+pHc
JNefl1K8uQv1Or5gEnlUoqf3WdGPZPIutPtR+k9QZUj3WWJ7aN3SlC4TwnnTmm7K7w+qnvF6izjI
cCsGS/kIm0rTarbY2nyJDGZUKtK0VdelBhOZAQj1XAHpsRaTnc9hfu8Q1gtvTD/eHrDPjcjvKJ1S
4Au3Byecq3XsEhtpK+jE7vLQYSpxZwjuXUmuZaWWNEMzXNWlaxwHiOcQiQHjy6FLToPzAkCaOYGW
z++oc4FsK3cvFpg2odoo0MzqfMtOvT38mafKdgXTloZQcPsYqVb2iD0Gllp7lIvwPln+i0Adhqhi
iOSuAlJmLS6HW8g0oT38hX/+21SFu54iIPcAEUycayoNoSJKk84Pvotb8mt5Awj+jjOWXvRmZHm4
oSU0pXV4uP3M0ow7xB//+vHYs1EBhf4+XSKPaFlDbPHLud2qWXsC2gbx5J1Bc3uMl8/fnjRCAN6M
hoaywAxZoGWneQHyDYJtcFE6pPauIlevN7mARO2VMfk0Ft2Itp+mlYYLlTTfMigboK5lwsVYQsoI
pt+6/UVury8PGS6Z43znLa4gcqExwczw+pM6TA4+0NUd7aD9708u53feSAaF48fsmTUzsMVYBDEM
R4os+EsYdj/cXKe3ByAS3nqkbbW6ZVBPi9egILsIte9d6hRoUGsSdqjixAp3TXscl4dMW5ihjMvl
vsVeUcjJOCYT1fagecZ7Zs/y4CXZHi23fXQzuBtOo23MkutXymKrpkwebw/0s9dCuZTKA/z2KQ89
OhogvW+fvP1Xvvyz9WomKURrosZm6BlrE5v40ltz+/G1yyEPo2aOxNLBMWI4wOqlckyMkbN8Z497
ZwX8LAG+AHhZxX1OmoWLR7LMCHGEmBxVfHjuh4fcO2Wh/mrlmLnoa9Dl1V9nzrUQa4yrMZpvwhCv
xITDT4cpAKvtMUz67YRNn9a5OlATf1URdfP3yFbfmoJxKLYT3BNleQ+R6AEF5mvXA/QItZfRoQKB
t633Pj9bNHKtNR+uZf1AfPkwtsSm+jUpsGiWDoVXnjSa/IE30DI3DMDqpkTATmlGZB5U9L6gZGRV
IgHcnc5ZPHOoWz7050NHP4qhAxHGJZb328dzt2l2mD6Ot8/95alJvphGbt/y9mldSXfTjtbbX57X
+4uZ6fbB2/Pmzva2emNdqow4duS4eLYnMw8YNfxqbBB9OWqXxk++hQzx1i3dpqKetBeXCmDlFr48
9i04Ju1UpKF3aqGrb+BtXYjFdALmgg9a592HhDAhsjAwppEWMES8IcUAJbkPHy1zmYTZGsg72KCm
zupm8qnOY7TRJyDnRlm7T9xyQv+l+kre12OQlOOwsav2Ilg8zo57tAYI1F5GNpvfp49mUZGINFHc
QBtKj6Q8nMaO6EM75rZql94dOCvmGLX8aJB57iokn41REB5VGZipm2eO/S41HZZm22K5k/rWQKO8
Lsg/2zhKPIm0GfeWiii6Q/ZijxpjYrvemc6d2fr7MW666zjnu6bTiZ4LjUNrx+4aCnK7S71xH3Nk
oVREcR0jMt/RieSsL8Uv1x25R61p3WVMklIz/QYslhYN8AGXPX8a3nTQaUcC4H6IJJdbkn0+u9y7
uE73IJv86sjop2WX+kmPtXUUnWEQ9S8DBCQdFsUB41Yw6BS/U7eTttcfOM6+FC2snrliUCeK6ScY
kNfGMKMtbuEp6Cr3jrvjJfFj9AYigqljeltPxh9pN3xjtedPrA6WCcaFueyz5Y9X10bkxLx/zsc5
KDLuMznU274isDJ2Z7VD8vWl/eScNZCe4jwLJxo2iFDdNd6JZxwn8miTFhZogJkCJ3J/1dUQ7rr5
EpYdsrXWPDLHLHwNXXAb4pKfnywOK4VtQLQv3kzH+nRLqDUgcNKAudq0WbTQJCOvRpffxwyTRUtV
J4FiiKT6sN4lbXGl1UuVy+HcjPGFGXvVqXM5ztXW1mDvaTAcLT25wqv97prxdYj6a4oYgJAP0CcW
ORJhGLWIxhpa1xlBpNCacFbO/OzMOU21cz+bDK8ylCQGSH0aSONzJBgCE1L3UzPh85iNdiqxdc6e
uozF+G6RjbiKzeGaVe5D69CrkPajPvRvcd5D+IovQCz3KT17O639VToV3z0X/dnc1ytT47awhupc
leUP3n3c/1b04OTxJ7UWVNMyPhhTdmah15kr/XS66qyc4WsU1pdiJM8C/WPMEbR19sDsRF3nsgDj
KLslM8k4u8X0UXTerxqheY2QwMdvyt0prmb3Ew3MRy+c78azVF1Ke4eFcm6qz0l3ePXjr5GQauZJ
NqCSMSWp2XzP5qUVYDCz6PrXyTcI101SxAJexC0q6VCA9EPg/s51mWxSnVQlCm7SS/VX6TnxOkUn
TB9e3zbL90Ev0lLUw8efxuxkei1wKlwPHdNEWidFYIcd4KlwWGSALrWeHvhgEJnd4hfIjflsuiZD
en7xrNPrtW4Nz2kja3KYS0b9zSlW8l3mesno/y3xsoxsQJLjBBE7UKn9UzvCDWrrldTs+3g0m50o
DdqgZHCOaMhFOfjrAUyl2QPzR2CQTirb9W1zdkYGGxyu7+PIIGTyvl5sQ1bz0tLkdSL7LCd6V+6y
Zhk2EXBhfNDJ7nSYSdFasz4HHRmOkTbryRNQjiJF7aurZ69LH4duWDV0Xgk7XKWKAI9So/WLk4fV
igswFRSw/GF7rSVFJukXnfBhif9WpvYj9L1HXmFggyN7e38FcxRMRb3RJmet4vCoKXmvsvBYRfae
bAQODAYhUsMrDSbT1X8hfi6Vz4TAzR6ranrq5fxWL1RRX+THPinObc4AROPt6WF0OoIGlkg+EYZk
uflgZlhUXOl/4CbogqRXMTl/5rZLdBQ1dh/UZdLtSrNC5dohJfkRoaUjDTj8Pg96vyETpYCNQFzX
1Q5vaU4IaphXKvOD1sRptrEoWWH9KeX4ZtHXSYEHc8r4Il5aD1onZHblApyQ3WucOC9MLWiiKTrI
ST58EW7Fnim8Bz2JdqrBs0swMKesO73QLqmYPz2iLUaidDwmhQjiNiFZNRQN5avWsttWfv25EPyx
FIdsPG2z7b1QbDsa+8Hkczy1um8Mk6xgSL16j1UBm1ffo2szdKqHcToYRv8TniHYXjVf4TZIkGCF
vkY2Q7O8/AVbMGJz7R+iNuSmRE0wEd/KMfl57j61BNuRylquFilPgnCUFZN7+kfFU9EKjGMNorYq
zhVWBkrgov8xRW5ySfz2LSphuDqd7t9HdFNXzJI/BEOBPe6nZJMUVXGIWUssjUEEwoRireF0W88a
r2caCsBmghbobJjnaqbPqrtTs+5j/c5fZPR6HR4jz77zRsd6aqYns89Q6lXIKwRqPDuUKXMKZ8Nf
ie5naS8p1/kMKWpOzUwKPZgSbaNCMoxVhJObgxhJGwmQMpP4kZC433XlcL4EVS0YP3e/MjHsIao2
1yQjvDY2jBouFM+fW6RVUKjlMZFwmUavBlcq/OfQy+snmWa0UKyu31FuJhtfKRrQMktOpT09NMzz
zr4l3bOTNMYWbwmgROIzznBuAfgJ4+Ib+UfUu/M5xEdxGJmJDb7bnNXy4FUJqRiCtxfvnnM0Ft/J
NOanaqRFrtdzeUpMDohZtnSWUEse21yRotBOz1NeiD39s3snRT13e/DUTDELu6Gx/V1mu9Mx6Uw0
QbT1I4d050mxiQqCm5EjdPTH2Erubg9iQrmn+SjNrfnqMbh3Vv6wuBIRfa6E9M9hHqIVccYltamI
9z2qX6OprPPIZhjUoWoJLxqnYFSd/kSt2j+5hzrW5ycP4A8GDts4OaqCUCaZfvWE+jxLMRZbXBFU
iWlq7DBxI74GAg1w8iVSlXu9/cOBB7wVywwfSjPQYHuwuA2QFFgGiu6s6wACYrhfZQ7VTK2DVfQl
L49jlNY57suvzpLJzjRa55zPOKtEm+wdJnSB03Qz7m7EP25o3vnuiGxOhXirM2wROZ3gwHIHazMP
htwZBsc9CUVyNfQEUEy+xnC9kHy3nsHwDOGgm3R6LtK/G73dYNbkKxj62kjlfmJTv8/SRqytXlTI
8PoxcAaH77kLk0ScSU1C52dkiBkNreZNHjWceYojQzwf5knpe9ABB83HYhRTTuSpSE9qBL3YOnsC
5h/lDNExS8Q2XnyWmOgYYszaZWxttfZiandHobxDHiPX3GbEVctwr0HK5iJtJgSjG9mwMyUdX2yC
fXR4yXa1QyNeq+krdp301kOP+gLxACZKC+AkgsrO7KgVSR7NrStI1IOg8UcFpXW4l16JfGWVWwy9
qibNVIcBPMyc/AZT4c9jA91YIOYEHLsD9oNLNDbuJU7HfDfL9r6erfPcFeV2dNv3rNd++tZgoSUt
Vipa5C1VzoGg4IVAr8PRNcxOeYn5mCKQIOiRFWZWH9Y03c19+VSVC5vYH8MVET4enAcOghXbZomp
JXG1jd1GycYrpmiV99avLBzavaSbh8RpvHPT8LT8f7bZfVN3CMLGb95iRGKMNeN2yE9eaDzXUzLd
e4PG6ZP134QXSzTIu5ZXj1WnrUCthghZMhReE8iIhDLFYna2JhGGhbKyjDUCKKg7UOYtqaBUe9FH
nnYIas2J1sBUzZc0+cxL2z8wdqOB6nRQtNup3lklMkyybxNy2e1LVjaciFss2ZFPE6zNjjRewSCa
qVx6zYIVVGdG5rzhkkmv0G6/NSHlR6zUvow4sM1DevZTAmr7wiL3Ry2WaR+4OCWTI2S1B8ICQ26U
8d4cOVmnBSE+4Pu2BmDKo+nk3JV6Lh9NYexT62eY+TE1OIrrkdHqKUzjq7J77RAyk5YRQbkM+vEp
xeLUpbBuK48A8iwHM13QI1yucX2jTFrDs581p0lCwC3ZMKbRO8Sqbg865qvUthj29PNDLvJr3BTO
vvRhJTHvSM6lXWurbHTv2Q9f9LF+5xbSD/GCifbm1j+4S7xdRSfPMKpXgynUzlHyo0xTogzt5BFV
8eI2Gc9Tal0clXicgqkvunJ4bbN2NcMpDSdmHqNDc9aJar4X7D4nZUIyz9+bvlW0Fe1zp2MfsGpO
VIbi/maKHGKlTI9cXwm9vPpqt3NAdhrmH7fGfV5aBzUjpYng3PcW/nH75NVaYCNaZiphv+UoIkwb
rCN9WQzdpfUhZqFty8yjh85EYpOMhKj78uNmjb+9YkUpiflL7mOMSSF8NLi4tb0HZjusas89dby0
67KtunVlUSLmooZaSWWFwhz3JwoR+sA0KTwrPXe+/dArmNY3D/DN7KcP0j45XOBBaIOYcm173tso
+u9q6/H2LBLFUWj6eFrBFCD2LqlB+rhDARU3Pm86CS62RIhgeDt3cPwdNgyqgtS7g2cCHa6xVo1V
phdXZ27SEMVXZ54IfMRxl8rvQGixmsWy2d6smXqkkYlYPHPWZ2Y2x3tmL6dMZBSbuGmq7CMeIn0v
HJrB3Sw2mZ18lBYiViQtsIsXr73ore0wMMAtCyRMIXcA1HrOnbMsd/GG1SEOigUlgAEckyYyPc2y
8Sx8N+sBmzey0U01LeGuDDi9EvNc5L7nNOMCTpjPqcW3zM26D6ImPOQmrzi6qGOB0WrV4YBVDppZ
ItGtZuRHZ1iN6Znsrbq/khQJCL/jy+MQtWTYkqrmh8Bbl2e6hE/9XlIzuykIdQjf0z58juTESscM
Cfkap10F7poc8V9m3xNX15QE8M5MaDIM1C3WEHRWQCo1elfGT9bTxcKWXUVNL84YSnMlPH5G1pBY
ECOFGIxqnaT9ObHNH65gPYIodlfFVNQ6ANPIYJ2PmR8jZ+ResO+1weJNMmyY0kE48Vt5nfY85njK
63R6l4qzmFMz9dES3mwL/mM8QQ+ltRbrXbdeXhmGkSBaPYq7btSSYEThAShm5yIuNIvcWysRf9z2
k7lxD3lUHqb02hv2Z1xzdKh9vuTWviOihwNh/DFSS45l/y2eee9EpWk4NUvs0IhQEt6+OyO9t4RZ
7pwafHQKJH7fYiDolBy3Rcwh1zMo57180F6cWI7HQVj7Rtfv5s7pLm2j5KVi5l4wMz24WTkelhrY
yYfmmgMxZTW33lU0WNeeMlIfjRbDX77RTKO/ZnKZ8MxrZm3lehjGdF8q551Mr/x0e9B69T2OtQia
D0j0vErOWqR0chon5NWCQ8ipnN23eCCwENmIcZlGPdmHM05w1tFHhu39bjb0x9qWzpa1xD6ZKjwh
RqEeGrt1zRF/oaB/J+LBCJpOPMTEGqzlpG0Gh01yuaj0hegQK+ub5jJMTOXy+tFeO9oTzrQlLtai
CcpfeR79A8Men4hLTrOjBKvbc5yU3h7utr+jye+s0CIwuGv0dT7o7WGCkE2/CdmtUL0ZCJK/NMW7
R2HQr3zKhGE5qRmtEW06BjCyYvTHjRgdKj35BvSH0sfFzUD9+GBn9Z07RljKgGPj7ukKF7Vpm3At
DdpdRSWDxIGiKXeyJ6JGSmQ4XzjsIOWS+cZuOOL3QjvE71ZPQdU2G5Clr7L2Wo5BlEsR6p6ya15b
KuOgGVmDbgsR7ZUKuILpr+qO7TjMNZub/WMul9Oocjn7J8m9bLj7XeYSzO4pbmH9jwmHW4BEhcvU
n85av3GL+0IHWTKQLbLXoURQKaIXMSwUHclEveezGquufxMahmuY89S/Pv1vjodCEq+SkxkrFGrb
nk319jo5zjdtQJtmCTzzBo6h2y9cz+SeRFRb+hC9zBSCa0pX9noYKAJ0VcIQfRtzCSBMEV/TFI9r
7sm1Vlm4sRRiCW8IKVpHGpm46ugocK8mQNpXUZnSM2DBMgRLTYbcR8peUfUwdIhrZqbugbxVd53U
8bF144/F/C+7/KMouZoQ0iL2FtramBbbudc/RUK+TlxWeJQgqfxxCeotQ+8Uz3dkqWex7jNWrGxi
fSy3bdncka/H/ugdEhF/w0UPohv+bwAVgrKEJ1XS3U2FzdE3bP2A3tqXjoGdbpm31luW/PCOKGPW
ZGe40LomkxUcTJCg/LQjRCboA7rV0vYOPKwuonjkHH+nRRgEXYFgblmv+m7bI4pAs8/63E0c+DKe
brWUfBhEaFUa6YffTZdbSx0bCTmVnOKRSZCy46TTWrOcs7v0KVna521YL5QLIhFqV10SFpmVVnxI
oRpsxPw1tV5s5tJi1j/vi7CL1zbt85W2vI+/10Q1HDWRDVt/SD+gshIgYGKWyUnHNXrzlKcIKOzB
D/KRu92b7jmTxHcNUyhynNX01vdxg1sEQnjuRtNbgedQH2CcV6b6Smjo7BuyHK9epX+N41PkV8Z3
GhUonst5PieWsySmzG0QYVZfg07/rHQ9P1ZNdYCery7m2B+KnsOfLyzj0lPjFPmMzpokl53v+Nwn
IYSUEvkm2n4u5xrkwQp2MN9wyNdJ2zXMd8sPuxQAPHLux+UKaYX6lP70QiTqBabA3VCBAwnbnqBM
9l29tQ70vjnkKBIMaCivh+XqsfWGRYoqUV9WgtHP2GZZVMxcM7mluOOsyPs+EyvsAnflXJa9Lesh
9wmqA3dTx8lH7IbPFVzwcra+ySn+mefOPh5ghONlA+XpQYeeaOFnjvvUUF6bAx1CM1k6+znlrrXc
RM3ID+oqGnuzvVghyRKNanibKH6IZqLswHcLiHOi+aazIvt5m6xzd3/bsEPOtrpxwjQHkzoi+RIP
OiFGp/5ktN5HrXuHzPJxBxqHWCTYsyTYM6Ds0HMA9Sj7efSYk1tFgJ+59ItpRXDiypkws8wlm6/X
c2lbDFLY/NIPBzM1+Hp/v9y7RtrBxuTXGTXveZQsd61OAKimyTsydViqlnJiNMOt1eBW9qr7sOZm
0MHctx2tbjuy7ip0eOTJ8Ly2x6WdOtN942lPqidQpB+xv1FF1LN/Zyze4GlmIzBd7JvSZ5GL8VqN
7l2TcfnfQFS32yVK/RUGiYuGdpreIu9vhAlBqTQN7JplKUQcj2Hj1Vk+zP0Ay7w1IVSzq1T4a9fE
7zaV8INpsghRIU12ttyWBUwPfyXWDP2Xj+sTUitKV2+d90iFkAy1YcM7aTExnS7WECoCHfhZy3M7
FjjwSKsqgid/O+7Urg5g2eROUskFR9TSpWfTictuiUIgLtSgHVJqTEscFttacVF4eJpyUgVWVEvL
wSv/MAqTuDEP+9jCyUqTcp+7dBTDaBHYkdzL2SmdNlNxsj34VPFyti+0+ZJV9qddc1IJC/bnmBa0
G5OElWu6s6Hyee19SI0thzuufsIAsAzcrLmeDBmgG0uncCw3YRatmo6jeJFTIpAHt3aBHzHcwZCh
DeZTY9jJCnmbwy7eLu0K8LUaR4Fl2+TiqPCkzzssGtpmbnCfZbg2yuZ7xTu3STP/pcNYIxLtIekA
KCWFz9TUUhwZIW+FxEcCfU/4Q7vuyRrUq1xOWWQDnWRvTjgo2KY9nXF5PBBng8s/B3MIyBQUpOXs
FJFMKyejrG1wcWBAavcREn80ljOSktmnZbxcj8ONj1T1Fr/tr9vajZeORoNAwT5W+16WE3Ujb9lo
mk9eU6d37mR95cUHGLPxG2NQfXLPuOgQ4udoenEyH8wsmY6NaDPczwC6bTetA2QN2X1K7yHI05om
DJhijEc+M/DKe2KcE5QD7Gu+xRajMPIg3HeCO+hgpflm8MeXjFCvtd9miHCmjhG/LpOA5uGwRtKz
0QcRXrSZFctwp2fPRBPFzY9bo2e00vjzvu+6q+B3PJEC8yOe7PZgkem1baf7jo7XjG7JS8NXvxTt
ocaWgw7H2RE5jH6thqcBM0IkSYbV1G+30lTssREFEOaGKvDikjzjRl7BHmFqIT/6UZgobyqWb4w0
PaI+Q6WXjhN8YNLEKzW9vI6cFh9nBJwKPclvpM+/f47/EX1V19/O9d9ZgZ8VtjTSnOVf/vmfz1XB
//7P8jX/es4tXfDPf12ST8661S/5/3zW7qu6+1F8dX990n/7zvz0P3679Q/547/9Y3PjCj6or3Z6
/Oo4+f8z43B55v/2k//29b+iEzqQv/6L+X/5CX985fIn/ONvJ76N+symv/3x0cPPf/xN/P6if8IJ
xd+ZwgrDBgn0mz/4B5rQ8/9uuwbAINu0HcuyTQBk5ZIj+Y+/mf7f2bMXbI9uOo4hdLAphAbePuX8
nRRGSmFIgsJZkIb/P5GP5l/ZIAwEISdy4jZN3xGG8Rd0gumYcYtgJjoO4yb9jSVuEDgphwZRVYeX
0I+OtjvD9XSt5wKX6WqmCtrr40Oi5cdUG0a4W8spo03DrU4a0jLSGLGUkxPt4K1aWTdbZY0rMacG
ibP0KWP+uhlIglhDRlrnIeTtATzyYWiGr9bYJkLNsCD/BYz84+L9r3g9w9L/59/JK2Xrnm44hiX0
v/IYxs6e7MwAFBe2swgqW25H5hZ7uGVIrRZcLGRTsqN8SpobM/bGMmVGYXGS6aiRGbuUQn8l+uU4
2zopzq1Ncy1LE4wWPrtASJyNqY7KFy+OdLtAqOqJu/KDEHvrenvIC7KRWPz1Teizn8OhQeRySLQl
LJ0RiSyJJyycHpk/fv/hRPuTfiWQ8QQUy2ZCyUBnxBhOfpdF/O7Wj8ysCTXPJn8D6PbZ02JxdJYH
0G0ol5g26qV+vD10yIuOONrcw6w9/Plh32VzmYuo3KTSXHe+Me/NxJiPt4c4kTQchG8GNwrr7aFf
NFFmGD6MSYXBHJwQngCix7dVaL5X+9o1vnqw+1DJo8XGi2CJ7MtvnDHZlGID4YbiNSt9iqTI0fVj
rUXRrnT8u6TKSpoKCpGUqRpCPgDIfQqLCFtZPeTZmB3nIcYAX+AsywFU1FURHi3HrDf/l73zWI5c
ybbsF6EMWkxDK4oIyuQExsxkQjiEQzv8698Cb5n1rfuedVtbT3tQUVVMipCOI/ZeG0UXwsHl/+re
jP528/01g7BLOAnBQSIG2+MZeFTLd3W8/bpkGg62QtaBUprKogCQLfADbwMAYdTnYk6OAl9jPETu
qSlG7/T9v2atrVP3JoyG0sIa2EGwVtsli5ORBEKiLlHhfacFk4U3njo+DpvJYM0QZpm/dh2q87hv
Pm0xMMFb6Ld/cXAd62r2fEmjqV6IWJcIT87KTkdSeZYb6SNgcJI6O4+Gl50ZLKidkMPr95e+b5IE
bTbwIZISPOeqkauwKxoG4/R9I8M/Vl0uYcQRW2/3QzIoZmlw8SGzk+WoaCe19k6IebAEMSpggonq
stUszKJhS/GK4bDFGUjmup/ZH6H/wxw6TD5LjsQ3G9kwwSdL+KY0NsZrbWAolUuKTQ/WrcTcTcoX
GEtEJKd2PE/fli94aMTAMY30uug18kkriavcPHX44BHn+ccu79MzpAef1UP2nOBmQtPEQlU9DqWV
nbju35GelO2bKNmkyEoPMP9ZtIjkEEBqXBnIRcsVUKTFlmlEG6H6mUV0cSlMXANYzxz80fOEf+dj
cAdrp+OQ0scbBQmy6PocJmQntQTZWo1NlUN8m7EE3sqI+JrU8BUegzd+fhmYDTamBkWZ5g1qmzaF
OvSztydpwT3lVJabcsQSatbNfLIb4lZzFwMYQSZ+dxZNnW1s2b+2Wf/p68I4KQxuOrSOMTxjzBzj
eZjSYg+A8SmR83j2nA1zbbnDafDSlNTMUiLv6noX+insI9Kuth7MSRQN8oczYV3FHXIKGq/bx0na
ohfEDoycmvWORayiY3HiET7yWvU+o3hR6OOY/Kpn5F/NclNENw6OxTqjybQocJF9H5RcMJuDW44I
5b1mr1V57YIh2JQmg30XDde2rJ4ZlzU0d16AWIguRoSyRf0ADoA5lLFzZPFgdM58qhkGHqPkJZXK
OSlRnf1e/IkSiF8zYeeCNaIgliivUe/rJN/RPV06a0qhbEbvaeBisrGsHaG+rw75oMeUOBY9xw2i
ZwCD3yveMDOo3nL/s+/YaA50gae0Mex13ojnibVD2DgviKdOeg6NfT809/XQ4AkP4685eHKT6iPu
OXxlslio4IAXRNfQN+/x9H1UGNe3TbHkkEUuQXAY7QkG7ngLt0yMfM29tEecbG7P+4E98dgVMXIP
5MXsWGzb73ZJB9cdE8uBc+IWOK+dhZeFRrxD6I9DljfEbRQh3xt4Z20j9eTObGVlptuedQjUgOoY
tcMhTwWTpxhSvWYTcm+lbMVKy9rkFW5wBteKF2fyhHfI4NxDFRiWxgRNSaTtdTvbhyZo+6PLYuJc
ObdCuXijffOuTJ0f7j7Kc0I/Mvnlz+k9u0hrk3Q54BTVHCOr8u58kiihULKN6hknCxrdleQnnLkP
WEFgCXCQ1W1ioTXTx5YNotltHduSu1AFGI+F3ezNOfqp8nqXGSK+6oTNj0mjuIm8EflOcnZMcWxs
Ee1yv4C+g7oTa3516Ozq0EKb6uWMQhk/jhXFD0VciE2dNW+2laJ6jFAvOXO0agFbnNIRIEVLD+0k
NDkG2b/bEp4GKwOKabg8hxzqMCIx/CPg6wELDRaRkpoNMNMd0YgWFzGsMqjAjuzUVgNCLjwUiXEP
thwGPAOHqJnW0eDuRo19rV4EnQzEmQAYxtXvln/HJleXuJgQIIVGsTH8X0jd+G+JrKKz3Y3n8/2M
IfFxj9nMtJeBH6a8beHZ3TqIOLeCsFhPTfUjM6nMphucXlKsargTaYjT27ebJ18Wdy6Rbn1R0LCF
LtBPx9gtR9nO6esHBdvihYhOVuVvfhSxT/UJIMxsz9+ObfuoawQlNQhbPZoIg5M7dgebKbDwfajh
app4LYyBmOth/PB67zUr0N4mLgJifMIpy2hhbJhyF4Af9L5Gxddlw4SXkpdfZrmzzXp/YBFJUYhx
HkFpJy4NFdtbUT946S3u++lhSsIfJF23m07jW5sXoR+m0Ch4LyLZr93KaNGKOS7sjlAjFA3eczvC
swOECqOcbz3OGKMey3Tau3X8noIr2Es5PTcTSm6H9XSBb72es+4iQhMWDxUZNc2wwWiYrgvoISwS
K/+YyxLE0B9D9O55QP9IWtged7d1TAZnW1UY1nXm1p915yBU7JfZmJ+jUq2Z23oibvZJ0QlmBZTA
QyxPoGH6SxA1XEKeXRt6DQubi6UaAoF4YrJ8GX90x3CxW6qI8AZCY/BnMQMJ59cQQVCoMFaw6dm0
iA4Puac3oy+DcyDrkxUVv3Ebr8tOV++uN6LTEczl3JokTosVvdEReZ2F9SkUDjSPIPU/oSU2kCh0
gtbMPVV2x8hJNNiW6vkiAVTsKf8Il0RZj4lnyTJoyzvUT02PE6Itf0JfS9chtXve4bUzn2pnvAov
RagNZtVF+18UyA46O4dDFjERk9YL0A7qvCQ/AKAhcqrq+SjMP/VIbCWexH3loQJpYrpf9xpoAv2q
wDqUlWmtsdEQP6WQSsXVodYOo3OV0zCEMVNlVC5kEXwpubWaxL+C1UJNV9l3Rjjdhb6AgtGDs+nT
aGfHw4cqQmop8T4DbzCC/NPvuwmxsHMcjX7Xc5c3wme/lJR09HVcsbhLQDmFA3ma0hz2kCWrAQVc
ndnMX9oU6WUxiI3d1m/9/JsoSMaGFdydJmr3YwWjMh8aRqiKxNvgvZLxU82OHEXN+LPHobQLNGOT
SL3iKtkHyg0PDiPbLDXWVY5AT9S8s9tjDyt5DVtHsgsoN06noOOKRqOR9UL8EkTXZX2/Y1XFesci
v1d1/f0IZS/hVd5VYUHGk2ah2ESIuoAteV53dnTx2jQseBwXJ5RNyIyVaDbq2JIrTKaqsquz5WKY
jcKvevicOvuF680yUvE3vjf8kfZ4bLTi/ZohBOi0bo/UnH+CocDgXFaMZcuJaM/oLqqTsyGumjL7
hpGGsrBFE5ZpAi6zW76IRH0zgUFKWHL1Qw59yUyHMmi0kRFTmAIBuJHWThVnvpSxgPwYVqzEioRX
I39r8ASxwUJWkYT6SE4J+BIsi2lf4k4xmYo2DRmeCa8tsetc9wktFPdYaJpE5EDfnJ+TJW6t75j7
koXyXnrZXTyHM/Jn/9HuXQTUSzA76wgkKtRPpkY93yRHlVfNQfvRsFg7aZwaAb5K4mYWHvrL2GI6
Gkz4g1IEXYIh/lw07DtCoLEOOPoNll3EFhE74WUCpEwKySTMX5qivjreNB1b63ES1OMtj9lrnQB1
SnAftS6E8do7L5HqumG7gnHklHjjcCJQdhX7sAMD9masorZKOQR86NxioN69B3XyoHLe+6B68GA0
2zblQavS3Zmwsza9qQtG4NGH60j7rktwwU4wbupIg4l6qFTzapeol0bPYFuceJzkJBZxxfwaDLRY
kdhIAg73Awm4leyRFJgu+NjIuKWxCZgVQhIauLbcEeSICbB1n0WzPKWchT7rvS6W8ypSPRb1LloJ
gSzUqPyH2iAmU7GZ3Qxdew8hr0UFByDZzuzPBMHX1rFscrs4vUJhnRvDeyl8iAXEm8bJRJgXDBS/
4JRwC7vYCvErt8CxjZn3w3PBBplYtymsyFaxSM1BGcXenb2UrjCe4s9AyNtIE0Sy69d4N9AmJO7I
5HmlEyrHxGLxnvX3ReVQCs5ybag/w5z9IEgRYTd2GKTbi/L4NKTTL9kX8mjMh8hxMxhDXgzlLVlv
+zyrz/G0FCUW5C4xFb+GLr0wrvxVL+aagRaxLmpklsNxmKacmMuG7SfHn22BhhnQh9V/Jkzfz4ZB
zWHa7KC6o5P0VNyl3+6RAf/yEIRvkfA9Gr7J6sX0tiCTkLyR0r6ztL/3lV428Ar9og0xZ/G8tgPZ
wG0cpqgSsqNjZ/nCOVMAKIh3Z2iliLanhA/Kpl45eEu3Qot936fIjRUKBz9qr5DgXqrFLw/fkeAW
cZOV/HL84cumF3HLFv7dzg3mj1EhGu/ygA89cM4hfMrwuY7GohkYuQ8F0d5ODQHL8D8CKnhzAh5b
qQBteWy8o+A4dC6NQxFUbAObJ34xZVPOAdaF4t2E0SOXzRRBWWpjhhR5AHrTHYpN4orxPxUTe+Jk
PlmzYW/5GFe0utTQycUXoCtAvgQURck9dGm1zic5kFdZb2SKCjjPCVrDk7+umx45I6e7QXYrTRaw
YiOZyB6mwvYiOa5sP8w3tWJ/rLV8NlnmEr1mb1OWWOshHagBY32//Kc8FlEWMQqH4ppWUux67wcT
RN6uCn/FzH52oCCZB6zBZvoOz4nrq1Gfi7AJV4hiC1kgWFK1oGLg40BZgBcflvFGltCR5PJECmm/
hZeRPTUqYb9hF0cHbsfwGQWEJq9THAHoCIzI/nA1emry4zOm9vIUTWbDr4j+FKl4khnUs+LLYBbA
phIaEZbxTep6j/CGazIkCaL1PfScdmmiJehe8zrYh178Ejn+vFVRiO1YJGunjReFV3w1Gi5k4KbW
Hm3Rmk/4AzSH37EBZEbfIrY9Q26d4pkcn2aCXoWQKaEK7WJYvYu6Dx7bqj+Y9ohWgMEjF8dfmZVB
A7GxNkAVHej/bXp5rhOJUuoAJBVLw0Tgl6hDBO5xvJ5mdobKbujIIRxgl/O9HRqPbOfmToDwI032
cRdtpVOaZK3In5HNAzbS7BYvn0hgbSXhr/k5jQdnP8cp4xObCxIO/sR9LUZL7FXUYBMyfk0TO4C4
/8jgjmY4ZNG33bWeyxrzjjNkHIwnNNFgmrKS2OMHSRy2KlnhsRrn26aDPcT3rYoZ2EFeEKRuC0H9
utNinv5QWqRGc/PyYQk2xIcTNwBfYwXbQrBI6gyHPuTcTno3OzyBVPkvyiL8kfD5Vbh4+5HSsCbk
tWsTp9j0HKKaXdAqoxMoGsFqvp6tzRT/oa4a76tovjWk5R4KEYtTGUWbxmjJC+0OXVRfbJdqvkAt
cYgs/eI06inusgd030BC/fRLuu7er1nKTbN384rm1U3da87Owhtea8996Ex/NaBKVdQUAVptNxBP
vcOnZaTqT0v7VrYbEQf1tsKKymYOrzWLX0R/ZZUvoARSkOlujCFjVKXOXgVaIu2/rHaiazHJF3bK
41APQCv7B3P5rDn1V9NWb3VAL6EVHdfY/9K1YYHEsvs1Xfkjbhu5HaP+ua3sl9h6MqBao8g2oMTN
dyHsUt6LA5maUqlNgUxplbTql9DyEOgAShJuFHLePpXBqjnoDFQSpfOTgm09ZTg2hi55R5lwJJUv
oIkeTMhc2SPeRT/3/9ijuMeJxqzMSj5TJ3qM6TgzOKd+5f4xjBIhLo/ZmPoXv87Bo3CQLwhcK7Bw
AfJKAadbKLoFHtcqvLOjlaXg6YxuD+dMHQuexXtp3qkks49OLo+CMnVdtWGM6COydgGhL2v64F0h
YQQokBFUXyc6EIglsLT0iMAFX0uRh/o0U0k2EF48a97aWT8y1e+NY2JETxm9gtOYXKXzVwO/wqGg
5EANY9F04BX1y3k4kgYZIvORu8QU5kNSSTZupb+KXVBFwBnW6HTWi8E/KCiZQ+LDCY3G7QiVrdsV
2vpRzyYwSSmavZBEDAeI6MnpYZpudufYB1NDic0IU0+/yp7d3TiIbVh7FRNJenOSwlpGBDnVK9iO
/n5ym1exs9Ap0nhb9s7M3NfQo6LBEQs+TxbsxlFSOIb+WUiFcpq30SobK3dl0UrsQoQeGco7eITi
rUM1szG6WxMX2I3KtHhS5omDiL1zBx1omT4dmrr+qPvyJWprcD5z/dul1l0b18JP7yyZ80xXyBLS
flSXMG1/92mCxiZzrX09K/aXjgjuYop8ai39qcpIHbFAu/dYailRw/mx1K4+R1OyMUqYBFJC/21Z
D9oz1xBO0LIPH9IUgDr74nQVOGawr6WfbbF4TOtYW/OhPRSl6u8z3TNLs4iqxyOyCXvzYE7unT0I
ubeKP05alwReI5spCHxf95SWPG6HoW3PeleqnHqacTNgU/J062fbxOShicnZWUaGMGYEHm+wJGfR
/jxhON/UFrpApuNs1P2RMPo5XDUVPyenaZNUMbgOjLsblaOmBvP8FNlles5Y5aZ5fpJsks9UyRxf
8+DC0m1/ZqX6LRnLnEgFOAUSClVl5atRj3InY9PbB74/gX4NfrZes+2CMH4l9PU+SIafitnPGZLi
jD3P6XYKSXq0qDViGwLxHDsIONouv2N5vvZtrKVM4j9zMWO3t+GT0jjqSxeWX/nsFWAvmUrZIR2B
GyNfMWRx7QwLNTRWHpfx9U7kVrHnoRx65Jy3qeXDrXznmME7ujeN9BWuCjnMUn32edNc2opFcJhI
CcHBKzf4D1bE0JoP6TQfZ7UMK1nwI1PDE91tTUIg2ehTxTmo+wiYdB6yJkALZKPs8KxAHYYAZXmZ
Rlt3gmyU5+4MeeLBGOEa5qYcrlllbs3WPnKZaDYeym841seq/dMmxnThxfsNrE/u81qzzIhAqlrG
JTDH7ByE7w47kX0nKPEDg+iyofNeJtupHxB6VWROuzTO5DnvTZN1QrlQdKaaVVOYdvKkxpZPKPKV
oj8tPhkKTv/CaJZI6RAtXWc2v4NhvkHdBq2a3vXafze5egh3eBeG8vbNxCsa0INGver3fvbV9KV7
lfaAxSSLT3H4ZwSuXIA0WnkyayiAm5VCyn1KjIU2lUFFNvRwc+vkkdHRtOcoXHlGHz5VqKt2ng6B
pCEBI8d5unZT9pWJ6tDTI22imUv8JOrXKUsZePGRtKLusxJOuF+2hZtsUt4WLP175tfPVl/1D7HC
P1hANRmcOXlPYjoOU7hXPUFUo6tD5oywmEiI7E2yJdghHku0OENajFdaBj8Gy7l1ebpJ0V1T283x
dhrAulNBDOTdMIwIUE5UzTV3zIkeqFyuE+OBdJb5OE6XoGeOCS7OAKKHDyiNO+gEIt229gw0wUrv
wOUfPA+ESihRiWW1FghC40XbqA+18Hayh6/dFhPgNqgHYXPvnQw3gmxDlBtvwQUPGwQXCVQ7cG+d
G6xQRlIxL91kKmDjJpLUOA9AdJl2X67B/UxzucMDExPg4N61FtPQMdS/ym7x54VYJuIaWljz7k7Q
UwGp5EPpwzkVHmdilx7cwX/0prlmueSCKLNyn0WehSFRUJWn1SIKWmsikPB3AMFHhxTXVrkN2NlZ
gzszrxP3sS5/0VylUD6TXeBHn0raDtsZqPhuPWzyJMuPQftVTCMJLeg2aMCins+gi6c7fmxLxyW1
rLoJUoBQU4IM4aP3EEbDB/7c9Yg6dD0b4VuDFxDkfXoRbLs3Uc62E2k9+t/gMpZNy94D94vRIytj
tvQgaJsXbOs+TH1Af6AmRqefEZPUmEVGqr/JVc+B9wHs4D4rXdCNjjGcLM8tV1xKII9hQ4tmlHKm
5x+gg1B4dd3OUMl07LWswKHXT+C+XwH0HCJ3dlcMFovNKDkESsYz+bDM7ReGfNGl7k7ErOt9VYnN
j5pR9Vs6uvx0N2xbc4y2GV6W+9KU07nvXQSk8IjTyedKD5sKwdiltJCS6qzujikyTpCy020SiX8U
z30hSItvUvQCQB1i3iS73oTY61mEcMwomlDSvQhMgweVAaPFbmCCr6v3to0akivfL8oGvelDgIh2
4FxFEyOmZdy8yiwqEDliNMiD8iYApO5jL2rwUQ0ta314i20tficulKuqN2590Qc8L0HyGAhwdeFo
MWzMPRrTqy5dfOcZ8jNE4jev5GoQZfrepSHk0B7WoxvATAhs8BoU6kqFNSlpdvIm+od2+BNTm1+1
XUX3naFhQMY9d5scb2ECTrIH3m5XCGf4NdEs9zFjuQlB7MNgWj/LecaUIoyHbhiHNRX/xbC4PI+w
ju4aKQ4+qnvM1eipcaNbSWHvp4rgmULsWxuWK5InEHBfIv2cAnEsTT5NoLKdbYJPIKjdQzJRAw7W
5O5nu2pXnLQU/4Qt7q3U26auiJBA50ik3Q6jlmnthrdcyz9VO1Aiw+8qWudH5NXVbwdgtgcYbm7r
uzwN8hUmtX0Az2Pf4jHDSFCcNYB3aah0p72ApgjX5wiyh2cKRBXHRYmCZo1EzN+M9SKCzIxVMU23
Oub46bGeJSB64dmgk8ic5Gcwg7fqR8tGd48gDwgSDUYkdii8L6Sfp7tclZdhEMMqpHFgvaEACCXG
sZDDeLaE3g+DJy6Dem9B2BxNaqN1b2Rb5afmhSznZF2WzPVkPSSIZsP+PI0Gwt8lKw4q3wcjY/eE
1eDqT2LejJP+SbVhgOP4hMEFb2ZatkKVf0owFSx997SxlUuiQ87Fb7bKq7PUN36PnqNrs62c8uDe
Z1wew9dClu0UDyrWSNLHft+4W1v4B3Zrv/K2r7dBa8HxjQlkymg/vtMRo9A+Ibg/Ti6bYP58t5NV
cUP396hHMZKkzJDCDXg580b/ZF0J7KDIv3RgHunxuJgl2znlUVDgdDd06pfFhCI9D95ihwgARtcR
qHRy7yEVB7JFUF7iQGASzs5kVHTHVQPNv+4fECry8ll8pEVz1yLLd23Ois4MNwwJvFVpD/WjnTI6
CTKDvJomzA7gIg5s3Vka20y1K/AmzHkwsljVjyivHjx0cJsOgFre55dCWeIpgE2XqeLyfWMYeXnx
AiCqTI03qeS9AN1sRRHbsZUEt+xGTAi+SVJtTTOflbDJhi6sz5jI1nYRjLtA+h9ZHbC7TbXzCOqc
U5O9IqoBNhFdY5575b0DlzxHRTpu8jR5qLy8fCsLXuue5XvlZyOYNg8dybLptNhX2aNvvwD1ceaH
lhXhCe8Fg+AoFJzMOBIZmlTngVCJKGuewX2T5YDBZsOkrhwiGGwMvULP3jeeD1kENMs6I4sN9UmA
KU+oR2HD3FA9bK1aPfhhUe9FZ+x05Ey4LOYjRdwXynH2lswxp2GAQhexPfBlgvrV9+qtBP6NP4gC
pWVC5FrTGV2K3kcVrCp7zO8hCt9gZTC11qNBmRwxuOshe8w+9kWpxolgRIZkUJk7Kebt4NvHqIub
++8bM8i3WeZtR8/Jjq4knqR2UnMvFccsMzk8t/DR31IqKn/GHGvGTHGalHz4KiRb0eycR1UM9iWF
LCUcRq7OmNKfQsFahRDytOdEF6ekFaiq9jEh6oJz91T71E6qZwMyJ4ewquydhZ5gTvS5z4vXpPG8
i02Q7J5Ne7FKzeIz9NwGyS3IcJgP8yYGk7Gxp/ytZrE5F8LcNqN9UYqDqZbN0XjNXbQb0ijHHXPn
6ZB1XNxtJ+ZDhpx0X8BOKzsZPyaKyjvB688aetQ3p+hDQOvOJSHW5CkqYRngYrHdV+lQ1mJINCuQ
H7NPfFneh6cBU0LoYL/N/LI8uVnwiLMMREXYbCOnbID0FcbBUxIsf/Ybz0+4a/CwEt3SulsvmwMm
KJhgU11L6HzYsWzvJykOCG3KnCkm8jPTQEvbIkWpkuAYCv9HlWVMl/robih18oRFy8rxtFEWczIW
L43VTfeIv2wwwLaXPLAJoaOrQoA31AMWBz9r2G2rE9i/chkW1vOuhoKx7sr8IG1e9I5uYXEDc/mB
2brGc7yzFepmnTwOLMgY382dse8a5IFkla64it2DIySkZOjOiSaUgGHhasA8vmlTZiiyxy3OuLtw
Qrz1MzkF9qC4p7gbbeiVrAFZVlMeGGx2d219I76DkMsscw8mqcUbrME//PDZsVgNmaO41AWWAiLN
TyFz9Sg/wpcoP8oC7x7yAIq6+UbLDxaNdBpeTwQObWzjzG/bWxCCYci7I9MWkpxyIs2V7Z2mOmIU
zzqCHpmQEGGSOZYWkGSKa91VdEoqJZKcT2vkYn1zyIlnC0rT66P3A1WsfQteU27OG6vof/giNA44
gaDQZ8YDtCi4FB7nri4Zm5mhv61dmT6P/hSsQ6mvruqyrePEqDDrkchWr6N009G5HLL4sIy8lYQS
nPXu72imty+i6jBOtbWv3BY+TjEDE7VeBWBf0BYIcjCFzpxD3Lgmdo3eT1tUjubYAd5gYWrhdBMJ
Epbvm281BtIE4oUKLMLU8miMWifH12GjUjrRcbDwyWoK1pR+CnVYBVQJB1fDXoh/+v7375tONcmu
N8IX7jorX8BK1QmVPKNPq3tMl//3/aWEcXQzRgQ6L9K2zEU4VAT1zsWBx9+FUowprt9RdYK2AzBr
pDCAlhs0hQhAcs+kDwMUpAC0nZhwD3/dvBY9jzdc1GeVkT8HLVzQfPT1X18iW3P6K67s/2upn2eJ
IvrzN9guVk99C2XmP2TREWPfvwl3/5uW+u4zq77+h5/4t5Da9//F3sBD2IkcJXS8iKzIf0upA+tf
SHtDUrsC3/bROP4vKbUb/Iv5KrF1QYTql4QIwuP+LaV2CYD3goDQVpNZ+2L0+7+RUn8nmP498g1e
ILnZ/CKCNtFS+/+IsuyD3DR6ZZAWPq+81eKxs+DDbMxhZf+yTu3H8MyQdKOx0xyJavjbE/U/KJwt
HqD8zz8eklPthRYpj4jCrX/88bry6obsQyS8ijoDHH5/pj1HTAwjg+EgAV+h/wXr/P/xzy65o39P
TCX3aWwz/mz7jgosLSk499uhWM8QSrqzR4Rk+X/4k//MkQ2D/3yg/8iRJaaLZeXIXwRwOeirFayy
bpuAJM82ff76v394wOH+258LLYK0ASHaZgDc1P7H89oVhoQB23y7XOIToLk9CZgLv5SNbRU2WAqZ
mzhLz+JHtMwzLti7qJxY6wWIncE5ER4A5C43Yq6BKK7W1QzlamrosXVbehsrdEi+6cyBM9F8i4PR
WtXkc+zmknwZOBCYo6h0PBiKU1ABmljiCpyy3zO+Z2fXUM/l00OM8xzX1YQViklnprt8Q79Ubfzv
gJGR2T0TvL42j25t3xC4uqQlKJqvGYS/xspJ/3aPkC09xZBWuTS8CVTmeG7VixNKKMGIIVVQxE93
w6INglV2mCaNjj0wE4KloY2DJDj47Wc3s77UDl4YZLx1Nb94DNGnakC4VXgn2IjBGjDBXTDRqXve
CZHdcbL7Xyx97+0YOVBUOV8013eZbD7wdL9Ms9x0XXdneNPbbHPJC3qeWSQO7GpxiQsLSdxEh+l3
LC802OXC/zlkncStSqa3Ht0GJPP0ojqcQFK2H2bS8MKABK8yYzfPNHVlTRihTyTfxqkPjfgFaOyL
mU5DB8srYRMr49v8KjsRch2G5dqq9LW26r2cinnbDlO85Wk7GM38XhknH97jtmcquQHoiw2Y1KLM
WvrIbOu69UcAoiPPoCoN85fQ6iX1CUNKWGO26mVmcMh2WKIe8lGUBPqLOKqXRP6uyu5z6JoCJtni
VMs7A/XyehY546tJfsREyRiBv7MrUEuOP754svwyp3rRBhWb5feUjnoxZ+9hrh/9Bpei6FzcuejO
pIemASdZ6Kc3lhCS0Dkmc5XBt9T11rU7Gi1m72RfTJvBkPCzFmhR4WCXLzuetZD0rcknwMLmMR4Z
eZDqVbtfBmGYe4jdiFDZ0wiDYEm0eUGe/ekWr13ZQc9Jjf4iHIsEDod5rF2077AcFMjT7ndUI6E3
0kAhfWTdKPhuQztfZsHmoEh4z9naX6MXh/BdS6KVuCONS3KtrnS5NkcIwmZu3xWENsBaFeu04T4H
XXWNrPZGfCtGMcu61HnErs4AHeCYGAgKIz1Co9sCQwZg0fD+aQR9R4pEh2UT0iS2lKloWt4y/MDY
sNLkhY5CDp0m/kQR98jvIti554yPeTImu91LCCz89X5jpdMdvsUrmWx/vX2rZW4Yg/JjSkklGBZX
5tnsJ5JOr3qXDoyEoUUGQ9SXYYGJ1gLhl6fB+fviuLxvkNA9i3K6nynOYTP0H1bjJ2zEx21dQz9z
gwj9e8Sgc7SJSFJguCtv+CoMJnJzah7GAWb3pM9Yk/IjeilAJg7qT9E+QgG19t3Q3RGO92JULblc
KBQYC/G6mcy1OHerhdbyYdt8DIusKfd5Hm+zNk623vKJqwMmWsEeQ/guGuHrkyFB0ohr54cRb/tg
SzKZEtwQ/VLQLiaD1jC/Sqt/oge7Z3W/BjXNJ2e5cQgDWHcDZ7zbtrvIn17GgOe489qPYIkNC6KB
eBOf0V4078MqQfJlgNgbX+MRvcngTcGqJD0cWohy15yfy3RMU1SXx+XtFNYE/c4I9OjfM0Dl2Uvh
vLaNjToqZGnmlf7Vq0mS8flApgyZ53oGYkDTFpu88jjHScTkyP8+jujV5m4h9oPlRl2NzLxgeFnG
PCjUXiaLIsIC3K++46AaZ16RIuTwV9OmsuMbNTz/zIvqavuLgTpncRQdtOPfUgeuFHesV3yxiupr
5mbXdpz2Q1u9GDYCxzabQbGzuVx+Xmm0gEH9FtnTSzPOL220QEHiBzpFsrQyyINJrl4W3hAkuqdB
N1sOVVDbE+kCNfcT8DBnTFt+tJn30lTbMZFM7VuH0FnM4B7vRs4ysEHOdXKLq2WW1zJq/kQ62Iye
jQRq+Ryzy1xpxdPVGWLnjqjiTLhQa68p6SaBM7vGkm/d3Q0mT0WpeHUGBP0pTytOqGCNJnslyTTm
aU1hjhLvR0+NdCXj+oNSXd21hcFVM0JXDMriC/YUZ2eePRf9A+u5RoM6EAc1cn4aEQ8NdR1tizEf
u6j9WJ6SueESY8MPwn1drkoiVEjR1N8P0DKgITdDevp+w5PX/UESBFFbsC8i9EX8zf/i6TyWIzeW
KPpFiIA324Zr79i0GwTNEN57fP07oCLeQorRSEO1KVRVZt57rj1LnKNxyfiw7d45kWkSykxMEr5w
i9adK7b5zVDbE0f7R6SEb01K6yA20D8YS3pEGbrpDVIdMbr51hQhu5AVt2+yr0XSKztZdzX4Ujjh
pBROXLPUmwyQF5qM2EV6YpfjmN7MsZm3ZQV1rasCgKxGe0vmAtO11Uiu2ehr25bEGSbqUtTMtjTm
t6bgoZCn8aqWEVGk7akuNGGzksWz9eSLuuwE3+qmCmUP/zd64ow+8BUGTjKUmKMZw5vjc0V0mqdq
8rJJk5JW6WT9dmHh5w0nADTBypEowFuTt4D4EaK6BttyWWeePLF7E/4xzOr5GfWxneix6LLLCqiy
c0J244j0VrItUBQ042OB9iga6aWTMUJker045mS+NTVtsV5G5BjhSqqNwc0loogMTKx2F7aZK2r8
KA7Vn1Zb3Ip+Bxg8iQNwOqb8VXbgsOegozMxyK+gLB1Ty/1s4FoTJP1hTLr+kOggCmvNGwCCHReB
WF21pw6lg8CwQHvXDZZyXY78ryb5Y5Rgn5fEK0RVC+Fk6XeDXhPPHVqXpZluUPSIrOpBWAdMw1OA
OvYwtsQ6ZnjcUIMuENRMPs4Mz01ipY9hKdGEQmkH35V9CeXatNYxRxlQxmmICCKb9jr1UJFtlehN
piVU9zThSDQcu11SFwpCwXGFJd16PfhSaWPZyDE+hE7mriPMfBrzsI0Nuwyxtkz5aG7Y+O7CYO4a
C/5JwrzBhJqJWHzyDAJtWWth5eQN7XmxX8ytoDZHeakvyqgXh3ZJX0KBzWeAs+eiNnWZ5E3aIG5N
SyLHV6pQhsaAWhEXcC0LUPlL6/ARWNB2MMfvxUCzkSgNTASNTF6EMXM3PEy4bcgSV8YyzaEuEk26
deZ+VjjTG3XE5N7+sNuNBx1dRKhAn+omHDDm2ENe7UtknMEneVvT5r8XEddEt83aVp0vsrAcrSn+
gCAZMzmCMwXgmEYGKgjCabE0KUQxElISeokgvgphQM+1q7a6MonbBSEnytZq5R0xTUs6wNYUoZs0
Uh+zEt+VyFgH8UO4b5BBOU1HyrBiBYUjlVx/wB83PvONswqUoYhBDXD2JjVG9jiB5KIZO7IbvwJT
RWeOWgNDqSMt089g8FAFkVSd4iTD34PBouvwGJodwSER/bZtJ5d3Jjzckur2u+XRxHH/AzmUedsQ
fatM/ZDrELSeZOKaOLk4FjdeJ5m7wIVulmrTDw0dyZ2KjLiRqGTfZrobr1tuLTDCzcAn/Lei2Chi
w4x5XoJTDFrFsSYvMBrCLNg9wvkojRXKv74ANKJix+GTICeF9NdNhDaG1DjSriYhuGbaT5jxZbfI
llwg8Ccw05lLhABCYIInplKL3dkMarxC8VfaDRlKuJgKJAHiaumAOrQFbg9CPVs104DGXacgvtYb
D7cVJ70ElE2QxeeYQXgfygyqqb6wq9XkSI7aZ44QhcvWjiSl4ZrjqqlkDXxxGPgBR7iXrEQYZex+
USVxcZvSL6oiOL8ygIOqVrkL52SIKqAfqirkRIelzTJGP60wPmWg7BWi/KIBbbGxvcCwQCCGDuRM
7K9gKxGsDVqRUGbQXlciMVUr9oS4wsi3JNSKDaBVYphr8sQS9qNOtq0oZVdEIeOUmnJUY6BrxVhw
tu16Q87tfmWpTKp6RhL+01OwMsWECAWDbCWmceirxk8eyr8Fks59o3G1JeIdZZDM96qrreVPer3T
NcwprYhcHWzEa6YPd6OCByKhpOIIinahieY6k4Pu1kSMtwxpdBnpAenpfzUkia5WtRS2c/KsiNlq
ckO7zh31rMEkkTMdyLCplJ4kD/Wh5WoBeVAQ645iM01c7pQIuaqWXLC2p9hgYBPpPRx4MfV0XDl+
aASe0kyQ3lrzrUslzWlU4Qn95F2uBp1qIm99PEcARJnFAQDk1oznBvQml9i5wuaYbK0BPb+iBU/B
Ceajdm9JrIf8BsqebBOELrYqlhoIk4E/m5CgWSISJ6eh2PFPX8bSRY6ECm604AeGEOsdeGrsNoOv
qK9gQTt43taTjsFtx80KqNKkB4AhIxjf+JptVtyRi3CONprn2hqty2pc3MS0DKJ+nG3YLwVEGtNk
wi0/UHgQYDd9qU02O8j4+H7Dc0LaDEobbtuZPvp5NX2ZmmaxKfKcSQAR3TEoqN1NWEV8uiz3jnkO
EmXHUENr142ojnB9wXfRJ6q4tjtOhLG7atKMW52IoCVnSiGvfCiqTZanRaLCFDZ4GjTBH8Z1pWWI
N8FF+0otu/y/vTGiYmwQtFAUx3g/qDFEpnh7+KnoU7nrR0jPPL6qCPE6HYhtYYrkfRiEm7b0G4rU
FYaSvSbBDVqIy5Zx2KEcKyxKhFRZ+uxjUmAuyFAmUnEgi5GHuFJ09EJ5L6TKbSQieAd4LYYQfYwJ
MMbvRlz2KreaTaXVnyXqfnYSCVynuq9FAszJz13MiejfevUY5jdxqf+l80xyL5+h1TATi2i3s/+z
fukXbvW2eBdnDDBlIe3msrqVsfBZoZeAC0bxlYs1xwlu00HiTOOaA9wKa2wET/MiMYJixTY/4ojx
qiCDdiMXRIoaMU3udNW29Uhby/Lea1SyQVeu6qH0K1GYyYmFitFVxQ3I/+apUOkcpmugWuAOpgnJ
u1ekY2CQAIEFZ9BehAkF16JrEV3x/CybtMBi3HpRALcyL5i8wUcve5BXatX/Yyx1H/LoyShQt60E
KD3DFQNWRCeqgU3VEHBWIlzKI7WBJlW+Vp0mYxDH/BDglKIftUFMhercSG0YOcuhQmKchbwCPt3j
1Ci3NlZPit4QiIuhxE8q1AGZMu1UlVeT6eZW1dSjtQC0BEpzwhEeowlhRI1B41oRmOMBrl3hQzkZ
v4Lqq1QojpHm+N/rZ6Y2lT1B3AxWwi7RDaoTVvlVX7lyEt0kd64o7zrycZ2eiz26ETbBoAI6XA/X
TpkaukMrO0nUX7AJdYRgC3berJoPdELA7MVdfBVEoNszBMINU7JfPdJrJ/H/WGVFxccltyF3pBUD
li1oqJUs8SmOgD3VUrDPIFTi7EP/i/5LL0vDpvv8XM2x5a31HSTJxp1xodLBgGkKcb1geyPi2g8w
u9pkEHUuJqze4HGM5iw6ZgnXn1kV9qUo37MR807REV04E7ow5PM5NRqLDYX0TCXW/dlIFw9zudNL
UmGPbTs7c8wWFsG8SpmCwS1LN3o6DacJxzVVWwS4nZbgds7nkWjyctoKSmMDxyUKLKuU1z4xjj3A
cm8hLc5X4TAfyhSDe7JYxJ5Vwm7QkjvpSfmOyeJNqRXlUHAJwsBux6lo7MWgRFKUtDxzBPkB8pIY
79H5VcIwt2sh1LaKyNxoXpSvqG0eY1tdZIP0DmXlx1nzDJ58bDz0YiqPs3VCWNHgf8l2gyxfshrv
00SGnhrWyPFyTtccJVUzRDSciBEAmf/fWa33Fs5YyrQkomqyLA5srY246gYGDiNDjJxxqV/LJffz
HvONGbGz47Tn2FuZdfg2uMkZwdVSSvD7rWL/QQQrOQOuTyeTcM7LNI6vAYLHjS6LzOvmCBgAcpnS
UJpdPf7ti8kzCIYGZzRAX50pX9uUoU+CTmcPcp65jUqrtdZeg9XKKBPw2ejNT5UL7xkSNyJKJtRM
KadCplkAG/kAZYhCEnkkXChNrwLiFKaz6sBKsfzCSBp7YO+VokAjGtBCtdwKG03lM8Ux0boamoNV
65xM6j6bm4Ou5bcIzYTbWpyY41RyY0mdhE4bn0zh/UEqWTXImlN4ByscVhUFHYnt7M1oQxx1XV8d
TglfVM15A5kYghIrJxNQZ87ttx6otOs0+QUU/SnOCggbceSkTUhp9K43EqY+h4p78qem2ZU5OYPd
SPMRoTjPCpriP3pYGiW9p2kraaDvQOdKrHkW93Sg4/uj9TVNwYxXhqjolCnCZUiQi07TsSikFcAq
p1e1Er7Qp8VhajiyWH1aSNNQUzXZlqNI2ocfuvArL9C6CJgFhQG9F19KZJH8AepBGRgqGERfxLKf
oYU5SQ0xeyuPkrfCLasfb9gxj4JKAWEtkmbXVvpTrNaF2aoTv3gul8kFlxnYgybiDDFqFA4rlC4l
zmkCymQrK9SxNRCuWBHtOY31Zwr6WTNq+GNyITxWW6sTK6OGdyuK3AVRPJJFgCSNTifIKtcNKBzp
0jL6Xn+y2JmP1pw7lwGqk8optpPJAeCY3+L5c2mtxKeLctIFLJgRQLb1FI2JdLMtYqAEKL7kw2oW
Ws21CYihcVOO9WWUURpT7HWkqpXPY6cS+94wDggkTgkJ7KiVybrXSPplFGhAdyJeJpS8Q/4QfrQA
1vfSGTYkQsOeI+1WM5LvKgWfmaB62hB5dVXterX+rLXd3GAOimpK8lYLvvQg9gLQxVyuPAvf+mIx
pjdiCZqXbr4qk3LQsxb41YxYqJOOgk4bu269HPEXJjtrY5bNZ9qs3ltM+Bt6o9iBULoMP5ZMSzmW
srOO8l1LQy7uSTu75X3Sj4o+wz1FwON2Ws4V0eDM64jCqfT2GFYBJK5eegiVyA5PMjy5s3yQUBBE
LbqFhL9oTSnRGUA1LabKawABVa3rT1OGOjD1wo0b6mcFjJUwz9ckNI/MCW5QHjx5FMClgPJa5OZz
SufKHqtyq8e8tWYqP2kMvsaT8lgE9TGmpAF3I7Zm2GCpgmM/rBJwu1L+SQLNkyoU72rDb6RCAxqo
F51ZIyVcIMpWF6p7hnvLbjks00XDvAANkD7W2x/ysIqtIxZ1rvJK+Y2UHCxsw37WrIS5+QWAxAcu
Tj4WVXaZalIlrvhAo2QnRzRi1wzytQJAzt+5A06MNAUkxdRXItEMvlon4DBzXHLhFJ1WIp5EWYu8
FgU/JExbU++lrlpPSCHJxaEIBF2K2Ifc+gkzn99U3Lk1xix60uj20OFVBHLLI4lCLBiQjjeIgM3c
gIGcjLdyqLckPX3IqIcptC8t/SU3UUE3VTqiKStBPqUBe8XTH8v6KW0hws+t8bpoyMf1AQRLztUp
isrRJZ0+6qDZ/cG3h4TKXQx7Lp0rjiOlJIxWLOBfkZfhmJDUgSudmHiREH816TydW41tPyambJOH
Ca+B2m+Z4Ud1hlHhqCyfpEExYezS0ZvRBSMhm6udLFe1pweddRuRxef/xsH6wpFwFchegGJRv08D
u0VHHs5gPoQGV2+UQG7CRL+SGcEocjFa6Exnq8uIVa8kMz3ltbDtlK0WoOCQeKwyBTuHkd/Q1vMV
JmyQU7RyAQClWj3XEkMyHoMU3mEw00AdRqK/KshY/JsaGOFGGofsoAm3tkgaR6iNK3bo8gjmr7rp
4m5QxJd8JFKzbUR9r03xa9LXIeTUrCXtVvGEUowOJbO6jdjoz1o9qlsyD2gLxH4T6MEh5+6iMmLC
nC5vmzy9D8ZQn3Wz35Ugef0F3ZWvSmR9LQL8ReURzdNPK0C8Fmj6H7jsNbBxIly5ueUUSGTRAcIw
mBZOk7bk0A35IuRAZ6fiMzONElzj0Dwa7TkX4nAH2S/cCq81IlFA/bulMfeQwrHTrffUv7MwFPgB
iXxHAcBpMOnnUOPIJu71jOCaL5umKpSOU62YuAU1ggRBTz3+ULLNBBtBI74nxhjHIcUYUeTL+9vo
USwUm3YMbp0GJbSO4q+/pUtqLiW+mGkE49brDTSi7TcKvxAduAihgxNz8yqCDnfydMCqQ7rYirQ0
YGYi9hs+VqKnOSAh/3vOqVd+lYbvHfRoE0v0levqtw8j1wz4sUTRoyitSgUtXOT/rYYhsx7W+hrL
9bpVp6u0mtYFLoTFY9Oy66QsnbIomYnNNEJBSuoV416EG+izIUlaFacZcv4V0L54PfRzO5Y0eS8n
1qc1MiYF34jB1ATcknIDSDBwwSHAHlAqSeEEKv0OIF+3Xn1SaCwSzganpsTQTS0LrYVcFrrDEVIo
11o4lZe2Z/SNeszjE0rQFGPwxQhbFIujG0gSEyXHB4kvWJepN+SFXIIOOJa18hupvRRABIJrTuJv
LBEtakWWsR+MvdTpP0sbWXulDcUNqgDFiYxuOv/9Cny05LBQJQb6U+xZAVF5vQnAOuMqEIscEV04
jFtVIcBp5HZsV4BKUaFVzyTdpDsp3RrTTRZ4ZpMu1zYhzhfkr3O5n01261B6lePgwLwy20sD6jes
EbxnS5QulaiA7B6H0F4ZalESUvVwPm4bYbpqpmjQsMgxX4rZv0zllJn0pqelAJo7kLO3OlH8RrR8
JVPfMUZPt0WbKSXja0RnxguX5KcQDcakssnURlIctQ8+CJwwGPcrJK3nH/MYInQfQewkxqmIHDJC
LGAPXXK21myCehng5wPfKdKAbhTFFLnHxCOD0U/esE+HPJMQdTXE43YVWg70vSLm0D6WGp0FuVaA
stZV7Bul/o0rb6PJGc9shahfI56rGJPs3SjrKzwsG/z6RakakQMvIYYCo4XLGAwWXTz/9t1wSDrC
XNBFXAfqCNA0JJUWtU/r/yeo4pPQFauUUKT1FgFZzeHeAT0Fs2yEwWvYCcLHqg1WkC8ny6Osh34z
Ge0/i7k8JjdanfR7qw4+GwN68N7JwAWZ0aqjJjEKR8wY8srQE4F48KIo9xGOXqQYUzBaa2aEQ7tD
uH/Oq5rYdLlG1J+2iIMZYEnB8AnYq3hM+Hq5WpJ22LTPxVyVuzGGdsuNFVpqSty3xfwzVsQ94nhM
sNVwNtJ5RUWHs8/tZu2CT8MRCW5EQLlbgH1+linPIIdpGyGIHpLaBKAXAahYxazuAv4qmwIT4bQP
wHLQW0usfYiHdJZQEVW59Jl18GUn8C3+yGp0MhYvrmSc96inGz8XVuRfkR6VdP4FGweudZiXvUxv
yVfT4q1A0wtQdaI5xJTfiyZvCPTxAOh614Zl4Otax+1Ilv0pEVh8y4KGUS8zJrZYXBKB7J5xxHFX
hat2QoL0a9AonYvxqRLnEi4JRygXG2hHzPrQCtd3Q3WjvoZVW1rXUabRqSMQZOpCwImg4LXHmJOq
o7SvltxErym7xRLQTKEeQjJselJmrOgpibLDQj349ze4SO1ekYoIdkCx/P+XssgCk8hGEukPq7oH
uej83x9lfsi/+vtv665ZlLe/nxCLjySQNxliBSqLuNh36gDnl++Rfjw/Nsm72FOS4FkMK223FKdH
EZvNJRsV9KZFqPhUNrkdDLKFAmWxbhZPAEAqCcFyVFlbyfJSAdbElIQXK8KHfNeXEnZHawXn2WCx
FPJX0Rn/0htuCGkXd1nuVXNwqdrxkEbWcuU9xHv8f6xrzTXMuN9U4mBdRLmCAGfiFQjl+FbETI+z
PkoRwPzTNPaxXFShj2G2Ag5REhXIgb6AoA5GiDWZdSTDYldoXeklVfWeYhamkzC+JwjN8ykYTiJp
Sf5okt+eUmhxr1FOYaN23pzxHSoErkxYdz3m+vhw+zg95PnkW9hAnLwC9Svn2nCqSzLI42raVii5
tzJXpjwpvNhSDk0cYJOJ0zuQsMYT0vJ5khFmJEGO/lXlBqlMfIN5/4ppDRRE9TRjJ3Fxg1/1JiVZ
VR/RnLTNgZ4UZp2FiIFupUEKMqijSErVnYLuz9bEaa2wsGXBNUiN8pfWIpd0LXu1sMrmseGBAan4
eoFBkVbT1JuSACoxX590wjCJKpriOzF852E0jE1E59CVwtbaM8Xf1eLq7pNLD144pQ/mXoBnjNxF
HUkfkfIRVOnNGI+mBzSjBWDBDSqEBaSIMtiuxWrWNhrZTozV6D5o/TMqnYTCe/aiWK52NABJtxGt
7ZjZHRXpvhTmf3Nhpq8IKvDPSPshCpEXt2g/4ohpc12QIDJr9PKwdsC0seTeSwsWO2qtTZ2R7gjW
hNFXlYYuEYDyphd4/tOq+lkixfCqyLxX1UhnomKKW8+MppNVhjREWnLA20qIXqPvZzhlaEzHXzkZ
QQIhKcbVTJ5z+Zso2gtWv+8+AuJgxComEO3A7M2hMUQzkiTQtbP0iiwvcsO+eLCItTO+m4AbdEY0
VbSoT/oVp1N/62MyLOWQhqWI1Yuk3MJpywDUkQTYsSBtVzDy3M2Ybu0b9Kg8KgP2a0sdfc3IaJpR
kG+bLjcPZDnFu6jF8DEQX7mrsSTuR423wfLPd6GlK4dSLFtqEEs+6n2w+FMqK6ckqEwvVQbtXAZM
2JPo1NZqcEYPJWPFTMSrIQWFW9RKsV2Y9qBwwWDekcJ1l+hDOpqkDXc6sL0zCppwV0DvDwLXeTPM
p6dOZbTeCF38qFUBCndTi4/eqsHfqEb+jGSH3Hij5AIc6Qw5GZTvpICCSuUJs/UiaHCyUgjmSdqs
bBtWuBZXLyGx6qCL+uKlqxkiVZOevUgm6Vv5yFxYbCo8YWObvLTrD4WmGr3QC0U0J6XhC4CV3O64
pD5PBSKCLLHMZzYmGvJtZTwjrypt8oOaK8FXLqFdMh1u5FEm5FEUAvxjEi0yTstSdKf4rc8w0VQj
s/XAEhgt1sIVfbe2i3WsC8FK7um6GHdqUSnHPmKOuf5+V4+dW1mYObD/aKdW6g5NQmB7r5svXWo+
dyO6yAKj/zSCIErX8QLRD2j0w/dk6QgkiRrGx2FrOPqkksNdJJNXjnHjtj1EOHPgixBgwDlo3b6Z
V85e3DQEQQ2wPeqS2WgjSvNJ5l5CYyRV3LTLP4V5OYqiVF4TPSF4sTqPo1L6QDiM68IrFhL9CDht
j080u+ca2zETYPzOgcV+NhToonj9AZzaQzrKAQcRE0G1Qimhkt+1ihw7UigbGuDYNeJIRxdgDCdN
HZiejIG5R7QDtr/p712YHLqmXPy6HZnWaOmVAN9t34zJflo1X8HCJj8MzJMnJTsGpTna3bIPakPH
2onJDeCByCHQAcUsly1DttbN5+bHDBIabuB91l07xPiy0fO+gdKWUx8B74mDta5lSmKPyEHZ3NlE
SCk71g1Hgx7VTP10H9uu4CEEw/0uA7UwIwWacJzqGyKguLBng8iqMkmc1XQd8yH6V+BbnqnM/UFS
MTcXtIAvRpkcmXwd2qYhLDwwS68y4WCwIUxblp/GC8P8PtWIWMmOGWKa5waBdgU0QdxzC7e0LNK2
va5T009YLmfuITASqRwSBotq8tzqUn0N54nIVppibNuLT0INvHoF7Wj8skC7u4e0EUgmQdtSKPAb
W2zAtkI+Vm8BJUYSR7i2ojL7z9hKwgZGQ20Q2EZPgDe5kMLeLVc8lTKdupMpSum5NXVvBmpxzOKB
e55hmHt10ONNH0f5JhNnfwjBTuiafGEqiFBVUV6FpPo3Z81zhJCZlUVeScWwfNIkZQXd54QcQPQC
mZZtsxDK3FTSq+2b5CgGLU2BBK8RhMILQovJYDu2yCLec/YH7qxHYJDm4bWcmI/MooX7vMdRqk7q
eFADSg/ZuHRqj6MvYmDTV3K+FyIYk0PUH/HQlIQ+AHRLzLI+cjM7h0swwHKrqALkFPtyhGt+jiXU
Rvqhmaxp300q5pxmIKtS7V3GsVDZ0ETsNQNA5DijxCvDd0HE7AtlqPXnvr7OU87R0JA3xRn6JsuU
QZFirs2fbWM0Z0sWADO0WeIV8Af8gNwQ14JZUnZ6uO9NLIR11dzwGBr2wIUAAAtoBwKtFWeZJmax
gXjkZjOzGIejYXTeOGUNKen65a9w5JPcNLku+FG9bI2MWPhMQ0EwaIA1oRcKekNqVA82ouf9eJls
nDQDOW5WDLqbitTRtSijDBfC85LL1bFdKC8EZSbuT1dp6wQWXULEePaYoxsfkgQ2dJDt06XAvinr
B0vviOLTuq2aJFetnOmSZKFuK7Xa78hOohbqwkw6hGUvHZaB+SB59DRC19/7+9uw/ipYLGRpWjPT
rM5bzcl1Qp4bvd2GmiEekLGZgk1ehacGdb5Tplk8xOu/+PuVXDDmLzAL0xHvAsc8meQh3IbO12SM
+Q5KBX0fw2xleH0b3kbk7o/QqXexI12LN/Nj+LaOEuPCiNwmD7oLjV3yVl4oF9QbxAFJdccbsSHB
J4iODjZD7VtoCQVgtNww7Fb1InA47+HgwazYitvML1z9m9+4lE86fxQZPdBSMpLyF5nMjPPyvnqY
UxuRnXYtIMjSvn42jrG3nATRE7YvDchwUnW44F9yQG0PRoTil7HjlFJs5Sn90g0PnM1CfJw/OXXq
FD/VA7CSVZ+M6oKtTb+FL2q+beuvoTqxIayxi5wjjDIBMLYuOZeQMjCGZ/AcTiijc4hWBQ07xzL9
uKJiyLyEJFkfKYx8r79K4v22eXYyDdhw37x1xHmeghHVRtpDj2n8qXcIS6CXRZ9ABKazikyrsat9
5QNCzp+4davkvgElR67I3nHDQ9LvihcgPh9ICWglYXtwS7/XXOVF/crkgyxuIMMt0b/upDxb+4Sl
uu1ztMfbkGHiZjgQxg3Yvt4kH8NnPmyUW+SYV97cbKvfkz++VtOeDLlH/yJ5oL2R2p5gKlYEHD9x
qiEh8qk4JRe5yHAGHwFEMEOFsSmeYRqjJhEeCcGgJOMMGNGdoDsvl3Z0yN+Ezo2GEkcC/BON7Gcb
C9jTuMX+AlafP5e4TLcORFDz3cz74pi/SBftUYy2qt96GcfcJjipe9yiA4RF5hBP4s14yPijWTjC
TmRd185bv8cbsNAbTmzhmB/ME41jCslHssumdQWEVBzzNnxdgWFe8a851e/CbdpnKPT9fAdw8/CM
cNKNTjic69e4xTi5oZv83XLl/Wwcen9n6Wei3b/RnBqbw6XhjPvADvHKBpwruxLmaezj2keJ0XGo
nq1dhPgaRvBuBnqu7JJnjIo9ley0N2gy86g6/aP2ijN1OFqC2RbEffSSrbpqh28ECGMIcPcob5J9
+DQ9C35y1vx4Zzw3xVWLd0QVBKHzKt3ka7DjbprWm+K1I7nwX3PIbbbBlmYJvVUvxOWLEvSdNMy3
5hDQBnztPdUR7pBB4DJ10NuiyENNEp2nz2zfnIxr5X9Okd0eFb9yUeUC73am1/QDQ8iTcUPjUr6p
m5JedOiq+PtDN4Lp+pv8kkOBeALIOCLEs6hcu610oOkzfrCVKV/M+VZBPQpwn+53hizvDOpcRKm5
LZ6sLy21ycp5FmxGJqTAPrqDOSJ32Epf7Ye4ZmbbZCqc6p0IlxJ1rw0C8a3emU8S6bvfBJw7jd9f
8qfV0YMUd9mI2/QpG7fCg15R0vGV0g4SH4RmfrdvySfRo0BpfO22gN59ha9hPlEnLr+gwrpsmx/F
J+Vm3aIEL/Um2C00kM98QhTryR76d/slqE7nc90oXMZE+j7alxf9bfSMj+DYHADrbqvf1osCO/ki
6GruN1Z+MJie8MOBPeCi3QSYtz+CQ2/csxuR47GHUTR7pm//BiOS+BwwaGtCltNuSa5CjIy0bvwN
xRNxnUnPkbgxftBxzjMGmPOItAa7OjvQA89CzVnDopGRg20qsg0KR+PumW8CZccnv6leok/BwGtk
t99UrJPbzaAwNwxjcWO77Va6RqiP/SR19EN/jAFzvbGYoHGsR9OqfdiYl+oGSW3FaXBkxQdh9A2g
jy2kMlt3233wDNlWnW2xuSOInJar8CQzd7wnz+i5BVrBmyz3AfFJp3mL8U7dMjPtbHbd7/BsnmBb
D47odkfhabpax+UiMETlxnCyINCegn8jRMsjcCM6wExEH5yIZAAWb9rDuBrv4RNHwruxU36EY7vl
+Uso6mkYgDsjwXPbvBCZMm1ilKK2eLFczAx29K7/hgdk4iHD1438DsxBxQfOUmVGupVIcd8QaBA6
1r4N0SnYCIBFxbEs13xqcqf5FUNX2CcfIl/pXdpJl7r/TI75K5nNdO3IXMBb39lUbchk4M2OvJwL
KFQ0ENua/VAcfXXX1k64y2cv+bW6F9j4pqONHJnqCUgNg16SEuAe82RBkiMZ9D3ftdWWkRKaCoN1
vhNOjGBRWc+OgliGAch2uUWY+eVN4YZOB1IZqM7GuCnzRva6F+skQQA4YILUjE3tT0fdt3hMpIvw
lrrdlqu7fI3/haekdMwfcdjp7KlXwgPRLvSOkfvohLkEqd9Qlg7MOHPeYv1MVvg82qQyTAdkvpFb
ngFGvHFHl461sDEMABmO8EmfHzlu8KOd03EjX9OVcbqgZ9l0X5aITg+B8akJ2BYc6OxP4XDTp/1y
yJzWb3G127Vfn8DffhWv8mN+w6NuftH6ifbmgcRL1W3fo5dqdttvHjmSkLuD8iXc+XQ98JWRwwdm
jBc+iAVcCSyaRxptLeuWjJte2smM0TramnxLPNMb5VWM97rpTjuIJNBQt5K/INJ467Ydyl3wOWBx
fgI47ZND2Lp4CETHOA2/ENkCel8yvSC/eGkRDNrDs/C+8EkD1KIYu5ggEZk3ucV8z0j3PgRbi9p/
Ux+jrfqlWrf+gjBxTZonnPU72CmCbcVef0+0LcjJ9hliLv7FjnxUPFt8eAcMijO0P8bP2/Gi9Uc9
8nFjyEfjt2Rtk0MMXOnETF679Rz3wtPMfSO2tZfmNiKT/yrQXLoCTo+r4IVIalDWGiiTQSu6PJiE
pfvmNieKfLmwwtprXu2kwolEm4EV8of+QIyAiRWp2Mt3/ntD2MAHpfs036fhYKTeqq0EV4tnEsxU
5CmFR5gMNXus37gpJOWzrp66zmnBAAAA7yE5bqp/zb2znrpkG3AN/UjynXRjg0L+JMfPNAWLe3uJ
/0faeTS3ra3b9r+8PuohY+HWrdtgBIMCRUqU1EHJloycM379G/B5DZtmiY1bdY7Le3tbDFjx++Yc
8yHFU7kFYeQdm/OEHKTxYrBGYRxawFLg4JL/lK25z6b/Yjz0Gj4V4FFLlAEAlzLggRDWIUHPUCEF
996HeFfvWCTir/DQvlvU7hwgHe/Zvtj422ZXv+lPOSAKOsJoSo+krM+gnuGB8kfHTxb5srAc+71O
1gJFUbLLNHBRD6m1wALoE/b44I3H7DN/n6JBcW+ieRAczb88Y4ndI/2FtyvRv/CWDa94F7FhxSbB
smjnsTDOOTPWK+uhhJCwpUx6StdBs6uOdDvdsyTNxrvxV7Y3j9lrCEjVESeP49c2fcGDOtdqOImz
+C43FjkPC+uICUoZO+rMYrAdgGCXKFDm8TPnuDr98PxZRmkUxNi8OfM+MYdiHmD7AvuBKWwmnui4
ufnZaA/SY3LEKdMTU88049aBVPQHYs/xi42twBix8zhKwDTdyWd0K0doyP1WItaaXvu9cCoE09QV
x7lxMO7Q0YcvwwrIjP6DgS+ReLnl3IrhByrGPH2HBld+NftqoTBl2J5Q1SHIfwH+L21dh3PLIjlE
O40YiFW2jVfEo96JfY4XTHAKnlt3/gMnB++dORPvWoJisMDo61qe5UdIAnm4mvy2EQr2JaGPLtYY
RpuxNe4t2Kc76urUKXTHxcGXrwhXpOOZH2n/eu8KC9bETF5gLEl3kVjHL66yGLPPN+k979/l7NDG
C7Bo9Ry8kbviBBWskSggpOZ41penXi/W4glek+txrK/x7XP2AW37ycNgV404xnOh2RCwe5ec+mfw
pu27DZt0C7uDKvvnYMyME4YWupOKvhgfS1p+q+IsOzxG98lFUtSx3+18Dn4qVA4iWhz/mQmaoRxf
Ec998NaIbAXr5zbexPvsoxUzbxefvHvw5UAainODYOeLQsCT/oP+DBdRDqxiiU3G3qNYJk0dsfg2
eEyfeNvKo/wuH7QTxQxeFncUd4Q3vD4timTk7LtswcOVdvE7tTsuCvFX5e4QkExd9pMHP51Mhi2K
qvpenDHs/gh/lQ5UDbHJl/pPdy8wa7rc+Tgjz7I7+wkvI3W9fN9tk2pOxPzS/0xCeljch5x6hkrm
tdyGS/YoxkvzSqmA/bp5pfRRFyRvzLk0LLwH/Ul6S1byT3lYge2smKqPEeshwk++8vqDhAX9Z/mL
XasrFvU4J0W220Ab0pbuT3dXnb1yFyLm3ah7aWFt4Y4V/qIAsik28qp4s01WImYoX/YvJPSSMbO3
+EBgxysLt18Za/tQHupnxJxnAXEE/yPCT+YqitDVsPc/OFWHv1j9lHhhEob6Y6DA582+Wlge7Ar6
En02u3x9bg6+to8/jVdG51Pw4a4Tx3YXfbCwd+S84C/8pLcwIcPHF58C5tLSkMLP9HdpLztw3bSl
TbjSgtXf3NE6Wfh3DKu+WoabautjgX9UjtNiM4nEuMNZG+Uxny6xgg7Dmnqedz88K6+vhUJbfkHZ
h6YtnnM2xuI9Rss+71f6PQOHh+Qf1J3/hf1VPMUEP/0KT+1PNgHpqKzSt/Q0JGBU5+bBXfcb68ga
xaSwPum67bU9JBSMwm8R6IZ4Ph75Yf1b7S0gcOvQZokTAou+4UTsfqEc57qO9jb8Ag2ccDLSl+w9
ANkAtDyxynuzHrvFXYgH5pTdZx/I0e39VN+U6Pos3Sfv6DOfZu45/mIMt68coYlCKubyIXhgOVJZ
crCckSg0r87V2XirziyP/pO8w0jwWKy6M3dX/S7dA+3dbaIDKLfXktlGhEaZAdWdFkvjjbP1c/ve
OXRjzvkzAjVpAWAm27YcpVfDKxd2F4wTiR8LlVyblUzLj2bfi71lNP0oD4VEWWYeIQojTP0kXod+
Zy/ae/dn159hjEnJ2pDXmc7dcoaq37HuI0r/TBscPlziOmyMM/ltmkA9aci7/Bf0TNUZ9RVszr6B
r+94a/7DbG3shvv8gVUQzaG9HXizgOyfjG2/5huQ99qyoiH4jMfYn0XUg9KXnuwH6kJslDS37qfj
M17CHynHMn/ZL+XPQgDFWrKAnyUW8km4MIPNfJd/VK/YKVQunspBeg6mkDnAxXT39bWFCLqzY3cr
0ZrZ/v5d1JstDtQcmvYohwurZEoj3sfQ9O5FAMrpa3YjhQbw4zu8sr4c7YLf/z5ChJVEdcFQsaNd
pbRiGZbs43ieXAD7GKbI4HiVYuiyVm3wuc1KUreykfJbT0RAbaidFSHukoCzFyplFKJd8xjJYbGO
U96Pn7dYnQcmQzf9EiK7mTd0NvB4jxoyuGqvKz3HpT77/7/0orxr9NxcR6Yfb/sO8Fetc6CMy7jY
2l/2V1bZ7d6WGtFMqa0UYdEnLJNc4qby+xdzfI4tyVvTXKCIicA4X4J+4fjgizMiy9Lxcw7m6B6x
IFJ41vGeouSgRDuMn7IRnqTo0aNi0eVQoNxIwfpcgl1WP9VIrmZpyGXOFAeXz7sNYMyjZWoWWcGd
y5W4f9u4uwtv+NKmKErYiBxhvQbz2GtoqhVThdQrDJSzRlcd9MoJeOyR7bE/WFUTrUesFlRmaJy5
+YtenQcd9er0+0D05L0H1acUhic7zo9lXz3V0khs06iT9hZ/dGZOCXU4D7mkrWtddqisr5TBeowg
jeWSeq9x8bRb9ylV9KPlcjmyVGNG8gI3llJzIJMfXJo7y64WL3kzGqvIQw3k9uNzR8QNj4MDTKa7
1InyTwF2l8SnZlHK/U+hGtLWdn0cfb7jauW+Svtq0+CyYp2J401pcXQF4NvJJHKVEqYTzBjD2i2a
dSt7wXwKWIaZYd2J2O53bcoh024pBpK0TBtoJNLLVn8OFI2XQrVAIyLOWHiKi3/0PDbGL70rNUQi
zLqoiVdGzHGhkZstBvb7sPC5DcOq+j/fZnMqU8LoX+QagXjJMkxbx53Ji14AXcw+VsHritLpdDgD
mQ2moGW/UN1gUyX1jOySdamH21xT2YzL4fn7l/+X7zK9uq1oMgg809Qv+C5Wb/S1kVmlAwb4lwsS
Xq48SgchVQxpEii5pUm1S8Yr/f3rKmCH/vnYiqpZNkQ/RBKXgaRyZea92itAuTwQlSVOsdJcB1b3
OJh44UcZNX1S3mHDuzNt9Jy0k7nZZtoGruH2xluZPuPlE1BUS9V03bZ5RxdPQIkMeUAeWjquDBYh
LCSwENKXnwlUkQ8+Ker0JycgDMO3p3vWPhskDsxtTsKtN9wYDtaV96IqaFE1oRuqfflejMBVVCkL
6JUXKYaqkA1+wgrEQ/7h40VzJaHfeBLatQGoYvGwsJjIpm5OQ+QPhlFEx27Mc3L4zJRyn9Ulz5Zm
oJPkpNWMNeJNvn5Lqd/z3AUYk64rnKhFz9EeOQAuk3ir/QdVHYIE5gITqZz1dYO/5EYrbLc4rsry
RaAByQeUqXXC480bWuAF5AguRIjDloGoD98/1GvPVNU0C4usmKhXF+N68MDEyZFXOSJhIzTBw8zM
orsxeX4P0suRo6nMHUOGv2VZ6t9fXY/TeahttXTa0jjBpjm0ibXrLIrfNTMmpwRrdelhzIlo8mx+
0wlilIw7/B9kxnfxwfQZUXGVP3Z7Vxd7nv06F/qXXU/Mkvw9Lsq7cQCgkZvFWq7cR7nxf5FCVq6+
/7LUf+hZrEGaahqqbAvFVvSLFGTb0HvFUzWuAzZHU8/KoBWA7W9otQwJz3Qsg8RJLG3TQ3uSp7Ky
WKUliMkJauxHEEbM/suz1S8RlYSvw1zQPGgFY+c9uokob8yRq2uHptO4Y/OyVPP3n/8xYrXKNjMr
4O0ysuaNAtUGw9V8nLBTStI+R7TUJ0//e2/sQo3apYcAjprMLBZyfeu9XJs9Ggu3rKOoRxh6MQQ8
hCWKBMbViQy6J1YBTHaijQw+NaGCfEfPYD4BSQccQxuj85PP75/d1elLGraqy3DeTAbi32PQxm/y
nzHYIyhalIpKkbkNEIkOz6StTrxOyPHTzMOXFQEEmR5Oqx5DQV1pwsn02OSwsfdfZCfxpBH7z+tQ
+aqtiIKrd5fHOeyemFu2XWPvH06t7/6AE7HDRknBNGy3E2WpnjBU33+wqxujZgvTYjdWdfHPuoQG
lQEkkw+a7Qzi+WamhisQ1dqKqBhQ72iJyXHdkEiKIjc7f//q1/ZFRthEPJMB7mkXe4Leu3qjJ+wJ
w8TpkShNdGRBMmnDteJZz6GRUiDp6huf+dqqpcsQk3T4PpDsLnByUd+k7RB3pTP2PEsEN++myN6/
/2S3XuPikwVGreITZcAi8rsbCc7SRXJj8b06JpkMCo+PUWn9MybtEFaLWjMpCmWldbQAyPSe2T0D
DF72of+NCdKDpVE0d/hlDpiaaMajH45JKHaLXVC2d62MP1SAPe2GmC6VRcXAH/z3IAeVWaEAbjVG
Mnxn0nPZm4cJGOVZT3ng/piAY8JFpfH9F6dMU/nv1V6TZUNogrXHRrJ/safoRt5oErAgx0OcPqvZ
xmd6nCxVRFBQR5lmVhU/4+6m5QDuxpMKuiY5R9+csK3v34p97Z1YwuawaqiKdbnoFKYliyHXCqdI
f0kezXZfpX5tkduim8OhL2t3pwGs8LXd96/77+kE1aRAWGeZRBOL39/QHwuv7Sn1WEbEBoyjv7BU
5mTFlz3P8hY/Gotu6d46D00j/uI75/ORhYBx3tD0y9OxXUFoHgaBO0wX8CNQZnOUfc3L8OX7T3b1
dXRVVnjArOb69Mn/+GREkmIuK63MEdRuRhfOLrm3QeHeOGuKf4+9mmL98ToXhy1Ji01SXngdkBS1
ZJMUgLNtWZFE1iMLUDKdvuJTHGSbrAp71u38TSd3oQhPfHxqDW3TriR70lxpyVJDj6UAmV6FnIRm
o5/wjtNB8GeQDzoUbIUO4KbxqBkRuY39PpfTNfxQadkbMope6D4NcaaEJ3tHL8EHprpc80NtYxSV
txrbVZb4yb7T6dAprZXN4YIjgM/qpZ+NP/GZS5uOCyWeyQ55JL38vPnZTgkyVuSTGVXgFwMoAnp/
wfWUVpvX1+jVxJtioZQA+5hjburqBcHVjLQTPsat8Py3LjFlhKvQdYxeP3i5/wtquCAFiw62ZQhq
mKNirUrDeJVXajg+cmku1i4V1symAd6a2G1CMlNnovdfiHU/ecHD9yNFubIxcaC0DBYDGWWYcXla
iuNRgizeZCQvAwRQ/e7YxulB69SjKO0fVCPamTxEB+w8ZzsJHyvb14E0dVj991lgbIdUP2JefzWU
Yqn4+fMoxe+KqUEN1moS5AkxGAefwk5hLgLZeylbM+Xhus0cU+K6d+XPssJfbUUHbG10qXT/JWtp
nUoAQTX7B7EBR6O278e6ORILNatad6WHRIBIiX1fFv5Sx0ZY6/yFMA7AqTcLv8PLGR4SVd/jJTmo
dXvEMueVn+GQbjRN+Rw8hQRY6x4eDFzyUv1oUmWd97QeA752l/BGPQgIPU6WRTkirsCzMJ/ep6p3
0aKymqNvKp+//15r7qusOqC+XVQthAoVOV8d29tecx2DtmBTyh9V2Dpuz5qm6K+amm7wWZA6nt6N
vvrokZnmRbAh/PJZGrM73C4wd3z/2e+it9LPx31NpLHqeqRZpNWd3liftmFSzRflOcOO+Bi1Nt6t
9BFrXPbEHZQx5WK4ujFCrmwUqg0tleKTgSrTulhM3ARqqVoOqKPBkJEDDUkacunctKlDJqWxChL7
M0DAjiSjRM4i89ijqqcJ6mqdc+O9TNv5xQKqqZYObsKG5WFfXlGosrRtlyeZAw4Eefo2Ij1zMqol
S4FerjGVdovwXiagqfvorfqnkslHYOkGhlChL7M2p5soJG/T1f2NTUz599ahcUOTTVNVBFTMy7W9
9AZyJRqT9FEsA9S7coFUlsYL4nJv5/blm5uM0AktNSYiHs6WL3WbppHdG5vaBEe+/Irg27KfCWHw
/8u7Yj1EonOHBryseIYIkKzx/yXS8jc3BFPHrA/7YZfGiBO1bFNONI168pzrpL6UQRziaDR/Gsku
xk5AWb5/hPc33mWuNOUl4vPRo7lqo5x1y3oxmtKj1sZ8lqBWIc7B1tKzceU2JilvVMxvPPx/Lyca
9yMNJINBbUNVL+4GVVTncYSnCkJrc1+rNq338gMG1ayNyxMZk6e4GZD+aCOwmOzj+xf/9wStT7up
YoGEtmzDuDhnRm2OuwmyOqlLtJvwK0F9H05U61aBWew7NXkaJcRD37/olTHFqR3ctWVxMNJk8+IT
51WWNV7bxMQ0IflES0go6sdoNkA/wgeDgDItxSPXfyShdUBF/fn9y/8+Av4923RZ42Oriq6YpnF5
MPOCOE91ooKd0ah1eosto8NUkd7Jc0qrD2FsHlrMAbS3iYVIJdAWHdWJgvjXXhbnstFOzfTHIoge
hgovf94LKibZxzA8ac0dGL9tmGHRt8pbT+vfZYI3zqWDQ7th8PanJe2P809hULc2m4Q3june13AD
j+IzxIQPgvLG7eDawNAo+pl8TZyEjIuX8pEKu6K2IyeK4BpYODw8a50YzZ2FzhvLGDfK2j5//2D+
PTDz8SCma0DOp8Xm8til54A1JRGhBOLH2/kHEZ8nkAwLOVeef3/lkZssddW6MR7/PVbqMldyTZ4O
67zwxSQwKooYtWtFjtQ02yFuHV2PHgJT3n//8ZRr36khU+7SBGRB9bKMy7GrDwJ+tuOlxsFsucNn
TDQKbmyV2VshaftIV1ehbKwEbAG9YpUtNZxWzUDgnpMCqTLgwI3WWXJvjawrxyW+A0Xm/C5U2eRG
+PfQ6iW1T8MQ22+JD2gM/KNm9KwB7r4O6l3TvikuYV1mCCNKuTXUjGmnvZyP09JnGUDC2GkuXpsN
pLahHEWObQCX0DH6UQGBtSBbGet6Rg4YTLcZBk1wDZBIUmKw+QSoihPvwccEP+tad5wDH7z7DbwV
CkZAwaTWFLzHfRJBrGEn8IIZ056CmaKWC5xxiELyJl25VfoU65jI+4kg8xs6Vuc6BnrcJPjE4snR
dvrNMpAKsTQ64EW//3OAeDbsJKBPmMgptYKD67r3ujK2ZQuSYcyIFYp9b+ULrZjDPgbJEfygrofy
jWzEuZS1DiAue64qxQeA51U+XQNuDLhpkv7zxQp7Ks0owtYvB9wYwnD1dRa6oZPe3RC9HBlL5rBN
StRoBUAU12i2WQqJBNPUJ+6cpZZXj9+/iauTi8gB2he2Chb/YiFJ9ILDg5fFDp5OJFV8bDlSTsKq
b1zartQbGcG2yb2XRZ04kotRhNtNS/MijZ1Oo+mENlE0IDtYp6uiJb5GOcE8QA/Os6k14+AT41O6
7b4jKvb7D3x1dzM5WApVUPzk2/97Ko2hjI0YNKujVHAvGn5Z9OW68j6iZHglq5x3VMU/ysK4n4zw
ifjx/etf+8L5FnQ2dF3I8mVFjmlgtpHPajZE7uf0fZfoy5LSvbFYq/9ekimCsTLSZ6B8r17O2r6K
UmXMWDHMiBaDDed/RuQ36izrEA0KlAfWrFCrnaA17VlXM8oBks9aNCZqCUU8wvDAzcEZbY68U/su
0O1zAjNHdQkb6JEHVgoCp9vL8LXVhnQGnRu+faUsI8xSgPBrI5SdzZak4q2U5x98lfNUVfeDfHPV
v/o9qRqsO7AX4p/OTcyXZJlUv5yhf5CUBiRylH80lE1BQgqUNXHwo4l/6IBfOglcVceJ1Cy2QYoA
5vuBYU0z4HI54EHR5NUVjXCSi32OdCcAT14ROZiMcekA+heAHyBQFlArA7RfmKSymjAbThMcCQ62
qNayeLOEfkrQ1mRfvYd1JUhap+K4FLJBgpomPmnkl9ZWULb3xp1hu3dDrZ5ETzEjZzDIWv6h19GL
rdXHJM8+7F7eE4yM4xvlpF6+lcJYFp6EupbzEqVqSpD2aVSKJw1aU04I2Uw1v4KMZrsvEm2ZqeYe
j/FTq4GAya1y5zcaeAt5RYd/4VoWwFPznAZccxn2MorTnvzZKbOL4TCLjADWzvvv31tmsvz9LecF
FRU/+xHKt3ZV/eqzt6iwsv7h7bs82pduNZUUEna2otymwJZE1G47mpyLaUKUXYc+yCfFVGlKLjA/
TL7p0FZOBFN+hF75s/GrzSjrJynglFl3LNhFWRxhcTyOetlxLLXnUen/DH8oNsiRxkeUYA6POLyc
DBZZNHGmrNhEGS2Zny2DS+REL7UausdpLdYs/kiGgA9eKset0+IkyLynuqKfZUk3toFrBwxF1rlG
YvC2p2vc36tibDV9GAAQcaRamSl9+uT17lYOl4pXPGfl8CHnaHXc+GBnw407jnplRVRYDKdDM81a
7fK8ryrMahISM2d0lU9wba/A/l9IkF0WdnoM8/dG0RzNGb7MyVhmINzxX+XM2meu9iHa+pgStjwF
SazzfKpUraseAYXqpivqPViq7Prol/Hm+7l6bXWlpqWYnPc5j/1z7W6hrfall2VOF6Jos9JN0VDf
SbpjGaWbMY+2cmetNB+HFirNIeXNoSOZdXJzjGvUEZaPdcZ/iK3xZ9jrr4mQP0dYcKF4VpLhI6rk
G3eqq49XUWhL0ovhTne5++qSHQalqDIHO919YXYloqEXr853shwcPA5badwvh9BbD8K4mSt05WDN
a0+VZ1UxbNbqv8cWS15XV3rB2CI8Za4ympVe3zNr1mSUGVJ4xFm/9Uf5M4/lT+rUK4ht67Rz7w21
OWLNn0W1QMYMfFqT07vvn+S14wBvjuuMxhmMm9vFqpu4pQ5wnic51tkruLHVMBqvocFy6fnWjPvp
Xk6pLXmGcW969lbvvZcb7+DKvYonI9uaMLlgictjYG7pQZ2kVJeKoT1Oz6czbcergJjXr7rdHmU5
eskSc99H4j7AT4bOIwu117AaP2vLO0ip/poC2Zd0XLOWcmN2XtmOFQ1Vja3p7En/dOdb+JbpSB0a
JXTDvTr7MoziFFcMoMArDqJJbzWDrw0WjZgt1VBUlevexWBhZLiZWo2pQ3VgRVLovIRnMoO8ushN
/xj6A/+yvzGdp2d8sfPSr5cNTaMDrav2tEL9cXHPx64vZZfiFY7l84iOsccbbtV3XpbeKnxb1572
n691Md5sKYxCXZ8KZTZ8rCpwMZgqkLq44SjBR9FnANgEskZdW/tycT/mmYUJR+zEYDNpzQWW9dNE
9E10a+XRzyvzgfRZ/QyoPqGTTzoJuKV4XOdKE4DhkTeVlJ+wxPog9LWaYi0UiZ21y5vy9Jt8jEQz
of0Imy//0lPFGTTOhUYLdiUcN5WvbIrUWhIM+DAEn55qLe0qRUlnbQUebEouap85dTas5cLe5WV7
bydAX6RhXY7VvdQVpwiATyNhNcUAGrd3STtstAaXWtH8CsP61Fa8Sy+971MIJok7Ho2YTolqE2mU
YdKeBxYIm7gfZ/kPsfEjrmeZTspv4sqvRNm8RZXplCDLpEEb5oC07X7RyoTkaBBpVgV+tN+ES5uP
stJRSeLG07cmmiAr9IpV0qOUlpOPHGkWlcWKHKx6N3pDDAs1ZR8xC5J8MkYgeIG1rpH8KGwv2DKD
cYLSalmHXodws+5g0wGK6oaQgIgmemoSDomarQMGieWYHzFR95Elwkow7v3e8teQhZCMU8GeEcLw
6hborENbW6fEAgkpP4DRw6PDqB9FegB1vtByzmOW3G+qlK3QgBoX4RduyQ6yoy8be5AVVCfhip0h
yq82yA5emR6kqkZL4aJ50rG0Zz8roZzVGN9iSsZ82G9gGc4sE9wtjYOzBRzJzTF5Aym2fcc3+FmR
eycTatUADtB8Y1VLm2lI9GZxsAdrJ8wBEylvcloHgKSv0beutQjuoevvu6B5zSyvX6TNsP5+ubw6
fxTLUlgcNGQrFxdWs6iKejBZkNTKXZQmK7LfPQ45iReohPTBXDajveMj3lgHrx1SqH9we0VMgVbp
4mUNf4Ch4g24yGj/KLJ9n0YJ9fz0xkp0dTsyOGHS4aTkDPjm76VIRxwEvJ6ITcKonaYjwZykkTbB
rUs1JUNON8sD/2CX6l1ALE6h3D4pXFvx2VQtk++YKuzlxdHOkyLJO4OOAh6OuEBx2qB/7yRzz7++
RyjApU/MXG98YvFf+gGKV5CIe7kEkCwoPjYE8tR1SdIwkVrC3LmJSgfLAJbsEkTTQc6cJUrKFKxc
x4vTz8yrnxrf28IV39lDC0yBtKnWKHEopFTzPYJCPAzESdcshsw8aQ0YuIjlshmmHmEszdUSWqk/
TE4nefjQ0tFJRwJ3fGuu2NZ94ssI+T/VipjpscWAT67XzNKCpyI/lCJDw65jGpDr8WN6mhlkMPxf
fbQQofnCVSpKTKANA/is8EBy9g5yLyeRd1fqEC5MHTufdUODo7dQvIBCTRveCQ6pZBWQhxpQhaoS
q16oIWGvfQnGUQEhHLvBmsgPUggQqNdx/oWRCjCpDJu7b8HyI4zoPJ1Ig1o/5X1XrAY0/1Zee+Ad
bBzaChwKeo9Wa24rGRNlXHqzpsdj24YvY5RD30gmkTiez8DlBSas4Pdz8Np+aWpc0W30bgzVaY7+
sV8GcmUkadSm0A/pManPiRnvhk5eRwpxNf+rl7q8orU5vOEM5KPjW5AUU/jCKTV2MInzrpZufKyr
p2STexW6FORoXOf+/lxyoeZZoZd8rsipfNL0vHTp99lqOreHyvCmeMSL4WQHN3zjY1479VCloSTF
UYt72MWpxyyRFaQxy0tP2xcCepJgeanre8u3d0rO8+Wfv/9ir7+iQSV/Cjb9p9oAnBp1CxxDpwxL
DGDlCarMh+IO5ywuv2r2EKhOy+9f8vfScXnOmvSx1DpRK1uX4p+xyqH6k6DghH3sz3VCDls0jpgt
bYJG5XI21uaxgs1EFlwXH4U4FREUx3LgjFB2U6svw2NeHyQ2qgqzKz7TpOZEOuWPD0gbDCmDOkHy
iJUYuwjRG4UuF1PcuDFzy5yP5bj23LyeW4L51uFKI2uA2vauhaO7YK7sggC+FM3baq64xzLGGFfD
hEtszckS9bm3i8dUSoeZSyUWQfPCr4kXt0kbXqjkJ1CbJWc8mtznRQU0CQEgIWHZnNtnOofj/xYK
qBMGcLzvv9Wro5Yxq9EKojWNBvXvUdsRqyxB3kucrsi/4uHFhjYSueMGfN29qi/rZhHidxxvFTKv
DSB4QBQyKejq/9wMqlYa/Fw1EwdC9Vc48vjssfoY4vojmTQYfZkf4P6cvv+w13Z/Ok8o3uXpl9+n
6z9WHtkuIwTJkA8jtpAMXM3cRqc1bf1lZpDwrDzEWXGaziffv+61Fe+P1728P4ejHreZIScYm/u1
iBljoajuO1U5l1l7//1r2QoP7HKaUAJFJMa1lFXholRed4JAD0KZHC0Nn/q+7RYBsnWPaqxaxjUx
LvkvgzA3uk/jepB9vOwCZgZ1Q4UH7bqVNTMqR/M+4wz6kWn2D6GnHWBV9okL4FSLEflJyicB5Pdu
pQPLc423EI3kUlWR5fXE7lUwBv0QcI4xPtcNSJMxOrI2wu6FPLXy0w1nWmzRuE0q3Nokt51/m0tM
EcrEPmG7s++jDDdSIXHfUMBfz7h5UTDOOOtL6YmYjQpLCHVnV1l7rUHGXV2RpkcwJFKqZWp0b+2o
d4TAce1RamON3OveNT1Izh3wSzJN2IJrGBPR3FNhCEdaf9Bjfzudm4tSOwtOxH3F2CBSYen5/Vn3
RmKw6lOYNffEPeRLK5J2fWQsO/CzgeT/ksZyWBp+vSVjtr43Sp+0KMyvJPTe2GKuTRp7CqCm8cBs
vRR1xnFeobvMqavn3K4y7dyCo6hl/Wzkxo6G77kmouzGSq9eG7w2mgzcEBat4svxxP3SI7eQBcKM
rXsV4D2yW1ddKNW8gIQbTOlQytSCqwLbMd2QSMPEve+DMHS8MDmWDW3NXKXtm5DaoYa/Ujd/RW9P
uFU7TmiJaAeLF15CA1AdbNYybrEAKwY0iO/nxRWngI7HAp2HynJDrfJiXnjSEKOpjGEeuckK/RQO
d5mKd18q93rCpyJ/K58FmPqkAf56JPmE7dk2wuwho0LuYUSU7HrdNqzCdXokVQ/9FlanNakFOHHh
txPpEb+02so1NeDxOcTLWiKAIpanaGiZ3Neg9Z3vP9S/id+gHxENKNNhSlD+mUbMHyuabQ4iqVUt
dno1XBYU1UGpiVOdme28VPuVYrv5IktAhyeqcvLhK3CHT7H3emSD1Gm0DiKuAVArhS9urEPXhBiI
tmkdTacE65/CrNcbY+62LLa58PdNEH9IcXHwM4zRho4RuSbjpITjXRn9Cfjjg9/Xdwatr1nrcvOs
K+ulWyV++lVHPCgo9cjckq+BtAKr40c0qdgRWoPaR5d+3fhO5SsrKNoIpAII3GjsXHY15dD1TMpG
CfrskiClCL9fM7BsuPKW5Gc0Iny7/ZgFm87f2h3ogSyMxjtbht3Q+Z/yUKgPNNDobscQgzR3yuds
ClRvyvDhjUyXIf5BPmS67NL6AToq3BOSFe2cGkdqMluMoJUWIVxVcjuZbAPUcUMETyxWACrTzHLi
yNZJ2025Swltm6kk5Gg+deGp8wU3xd8CUAPSF1OgaNuJa+p+4VN8OleF5qM1tKWlXOQoTyXtSRjB
OUWGNNMaXZl1OWclIYl9ZP+0OpZgM2w+PUNeuAanmbR1ELItCvMdYumX53rb3oP95IXGwtOyw7Sf
tNYzMZjv06GwjrVzVZYnpWk+VXp99M3PbaAqdP/5wZpcn3zO/F3Xbuy8pkHu76DWtwsv6H7dubJ2
b7MbeHoYrakWYkkvCyJTbOtAHDLXR4iALLEtzK+8dsZ44o4O8nuaDT9vjIVrQwFBmiYjWuFSe9lV
G2gmxFWtJU4fZjFYSG0G3vcp8ap+zX2O7yewD60uEeI5rV/4bKJEuaEsuXJowSAo0Jkb045+WeAl
7rookumAZmc8vi7OX0wLxHBrF3w3yEkdeyiWIz7SWQBr+dYsvrL6Uyqhp0MZlxPiZfU9pcfedEmQ
OlFDiGSeho6ewTCzAN0vtAJ7VYYZaS+Mo8EcWCWuDzy0ctw8I/fZr8VaTcN7tynUjTZMEYCtDYSQ
XC7Z2LRN795By1wQmHQKBMGhnC3WnGo4E5blf3ax//uz/y/vK3v8z/mn+p//5p9/ZjnBq55fX/zj
/5yyhP/99/R3/h97Z7LcNrJu61fZUXPUBZBoB3UHJMFOpCRbvSYIyZaBRN8ngKc/H+i6xy7Xjl3n
zG9ElYMUSRAEwUTm/6/1rf9+zl9f8X/PJLeVbfmt+4/P2n2U12/5R/vrk/6yZd79z73bvHVvf7kT
FOhqpk/9RzN9/mj7rLvsBZ9jeeb/9MF/fVy2cj9VH3/89vaVrwAaMbbnL91vfz50+PrHb7RMdGb0
/+fnd/jz4eUj/PHbGQD+8l9VyX/zuo+3tvvjN83zfqe9R5+DJozhYM/kHFUfl4d843csq7YwlsZc
UTZd/Mdvwv4dYbZwXVKtOWeYqfz2r7bsLw/pv3Opcg1sEzToHeTiv/2/XfvLl/jjS/1X0ee3pSy6
lk+D0uWX2S6yRmRd7JkjlqLor5U1ScwdLvk2PTDDlntfda+9BY4uh8ZuFTQh0axsfG2Yd1RlvH0i
SVkcp3Rtw6LeNyhSUSTxy3Gn27QR3ZXvzzc+NvsD0TVvONiZIhr9BzNfH+DDXB7THJWDitS3oTSL
E94AmnBJCbefc59cElgmCbEqExFpTR/E2nAtkmcQ8dvUJAB1JllmozduRhAAdaBOfGsotW9HO7qy
VA6U6baPMGzrVfuak7EEpqB2txMT1s0MLKr/EsUEjHSedecUCJIaaaUb1r/ENM6UiXX48Tk0y7Gv
0p2vNzBuPKntHaP0b5J0gJSoFQWAZ5KXtDC7ThfE7mi30NXmod3JUVarGWLrkULhF60xKIzmnbjv
OiGpWYYvyNLlNelP8bUbRnLTGTqy4DGcTok7q6CBzLvKZX6wcoGnqGgr8NGJphH1xUTPdyP4dGPL
hF+67FzdxoEtYpA7XBklS76zmebnye9gnKQDwThAssu02uWhVLdZPN9RUyU4A7fZnae/j0N5GKCA
fzRg9ec2fFFWr7PKhl6rGWG/mxLA1DWXKWwrVM9ZzsiRbLXUMR8Lsm43NIzvjaqYdn7bsCGij+sl
3bsMB7hB9sBqUI238xJxV2Fv2pVjSh4LCE8bk8CJ0FQuAGwYQbYIJHlPAkH55dlTF1/bJdVjOOp5
mF15oVWjPlnyBNhgktc2KmU/3aiQ9cXkE1QnKs3fk0B1hMnd7DzBh9SFgUbRia/w2Edb1ckvFyh5
t5DJ9Vj9+Q/FpfSnu5dHL8+7POXf3b08EFoJMNBl8F22pNGcJDOLjlGT9FCKfnmPy/aqyyOXm3Nu
+ds6cj7/shvf0elz/wRyPAfU/pcdvWzT5qwmpKgWm/+8e5fXXl5hpYI0cR3ixuUVPx643I0SIpq/
P/LT/n1/pjY/2k5WrCJy6lY/PfGnmz92goJSoIXYVkczp9DilfBzl39abHlL6CJrRDXpJxWlw8oa
yPUZprQ72r7NpC4a74scWv+Q/vSPNlnpCa08f9OAiUeZ1Wz85W+johspwp1bq5fLay5/7b15WgnP
nIm6p8mi2qdGz8qgNk1YmCKp2/00nGKtPsuxpJLocyoZqOJPzI+10+WWiHOPiDaKJ505dleZOx7J
bp0PTWKqoKv1FZ0M0HzG3slncWKRJ06M9dyypXkiThTDMdDFPnti5Sd2l8dNvIl7tx3I/dSQ3Gvw
cFEwRNuhUtYpihzrdLnVZQVUSTTR/kCCD7C9UOPEms3EPkWFNqxDnWP4429uDCK515sjyxTyaZvw
S+PHSChTsZdKOUR8UL6PFSFXRpyWW2s57vMYk4WYVF6DKWZV+AnZbA39ztae1zM+YjDNPOvyj+5k
xvdbwosTginSZzT58FYTOBqwgHci94EHENlxnN1+TxXVvmpN/p/0ep/HIJ+MiHWbVXxJQyiGok5y
YpVJwM7d9LGoOmfX1CrftkhKVhPFvEDvdVqcczmeaISMgI1jb+fnrBNJJjiVyz9jYrLuNRo/sJdn
mM2tYr1L31XlgPnj6/hWKsvZaCGCGZ3i0AFDyIE2UXzC8xOfhjERRxIE1vpIcDVRgxuvFWAgXDY4
SKBlBEqUZ1G84sjNTnO40xUooAY38VYVJI5rJKfAzG7mU5vkuHSrRSLBny5/x9NbrxDNJNvLXZjX
+vcH3mvriMytPE3ZQWleDO60Zpyq+QoKX7HyTSvzprDgJFYd4QQ6CGWDRe16QNFyCsngOUVMRPcD
MEa7uxssTDWMG6dpnEm1zQkkAmVdbWwf9nxRKU5+sjl3lbAfLydWI8h/BxGDS8sLs3Ntlfl5bgdg
fNbUbC93La0l69EKgRbpU37u/KbcKBfglNYAcWlR7Mgk+gTP4rZh2hWULmlYZQpRnLJfB9Gzyg59
OkFW0iDOAug2blwaZKUQ2ZPUUJeKMLkxndgAn+IVx9FOwDHEdlpC4p0Lyjv8cQrB50eNGrazqvSg
7gQwwWR5jmq78ni59f2PP+5fXogCLf7zmb88/XLX5OvZ+qK/uby1a3Ywh6XESrds+scLftr095tF
nj20oRlvyx97cnm/y9vPec7uNSqkaufIev3TTvz0/KYgENukorGOdKO75Lo3R61e/IAaP9rLrcs/
qZn87W+XB/rBineWFWcZU36NIOkm1J0ttoJr0dcBpZcxKMOEH5zzXhfRexdGNc3z+t2Z3VdjxGuM
T77b4JrPdsn8jOEvGDmu0IwdfkAWiTMW/vvNmJDTaxqoXkPYjYQ/8AoTsFRH5O84y2rbEuh8yCvj
SfObg4NCTrYzhnUDhkdsEPrnkkmM2ykGSdnh+1iFS5RVpMU3Gi3SHltbagu5qUoUrtRSVlrkqMCJ
yAKwPKqPnTEnhzyzTzBCuj2xrK0blhvDIB0B9vOsvPqQaXKjQ+qhusLmSwfogFtXgR2Zz6oAMqrF
ibvN3SBvcv3smjXZdl17b1hQacOnmCUReVZOR6SvmDYK4TlxNt51gqQzTWPYprn2SuQMvU1JIHc0
erDNUpMSipFvyhanljfI/tTnXGoZCJH/0W2iZUhwHODUBrwS2Qb+oeRfrMozbMwyPKRdvExRbBmE
9XiISbVZmxLmoVnTgBXRgtb1xCG2EWwgTBkDo26hiM01FpkWHnbtj/USk/KEFBYQXEbGaCrcTxrf
QyNbyJYuCJs8BQqWkPpOfSTmIKjsrSKGKp3sHTlwLSXYryRAx9tcv3MMQglBh5wnTeg7MweaFdGq
J9x1IJQDtsnkQwgjoeVQYYMm6VDz19qQ3iNGHSnKJNW2m51X0vaiq1hvWjLZ6pa5mHM72X1+KtLm
tXh0Ce/YzCw2lQayOtf759YJ040/uu9IXprAHEmzZKm1qxygFT56ZloEamMqjUnFGO1cHTn0Qrcw
9QTv7tn11G1F6moQ9n52MCaA8goFMlJgQkagY3nd0zyHH3Hv790S/q0bYseXvXPwAWZxxMS5KaJx
BcF+HrIzRcObTvr6RqEJZTdH1thw/aD1Qw7Um4cY1rKP+qIrv7lWA/s17PWricqAKt7KIpQbItr3
jT2s44mVuU+Ah1718bnQs53fcASFMwJ9gRfny4EOWuNfCTkcLNNBs2yIV5KGp0+OaFdNnDZnqTiX
PCfc4wAoKXxygnqVfkPP/C7vj+4gjRX2TqbPsw0WL6SQ61jLmOw/+LHWBzV2iHWShBAyRbbDqUcp
nyfiAKdLmeQa5MsC4nE0nlLlgtd0/F0MwJlklq1hRg9G7T5aScNPKowAvBCU3itzj2FREsqnEf/p
nhFV1BsfZOjSRCuN8sad2EcbFXOBFBGbOcS3KOn3Pb5OolR6ETLLxuNB2M5+SEL6XXb34Aj5Njrw
SscsJdTJMcUu669rYWEK7xhWbAkZtPDIs3GcDIzdZLuBrvkPYysekxT2+FBl9AoaKjIVCC44fv4M
D5dZ2M4uhFiHOWvANoqsqyS9cQzkYTXeTpL6inldYWYcLaB4jYQE6UfPYZ/pB9WOz6ou68BT3XUs
Xe/Uj9ULKYg3Nrr9oMu6GIVwZ+6d0dfeRrqE2wIWZTgnZBFO7Dfph2JN9I0Mcl+RooNH3Y7SRxuQ
WmDGNGDMKkb8QK91209TMIlE2/l0prZohivqihGZZGF7XqY4S9CoY2dEFrhAz9GQE5TgEFUfRRlR
PNO86SvtPNsbCRytSbVhS4SlBoo5+hzSkSF0cyBs0eV81ByPGHvKiY6B27SIvFs8j6tiJOF9fPMi
TJGO5vnYkFnKJaZkIgWe19CZyhcmSQGkdR88/ZsZuuGeVitZmVEESy7FxlP0yY0xdIv2ikNrov9s
CRabXAIuUMwx9JAVImRFLfOUdO+eIO3BGh1SEeT4yooVutIACruYlzzAmEBdpnYhTZbFzxOWnMFi
ODeEbJmkTmw0y2GrSCfORk9/yneGQ+fPOmkN6nM8uy8FJCIgaJ63ypcRrx2i8tjVybNRNHQ3yMTw
mD/NKPWZfxOQp1ldzsCekSMEhsBuPBc6uvU16o/eHIZ3LQd9Fd3mJCJdhVNEnnhkfYspYazMTvZ7
AR9dxc6RkQq5uf8iyLZusphluma9mlqTHMlUYIEMNjKrX5qCi5LVdd8qUlrXOQd6xbhKEsCyHI1N
dY6JRGHIkfeN27GyyPNbAW9lJfX8C+HLS0oYCNQGPlpt58lekcVVeh7FQPtT5FOETglthJ2yI697
U/oGQTATDMm8Je2LNt81Z8FJePmNLr3PhUrP1KQj1Z/1zZjVC0GYiImmw+bLcKJbL5GZPZJZtp8d
Cq0+qM8kg3BMaXtXOGrYDcXnitCu2oYiCakJ9gHU8yj1tolhWGvlhkkwFc6rlYP3xZ2/T4wWMn38
xVzCQ3tLdWRhyKvQrYmNaX25GdDfp2Kteue2bYelOI5BLwHdR3JXtb2tvFIEXu3cFZ7+KS34+Wlx
TKhY0X7NimivZAZsd7S/ODOKIUv78FD/9G3kfx5rGykeqyFntHeiNvaVPTw3CRMLb7pVZsTMP4/e
ip7TS0vRJNFqYooMh7WrVmZlbTns6A1M8OtzJT9Ubb04HXUTBpFxnVRhCryap5N6nZXUtbLI5EvU
3L3vaSEhummxcQaG3cou33AjoYt0iNcqk/jFlTZqJwSkglbG0RTFPXz/Jokeqnz+GiNCJ+906re9
4z3PTmXsSxi8oTmjIuN7pR22jlg2wG4eX7sCKEHuEQDZkq8Qj59l3RGdWHxxiEBtkp1XV2wVgq9e
vHY1ege70xgTYRTLpLkevATMXjzMwNVRT9XWNF8PIS1yAixfC2o0hZ5+nlTxqhFRS0RitZlA5+y6
qbGpxEUPXoKS7TLlMlOUr1bDBdpIWJ1my9p3tv2aXBrv6NYRTFqYWQoSsz/oRFxpmPxsqKWOU2+R
Zm79NGT8wFXil6kMsDE9lQUtwcFhCTSi6si6yr+ZPIgrmS2uBkxYUqQOAH0/xO3jE6lG9NqmbcJb
PxtvJvXNRskAKUkrUBul1tab6yRAmvPUAwQBI2vdFb3+ONG52XkxS/ikPxtZKa4icbSFrg6vKcjO
le8ArZKNBfLNuzJHVVyRVpSvJqt+9l0uqrntfmjoWCKTYZOwO39VxdJAWAYJNc4J7cvC69K31M2U
U+rQ/HDtlBarz9iTB8s7WJXn7b0ITAUEjxlOl+pOzSfU4fpGyoSYUq+cb/vZWrLL0IjVC8W3mp2r
uoof9lgbXysniOZMHDSV3EorIsEl90cYC8uS3bV3JaUOMt5RDXCdJEmEH7TpWtGNEoJEvmHdkrV3
J3vrm5nrqNdkZDOwQa5jKB7W9IDaE/O6MjXeYyZNfTimAbYge5vULqoFFqXblbTG+dxHgozl1MNo
1lJ34KNPCTSX3n0iqozZtZkPkHRb5tPiZBAgm3u2fSznBkJrruQBqthZ16KHoqyBd88eDE0f+h4u
ohfNnu66oZVcaWs9sP3mhWK4c3CICO22Vmri4/G1jW3O8tAJ8xEm6hUIDn9jNITW2voNmcnGaqLb
Z8b9lZ/0XBS16NxF1fXQkoNCWhQTa7u0UADVJ0Qd+z4JS6Q/PslbGEtVSaCGnSach/XtYALh9a0c
eaHJ5Wrs7vXo5Bj4ta2W+IF2nAP6vBx9U7PXrk8We5Sjd7ZGj2NCK5tS6VMbEi7ZqeWrYIUT2s61
21IJVFVy4+S6SxWYbIvIvoVmcWVD+TJidodJ1ZnjBAY9vDFjfMxOB1FgJIIJFfRj5avPaWU91hBl
+JX4AwnY6efMoD0bV5MdZITFqHAVv2YqBveOyXyTQpMtHVLZM7GbRvVZJqEH1TRGM1y7V3OfOBta
u3lybL3dlJpbXbTFoXdNtcWIgf2wsQ+1MSTXfV9cZ+0Id5fRoqomVnMiFPuWKn9MjJr57Ec12mSV
x0ElzEUoDvYvTgVT6Yj8Zs38Wjka4XUdBBXg0TdVwyx5JiQK/H8zsjk3rq40bPL7HIEzPg7/caB2
/eTEXXUchTev6Zgi6yq+iuyuX9BzIoq8XedBqTYrGUzQUoOci8Omij7yqlenOurReBGLnFTjRkdr
hnHLY/HVZMhbjQLk8ljk27IAEYKkRaPDyKxoKWF1e486ecCqhxg95sQWwvtV7fikFqOiB5hKghVD
R1gP6XqIiRmx4PG71jlNPNKEndw+hKO6R0t6i5XHW4cTSYqZr927ftRuHL1kMd0eyihn7gqKeewO
Ksn3czxdeSUiocFCNZEY5mnOkJ1qrdWvp7ahJ65MHH4WJdIImsmOZeXB6qJvoT5ke0kyACM5zoEC
ugY8HyYfs3+s+xkcksMYPHAtDDBaj2vQdmh/S0Q2bWse25hFT06P/CofmgO9BtoUusa60IWtT9Ba
PSX38HpIbqy7z6NLKE80oGhqe4danJED38+3g0vkdRtyee8J1O7bAl/QxCS4QAQNKV43BFRmE2p3
hDE9IMYzDyZVcQmskhqYYbgefCD4PVfLOoMr7Rn2h6ub8orMxxeZ7L0u9bnYWck27u3XLisZP4AL
GEjnVtJ1AZsTRekRyNgpVxFkOF2jb6MI0ybWeiK5S7cyf80RY2kjSEGY1X4YnfsmLLSN0bugfDrd
3NoM/ZWev0TRyFSl8Ii/bHqOMQE1po/iROAhXOmFeUz7Cs5hG3+qjBnHA8kro67X67l+FZSsjfYR
KXYNX7stz7MkpNjqntMJ+0fUaO8NRQpDHwV177omiHjtwnfzcrIPNfT+/FqIsSgQOYgaV0Sawsac
o0dECaTKxgQK8BuSK1Oot7Jq822sIyKur6Oki85NXJS3Mkvr7czcPCiaxwLEEtcTCjkupo7OquH7
6lw/xsJYpXnibepZD3eDyu8Jj8Pg3TEtNfXiqYVCDKeT5ON0/spScLZNPUBCf66m7FPMN0aNO+E6
fysUU+hOpwZBIt6q951PVp18S0frZsgHaBPKDVyHlofRVfOGXyWyi4j8i7cWksBOqx3kDJIF6Syc
Zm1N8j5jZXbAjf25n81j4Y476ZlnzD7Jjv5fxUyetaokYlTkW5qTj1RFyd+1us/d8iOlHrmZWC/i
jrOOqoskXNJV+j4PzXKqWaic1ESbToT+Vmag2nuCc/rY2o3avAeoujg7XQxbHWcmoEJjp7tqqxLr
UTmRzRnasiqL52+zEm3QaRY/fE9f11/CaNgJgFjegEomGr/acz/u4kk7Nl79HOJdx45T+eSF+NSv
Qv9b3rsjyjz7dRaZseeyCZMya6c1XZYbTosuyKFlrTzs95iDib1vl6ujN2m3+PV9UuzfszY6NV51
LwZdbuUS09hXBqXo9JOuW/cqg5eOVz6nZu8+1WZKE9JCBZujSdcj1sDzu2EhUB9rzL6NT6qZzVIx
ahZWtV4EmeUkpykmUQCm+Fqp8qbiFOF37bsgGaKY6nH23AhRBXFliDUX23YFvheIbkieTF34/j7v
K32l5+ExcnEPNS5Tax1Nq/XV1tz7JutvMs0E6Z6Ob4VXoXCcvDpwxNpNuvZMeXKjRW221/K7oX0H
QK2uaiFe844srJHeqyFJjxB6qx+c8StzzOQOjVm+sfvhavbKQz/AtuBwsyhXQNqTILVtFm2yZ/pM
FQz5/tAuXdEP0jmx01j2tQkSW9RtS+WluDV9Gs+xpU2buEGjYzBiV97gXfuiNPZ2wsfPdPEVfVKx
hYf4tUtpgcd1H26AXdNk7EMaV0wvMf8QbTdqxOJkDGgbrSOnwSHOr5nLfJvOEQHYEzmbDfNDQ3kA
cKMdP6CVkaj+6GdSHrSYOBtpyT3WCU6NenqYujZc06/PtlPjHTpZJ0R/ElyRW/SgSq/exT17XNqz
vRoKQ54s7QxWjK5Kk99YSXuaCoqHjZuWO5fS8VHgYF614qkMlU0QuU3/wWmuJdNXO6M93hMg3Gnq
VpOGu+cXQ9WgSz/5fcI1UzXQ3hU65TYnGCQx1AqrfrcrDf+2y/QXeK3D2ojLLVIo/ySch0zC9s7a
ZXmUeAT66f2G8WmX68UbK6vzrB/MWfNuVO1fj1MVUhbUXruKWthApQCHaw7kLWvPmhNjfiIXN5hs
B1BfrJM8VFwPxVc5Ae211cFsuW62wl+7Q29yObG+IHol4bS8E9mt6iedIrnGfDaMCAXWXDfAixmu
a3sqiErQLE377Im9uoBiDFJg7ZQMvbGibq7felRLd4XmF5xQikl9Js7Scu5dt9nZXtfvGiJWNwgs
3XUtM33fYx3xyb4KKXcOPbZZURmfCm+6shMCNqrRHQ4yG8+mVxebCsn2xpblWtcrqtEDU/RRBkLC
Tk7NN3pT5oqYyXIat3lDkomRkvFTK1hKUn9vYj/6zNj8zY1Diig+jf4kMYdtxkIpaIyD9NzsVubl
qUR9mXZRcSr66NiGSxbNnDZ7Uwy3dP5bujjY7CDWMGsISXEELRoeBlIstajwz/o4PMU1B23uUg5w
2nvY6EYif7r4kZmIwAOE4EInY73O5GFuKalOEFLcFhyMNTy7k7PT9EHdytbKoHV22nbSSeUYB+D1
YeP2u9KL56PSIsoIQ9Qj2O4pf7bjm8uZQENi3+nxwPnRonewMnA15skWCrn+VD70S5+o0+ri2Ley
ONq5ovH44/7lVrM8/ONvl5d4EWgkcCK85nL/cuuX50i62OvZljC7ly0U5iBnWIw4hTTPvPtpM9/f
9d9u0oOjstIBW22+P+nyPlwNaUL/ePPvr3ST4qoroe3S8GVNGYb7IfUiJrzLR/yxf9+3U8D2gELm
b3/abNP0V6yZ5O7XLV/uf3/i5ZO0nv0WKwC/l03HlJ44FP/9Lj/e6nLgLnfjvCDyqIB1ern744iC
QSI4Shjwa7WHcLApNvjUKsm9eM1wepHn5ZB4GamG4h2ZB0OmsXIZuGKOpslKMuWiaxokuQ8sipkz
f7pGEqhvvNH0DwlBgY5Ork1EDAcztv4hY4RLOnNjGdEXlvxQgEoi+LjEqiAhflNI4lmVT/veJPcz
7CHFTCCpnaJ4QA+KVRY9iw1qdHgHXqkjMMm7NVjea11fWiaTC1JXcwuonSejmK6GOvmytDCaSVvm
CtW5EjNe/yX5p7aBuZGrgJYEzy6Mzq1WaATLYQfLZqzoAqsptMeOQEOuJyqHYi4YUBMXhYCwJWc9
eaXeXLlrfrDF7N9gVafmCjJiLu2rGuIrMkN4GoKQJ+nsenrxJA7F51GiN3Uc8n4raNSqy9/nhsNb
0uLC4xtE+lhQMWwfusLEAp/SrnE5aVciGw9c2PbQBncU0gjQcjDeUcsDZPSMTgdGijmekOasBTXb
FWStbG3LZgdHTgVxLLZ2O70gy2Hl0G1DryWuUCPzd8RKJxVp1rpVPeaZ87VUAkNvPX1FydqxQLQY
uEU5rJKIa6DRd3kwzM9xZN6XGdPbipEMuWxFAsdTr1MFHWe8RQa2Bl2uG03ae5X2YVAYCWTThgZ6
ImdSiojDrfWK7aVXYUg+dDNRGbBEkS2ZKMQrZyw3etcwDmS7+6tZ659rRXSta6X3KmRe4SD9pdnz
MmdwOIvcpR3VvE8E+JGFxEUtAIbobbtCIyzEUSe3MTfSsu9qSpw1CImt6dKVz+fimmEs8EfEC3an
abCQobY4tX/U5/BT1S5xX4SUBGPrPJKOtB49susK9NjbjpQlxL0bZMgzKuXyppv9x3aujnaKE2eU
t/NE19KK+xd97J3ANjIgtp3rbi+aJ4xR7T/ZDVAn/sW+QrvIxBUIyh0rHWKURZD6k6I9Dq0pkz3F
qWmi6ZIPmn90UzoL0shuMx11h7TCe7uqRUA6BqlhXRxuvYiqcN6XxloTh7Yxd/RQjHUfRSSw55r/
yRqn1Ri7+U3KiVC67R1DwT9yKn4F8Cw77kAeoLVqYy3+NTdilkXjTNRoDzSC04PmYOMsKOetRpfO
WZ90lAbJkqgk5A47ieVxEn75Dwfvokz/2fvDPlD/4P9FCukxy/vrwZO1TJwRrz5Y4G66qTLzkBpJ
fGDmZ6x9uC/7Eq30NmR1oNVMGXr96NzMcVG9/CQh/VOn+bMuU/zqd172w4K5g3Zex4v0qyExLafJ
alI3OvRVOEFJa6xD39Ge1xkEVZs8D3NU7srMuTe8qD57qTHuJcWWobIOFX608+B39YkJPRFUnjpH
CGa4XmVc0Y2YpOOIYRpFqHEOF0qpZR+9TrVnbEGE1rn0wxuNnnSRhSV4XOPN8YZhP5YkJ/pwXy7/
yOVWl83P//ljm38/dxcHHc5WHA84zNzl8Z/O3V6HNNINcXRwDJNYYsjcQeKnExgcojfIGUeg35wG
YM3WNMx726wO+VjQ389IV6zHU5FHwz7XlbU37Hw4hKBFyBAmOLzBSLHLwO/ucUrd9WEptpc9///y
6H+SR6NyQpz8H+TRb0yV3wqAOd/l1hdN9fcX/amNdhE7YyjSMRShf4A9wm/uT2206//OZJkYAWTQ
CxzvJ4W0/zsufVw7nskI51MC/qGQdn/HoYiB37Fdy9UR3v1vFNLGr358f4HELdEoTL4QXP/qHmB1
kzR5nM77au7VQmOgKmC1oF6IoJ20nKgp/PUpJr51Xfs2QC0VHrOU4rpXIy2YnK8+AHKr6IA8u8k/
OHr/hitg51zheqi2+Zh/p6fBnY7JvGKqpLX9kbYAvNaBWDu7o1vRkRts5c3jZIHPyIedkbvAWBdh
wk/f578Zq5Zv4a8XHI4Ozleih2wMP3/zt3UQQofajsf91NVypw+TjmWftTlrP4roIZyTbJVH4poc
po/3pCxQ8wz4xrQnPWUXs5D1pm/ccVVBotxZiOJkTtEue826V0urwjXyyJbmpvdPaOHF//G3XYch
ZdIXtjzk9Lr/63jTT54cJrfb24JKq98/DW5WBaZAVRJG+ToZKex7ubxy44RWgN7YG72mnzW/SJ1P
2WksQ0e8bpdjPadouPWkAcjWUbk0rX1qQ30XhBENhn4/mnFzlL4zM4d84SCJfZJ3V27B23Sx/ETR
X+2rgVbniAgi0nvSEHtzWpu1J/cShsBq3htuQyto7JFPimRCSJlgAswQWnvVZxPK5Tq0jHTrzNYm
jBMVTK5GjzbKUGqQm0kqmlekTDmbINRzBTGfabAxMH3xaIU0U4h1yC4OVl/dRZF2q40Rae4lz8ly
h2+mIJEvtb21K8192vDhs5AG/ZhVry4xoDRuUeUM+S7JdYoy82XZoI5OH9cbYS9Hcnl2gx3VSW4r
H0ZON/dyl2jRIomk3d9aLEWMNLqqXBEYmk5KXkukMrWpqHCpycSUobMQPeRgRt/8qEwOKqf70nt2
vDPD/jVS1nPpzSb1fE6W0AQdCHBdJw1bLF2w6lXJkmOXXgEb/JLpi/I/8dLNpEXUh+wbXj5RJ0Lz
U5tI3106osjhirUjcN3K5NHqkdtJLv9IYPlVleLkJibShLm6rbHPU87PCLFN6Kz7c4ZOljlp+2pA
jom9G8vSVnXdTrsOuePKVzS1KoLjWb3nK3T+H2jzASTjKVgRR0K2HWzHy69UG/Rvi/ai9XgTfg6R
Z9/XlgZLyFVPrZO82kV8XRXehjCF14YajaiFi1LGv++FAeEntrmYU81bigwTBoKJjaymJrpS5OCh
LINoKJKn0U5fL4/kBl8TTQDsFNYd4P6W2Szpu6i81m06m0FK12iIB9YhjkZeqmofLB3R3kQ9VYvS
ALFbtl0cbqlVACtMCyJUOXbuMsGt5/gbNXEkvdkDKTm0Y+x4HfdoSByPImqJaCb1/GA2Ufy6BJ4v
MrHGZfBoMAev0ri+Dg1OxELhEDMcQlYtqECs+ADikOKsSoNhufI2l08QSaLZERDfWQqPB8swdHMN
Obz6ANtw+d7nwfqmHCjGjTqJRN2rOc+o2tX0wvnqSvrRc4sht2JYarQ2/aygH4bjhtAh91AoKCih
02wLtNiUdKvbFsJRgE1/49vhmXICR9izig2amqAvlxNjcKPAny0EMlGOKbYps42t5pdkWALQ9SUC
nVLITIN91Y48P1qW8PXOdO1qSz16ZGU23Qxz9pjAxjmaSrzDvSaVibn9NsrLh6ZxyDBUH1HfVIiE
mL0nSj0WFLfXlWbTxaZ8SJO5ArCEDAZRJGUmHykeCMgHYsywH2e8ENX1vtE6ApJan6/UQ5t4GcZL
HTdlC0Bmq5M3ue5UeQJ2SnVp4FTia3ZjXDaXwa8GHbPWQvMm0h4t3fvS2xh0UImdmhrdUmOsXbRF
tt8/9gYjm5fQx7h8N1XP+VH62eu0VKU1DylxsqvbhULf8yNRksUikgzQvA6WV6MyzrphvTdYZdZp
NpkBXksqHf9F2Jktt41k6/qJEAEk5luCMymJsgbbvEFYsoUZiXl6+v0lqvtU79oRfS7KpYEiQRDI
XGv9UwVVbOJ2Tp8GvO7Aldl+rYxbe/1ESFiAXDTGu2XS/thT/K2ZWCNm4sw9yshgytMiSI6eUeFr
EvHuSuySabM7VjeePR6zQ0EkdlzyGUn017JaL1NMeLDFBmeSZKu7DTju24J41YJYBHnxbpiwVtcX
okrhjp7Odm+KXc3Fzsw5eW+9+skk+pN8az529gaxiyB8LaJNoFFxawwtY3//V4pEVtbRj/USAarA
xkuPvlpJRmke67iLAjWB427c5BvCVG8DY+sODY04dSP7EjobUNWyefSpGkcDfwaDkT/ZNp40A7Hh
bUQ+7KQqBdPB5KjZZqidQvjegYWz2KbQt8QIjFutmFEsic/I1PUN9tcq+6S6mSHJuVjFS94DJ9TT
J37ZAc6O1vc2Vzl5U3haL8xwZvNOouxLC2Md3k8JXQ6jA7m0H10S4leA5zQ5ri/rVcTUc9xiGYAy
KHtqGthRzHfJ5ePjrNUF3pJShuiquM4QmYMeAu/GIcXH66GQyYZrGw4ODtKOvIvch2AXZftmcH4q
6bwvWFRQOqk1B7pMgXuCPjMIrG2PY+B3VVGds6j+LGMXYnEK74eIUQJloREWLMUAg4Guoly0Tj3R
QDpSmbw76pVnWTFzy54KJAUV2yoq7HmTDuHrQF7dxi5wXZSVObA3sCTTetLIqo0De989fRS8kYh9
J63TraEtT4ZVVozc0t+YeXERV/Vby7kNPbMJ3D4jRN7m205EmHD2dwe6YcPUFqVDC9GF6O91xzaw
Ut/2fvwnhe+KYdC4zck6CezC3Fuh/Tbw7reDV9zXOkCbuO4nnW2Sz2SzFIL1vnycI9kHoYs42Jy+
dzWbSpph1jS32VdW9T8ry70VNixS2V1nCUfaYHVZ0uyrnF6RWtfBVId3beLigkeoSufrICe5Y6tl
G2TcgMUpSBcLmVgKSEpzEFO1bNU5M/XoFyKN4/pGYJZnKMyCXGMXWnQKaZyBP5nBJD7zNbVyLtiO
bxIhDi6rDfoWTu5fJYiRAL/Wxbb0WcfIcqDU8mA9VnDi3fSpQlAEU3Ufx9zm0Vi/DN3y7jv4dMB3
iaxHMyt3Ceai0LZdCtmJ/Gc0w0fLibdtix1503Ah9aG2w7IHr/DsoTEf51r7TVOCXUDOrdKHXXbI
PXEBE1AJt9P3KG+4I9WySlYBvO2Ks9PI6k4sVb6pCVsIxKPT4lVqxhh7qXPR9nq2rYqQxQeX+UBz
x01UUF+ZNoeQTmcc7VALqVtWQBGJUrvGMI97WYt4Msudf0eeDt/DYiHFT6MIKMTsoLO1Pz6qACJi
p2O21Mi/Q1XqBvoSEeJjoDaILO1djvmXC7uCGTDXj0y0gmLji35jb1d+vG3YgudS/CAkjfQzdFLY
YbZxi+ZTb+bDour4yWr3RZe/VhpCTXPmTZYygoA8n1rBqqwhGSfBXjJGs45+wfnMYhbQYU7whshw
XHMIfhcFF0zZFp9t338TNSPTOuE2N13Oa2p/V97Ig7mQu/KzVQs7qMcl8aQLawf3u358R3gNX3j4
CnNuncWqI9hoPV59rEmx6BjYJeUmzOMvT71+MUBLyHAe1cdxlzvFrW/ye5qWt0r7yCcEICJU/p/r
PipvXYQKFp4EbIzsnve5ty0l+5DWdGcYw4wRpS52RW9d5sRlrDrp+0gBrK1Z4MciKREh3ayXnz9Y
ODlo20IOO2epfxVLtOOmfHDVorrWc3IqbmsZlIif+UjK/boYp4b3utYg6yKetmyuRqo/h2bHn2UG
dQ+EfRHhXM1H2fftm98wbS5xpYJT4r1WRXKbyvaeKpaeOAzu9DjFb4Bb22ihzPAjdmdwvWQTttnn
Wvu6DqEvocYebmqQS6jBK2Uty3pA2nuSf2FUzN2t0II2+wnRgk17oIR09PCc9MlXYmT3OGxYL8EG
6hCACM62tM7G3Nyg6+5lP7P/eXTaadpiAJERQaJK1EUt/0tGOETtgO4VqtoARmc0+DMcWAKaZjjG
rX3PCjZSbAhfcj97LlPONYqYu9taBNc3TK9V724E+ui99on/OpUma2TnXLrZvq+746JAZeH0j5C1
zjUlOA1F0qFrvYFU3RXgtZHu8psCZeuqKj4vwlesISgGee8wiK/QIW6AIuwnhUX9SdCsJ9MvqkTa
EPY9pDjxZuYNkTTBYzJ5ZfJBEVBfm9YhPIniP4JXKso/KFRYiaUDnVfcoMVr2Z/12nedMTkkYYL8
Sj0ih8dErQwqSRVT9u1LQeCqW6r9JVsoWpIfql6Ai/aaezTdQ0I9bELcLtS58cblISHbYmNPw4fs
7lnNhrl+zEv8nPU4aPhptJBUFt8iwztivncdUXNt6768i5ZjbQTjZKCKA941hDS0n1i1GDPsyVxL
v1SLhD+NWtBexoXVbr2O1T5cW9ZRnzmsoqdsz4rbMHrX0Xie9Qn+OHqFwyz6P5Sad2xo+n2LJ0xh
51+diefmMEC2b1SfO8b4d0SAULR850Sbvo1xZp2gX1Z6kTxUVXZZ1cOW9Pa1s2hHTat/mon91une
r9j3H91c3nKH+0saWIflTv67hDpxwK8i2z9lOktMPbwmcHdZlOBLWydNNX8MsNlspNABfZCpbIXd
IZ3CmkG40DwUOxRLHgjZfBxqBgBpWuykDfcCkOuvplNGewc/Cso8CkKjUvSX8Icr52tvVgMZHpQW
eDe+OWyQSL+1if6LTXLBPEoWMjnUwDCyFvOhSoxrX/k9DCiyUGoDMXQcmU9l7n8NoUuE6phv0wyx
rf8hZN0dwoG7po/C/QTRJCCn88pmfY08KrF2yU9C2amCYnCz2zB2k5KZv3Jc0Rs+JHWdu6Dc9ZC6
6FkrIJyie+FmlOh5k+rcuRVyrgmYeSuxt4BTVQCsTYuLANUDIvfhLJ4zE/HbeAP5kvpuKDxj7xNY
4iSVPP/9T0XhedZLsjk2o1iMTRVJZFlLyA/RIFiFax8xO4j3Vj28meql14MIBcUKfgT87frDHkEf
d6qRoEVqqnM+JE94bTh7fe6H80AhdnbtrttEpttvs2UG9ulXzFn9oxtil+RefPz7R389BHtqwOhV
Xrj+Smtj/hBOGx1wWG+yevrPp1kf8veD/36yQSGzqx5y/dn67frV3z8D+P/3Ia0//Psxfz/wHz/7
x7MmBcy8gUnNv95esb7JYRVk/v066+G1rhtuuy6D4fL/jizU83OczpKpIcpQLPo4ZPy4rOI/T4r/
W/rJdDJlPZ8NHQGE6WhZG+iFhXF9gxNo0CjtBgqIsL1kMKDO6/eR6zz3lVfvQ6Moz37YigMkp0Pd
lf1Zj+9953Z7zuV4DvsIbTnUsiCPc+fcuxZhY47XOWeO2z6vP1z/qWu4xkjttI0dmdqZKVhEF5fh
QtpO7jnKU++8fsVy6p6TSg8Qe8P/MdpbV4XWXs6ROGtNJc4xA5lzOA/PYvZJqXToMHGI+cwofauQ
huMUDT50jp7uyy12jlEQf5hDWRv19MB9yxuECLEptBFiMDJJ6ZMDGGPr45RZhqQFdpTrW2+55vi/
+3mXzuaZeL16G+FmF0QhNBtBAqHtFM7OSpOHQdLKn3x70XE+CLNDDfY7h8QxCILmkLqiRMEyoSXS
PC7hdXIiz9yrJjd9QgHR0nUORHpnw3M14GJttOWj5kFOLhv/MdQllM23SI/OY46TJyZLiuUL86o1
lvCIO8N+hkycAZkmbYLFrOt8tmF2q5Sky/CMPuiGhZYmZ9yZRVBE4XxvljB6mjC0N/votmg41Wqy
Py491Aovyy5jnkRsdF65Jzj+j5itT690rUCrNZe5U/Hbb6FXtXX3CVd3mIYJRhtYqWZXB5l0Nzvt
H9sKHaospivG27QrDgtvbY9kdkLDByZ4KLtxO7SSptQcp+3Y/86NefjWtq25My2y7Cp0o1iu4ePN
BeHlEKFCIz9N9ojHNKy9Jjfl01S4NUs1FeAcuceiQZ/XgWwfC+VG5qCOAjVEBSfdciua+NtUOA5F
S2ZddJRHmznH5juy+n4Tt1hXjt6Lrey3fKJtRIy3WDmYFTgBKmsPLuuCM3aA1Swz32J+HArNOLrp
jFcTicM1et7AQsNse9HPuianz2oH7FU6iRjHnE9Yhm5beCU609tNaA53w2pCJjAD0sEXgS4EIoO4
iHFA/J6N16ozvV1XeaiPyvpYISLaoIiqgirsfnME9CtG6B8ys7rYCPjKgWCgOoGJy0jDw977YOkx
mWOENkUxCiPfR4eRoIqPEgjHvpCP2eJeh26LNx0VPu7PzOP0ILUgFumdffJrd2sOXQjZpPqkNTxG
lbhbbI2HjEoM+yx914eIPcOMGWLa8FI18cepE+/RySBD9TxoYdkDFxBytgZebl0ne6EPR9tZtu4o
LRgNHTk5tnH3oLttmsh60sdwX7Zax3VvFHjFjO9OF98YI7w5oXfokethfFrf4NA/FIb7GoaMRJDN
U68mT602zq8o1D5oXBmpOOml1+R3I+7xG3X7W9VOzLKMMcitCgFXMninUvE4x/RI6Ei8WWazV9mn
j27np0E2wgPpmhGTr+lEp/LBaOgjXtKHwTAvWo5EIYF98GjFab9vInASAz2FiHByasOrlpNy6aCv
KyftuS2yX2gCGMi2EZctPEfHeCwn7Is7h3FV5IwLbDxcUKnLj03tIjBw8ydhe3s1nSudpT2hiPxT
+BA3VM+7iPmalUwRimXahSpLJl2mZrsg9m3MqjnWZMfMIn7tquLBT6d0M/dq9ugbT+OAzYwiN6Ku
PZhJ1gQMvrlR83Bjp94JSgmuGpXY9OOS7PoK0utgwYXhAGK7PYQZOUJlnsYPYpxP6aSh/CiyGxqf
irXT6HeScNTLszlA1NASurMUfmAYw7rpCHnpI2Isu9l5ty37bSoDL6R7ke2w0xBPdGJ8n2f/RiW3
9QfH2WDdCRPHOyxJ+ytcHlDdvZInemCpe8U4I8BeL0gkBuyAewF5jN+7gXlvbR87xzz7KKwKMZE1
r/kbm4IkkxGRZmb9UhUwuoCCwvmIV+8ebykQDnrEAqwvTkQgqoG0YzTSwr1BdkYQwibm2dNz3saf
plJih/JxxlTY6+eNThVfT0VQG/k2M6DLexgckSSuW/1nGk/MJmopgq7wrxCVPtDxg4YxYWS0DlKC
TjTbgZI9Lq14qGT12jnGnWz7p16V7213CofiA5fDo60uaSNK99fB0+JrhxpPg189RiG7dHHtgNrb
liA7jABc7ZZUzRMEk4e4zl5njWXDl/IhHbaIHT9iQRks6uaIw8f7GIlnF/1X1PHR49DOWMuGKG9Q
luOy8zi19SVLI3CA/mgN3Vmd86IhB2URP4ypuhl5dBXJiGcE8wPbZdC+SHGWVge5vHh2McRoImo1
uE1jGkRpVm8Wo0wpyBlTWemybXP3m0nPtRm4L/Nl2iTxtEub5l3TzUvBPKK0rHf10ainShAS1Cqa
ksmYaB5S74eV6QEdO8zsZvgZes7nVLuvBNb5iFKmyX3L+Th6dMMz99CIq7lnvNlh/GGTe+B70Ra1
PogXJAMjd0/RgopUK86+0UNmgo3kWOMDM3j47MbeYwTeIwnRpvs0o1U2GZ3m8KSJmd6SafKLecq3
+dsc5fSMempBkUNOgyFJjk95vPjftAKEgmWpO+R5Tat6wY1q2Y6c+DlnZUvc59YrfpVLdO7kzWOo
kyP8s9P6rqVkH5mx9qtlJUMOkIEyFRaEXTShIPcPpkZ0wEM3ieuoZeyBKZ61Rp19m+z5DzOx75Qq
27qqPpvk4qVchkhuadAN74QperazistU4O2HH7jut5dlqcM98mwsbTLveWbA4SrmSd8pAYeFZwmq
JSjm7s2a4ev1tJIMRQuccpAY6ZZ9cRivGX5z1riZR+vSoR7dlfkjdXW0hRa2QKsN74Rl/6km3Eq6
1g+Q7ztb3djVhWZfplk/phU8e1l2CmWqtp03fbQZLhlYYjGq5iLUMyBWm6FydS0MzBiYcnuYK8bw
WaZ2/IoH/EuxNg1aW4SbsKxoo+zo56hxrY2LAbBKeTD5427UsJRHBLds9b5rkMjE7YaP46S56Zs5
0x/VhcAyzaK9gB601SZaqqLJ363RdC+OweQ41b4x4X52NPTtac5G70zMaAWMXGsez0ZqfJspktTk
BZY8ErghpB3EVR8923hMNf2STpl1YPX7NIzw3Y605NBVw8+eAMg98yXI4VN/lwCoMeQ8I7lJucBB
K7EGLdnTK6yRsNI52Bo7tmUdNCm/D4JrBNHS995ncJrho4smfoRwybiNzfVBzCbX/Nj/nON43+s5
oJasY0QyuHCUifaGXxPnJK/ftGF+cJL4rdC7LTm3E2RPDAm7sb+kwj6MjgiKWTxlIXMTNAwVEF6y
AwZJUDcNX7jV5Rv0gCNWkV78Wtv+bSy8N6Stjpl9WAv1NbWeo2wx5oJeOCuS55QA9TG0jpaofg79
kwEP1DM+6gXklf9meBHU6wHeByBw496xhxcd9B0nhhGtvb0B42UqVpcMu2yLMayFn0e2U3/msXeL
f/0OGmpgUd435CWzywE+F0HLBaLzEg5Pr54tIQahrozDEP9qMCH9958KRHDqCKR6iA92NeHOzMtJ
2z+qp+hLcM4wDGa33808HZW8+laY5dZM3hYi4nneqJ43QsUs8OCQ1+hjxNWhkbESclSTWZI+0AdJ
9urhhYB0t2J25pcZDkPQumJnW/G1ibJz/Vr9jv8qUm18rhzCPqEo8xiKVKPu0TErxdjHeGyktjHx
mlP/r4B36Sqg4xxgiPF3EWF0KD3Vrwi0V1+r29HneVJo5s2ADTZeVO1FWE+sQ4HBxG7o9C91YCWR
1UCUjHmT8blKBbO5YY9M9EjIg8+3Q+EzwsEnYDpUyPTUI9TrVXF1jiUke17DbusciX14NzFOVi9e
4Rm4vgGAazObTmDJExRS9XTquNTLaurtQI1f3zvPUduHiG5L/XXsYcsBkm0UTEx4KJ4/gTo96u2p
U/jvt+pzVGKimmNuVi80EwRiJABrcrJ2rN8oKLja+FkLAja7iLz4Wj1GKQN150OnbbEk0wwe2mZ/
PZwg9YOehEHI02WIoT2B/ps5FhOKOnb36kcRv5atd1QPIfZlu/R0KPiWWUb+qZ4K8RySII6Gofvc
NB+jLG/qKdVjfPmYL0/qEeqYSvknfvz3QUX8UB1whIGWeile4mEcUlbqZZe2xvpy6umcscc+9dGE
IE2L8s1fjmNcUL2kO6eU16IhEg4QyyuJpRcMFhsC7xHzNltSc9FqNvV2ECAdkZl84RL+anJXpaOG
Vgn67iGOdI3tfr6tAH7VpV9st6/axOVa2Gjf4uI1Sgn+1guEGCDmYhTAwanOtcQsWi+5FGENPqRh
OGFeaH1VfnucJtDsRSKoKrNw44x2fbQbNBN1in70V8pAj81GPNMtfGDhVwC4u08rDQK5W8/F98gm
ybBMgSJW/WpJRFkEoyA1amdJI4+WlpyTWBTxyYzKFzngqr54sHUwI6upcRg35OdWDs/qv8Kvxa5S
NDFFBWshDQnk4XtsPlzsIxc2ERwo4i8dQf8+cT8xya6Dxp6/d2EzgNQwotYTJt8LFRuRCWKHBOvN
XNKfZul6gVM36LiUkzI7RHWf7e4li6iHsJPhThWgTaYyZ7QG2jj95KIMOs1qw2pSFbGGT1vgVNSe
XqS/ruNuAgd4pEyQbW2borhqCq8kFY+zXQCYNBZ4TGIeZw0tE+ZhccCMlcubofBczDeMFXDoQssZ
kcq+wbDBDvQOBkVbZp9Wk7Q70mYuvhg5/vKP9CRgrZn/hD+BG0xHxQS4fxob46gXAEgi0bNAD3EI
q76XlVFeRytLtyHaoMa0kEQCtHReLwOr119ItgAlE/k9lD0gZF3icQxIIaMwOdYmvc4KTlI7H0uX
2UEZM+jGEiLedKF5WMIOJDZnGyaHDRL9fDAdWe7FNFz0KodR2+gX5OwWv0owuFBgpi3kdR3h56dC
cpgr80pCFdvo1Qj/b9gnE86ZGMglB0PB0CiTq10uX6KQInW90D03Jt2pdND1+PbOmsJ+X9DJzHgC
4b4C6FcWVUuFBe7cq0sehZNDP26ne7u+OrNtnmaNT7UfPDJTqRsxJjyW9jw+4Le9BVaxn3T37Evt
fQmnz8RbjF2CBeD60vUE/8LJtGQ3CXQggxWVJ5362i5VtJYFiWQy5eNvWkHVV7rwGLlZobkpOlhZ
PqRLghwiIgQNQTCzL+c9n7wmqEYGp31u7wdlWbAkT6EkmSyZ+Us3tZHyU1HBCHs1FTNjZI1OcVOf
NOLEYDIcSoLtipJRczy6mJXO4dm0RL4dh1Pe89km3+1Qepua6YaD0fy+NOLyME6fVJyS5MRZHOA0
XDqspsJJ/NANwIl4zK/0gUg9pyXbo6a74TX6Cd4db2De+LvYqs59WN/6Nr4aTvrl5Q++T2lU5w0S
Y3zI1nsh7Lm2tWJ6g+vSBxWyQMAHZyMGmghDxx/KOOHvL3ZTDHurKNEFKkrfX3CqAhRXllQhOR6K
PMSfyd0ZzQeDet/NoYigboYokVINtlxKjG1iP9YJWKI0spwRqGug0MuTc+8htQUuWkGDJgeXo/y4
ZxRMAXkoIEh8p1vyhl7wWwGDELAH4IYbuK/EY9eb73ZKA1dqB6XzzwZ5HZx6x3aw11MHzGfssz1O
Y9dF9iXGWPssvE16zwAXR/FlgRdXmlRl6kVGkOgyNL7nlby3uf2S4UdGK0oto3D3EbBsQdtZJNzA
hcNllnv5Piz0Pwo/W4k5y8A6zItebBPeBLNiLKhCcFp6NCsm+Cm50nswRVJ97hQxfzMHDw1NdhcG
bjqVMh3y45/aGKOzBdQWPWqZfETxLSYS5LBssEM2fGQY/bXt6ED16XsctT9jNQayB5g8SYyDFiEi
VENT9moszIhK3mEzVRM9iZkFaRyxZStLYlxNfkMQMwFVCTyJGJHhaMeN0MOJcJrxOPaYLRIh7l8L
zVMM9StC/m+EvSSMDrlAnIE3kagPyUKYzjra7GQt2x1eOC9V69fozglxlv2EUAamh0zRbRKZ/WRK
+5464rPq2w+dxOyduVADlDryoYGPwEcJU0cBNPq/YEbszc9xKBpIdbiKw+npVG5XtFHKn816xfQN
3YPVe3tSgY4F4FwTte/Z5B9SksGDxgXTdruvMvVe/yJPje2vsvrSxmdMNUurv2REZ+xWyC9PnIdF
GGdd0TpbxfQkTnvbJQZzk2qAUNM2kEai8q4QO/QpMHAAb3bznHwpUNDxqvdWjC+Z4TOsod8YZq5e
BsEkmlTOM9fNt7LBYUzD+X/FzjA531TS/9GMy49xYgGSKdhn7eMdZBtVhEAoPfx3QvOqkPlfIhDd
cHDpFlCrXc+Edw5r+D9UCI3gRoMD2+HCDodixpMOUBTk1/PScssO+oK0iQ+4ZYxooYJNFz9YuQtp
z0kqNVB3RY/SOxa+iY1dcZVqpHFb2cibppiMbkRZhAL7tH5nh5O63PM756Q+x5FzEHHnPMyYC7Gb
nNO8p38bgCN9BeDVfX2mAf22RJy3//7G7X+a9assIfW2Tdc2eO//VOBA45IF7g3dkTbtmLNw4Dv6
4Cv3aY2tebM0D1n1hXLV22KbjneGZ2D2YijOhcR7wKGTgxVAuYJtKE0XewO+WCxxWfpFEfKrxheY
itn/8OoBwom3723O3rqLMmDD9VC7DBgDnUSMVrwJuRGgIIda8qXKplhdp6TBsSYgvP8X114RHMqS
UVBYzzeqrJ9jQ/WiVjgs6GiJ4gG/sxrRdXyp/tTJgu1ebv1/Tpr5z3gBddJ4o8J0PKSQ/j9Pmud6
mTtoZnvUEhMCXBW+LmCUBF6zliksd2peOgEstpIpV3oEqMtJWozj1NZCw3J1pe+wBmlvA7LDqBb7
lRyz0pqWhcXDdbC/M5IcmxUc0AeM9oJYj58Zk/78i81mmW+DAMddaJEUuSEakyN64GcSHthU41Mj
CStlKK3uwP9+zbj/95oxbRYNVBgeTMb/E50W4dki/CRqj7reCnwYcOT1lOsL20ShReBbQwJzm7VC
FykzQS+5rCQ9zeSjTApFAlds8nAOn+xquZq1u2PxOy4OSx0SnraCYrkWDFM9P08wDaTaVCKruM8e
ZwZ/gtcyL3hBg3ELHAjWH43MwxGMyF/+og4hFoMyR1uRVzquKGO7w/GW6A0PJlU6wfDIp6Ork4q2
zCsPKcU39Gy31cnxyLtbJXpWbPgHO7FOUhGxUMtVASZIu95kfJTQgmMMCfszu+sh3KNofsugJizY
AqEHYHcFrsIc3s5q+OR84iL1t/C4GYBZpxom1va/fyJCd5VK7X8vYK4pEK2YCDNMlZf5vxcwG++1
Kp/H5pjKghWSYvXQeem0FQRtFOX46CwONjCdy1Za92fHqZF8DfEXe3LVQ2wWXfQ2K05dpXhWZV1e
8Mt8IJnaIQKdP9KS8nsjaP5L8Ku/FqXWOFlOv2kR2e5wr/2lj8tvbGXucM/2Y5u8Cj//8jIWjkJ7
YfDBhtrgzqJYZVnj6EEr3YfU6u9LUVW7ucYtU3d+1orHiX1gstOGOMGQKt8VLqLkLibCEiegJ9+d
dt3SXbS60/cY2W69prQvpTHaFxu6a5aZBT6e+Cbx1NehmPCJHxp+UhonXHe2SVE/tczqjiaulRRe
LWl1stVhk8Od3VYj48ZcL3YsbYg35F1x8N3aYdjJgqeYYSudzexgoNvmb7XiNzk1kirSnCb/yv1o
33msTbZFFbgyqdbfCwo5s9Ge9SH6wnoYDwWMvkT7ey0oo6K6ORoIJhaBxGyqO0MRtxrXfl3C5qr6
4qhKfrhpc/Jl+MZKeVetKV20GcxqNhTn3Y/Rt3+EOg6sdg+ld8DrAXHqgTHktV6ouHyNGmFBxkse
w09FDKLiDyzSmvZwGL+sYXqui+Ii9NihSYRDn5hU4Yv/ey6j96jJjytTtYt/yaj/0IR6rpgegkAd
tMmoZ4sCuzFL2w0ZV8oSg9jpvdxpGZ1oUpfXxnFfyU6gKoAEpSpOvFKEIoPkAaTyq5fHJw8Ls5Ds
GpMauFd9Rzlw0+lFTx/Z1EfM3JnDu69uzKhDEegwTQ43GQHGlop1EG2x7MGe4N5b1WtvwOevsSP0
VCtMJbtrIUbu29589kKyf9Uq5C68uN7V70ktfqw3OI446CXL6TlOBxgAVYQApha3KiUPgwQPA1xF
0bVx7PSa71403mxTY7Gh78G2Ij3Y9OSe1lDKYWAJiZu2yHD1b1Mtv1WJvM1KN9EBJXe0x9giwCkK
c0LmkOVqDM+3oWEEjVn7f7XdncbgZDAYBSyU94aiP0qNPyRCOE7Gax/9YtKvaetlG8cXw2jYPcCM
ctO7VA4M/5QIikvDSbaWCpJEWf4Yi2VXewjZshHgGmT8rc+kcemhp5HhiElMltxSMSIg9sajFD6D
Hpcc1nEZQtxNXUYWxCxjgsx+ovv2wVrim01vedIyJ99WoQ4A6I3XcV4+7GwWL9nCLDkbrlqMFmxB
xNK5bx5yTTCYQkcYwMQpge+px8W2cauO8VbJQLZLrH0Zo0gdhTns6NA9vCK3QOv5Aam2DfyPFYhE
sc2UtKNTtQDuugpiDyTN8ui29m4lBnXIembiAvkkdpMdh2dYZWczq+p9pmFmvyTOtpl0E3OX5UEw
NT/EgwaRpSxPRTeL8+IvD3Fp4eW4iJvWGxiyEQ6IaUR2WCws/sz0RzXjDEX3StyE3X5Ngp/aGjMG
KQzzDCXNPLtu+6+vgA0xuCrOmtCfF8MRe+hrx0o3cRB1zFfHl8vZ797HOnGYL0FFwQwPq8L1yw4w
qO+Sg4yzCb5irV2E21ygPEzHOly0S+Km7rlZvtZvWvWT9SsUdYCgDU75WTmnO/ZxGwKg97BAXj9a
lutfwn7BYrI0vye1T9ICvm+4txZb3yhsoKlZv0SYXvX0P0c5Lo+R66bHPEUdnuTEhiR5XVxy3BIC
OSS4c0nbvsSDuEGis7GY5CjXozBdAgZLs/2SIRyWUOLtC2UOSMWbjSCkDQ3wGrAPhTccRDTHJwc7
J6ers2sepj7eBbycLpNLqetkfOcMzg3Aw52JpdGlhSF48Yr3uodeJ+zolLkNeQiqCMFxFT7dRNQU
YrNnK+q642h7B9dgpJJRdwK0TO9YJO6XZN7iX/HbHNNsl/aiuVh111ym2PisIafvi0n2l7iaehKq
imgvnXmXTYNxcq0SMIcp4WUUlovjE7Aha/FLGHnvWTIkiOx06CwhoiPc/onMIybMTC/j/Gx382PZ
crvEvnETGq0FExP4gxqO39NLVC7G2UvOCwfQL1HJYIioRkhOw6E18nPUz91BLxy65Lpe2jM+TC2T
DHMzLIAoQTobtxKG0xmCfXpKZQj3GOUCM0IDLzPawgyRydljpWbjSd3t+hwRVN7jiCwjEC6p4nkS
PyYwxClWGIHSjGHSR2mGzf15ZQBnLUoUKTuYWbhzNm3EWN2Nj6uES3YdE+Bs+Ioc+DoQ1q7rqlUq
bQb06t957LxZxfK2VhfFMMstONlhFMB5Udf+GCLYjh5wH0zu/O6Rx5gtU4cpPEdjSwbtqYXVXYj7
FbVbPk3JIUZQNdvkBDfZB5bGl5WeXQocxFwKaeC6hpsR0droaI/wo/brUa6EaTUiWsLiNsVbSI1n
IzYeDauGZEK9vvQ+8FdLhA8bWYNJE1h5cYhT6FZ56DeB1tOdsUUZDLxx0l6e1fa5csgRv8Dqb1j7
eRcpU4pvS8j0t2iz+6iowTq0c8r05nWpi7viwyr2uWPCQEfYBJQ4bVskAQkiyFAuWFkyNR+jecuu
Tynt8EzVCDWHOLU2pLrsECGaGThcVQdYOZ9T5oqbvud1OqjPWQ3pTOtrWit+8j/snddy29iWhp8I
pxA20tTUXDAnUdmydYOyLRs5Zzz9fHur58jtnul+gamuYpMSRYMIG2v96w9KJLOElb56Vdz+IaJz
d+Odm0FFzdNxb/Tj09JhZ44lLdlCVnTTZGO509ud0mwpgjBB2vm60elFB3j2W7dGWQaR8qdVhXBK
WnDO3KK/rafFI1EtPxkdytcEx3uuefMwafW10f2n0F6YVZp3dLdoQ5zxyYa5m2fxT5zxuVYZQfXa
UzqBmzkO2oFmfiXXkqARvd6ac31Xu+JQzA5CE/ugGmhXso371r2FLXE75q21G1pYXJ3bHLEfBE2T
ekA8lpugudMxcdjk4YwkAhv3vjwRs4Rrs/WIOResOamu0RLwGL32z2PUU7RYF9uEN0WnP7QoX/h/
PIJVzljo4IaOkbBep7uaPCZQ4xMGmikDGSQZYfBjiEiRV2fEEllgkZSRq8SsrhTR40qBLVNAf+IO
2YuL61YSN5+Rph1D5ivoitNxoycEfSRsdHvMe+gqYqJ6KkLqIgfBgNUvCxLd/LXVNNIbtBf1D4Q2
XvqSrWzhcYp7d/skRTuC9YHVtn6RtafCDwJiXrvaDjeyPm/r5jFldI1Ihto3B7RJEtr6SCsvmAFV
a290H7LZutZadxO7sKDxE0+x6/UxUY0h1TK/dXx2na/jAhknV9t0sJhl0/TefsLgijzv6UU34EOb
LhdIN3J4QoJ04CHwRgP0ea3P7hvgFnz+UYrA8lIeIeeHN/jldnBi/9JJKWospUiBbrFpgjmdahGx
RodkHN14Q/iGPWyJ5hy0+lm3gp+VtuAEBH8SF+sa58SSmnxc7saCbQ3mBOceHJPWYihv8XbasPog
dZmybayF3/ANQs5LlcoNe+vM7usy1q+Hcva/6Hn+0zARC8jrtjOie4fYvaGrfqRBejQkAJKD/KLr
1UlpaN4GkFNLbuNE/Vu5uHgk/oIXPA5k64RQBSxoyuC0NBhaYFy47hyh02gcRo1Lx8ehY6NpBPIO
FuLGvhZ7O4Kta004M0pExIPpEGoB0fQAgRvB0F39WItIFRqMRy/1vnqTfwWDkg43a1IytvrgBZJr
xR6Q0qEyfC1svNSXPsWubDmnsmF/X8tCDvRYJq/+lH71wugH+e81aHSFkrovNljJF7vJ2OEwiK4x
D1gOW3QTM9NQa6SotvZV2dPgSM1dS8TieiCSTYpWZD8uWxJ7BjqmJuMfIaynhj8zlzOtgtTXJ9bX
OJ0RDEqFh+qPqoi7dhhViGe6DM95/0kJp5QCw5AnVT1rz5glHQrk1AqAU7i1Katml7yJDJ8TQkc8
qTzCgWik8MslzizGIl1bXKgpQOShnwxk9mn0PgBQ+hwdneMqCIH83QEqrew6hIn5IvkY+rHB3B/3
9PJuMDSB9vne8a/90u1zPC5XBtyTY9zixNY6HlOcODvFM26ARfzcC4eDYZ8TEeKRadprq3WzXeI4
9GMQ/xHpatdhcR66qgiIXgGL1LoB1Nv6PstVNqUHHTsSnbQG4jn9Gnoyp+IiKg4CR8oISqseO+5W
YOjWcRSVIlYnA2STF/4WOe2UGUStFzT6ORb4a7UJImHFJfLpi4h09Olc3Brmn1jqcndlRUpymsVa
oNp3AWj1luIgHcW2DuY7YzYgYKC66Be/OFoVVsjljJAIscZJCUTH8CDsntao2yD11IpbNeBUTa45
oNuz3Euv4Yfqg743efnFwlguLJdrO3KhKtVt4DKvtOup31nfen968rV22nQCgVo8FeKY6KTUp/hW
IYPYdbl7qQoItPiAEUU369axJCKzjMAedBOlb3BQNh1zr803pviUEdO6zscBYYmcZtihQPPXejjs
ueLk+mgPJpbQBlfyMiVmyXZTLjp8aLPsLolhCXlUTaWUGCrNslKeREt9ZEV78kX9RY3c5pl7ndfN
XxbfuCT6cj/gPreCCg8w5qeSpVBsaj/5ohRvCnIOo/6bGyy3E7ztsXSfunr6JLKCBG0H+ytCFUp7
78n+lcyLHNYYmi3p6xCEWrnNpcpLjpudGrEsG6/GuJqOXwPefAlmaymQT1xCOK/JION+p+58SdXc
tT3TY6aZO6lAVFdXas07IZNgChPqUvosQr4Kbm1Hv4dDF3SrTJZ3dcfyrC65XE5k1FBDDor64ZtL
kiIIuF7vs/lTJujdO04uC89zW38req5LTYt2g8PK6ee4HUjk2HPhuuo+tA95S/bS8JtGWKQaYb6P
pI2GYEd37UhNVL+Q7KbZj2rSq44hVAtm9Qmgc8Mwv6kaDLCZTbTuE4Mm7iyyRip1VqbeQy4H//o4
TXkiI3Z+arr2YxDD5y4Y74HDGDikYbKJDniIUSAAYKizQWviaquuC4UhaAxYGPnwgeCT+1l3H2TN
DGmT0EI5uVADrM7+Gnjdo9IS+UibV4QW4JiekJ/tEXyJAOdTNGlQGoKI+CcqabWtxOgihM/sNaNG
Pj4FgqozHC30KEA9wM4BSMTGQMIZ03IJ5QlZ4ZlJ2cjk08JPgR6UBKPizvektpeF18hYfFtqpjjU
YDzA9qYQmg6WvOPhTksl12V3sh6zymmTY10j9YJ4Q0jsS1ZaBqWn2stJJF5G6k6PGJKNkngZz+7i
JGylzlyy1biLpauQaod0yfMswp9y1hdH8FMwOq6GZK8+y5ZT3aVikpo09RON/89CQxJN2PHJ48iv
lbBYBnHLVR/YjpTceK8woAnWicKbp9CAcMpMQk5d4J8RsEa1R7xPtUvQHtZjt+zkCBOqGTMvj8OS
N3fImz+3NLdL7T8jfWBwAZYBo968SbPos7qGasMYd+7UIFhxy21YzlvMqzkpAQSlJA4/ZE5/L7xT
QloscN/VvK72RvoWLaPp79GWUGbIK9MbsleAI32hD1YrRc9A25jx1adQmhJT7oxPasSx5JgSVM7j
HD33P+y5dFZ4KUP4cq/ocl4LWuqVD3SBPwPjpSL7abnFa5zjyunPyC1DXAFpboS7qy24x0o/qXnc
VM2KO2feFpdZmgmQz1fsqmkv0AOUgr5BnqxzTG3fSXRKli3MyOINdtU7pSqU9VwsrRCsHPmrVCAq
2oiNgTNu0EDGNUNt6FPSqu9guSUWy5azJSYD2DjhrJUXFmOfkz2Je1KwK4gf87gTiJ3HShyssPyp
CANQ7JmZFt1mtMJu89o0mgGjPL+Ll54CJXRe0cIc5C5jpfus+/NOtjOx1NaKNr+LXKpjOfyWq15S
EZ2Y0KWmdWitxil7kxjk2FNDKgU3949POI/iDFxyXnsp0mAdrY+s0yug3x6d6BLYx9Hx4rX6ChHZ
gmu/IO2pjBx44Y9qglHIc3Pygifla5Eis+YeCfu3C/HbLV7TSu/XqW2++jPtUsZ1FZfg6fiBPkwa
g7Ma9yJ+j7cAbUhlolcNW82BDIymRaA2p4XAad2oH0g3xRuYQ9tiwjj7FfrYHotgDSExp4UqVlBC
3RWFh442+in3qPzXIquhI5OKjtbU3zHpXJgbpmfVyrbTSwGCvNhFtlMwv05jamyKJn/rs/hGVk5L
SolGbbvLkhhVccG5w1jlk24AwwRoRHMD/3hzeal7BLguQIcjCwnbFAb+HctZrRmt1KUnCYSmFP3k
Ch3LOWimHbD4ls2l0WOY/i6Lp7KZCHRhXASWa+Cw1DjApCXRWmuqjRRJBd1umG+k8wUwEeMdqXDI
m+6HzsCDxDJ/bQ4sJPlPqKOAu4F77InkVR2YkIJbuyPOgmhtNCAkzxvV8N1JMGrldFdrYprE/HN9
slPzEEdH9U/0DmJvJFqyzNQjDyq//d0rkUDgKZqIKFp7XhGcmGmux1pzNhIDV5YFXkzaRuJdlVWB
IUXx0QzKW9qIpXJqSHX9RJaLgAOYd5VnubVtlvAiay/hMg+twuU6jWmwbuMGFp/7PNdtBY37WYEJ
CsfQ2hmXzMF8VOYYTTbDtk1b2J7ogYaUZdTzI3poyz1FWXlvRZw5Czcbx/TCXfu0CG7dRDSAM3k9
co2fs8AAKdWQnta2/RgxASeiYTlMHedAQZ4SZO/B2JXpoZc2L7lb3mg9EUWMKb964w+lUg/qFHoJ
UXNkIQRbjybVrmJySFtW84FbwYKuyx9NkgIgBnR0RMDwZF8MXERlAAwZsQ5ZQc3tmlQuOz9FSM7C
qNjI6bvugj4O8lY3Vp86lmSJrOSEWHI2Hmo6I5ckGkke/qka6G5pHy2r/zSMk1ibHB+MVGOi6ViN
AsYlxOTBRrI20zhFtOeQb0caDNdJf6RVeZwznRKQaDfhSqqvBOphl32Z4/yrGbFEMJ0b1uOis9ZB
2TJdyBkaIp243ooKIteYOec40GcodeI+l4yPbByudWMuzGviq/DgYGEiDjAmyVNVSPFOTGMBOLsd
uLWEsyOwoAV9q0FJNzrxcIpy0TkenadNdglFCtkPrMfB8sOlsIWbg+qlcMkCe5+6LvnnvEaNYTe4
ADUunzcl9oYrFGJX6mwVeShy4NLNIe1pG7AoiSz7PNmWYjG0xvAVI3dSOthkt3m1TAayNpTctbyT
y5mYct6JHQYgtc2H4rv9UyN+UgEoHOqaquRFmavEaX2jlcOjvG/WcNAB7vszDlXIyGULnzAdwqSe
PjHMvpc9uTMsoWo9K5LX2KEpsCq4lOIl8+M9GdAjpdaEW3DT3LjMXne0+a9aZG+Jr7iP6h+D13+t
aubqXsIxy0xKthhW3XpyEWBa6aUVkpzEQqOsQijGqxVufuCvr7K7K0L/4MXjaoCoYxUOIE+4r5eL
OUTSHoDcYxf+8k5U/lnTgn1upN+UKUeuscLlEppGQ7BqJOkjDLwnv6MCCywqMIw2NxL9cjEFUJyO
cYlOoxd/hnEIuDetFMxZMepZoyfc+4MbH5QxlGJ6jfWKUM8aPI+rQw7/UgcSLeFDP6A8URkFfbAS
dfpDGQvZDncUv7Q23IFf+kT8SNrsWRoYydumXiaINMrmzSvbG0iUb2pcB9tvP7fVy+JRB+G6U8mA
S3wbgM8kZ2joYFu2THYjefE1XfmERPOoBsCGy8QOgGYlfP8OL8DbALrfFlEGS20I570LHmX7NE2U
9wTdw0+VcrPBlQ5WVIe5pPj1Ir9xUp/wx0L7ocBh05Fy4mkAnurXTEggspLasDFamPBFgzEwzQEM
ohCeDPM5REX9boD8tlYnKYPRYW0PDvFp+McyiH/oI9izcu9zcsPrYQCZd9UFmPAiuUqoFw6q9lO9
W6ld4zzYLkTGcJbENpoRF/1XA/ERYrbMv4OiG+8nke67xHkxTJZk2KbfIkmpjYxm67cmI1LqEKvx
Hjx62lM8VC+d4dUbxjtr3+mucM0gwksrMdmlTdISCb2fWIn4i8R8hzzDOkAD/JTwetk+4WSPqbt0
2emk05gao/a9+WaLotj09ptMwjxr0k5CdjYSHY25AxYtfgzWRDCR7D4zfu1K+aykggioIcng3c69
fhOVC1QBi/5M2PUJt06W0cL9Ki+IJIeaRlzHSlbRigCXtlRaBKB+qW+ThoYil180khVA199qB6fJ
i20webiEGC1pwrQshCTkjEt38OY9OkAT7z7GrVsHanhbWhHXcqDtihnhtMnIal3hymyYzpNEx5fS
fSu05qt0tJI9I4OPZzQthzqr76SnSBnblwXQAxCZmnESTE/9R2xLP6MiRIfJSs5yx7pyly/6k/I+
zOTm+9pl0jUCiEkA2LTSjQ4nkXwfWNB02zMg5leFshgTK0fULjSizXMJzo/wNIYGGFsbuQvnJSVm
LhkePHlNliUhW6YLCYZWy8qKT5mupuqKQikbT3XlLtJdT/ZgCnsCozhZVC+ZyL9bEj+Ve9mrlpu8
InWtYly3ON/zsUYmA0VXz3/O0vPIFW9mPN3Lw2PZTrqLGG8CPjAMcDgPORoaIBMzm9qlPuSYivoB
CR83dMZ48tcmJdqESmNVy8pK7mZVEUs4XfXXk8tFr9yK5Ltn3OFgi1Myqw6ww14B5XF6nuVCIe/g
aI7SDue9fkogSZAn08+a1G2CbFva1s7ph+kaXtElf7FbFl6tcSi48alhTyyy1CaQC18RL751JvRq
kuW59DCum9p7UHeSAZYPdkc6pTzz/aSiEuEU/eJgWJgv+UkEIZ5tLFH9TVr0X+Rao+79drBcLYhH
W3iiYt5JKzYCc9HRhPHPAB+Mla3HZ6PC2zAuqs9d+Thb9pNykJJFr2Mtr2SknVHgSftBixzCMHzp
rnobfak06626F7tUlPamIXJBVRXqZqN5qEHneQcl0iMgea3QC/NKSCIczGE4JsVICnJ9C0X/UzsS
K4a6/qkg/DJnkowk4qk2TUsmV7F0pST+Ud+SbKGt82AVt/Zz2dTk2Eg0zjC4smwbZaMZWu8syP93
NP4HR2PL9qSZ8P/taPzyFeEqyEtZ/Opp/Mef/eFpbBjOv3yDC8+xYWDZtsBV+A9PY8aB/3ItB36W
8YufsfD/peuw6FzDMwlvBZn7t5+xsP+FktmwfMswXbSibN1//ef36T/CH+Uf7rztb69/dRY3/swN
E5Kj6EE5Ebpj6I5piN+4YYiw6x63YOcedCamxUux4urCYxfqpLL3rNs5UyrscslH9iG2OWMpx+4l
DbaRnxCREvXYEAbK8P9Gy9J/YBOa1p+Ya2rr0Pf5LC6+cNhBv1FvQ2CBzI06cQ9aCFe0FDckrDH1
8zSbhBXjvhTBg22AhRRl0m+UIAFg0Tj0YQsBKScHLg3lcAiVVEQ2xCVgiovHH87HljFGt30Q73JS
4UqEDWsLPPiXE+GPnf3rzjXlzvsg3v2x+fCScCRwXMh8cuf/yhwOGdg1pSHuF3+qvlDYJ9d6QfOa
uqj2qerMTQjP+y6Snl7jF1xZuzt8Fc+540YXKxLxBUjkVHdecXVLsCLCbTqvM559oMu41HAXywlm
i826OQ5D+2AyhDsHID1lkCdE0uguNPTs/h++k9zlf/5OrilMAyqhh/zF+P07mVZMZkySWfec6MW+
aSEADY0b7rDjOdJC07hFhn1JOT92VYoGJShr7WQb0XyZRDAS+FU/exOhji7Og6T9GDQ9T2ZMIp2Z
pOLByRom3MSXTT6BNH+/6fKi+eumc+0IriiuKuu3s6lgboKFDDovVvi17mjJw2zsRxyyGEuijXNh
35yLBfSdocjN0GfTa9XK6ecOHtRwSGLD30L3osoLl2ln9WgqySimqYukT3AcnwlZvkEHHKPbbFEi
NEV062nWtkPtcY6E325AXUl7ilMS10tGO5wb0ooP/qLlscJbBnmaXY4UBW6yNIpAVoujEtXFWJUw
iG/tEJZoRtLiYQlw5KqCYFMHXQWnAtVJPYdXME7/Rj2gjHIHBz2vE/XrJtVv5qmOj3asdTsD/aoI
dIHDbTm/+qWD8HWMX4CM+psEAHPLUjHtW3L0uAsbBIHo3XCrno3pcJcmGAzoltY+WCZGH3odHEmG
IpPW3PjjCCvMSZ+cRaAom1ID7iezoRkE94gZZbMZteptJmH7mMftZ7MIx9UyeeI+ok+387Y5/P3x
/i0+QF5+rkkXYMsEDEO3hEyY+OXy80bP6ic3Mu81E8Kn2zN+9ppmH7TUn1QTR881r6OFW0w5t89R
bFugrh5MirAEXzYDgyK42ve+Bq2wWS5Zb9yPGnKKZlpZPjHdS+Pf+Hbhv/zDZv85+OKPzfZZmBk8
suW/M8gdTXeTCXni/QI4wcIdPYSpc2u55FWZDuklNZUNB54pBGTz4kZE0u4sfWz9r7qvm2dHp14M
y+Yw4thwbCnWNRqFrVXjEKDmsn+/ub9lZKjNJSPDIr5H91kWfl+jBx9RcZ1Oxj1c6PqOLKS1N6ev
MZAkns69hMFq9L847BTiYixFesF14jlmQHb8+w2xxF8vb8vwdVcQE0hWh7r8fzncwex23Jo4Sn0x
PNapIS7NSxYlzqWMrVWka/2nfPiSloV4jBfCss0JasNomrdqV0pEO57H7NoUHX4IM/DSWtMT81jV
dDpNa8DuTLQLB4cRU1EcUIkS2xUPDwMV37XA8moMDH8XBsxQG7fWL5pWzCctyT6jLtX+QWRg/i+n
iGXpgpLCAPL7y0oGcbv0az3Q79sp/i76ERKZB9izAOltssR+kEC3U3r3eNwh8A4mYBkHldk8OFvk
msw/E0LNYMw3x0jaAnUyK3hBW82oVtswi/2nMBfnrzdy16W44J7BfxinyGP3y7ExqkSPNWsw75sW
n1IzjwkgcI394vbfq7lzbz1bYOQKzYxwn9Te9q5envMmEccWMmSf2ndGhGJRlNN3m8C+ixHhgmB7
jN112hFuwCNLqJUeIzO5HRcLwaAzWEdPvDhd6B100O5TWgLjFfwLhx76ZYSsaoOgMto1ugXyYLhI
4/I5v+gEc2Iof3bN6SHVTQ+KCWZLmBAaB21ycUglc2/xwOy84chdwbtNpgU2Gsylog3tn1LXXsSk
wWmkpBImH57KxHg0/NB6zic4Z4aJu6XdkoBd5NNN4GBPlkcNPEy+lNmgef/7a0L8tbwjNYVLAqUs
uRksKH/e70S8B703+8a971cZiN0yPMzRUp4Xt2kOjuZMDxp+4euY+uIyz4CzERY8DoyW7aDlDeEp
Itj1rTgtnrEXqFH6Hs6JLaYailNI61JHNPDlfCaRvB/adWB5/q6q+2rjWJAfA/pzaFkCBqPjY+WU
3MKydZ48T8Ov3TwvVm/eeGXFuBKf+xuTTG+Qu0PlldnjUC/WmsHRLo9IY5y4D9LvuqBpduoTl0cn
//d7yvhz9oNaxlxLEJOkg/gLW/9tT2FM3A8Oul1UJcULrrA4T/bRZ5SX5bklHmrjORK0G5saCBpC
vD1DJe4h8KZiqs5zkLW0qfMNc7j5HwQcKtzn14rL0VHSeDQOumGT/vP7luVdaCZ6Orf3I0DTORnT
9o6EFKLA0ueg1vBUd4EuNJTYWhU3GwaxxT6oMXr3nErD/JfTt4JvfbBlwntnatZN45EBEPeDfpkD
H/VeSUIY1ME9dhnaTnQp/vstE7iuj2am94ewF/rDaL2MDvdFDdsTVE0OcRZu91UrsvGIToJxQLzP
M7velqKAGpFV+xlp1yqqKySv+FDbrTz5LcxadewW13lcbeC5kQ4X+xHC9xLHKJECrIR+tZNuJZvR
tjaWYczXNEWfP/eXGDOHjKWZ2oMgs9L8lOaGsRs8BllDVZEXSwjdOvJFyDzQhIFZioWUxTIkIy3+
x6gQSGa/3Wxol3QuKItVDS6v4/22oC1e6rs1GUv3WjqW11xbhp3QUPTaeIXDyL/Ydv0WBxNj0mUm
zzOJT75V4J21aM1xtFMUW+43b2rSqz33sNZMd1k2AoB6Rel9dN3Giwi5n7sdxBOS0Z1vpMIiFIR/
sZ39Ub+WbbzruzS9040vXVcbDzhKPXeDo9/05R0ZSbf6oIUbdpgORbX5HvfOPl+hfV15th09jIPp
POadhgVn2ANXMRwrxHYa4gleJ/WvVcb9TTHzlQZhUKuSk9j7oY6zqI73WZKEGJo+uITsouigShrI
cHQgWCce3ppVRNqg483FXm8qXXJ5cc8pXNIVnHS6vD8z+/sph0YTTNYWJ4vggq06gXJTemvX4zYv
oUBYWuPu3QxrjxAT49Ymu7byJuMQpiZ2E2NwP68tp2cUQ/J6VycvxuiibzIRcjWQA5c0ACzCeA0x
+dLuIyw+stqNb8PIA+JKqmHvJi02tTaMr7CFbEGAO81YL7DttKcEyeLMKIGi91pnn2EsGce+YOqB
iWK4dSbzNMBpu/iVQXx4u2196oEmGKf7wGNkYyR9cp2x+V1Nge9srSn/Do9uPhQNuvLYFldcgC44
Xce32Trvw+bWiqN6racMdAZrhK3gOsUKqxzi5QyMJe3hB+KL7KyP7TUfMn3veNhiNT1TfdLv7sXI
2cPhzfbYGb4ZCeOHhnTiG5iJa5vU8Gsy+NYdWYWvLfmGhYdVakKY8v1MZjD3DOM4eM4dXoGfmySS
vjIM38s8RtTOCZEIbYdvY8kQzSGuoWzfRGaax8mFpdQgJn4C8z8ikVrOHDam4Z50W52Ng4Xz1xrb
3CsuvPiGVNILPM2qczY7eKLJyWHldzfVhv4n2PtFdGFu+sMzMOb1mza5waYR9QzzuF0UtO01mOP2
mjX+Bp1Jc/QMDzWSTwaY7mAeFXC/9Zn2Msce85ugam/62GUgLbzpHsFdjwmEth4KvpYTk+DmZSZB
Ol5U7WIYJ7vSLhntjTlc8LnH/z6gCwuXo6sb6RUCQZlxgU2Z6x8Mvb5itngTUHKVYTuhxg1CMHZ0
FLFZINCqqcBZkGGFQ7o5d87Q7xGfYoqTNs1ttITtrcggeC6WyW5lUHhusirECFhUmwhFxkRawifB
X1000iqBBjTvZdL4/sSaIQyHX7cI/S7rOv1uXubxLjnaBdSkuGMntXhcrXp4onAXofulURxCowlw
/hL2JY+cr3gpxlvbXQ5xNzm3RjbAuSrRGwU2UDYp89hxuwQ+m43/fY4EQ1frdQo8bT8kbQDjpsNB
w+XM305TupwsgPsdMVM/3C6Zrr58cCtc2WsPUIjezj3jzJfuB3gVcx5i/NmN3VEzg7vSw4+yXsRT
WbQ3TROEN7FjGaveb0h5j5pPDGrMRyc0z5E2L9dYR5dhO6vBYuCicdp+i5flbQ40FJ9Lnq6Mzh8u
C7nYFGMRwGcznSv7OarohdIlStc5RANBQt+dqmXCBBNHfAWvgdtcwyiIcJzMg32Y4uYPlEF9N9RC
Zsk726jF5W90Cfp1AvcOCtRr7XQnDPmiR5GKLV7I7Xawls92NNc7Qt2RZfUE6dbMrp5GcVvhh8zy
ZdyyTuF0ViWHFhEKmEgb7Nx02JCrASrvOPzZMDUH1EU/os6wjgjy76wSxV7r9+IZIPdZI6B9C4GE
tJ7YbiCl0dKdfnlK987r/WRimks3W5+GGCk4bVH1/tJsJ2YY6jde4t+yKi87IQ2S7cJbdMJPWKvf
X0MVXTFA9dZ+5ZSnWpomqwd4Zzem27o7wm4QlNR288tDQxZmXNlHXK45PyZW2S3hbG+Bjl+bsKiL
HDeAeGy78ymWD264zKegcsGxoerU0teQ290JJ200PmZ+TEJtJhp9+Pr+4whyALyyPeKv/tTIh9wK
ulMf59JIz042CI3aUy6I5qalRwQ4MQabtZ4kNvkQoUI/4fnXnros+u7kY7NDQySjmNp5a5b6vBuL
7DkU4XPj9M3eG/C685FfbhMPW+JsZqhqRZGPS6kRE8rFxbI0TAeqZX40EYZucjOHXjeein6yj0Pb
lXzJ9I+H314uIy4Bi1bb0BDahLiLaloNbfHJ1MaC4gAja/WwuEP1/ky9JJVWHIYWYlES1bSRPHAv
rk7qpXoWjoSiYsjOb5Kp3DWG1q7hfN02k/GY4Lx21DopvM5cbT+y2DMfxqosMn3EFemCbLp8MgQ4
KIHMLZyQ+U5nGLNhIH1u6lLbusYPvXJuxhHlhqXbaD9dIi9Tz8Evrka6IcI62EzC0bddPeqbDB9H
b0wwlvKfuo4Ap9AN8KE0s6+j3+6XUQ5MhQOfbEgdLOOqnesE6OpIc8P1b17hoiRgNGHtOdY5Owq8
4jQ25F1BnvAlJ1HDGRi6jQy5zo4NYWYNPCqmOjgjDuPWpcS5eOlcHInxPnrkCJA1ZCANLb4WWrwb
vaLfwPqAv2yHPZrl4WJOmerViTzLtEfHxtI4CjrgzLCyCY6CwzFb7Rlo6FBkHieEcvqOleu1fOD2
dfTDpsXNhleJSo+W71PP1M8+3vv+t+pj/rdff3yCHQEOdoMWrX//N3Nl//3xz1QyBNqfp/Mvn52q
95j1kO2Nwj1VszQx//jwSlZFATyIBkvrZat+UbI8LesUn95gXOj11Ceo33z8ndoU9TINK6Le3HCD
vY22sZsEuWcxQWXiCik96CGzRoPkld1bkgR7bYJGQ522MKsPGPA5QYyyXD6gtsIfMdEtTPM6FvzZ
2Jnz0EkTSWmliNciTEzaSwjuZ91JkXlCLlqBlQOGVeb3KEEMGeuRfYIVY59SDJCYa9q+vtO66HGE
G1qs1K/VQ08fdPLg/6zNuhKw9KxYrNVvuAvapzlJzk2SLHv1PvUj9aBe5nYhDjAWNq38EPVzW/mM
y7+sMpn8pyPd//gDKvmMOzGTh7yaPWRITOc9rTvmabec7IabZ6BhirDOFk2KKexD8jkcg0c7x38S
+Kk8BaHdQQSST4tckzPmihwJAnb4gXoYHSRm2ySkzC0rirC+thCFSdv0d+90jMfen6mXaNNybggC
k/qP93j/fvfHz3z5d+rdv33MFLYZzAXUuadRJ0ewd01ABFOe6qQ/e4us2Z/CbsR9mRkABVA+YXj6
74eidtBTfbyebZhb/+dL9YtOJrZ/vAXxpzfjpvI/H/vbJ6hfUA4MmFKl9SbqwTre352jFfrj6WJN
bMXHX+Jf3u1tbjm26FnlzeAQePH/bPzH2z7+US1mP368VM9+e5+ahn387Jcvrn7z25+Mfq1tF+vG
lyYBwKcd5ovyK8JxtIwKJgq7qQqWtnvU5dOASIz8oPZMlQ5FfoDxBs0XVxF1zD6OqHrpdyYNWF5m
PL4/Vz/+eKt6pg50XA7kz7+/aUCsMmO8ky97K4kPg25S96Pzr7ZwITY1jbiKGkDwYC9bdQZMC751
n1VGwHs+gdPQHRn1SOPTopgoivyYthRPSnyqHprWY0L98TrAphSOVYSho+FAolpsOgxOLvWhUP5I
kzCNEFwiQFSMmZqtNbtY90bkwUwf1XFpKHx3Zl0+VXR1x0BWMKY8wEv3nMWklP/7lPs4Oupnvxyi
Sp2m73v94ykG5Jw2cd+/en343dViplh2XJ7ncplWC4qnFTbmxT1+ROcpQI2VLfb0UKapZILTcene
ztNaj7RITEqcIOjXk5xhCjT2BAT20RY3x3Y/+H2xLikl0QBip8MI4maqzfrFvtOcwLp4xX1gSA2z
Px9DPUS3ixHRqo+Mb4vRimtd6sgkB+zBuyuyi+ZMyMx97TXmAaDlW0yqoz1fhZtmaH7gqaHvOdao
+ralWTuEVUdPS4PZvpuJp2Ssk71Te99KFqtVnyVEyY1DtNVi7vUka73WTWFcy350iXCyAmQs2jkL
KqAxR3/FJM3ZDWayHDrP+IJh/LLFGQ+XuhwZOKyxW4jwu6YvxnWgB9OuGGnoNTF/jZfptdCG8hwn
IFC6LiW12HZQG/jOriHlBKcX18Tgp5yOviG93RZEveSP74OwDRFAbnGaagvR3Cfh/ImQEpf4KbhB
QT4jRer9Q2BDQXJ1/6EuwvjBbUlSRF/wPOSi2zIczjbGjGOUNZfeNslHYnYGADPLWMJ9G8bHkYvh
NixBq+JI+njGJa7n+os9C5tbbIDkM59C0qr+m73zVpJcybLtv4yOMVAHIIwSnEckrcxSYMkKnBOH
4+vfQnS/vt0tzNjoo4RlJKkKBvfj5+y9dnMplAdotSm+tEIvzkMFGj0rkh190BsLUn20JxHtszi7
JImAXyfSB8Jn8+d+QIDu2PbnaCr9FZSGbjnlsdRIg/c1nRgrQl16ARupm4Zkj4N9LVXKVpiQQ99a
9Ax4P74m17oMfuUgK2UfDNCMzbqXHFHIMsUTvtTbwsAjFWaLQ84c6ETETvHqoR7WrOexbbyPLIy1
RWj25s4ow2wLz7jqxv6UogFdOEZb38xW9QunNXBYGP6pLrENd9pInR2AjSiH66D6eoeiSj3GUbNz
kK+hOeuxycxqTEsxo8yRBuFFwpCYJRz02Og0z71MiHT2BZhOpkMh0ZTZtu8euj5B+TeQFJkN6PAH
F5BMGZMzQ5woGqJmoTvYu5oA37c3KBjPUvvd49yyH9SY+qcsypH95tFwjI1PDZMkwDzGCaqFRG5P
nb8MRO3sLeFs/duAJ8H0NJaL6uLTxF4DFGy/cxhvl8Q3XpnfUMFyQt9g91hzdZeXseaDhSZtCa67
OBqN+xRVlnnKPyZGzq8duToV0O64CB6M2P5t1fZ4w3PvHEqlzozw8ovjJixivj5AYBp1AIrtazM2
zpNZk2ZgNsmp1ccvlIwEf/YRyC8NIA7uGHXwMXFODNefPS1bSz0Z1xiysTW25au0vGrP+XSPKEIn
fWk8DbZifoFpu2JuArmyOQ7G5K9NM+HR8QIvmsDWdpmaXpIqazBVL5LAHG+ptQlF2D7g81o2pWB5
dTJaxUxFwZlTImXmEiTSuEXGqm8Z2iAeGwhXiAConLxIzPnzzA/qQoVHH0VjAZyUtmaK9b9zQDEY
ALwn/9c4mNhQWgTgg9lPGF/oESpMV6i7betI4TUuwdWTnFCD1qwIsDWKnpTC5E1JHjmnfUJdGlTa
pXTxgGbBWXOLH9UVb1HlbvgV4kRMUMma3lfHeuz7R6QHT2Zj0k/g7iqYKotpiwaI2v30s4nAhMq7
9FHa7slHBojdVJcOoO5CRVCSLREf0gxeG2PXL1Mvn/0RAECovE1YERfiTOckr95KrbkIpxm3esCs
1R/f9S418LYRVJ/4DQlIjB8N60cnpBia+YfxZgbFdNYibd00+8rtjedY/Y7BsO3Lwf4tzV7sehSE
nZP8cdKkwfjL3MQp6eZi5x04yz63TKgBLKhmn6tHbPD6ehgFQm1RTE9yoMOIRhlEo2i3LqfWTCTa
i2GSTOeezCwxnyPLW42MA05ObfawJnx3mWugwpQ36EcV6vsyajYDyFnS8VpU6G13cYYiWZdl7a99
90mXdnMKi45GP8zSEckoaTecAJXmhtuEftRCjCTugKMp9Ew7O/3K7vrqyWyJkYms6hr1MgfsaPSn
fPospWoePNp1UE2fKOXEWjI9GDOp3qw2PVsW1hYriZ78UERbI0rqQ93O+rpCRi+aFQykAtAIA++I
h0H0D4P6ik27+dRakoGrmviqLuVDSzey4BgtTZxvo1o2QyjpAaXVg4K4ufQy4lfwOjMpyegm9NPD
0Nn94f6dwAqbozUWP2niZzth98sc89UWdPrJsx1tN7XUUCYpqKs24IKpSiLQKv4fOxmqM148gFeO
5Lro85TWcJq8qE4ARAaVq7w8wfTag6KfciYe2LcwBhbYQJzs0MRZs+YzsWyFeexbNgZXEKFTdepb
ON0F3L6xCFX8oekNWQPFvGzn9KJVgfGioaik9Gr8TdaNtO4hNrO27iZqqJsruu2BCGBnP3qai/G7
7th6be0pg2Lq2fafAprla+Ukh1QXMJSCLH5ss7BctHG4RSY+3SI/JYtVled2IFG7ZU596B40AsuO
orY3CQv9lrELR3mC5msoUfS7c/YwuqKm2A+lgPYbRXx8NbAdjUN4mRXaB0+IuVaSHzTn9W2WcIT3
gLueyalEPESQN37z8dLIh7B657+c8F853UYZ01skSEFXelThUBnArClLgd+lZRrwyiyrwn3pcOgu
dc1p8PcFs1s7JXezC5jo4WGIpNluGqFozenMdqsAmazeQrGnUn2z7exlkDYVLC1WP6g7vHBSUA+M
z6lTYJwMcT1LGV7Hhu7nLG9dJhqy9NjDq28pb0tbmOYKoVe6+GB4Z1x0t9/yQlp5LgE2t8Ya18ZP
2DCZK5kzPYyjRlnZRSfXvxHkIlZmkT1hDAOYHYNebaFFrilh+FQoYmEnKzn4nJVl57bXyQBpJMLx
NebUTAd5ip8D0Z/DmQtZO2raTspHf4qpLvG/43rMtjph1NsOAdE6cduLloJNGpW1Tlrb/aXbf6jq
sh1wZheTDQSKsa9+GOY8Or2pf1taTCPZF7/YvXCeK3dl2Oiqqsx9iaZ8+oBaiX80mWZ3ek3NOKTe
0U4FrHKz1ra+a0Q47qW/b8MDW6j+qtfFpwvrzcfHcQhiY4IXORF/SZb7aQLdd6pEfgVWSV2PeoQ4
th4fRMpJo6GWPnEU7/3UfcD+TeUVZLse8sY2NbwHvDnNrpvbJfoUM2UzqnJDYka1kaNYRSQz0RYW
YNJyiQAiAXESpIl490NAMxE8HCcTNUGEhCjJMTzqnQLLn0p91wE+wUxr3bwi925OIbcByAhmofGR
keCOVjZ9FXt6r/28PNYsBi3jmJXR04YrLSALaNuCQ91bjwmamWXmiG5Xay3VskizPcMq/npkYJdR
7EcZDB7dN0mSRNIT2bMg/KVyIWV2ekfwjasjRPK9WzX66pCa+vuYZ9UqM9hQXIaqINBOlArdnE1v
7Sp3/K4d4zqqTSUFa3XuBsc69W+oQK+mQbPFqIt9Orkp+TKkKeaOe6uT8p3Eq2PcV9CCMTYstMmF
csr0bXu34lNWJWgiumEfGfljAoV673s9mYea94eCBwtC0waLxren/WjIvWBvI9/F3yNbpqoYvIIW
7vghWgYwttbHL45ObLLdHsYxoGwi5mMTN7jH0JPTXbIcLnq7W3aZuBSRBYos/e1Uyv0p2uDDLt9h
bo6PwOCvWW+9l0hLr64PLtxPjUNn2vnarFpFvUk0bp04zo50oWOZymodxUj9osLAclJzAmZjQW4J
9x0t1iGa/83c6XBsw1f3jechAxKoBTmTtsk7dBFEJE/3HlPW30z1zjErIaqDXUo4rZBepleDuTXs
0Vujtv1Db/wxigperNLl7QMIJCryeKbQeC8lofFmhifOEltiq6cLwYxB3Iy3IT25Yf5e29K4mZEP
ABZfLfijEhQA78SishpcdRp9fKiepQFnI1DdTcFD35MmeSjtJ0F62tnAxbvEFl2ezWh4yBKBhUXE
Zz/IFBaLYthkRnUIfSNaup4Xbe/yzDDGdnLnAbK+LumXtAw5nIZpkIPFJRpIm56L8VQbL5+Dxfym
B6Fyl5fkUUlQne5epGq/DA8yOwNq4obkTvfaad+LssQag306jKeCfxk+1vwZRya7SiEf7mUs/yBD
3EZGzd+mxOYMDGsWkLkITCJxAYHUse6znzrsJrwAgNYGRscHgXpUBLnxCND+NfK0E1Oa8hKOv7UK
oaZHE/KGIDpZhXOK2v0mRex6rnP1CwRNv6Pyy09TjvHBqzmfFQjr7QQlUuZ1S+Bx+Y7jzXPrlRQW
b21jI5X0IaIHogo22Co4pEnOIPexU2kOh0QGFlkE9evfWwNzZHmYaseSb47pid8bNgq5KQZI/1Rw
HsHvYearlM1ml/reNxP/HYtBf6zb9KFOU+MYJsLeBIk6KgsCfKA72tn25bQMalOssKc82lL9cL5u
d5pyPs2xIPZTKyISGkpjwZnomDnOGwM+sHxp5CPI1b/LqZJogwqNkCmnPfZ9hBvQr3YEBaZMxDTI
VVofrHRyKMzExj9Nds4a5goEjybzl7YEjJr5OXE3GqGINRYFevujjY5A6QfNhQRU2imBUkWJTZjB
B4xA9oKci2tJ2yY7FqWerFU+3bD8aqtZaNM3zG6KuC4Xhj8iRoKjPLrrduh3DCKsX075rU/UR6qU
p47T2J46/BefmfbYWo8dXY2HNPUvWkWXptP1fNNH+ngju2zRdWAA+JgSyxfa9oPja0f6C4vWTopz
1lkgFnJrRzpxwhrtRQAIfEqEADi9Sef1YCYzGyFrqeeRdW3CIu9WrR3/aukpnp1mxrJAlZsbXPE6
i1x/Gykshugw5VZzqTMrVL9H/jFFkPvSVbXaiVagdmtA4WtzgyTr2u8qHoLzWIU3MxyuURz4r2OH
ETgjXuvIvgu/aXa7xJwWdYSBh8LGCpvjFtr5CAXXlot9Gq7KnKBXX/KsrLddCpdVU0RJahbUV8Jh
BOkKj7ZKfkrJjDVsi3GbBk5/8vPU3zkMypZFZ/wh8c7C7J2DAWrqq5SyXYkYCh2fUijGXr8rBONz
nFztNQoy46Llu7Qto1PFyAshJLwY5kPjoYSWciPg7iDoz2iRvMpWvFSVdhaWije2a8B/8fU94g51
7hLfXnR52J/dMLtqdYOLcD6QhLWTXPKp/zX10cYdUvNbwj7Ic99cBHZvvkiWRL8T8fPQgOOEi3Cp
W7P+7efDprGzL9P0Q87j5lPtaOCfA1QUpo99J7f6/KEXVCTdEG4CctPWpT+1VOZgrxCf3JBfWvug
4WrIqmhNMQaFrhMJeC7lYDn3kxVayvnIIPuYsBX4cgjo3OFsknWPJwHreyCCHX5We6YW5yi+4QR0
uuK0PhclCbFbh7DijMD4kkl7RchehPhyihE7VpZ8thzFM2TMz8AgIFSA3AT0WYdgjNqNGXgr2+yD
bdIbPRMMLAxtZ8P2rPUPnwrKqRte47R6G9JUw4huJo+GxTAEjordKOBrWBI8gANL3c4E1yuwmSEM
P20nHRgzPoYsFxdofn/IZlo6mKZ2XkriUQv7d60GBJdtX7DuT5m+bDjqLZmjaJuBaIIwIfLdLWRy
8tR1tp1xblREPUTGRIbhi4bLbJ16sbZnBG+hZpqgsgVmd/BKZvZtbrsky8K3ztLe3HRlbDBwsjdc
0QVCSS7UhlleoF3NYmR01ZCxk+j9UU89yAuom7Jb2I3RvpqXWUli07JzI4IIh/opzVwPEfjZYoQP
KsIj9KewN3/rr+ntY+JTUTeVr65Y+LQlZPBkMxXBL1U11TrEGL+ws6q9WhLmahmftNZ9u7dgMlfa
SycyjV36jg0UHiIxs8QSEpJIuPzIEHHQV22Y9lut+YmbmXQbS/tWDMO3k4ujnwVy3SY6Sv1MYsUc
nSenBZ9Zlw6yiVpRHZT+w+Abap9WDWdWaySkD+w6T/vBquOXvAjNVUvLdGk5hGoVlUNxNNBFIZhB
20aB/rszkmSFKVhHdtvN+UMjn52oEFez12FP2ZtxIpWENKh6JSb8jHBZ653pEg3HCI45uFVlj6aR
vXhD/OiPob0Pw3hcw1dF5KkP+Ub3CdwscwfWitsfK4YI+sUuA3VwKuunR2JxmtGho5F0pH+jnoj1
ho+bLyT0KG0EC8MOF1OprKaY7Iu6N9IlXh0KjAGNY1s55ygd8mOSBldZ6BvPLZ0PWZ3NKfJOVk4f
KU9wnzjJ9J1qTbjM9Z7PUwNqqY/jgJq7/LmL4bGffhbEdfwC74aXFXBYsNV5kmu44O1VSLVyzBdn
HOWfySrx/TtU05Y97Abjk4IrvkIyou/XjETkeZC9ZvhcVmbWJiEhA69jDfTIIctQ9s25JL3cCY3i
kb4tECeYWyuqqZcuqefwFw31QOx4JwRH73ZVNcc6xCPRAxpbN1lAFEabdTCvWxQPHiAWsxEnEQiC
m3I0SUl5DIZeZ7LtM9v3w+hZMZJAqos+pCiNZVILZ4WquCeYyzhNWWWfgQ/uR5wqtnpSWVTtnajB
nJk0zvLeekzCelpo3c1MR7r02uxi75K3msPwKRHa6xAwf/HQfB7DtLpCnEC86BNkZjEDLaRBXLD/
WLmJe7zfZLj9t1GbP2ZuYKHctH8izqgIh1HPLaRWfKjkQpVMbEkqxl8pINIwiNZkt2BvKFL/ubL9
p4wLAcasvxYwsLiqU5pxY0aLK426K0q49mpWOOFJpGaNX+sebVcNk40LsbD2B50kv4mNrK3OVprr
R4Ys3Z64OQqSMurAzPiYObRTnfXZSzwm6UPzabb1tojL9IXd2TgVivzGBoesZiZPOsp6uFmKkY1h
q7NvgPmc0nY7thk+87aZtvfegtE8ckTRdrqsYpJFURhGzD90r4l3+vcYadGxHljtSTR4Kjrumb2z
Up3hn1We7u/hSrXW1AcMcL/juvfW5IJwRXk17CmPLi9BcwtJUQteFjJ9V9DDikyC7qBl0LCJdyrJ
wQNERrBDIYJciCDRpco9bzkIjOAcRgQQ/vpJb61xK41o00EXeSxcYo1IvbZKz7jkBb7SaVbQDFX7
WABiLKQskZ32ybEqHQ+LKo1CIy67Y61F23I09WtUlK+8BBUcaUpwZRk3K+LpF0wol4jb803tJTPk
1rVXFhXxFo1uc/DosERjiWRPmCeVaZ+aHMS2wN68cckB2FTxaxfm4y4KgFx2hRhorMbnoIAFSJZa
dwKrVJHo0+cX2K4+wW+xZ+YfCavpwkK+guMnPFdpJ9eFaRGMZCSsRiIuV86IiUOThvXmDDSH0+5X
SjjtIWu1Z6vqqksbsm65thFs68ZYRaM/PTTjUNyC8U/BUJ58XE4XtHzUTURBch2Biuhu8dboVXso
sYwhzdOR0cTTgEa26M59UUExdzg/wN425OCcMR05Z+GnX3kIJKEEqXVl2P/kZ4w+aNc1IF0WpHrj
KG6aJ/Ycn8Tg3D3C6Q5aIBMaLs3d4D/S906fNO1Pprpyy8wQh/t81JEVjBQ6I+cMlikUoZhPWxJH
J5Fa14R4uatvuPkla1/+dscc+FwgyV5qMYI9MWOLNQvBqlaA04ltYG5sO+VzbEo+JEY4nKzO6RZD
T26BbCZ3dzdckMgYL8yWEyWjonLr6cgbE+Gd6oGRlQlx7iRV8quXdPJ0Q7+VDKzaqBfrbKy1pVsZ
DZ0oc3c/KfIUUP0m2s5tO97fhPXec8hSqoRL7NfUL11dBZzRad6NyXhzQk6cYfDQRMZ45RFQoXuK
0B8zW6dBOa7R/G6x5nOmxUkIQU+5ZzHVH1OeDBvC2p1DHRpiYzfpezivJ+TdF8u60x7CdiB4dFDj
Dh2jtqKMdHeDqtccqh8yQsTPzA20bQ0YhjEHY8eqZduXPpo9GxhCMVesBWUxkhgofj2bA80u0tPw
X5BvSNIqYeRHXRM0n9iHcc+jyXKLdRK0x9rpfcDyyOaGAb8ZzwlNYjdsyQNGIT0arwMMgr6WXzQw
052yVbQJZO4tjapx4UMg57fMzjpV0jhW+pRcOSfjtHdjZ+lFDrOIoioxi4Y0XDvHeKahP9Dppse6
c1ypnu3ETh7ICKGhrBC1uOpJtg6/oQNoQPu8HKq5PIuNdTCZJ5oLGI0SjRHJTOYMmh5dDhYaZUTm
swvbs0PCC0sKe41Fm1d61Q9BnfZeoy6+FJKY89hekTUmflt4FF0xLt3e6liYeu9ozItn7urksvK+
abW5bColKP4AJDWgcHdmSbhTlh8H1Hy4aMG7jBiDFiio/RNDrENJhN1toJ+xFCOt3rZLukOF3IKZ
prhUMBlXEwcuAL7mr0D8HkPRvfJmvcTSk8wroAc6Vo+6AITbwtAjexPZ5stglZ+2WcsLOeFmTqxt
5nAAqgKf+kPkj1OEIXlsCCzrq3fT1dYyj59yUxZrrRfdbSrzPSGCkEoiIg3myVyacalXhvR2naF4
90xg901tGhfTTo6ueu5tBOiqJERKZZm6lhG060DId8ezeJIgf8zS2mmclE6Z/akhx92GsM4ZStRs
m727YoIZLsGCRceuhKSgQZh/zaNu7UW4RwqjmzEQk1zHTUw3JETBnE3ktLbKqrZEzAFrk8deDfL2
HCJWOoKBXeTJK6VTvULMnLAhN8Szi2nnBRajEk2Q0FPkL0ilx6Nvj/KomBSNrWMdegnhp0GwsvW9
6dMla+Com1Z+vH9VOlVxlKnxGtZNtQksUPehzc39q3GycIZqil5S1p5djcb2jHTsHHQCjREQrGgi
G/PiEOV0Xz5K7ENMknmbiwEA4pj40MTcAr9COhnPqgmbZe1iY29CsOpjEY3nhvH93V4GabJ4mpIv
hFjX2g7Ee8t5BQj7ezW6/aOVxYBtZY35XVZEWWvu0UpnU0FMM7AtiQgYOvlgJb+RJTpPHfAXW/lE
ZOig8PNjWbVEP5cmKbMdVJL8LaLy3zJ+oKuLep1NeSLMc8gPjMyov/L4EIfjm63nLHORN658z+IQ
mScfd33EGCra0zKuz5Mt5zwy8kZ9CW+69jzC4aPhmXQlk1QFVkraUB89DyRBq7dATfHH6Byokg6X
caOLWa/SHQeSsHNjfESe58OMLL+SeMq3RqCtlOkYB4LjznZAdGzb4d71CS4Ga8rB0BuODeOiox/k
p6qHgCsrbLx2SdVtdRCAK7+EJW+9hPjeD5RJYtUx5aZ7yu7QudPirpMdGvMSV8raxLNwudC8inFg
Bj2+z9tlhY9ujb7b27Q53ZNYWtpSkXFrutVzP4dkhx6rRAHEjVi9DL59obpl2ufgf0Ya5o1v0FaU
XYAtPU3Wbd4T3JmWzkMciwx9qrNPzmgggxerrRnGs9oD30GRErvgNMdCfSANr3e6cwg1TZxpZVH2
m9oaWJT54mXuT16ji2Lf3OZMXvK+JXIbFCCuS3q6kwOepVDlDmEVaXBIEIqIxnM97Cypk5qVf2J0
KbdDGV8jGrILnCXtrm3FuhVym/aJ+yV3bdms5ST7x9Ikcz2SzapxNCJXevqfgCVIb0gHUNcpqbsR
+8+1Hsg6tbEt5+VbTkttgZ3IZX2p4NBUbreRAac8F9GE8ot6vfOzDt+LcMfNGPoETrp5dh6L/mtM
DPqSwKqJ5nqpDUYktZtqMCaBONpdLtdd5dBQZVxJJW2uhOcbZw4oD01gNIfKaUAU6RezhLbYOebG
imV4bj3jpvpoolGbkXlQ5oo0Mwz1eqEzD2P+xPlv1jzKi2a7YJOn9vHuJ+hs4xmBZ7nvOuoi206e
kqYcdlMhXjsb2hx4OOCzpfbtSHaKPErrtaZ8H7uNxKbH1GkpMsM6FV33ETZ1d4wHNQtInf8jovwU
HS6Y/4GIYtqO+G+JKNfmJ/xXGsrf/+SfaCg2FgfdEp5wTEyX/0JDmUFkhFQZQuB3xM+KfaaL/us/
bPGfpuBnvmWZJqZnn8fQlv39R8Z/+r5vu67lCdulqej/r5AoWH3/xdzn6JiNeQiO6bAfORin/80L
mrb9lEpSz29FQGRVTSd6ztUgd2CEd6Z2KqNZWPavkVUDafeZC1BLQrWIv0M9wv4e28WSvBSErP+4
8e7S3MQ6jYJ6LBstOMf/3zDQWOmxq8tsm7gUCcB/8QTQC3Q3NPPPWdibh/tNCSZ+QQ1rsqLCExtY
loVhlGuOcyQHZEJsYSXBmQ/JbW5TZPFVm4NktIZjYNlfSaYFN6Yl3aaz/NcCMNFiYjA8m1yEv2pC
qW59XccPqZfvg86+GKOHI7nNUW+kzb4YrM9YRLMqVTuGthSLerYv1IaHwIdVLz80swj+/lU/S3iF
Ob5WcghXdcnZfigq+lvOJR309KhBIic2of0OxuALa7Y4jJmn1mVFxynOhTzg3TIWyBoxHRCCe8/v
olxyjv4wWgcLS0GOIgPTvr5q7KZYhjwbLTk4cYX9bL5pBwbu97v3r4yieB7TjkDT+T0oQqHtOhpN
Q000SIrIFrIU55piAHA6q0rvz8EXQuzURC86nTuk9yen878ttKbK1oPsYri/2bO0ktPdzaWUOeNn
ALqbTQqhGFfDqtfNa2xjyNWgQmFQOiCwBZMVkmKL1B626aAPJNfAzoOLgRGK2dch7sQeQmBLNVng
+TG6kilfLxBBStJ9AuxjKxfYAm+ytzHz0KWFNRh7y//nl/7f3om/3p0yxsCkNf0fy8acWalghxwp
WRgegMK7xeZ+M452QyCp80N3jI5AL9tDKBIEJLP/R8wXw785ge7uIDPDymcrZ2Px3x/uN/cn9G93
Y8usSSWiHd6YBvZgrRLMuuci4G9fTqN5kxnu2Ngw3+/upL98Sn/dNVBpHTg42jsPG879nS5n19L9
q79u7h+G+11ka4zfnRbG4XxF3i9Gxl0I46PZ73P/5v3TIRPnzcpja81E5++v6f31u9/89T0rYr9K
kwOZVsUhnC/kbJr9FtYsXjbmm/tPMnyqK69CphDPkv30HzfjrOi/X+cEnKLwbzHt0W0l1Y5Yg+rQ
ADXjzZ8dQf90PwNFr7oHuwW5uPZmTXpk9/grm+yD5m5/6IbSxinjjQvm/Rj1PAPXwXxzv3u/Mf15
Nw+J6M6d98TIdwYdj2ooUrRQnUU2UlkufJOe/mJUKUe+OxAZRV+xLUaMQTL45XG87qH1rty415hT
W89QJJhr3EXn9wdlr7uYUAN9vtju3zDml/x+Y/3jq/tdvy2Nrd/okCB4E9T8B2bQktuYxGc2CCxe
JPOlHTAGkSOdBhUdMsHijBDNBwWdWePBx3e6oc3+FucY0mItig729MIrmxrL0M4GjhPcDJHfHxQX
/CaInLcKvtWxce1nL4FSfX+I9fxuR9jOyeNg+DrOC9r9B0Oc5PUbEuJ6r2QtiAOSybNSgMNTg4ZP
Oj3AcM0XJa6uNfyDSzKNn4wfmfZoSI/14RTTzlnMOx1HluA79o1sP9WVsamZHJpB85R5eoynuX/V
7XrnexJcYOF/5BW4kUnmD/4GfyQJEbl+4liZbYqa36jjbkdY34Q0FAp8qxCdeW6x9cbxfcRwY4z0
NezS31tIA1btTLQZqwnk6fxRGMer1aTF0uj190AZzLuM3Fyik7zEZkmUVeKlB3SmVJlD3G5pwwLb
Cit7TSZLuCrM4TpzCjMcvSwRQ3yyMVYzv8kJ/8V4Trq7WU3HmAzLMbXjverMs1GPTx6WuaV05gyO
HMOkZMK9Vj37m+ORVubI45TI/gD2AT0Pk62jn6pXUoWKpUo0mnpR8U0rnsG/139pOmIxfJ/u2vLo
wWI0mJChYrzWGM/5wwt6dUyDCYOnxOv2oZJz8jq90zn/cim06ErglnV0WyffFyBokLFANSQGh4al
WDsYV1sHWmFi2t1BcVbXGhLgy6KGHDrSJm77+TTQBt3aiXv84vJahom5dmxEdJYNTLYBI+WNwJsG
J4bBadEbyRLPYA0vrWVjW9YG8vA8zEt/0K7pW+DgnGnUNWuEfM5sUpeAlzD1stz1WDKO1nFCK6Ys
K3xR/c5MAsryin9UtdkMqi0gABXj0SxS7TIq8lqs8Dvi6H/xMo4MdVD1W9TwLyOK7nXqMrE2Svt3
mVRk003aobCmehGJLrwpzNlW55F8xgRF0xo4HyKF9yg9SL/5AE/cSccnmTQtRxAiqsOc8ajXG2ev
cir8cm3ILqLXn5kgRgQhGhYsq8+YMkncXB7kCG8ZIbQBokmqmYm8lDapHn+nxFksZA6FPHK1M7zq
pcFMHLu2xxY9cgENRfTe5khM9AkZ2lDVxp4WpWKdRc4M7PbMg/l2GWQvBtPQ1ga6OHv6Ngrr5ubB
Q1G5QPt5TYVe/u789h1FIc1j/yxLCJEu1y0t9AbjUwgFKvJ2ZubuKC6RoqdcnVEUuQsH/VmbG84L
kidto8pggZtX24uieklVsu8dBqsYLjcC5dIq05ONmST1Skb0kHo7ei2F/5WZCdsJAP6VpzvaZerW
Pa3OrasE16SB1CuSerZmeLnUe9Xf/InD5uAzljcG+RXOOTMpLnfEmw6irH0kjF+So+iq0uz3UbDR
uMzABeyHOJuQXNl/0sZ1HormuVFM4v1wXLtQ6PZNKkgWtwv0AuXAw02CHTJKCC1Omq8rb9doKMDN
1H/igd6IX+yXrSbrc2JFSxRtUKTET6Kst6kKZw2UfrL0wFvb+tCQy1kRoW5feoPachAEbXZ5r5HY
omvnPCDHw8viI4ydP1WJowAXbbQpM4HMxYAIalkRJa1Zo4R2P0cnuCaaX29GvT7HwYTgeECtAUfs
1PXjxVItaWhF+oCo/LHRs3TZDt0zjQmrja5ZFzfHSOQIAmmfhA6WEbwkBrl+LXallEZo45GzwNKP
VMerjXVdNVRgY4vmZ4IScGUABFFB0Gegu2qgy8i2VtprxNxaH47zG6lCcGyCumDMLNmKuOq7mkBu
YtFu0qWU0ckTBAa/aYv2c+jTDGuv9jEVMAx6tOlhTCU+2bQJIovf8n9FHtKWPm45P+Bh/n/snUeT
48bapf/KxOxxAx7IxWxAW3Tl2d3aINim4L1L4Nd/T7I1Vy3dG1LMfhZiVJW6iiSYSPO+5zynjqdh
P9T6UZOZtwZG4m0yrfleLvhMuRBYjdNHGruBqLX2aaF1nWvwQ1LnDIoYDATdEwqqWKuzhvTZSs5r
K4/EYZTU5y0y1U1W7OOMi4HpabiwlkaovZ5avxlWRohC1SxNLuy8rCYXoUmhJ9DmkpRjjj4SbFgh
NsIAGN/9xo7an9y/v38VZfyf+7cTXuVOmZZ9dXy5P7A3rX9+df+WJZHUIJzP8m6BLigTjkXpBLoy
SKdqE3V/mNTe6C/fVspmHclDqWzXljJgNzixLaslpkXRD1oyhY/e4PkovhPMRWorUY8R3kVl7AYD
0e5ivN5Iod4tZf7WlA28ydh5NUbdbgc84pFyjCfqYVEG8vtDeneV+8pgXvIpoeXrDqCD0jWBidAW
iO1jDsWVnqsHwxmzXYJvvbXxtQNPuWXK0m5hNMRKNe7uP27xvUceBvhCd1FHQQ1zlS+eMwY2ed3p
146yzmvKRO/jpp+VrR5uGg57I8FsP+qHwZiw4f/7oVe7cjMqPHWsO7vq+HN/qNV+uKhJfRCucGD1
4ouzlPu/t51Z/5mFivZg3maFgm8BDSiQKcPdVV9aucqZV7vy+7eG8pEiblM7+4l2rL4y1ZfMXbG+
0tkYDtMulyQzzZ1+DBPbeHWs6hrmMIdYRQzuMj06R6MqXBb2mx2FKxJHn7SiYnBXhvaYesn3Afg1
nZXKO874Dbe+QkqECi7hq4cQ3sSSwyDJHVAC2lToG6PlfLTEg8B5h3XxrnRISrZPhvuNyG3akvQy
KdSqcAc1ROIEJRTeHQAY47wPS/YLRJfdBgXJwF10yBU2o1QAjVGhNDINKy9FZ/AarXmTHLm8qate
TiwN9auGHrHQ2k9Gn0ZvLjL6oK8TZ81pXAtstNLvY+iiQzQTCCvjx5yH1bk3elTAivmRKfqHrjgg
tjNyS3sGgBCFgUHRzv5Trwaknxib5pwYK6gNgZsYJXcljNJ1glockSwFbAgoz4RAnfE7XvggxL7K
nfTJNn5YXZtd7IaOLTV0kgvctVWmim+SEyqyuISXdl617QSWw6ZO5sd0iaet4VItzYwB9raUz8WA
dxsF03mcCs7/DJjAmbQevRMd58GTG11fiqMWIbtDBrYOaYVdhIK0QMvoaOGOrOcyocrqxj5Y0Ja0
GooGIgp33gp4QH/uQdHs5Ww/dQRGHq0cyneqSDHgjS+2YsfYiiITUUl2FVemVoQZZoWHTjFnZkWf
cRSHxgVIQx4rEWlmVu21KdwSDG5vqkblWSQjd7kxP03C++z59lNMihtCAMKxJ8d5TokE2qJnurUI
wwD1WU+E09KesmsssCWWFYICd5A4vif9ku8qmGHBzBnrGSUw66FDAhK7lh3bh8tolOgXgfTMwHpK
Re2BMI75wYLkQ2yowczm4y2xjOaRnqUL9YcSHDF3g31JTe2oKzKQDSKot8jFmUWONMVP04vp5xCs
QZA+Z00EbZBFeuKBU/N88qR50BWJaKTXtloUnaiFUqRoRahpmwDuO9lUAyyjQVGN4jvfSJGOfMU8
ahX9KFYcJHSxyWPCDr5UjKQO5wQUIpqCs2IFZBxY0f7T4QGuhGmDAm7Wn1Aaa1lIHqf+0lCl2feK
y9RElM99UE22YjaV4E8CPreNoXhOJmCnWBGegBYh9lLQJ6ODNSynU6ugUPevOKLQI9FSfe26bbkj
ei1TQN+acw8coWkWqBSUYSrK13P+AkYOCEEIiWoU1IA0RadiMTKw2QGsUuQqdMtktrretE3nTZhO
40ZvMISYrjjYReO+ZtkQvxiRDD4Be0f7V33LfSSBmTrjkIT2OIhH2U/6WTfG91iG+otefhmwYz0B
aNk2Y6FfRrcKN8yu2apsvxo6kkHbbfttKXQvXpkF9hTF3TRHHG5yMvJHHDTFo1/HGT34r5MOykv2
VvsQw0gnAzs6aHnjPzQtfyJPq++TgfvRJ+1HscRIsUGXTTvlolPCTlUtO1ZVbWJ1b2g9rZNQFW8x
tPY6NRw+VXy5G2odw55u2fdB1coHVTXXKZ9nqo7uUFAfVGXdUDV22gpv94m2o/weofh60FRF3lC1
eTieO0nc3KEnoFlX9Xv7XslXNX2svk+2qvIjLNxaqu6PTP7CavSlUx2BktaAp3oECc2CWHUNBtU/
cFQnYVY9BXABWjDnEhSIJ96ZaPIHA+0wR+BvdBPy86y6E73qUxDK4u0eIFM2+FToY1STeTD9eNjm
PiELhU4Qg8kcyYj5nKk+SEtDJFGdETi7xi5V3RKqxmDwC83Yam5GlrXqqtS0V6Tqs6hqqtznqvvS
04bpacdwT3Vku9GhmWjVMIarXVR+tVUPZ6CZg3nLOEjjK1uMaU+OdkW7yKFLqjpAqhdUqq4QeroV
yCG5K2kYCRpHKdv2d5vd/aB6SrHqLhkO9he6TfBZbqnqP+HY4eZRPSlbdad61afKzuQCPIC9yC+j
6mOxvSZiRvW2EtXl0nT0NL4pProF4X3p9j1b3ThZea6DvEpTyR34vTeDUb41Fh6/ZYY+EU8ZJ1rT
JxbRBfyW4M3tTDawi8tuHoh5fWim1kKual7uWzFdte5K1cQb6Ob1qq0XqwafoNPXME/j7yuxI9AE
RLg8IeKjMchSdgKGHJ2cSR4z1TxEqruGDtM8OKqx6NJhXFSr0aTnmKnmYzTk32Q7C5rZ44vXm1di
ovqjpdlHkQ49WUUK3gXK20ON+wDOO3wb9EGu4+lmk5tynPKG+WlWQNAsKR5H8u2NSNhnUcxs6hHi
jChI17oBiIOc81Kv2rPRgcqqPDa+4bh1cBS/Rpa3y7p02lOKwjAkvHFTdWGyipM8vuQOe2+PdLKt
4PjakHzVGsBdh7r4aPU0SgNfTDenrV+SDPmn0wCmSFzCEH0Zvi1zhpPc0FKIkWl8FkgfNliBT0Oy
hBvd0+KHhe3PKkkEp1bzlZPUx7jo8oQkhmNGlXbka5sfwBoom5iIW5dygws/gUdc2KwZlbGxegod
g4lht7YTiYpfg6dGvrdl+OV7q+vycbDCR9e+9Wk6fLLprcPSyomG8rtvPul2RsAseQGjQiWqdJxj
2c1bPBbjMzLseaXBjWKGscMdCgDEMXVLkbMzXkoWuqgpxCka409zTqTR1DgJaj8evBBRQqFDtRpt
BCOsM/qZwxHrocyrTWyiD6mGXDuRtYn9SnRAaIxpXxs2lS41YK3WXGc2Zme3lpgcOm2XEcuggzg4
VVMaHz1evcR6uBrcwsT9URv7fAlvRVTX7zM3YjL6TLKOkC9aM+2WWote07Dco25hjJX0P4wUJ9qC
mWPnkE6SiH5YTwVdxJyj7abQI2fVs9Bs4rCVtCxsstKn0ULyU47HGNuLWua1dYgiBnQDz9JRuQ1K
fHnMlmzmfYvcRURHVNdR3QBOJ9dEduizaNZwfGiGQ5K+VC566JInxdDemfs4YYeaNdXFxziZt86x
zYh07Zs8f+iz/NnQkmkrJj4AT2CrniIavuOASYFuG3JAbBoP2F/haMZ4tyV0c1ugG2tMdMhT2W/t
bsyDMZYprSCs9b1bfTMdNkXG6Pc70jLDiysoSeSNEcFtpVo1RVyRpUs2yYLpwIaQAGMJy1ZatS0t
XfRu3qTRji61cne/0JB5QSiAC9FQwLtWqB+9mn0wx7ORlWgpUfynDdIXtzgRRN8+k1GFz7tmup0c
Sl2/abaScfjVm54DlHAiALlpJIJxNvtzhWlyxLPNLIuBI4QnT9rYsJhb9soUSLvss03K+M4pFusU
Yg7YNXPxtccoH+iz8PaoQ3PqkSWdE6s8JS6bi5Dy6tqWbXqsiDU3iPqh9E3H8gFCv/5Ao/AoqvSR
NTk6+n2Yn92CzGQtqy693m8t3tmulgkHQyd6we/gnUudKzV9TpT32c/QskHxaPCb9+4BjCCHtEp7
cVLksvcHvx1T/lyL6Myyi0enrlHfTog5/YgtJNiEdpdMnnc2E7c887b9IdEebQyKDnKxh1B913vp
F8l4OHKoHyngMxdMlvup8LTy0gx6dUkt86WOZHtMkx6qFWdWwmLlpjbn6aVUD1LgWiuHFzFyUi1l
2qKDudaeGI62UzVrDg+ISjz0LguadGpRaXNcEiN9qATB2GWu/GiafNUX8GLZvKTrBPEObjfyrnI+
OKJyau9BG1LCkXV7WxPWsBmV3jzx2bsK5q5VM4SYjQucbB33L6E0X9GWJ3uTD/VSRuSFFTMWtWjw
V3aM6TlPh28TsTPPKcMQFKr+OoY1Nkn9okU4FjjzPixE+p0aXLAknLM5z0FIOB0SSD/ftjV0yLIb
HikQNsdJJaP2mHiPbsm2kdjVVT6L4ey3qM8sFgOOpkFeZ+syc7DqF0zCRU7cuUBQnVJxevLxqqws
hCZsM09DWzZnj9Jh4kzmOq8tUs7NY9022ONTgCKRDxHKbHqaJw2E1mweHxcyBw455cAuE6hoBKgL
8iio04wzim1wgCn91c6YbcBnGZJQJs+VRHYBxzdNNkZVWhu4J7ijCsF9PbofSdoCGiASUpT+13j2
DlOHi7Hqc9Kt025YNWTobZx2ubQWDvRFkModU5wm2jLXdrOU/Y7AjSVIOTZhXrRUwQ0pSKKhMGo8
lLFmNCDmaU933Zfl0W9eZq/ezYWB4Dmf4qOT9y+6P9Srsep5rZJteu0Pb3e5HAXct8hgLclR9AZJ
Qp6CO3gPnkqzauoHdybd8C70gk2MFN0ZdoVDbddYmvYnTaZv/OdeUp6anAwHsUa89gzTLSgHoHoI
Kn9YkUTjRspupDvVPknLjaWzyHRD9wmz0hd9rvpVOE+3AX+w9GW6ub+PwW+cnbV4n6a4ZAAnEe5t
Y3iPfZLR8TBqtN0el/DqSjvajjAsmQJdCsSYGWiDoWquevuNoGvD1pFvOaw7U2sXW80Zfvb47t2+
e/Pvj77fHz8D0P0WNyWMa1cVewtVS7pTD4euwsRFEaYCyglyHMylqpRpYsiZCdLABm1CXajUixXW
FjQI9+/TrlvRtIKssgj9ACuYIquL2Z24E7bvti0PaS9Is7eTEV1u9BwB9g16qGrre9++V2189lDT
3mjjtT4kSBP04lZYPh4lXduLloQvpAoRrePDpCplei5IoSVWA1KBMR0ixIBrMmaNIE376XB/iPP0
EvZwATRKNYdutseNLRncCFLxM2QtJ2XHfOZmAeXsNldnmUzOLAm89jtjKM2NaEXTvyDw0KeM4aJt
Os7cIV5MWk1uDZIi9IJc3UzbgwcQ4SAWVl5zEQtho+IdKG4dRCmxF8Ji+QubjkY75u8VR5CQEFXe
yf1BqF+9cyX/+JmG8WmbzdX7X/rQIfydfcZpxEF1dLi/8/tXVV3KX769/w+vntN1S6BPwPGQXXCb
TQBd+Mr/91f3b2N1wZALvi19c4mbAp1hTRgXE3u+mZ04PEzqAdgwR3xLc9YjXqjD/cFh9XpYSE7x
Pdqdi895DzMaX9Y5nc/7w/1bQi1oeaUVuXwFnBg/m4/QK3T2AVwM9YoWVdOknq9kGBAFESlkzM5U
1Wka061gw5taLec+zMFdrX82ZtK8/mBtZvd6KXuQ7iA85zoAp9xCVOwPhSlRHqqvMvVVXObOFm3u
4/1HNBIlMQRou3g7VZL+/tDXY7yeRgy/o6oI3+Uykesfimouqb4hkF/c5uvoUzQr3WgM8n5GKPPv
B1S7p8E02t0YZ6hGnDHhXKUqwjQHjY2w0myvwRoxVCUzkfaT7WfGT/j+/4/M+ieBmNJP/ULfX9/6
2//6KS273Iof/+d/n29dd/sWD90P7De/pmaZP3/zd52YK/4lTNKpfMYryi8TYv/voVme9S+HyEHL
c3C42uY9Huv/ysTMf/m+Twj179oyixCgP2RiJvkD3Eu+5d4jr/5fZGJEdv0SJuQA5Dfo+yMbNvja
gMDw52QFYc2ultVavdfb6UKFECW8zYxUW1s42CSz+Vgkf7lITz+J/7/GSf23ZzR13bZ0sqRM46/x
RXlpl/YiycrBMRhaBHb49bvpniZ7nIIJmP4/hIz8OTri5xvkiYgdsEl8IiDhz28w6tEntyBy9ka+
tfOqXGnefK2X7AYh4fr37+y/PBUBMqatOzyhzrP9+alG6liEjy71XuWWZMSIhRqB2NaGoPevf/9M
f055uL8pnkllunmMgf/41Ho3XrrYIS0SZB8sI5+EvS4muj6TJFD9/VMZjPm/jhDfNYTte8LxfOMe
vfZL5klU6wVbON6VlbUmpnP96jfUnXwE2JR9qZFy6K38B6PFG0LddssJ6WJFzQbQ1/nvX8qfwwp+
vmvXNIXJp2m4ZFz8+fp6Y4FzRUz1Xggs/ll4dgdQYLBikKRdZc3B1fZ+hEn0T1fgv32uroVWDvSz
K2ha//l5NcNByWBUDCEte0j1/sH0OOdX00vTyxeMI5QEohOdimsKtDeotOSGxm5bz+A5UM4pxYf7
lrrZ299fjb9k3v1+OZB4kt+AWtT9663rttVg5nFZ73uqbOg/nL3r8Wy9NWW49vrvg37G8c4PUowk
uouhtsqf56xocPWMrz79EJJStgBUbn//wv7rx+R4JtOTp+tML3++XMuQDtg5i3qvDU0LfMGs1u0w
rucZKcRkc0cAmfHM/kttVs0/zC0G6tn/HKy/PLf6/78MViBg9qgNgE2kYz1CmAMuG2VUdgASma28
Sp3IS7hz+8l1vybJe9mG/T+Mlv86WH55BX+ZUKcMXgixnvWeTUiG2l+y4U5vC4m3q/SfkwV14z+v
tvCZxRmXnrCRFP9lcBKSRzWvqot9pVOEbvDBVdkHmFtYsTpx5jbklgZLfJ68D31IbSKmBZb704vT
Wnvo81kw6PPR53fmfMYOwdixNHGQEwE4nX6tiYET2XiJ9OHFtlDzp1vpVJ9UEqlI0ptrAJHoRnml
fSXK6lRHoB5Bwy/4+wL17wcXu8dIP3MCrDdbr/CcwUcArOp80GvLsXEZoFnGP3J6kIvWcCmXtgk8
x2CsOISmoy1VN5QcpxfbBrxlusBW4j2buCKIyTvmEy3PSA4JubYNCK/zberkUwIHX4ssMj8kJ3xe
Y6m7qyUrn5DMImijzrMq6A/i5s8eiibaz6FFAMFyxQC9t7vveBhuuacfyRWxVqPYknjdB3Su0GYB
pSRVuQJOqcaTKRjCRsl7SMpny6EAqaZidWX0DNEQlBkIRWQzSPOb5o3kbY/xhxsnO5NySNfBE5p4
X4Z095Mc3/KeM63TrVuu533y6F1Jfa5HCdBC9JRzcUN/e7VbLpDJjAdpjT8wzy9GQlytPtwmjTfn
owMhbBhGeR8Hocc4mHrRryr0dHjS+FgqWdLBqg5DyASmLn8IoW/Kso1ZaW8OvlXQ4hSCi46ya/xB
a+dsWhDWQcZoK1TCOLfrbwKyCulJvLKJqcdZ9OuYkNEhfki/BjbjT1fkQFffXCbyNpkXa3FoYuOx
BvUJ6YJXEvrLs7R8BuxyxYzzIsSyLwrniEme3xf4pp+BcLC61NFNOFyCMqSIQ7F6lEe6Nzf1FOUC
gmhSAy0Ztur5krn5raN7ILT8Zi36EZJAE7D5ucjavXiZftUmMoxJcs+q7EZr6DZ6Th5Y8to0Myqt
GDBT9GxV5qQcLS8p5RObTui6iYARhNHwnBXwCoXVQT4RjE+7CwtSlU/w49Cb+vHRdvNmHbK9QCJD
flbco3JLtFXXpGT/UGBndXxkj//DJ6ENSQsfVuuKeddkl+oH1lHjyfHohOAXxkPdne6v3gO0G0iD
fDbW3bQhcSu5mWhhlqZBQM49Mtsn0dMXk0ZermzTCvJYv6qhjKmEW1l3L9qAGmYJi31q8NkkbFR3
GKtWZjheLbqo266tOlTA87uRlO3Jlrw2lCR0upRki/y1EGMbIW2S8YGiILLSx/twpFj4QaIRunmV
7wto4rNlRs/K170KPZ76PpVgh/qYXHkVOfdKRXYMB9VuulqxOixrzMUUcsgaWeZtVAGrcUV860fl
Mc0qbk6R7eb5tUMeQcWPaWtUS308UGklwyOoOfpKCfMj7eeroT4oML36N2R4Y+I96wtnzsEbXnBN
xR9eVXPa1PkbfRvhrc/evTa7aY29R4X6m5Mcxpl7AC9CYETZzdfqPqDRsHMHliyKcxNLuEGZnGra
7v4PxLCLmknxDsYrYchZ0Gu8LOny0gFN8Fd4lpB1aN1q1qXzcQr7M1oIMtbJZaQwhW6XkDDSPvQW
4VImwrNOdAakeY3AFX3viHEjW89cA3qX2yln3tYAum6hc6LkAmQ9S/OKj4O7C3YNf4huW0+UDvCl
HvUmqKfW6MOgxpy/IaR+XTVhvg6BM0VEmmpcmNr3xw159cBKpkNtduRZxdPBspoHr2cW7Wq1TFYS
nI/O07q69sa9BejFRT2oEQRt9t25mQEqoWpFD1Dbr6QnJYEma7HJ6/Qd6B/YuRJSmUAcGOQGuHeN
+yqnYxdAqbhSZFNtGAbkffOCQ/9DLQd6kX84kbunG4jFeL72PVWCude/N6H+SmNyNerG8xSK4zyk
OKXHCkspNaOfH9HcfxqIOpcFOAc1+Ik1gz58QL2KezlhQJVpeTMMeKYGzAsUx9l2bqZy5TCsYzlW
m2oefgwhOC0KY69NCa16CtMHg8SrbVIsEEhnYsjlEHZbYJrvzcAViQiw8pvi1AvNW7eN8dUdOtAV
C7JTQ2RglXrEJm5KrCgKErJRI4zXZKHyAdL9dOii+l7BTVmjHKgVwq+1ooM38eIdjfvQJnuE074V
0BsHnIqLwpyXfboYkuEJAQ7jCn7EUjwkZUk2ZN+g6KBzz42M5ditzthdY/oxbNv9+Ufj9xcTyVUw
s2aSCv/D1VUuMmol2I4D0mJEkgMmiq3l8GQjk3mTYoj2k3FDkkH/87OrqBuvxqX/KO1r1w6PUjJc
+qL11pYwb1mMlTrTITGPS7M2W598sJyP3fOMG7+INbgDreBNe9uOtOC+J7JN+U2kNPt8QQrBDPtN
ZGTzkfKXBpiNI4SKnC9Q7a1tkr5IXGAvGw5xuhp+SL2AD+OvKrw1AUSAl7J3r6XkFgB19bqU07Op
5nLHvSyEQq/QEpiraLI+e1jqIObzcTgDNPaU+CsiPLiXzVXC2lZ3zlV6/o+7wd/y9XeQV/p6KVMn
sJZaX1UJltR84is+lXzd+/LUcDzY2jX2IagNa8tGXZpF07YfhlPkm866j8q33q0TOEq05ty0ICqR
dRHKp1uBzDt1ngnTTLAxGLiX12UjndNQkiJZvpq9P75CeWdurzpwMf63uZieDc+fvqYReuTMPUQR
DadoM+jINntteksr+zSOVr3n8J2s0yn57HejfixEOp0036GJnYc7OAlHsxl3qKuTc9RIfS1Q3K16
M7LXdh4DLY+rb4nSVy1Nmu1KbaMnxlXQHHbnRKygsL8nLKVrPdl6EkzN3FC3Ezp2yGZpNgxo2v6y
THYI94m8bjVEMUkzY8rFIpW5D21snfFlv5aTqwfeb/czuc2wn6BV94O385FfbEFotKscC2TiMmU6
5pMj2xIrcvWYuZRhHc3f13G9FvOI2RlmNnkg/tVIZiyXWb1usI+somJ4Qv/CP/ZouptddEQ6c2zs
oYGZZFBe7GfaDsKPgrTpv2uTexlKsrikSYyqlYidrMlIFHbDTZG9CGy6TnH1p6gIarVlaCUTWKZD
oKhDWm5x5W6KEGyEwTbPQYehxN/6QIR0P2XDKq8eW8s4hQBQVonWVrRt17rPfmuU9mdb09DIY/QM
tAhwUxpxMGmsnlvf5f6fBTE6BRwZ6s07z+IJRYNIZqkdiO0ZS8BoDmhmE79cpR7jcqYn3yqKrPCR
aCd1oCfDOmqBJw09IWKT61AMTXWiF2S7nUC4nWIDBMgcwaBq5XaYO6ANFMnpE6OwqOp5reJkjT4D
XufNiF3H8UtHn3m1LBM1yxERI0aGdekn2U6Y5d5D+bj2PEDqE73BDv9z08FMEBEts2lw9pUG3Lpl
hVn3cTiv3RplmoZ7LMGqsTG08OvYZQwnLurKVs+OHATbfJPQJoo/rNY7cA/mu/tKV1rAFlEKEEeF
PSNUZKelXbJdRJ2A6QzKflm+mI1t7pYiPiR+ZO0HQauXVWEnCReMpImMwSVDI4ze87AptvPYfc0b
LdzOEaTqwsx+q3JAFlb+uXFLLdDNEdtMx6aoB4FrA5ymL/qGgzDZcnpzt2Eynt25exd+CoGpGDEn
JHG1JiVwja+E+2nw975Eml6WbNMNfBSlwSBY1JbSN8xxRyP86HB8QIZhXEszCwN/ZpuusU12EkyS
c53f1IL5s7oEfjiqVlnC/oduNvM1IgVk3J9Gx8SMROC9qzYFGZGpdKAANqL6XHcm+yxX52Tmgwme
MiZB0BO7+7Y1i0F1wEUPjO4TdWhWWE4z6djX27aYniTdopUOElAzJK/U4gOaNOQE8C/u12SxfJLR
qifmpE8Vvf/7VrdPOWb6kPShL6dX02fzlkX9ixG0lfmjp0sTtHpzE/VO7ZSr0LyWuU6TnhBCt9TH
HaQtnBjaF4e5g0kwxCEdlZhEnL36T5i8aYgOH0s7hGziaZZFefio5bEPGo0f1VPl09setiZbu7Zk
o0H4KoRYP9lrawtV9CnGA8DBFM0nvFNbxgAuBv4+uwt/4HxXhBqZQzT6PQK0NKPZ5BofI1JPNsqq
1jKoqxD7aEgJ7XsPu/TrUulXJ23JI7WymwnFeYX4gBMn5zTNFSngFshqKSLJnBPJziy5uFX+5I3y
snjOa+G7F0HlsLaxoaRQe/zmUoXqFnOWq8M6vaqTZo2wEMLf0ABa4xgyyewNsXGz15BYbA3ApGsX
TAuWVbredPEidI6bMCm/zPbFMTlfeg66zpCzHseVyOdoiviN7V7Gw88tVV8+e7RM6pLD19zoc1B3
4Qpbh9pzyqPbi9/Mfq/ZCZ8pwLv7CI2GDmuEWI74/jAMhhL7BJ+1etkDKa5BRQNsBPkaoGDYm5YO
r8xCQEW3Z+UmM2Jd13tNckFDipXaKMYXqxATChNEtNb0Yk3zMWnZHA8eF56dPQe0bZEkH5oQcpMO
40tGpDid7egQFdXZrdCg4ZU8ktR0vX8GpK6FG6tc9jEWYVp0zKtlpc4W6nysx/Mn251vQ6HayG0y
b/xQAKuyZlIR1SnZyhH7etpFd9hq4WUi9J370BjRN99fhNlVWB54u6VbnNVmiuukmKscVsmnOg7O
uwdGH1H/jP7fPLkN90TnzM/EVJ88bz7mWf9oUobAUHUAN1isspJ/of60qn840fh1qt6RZ+J5ALKY
MkZKK34SlPQs091Xg/9bjVsrqA1JPDmb3dlLbpY6ok8q3QMCoCq/3V+8odac2ma8mlA59JSfG4n5
0bvleqr4TS3DS0ekywOVZ3XerZAWMeCzxL2EhYKGyqNfGM8SJBwlGHm20GGhq3oENIylqnpXEwbk
qM8gFTOd2caTBkY8Cx6EOrZpDQcdSPUnNhpsgjnrgTIKrOb1Xk1uIi516/ym+S7FM5PjZWbPR7Uu
mz0N3qX80Y7c0+pQP1Zs2QeDboVXiZNtI3Jy+xilE2TQJvI3bDHEpuckzAjmNyIr2RTRzkD6fL9r
F1Uda/T8Owk2SrHIMcK3mmP980bb+tg0hu63THIAURMt9OVk/N4244uaStSnGi/D3oXiJ/P4lhrf
0jIjehG1Rp6XTDPa44ycCqjgDBCQt61KEAijJkqR8sXx3tDufmsMlERUVVrXjFjVkcIwZSzqmozh
s1zkZ/U2XaVAUpNiDfvH8SlmehqfvSpcDp3JadJUC8m7yd3RAJNfTbadbWTBynXvDVh9Q1+7J8Qk
RMOz0ozlCqP7Q9b5C4rH7TIBaIm5/SUb9SBC+inJzcOYl32kxgyGpDMPqU7Rayw/zy4KXTvn3KEK
Pk4Uf8w2VQ0XGRf6GO2BVs/OYJPoqaF9f0haVZzCDl+RHKAnHQKmeO9i7JOSIdg1NJhoWGzcSQL0
z2dc3dS54rfcwckemrj2momBFyUcwHuhmCoMcGPeViYZiGonMAxkJ1sOdXbsCNcih4+nKh6WKG5l
O1zG3NyO1E5IteBszag0ZbHrNHcHnp3T+r18RsyBsJSBOjxPPaFVHbO64OKkJm+Ttyjb6SvFw03T
kp4yoHwZDDZ+hVF87kfjfL8f+hAfuNtysk84UM2av3YL97uzkBCfgfThQNNvI7mOHP+T5Zp7v8fS
QIOA26/z3oh+4Gyojtohlh9p5QeDGuNYcWabJXQokwGtjves9zh/P9yIidvJl82gUO+ujyUO7W8+
yd1cm9ZGo/gPwor06HiUQa121A5V2PtJK1KlMpANwVySZt33pBmQKIgVEK/bvUaqqCs2BjIUsqdJ
43iUxswGbsTurRQ2+CwsL33MB+LkDMlmQeXHpCsKJFNwx/ccTzVyTibSoWS8a5QPshU9FME5eSXF
QuwIDrFIq22zXFsbHJB1q3qOUcvA2hq1IOwuZsrfbpheSTfCL93RMmeKgaT4vWxHcpvU2bNc3E2S
+vE6x9ECFrV4b/v5NKUTq1Q44FPtC2NFw/XmGQU7hktk2ReMCR/3Ko2m8abbPFk3tcveX/f9nYMP
iMjCEJcCOCu12LFVzDYwJGD8cDQWjik2cLMDbfa+ezHqQQRjzMuhzaBJ/R+ID/iThcZKGQMzVAWx
uqYajTCJo4FAsJSzRw5K4PQp9iY1lcyqF1AjyYWfVH6ypfsxAJkWvqgodXvrxIo/0vqpmFlC0oWK
0lJ97pb+sdZ4+yH+PtwDDhMqy5sVzVrAIQ+rMWdm0G6UnNXalrlso3vP/dFgfwxUsXpRpSkTb1dQ
WhnOwuqRKkNAs7oIXPBObSS2WseGxHRS1qyhuLVjQtFgG2v+cL7fy51mckatl8f7bu7+Rtl6zeua
KGgOqVVAZbZAfcc77/mjEDTHyEyeI6N56fz6K+ATf5c3Z2PGse2w3Sa/kaJq/puXID+xYiuk5ADf
Rl0b12Z3PTUPFSy6lRr1MnuBGc7my8+5K5ty15XzFy1kr1J7yWURz5MXYY4m+xIbDufQ3jXLw3Du
WEuZSgkSwx6CGS/FLysfdL/mUNDO30PL+0TefL3leL4jUpPJTcxoy0TxuW56gMbFFmHuKJHUzk6Z
b4tyXMXNN6C87jZ2HsOxetD0+ssS+d5qJp59F/bdCXVtjSfbwxXgpuPamfPjZCbmWerj8D/snUl3
q0i6tf/LN6dWEEAAg2+iBjWWex8f2xOWT0ffQ9D8+vugzHszK6tW1rrzO6FkZWValgRE7HfvZz/P
oviy1vwZhTMdwUM4teEHa+Fa7VOj4yLfYS/E5QPJw9kOFPK8UhuwTM65CjsSA4vVXEyLGp2wsm8K
tIdhkkNA9wmO+py8HV1TQSa1F6jBwz0dDZBRmrwDh8+yIR0mwKeWuMiSGBkkyEB4TObqMCQJkI4v
7WCpU4GDfmS5zfboE0e0vQu9Lw7lIE7RbdyuNj76yl810ogkb+3RMyOyr9RE2IdxcLKLGY7yQHLs
oQRgaVKAKZ5UM5AnWd0yRafwzawHZ3EIdumUuq7JxWnFITQ5DO9VibGK74L6/eBU7rlPZ5b/wjcQ
OkrLDfRcP+ZNjhN1Pah8UGeHM2eMIpJVqzfHycv7PFEReGcDQrPFH2OO6AerVUrFXGlMSPsohFzt
wsyHAVUJ4nF5/r0ThjwPhXgvawYKeQopsIhJ0l5b+q6HJAvffZz9e7mCYyeghH86XJ9La1YecZN9
S6qSXEg1n3g37TN5Eft8ffSXH614sA4R4UdyfeWNbQ/TXvk4jY0yBTn/P4d6pPnMxPSz102IhNNM
SUc2rmVhUO8dA568hZ2Xs78ZyYO7XAWs5JJF1nMxEl4bfVxv1kTijVxnsXqLrgfqoqwzBXWcVwj+
+z/+Afn8dJ+THUSjt0yALxyQ++Vvj4Yso7BiWZ90x1WbFNLmbE2aB5xnDPdq8dSBlXiqmhRCb4k0
GIeKOpDSvWQy+WKptrnYfd+ycUxoIchFdOZTegLDvy0mUT8L1V74x9OdMocY3nienvxcU/CEHXkL
sKvcemVrPTqmIR+TWNR7lUIcoX+y3PUEhgKbFQEXndmnk2Lwer5Q648I7c3DyO+4/jSNjkn+bzKo
Kyq9wzDwcqJxrp8Wq6ifAG67SOPoFNfnXLZhvT+oB9sAmSqqx6W5QxSbyUYn77ao8vtkN7E1VLQT
xhp1f7Ez+sfX97nDmIn8vT6kgeGHOUXE+N3OYgtgWpDkeXQ1dv3pOaG6QEf2G7TieJuNIcZ16b7T
MdAHEy05N1BOoxvahSc/mc56PVwfTTp+RjhbQE1zB3c7iPWRyn+lDNr32YrtuT51PYjM//3Huu3T
DSmUfM9FLz9J5gwSTfLsxB+8wMdM8y2XFf5vJ7fv5ke/DzXTJg7ePH/ndmRjz1vC51keqrF9dgza
itpqPnq2tZfrWeyuZ2c/++Iw2OmF3HHE129t+MDDj+JOftDkGRlJ1v8OHcyUsA9tduNYyOFW67cE
TaJoFxNsBU25hzUc/Wa/A+BsIN1RhTsmgmq95LFYDXe0MnsQC9erTb5eaKqwOiTZ4B8su0khqWRh
TF6KmnCq9egBnOQdIcU9o0R5DPugdjMPgiMU09SE2aQo1rva/BSpqCAtvPsh7WOwl+aypfKxQgU3
4FKq8nvT8Lvng02K5zcf49X9F0F2wPW4vi7h2XrTeTT+IEVQDEe4GL66oJBpfXQ9hHb7+6PEqWVQ
+B53zoEyt3o+5IA7zjGVXed5jH9/dH3Oib6MUbicUI+JFoQT8nhMBwlfgaTawNXv99JwaKQ2u4+Z
6hsHMPkNmaSHOk7e8rihaHtqd3Hdzkcz6r/IzOWTnzbxTLI648uM8DBGxBu8sxxo78F+W4NicBDp
VHSy2fKUOS2HSS2+hZ59IA3QpeIYUzXvN/Xr4gAnnlgxYq4ENIiQabAOOQNlXPms1hcnHZnPUf/A
lSS+F/A99p1hoHvYH0KC79CaVCyL8r7NB6KUst7/sgD+JCZUlnH0nFM8S3yPLjYyqKqecutdlYUt
QeTuLXWKb53yvrEx2Tim26HzR9+oMvic7XY7uaChI0J81eIwD5mCiMzS+gcISf57W5PUZjNkHZaM
tV46s7gdPFgqOC9e+njcIbJsCcwFuKtRUElthXQomZZ7l8dc7Vr1keTWe7vwH2mX+Jc3cZujVIGu
LaRG0ym+RjUlZE7svdDl8M1y+29WaaJ7PSYZveJ5xAoOao/cLkX7NhrZZbHOSyMZxknmvapoAwea
P9uonr7GKnnjKnSbibg9GdQx5W5TH+QwPFASTaXBNFDHk/ebApDP3tJhhz7MDW6pYE0aUm/ax6l0
xj2r2fZC3g8Z0y1+pVIDklxVnhUFQqHJzfpnxOtGIE9ftAttwmaHZU/5dV4X+j11itWxCFsiMPpE
rJqt2qropX70a5WCpuuGSqCweEW57WV4xt9dbFNnfG190vEOMJUUu4XoQzaQtGmz0ZEG+xbyNQgk
bvuQEcK1VPaZ+OIZFpaHdsie2Sv6beJCjtHoAs5VQsJKMCAL0VD6KRsaaI5245//3tq0Mv3+2V/k
C3YF2JqIBErLtP/iL6LwMbKHDvnKqhyiRexVagi7e5M438SMxK2Lb6z0QrYxBJ+LAn1ilZp8BmrU
4Wz8OHX2NOE5CBREPcH+8z6vb2WEzGh7u9waT5FkO8uSZ5WFu7spVUyZSTpshpD9du3gGJl/KYsv
wZCyJhTuMYFBuxlRe6pUmUHXvCuPqL+TgsUeV+kgDxYu1yz50x1Ek4vCxvL3b4q5Grp+83mefvz/
/4cRbX1T8JCaUCNW/+NffXmRpEsSSeTYFubrgJ2IsBe6Ey8pmbxb071ZaHwgoTRNg7f7+98t/83v
BjIr+aUmBihf4JP9s+Grs7VTIPXnxO2YeBch+y9+kRm/Unp2Z0jnrpLzk8ItMk/mq+cSzR2pZmMX
xlj0KfQBy7Y2LcH4Wuahv6UG6DTZSD5//yrVv5jCfGEK1/E9TwB+ZGj4z6+ybKcys2lFO1rkrxjU
skH0AKBtuAyzmZxXea2kMKJWg7+JfHxVWMaaMfu1mjmShE+xKJmOgI0NKnbEeA0+sYKjqee4P92q
/Ezb4jNHKuQ7EdiSRVmUxh9Vl7C4fbhaECOx7ttXObBvaFx+S2eXkCtInd98GmwTfjEIVjs3h1Cr
2cjLjPpKwLvnaCH2ur5Kz6JLtNOM4qYW2GpqH8eZHpDC0U+g+n8m5Xj/7iuC7WzY0Hk+VTs+5W0H
2n36KleRMVFEZkvWt/EnRW2gRIgm5VN8/Pv32rT+xRzLm+2YcmVfugJaxV8ccUTZKsND+iD6nDkk
Cu09HlV2v6vfpF2vZPS2MmmkmguNRm9IPhc7wJPyztR2oMj7cjtAUfbchJUxbSk34EYB2mrjkK/3
6xl4SLAUuQu5LkI/aX39ZIcMgGuzuiydXwRaLL+KxdBc3PoqUNTtXsXmKEaxsKJ4W8SfUWdghDPR
qxM+unWgSHfDQGCJa3/LHkXgUdlYBasuuWrPqTzSTLEQItuQWERz4xa6T/uHMWYwlZkwz2lKf3MX
dsTMtD8LSYHCCpyvZ648wNY/CJ+zKlz/eZxzuM5bB+Nnno51gOZgmGt9Ytl/J+6/yvVFIVkpWHuq
AA+xKD8HEhfbwhIAmolWGaLYl5EWAFAAhYcgRwI6Tb6w0EOvQvGxkeYy2V4MRC48DPzVjt8/XbX2
2qjWKu9TXBs/K8nXp6Q0eVeFzrsJhCkJ7YXBSMYGS+Ar68Dstox7SbrRPFVIcJ0pMS7GJTD+0/pU
f0orncmTYCjNcufVWTNerThH1fjNHqnZUWVAWPvWIrtXryYBBR0ZUUod4Tl+RAXn+fpSmxNJ+J/G
OD0NWaXvZwWRDbAcZoBheqVnB7NGQ0HU2BOrqbov/+Hr+m/uKMSClClIAji+4/3lAhYBt0hto8uO
1vonr3cDl+dYw/k/wFuXbsqmNUZdYvhMBH4d3q2312p10tmrh6Hp8//g3/1Xx7dv+dwkiG1zFnFt
/ctL6mc1qjoxk2PuRO/EBR9YPp9W6RuIBV7EGbIq72M16tfVekUD+Wcomq+W5/yH9+bfXNwtiLi8
O5ZrY4n865k8EKALVVklxz6eapw3nFX0Yqe03OJsocTNl99btmp6cb6rlvkLqa3bbtU31Oofw0+x
FoyWO9opX8iAvUg7nvcoYeE2qadff/85+v9ik/dtwTUHh7xvmpb9Vx8uC2ybMfgYH2nVCHcGU3Sc
FTuhAUp5oVyH2Wzrof+4QNJai9z+TSzJXLkCTqnkX0SgvsxZMu6HxAOTQovQVq5qVAJD07NgbqGz
WhsK4WEXDP7rpmMkuReEG2kKrIxNrf0OVtj0pZjTCtAcrlhZkJoPM3vnG47/6rMXkuJJts9GRifv
VROPjIS7T7scZWbtUPpoqBsR1vKvULqyI+DKYV8PSRxwWmzpQ4i+kE8PVOHfqXhebn0IOcnM3MKw
xl1k1+qctpw2VgN9SJomhZe+8bWtu5wwrUZc9cXbnGPWNaimQ3O8WkVLNDXPN15iBriCewRh+get
uCAvZfnsx3ijIquY6WAwTr5wHsoh+uVUYjgo6ximeXusOg9Bu5rSoFFtDESsuTR+XT/lNAjzLeBq
VVDxfWyT5Gc/0qBy/dD/Lxr1n6JR6/31T+fHv0ajko60Upv8Uyrqt3/p91SU5/+DNTS0a/nPmSjf
+QekFMn1x+W+/t9pKPEP7uOmEpLMkxTW+st/T0NZ6h9kiSRZItMUVEd49v8mDSXlX685jNTYLhPh
4UpsEYv664KyNXHrDU0Un2U/UEwUPXKX7g/X3Gu+xgpn7jSwI8LD9afrQcXmHjBFehRzVp+0+eMP
eK9XzaA9rz+LFoKS6Jc7qB670Kbvg/oFdUw9qI6CIkU/wn5rLs6OPtifDO+3EX7cW9FQkqj9MZgL
f8Iy0zKHLdILPpfVubLTajDvw6JJMJ9GzUUgV5YtTpsSnM4eMCrLtmF5hrYDTnRhCj2w61aZInZv
CHYhXjHip9o1XczdVkFrbX3Ckq0EeYQhXI3uuWET9xUxqcTvtB38/FJl/Mtl+K2rldrh2r0swFst
BFNF+HvDCVjQFA8jRHpzucPPAiBumMazdLADhGGNsdWALtFHvnWMT5oaDGy1MLKBWgbSoBGByq4t
QEEQQn5Wb7D8HkwZ3k9R/GnidKJRE+z2VIuflnzxiZTDRqLBuqPxi40Vt3y4ITgLPTaQ1dpimqcF
SrX+QohpHQ3Tx+bJORiqm9qqswOsk18qdTEOwOHqswjSBsPT3nIf2M0/ePV8onUO246qzxEwi63d
dDemHPBG0Y7nLfF9lANKAHsCHYjmkhtQinBnyP3cjiE+GWLm4T5t3AeX6hemXMxF/Ky7b6H37BKT
RYzOeMUu3WIbKgtesBgOCByjpkAjJSD6lJrD8tnJYGrGn4h84akIcZqbhLbHuc13XS4c/Of5szP6
5LHobqvKzt41/RBv6FQTjJ/AHIP8hNzSpmFQ9C0gF9Y5p9jIz8v0OHv0qaL+9ZvMtV/8om3PYW+c
bO3dFkxiT7w1N25TUZrmWD/1gt18CHtzh+BiMe83HhLNy3RMhG7zMAn+ujbP9dFtOxX4OKPXTrz0
GNpuuSNEBuIrKnHUVnOyz1rzcVlMd1ulMn7xKHBnK91tWeqSf89pYCr63rjHLbVT1IwAsNDv0+DA
gxSKnmm4AaWpyj1ldxIuwA65sdxERk4jRTPF57IrfyQEneKcvVQm5vtlpO0+NuDZ0aSMmuqc8TwU
28oS0U5P/YnB1hZuWfukotTiQ2u2cc955gGKPhWOMz+ta43Bs3/koVl8xN2pa5ybwWaYNHvUiVFq
bK/V7q73Ei3luwnyBc9UYsNACZcA2l5UUxBa2R3NpjTNN8Ywn6QCymPNB5TrInDQ4Q8FwEwPZEsD
hoJqTULDfsx4HNZ6gOX9RifhvEny+q4qOHmaFnfJDEeGdjMN03yJHqxJBdJRMFGZYxWaupu+tDnD
ZSwOfZGyfZATdYxM9GrRQKIBnjzSoFfn2A8HVt1k7k5OHme30gQVNdXV3gbiY413xfyl7wxwJJBG
KYg+ygL8DNqIf5t66R3CwLurvVM3DqDJDfdSFfbDVPBFBlyib2rpfGN0s0uWqj4ooKLbS0Lx+zbh
MZBG4Z+ihNqidVGTtTGGz+4xhN/Xg1OPohjdZ6mw5pR0seWDkR9C8N9Qmh9mvSz3uuveIOV9TW0c
cp1NAfOCo+DUhmyS+W/UTvWtpRoa9QAFJPf2EjrlPioZPRq++IxYRBvNNiwIg9vhGO27vvgVkzUf
/PpHmM0h7LplzefEcuNkyIXt5Kp1PxXvpMBQHs622jYtEjiZDA1eYmvbRrrraw/Lqjve9jS0AuJw
yZyaN8tCe0AS0uCpaIfPhu6bXRhVUPn+T5JKb7DpWtqH8Psmsr5HMIXThKcWTIWoD9bIQJP2ELDV
jrWbE0YpKUikeZ6RM2HdURR4DLXbHUUBQUMk8S2hpRs6CyzuRNMFkJzcNuXYB15WnGWrj12eyIdW
7lsrPKauqA41aGzc8FGA426+w9nWL6/uRDt52Alz7y3ej3HWW+hbKMmAhOOxeWjcqDmmVU4eJ8H5
4qWkgoiMVAbl2xipXPoGYG176c7BdtbOaB62s3y2Scv50norC0T5h9rAwlDLzNkAj4dAJsZfM+h2
iHv27QjaMUhgjOTp1Gx1uRj7cgK5xa3lUdjPTVU5P9zxVSX5Gzvb7HlMEKZ9h7smrULQ9sT4E8eI
fixT/cS4GauDP83Mvv2bbpHG1jbFR9Je6CW8TcsQyvu0m/qKz7gARx4y8lIR/SxAGvIw8neuCUnS
r3mXeq2/Fw4VzVH0TIqM5WfHVaW4m8msHsQym7hKxKvVPQ5Wm+8VdHtoTEO9p/Vo2fjfTLhupj8D
NPNGfZgT6xkcXXYn45gLc5Md+3pyAxdbsj2x9UX4MelnaD6MeV6wnxJ9833wkELXuIzCytrHEJOJ
Ar8lNHBioUvAYzgttoThgw4Ha1+J/r1XNCgCGlKb3nRHCufToDOrwLUmagpzhTZuLtHWjLtiMyd0
0Plm8ma5Mr1xFM00Xk9jvSO6fZtay46IMKEFv2nukhkAGLOH5HaEwuGM+oQeaz1U5licIjyb2H9W
Fi9kkRn0C/5exl5Zp8+ODQ7Z1Wm5yWpHHQoWG3nDQDxaC9K51947TXz2GEsR1qnis5A50B12F5T8
MHtwURUTpzs2bVSudQuKtkWB4KjfrERwC+lgiQF93UwZM54qs77Hs96p1rkzupr6PomNvTaRKBTX
87qE2DIYSIP6YeRrRDwA63PHaZx0BokEQOij8eKL9D6ydHRLwcad6Hd5v/RnP8EdGCceV515ectq
Tl6IUv6RqTguybJ7467jBOXc0uHlcTNzHfxLrVgM/GurW5Q4FpfNCOg65sl6IKTXlWc2jNiqYdGV
fT4GwgC5rFV9aqfuI1wl+xY/37l1zJ8YfWkNWcpjajQptvYoaCwqU+fOg/QUFcveKSqEEq+s1iZI
8wGsI+1pTv5lMguiQi6VAq4U4V07lsueeioKWAkJXrLUyAiPIPPEb4ZpvfEq523ngxIC9ha9dk47
U056sCPXOgzgR0gfMwhx0b6zwknPnF75Bp8WqZ9qOYl87RDnbr3rioIrmGdd7CJMNl6WcBesIwZV
ScaKdJTZY1UzG2UG7QvlB1lhBsViRqxDFYWaQMY700F6s8wjuwsChom8ERNhptGxf7Q4ZthJ0nzi
sGIZnBe+n3JfkfpdYfPZzoaPjifRW+tszRM3b74ZVr9rIASSNvGoLGyOFiDvG99aCghcTM7hh/8k
L9ztC1N92L3d7CZs9Ii346lZLVwlEPl0tOegzqDPEouHVU7NF0UXFALzfs6YloZovXTCydoYgqbl
2v6AUHhNgt8sfoEInzkfpbe247qdfulFTKPxwO3x+mOjgd/plLOxxzBHEMx/oGZAnmbHOWGAj3eE
q/H459UzPS5lULjJcgHEyfU792nzs4GiuorxmT1WT43lAFiC4Z1p3bwWUXeeVO3A8+tnFsddeiNE
eZv2LNgdHFCUBe+a5tEQI4iU0o0DJ8OnlrBNwbyVQpZyHwiqwhoz2mRv8ZEXKVfuok5CvoR0qDaF
ul3C5J4y469Q3TtuwhAPTZQBuWu8rjoyZh33rnJozSRQ0tFGv/EJ/V0WmX2b0iXc5nFKOGwai13u
yxvb7NWFhcg99sRub/qF2hGW3K5Afg/vE5Boudx3zSWaVLPPOutgAxxnHq0D9hzd1yWfWFUX+c3s
JywKRPVcTVa4N2OrpwWvvCHmBnMiW6Z9l7UH2+U/7qARe/IJT82abTjJ2H2fQaWCYcTZRS0EFQoy
2qYjl9HJ9Lfo9Fag63i30NvIK71tKdW9EyZ/CF0iWyeCkY/Iv1+ij7ie53Pbb9OQHQwbh7fWs4Fl
SW6rstcHLo3fkYHtR7JyNy05HbTb6mT1EzaymjSo7dTH6Bx3bniII/0dDYqpCjf2bRhT8jDb4bOR
6h+5D65zchLAXcaTjtr+NXZUAcv7R2dMIiCLP12WJb3JDXkjZ4DtE0ax4d13CgBejGAXP8HpBfJf
4xlj7QqPvNXetlneNJ8ancdojVNW/or2ItW3fOaA5oU5HPxmua97dx0+45SSWsognxYqKv1gwDNZ
us7JFbgC81ZGp1YlR0Ba0Z4PnDl85H2XCnrRaEgb3zlXxkZ3X6K6S480MkQQH/dx2frE3vgeLf6T
Gw+XEtWKtM7CfcD1TrStM3r3uidg9hTyTr79WTBkq9IKm6BR/gAwtlWaDGJbN4wfCMny4XAmswfe
R2N2N83ThSbw+7aXORkt9DDaENZiS6M9W5OGWS/DEzXszr5dEVWswxG3OLt3i7jqeWZ1yNytI+bu
vlbjM2oZt8iEHLygNiXMJuvYFdxWIXbd02rybtXFwyTkcNG2lkEiSaIVHWaRqlwXVuQwQxsCKfdk
0F8Js/hufpQaulkp8tfCpU9ZsbmfbKmC1pn7fenq06RrRULdmQ6UB45UTMqvvZXQCB6O48lY43e+
+b3zvJzzlAFv1gSIbcmtqfU9HvyMVSYI2yGV3UmH+sXPTHXT2v1CNx/3+MlydxHrgkspRxZjRQO4
3gpZWlY0FNfdT8ok1Z5K6r2T490feLNT0hDYrkyxm2sUAL+sm9smjbfT2L62boRTh+tAMNnKCpgY
m0DqNm0vBD6/tW6eYP6Uu9AJ16Fcl3zFV5tsF8NG8BfyOe4Va0ftnmfDHXcLI6w4ZSSSuEa3iXht
fGz6Z5eYX6hQtE8uzNA2uhHhGg6q2cIAjN90BtZRzcWk9gfnMMjsyZ7tG2kDLhmTrsAxkfRbFc6Q
l6eSntusO7vzgFkVbvYGzjsW6gxyUw0HXTnlF1klP6lUVyiU2IIBk27zKf/GyvdTYqVEcegvzPRt
ggacbaIgUWC3tX0HrMzkcnRUULY3JYu3xh04HVz+hDIKCSA04iv17jquIxb3c711mvbe8F6SMXNo
2vUILZjDQ4l2f25W1xrXKZcR0vrzMlTYi9ZH10NdbMKhHM6eojZqNh6J6aUIwpB/r4fGaSBOr4fr
j1y8TbwGI3OZIpfnej3E+WhzO2rjOwgp6QERHdNo7j+oMAtP1992Nc5dD7XVdGftYmL/7xchejIE
cM67/RXBrFcO8/XRv/uxG3G0lUYHS48XKApHnDv3sxIUKF1/uD49SZxsmW5/itakqNMVbL3nhYXT
+mKvjyyd3Ocs84NhCrGqXZ8zEvrP0iQ6MejD/7bW0V3fHyst7a0pGb5CkvXOxKg1axHLTc9D/NAD
89pA8IXPZ4j+OLRQwrnwnKv1cH3ko8/99qjlY7r+P3oWABJJP2T6OtqSMEmP3dDM+rPVRQPZl2rc
GYPGIHntC7LWf2+aOjagfEx26ItjS+Hc2tZzXla/z/UwwU3ETfQ/T2ruKHxL6JNir/tgtBlDbeFq
lpE88tfDH8+VrNZpfmCQtELe+hVvdz3khm6DzEteJuC+Qe6aT9Har4D6V+FKGzHUDjrZyYmWsj8O
5lqqwCK7PkPZHXew9/CVVCohJg34oocldZy5PZ9ppm/OLmt0vtDYWu0WQFlZlDQKYjr/7UeDVoWd
PzCTxvYIY+9Ka+NMPJnqfYii8SxMjLlg8C+TVY1nUGjj+fo8tBIGplnCnLTyFighfbmugOdBA2xj
C9+suDj4pjjfluLdTG9HGyZbNjl5d6xXQ5bheul2HEcwJBGO0T8O+eody9Q8BVAyHq/P8/vTs+9v
U8p7xPbar3Ft1ahLEaPigQ2eZ7M+RFhVyYjW27QmUnQ1u/5xKNdf2tk9BsHrkw/WCpe7+lCvXR3N
+iqI9eAnu/7cGkx+ytxtt/jpXiqH711q+wX5ekDJcIJ7l4mvJdgmlWQTNh64yCDuX0EjsVz3M67p
pv2hJ0LbaTaiiyzqu2xQZ90U4nJm3EJVOXktUA8jnKcNRHx8OEZGcUqFKUw74bvnVo+Mqw9aaCcY
UvO5sfyvc1GO+xAiZJLGB9ydD8CwIXybTX8b9zbGO6V+pMaz7cPpnorY3yrHe52d6GKlkJCH1d/u
x3BlivlHkUz52vS1LzQqXSpptDVsXHbRRhxHck+ADyiWTm24/7DyDHJK+8rKCapN5cambSLLC9LV
Pk0PRaS5pObPVe1ZpI/6XyzpBhqNWJUa2StVgWQnUq6X4qDz2dnhTi63apXLmQzgNoeX7XvucE9m
GpUU5BkqZXVrTQZwPgwYQdqWJBBGvRH9Gv23fqwBC9Kg7CfAU/DKDRygfC+qWWFVVuXWog5yp0eG
9hQWfxr5a1e4y85plbHxiW300sPerTIjqEb31JF8P3tpa0LaaNWtW7aAOPQrXOZbjZHy3BCh3Nr8
ZZu8a4aHDj9sZ4AqL+ZtNbBYLkbja2WVL8ZQLQevX3eZpT6Qn3U2OA7DBbdF9a79gri7S+P4uSjb
r4mTw1JUxPFYCJ5c03zH+I03QEl3X5WTPEUjY92xfUHJIiBAoa+PkcDPx3XbmT9OkePuujINHJf7
W+ObNDOZw5t2PJZ7DQJUrz4Z2OTflB7eS3eCg+DG3/rFJZq2GLBfRz4MIyKtTI/ON97wrzJP9zQS
B1jJIOVYMOq1/KEL/QyWf2PoahNF4cMCVoW4GLqnbzqH3kcAQZag525KDq1L/qewAesy3mAlU/l7
5Pf7cjyGYlI7R4eCuLtLMtkeU9qz2xjvZ/TTyhS5MxbkzBZWdU3j6zWWoykzGMEDOztR02Bd5RdA
/83O6vwv7BAm6AlsMaHTq6T7QCv4GKfUJtuDIXREYWQUwq2ElpaHGdcIKkcn8PwwDZnjL7otKU9x
W4Qq9NVtV8Y3hfnQPi2SPzzzxluW4O8EaPtAgS5lQ6oRQpsdLe7jrWUBynekHrbtLacW3y5iF+lc
DJREOe92gZMa+HFVrO4cgDbCLOwg0v3HFUJiOIKyTpevWZfGKBcpC5/KCOK4fI/4YNiHO7sqoic+
7cFYr61PncfAvyQDQ51SvsXDxhCqWOHvvNLQ8WBMu6C1TCe+5eTarKOM3B36ve3NBDYK92RZeR3k
SUFqoBjSJ/uhpvZvZ7kRvj7ebrQY6ywa7zPyKnFZKyvZnjv39WpbgYdP0zVSH2DCCC/ux2x79CvX
mNxMzFpRQpVXnJuPVGe8qTT7QNimYyeqwLPgCPHM6IZr676sAIFTJRe3vdobE1u7WNWAfwHsDtx7
D05P2mqW7UvMYIWtyQ/D4H/DGOCqngwHq1Wz64SlAirovjt2sWxcLX61I/EI2IWvVTIuQSx9esPt
4kWNY8xUTaMUhNmwd21S4EU4ie2s0Z99LsOsp9cE2thBnCrqe2hkeTmf61h9wUwkH8Sxa/ZdxTcv
rBvnVFVdRJGI+iy76ks55bvM7XuyZPQ8Rl5zbBwAAqCc9S6ZS/q4uLDLHHNxSfQA8B4a2cgVfIh1
4PXzBc/CHRcsScSbzY2EhrLJkSbZXN7F+StAUWeLI/9VLinWTEsHjR/16LMJBCFNvUEfSpS1xTm1
Ut1B8EKilUFt4RkGwXWxE/81W2PTvUfA3oQKhR5SQO1JbnVGJKdl+Wnn9d6N52+R0S2HNCQLmWv1
wsLzq4gtAxlrOrg+9/8qbve6x5CVF9FtkrTdXvhfh3BOt06fm5wzQKVIOyCEncVosRmp6cVwZ/d5
tM39MouDLTFIpMxj2PA5NVvl6rPK9deGyQFN9Di+XP2ZVOTq29Z86iaM0r2kQrQJ2y1gp/GixXDf
FflPxEBbgxlbW1G1jS7G3LJA5g+TU7o+d/0H10OyYoaLtSg1jfJXdM00iEGfna+HpmFxOnDR9Qr8
O85cRhjS7DvaBjbCb5+KAlMTZP62Gc8AFLA0QGM+Xw+hYLlyfTSHgPsBniVhABBjV+NKa/xNUktG
K4Ohb+bQjg4egwkKUk9DQplOgibJmI6eL8afhD4Z+dGiSVWE3U3HPMxui5wbj+/X9/HEbdxPTc/c
liMBgTqHFy/EzAr/GiogUYdeBAG8Yv3KTZLG3JlFLATejUy76nR9vllymk5HCAye99gg3++XgfFk
kj2NYa8CQYL7DMGShTWoth7QUo3lmlUQxlefUdbJ9VgIqa6JuKliRi4NYjNSEOqYRV7cWIuX3yzm
UNzYEWhgdp7bCJoFfSZqDRZGVHX6itmMkl26tyOWnWo9XB9dD2NKSmhzfYh1pDpXgY7pbi4x1dxM
mWUyHzZ/1oNdn2ePczu3WcDNJpFU1DJasAEx94Zqzk4Fa/n6I1s9yM1Gf2znEf1j/cjcMPn903L1
Mh7stL00k9vsPOmT5m2xyMN5XWHhSbb12fxtk/VX2VOJdh6Vm5VTlUbjoygSg6CCgtMVOnvMd935
j4NVElnqZIKUe314/SezaoJQsl/Isri4iXsannWZ3JVx/Z6t38lZTA21xEl7S9ukG/zpuV51t9pc
Uk5Udn5q6aNgkpqBKt/uP3p/mUf3p6F8HVNlUfDyX+yd13LjWrZlf6V/ANXwpuNGP5AAQU/KmxeE
pFTCe4+v7wEoTykrT0VX9/t9gUiKBiBh9l5rzjEHZZ92PkcCHu45oG0JMl4WX0HGkwrHGwuebSkp
tZl5FmGR67Vfbi0LLRrkFQbRwq7npDsZRWWUUaeG9o7GkXreXiAy2qt98B4VtTxlQANVlCbV5nlY
rzaev5KNin1sHuovC/J7LcAOxjmdp3VNaH4CWQtsLus7g9Z8qwQYzxjCZSH7zmLGMPzaYNoyUDaY
g4xp2JGft3DM28Iw1pI+6iskZMx5/rmwTLTNks8UNgtwHvO9ps4UCj/Vjh1HmFMFlwWc6F+3lNLS
1oj7LaiG+K/wOJ/jJWFvFpDoLQSJWC+29hhMhkhoiyhvG9DV3TxHJCeJo01TmM/41HGXn8T/jmau
K0O3TdrXVD6aniY+Q/IiH7iiVhm2MEU6NLSAKFCmg+BOWAn2fkRAJ8f7NjAaOm9+kXduO6rbhZOe
Fh4iaItAw/mnJ74IV0OPdJwqS+2puGH6m8aEHGIYGNNSL6fwqzasbKduTbnFwcXRWwia4RDp81zP
geUo9PO9GGpz+pkxraM5mHrJpC7n/y531axqXIVMSFIsmdbNDj1PEcVVP6mcKJV5LmgF6N6YFjID
qSc6QwGNJ7OjKKy077o83kYTQmd5noUaGik/yRL6t9yfyWMuadR8F13eEq1ShruCssIiwRmyIcA5
Pq9iPu+fVa1UW7oH9rLqQYnFPal2y5rmCcXhtUJch1HzE3axTNQ8Od/sz4lNc9bawLI5kMKoEGa6
Xd5ybEmM/nr35T7xPV+fTauq3C8LuR4gj33fB9NUr8Eh3+B4eA18xdXx67l1N7KbyfPexR6C3yiY
hK1HypO77HGVqkPIpAthL1usGm2W0GTie4iE+nlSJchqA4Sw+esJgCfh8vsyYsHUh8upfB2byyp2
Y4kLeCzp083T8io13z0o8clcHqnL0Xf1uZQy3/PG8Ec3pJ2D4Ssnj3qANhh4NSmg3a947+V4We4u
i2n+R98Grd1Z1NyXNR9GAZKSIh+tWjv7aoK6hF83MrT5VxmDNdTpOGQS2PXtrktTwgeB8jAQph9e
jM9cwchb1dPELeLqRiBGsSzuFKyuWytuz1ImMX3wvVXGnMYeqLVg2qtOXSheGUFQjOTMJScNSD6w
AHRbUf4rOAzdUiL+sRfwufGtykX3UVDXxBCf3pqF/Bw1+gt64HNZSJbNjFJ1yVYEOaFpR4JdJreI
Ii7nIq7TIj/URvGitYTbY2a7xXlVA9xElTMGaAzq9NW3sDxjiwcaWYTgIbF5hFQWO8UkMzJUH9rx
oJTeKYebgTS6t0O5PeOSQsefcLJVT22fZisjzj8ox9e3xOjJXQJiZQjG28QTtw3jMdMnwplR4c4o
hcY2TNGzq0QnAa69mpEHOgJyGCTHQo1HLu7hZSCOl+FEkznmiElIZmLMIJWBStPviir/4IicwF8w
KJNDIrhksYbhE8kV7gXkD3QLssNYajphLdluzMr2PRevmuGpH0QNjbQm5hZPzhi1S33b7MVHHwul
ReHCiaQ43ul98xNTK4bcoLsZyprc4xxD9HIwUnRut1EU0XyrRLfXTXc5i1iVjAx+uYm7TN6V4w4Z
Auc1zIEXKZnIigoy8LUpCXD/rfVkCtqM/0nrqYizw+J//u//+hj+l/+Z/03ref7s3n4gMf9C48+O
INoG80t+KT0lSf2HqCg6Ck0VTrVooYD/BcCXZvXlXxpPGSGnyVgQUospiuiovzWeGv9CpMH/IRyb
Gjrwv9bm+uVDqv+4/zt/XtLUPxD0mEIMcskAWygI3WXjT6A31aqhy6pCOdFOW0VdpTlGhQiPqE5G
y0GbgGeDCxmlIkyBt7alCd7EgXZkqG6sJrl6QIefESbuDxuaV7SpZXh+0aqA6bahsoqFoWJAm8tV
DS5qeJOYidGMqZ2WbjZ8FgzCIuPnjmJDQjwYpUbjocK55FgRg31Lyq5enWuuZO6r2GegNg9Icqou
U1WM8C9CYBTitK8Vsr6rqOEMOJTHSlPvTcWX4G5Qy5Uq0V+LfWc4+Pl2YiOIewk91EZqh/qx8at7
oCCPFRKLJwVlqZINZ8v06p3VEiiodD0Z3kJE+rFaXgJD5jRFkqGj+dKHAYXU8VB/cpYwpIMnq/tE
bNOrYFJll3BHWnJrHlqdTroYJTcCjIwmTiuKK+JTSwUqkqaDpSXbnKCVF2a511AcT1MRzAkZpcSw
q9+bgUz7s5oHW+J0E/cvGsNrRCp67ZQT8+d+km4tHzn58grdx/1n6gSHyWYW2obWWrZO3sfaqCmP
NQNI/CrqurUXX7UpLNwmp1FP4wlbi0S7YJOXKl92MYNk9hW6cpR/NSErYbaZsNhtLPWHLnCurs25
O63ohx5U6znM1zqaLiJ7IIw3WGHii4roclVm42CrVv/TqPuXQSMQUfB8x49CpH0Zp/N2MOwI0Jpd
RbiswiypdxODLA1IEqzUKkOIEU/oJ6BM0DJiMtJaayQ8BtWDTVbDZwYFue/aFGQN8quVgnTAjiaF
C6wgXYuqj0/AqqilVSQoJ6OIySfGweMzFO2Ia7n6kRCeSDOu7Pm7yadIuAcNW5C9SR0UaQhVTo4D
cwRtm2fwEw0oO1caUQdPy5ujcYd+xt/6dZ6u9fanVnXeifbDewYb260pO5IZb1EqJZORYo345Ks1
8ksUjXw93mEChMQwbMyhG6qrjmHPWWE0QhpOdYA6C9qiV57IocFWi6Gx0uLDIEFOMSzlECGuwDKt
TrakZiOAGv/BwsMIAFFht23EwvZIMpWDoXaDmmsrKInuVPEr9kwN3CDkYtUJ8WDD8Eq2yIO46miQ
H+rKvLLWW1OXOeb7RAMXQXUqibMnpgn10eS6ta6VewUU8kvZZneJnz2IotDZeQdpH989eMXhgLHB
P1Qkru3GoCJriqskE8h+QpkWMuj0K+FNUGi29jUBzyIZZYXEOcSEuSEJwi5WCRutwrZ3vUkw0DWk
T7IBuyyVqbwwUJ8H3hTrEupSZzM1j4Eqp9v5dIXcMAWo5fuT8CIm0qkRzfazbIv8aIgossmi2cRR
oq0CyQsOBHZW61GGQSgKTX4KBVMkZzp/kbXCO/hlOADmouCk1TEh6CZObaZAqj3BCb546JW3pP16
u7BQk5OSxBRYM1QBPsY+W2sE2LB1TTQqY22n1AOZ+JDMcIRuoGKOYsetOsuzo7RHZeR5j/TTovuW
ZLi8JBe2k0N1HacU+HNRcDF7TVe2sxmBfCDSRu7ayTCVovQYwLv5WiRRdMo0b1cbKocbP7kAKZsp
ZdMwrBho/WbaXeyHqp3CzUN32x3abKCf3tCuEvXXUShUF/rZgXM/QUtY0wBiIU+VspR2zLxQ5kUb
1Mjkv+8vtzJFn1OX5nrF1//HkcSl5f7y/++7X89cHjQqi3da/vXbzeVfg6aPm3qQrstbLE9ZHv/j
HVumsnsllh/MN9kk+LyV5nn1NDHTCObZyNdNIefmcn+5tTxpWXy/JjbYIzDh80Sznicq3//6fs33
Y8url38YSYI2g44KkJsEcfHy4L9fA2FZr+UJXx+3vMtvN79etnzK103Fig4c7on7vfK/vfX3iv3b
bf165h/bubxmqLwcp39VMXFgg7/fZ/nouuru6Etlmz8/6msDvzf9j7f+8+l/bt3yMb+t6ffLv175
29sv60EpAkTt9xoWBSwwrU4QomKBZ64w/9bLghlfLTrL+/+2Esu/vretsNRdkWiVyynwxdc6+esF
X88aVB2TQYeyXkGPSccPIg68j1MEPRluOmwc0nbbTTkUN6kg5TTSmeZFRYJ7ZQDrSslufvT7X00l
J67uCV8PfT++3NLmFy/v8P2qr3epmTVTbvl+Rw/nSVRQ7CKcniRDOOFz1Y3EU6p8y02hHIm2Wu6P
4QzZzUKI8d8PZl7c7eL86espyz+W13nBKG0Gsb94MbDYAyCWEi6kRcAs5WxO/UFsJ6Z1KGNmyWPN
BH25ValMo5WWWbmKVNaW032cT+fQ8gCszcf7cogWy6mgkOFeUXRqpfyASYbLVcxvxhg425k1MXJ1
92nUn5zJUX9k4yvQUNw45Plk+2lejHQ9vhb6XJn8d3e/n7e8jF+DPhFaeOpULZKBArhCbezUAjqq
OLxngVVtqooK9sqaUKypSv/ipfpdTg3ZRnBfobVmf4LyTNVrLsYsd8uByD29ybZj7y7kJXNmtiy4
JcuIaoC6bbteuu7Lop5LNl/995Rq4FbNfb6Yvxrv4nxruVs0k+TSP9gJUM0Py6LHOUT5lqt53kkC
OrjKzA51ohP3Nv+k6lyyXBYYYlZAEIxtNxelhn8uWkpuhUSVGMYQpmDLU0JXH/QrXZnwMM7MmFFA
LD7AE9MTT9gmtBoEeBk7dSlFZQIKvpZ0FBs4ubRqlKhCCypRHJkxPIIvVPRTCW8PmAbjZJRTRtAI
0vSufJEK/VQxIuFyNhexhttUQqYQFEEiO0qMzUIvMZX2ge7tRKIsZzXKIqeR1IOh9pQlJJOh31zF
i+aa43Kr13FbKUq+DebHKb8GMyY/x5rxlz5lUfYsShWLnBKXOcGpK5QOuQK/AXt22WypdsMGSaRx
vQgfSJTu9n1jSrsyucW+QCVursIYS6Silyhb1Co9rifWYZzT6OKl8tLPN5f7yZQxNGCY186NDXn+
RTR4U+mWcEGoN6GCKp5r7N5Kh/S3hT8GJspM3Oq9kEkbQ1NpjQvz/q2NJrobEaHjNkIQoM773vcO
uNz647GxITUhGOikmvPZ0DJypF/+pmYUSO17LonJ8yb9dl8n/cVhfkazkrofteJ5u782Z95Q2DG/
vnar6KO584Ase96nls1bdrh0Gjk0v36H+T+mt1MDCgiYBNP9ssHLre/F8lgTC7KDtPkZVxBNocjj
K5m3WaDHj+3unw+in+lWXVOX9nLULbvQcut7sXwHy12ulQxXYStoFhd7ZV4sopxl8X0XqcgLPgdk
WqN4hU6gTdDWOHN93VTUAR6QqanrRYojz9obAnR/Lf64m9fqJlV8iqwlGDLyAX5fjELAcGd+zJfN
0mW32Ju9QscCPPVnI46Vk8117WURkJHrDB6/V12WHoj/jHSE9meBBgN/HvvT8v2BdPx1a3ns+26T
ZHQ4KmnnaarutliZuph4VWGinjb2RnXQW11eDUVUgLSX6er4mlS7gNF3ywapHNJaLtU2XMwaYACT
QDh1cmLLWKg4smhwyQIdbrWyO1G+mFDYbRlh6z4c0WjR2G5tGKJ0hZTo6IfRfd83oePXoLGkChHY
srJtbNJjAb63ykyYu8v2fB0K4O27rENSgU/A7kvfP0DCoVmN8GrZOxoljTfUnu9nHt3X2Xe59b0z
GKUS7dW7bECfUnm+aA/z3EhN3ghYUFB0Ud035oXAZFAoyaRdelJLd8q3+nCf4Pn0LYu2YWluQzGg
0dU+tgVBaX6V+HaZKCA7uwB+jyxpx7BNBncK+ujQqFnrgva7KWOhWqsTOl4Gh3CTNJWYkbKFDSmK
qGBJVl91oEYc/DPxNkCbLhX1DjAF1q2st+AvcLJoyG1BwibSP1juS16O2CHmUmvprbdHrAQNRDJL
RGAMo8V5rD3MV1VDVpiptsKjQoArSoxzkhKuatQWVUuYrmZV3fe6qzDtXX+9u5rzcBJ7EFbnz+0B
Hq9L8ZhmqFVnl0gKxFtqGkY6em6nNRLEar7Ooy+kJC6hfQgb6VjAZEABNj+2/HeKAhy2dXMftJxr
IP08eF7iIYrwKe2q75MqjHsSBKQDFjwj5O1mX8A+LLsHTYDEC08CKE8C+UmMp9pZVgxnVO22sXzM
rfxSURdwxIn+qfAzqHlTwGbPUu2Dmu4bx0MnuulMMkAGlHT+fKZcFpkg0JSpxU+15lg0q2491eKd
6ZEtXe2juTe7NGKXW0uDFmw1TSa11XdGdzFM0oGjAElaxrnEySrMnl9P4OjdxfqbQet500S9hjAR
4RIdtK3o1Vxf5m0LCrSc4tCbq1KfT7rzokvpjXUUWeyk5TQzTk/5WD36QjMx2UY9SsOCr0ePHxsC
CZ0xRi+tGOGI0SCD81kYaxP1ztfukQJdRxBC0jsQsNzCpyGleyab6X65ZZoh0JLvB3HAYuioxwOg
2oCmM0+W57Pscut7sTxN/37tcn951zjMAreQ+AHn1/72vOWmKOuxo+n6z6/XLo+lUU+2ygzA1T5i
MW2dPEEY0sMqtJENC3atRXdZGsNCmKT4FscP6Sz9bVRZAsV01D6VMZfQhHGDZhqJsjjQ5rDe/T59
nIpRdqY5BacdUIkUE2LGaSLng577k99mbmpKDiULFY41ZuYqA5JHS8sjxWE49KCOP7yhntC8WK85
fItVPlJT8rrSWKs1KigKqZUjiPGw7+HUITEKPqTIHQBJvNbgifBf997FCPzq5EkCAoA4HN+MKjwC
ttMfZGpfW0pM7UbqtO41Fg7L/3slQV4u9ckepqp3V0rtgw6l+k0NajQ5qWec0THWZ2LJyemh5PIW
yGSyyJ549BOCs4o6xMMy9Zqz/LNGGTa08VuNmG/TTnidIt/IHqpgOi/vyrfGrh5q6gkDR3/RqAtj
DuHjGlN4CSI1veuLCuuQ6sV0y7FRiS3j+hzQTzhY00sJUXSTZVq7LXExPfZFAJWVjRybniAuQKjH
oi6lK7MfDgjG61dTrzjNjxkqILHybmA7SoeW3grVNTZloqYwWXr8nArV5BpDI7lS0gbPmkfBcV6r
dgyAwUW6fOiNxLzR0NV+ra7qo4oJm1C5dv4oHTNlxHU8v+VoqNtu0OTHkT77Nh9z7E9107+kBEYv
bxnk0AmbWlH2tWbEd203vC6Pi0mI8cb3hos8psoJoEmPnIB1kIL8bCZi+UBlEBjqUKUbSSDeUcM/
MG+7WrI7IawhRo+ApPswnm6XN+wLDWcDZr9zQMLROc9NIhDmVdRMFO5iUDMtjBOnJm58L9HE//oB
xfpgBXL/Cjuu2cQyanYZBNbDJCfH5V2nwMBqNu9irad7l2W3W95VLcUPqtHyrSqO4SEwY8teVp8Y
jHUj4yUKcx38vzgQz1SoZCrn1k3kU2C1RiX7yFp1r0aB/DSYU7lhogyiKqqGGyIeh69ntH62w70Y
PQuhGm3UsSr3BSekm1rQJI7BlFybQXU9LRyf2zCznEApJ8ZvVEfxBGHSZkdbPikdwaaShfPCaEt2
Il8xYXN79XVsTEqb8/toYe5EvdC9JBqVMMHQUsYPWXCtkKmtl2fAw7d9gHAvtWXg/C3S/oC0XbpQ
Jk7Xy6fg8KPtNTav/ijzc3syF3ozLS8gIWCSzp8CY5Npu2a+TqVh2UMhRccspw6dBFP39QwUbUBw
pvrNrPEIR4naHNMxFM8aDt6vTxk4B1iR+ZYAoLQzEAxHaAnF2agr7estrA4rnZIclyeIRUsmfFOF
p6YxLLSoLcKbeVUMnDGgw967Vk+5phv1KQZnzi5IlE3f1clH8muFcgkBpdorJ2yU+Snhs+y46qV3
6prLVg+laK5bQQjO+Mm8YxiSi1QqyEZT4bB8kjQVEPC4tJ2LrhKP0O+IJkZs9NapT8sT6nEY15UI
zayRxuKo1pgwGr8Rz0QhMPrtKFMLRfWDITmlyL4Rbw0/IOXYwzeUTll3O5nYfDpJL39gnVslequ+
IbADII7rmHavlh8y1tHpolB4FBr/9uvdrOCuMHPt0RMSsrsQzh4MSVDP7EwW+7rpvZn8WMtTYwWb
Ha3r8lbL1W4LnHKGBubaLWJ5eu7zumEKwdgjV2+q0Ud2EZfVGTRJf4i1GoBqV6CQS8rr8lSOnvsW
wfcjpZV403BI7MvJDC59Dpm9FLP6XcELps7vqjCpXemNLtxI4whuvqpQguhKdIf5plpljPJ/pOyV
otUJrxH8a9u3E6H2zwGe70ODxNoJUw4vdVLPy9ejy+ZjBz73Ua0bDGb+IO1lyCSXoQb3K6vFPDJ6
Wp45oTtbtZ1ENgQpatt+xD3cdNVhaMv2rock8fV9j+SX56C2X2F41XbXNtoJC2NwHFqMxq1nBM9T
G5+WbbEK6xlwtvJgBEJHWIKJOl8UxYtkCD19bnY4ibCdeatLZnIrf5qqm67u4x02rNGF6KHdhR2i
qeUpnu5vTNpVr57IuRp5Vn8yZCE/eqqUOVpYN89SKh2Wp1KpewsDaA2Am/OD4SUpquoh3+lERd3o
UwrxvlDUj5YgL9mqhJcY54/dN3l9zDQpOGtRHNoMIpv31LwZ21T7GAScZ51lCBclFTHWlGqwoYvd
PlX9eFreC+bETwEgyT39BcOth3ZA2sml2/AJJGGttY8utLbD6EnPljZ1cKyC4RBNmX9J6xyN4Lw+
y2K52/qWcDZFdiaAqTBX5pfNr1+eQcbcf/fG/x974xa95f9bb7z/H9u3tKiDsPr8o0U+v/JXi9xY
+EYmmdagLOmc/5UPL/8DDBHZ5TMBTadIBIjtr2659g/s0xL+XwMKKdjN7265Kv8Dr6ph0tw2JM0E
l/T/0y3X/sY1A8dE995U5/a7CWDlX9GVqqAPhAcZ09bya5cMmJOSBo4ZOsJDeUy2SE8neVNCcMd5
XdrtffOmfvj3zaMKtS+zR0j742aY1obw1BSH1nOJgpEyF0eQVoWYPSz80ILNPD94AO1RZjsEaYmb
2vIme6Mjz7SQ2UTq2cGD9KM8gGLYIcOJ/gOeU/obRHTeRos+saYpBn/AS/0OEa08eZTk1Jy2zM4e
yRS5DdrJLU3litf7o63an4Iwe0Lj8EULpdvfdohf8oTf5QiqNX+D/4JP5dNVfinqYqIhasofn87w
fSgZXUxb88HqD+LP/La6qNiOX5sNSBIETUwrfxp36m2OqPdAGS2+Ezbmybojd2C6lIWj3kjVSTqW
e/ktPU+7+CbGGHPmZN/ftMUaZ/p5fDNVQG8r7c6I3Cmy8+3wkT8GR+UquoX56TPtcQSGyfFnzBD/
qr5QR8nhqq3g2mqnBty7saIMt2pfy4f0oavXgrLDBZgaMAFsBahFsaZUOpVr8gHrY3qEYPBjQNm0
pXttEmgIYZJpvF3dlWfsEdKhdsnltNPX/AFTfvAR3bM5m+Ep+zm5DFTCTXjCG9nC3151eAS2/RGH
jiOam+hz3KZ2S7CdE2L6KFY/5QOWpQY/ZSTsmObX7yiLW2Ml2CCgIZyqtrCrXonkSwGePCBToJcl
y9DJV/79XEMmrstNopvxOgHlOPlwv8kvu4k/6VKjEBVO+b3mTrekpGVPaX8PxwH3JF+Hfxyfszd9
06PYD1faz6hcGyedcbW0j30ni6DXbMlh6Hu+EOAV2G/IMaKv+kwsqsKQXUooSTmZeKOKm7FFllW9
9gf9Pb96lyY/y3e4yjD9dPmWMPsAKMdt6ArndN+f/X03bf2rfujIlqPMTYt6Xbwl+9JcQX0KbnJb
+Rk5oFzaTQpmAlPEexPhltwEmJXwwqy9Z6yYBVRYaNYn84CIEDt7pq8ZejrZYXLVTeCo9dqK4Bms
oHL+8E4FVtfT9IygzrLTC0qI1+AkQ5nhq60LW8jWE2YVDbvRKnKN4wDpCmHxwXzCx57hnMzt5LO6
Qak2nOVwpV7EF6TG2q2/M0CVGOh+Ubute2lt3Xd8E5j2SYc3jpgm5C05UjvE+Rf5Fm2f+eC/E89Y
Hxow4E/eg3lDxiS7drHuGrvFyrPTz+mlR+7ipMrRuKlVBydysc3e+02GL29bbpNny+Z8wmWwXUcn
62o90rbJqX/hqXYAnHJ0rJLP7qzybR7kiCTNdXnhqn+pQQiB54BqFKLA2/fPlL2MG7W2W5RxKyrK
idO86dvQJu9FcqxgDR+MaebGutH2eD6DE8hKggC0fic5RKbpHzTk5w3UN5lj7OYojIkvkka2G53G
rVdsVWNVraszUertLjjFEX0lzoHQK0ac0p2DTqjV7Q51CbPoH8lD4DC4fImrFWlyq3E7XKnW6S6K
Sm1HlM7raG/HbfCAR49wkcxf+xejsbF5aPfeW/1ToMQLOO3UdbvxiaqWA0fBuoFsi4hUcMdqJ4ar
wR38NUUu86K0D9ZNd2pegj10JRAJt+KTaKd2gCrpVrpU/X84OXP5+9ezI4w4DcQ0qk2Jy9yfWi05
mUyt1+VyW/uNnVmTK6fGkxnW/wEk/beT8PwxmiUbFq4eqrd/EJoZJOPy9qRyq0n9/fwR1jjsRn/4
nGqUyCO0cXEqucT/cyzwb079MoSmv2+dKouU4nXVMFWAq/965cGuo+qDVdfIQdInZQw9RxsyaF2D
z1BdV4RXEi0wWyfARB8j3yKD03zLlR7FNHy5jiQw2n/jfT6HuExznEuS5NOm1bC2hES9xGS+DDS2
1qVZ1RtJGTXyZULVMSGSMHWW4MFgV1nFZX1uBk4ZCZkyFtkyyGSiSzbHzag98UZKZGCK3XhlXT/K
BakyKELmED/0SQnsUUcxp9smTfGoFFzo/XErK3jNzfyh0Yz2ztdq+WQlGV6uorPTORqnmkNyrKY+
DnNszjgH6Hgk6Vgk6vgaemOCkhLto/V7yFXwPioy0DBfrsilR7HVYAyPJVcRCT5os2mjx1GxQlOO
FsRDkk7Pn6p3iL0XEpCUddcwYxP42RtOByZBTFQzEOygOUlLet7Wk1xUAryZqbClCoJ21QBk6pHu
hbl4F+ueegq7kor/hIMll/G/5ZpAYMm4xZJ/oyeYOsQxReJfBjCu4MELuflTvkd4wzk1Y57BLkfo
eUI8Jwo6GpvCpJK/nuIKELONIMfBSolE49TUxilSgdXCyuDCZ6iXET62qwvqe28NEANw1yUg5L3W
SLZdh3FJbDRy22vJGfroquRAi2TWLNOme01+I0wbBJKZ/qhy1YOlAW9umORL1OHVFaj2NLmubeRQ
f2xDbXLUlAvFzDxIdAYJXc0YrZplirp+p02Qrgrig2LpLJrBVhg1ODA/ykG7nQri0FV/fKJk+VgM
JOJdWhEobT3Ut0OQ3UWefy+H9Y/IhH0wsQNPQLmRGT3Nt9XeQYVnzj4KvKQp3t1hkmxNBOcAsnZL
jlQPw9LRmLkyyZRtlE+4ciIAfVXEXLXQHvCLnAQBzZ5q8Uub8h7mh+AKiSpsqxyFcYfLRiGcd1W1
/WNGIoJogssbCOjZCMMnvkbkUMn9UMg/8Jbu+zFDxGnFKBdjV4jbkeCztuJCoV/RqvqrkStDc0a8
TcwYZiW+nWQizKqwi8KHc3IHegfIxOxsjO2CFqY6Bm4mtvb8m4mesBmSTyvxNwYoQiXQ7B6VVIW1
ssHPp151WvipRtUCx0SWl2tKAbaZtmttpmMOxgrCFLBV6uMhAWuvWgdCpwLvyMAr0z6j4G0a7qZO
s+GVPJh1f7SUYGca4kZFujhLCutpxNHHdXII9QM+UP2gIPhwwzS9jIEW4bD1ACeRYMtFo2qVI6ZR
wIaYaiaKSfnY77RG9YBrYJQYM6mEXpiN2yhtt3XsqYTDUMelWFLdCjltRBQBvg0DuVoT3y3tUXVJ
+4Iz36pQzNrGxOFvR/SIUlurCFIGKOgF6nNJDJFAkCVNzNh+WegjffAkrBizyVZDoFxjXr0G9QN9
/NqOJPQM4O8Kp58NXZSa4r2hv0Ux9oXV8lBoPmX0KvaE8hHBNT9JC6z461Ynf3BERAcM0tqa6DC8
6yUNJ7+aE3yahNPnYCXePmjlz9KHIyHLXehcw3UyrsTLdFv3dDnWDAGKrWnXp/wGa37o0iphyOi9
yA/wlF+iwqnt6gQo/0T2OX6aQ40v0bKt60R0Tb2OX8Y7jv3ySKdq+Fm5ktMxQjii83tZEYtnrsQX
6pnqJXirj+pmOLVoFs/5O564K1YZDfnWM7+R/mwe6rtgq9rhnIPJef5iFLTzkOyuU8lOVb6oNdwy
wJJVvTbO4pXei8TwNLYrVB4UwHyA8CR/7KQbVDXY79VV9SIBgzKOMHN4GbZrgwD7lfZuXs0f5q78
DLuXYLLjyAZzpba8sPtZInp47I84glBoChbVZkY9a6LQk7PlGo/5PQN5eKqr4dFwDVe8hC5oA7Cg
MIasG+Vn8ooVDTDP+/QaYbR1y9rJSbYE48W1iUsehb1Ds0V+gUC0O8jDPvexTHICtdYgKA0I95qL
IrePHV/ejP12MDc4TqBNEeYjqTt86iNHW3OwvLV4whDJuVQTV7Rx6xKGhgNnZ04VIeLP6fWrBsOP
zbspOTcdCNZ1QpMUPPw2nBC4nqzR6Q54g/kOC8cnIdktbKzJ5hm0n4GLbYcXunqW4TZKmwyY0rhG
DJBoayFYaRd5b4Y7FidaQ5DCAB9p5saEUGD3eJnR9tgjVStxVSlbme9DpyS2kft1FKww3hD1By0I
U9tNzrfF6PITSZ5SHap3wkP4ecAzkvBF0iin8Yul72O6iP5Wz26h8w3Wi3DmFGadNW2vvwiF023Z
LVJhx1cMJyf174yz+qNrOPs5TMnQS1YIUhraeYwZzXuDwFGMH8Q5H0i2dISb6dG7MH+qX2gol9lt
c0+SEJ8N6mo9PWdHKMg/mJPB+1Q/lU141k/pW5uvRWXVPPUP4QAAdG2dOWwoEM5ksDXkhPyBiOm7
gKkWJIYXjgDlPWWyFtmdtG5ntgjTzXX5ANRXtbVz/KAxVJ1smYpd5FiFg9PlqSPZsN8WrP+e9RXb
E1pyjkmGUIIzAOITV/cVUeS4p0q3fJACAtd3bCZv3XXXXHrO83Vmrkzz6Gs2BKUoXvMlGkwkz3G1
1o5EPxsHb28yAzWZ1/BLwWZdlbHND5TZovfYxo/+5Kb6Wo/dpD0I72rmhLe+RCUPbqJbMhA7W5cR
bjsV/eE07LpjjNeI4CCHCacnrFAYHVqUAnvqnKfItxnZJD9G4CPPonVMjh5WGmOlE1bJYDvbATjF
4ctsbgV0ig6b8cx+NSLYCyGSrsGGCluZc0b7jjl2m9XMzINtNgCqtePnxG30NYMBJmC9MzwSER9f
sMyDeO1tMmaBBQnBWpZXgrmm/Uvj3ded/lgyIc9s2p3sNUxRqQs4yWtFpB6OQ20d3DAjz/ZxfA+F
Dt7FvWmt26ecEc7gmmtlh1vsWdrIrv6QuBRzXvBXTFw+/g9757HcOJpl4VeZF0AHvNkSBOgpUaTs
BpFSSvDe4+nnA7KqVJ1RET29nw2CXhIE/ubec76zS06hqzxm1BUc43hAoTdd+9QZ7ktouffJhf3M
a+NGuzC01VPMMOavC3I5beMnmh9/m54B+Lx0Lyh73/gbLux0zWwb7IknJxodMt4xASfvWNjq18Md
2J2xIsHczXJXPHsPBH4C92VXV9igsMlFfajvhNfyoF1b7ryYF6glb8GuPngUUlgmXLBPWWgeGLW7
KxlwJrHyK29nuda77KRPTKHNPRBu6QhC5uyfqw/EbKPB7ioObetOQJbHcuuxeG/X2okRVr0p5/Ax
PqCkk/e+AlLYAfQrj5hMt0l8LJpdId7rF/VkXPMncAosMMNsnflrj6tO29LfSFykDodqJ73g0J7u
2NKdmWEohbBHDN+xoEKqwrUR8GU11kaLrcBOU2If95z3dK2+lLihVwVt5hdJcRQyS+/MMzHCFTou
Ijy9bSBsB3KK4T4EmCLAal5EqLKobiKbTWpHRaF1sxNlFcJSo/zIrlL6WZfvrCosdP3NUb0EN2Gl
QIlwzYu8sa50hlDvwKj0aR/M7X87dKp2Ve1QjyvtajiGxHU6pnUuz+A+RNJq6AbyrfzCuaDsuOz8
5+kjPS/DnOr4+/SN6grKLukt9bcsiyxnvE83iNsufrhXpPdAwIV68ftT+AbnosdQjqubaNXmYNI1
xh3H4N+OAL4PXn9r6UH6wteqK7HVQ5G7Z/yx0KIn1i3eoxp26KM/C9aaHUF/Sl6pQCgv0h0FkI5c
7LtkN7nlhY4ygNP04r8xLzEYKMoPq3PbU3eXP5CBrH0QB0wa/DPQM5PuMR06TgCJWUxljI8+W0F/
pWNNfxyKR99kFW7H2gbkh5K7TCoSo91r9NYYdnwnsy69DC8eAMCZNWI3O4UrNkJEXK1JsAct+ub7
q5jQV8kp3svH/A1eu/pUhA/RvVlgxdlq2+h1XniiiPkxwBlG5BOuAYXE++huUkCnO92ztC1cdQNy
DNMxBZEtQOkd29P2FAIaqjal7LafprYGIsSwiTEF/mb7al7F6exds63heK/tJxmCBauAGziXWcdX
odtZ+WfRSR9xQHv3+UW1/YfimOJX/wGNpvxS3PatoL7xNe5TYl4I+LNrNnUoHk7doYcewCL8ypwX
Xix7vO9Egnx3zT50xjeVTuIjo7qCbYRPpTZ2jg/VFekKs4iyNZ90ypQYE+8oKP1QXPGTOzBlen8H
uSegxDpsPLCKmLQl27vJVC8P2kNBsSRwg+SSfgLCNTsn/dSMVRZfJusQSy69wMxVjDMqh478ip3H
tDiKb/Sw2Cq8d5PI5gTOtP8y0TdFbLRqVCcHkclXL2Rj26uMdES/xW0F8HhalRA1INoaBTkwkUdZ
TZJX6ol2dPKCPMw7VcpXXX1UOInu+ZtG5igsTjv/kzVMBsmQkwIR3QODzCphbzROVTkQc4rXqGWN
u1I/Ecejx9Nith+rFgTJius4uHXH7qfx0b8BZox9e3ovP9k1WvU6B0P1BdMdaM2qZ8+MMWwFA3kA
LMEsZAPh2E8nMjqO6SZldbnu8YOe8e6+VgiO1A1qK6lbFwdMpICDnUkEF++qP8UdS0TgPantH9QT
VJNmxfBSOv45ec120QYtVv0OOhlKVXArDzl0BshLp/DO3JRn0zyIm+Gz+zTPXJUCUWu36RScsg/r
5t81JwRa6ru1C5+qI31g6ufl0zC6Y/YlTfdz3nRis/Uao11GSlLlDh+GuSloU2DXRyCAgScVQLmE
qWJ3pi+jrRjFwwSYjCIEMagQ9iD8aIZ4IJRVOgzLE5LYnLq0ETZijSgSLePMgeXZ5bC8brm1vM3o
fQbyOK4ZlFvpYA0hXqfl6dyYCpzW94nfbPs0Ci41hDTYQsp61uzAYkW2XIL4N8VKdgyZ81UoBCSk
hS5h+U5Zy5s2WKY7Pxj4Yqdkb6WFFK5Rj1xCKzjA4+J3sxAvCWoquuhMtS0EAmvlZaW6bmIip2TC
+agfIU1CKQ2fMmJFJRA96pEJWRsQoeJKpBhladQ5vcB3mqh5lWI9cMq27q9Siq8tJSqZPAWGbosF
d0Nja116pCgkcnWt6WOT9oSXJQAJFggwPkeF0LHKR9eUyGvZMiqnTyqK5jKkMSUcAvLPXK1UVVuI
yNgKfZJaO8Wr3FJD61sSH7XOy7x5KFkdkVC2tlA5rKoB/UUyqGzX6v6gtszrRTxRSDH7QzAbEz3A
GB2o1lNQK6+6CuFgYnyI2hiV0EglE5T7QwHIxSxIQGBywqVw6GDOSAQqsn5khdzn3iUJvTdVgRDZ
gCDqcmSxesT4V0+am8Ru7+cVYuV8F/sH9tf3TQGFSaatvh7lNHbGMGUnMrKoSBsV6Jb1GKRGYEeY
MILOhHtI9GYxvADql5HrgJZPG/3ei34kbYXtyJI+1YK8bsjHyHHGKNqI8AbnAkjUqsmrarJZwRhh
2ZNZwLiZGtRg3vAw+RcYfNpL2r7UAl3jQWxes9nfCqc3jLxbqX3hZasIFk+euiBhXi3jgZqa9VVm
xkFCUrQSBPDLYsbvkI4o1AbV6WUTaifYXwGD4rYZlHBVisHXBIVMqtgNmT6KbkD6W49aXtlOj6Wh
mtsWWIFdCia1bx0mj+73z+P8w2SZ3SmCdtnCsD9gUCdI03L0oHFJAEScGsFtqwN5KxaUp0PFIqhT
ze04Q2VVyYd2eu5L4bnLZlole2pLodrY5c9Nw2ZseS902C/R3MVSwWCN/K6mnkYwKlv+xLxLdLyY
1SiCZVZfsiHewurQ4ZWhkhBLZp1xsp4YlQMyQX1+A+ND8urnXEMpmbIhLjKWqErePGYlKeaZSpqF
0Vvv1bAG4POu6iyNyRQ7GDkL5gJ0FyY25BuvViK9VC0Vx1ilgYWE2wbad0Qc4PoFWwY5oIUSlaHh
hEmykarU3z0EGk2lfGRHFwflJpdCNjMI6uTSuICXfxIi9CSEdbKeFl/jon+PBmYaM/PQS1MPSpsd
mGBAjwj1rAiktRo9Qn7EcKMwpCQiu+UAF9IaPafTADZ1ylFutmZY6isrC/V9JzEBGP6N2PpgAw+8
Y18aNeTBSYJ4GZim6pq8TyG8wSf+oaGuoPpkxI7ZNDuyCeONUhfMizJQRUidbLt96AFkajyGIR1E
hkhHGaEcVUQfiwr9Nr8t7oh9voR99SiV41wmG01CEyXsjc2D1dc111v/mKpIb0MZPk9szJbpmrYF
OPOoz2kni4a/LUZKsLrgktN3UTi1XJ1ytq1UlrRaBayhi9tnYAKsRxJ6MYzh6dEqn6Az4DDMolej
gRCmRt54VjMCTH3z1vXQq2Hc44OOXRPrBBRWf0USs+xogjCuo3iU7wr6gIKIIVO3QvyxhmID1PNX
ajxcIxObuJRYP8qEnWsepI8DWo8QiM9KsZQK1Bz2MDUuz0S0bJrG+yQEGH92+1zkUUS0GZ5zHUek
g5SUXro67CHsm7X8FgwsZIvmVdQPvlSc6WsQ/wHMzWzqT2ugcZ/WaxFYtCFkJ5Bes3TZP9kPOam6
aVleRcs8DwXolV6n09aI/Y5kmJ9FsrdGcjP8lOk0gyKGswNrRp1QbDKSV4iGdUz3t4IJl+Qdkntk
N6rPFmd8/aGPkLs1FMshQUM2QnlWZ4J8bFqqIhXp5XRd+4fQhNMTR+FFhHujJVq6VUravkPe2lNu
Xf0qSt2khZ7Vwhit62kHhmbvRZV4yCsBN6eYPAxd89oVUbkq04nlCVwgsGwq4ZndJReEH0PXOmOg
3PldhmwL9/ZgwVmz2nqF9Dtc4SQlimZwkzrQbRV3wYq4s2rrxXhisFLTOMOVjlrVWEMHecyHnocK
ympV3x3IC3oUjWFd496Oa4yvZZ8ktFYB9YidvKkZzVa6SaZSg/WZtJinBFv/Bu90SybcXtOy6cek
hQcJQ+8uEqVLarIGTZrisR8SNtF6cx0UKrheb1xarlOb9BFYSHOydQ1fqk3YN9FrhfSl8+3QoKsX
blwq5NAUW0URNoSu0IROLMkOpWwHnO/QmeFV4O9/Cimex3n8gvMkYCYG5VwxkUkZNsHM6kXSgMQD
djACpZWUEnKEjjmu1NANCjb26AfZYHqI1kMYlLsIS1U7hZkt4np3vQzEdIzlrIuwP+k9rAVfttbB
1EswB6AsjBSAUH+zNdQRp8aELvRDSrBgEe8mUdqmublTo6YlL1wSVqigkWETUapPw7pHsbHug9GO
Jxn5pMj/XydsRwnYl0mIWGwvEu5HtUl3WkF0SmVmbNnT3C1zI9tgH/nqy44yboIF/daRhOWYOmku
Y8TWoW6JEAyQb3WBM6n44szmWqcmdc2m2nmtuU2MkBpEpV16Ig3WxdTuEByfY04R+ZXGscAUuS58
JhuaVkkSXsuRwM2y1p6B2Wu2GKevsSc+9lUwbjQIlE1oPRuiT6GvG1xN6WErWHW663z9RcXCZdeR
sNYkJaZJk8GjVDFHtyRE5JL8gmMITbROTcCca9aanDxMgnAIiulaEX/ASlfVVAfzGisAtb8RCYHY
05R+tmlbnVScCdTxi1WgFqXbec2DX+/yxHjX5VCE8Knjlhy/IriQrql3BN5whnJVddqB+poksGIL
VQJh9Xq0SV1C/1B+GGXJzKZzSQS1l66bodbXsSulcWnL5BrYZMo/emLrH4EYsPFHHZF7bWcnUXiN
iQxyadAg8jVRBZW0smPIUCtCBBMk1gMdjbGnruE3xgmpMQoMqTgZIpkurXXx4GXYzQiOJ8y6u05x
BRNTvxy0ymaqMnVfp726X279dndIcmx8IOf8Mn4H2m46EkH0+94M/n5YHjOr0XIA7L35s9FrOZQd
3wAGLMkhBaF1PUl+FWfudU0mPCGFtWvFFgltogA9vITfpgUdFb4Aqy3hQ4glZvDV0AkOoipqmgk7
txkD3BEGvVOpOmmzETMukz8O7VhchBRv/GQJ+r6OiIheyRrUYRkwxa8DYYrSvnmFyWrsAY/8cSCl
a6VOWrmLamh1yXxIZ8yxVrYNXj3xIe1NqmKKlt2LXi9vulaLj6SyqJul2/3/YYn/EaAjSf9RJLj/
rOrP8d8Vgsvb/lQIKv+yMKAgFFMVRbMU428qQQ2VII+btEHxkfLEnxpB6V8QrAzDlGddg6GogHf+
TE00/2XxaVB1LFlUJfG/JOrIBh/1byoNS9QQ95sSCdc8yRD77zoGuayyVGm1alsPeKiCUThNDRFf
vkV7K6oA0tVQGYgmVBqnTCkIVjoZqTQg+W4i3om98uYTEdz6pbiOCAA+kvhbAJlhYRlXrDCG2VFN
6gnhRejfyTTU39R08A4eIvcqHzRXGidlT9DTThLreFdaOg2YFzB51cFCXL8ilYwkdNTYa6npUhey
SrpW5LkhEirjtfzhSdF7ZeYRoiGZkZaCf4ZR9IjL7Elme2n3glUekhr7DUvbghFLAJ/bC1TFkuLe
JNnvbHbJzSyog2hdvWH/We98MGOCKD6h7hScILbmUK/xC+U0uh0aGi3zNzIPVOoqvjk6UZB76o0/
pHfodL1bm6kfQh+9lQrBrblISlEJSbIom3zXJAzHxIFP2L32RszwL8phZJ+qFBq8rESnqBJC6LUk
15C7Mq2YglN3zH2UcGp2i8jdc0s1Th2NJaanltPa8qN0U/n949hWcIT7jen12Ubu+eRCp+rip9Sc
R2jfdp6L+07wX/yCqjdz/63CrYyK6wYOHLV7Hx5Thv49HRYhC3BnF5Wbtiptm5DAlCInESXqvJsm
0aEknJ7yUKvZkSRzr0KfgWMfjTS9nIyTCKeN0jDUlY45WQa1nGGsUzK7HaNt00PAbUvW+3Uzp3Qy
j+dRv2qMIXWNgg8HdHpIFP21sXBSKQrYuyZ/yMWQ85Z2YMaqrnFm3AtlEBr98zt6nSjryBOgqUeI
zayIx9Ihr9eoLO6bZtyKMqejQpBug6EL7U7111P1JAoD/xQmp4bfEze3uSaBZDu101MWQDDQpsQx
I8q602hUV/inUGm8kzQZ+tGMm2PfE8WljnK/HjVUBYrEhj3GdyfHA9Bilipjx+nt0kfZGB6sqtJJ
uyzoAMTgSq3ZDi01DlAkTi0XXSgpR+y0hPN423gqMZZpMHWnJ3ngUqvUZMM1PABNlD3bQzwymftm
oaRM5U4JaDIOlrnxrXRy2YTR5mf1blA7kknYpW1Q2XqvCHdjGL9k011O0tIBsuJgG01yVrRpQNZB
sWBgzRxbZUQxM+Sa7/p3XX8pIqm7tsIzoSasxDp12qstGJ1Sp1ZRReaRTQ6BIVPw0rLU2Sv9BJli
9BE2sfdzUjnfBJGcP5VG7MLL0DdD2GfbIedfoJcZrGSpuuKCb44mCiJa3aYrsSe44Dqz00oiWydt
LnnVyhtPhn4xqDXmxBTLSpLE5irQxTXKr2Lj0cMCIGMTMRpvcqLVSLXR7b7g4kkdtQNzT0jktK3S
4ih4yBY7Cm2JMlB6TklDatDiFbm1VdCUoC17kxrtUikMJCFgepYt/pFfxbD9ewqLZLKbWX2F1UUu
RWXN/MTE8doxd03+pWzL2k89Z8UTmWxfe42XNXKvubGgI6WmSTWxt0v8mR81YGzxEoKbrBBm3lDT
m5E6pNVqcRkM1LugQS1g3Ml72LGfIRb6Z+4jJFT98hbXyDk8jVoWJDJokVVPRXpK2rVRx9Rb8Aex
EsUCJrVb9QtGN2v5nv+zaU3bEfvHNKPEcbyARseeBo4iYPtrdNckkajKK8XkdJWqAA42nwQYf84E
nfgSE9jZC5+xGD/6E4osSeh2SkrHOahBm2TGxi/zTxNYYOFhcyZj0QFI8i4MMA8xm26pTso7neg6
WGjxe1ULDnh4t+9CZS3CN+CClgjeKfgCVXJ8lzeQDOFT8j0d8LporQlYcjgklZE6+vyiwad5idd6
609kTJskRmxiTVqzBaVI0EeqE21nG/mbrLC/AAmnrIaRvQXStJs5i856ZURmw6WQ5Y6wyzzqHSAc
qTwaZXuKJQtcE3v7nmx3YsgKz20zAPhQwyObCHnE1aH/GQnkhbTzoBr+9IPuREWisxE0dWtIK8TL
jghyhZRtzuwXqnGsNZ3KYtHHDaoKINiy3D/HIhogPdM0Vw/Nr9BgU63ncreZMv21LkT9WErkxwLU
Jj1d8cQzMjW2jDDQqlSBmagn0tELp8BulS5xU7kp7+WRRkuWCFu/Ki7I0Io7oxPCY5b44LVShRoT
DndrMi64dbpdz5MzdHKfSlV8gbqFVolZRciFEmWY4F26ZjxbSkQ/1QhjF87HT7xne59QpdPYBAO4
OvlrkiPt6JG06mZkAazksKxPZU2FcYoZmhq+npmssr2BP+GUZnuo8+FV9MmHjCdtvgy2Kd4Ze6BR
knYZOS7zvNXSj7Gi+qxSQ6HyyevGEiIUS2IBZUGQ6+dAb/EXDIhpvOCd2b6zo/njQJxeh+oHhqeU
ghCFGrMbaFOLZey2IEBsIw8frKmZBS6nFkTvhqUZf3AYPNaksrppg2zLF3EnLV/GCVF2VzTyuuo9
Z8iRA2qm7xSxOm3VbkCSjTVCH6TXRPatjZ5YZ+ico2tVT3ItGHZvoV4b/dTOK4YakY/lKp6bNcO5
zUSiCnTvw1TpHaFwpPDYkzKX9UTHsUncWpxPBBORuKXG9tAIMFGU9moMxkbVE9luemKOVEv7Mckm
rAMaNFlDsgUUbHa+LcEcpopSoCE5Du68wLY461GI1dIXE7MqSeM5akcBYWZ7TiNpO+IcpFJEp1lK
q1dFabgwGG1jrzjWUjy66mJbH6X31IufsX7JR/Kul6lMCbIGOxlC44IFktaXxnpgNicDk+qJKG9g
aXl7KcBN0jfohUZooWZIszIiom3OsY3oTTdtcLPU+ox8NnB7a+QP4+TaixRsyqnDJYX6XAhsg3oB
HkFokqU3mHcVRfFTLmnuGMh7MSBag0GOtQmlDgYGJ4Bl6CTFTiKChPSadUATiLkwtCOdslIBVuoo
jDr/0HbmJUKXcxAxExMYUiNP8hC7fw06MZlG64ESwoc5qVe98Lp7DLRuVUfmQ5pd8wZRD/vtmh5i
2B8wKa9IpTrmzM0pc+MDElzavnFj0ddOlI3fuKEYWYjQjfC+UMuWpvXEiOqTU14Va1mngV2RkX6k
9PMz8rLpGufHcQAX0A77qPa723IgJeYR82R07o26uwEix/Uw+t3W80uCAUR5cv2JyIyiQv4eYtzU
dD6pATN0EQQm+hw1JupRiTEw5ESUmbLzikbDLSIyaWvejSkxP6ueJ5JAEZQOtWrjJvqyAe7OSFBs
xbTkpoaQCLyup6acXvVBsxwpGwUsxr30wFp5ZaWpdhO1ETlDHLsEQNWI7OaHLGyOWS/CnaV0oQWN
eot9vhwk/+KxxLG3rvtS3oyUX0lMbWlNB83wKAl8faXEm5Wm/AnBoH5oI1QKOItrXcZPUJQfdWFp
hB3J2SkTCxS7hR4iUJL3FYmP6DIR6uzDCb+HPqDk6MlNa4H3Iw2muS6itswnaFuTuTqWZmA+SNLU
r1S9e0wSmig5cQm2UoCjktXLaMR3RkuZR5iEPWTqCG6H5G9rTR/tqW9uuMFgG6K0JtrEsCsouZkF
mr31LBb8hYdmLnxK/LFCMELjNhXKYMsUF7ronaU5oOy5F2nxEtK7oeFGbbrN6SF5iSMoc8WsAzUu
b6oJa4BfDauopXtgHbK03AzMWoQ4ZY/kIg+bmPKiXwRbrdWRMHCGJJYL24yWwZkNxyWjXpVKBpOe
1YmooVJUNAklaBrjUdEaLumoKqwVColNZ9zSgZZgH1bYlZq83Gip71ahRbyNLL0nDBToFBssJApJ
yomuHlq+N8AiKOBmU+FmdF9Mzoik2VR4ohdC5lgg5i32oqKhXRyKAihjmrYDwQNRP8Yrceh+Rm81
Ns0LaxE0KlzMZlwdNeWma1Z9MGiRrpt5hdIJxbGSjVuWWuVdOWUbLdDeWZyjtZ4skX81qVFW/17H
hXJhuDlUIA7tWO4VG8872kXJr47spgZJF1n3yMq2E2RsJEj5LCP+SgMUyOCvaCGV8VWM5I2sjTuT
tcnKtKjXYSj/1HS+GyK7ybQe5HVdoigV6Bek/WUIxXQ7yHx16U2FAcEk6osPDUHxw3rTzVyTpkb1
44/TumIVt9ay6Irg9gVsEnaMONYdgljQ3czCss4/ZRNIRq9LrrhOj1iu30ydzQoUy2uXeSBBx+an
z7w79YZpNyA+MBegMC3ZoMYF5alpKNAQB0G8DTvjbSzQ4nQ4BnaUIEmcVXEkCU27tpK0h+8R6+j7
2EWIiSkeZRYS/HU+TRo5ao/h1K39XiD7yHQT31ceYEbM0yDCtd5kLeuHX4Wfu3I9dUCxvWJV0ogq
gp+G0ZP7k6DQS0x52EY6nmoQFTXqUKZuLw562loYdokPZJsGSN6hNmY4/eKzb73HeDYZdHG1GyaE
G2HcW4dqiGyrhbYgM0ncugnENMaH9WxFIXQvXcPWQCPjF0ddShuc1uorsTUrPQzks0qnZxvn/h2g
dlxQdXOiromAlzy/tarKKHEsAy8Ssd8I5UMulPwHy4OP2EDwhFEusPStMeTTln7/QTTqmx/T9WMJ
V6HUnTUjcdvY8I34yqvCk5ZpJL3z5UJ+wHARygEzfoojRa3wJESERCPOZ5CsaaALPjLjDObSRooR
zOtSQKvKoGhKyNCpnsL4qFXvutE2BzVoT0pp7sMIp08m68E5k1sks2pa7qyQ8aHFYL5r+3ZYU1rq
4XeypDZLYZvLrPLiBtt1eYJsHu24Iom3DaSTJxg08yV910oQSTKJ2CyIm3xHW+tRUsG8ssD6zKLi
fRKGGGAq14nMNxZ6KKsweEtkD0UwNlNLvGnlh1nR3/KmNtvSlKLqj99QKPjlxCzb5LVOfwoync5G
Rp1o1/kTvrJMAv0NcRyjlSK7ccBU7resGlVPVQ6ZWt/7civZZZW85qQejXpug2zOXd1fy+bD2Nb6
VhWN3EkqpNVFMKwCETFhmwNO7wA7IdphnT351X7oHBzciPTqA0RUz2YVJomUCUk2kqt12PWkDNPL
NZKa9rSFTCKLMvq1tXSinitdzrALaNpCzRmsr27kT6BSfCkVfUYetivqtPna81tKVD11qgE1Y51b
itP0KWJc0s9TAFGEO7Mkn8RAsuXhOQlEcdM2w0aSqKBV4PzIm/5UZWTCoR6+eSzAMyGzNixHfnTY
1G1NYWK/RLmHmwDjrZkhglISNhNabTJqTOoHPAmytNrKUfSitsXgXcUdDzR0ENYE6tS2id7BUerQ
nRqWhmz9nDz1U7dr72bTT1PlB50I3i05tXSv1RpTnqTdTwNCsIg+tx2U0ROId04vSwMQUjGCxJiu
QG68IUmpXuO7TBURF+aonIAzNO4kfAQE98KJfZMUPsBinY8MOifzHJ0YEc73BmDadYf6AC8EI7Ss
szkg/QKBNY2TiHIW2UGWkw0aKaoBf4E0sWhSIGT0gyA4fhK9Q8SybMKxkdXl0SEjZMZOW5oN1Nco
oxXebdSmGaqWPi+7uKhEBywoZ4/JbDP5I5pOJO8q53nZSpi1x6eyYgzKx6YCZzLkBtFk/kCqw6WX
KdsIeSvYNa6kkTy/tKZj6kclwm8jJ5K4gQo0r/uLaOIqKr0D2zPN9Rq+viWrwrmGJk6Vskop1aRG
VmxzwDBosoLeqcseBESqd7u6Ud8joWN734t7NWCPnMl5inJ3ZyRXQdJeqhFNH5RARPsl9gZdJhqX
lfjYVShcRQTkEwhJq4mFddzT1fWTUtr6ankbTQPIWZTeeyNchySYJZ11WqzDwrtL2DidunwEAOf5
Hz2cnL1XJ1eVhENcldGl0TH00iU/VgRiglbXJIcqCWaWgaILuLDxIVXC57bs+CvZaiR1cajDwTzk
OrLbMS97t5XavecViR2kKLDVYriGk+nQIPqoIys7+iPhxaakHf6/g/F/wxxICqb0v6yN/xAB0P/P
6XMIP/LfOhjz2/6MARAVKP6qriFdEPWZdPAX50ASrX+JOO9xAbFdNWSdp/7oYSjG/CZRNXiXMTcX
8G3+2cOgvSFbkm4qksVWUFLN/4ZzYFrWv7cwUKPRCdGwYhKvrFua+lsLoySkcur9LDrWTHR+qXv5
SingAMTJcIxogTJKC2K1D2SLTA/dot4WADgSBPQQQUh+WxloH2oaYIdkB9fDG0RG0P86KHOilieb
OJLT8S2VQDEqBSxFKytryrjzzcy0OslZbrYetY/l1nKImXkJHUZAsARj5DPElZzd+zJte3cJ1FkO
Ul3jsV9uFhYM2jD9CQYcVueMSFsOxl+3lrst1EdnlJBgeDNYbdKAXWY9YLScLhO7mvlmM6ko+lNM
QM1McISwxWEmOH7fXW5ZGAACb5y24QwzXfKKlBnM933QWrRCraod4pnHueQtLYclhKkXNMGdQvyg
M4q08LSB9CMGznIJwkHMRRyOvkBMuzx/SPB+uV6nkHqjdgBBf900WrnfxcODVlQU3pUaanBJZ/vX
YbkbhVHmSEBkK8Fs+wOUfySntYHpRhOiAeoS9tmAhYvmeeup6H426XgvtErP2iNDwmSlpyZo76pI
9N2x7jYm+VArQ4gZatqwIVKym/VOG8mrxK1kprc2YGgqgupM9q+2GY3SEYvIvw+oWzfVYcpi8I7z
rTb18w3QnB/sdB1DEWYxuNq5ShwLK0JZUyfvpyREpRMlpEYsneflfxPp5WMyNaU3YSdSn5b/HwCc
EIoY9ZbmXs17ndXxHPrUtxTHPIh1Nnv0zybPakefU8u4nokum29Zf936fkwpevTg3/eX13zf/X7f
8pgIjxdBZtIxy7bF9vt1/+Fjfn96+VhfDrC4LTd/PY+Ce4qqv/2u2vLL/fY7LHf/+8cqtv4oCIlo
/P6AtBL/ODW/PdYh0N4ImuXmhvvbj/p1Cn47Tb/dxd3d40yiiLq8OejJDq5omSXz1yWcv1/LIfvr
blwHQBK/7y9PV1lEOtXynuWZXy/6fqcaTpuxQU5K4Bga+X/42N8e+/7xxQJl/O3p5e73a75/m6xB
ty0gJyCLkt99eeKfXvf9eWS/Wm4VW8fvh77f+v3Y99/2/Vhcy3cVeyyu8Pmc0OB+zAEjIkX6k/Fe
1HklOgvxHDLcnwj1v92UZ4a+MPp3EZgXV9ZnrLooIX8gbNT/hbb//rQFrf59d/nYXzD75Zm/kdhH
D2Rv4yW/kO3/9L7lsV9vXj5n+UV+fcL3/eXW8srfHstTgnmRXue7fo4EL9AdO6RBAfzV0S3TiRnE
X/fDBPaevTz1t5sLjz1J5mH096eKdstia9PMg3pozIPFOPeNwhCL2Teht1qmhL+9yF9e+k3v/X7p
QsVtdVVyx1ijTAxZfckCX/jEy4FwUUZoJEStO431ZXlsed1yS1si0r7vL2/+vvv9MeR7QCOeqccB
MgeUqbJGAY2zk/6Vkr7c1XKrwxg7kej8/URTzw4/vMKtROjeks7+ffinx5qYObKCgDPPgws/erm1
QKSXW/ECkV6e8aVhW6idtBmW1PYQGCsNW5PWJPGMv7/41/uWR4XlsqYz60ZyEiDgZ/2wHNoOimpa
+J3dBAYhl/PkthwQ6DMozneXJ6RYYB1e5M9iNXQ7cYY3LwcZqEAClkU2Hc3yX4b5VCk1fZ+iVgSC
LUssgIRCrFSJMpPRMzhpLcNfP8emfx+Wx4JcexezYcaYkNc4GN607+YDLXtpk3X1bglNj2tURsut
qPFWHS2w3diaGnlwHKShAWyAuCkQ0x61bSdXrq9OD2Q2AClCw24v//Pl/7sArBNv4oJZHmyXa4eM
4HSPkSuh+md7CvEmcaajjiS2morjfIqWE+MhM0d9bJCuIqp763/ZO48tx5Es2/5Krzd+qGXQwKAn
Ti2cLkNOsEJCa42vf9uMmUHPqKyqfvOemAMgSCehzOzec/fpfeuoliLkvtel2enLTdqXzL5ybAFW
irBtLNLJkhEg+HTg3WirSsITlkjW3ly3e2Mi2DZZy/jCgSqPtoldcFNRfG3bjUmdIXwCCHqEJOBJ
d5sJXSQVAbF/zPKeCSnUwdXkUR1p4MDAZHrcKAa0pUZvvzGhrxvV6+oV1RTov1JQ/iRxzHIidKPW
b6+/2YngHGVwyMzoXTSHKvbu/vqR0iBm7QdY1y2a+eLpIwALAL6Q2l0eJ6Y0vlQN6UIciUdzr+d7
Rw/tg2Kvq+ZvUezqTbd98J2i2Ou33W/7NA4ZVWMRAZGvP7nwi/JQVOtcZZSmV788C9TGN6/PDvAb
WKXo7v+6j9rxf7BN7XL9L+otQTx+D/2w2ai1W3P7qcMEJ9mac4IE8kCpo3X7ub+tqh+aajt7eeqk
kcet0WUndFsl1YCjojRm0btgazaTwwUrDV5K1ZvddlRLkytNWG7vub18/dg4Mwu8AP/8h2qjiyyE
J+5f/63a519ucxjIr4gIbR0RknNvuNJVg3sYH/X7olovyFtfd/r95daWDo//+vU3H/r7rm/Wr4tv
PnsyMIi1tR57V/mv/+l1tesSl7Bw9e9v/sffL/79f7p96XTWX8k/Jts330At3nZ58xHqld/X1cY3
b7++/ubrmNnOapl34cBqvGmyX6s5mhir1sBvyE237bc3uJagJHzJYHv++RmB1RlHw84oaFOL6pU+
8/TrvyhnCdGGw8NQ9agaBWUnc9kc08SiDlotqo3qZXTpzIZve6qlKIv09ZwV2LncXnZ6OVlWr7/5
OEOC342xqigAlovq9et/UutJs7wuFZXNEId9YkPye6m3q6U3n3n7SreXOd3Pml5ggocFLkIU4726
V253hFq1QkenNlXdF86QVAK3KG5AtZfIKxflPPUwdKcFAO2G6XCkRkCjnCTfGpR/0coverFypxq6
liKrKxK7arQBGPKdWsyX1BYrtej/aHqMsCd/oJfJ5IVrSbschC4Y2f5azadtkhxtz0MEJl12Wy/6
zGCHCMJsIo1BJjT31ncyqAhKZPKuDFGJv4Abbo5lP3ykajI/xS2Vlp1ufY5my9+ouXXKx5Dw8zEk
2DTy16np+61RM/wlboDAhXQzWl8kJ9GjX0hDBrhRah4dk87ckeXHdYLwQfS70aKgn99i29OpxZ5A
CAZhXDt6k6N+o3xq0Ww0RunDbe6qQhFqFptP9ohzGNFyf0S9/L8Bu/9JwA4kqE6g7F8H7F7Kvov+
a/0lLbu/OHf+8cY/Qna+8w9kxTplob6J34Mj+aN/OncKTD0dC148+hYidhLL9qfs2P4HamThEa4z
UB+THPoVsgNNannATF2YpuREJcztN+POf2vkabq/gTsFwDTbEELXHR0hM7rRv8qO0ccUXRDU2gl6
N16GUYB21PMwLDJA7EwogdsQgKbWth89O5ghdQW49+CRnGuP2Ry4JM/ETIUYCfPBcanAWCA37GeK
MzNqCr1wfAwhOLnxsoZzdAxkWojhyh0YcnB9VpZtS3I7kZ54u8m3ZSkCAZ8yf26d/qO5IOYVqACa
vrhEU7Gra++RMg5YvuViH8yG4nI8MVaZ7n8Sjfvi++U7DIUvozV98yqyRdg/bvt8PmF6iCHNtPfT
4mynOgjCyL1PgWhjq5M+l1381UwWyrX3RYV4tRbtc2rDoMbK191UfWStOruEmZVtMmMCYTJIDn8M
XWqkZFUrfjIn3FE6dopLIIlQhdv+sZ/QLBi4Uw4TCcmg/DlG7BxncUUGDJtiqEBjn77X3JACKJPf
bAckBMf2aSkZKqS9DOKHxrdFtzbQ9mvwcgbluenRc+wX0hATAU+CEglWnV6jfe7s4RURyZduPQxd
TiI6OegoxldUeWATIWUVE2V/wunWYlzjKgVusx8ShowjtlTOvea6ECem9yIZSDngZq2N+b3NgydL
OQqtBllLQuCqjPKcymAaVcXRPhUHJ6meu2LaewigVnqfnpeEqKM3kozTjPhLPUcQUGbSPouXfi+z
R1DSD3bYk8QItw6fsU17KggZrZKyNcTaMOH+hFJSjDT8QiQvX8X29LXJ07MWMReoqQTCbu45i58r
55uYnPuxysZjx0GY8W9/nqdin8xDuvG/eml8ogZXrKoeqfSEKSLn2qA/2o3xcLAFOAeAahCbrJTw
c5psGp2sM93vO2KV3j5qunu0ktWpcofX0rOoMs/6vb7Y6XZwO45e225bTiaYt5RLOdE/5BkF5o6J
BD30UvSDdYKB7Kqypqc2KrK93UYXlMbVnenCtIuG4mPuVR8xdZlRvry33PRDlZKJSQeLmhtXf58W
xbd5uBd+cU+d89ZLPcKCFgl+nbwzNY3bqitfiE0+L7l3KCNwmHM1MrVGuuMgnsOK6BF/64tRXGAJ
ItiPIc25kNLrcm8v4KuQrfcb9MvwMNJTN42UrnQm3qe/mtbBrKEs+Im5F/p3bYr0dM7G+aPvUSqq
6xtMLn/0KdW5qVcgo0fIvJrr/F1VcYqMwdngS09y0PqE9n5gOimFoG5UYJUKm2gwnzKEmHvEeMNd
LMzv9UC1ejEzn2oivIu6YtuIQhxNOT1GBbdcl27bNIyKyMCp+JZqemmao5ZauSQfxpvJ8j7+8SKD
Na6eHA+Y3rota0tlrynjgr6kXnvzcXk6kBGD7lQZxB2msSNhN4DMkWspBRggleNkpvyhhJE1BSSd
69yFZWGT7cRjhhLSPv7mCgeb8F7UVHSEy9bAXWSfF9EKHxXoqUlJztEvmeNXftkdQ9K616XRrB7n
GSDGbZPaAzu1S4yeaXvbP5ZvUrvN9CVIA3Ly+3ISpCJjlQlHaXGRKjGT/8OrUqjYndxF7VeEgX0I
xU6t3N6p9oqV2WUsU5AkfY5q2/WTUBnweWrDECfPoT80W6/h6raH8qXF5XKbYmn7OuJDAIurGtPk
C3wYN0MG3Iee+Wks36FJ0IHbxIAoSrd+1NugRr0wWad8GHZI0ZPTOJSv4zzjfGFQqc5I86JMyfoO
TXBDlTilWFTBGpSohcuXKRqeIan4xpIC4tGqrYmaygYJfVnywDpP8/CaxxrGcAPFnYG7aGtjybxj
4xr13gjLd60MKbjQPrWq6gEyVO4mi8H5Rh3V8B8nJF13HiWIBDw+NsgJe1v7tEicxCKdTKYp6S5l
CkjSEGResJCoqdXea4WJTcJcfrVkNX9nIzKL2sF7R2UK8iY33Xex5mwqfJ8Pmhd+quf+RxH17bMj
gvLRgIRnogRzkQS9LkUfH5eyeOyDCa3j1JUfUNDh2BI9A7gIthpKjk0VwfBqXfFx6CISbvDG0V3R
4bZ6v46+99WEMUL01HB1bcfcxxSWOAxWjHMCj7Cv0Urg9IS+mtsYYspANfPBmupo5xgBDlrE1ROZ
lYqati72at1DNmMO/gFnI0RWKoqpmiUOHobBHbeMJvIjCiwG/l3XjgtyWCTg1QBx7RpBcd1BP2TJ
0ZmomFipGAuhCQDLgAPhEDD7Vk0gJxWJL51Xb+tzhbC16mcQJ6WBc7WKMcmm4wEsw7m/gnpTG5H3
0qCiy0xWSK3/sfm1pLbdVpESvddQ7m9uMZxZJc6I51K4iGmXjtaOOl2dwJGM8FhUkSMmouohBxaL
Dllv76pijg8q0KYaWwfteo3GXeOupv3BcQYPeAWxV5tRgWENxUGX1Y2LbKhB4cT8WsUSPF8FIXSa
XCVQCYa1x+tihKXgUa1rZLtQMFXfrHAhG+powHeIWXFFEtvMgoKC/Gx25/24oEyTsT2IlB4FOqCn
1HldcvlwjOQptqvc2dWOv1VnOUqWNUe4uvpI3s6yirVeDd3kDEi9kM3pD3vGflH5uZUqDSobdSHc
VtXSUvfzqquobFPnXRkdqiaWoTa1rcpdRi9Bg+NETppOnXtLlzEdtairKFeotR+DorU3risqIMtf
VcA0EIG1TkPQNOqILvKQqaZzKQLuiyDizv1zmzreYdLqO3vq9gFJt+Ot0QSH+LaqltS2xflUl0l3
8G7x0lsMGb926RTr4fEsr7dbc7sGbxeim1kHwY21o4iaUB9ql4e0gECsvCdVo+wXsaBgfqjWx7iq
eD7VP1Tw9HrurveoKIkRqUUSszzaUqyXZE5JnR83xIGOIQtZCtXczqEJhTgZMURV52ZQ9+z1zr0u
20n1zU2AnqsTcztF6oz9ts1FaruqM4oIbnfrNQ6ozp26m9UrhhYFJPzFez3DB07dwZ1yXlXrbYJn
MhwHNz8w7JNO70Tlr5FsmQ5RBqPq/rptIwW1c1vDArPNDL5FcZYC57Dddtq1OvaLKNDro3rtuoPc
VoaQ6Ae7x15e8DxUkX7319Jv27SmBvvD2P3O8jyERjEzh62bxfAqooUqSRKGvwVqCz+CxOc3n9Up
1OUj43ZGqafkmabWq7hw9pRuXW9BdUuWKEWJqIQ6Yxc79TZ9ilXsNYekzt5y8cc6uZ5J06E8blwS
Kt3l3ei0FnOwNos26hQ7+ciQT72pMvWnIsmbrTrRRe3ACbsZkQbK8K2pAy7eHmGhsuJE5cG71Zl+
s956jobdLPVVswox3yK9byLCVCZpu7RLttcUgHw8K0tOtaqWVKNOvdomrQ7hKPl7dWbV4/Kat3iz
yOd/KvwwSmBEWNurw5x8yjhzWub7q9/dZE7yh8kOKEc7u2yUWd2kMz7a33zrGIf94ZKn9gwBnIDM
cbSvQ1VF0degS/Odsg8cZCRYLd2av9t2tRm87RPmMvr+dx8xMVfZ5Ev0U31MpuwJMaw82TZ5xDdv
+7v3/rYtjRZnvajikV9+hyJzv6D1HVF2kxQosSd22lKyubvv+ii7o0LKZyxq/q4NrlOoZ35tGxN5
s1E+toWR5e4meH8U3eU705E5JPW2cJb5R/UW9Wa18bePUatv3gNVZ2Mn5rmQPz5qzA96RDJN7XX9
uOu+QzURNvQ4Gro5pDv1umqASdfH66vDAjYt50LRIDjh7Cj9JytlRdlF9XhonWreDH1ZNPtB5iYd
Da5jHCHUNRC+LjLvQM0g7FPVuVfKF7cr9fS4vJRybKAlPLWV8iWMJNMnDPKPjbDsDcJvDKcjUgxe
BclT5oaCysjvmjwOivMs6xp/iwiqVU89eVWEMPFRgE4RHp1K5nNt1GNbLVYd2CjGmt2T5YmO8pD+
e25VzYbvTa5ENq605lWrluoRkuKd55ogYpjgrZWWZxBhwWELjuq3qE3qB6kmTHRnR0XjrvPtCQaM
HAxEcpQQy67R82X5jOwCQzm20OgYmOrJPlAkWbrqp2JeRUBrGCvIUYqKqqqltsujIyWci8yX2jjr
2uMC50La4bayUUs68GsLwSqpFR69k9xVLTWOBSsT30dMvPki0mUXb1wuQV0+sdU6KhqCSoZYWZ0t
sPSQfQC19BX3N3iOMAwAeSzjgjcDg8VFPmmuSwLWHOThMTcXJN7yd3p1i+enXKr5Ydtk6e+T2gY3
ZNwHUlalfrhqUEr26yKw0TFLqEROuRizHjkwK5nLi1UdaaQf0bauURuTAI+oZ5e+uzhShgIzLG69
WQsfa7ucpE/VHwoyzLR5nir1WNBJl2MrONd+uByU+EgQz6KGRYbIlUasMMS8K/pkr1Rgo+zL1RLn
iH7htlEMEZrihrJhpQ27NTml0zsUWtvbJlteQV2Ih0XXUuJbWTb8Pk17Up82yHysWro1SovW6e0H
ZFYe1ZMcpUz1XWrRmXIOvAXo12wGe99ZTMZOlEv0+wi5ui0T66qp1aVmR1ghZNNeqDS7ekErSfl6
HQQBeWrU1eb5OSkTtW4XMnsSdSYIscr8YgwGpTbhzGBAjuBUExMjpFS5CH8S7KtxEzMEkXQD5X9R
x4e6KqajH47TUQhK9u9u63lYj/sUq/OgoWA8SbrxWHpDRPFfHcUQaeXWGKDWxrPxTJTCh8Cfh2MY
0KjVf9oGsV0DpgVl/jwYRflQD/l46YMGHYixYVxDoGiglCG1gu0iSfSdo70M3pIcYxFQ8WPAh/H8
sti5RS4TUHm9ncWCmE14y6OeP8+icPeWX1GNV79U7eKdQDu9LtSJ7dvYpsyZcn1Dn6PzWEewixfx
2Pd6ec7gdgXePcPthHpLYZ4mHXBX4nJDhNFm1KmSjXVrlXnmo080970HU+mQDlWxbgf3OZmwdhzd
DgG/cI9jSqBygkCwx6j1ifrAeF+3bneqRtCXFBruod0xWqDcOg7FtF4c7R63BfJXbVLvHawsV9pI
BaxPrfXBarNLgXcqtkltsbNmrmindiiI6XucsmKolrVtX0IKxyD6aYSC5w8jGtfV6I7zqnBHcLEY
ym0NW+gHKrwfiGxRX5SY9Ukt9Wn9o6U8GvRhW53NSA1yyd+l2hStQ+Kcq6UCklf3+AEXdq0fi9AF
Mh4EFugsK75kGXXTOrPxbZ4Au8TRRZhWuU/gVFHF1VyWwX3gcTa+mj1889nIcirRfUAxhRh3YTbm
DylyiMhoZBgkRPCQiHrVAMeazbA/G8DOVkPVgzyw4ABXUuOved69WTTF1q2BfkXEZiyKnQkVPtmV
9pr5ZgdRN97oHYFUUCHSO/Nk+kDaCbWC0VjaO6unCbqIuofJp2Zj+F7iJVQChfCWsQIiab7aBdjs
oIqTvWXP7yZhAJ5MkHFOUldSRWjAk77/XFrUYPYgDFYNkfU5EV+dliBuMXyvwkDHaxfI+ezvlwlv
etPp7wuyVpT/47/cmIJIcJY8147e7Mwa6mDQmkhg7UnABqGzHItsvYjCWOczBDWPnoJEGLVoHVUM
mY+3LUFwAPGzvbOxh7c0fMVdmxKnUszmNs3LBXF6CLifof/WnPPxUC3GvMrB+S1j/H2g0J2SeJMh
7HnRkh9I02ANMuxbCXQsFGCBs3bz8h6mV0KoiX9coT+5y2ZMByeNEi0ndqlilByKrieZEXv1j86W
400TPmLKBBPWfwlwpaWzN0J68050RCDyXWx23T4sdHxRfSy9SmqJAshGJu6564kLdFW03kMg8hP0
oZQix24vsio/pGn9tZpIlpS62V0tef4XGPSfgUEOPkD/Ont3+TH+1yfYM7+J7eWb/sQF6f/wbN3w
8BTitnUUFehPU0H/H66DpN6xMJ3jj/QbvGXuyKd5thCYDZqe46Le/0Nsb4l/WD5ZQF83cStS/KH/
n8ydtDX6i+Wd7ZiWa4MyQpoHW+03rb0+ODU1X4CuZhFmD4PIuufAKMkJRXdjny/rhREVsgGLmGvw
03ZSylCkVfabg/Y39kv679Aij2/h+TrhZY9jocv05lvbv6EVGpwUgHhF5tfbyg5eBkTeyzDrF3sx
YebkzX3jUDYYST4pz/rQ7n7OUxXtIhv2IRbbzX8wuzJkwvK3A0O1g4Egz7UMrIZ/OzCNZhpu5cH2
N6ixxCVdI+3V46pOGfH3vEvEYzb1+7psO6g24VfLdstVbzvovD2Dh5T2HBQUPfbF2O/I6OKQl0mv
en+hJlAgFXABE+yoHZAYgy7ceCjt16Xb7LWx3Y+GHhy1cHr3Hw4yieDffxFoKK42jwvKk1UafznI
tSYQdLZNcRD+Ik6mi3TQi/DnqWLcKypgOUbQxLs2nYy9Xlm7FC4qTBGn7KqzNxWvcekaD4XhfQgM
4W/+w3fjUv+n78aFblrko7lJ5PX+9gLo2g70iUeYpgvH5wC5PN17dkAjP9Nh+w6af4qjZrMGkd6D
TrOZLRljfcDOeFqRnlwecu2Bnv0/fq9/ujAdnZuQb2U5vuBEyWP67ctzXITtf/8f/f8mUIUqA7zS
nrFM3RWE0wWVT7aGOVOlF+fO7u6YyPmbRcdqzwjH9/hKl6S86A8We9Hvc/Dn//5Q2fI0/eXChAQn
jdF4+nMuKVX561eCtioWLMeHvZno4xYBpnZyGowsYP9i7hU3L1lwjwl4+AT4MnktdGcz20RIF8uJ
cSIcJkyQqulSWCXl8ANAiWHKrCODCRjci/jQjFRL4ip/v5gZzkpgOFd2ar060GbOzkDlWm9tC9LC
9/r0kCh+gyQ5LJWxUMIM28ObzM0QzF/LvhhWnuZP27Ys8YR2B/It7cE2y0+RxFMwckNzA7HC1OBF
jI22LctmvjQF0k7YXEltbARgkPXkYlXmWhKBIWEYjt/E2L+TzR+LkXoRmBn//vAaFsS1fzrAus52
7ntkDYaEtb0955Sge2C4un5vjAwPjLy8kAk91YXvUzNnNoekhq6a1oDApmC6QPtcTgup1sckKqhS
wQ2BKn2QnZgHnMhp/Wgo2sE/nQM099/HCD8dADbBKQ2W4BQF7reqTuJdHM8+xxe/AMeizMXVqk9E
jlZR5OHsNhktKCSDYbNhPaae8eqTEz9EpGkuWkOjllI/DBGh94+DD1bfjGZn02p69KCaLPIvVAIj
Wi/1YANQ/OS2xTOnsb9k3TTt287WXwcEDk9R8AAruX8sulzfiXTRXxEiECRrogc/Ic8+zvCAuHiW
dRtCbCizlQ28alcJu1npkJyhUjAai8KSVEmRHCxrSe87v0rvDfvr3BtwFic9vEdULXC867MDHdya
6WrCcJbkrzCadB/NrXUGUrpOzqmOb4WDN9ylqzNc4eF9EooDnZ18mDVCAHRtLUGEZT4VzaBfwPUa
2jxf4O09enatrYeqgW9kFP55jOoGJgaUxkxM0DvLSj/QsYMfEPmApnguT7onvcaoIDv3eIgn3TIf
tciazm1WAe7pzT2wpi+QVN95Vekd1TlyMqzh68jUAcy23dY0CVlEPl5bqAzukKja5wRMHGbmF+b+
GExqmXumVz34tRs/Idw/Qakxz5Gexk+BNgDcTRBxlKK+mA1aMo0M9Qu8ooAns1cAQbC2uuGEZ5vK
kEvtFfMF8N24NkDr3PXZfDbcBJA1NaFPvhMnB2AXlCJX3eeYafq5nXTpAtyTPXUtajvt6Ti7+P0w
9F3WiRbmG2+woIhOWXIGF0HxHXO8fTBGl3Rxg62vI7CLSp3HrDc9J2NRHDVbjx8mEYXbhOKv1dIT
xy2cJsPIhxpgHBXEYwADOo4Tps9z/2Vq6vmxB/vxiLzkvZ+mp6XvcLbQJ/PZErX2EKNnUWumJV7B
JHCQ9RKXHmpIqXz2iQgtB+y03QfV2OhfD74HgEutLn7hXV9IbX5HN4zYRsltRMlGlycUdH6DQb/a
2fQFMH6vsMgyMevKXTGsqrANnxrZZLmst3dgiqrVueZh2pjRdG81DnQ+9rBEwRx01I/MDMcVmOZo
Zxhp+AL8HHxWigCRB4z2rBqR2Mcom5cLmb/wJfJEv888tPgm2NTWdB5VA7eekKA1f1NreeMtF37e
emLgeKTErcIMJMpeVDMNwSdvcYvtzEP7rqXWHF0VpOI7FyuLJoPkuEx19ehnI04Zk9+9hDjc0cEu
pKVJwPam/14nNwMjsB1fTOTnehm+rygt3AP8nve9nXR4wrQksHuUNMJvNaxeoSP3i4FpX1BXnzzw
WLHzfYzT+F03cxELfIitzH6PRSZGYGUuJTFgnPvawnHAmL5lZe8/Nt5d5hqfvdwcHtFFQFp7D035
ZDm4vkZRs3dIY2AiMOznDjADxgZrhEnZCVbMYeK+2GjY1IH4yQ4QqetNO3Y24n773DfwWGK3aXYp
0T3AUsu4mj0sl/x6nHdZngLRkVKnATTDQVTxT4NH29anaI0nF1Xj2chzojE8rG12MIooZAYGmzdT
8BRl+WcCRtHW4uG7z3GSKZreu5RaF621AEMQMeQ7KgkxRJiNd0nn4EXPVPTRiQoYJeMraXacmkLf
w5EpCqj8LAtcQf0I1Ut4n0Vxfz2aOBhqhwWXLAR2mJal1ngXJx/svu8eRefAmwePr55PaA3M15lr
uUFEJ7TqiZ7qQkhyJGfk4/7hTS+uM8a73j5R14BbcsZWhu7OpjGn6jiO02ertZYt0YZLb4ygL0ce
EmgN1zBWAPdUpIitZNlHnlfvdTNaDXzApzBbXhxMCs9x2FKzX5jlLsVTQ0yjvxF+rB1rSPF626xI
UuUnzt+jF0JQ6kL30a1gf6fEpIgspNrKi9y9nZVIVXVv1TMU3hUB5ZyWR6aInzYTzMKheoqRrmlR
AbxU078KrWgYr/abKklyjCj78pQMJqYUcRedJ1M/dZE3nq1wY+rFctH74VSUifZhAY/n47k3guzf
e3GW7s24uiySRcaELNu5dRFvLS06LuOMIfPwAYEKw5UpeBVmSrpV2C9pOK+tHsAHl6P2PkRyskYl
sPP7waVMNVwevfqpsRMdbUSMm2Q1Vfx7YwF/B3QoGZaTN4EMiuZJdgR69iDIth99rCpjiPFhEFEi
W+eESrycETjEObRXpX+O5Dggx6SyI9zthJZ9XIierYjFJ+U34ZUp2ruKOG5f3deZUV6E/yMaTUKK
Ae5HumEfUrv5EcvKnVo45kHr/Ae9N92jPS/NpnByW9IVRrzLzOkZtw39VLgW3TFx07vFSHEE7Kbm
sZGkhaFwrC9gtqpPsRu9H9LRPpptgwcZXpbrPss1ZAom0bceCkcfHBunqXZei0mEFw/pQdTOpUZ4
UpHWLCT3VWvhmabOo57kJfxLzDqrEjosgZLOJUbiJklCQCRoDurLa13YPlW9f1+GlXYUdYxaDqrV
qutjce/nKYyHXN9G/usw1A2PgSE+mN1E7+9ZkJJgktUSfNvhF2Dxy2at6R6sJMJ3zYrz0xRN3toH
toLrD0nmHnN036wfsmZo9hOSPKSKh3Kohv0w/WjsorwfS29cL0Hzs1o8MqQhHXhiV6scXqee1DjA
k3DYZ6VpHunUio3FyVv5OlVcTogIP0pdd922PAoR3nwwhspcRTM/IQW6u04B9B2MhKtJfgYKWlw1
MfbccQUdzN607/wlMZnfhh0wUdgqY2pvprCj7wl9fztmzplSug0ABu2cDR0BscaGh9W6Gy4TY911
wM+dH4Qh0S52GyN23YPRQRdtEgiK1uwd+6qHGht7yS4mVnE3AExqfQC6/QhbBOPFsGpqTJ7WbhmZ
rw1qKw/bohxzhA8BkcAtyPRXg8j0XbwE636Ez8vXwbjCL9ByOV7yjkDxzwavh7tgdpPnBpJK387m
l2HQltWi59VW17pyFWkDrlvdUJ0y+EqvOA5ggkOqeq13ycVpXcamZp7stWhK12q174fpTM/CIR68
U9TRRw02Pg59TiBM8zdDPTr3XhGNp8qxB6JyTnDPMNVYg/3JP+pR8AjRd/hhukhrW3HvNRV2J2So
V01eOCcDKBS04h5x42AcJ6Zxaks8js7JM2Bz1AtZrgQZLmbdct9KvauvTs3gk9aX7jFZEY/npg+r
dS/wAyvyDlt5dw7B8zBNshqDVS347usGQK6xEtvYzj83TMhOQxiHZ7WkGhfE6XoULh60Yak16Iot
7eQnZCCMwTqqXVowtFNNlnxa/J9uZ8TrQcwXjSwpOUvHuDZFxtmrhzqAioMe12X6NcOFTtZkwrIH
b4k/CcjBW01c9EnDBax+nDLHedRICOCwUz2LzLD3NRGcO22Yq2e1rbenBnrZ4O3aytQYSmvoFOao
eS7TCPoUEEu1Bo9dPzoe2D+1Gu7tAoAel3EBezaPN45nVxsuGfMpdQzzaU5jbGQybHajZcaOjmjL
oTbhIE2OPl3E2J0h1dQvaF9ksuHZ1b0QJVKd7y2izQSa9frs+ek7HYuGs955B88aYUEJ3IFFGOnP
XaqL58jR0Y/xBYPOt9AxCGZgRrghNDXeGb28fbxiA15pz3SjPHs8f1e2b4Mz0rQHvfXFcV6EOI5L
CX1ZrbsV9EcgndgFIw5MmCCdNCpNV0aezauWINrR0sJns/ea3WJCUAFqNB4HBnZAC5ejasrM6/M3
69GMD7SHG/PG4DjTZc7Oj1hv542j7yHPEIGu7aeM2P8RfV95YlyOeRJOtnle+cjfmuREoqTZTW19
MYIlxGTa/qgJHJYyVxRrxg0HgIPJBhRotunDHNPY7GNTOl/BJoQnLWv2wk8cPi0+DwCbObHhkxiT
i7/ElwbvVaczXhnh7RO9h2bKV511dMdZrvOINLNzRy/g2aN2l8zT5zqLcPs0kg9Ak+70RZirJIlf
nYKpV2MeTMZoQ0D6lqxhzC3ofwPu88Vd3P3oDe/gV/erYcGj0lnWTiETOq9RFSCb7pJyh86OGaCH
ud6I/4HejvvE6p4YnHyIZA+TWeMOom8rcI+rkDLpCTTwg9FEj9SpBrsObw9htNJOFuxSMGJAkM3h
WbPmw+i2UOCGo2jFl7J/ZpwfbAIcJO6WiVGN3rj6IYGbuLKHaT9YFjajUHr3mcM9VevxKRaYtQmv
/2Fpbr+lhu/LlC7VHQ7WHwzkugeIFVPACB1LJudAqA3OT4bJqF6QkOZxqZrcXjtN5Oz1xP/RLvzO
pG93wKkOuteJjWXZTw6GF3cdTqpGiXBWKyoPAKXYjgNM3dTUsL9IDAht2rNmRpjc1YML+zT7OvnY
AtYyvJN7qzr13gvD1zaB4+EX1U44IeKudGdjggAoF/8Huk74ikyHylz/GXCoqzHAexR/9bWmMxDo
0vpL+slMqvyxQk9Bwg36t4wgF9XSfefB8cBjiIIMIDIPnoZTRjG69d7MqWegfBeHENvY6tRtvA8d
8+LXoKTjzicC6pBMy6ibADVpvnP8Cm+mODvGUPDOlo9BauRj+2PUGDrXlQsiV46+iuZzXJTVB07J
vZYF75uaVGnc1F8gV+Hj4tTLrh1tkNVDhr9HlOLgzDOESXt6grI94d9hEjBzzeiiZf4ajXJz6TCa
2bad9h6ZDSEGZu3UB3ibqqL78oKqWRu6iTFfE0T7LtMgRAm4tJe+ok6gdavqKY6JGIJ4zFFDgaJ0
XSblDu4O+kyNSpCfh6zCNah/J/ROnAXSWihdHUr3ouYgGn+wSSq44Ws7a+qVDpj44Nvd54LA0R2o
viMgmmjLc4/nly0ezEx3HyMC1IXmPHrJYbAwC6oEfoFL6FqnJPOpWRTF55qx1C4dvCexOPdLYMSY
W+K+6OmRfpcNPqTrETZ79joSVN5rcTKsiVLXD2Udv7hWutaWwDtz1hDw2sSTSLi7Gy8lpJzg8uT2
i3OyUu7+gzulNbaDbrdW/QbA4f/H3nksS65k2fVX2jhHGdyhacZJBEKLq0XmBJbqQUuH/nouILuY
XdXsauOcgwyLqyJDAPDj5+y915s3WcaJQuFapiGMW8Wzz8zkybWH4K1Min1ZTe8OU0DoqpKIjgn0
lxs15XYmNsYXQ/okNI/rFvq7syAnTVQz6tkh2yoVBFsiMN2NEdYPfanuqQYpB/XploQBalrm4wHb
ovo4qFpug4KIGXoTQ5uSelvOgx9WowEPHXKInTvlHon326oZ+62+Xe/+jkxYZIFxW30FABNsRv21
LLy9lg6MJQeFmbPKM3mOKvaUlWP6Wf0dnd934rBciIUBIZK9tFzEyHxdgEcZozg6rdK3VfW2yhr/
KOF+i1X/yx+vSsg/vz04ngK8Hb24sjiIaiC4x/7ipEyplZlJewfjYJ9PRXrs65ws2+UXFlXKjHmb
1WQiVr/J/FXbu970Cb7F6WfEHtwg2Jli7RpkHcJkLaf0eugqpjVd3D8V5AtDDeL15Ea2ZRz5bVoG
qZqhXA77TjvP8kHlXsdOU3N3TrqAiu1o2Iekwj0HNRNy/Bn5Xgzhk7OEsOQvsdO/IVgwkCChNNUX
KcuIhWRsQMtNYvaNQ+UNzkvXMFbxevdDJ3r11YM5/zo7TIlhYhL+d8KMkJ7Rqk33aIqRkTjgJNOy
goYBUrTuM3QikX4MSbbmg+voZEzFCSEEOQJzm0viV7X87BL4Q3PVfBm5cFVVevbK+ScftsMlW2O2
PiygapmQu1JNn3JovfsQzcYhg3zBRnGbxDOrcaNKdoCT6felS1s3o7PSZWH5YCXq5pZlcanBI3gc
yb6mFx6/RZCjMRIpqKuddOf0084haAQFzYYgVkgqmJdd06y4G6LU3itwinuHGuGUtWH/5Gko8xk/
tD/GFCzc3MJfbs0Xx4nKA6dAcQyiqHgvi+BSFIn2rcNSt8V92N/HPMruLNFslEi6rSjGv4UVPZ4u
3pbOaH7pw+iJsBznF4Gqfg//UXKNecgCo78W5OVtGn061qayv+eF4bL1IlrV0Wmkkzv37I0MdPpu
cfi0AnAX8ZgniYrDd3IyuAnVnclK59IxYXVnbWkBfNGYLKsBoGI9HmhxYL0tgAYQ/WTfwxqcLM0E
4Wt2p12dRgv9SXkAOePsL0blRzaU9oksaLxgTvGQil680mwjYQMLWJZ7EyLJioFSGb00bdDtlq+A
JsE3z1vn3kqDgXw+azDpOiJop+I1Yo+wTTp2wSEyvW3i9uXBZGJvB3gfUJxpT2N4mxLLgfkB6UPX
7B+Nq6aT9bUYgZLAtRbjCMTN0uWlMvDCOZ4wT0NCwH9T9c5taPKbmxTxFQpdxnhwvDCdLE9cM2+9
SLonmdvfUjAc0Dpzv6Tj+5joStvKiEVKjO4Gxctzp1iMVaiDvnDnn6rO+yN5m6DhaK6SdBQVRAgw
wG1IR08a5AzOGKsbVL3BTwYiljSAsENKnjFZ+F+iqKVEHxpxX9tSnmUcGBvZz0L/VhsmYcBlyRLW
up82njM/qiLjnMUz2dNVte8kNL9gbJh6hvN7PGH2kNPwwqc1LRnK7IHSfiZivjM3jgv23iMxDK+J
Pu8RWTxxici2dgIwM6U7TN4mMFWj+fBaIqt7xkj1pHeXPmuvtDmtK5HtTpc/FJZqniIsLnSgw/am
5TBDTJa0ZkC3bU1fJm+4e4WnX8O03Vm8vecpLj6zGQwpCb4XlHz2vZiGj5Acy8euDq5ORBirMdjp
Vse5sEkn+8HDukjmMLLmOVQPM61t/BTSN4eO6M2yji5t3D3PNjwX1/pZGyPwFJjVQ6hRbCfgxJVR
LDt1BC615lIf57tuMJyDbVuhjznshz5M0QWHNsSYfiyPpGg3bXzIy7G7RXUvIbDQSdPm21C71sGY
GngLSIx3a+dA5bntB22N7jIkctQZilOfgvNDdoLiMeXtME3zHueu86V5g9mYW0H7MMmemIE+fQlH
Gd9JgZeXtBW+XZv6DkO/RW5KVZIluxUeu0hPShulLLy5iY1nRENv6DodVSDbf1rF1QdXe6pwPQFO
nhRf2/k0xfG5I3HvbmvMmimSlL3Rm0B/iEMqIYfJ02OkuBwaTatdk0bjQWX4OFg0A8ZmvrlmII4d
yaQECLBLDJlKbNEOI8rRNPsSlQAIutJ7G0avPtSyCbaiKYw3x5wgxRT8EVHoUKQ7nIMlkc+XMUh+
9UZm76G1aueieybIsvvsJ/2za7GDOMVcHCLBR2xmpiBzfY5OYQfYLmI+Ty7D9CQS2ziUKH4JHdf7
u420qaoo/JLWvM5h5Zy8sXw3RRJdLSUXcov0iK0PDNAkKuQg1NInl4fwY3fEFWwkwUFHb4VjuB+d
Y8z+/6LQHW8sb7IvJTVj0NI4SnvZHtjh1jcLh/95jOiaWqW4xZH9rucmKlhpvDOq0Giel7Ui2JzS
QjQMfKWr6C9Jjj7pVvnWm3AcjNAG0MlxeWVoktI4CcRhDQ1aM4QqM+0PZjxdBQXF1VhuYskVuQk7
iOxUhJUO57tjLHWOUeR5VSyw50HEhPEX+1p9oZOaX2CIiq0atL+yoAbB2wXVq0Ec+YMG0MVyv6xR
8grs1OtM078d0i+x3rc3JxPkgnfB0Rlg+gKoCc68IxCR2Ce2U2Xd6xq/XU+kNWqoPL/kmZlfImwu
26KB41aLuriMGiHyiy5NSyj5In0hn1g2sckyjH/ZSZ2RQW+ZZ1vP3JPXvpP2x+RA4HfARweswWZh
p90qudtk4XyOUwwyAS2Lja24YPAEx3OhmAqA4iZBvg9p+jkJUX5SC/tTQl+oGeqgOVadwgnXW+Om
REsBLYP1ZZbIglkRq+EeAe/aJxmD+L5o36QBNqOATjIx0WbElBXGcAtJzvW4JKfKeWjqRj20y816
2ck4g9GhpEdnfGBoSa1ety4G3WVMbUL9uVkjMHorOroJV3jCjjPmZyJ9iJZ7Tgz2pWTTXbSDfSSm
ntmo1/t9k/G9oLjZZa+uZpIdXMrYSwMNAPlomp0iqFRpH0VMWR12oJ7xVjQZy6Sp6zsNDS8rd4iP
uiVlmGTkW4qfFC0mCrUBjHOtZxANAlg0SxQBzdhcHbJy/hY5RsgOOfdeiJK6FW2jfwmMuQAFYBc7
fRaPnWLjn+ddhQYFHLGKa+SdTUlWv559HYSMCML1LlVhFcvU3Hn3iKGk3j87uhG+Nq24xMM4XUKL
0IwowfCMyOcHSOnmQMjHsNMieYmYG30hWxeBKRm/DSXpXSBMvJljElIO9zuTBsq5p9QTTim+p0NN
NmbO9IAitHDp/hEk1TDblHR2Dr0h4XzUyntNyB32onY7ULtex4x+Qg++QIiGaHu9fKBFv0tTWUFB
1X/hZAdRWJTHwFPTa0V7mtbCa1wZ8XFoaS6tx8N6ZEBVOpiUHLuK8HVf5nlwykJS8Dm4OeJV+mY2
JLy4tDMOqjCbJ4ioPkANCFMGII6aVhlzqK991IqtYN3YMIxvrgj5XxmA635G1tyuZ++2p7PFto9x
57aL1TMUcvNUQ+1aouHx/8B4ey8865emZr6VZTqpSq18Ixzc84tZzmCRuQgjeyTSHkrR4ob7MSBL
ueWN0qFo1SVOUSabTSK1Q6c51g1Z+XtUlu1roXvmDUvWe1o/2cz/X+zUil+9RtChLmIBfcpDJrBE
0JjDkliDeOPfU3IMZE2/s2vW9Jn1S5JWkFnFMZAOq2VJiBPvZJieg0d0kf2vN0UxfIDLyfwRCYbp
kQXVOYsTRF+8ZL/vpoy1T8N0o9lcgkngZpXke4tDYL2nrw7CsqUBzin/2zFJGB7NZNoli/fw931o
zURCN0ZiIVHITmvQ6xq7st54q2fKri+irfWTwq+Rtnm9S9Yku1Wvv9o+1nsiLW2u4fZH4ixZTv0i
tf99d82VWWNca4erUaQseMuL22O1qayGlfXLPzeWE8W7OmVWu/pG1gdYH/D3Qy1OzvVeY3r+7ITl
MWcDhg81zYKdNQ7v6w/T9XvrA6S/PSiLtv+fHjCtEGcBU3xfDTGlPfBB/DHIrB6TcHFCDIgyfLz9
xJpnRbFdg3aZ3ZEptdhk/nwZRBqFathSK/3D9xfD6j//7p9f+fP3BmMerA//55Gz0CIzEjotpT2P
EC03vz+59WtNq/goYxWeOfh1BpcxuXUm4XXZENnGtrVyBBleehgG16N1+LL+gmZ+96SqTqMzVuqy
mjXWx3VW88Z694+jY70nIlft9KT98dvZsdg91u+v+cHrPUV0AhG25enPw63f//2Y5Ujjz6zQz61g
UTp4LbgZbCXrvfVm/UEXswOHbWBu4+rFY/h5ajGrbabeznarcSeDTH2mLtrI0MhO68ccrYfbn481
I8ZiOanWM2lcbMjrTb/cM+2JrIQ5jnbaYplYzRKS9jxNPb78c7N+L49mdoZEpiRpC2aizfJyt76Q
NaVovYHZF+7CtBmRi7jFG5ZjpE7oBYDtFgvUpdksuiY4AUba7B0bqPkU0+7z9Gnn5s4BkguKLfeV
tOFmw7j5kOTFyBJt7wEa/Mzj6A1T5bOR0oIdxt3EKH9D61zbzKFAdjAdKNDkxSVSPhYkfUzs8DaM
Dt+yWD7kMnEJZUh/uh77HQbhb3bJf5i3y2QR07pWlB/uZJx6pO1bLMPhQRnGDWIAW6UaoV5Itjpd
0HdZWw+tTMJraBKjOi/N5ji4BqkdnR2e4GbYOJP6Ti+OWTmD0Q0CMGLw+WR4QDQZG8gX067Fkox3
xaS7CcMR5wGiltQ+BbZxC0yz2RjdbVxmwx12VWUnD7rjXUwSCbZ06/q2ZkbaAV1T3YeZNY90zA7g
OoQeCpBL7o/K+mhJst+WrUeYT/qDq7XPEJDXE8aHhPABpArTj3lmem/m41kymHUnz92ElfUmB+eb
ph90hQdidGAwtcxZJs8hfFEwLwgUGbr5xAQnkmwWWMZj8o4jC+Nt3IEN1wKiZOkB3cIg/lrHdcbW
A8aOkCOxJcUTBhQQK+wtg+Axdpknkjp/iApAo04FqA8RPRE+W6Y5NGQINt8PNFDNVhsXPQqQxVK0
SB1coHn2BrNgu1PsxAgJ708k5IKqUlO0r6KM+bknvpT2gdjxaGPklPhVE+xBkT7F7R13hLErc6Bn
Xoe0n7rGbwH3safNFMGIlF8MAm2GgwbCfsQ2EERqmH4mXUkp45vXGC9TKz2iiMBooo0gDyO78dpJ
AphiFMXgPfYObNGx8cQmsQhxqezinbPzL9ESxkOfNFEMuCnwT2bIwSWEPAazyQzDiA5zH4O+6fTv
bCCI5T9J0fgc24lPfQjThQYX3rK2+phao6AnHUNgHiaINaTpkKS8g9NS84LF8+RYPwN4sdZwrlKt
2DYt73HX6HIXyHxiiJIHh2Y0j+bCdtIXypO+8J7ahfwkFwYUBrGJUG24UMVCiGoWVlQSglYwF37U
CEiKHNIC4w1sKXehTM0rbwrw1LwQqNZvQUUgymkQz/rCqbJGiFUKdJVcGFb5QrNyFq5VshCu5oV1
FS7UK60D/mMsJCzmigg6gWONqItP3sLLKhdyFrgKoldsaFrmwtUKeAVqIW2ZC3MrgtFRLhQubQJh
RA9n3nsLo6teaF0GYzQ6ExC8xoXlBfb+jYWif11v2vE8jkp/Scor5s75JQEIVi9kMJBxw6tjAr4g
xpylcP6VxcR/y3iIH2NDc3Eb7o0qkFyrMu/oOPNymmjxcxg558g0riWDWbe3+ks9W8wI2g60uPNM
qIzzPIp4P2Vz/0he3EtdND8iPff40USvmsSsB9tsGzbqYji5IoVmEjSIbUox+jDjql3uNYfSVMZd
sLPry6K9IPz+Rr2TYnNs6WAitKBcNIerk7znFZFbczE0u0CNHAXDK0IP0mz6YdgI16N0qigLM/1W
2655s+RkEpGOXHFE17C3wbZxJifARaDb0vZ3tnEYiaspzKe6ByGi2eG4o12lNqX2YYy9TbaQex3R
XR3nuY79PF84frRN/SZuF7V6Hu3Qh/+aMvmCsiJ6aWnPR0Gbv9nDZZqVB5fJ5rqSfuRiGq748Kpb
osE5W1Q3dUNXMgarG84Yfm3++3+tLBb/FJGGmx/VlWMAkpLC1uU/Wy3mXiYe/tjqmAo3PQ49Q+82
D7QNmsE3F9Hiy5irBoTUtLcWccdot/F/8xTkf3J78By4oOrCEgAedOOf5OxeELUd0YfVMdeQOwWd
fHCAnPvaEMGXTdwvmaQ+RxBQ7XHpR3fTg+4ic8KtqrLfqtrIUcaF0WURm+q9AJDshq8tw+UT21X9
vqhA127Uv37j5CK4/gfF+/LO6TruCXT4Jqr3fxRk42bIjKTEZ5x6rb3LLOGewj64C2NG9l5m5sHq
IQaM5MD0NhY2tk0pwTpHYrm+x8N0DZTpfSNDSbjRd1vq7yXNHJo/1i8EKpbJ9YsSmG7MoyoBROU4
NX9nH/4Y/2f4q3z8/UT/rejyx5I4DGwBi4/nPz1/3KKm7Xo2L2MVnP8HEwGmRTwzwsb0FxaU7iao
nLhVvAgssymC6hOqjGKL5Knfz5nz2dsxlwfzlrReuytlae7Q9l8H97uVJs1xtt1Pb+mA1En1hTPv
MRmr6jBWJWTvPILMlZh3s8267foh/H8L2OtU/fpf/+MbVV7hx6pt4h/tP7q5bPGvLWB0YaN/235r
yiwuvv1f/vTvRjDrb6ZF4KJJuJ5Dq3Sxkvy7Ecw14acIm26JMElyNA0sH3+nrth/I1kUZ4zl6obk
z/irv1NXjL/xq1xEJeWrLujA/79EOBpCLh6b/3iaMXCQhuE5li1doRuO8Y+nmZOOdd5kKjnGumUe
7LF6s1xqQD3pd0Ulu6fEcKKnMBkY8gmiClvqQqPSjWdOjWqT5nN3tpi2pkNhP1dajSdGyWIfz1px
HSb6DRg0rcc+QPFQ9Y824X0hosYXJE3oguMhv6qlh2w0N0+k2xQz9tegKwq/IJ/kLtuiuqSAOqAy
KRSDsXCeam/2tsC68xcn7YjpscPtJALj2cUBsG+lkBerjL0LlXC3FzBkfBkBbapG5oXlpMYfrafd
IldoPHM7I9vRzrChBvkylh8+9Ya4RUhHX2IXWUWN1LhqWA2JgC8/pkmOG2zoCPSyJSw27N5GErA3
kcZq0rVz+6Zy4inLpf1cuZW9sXURvdF+83MrQ5A80+cdy/s0P01BZJ56t/7mOV7hJ/RHRT1C/40t
95rYc3RoOg1x2K4qW3E3ADGRqzDuHDvy6znvrx7SATedLiqgXOHNetfbBk+3bZwSb34t7dzYaRZ4
QNs2f2mo4cuS/05XMyPQuSYnMhuHTQ1uluHNsZiHZwR33s6RL4MjWYfNfF/oQu01UyHYLK+J6rx3
/ZI86RATSeMcP4MhH/b5CGdkyhNE101XHoE3D2G/VwMyGI9c35Gr8qM59s+rPyPvkhEaVhYdPF6C
tK+ai2C0SutdW1JO0gLMUX+78qwc+jad2STvARJt5Is4a9wGvlQtSgL9f3Ie1cc0yc2jM9nME7wg
Ix7TeFUp4Rk7RxGiH6kHV+Zy61hBRZnXUzRacjxUsh33Fh/OvvUiJnhTv8f51Zyysda2YQLppcin
zNcgih3bFM2LVlnRRdDOLpX+vdKYcE5hbTzppPX3gXFazSVW57HL50G3WQDkrtXt8GxIZn4uexWf
ylLba0HiHVobG0fSe8YjE0CSs/pcEZqffV3NztXieGZYewnSPj5GBXJCPc047iM6Xco4Q+wtz473
zBIhb248SrzHNHhUhhgjNpOXNK72MUcWGaVAvYeEsFJas0stCefGtZ9GY6JEjwDR2YopbJM3HR6E
gg2/HoNHq9Wwqda5YoguNSfN86z1Oh8/2iStjMm1JOzKb8vpvZgknXjectprc31IguUzxSqVBPBY
ZG5Aa5rsfu901U5USbd5Hcaiu4xN9N0I2uzU1GwRLbvdFm6S+aWOsg2YIXkqTXOc5mdwyJcaPc+j
o+egFsTy8ieJlshAIDtq9ey3ptseACJ7uyqgRCoRKvtKVDjJ+9Sl6Zt+6HR5H71SIlxPz3HAhluG
7nukBeWFfg1i3KWTaYflZ14S9tQoRLdcgW+cOx9WGyJ1U7BERTY/zaOcTjp+/qmJwdAFVbQ3kFLt
oqJEjdPRSejAoftJEjmbTu+Z+04ZQRBZyolmcploygorIwauuxHH9S1hL5Y0xVfThKNYumWCtHmr
xjfNy3atGXe3UiZiMzUM8r0u2Wm60dKJitmTe/N7MRYgwDF4OwIltBpGtGmz9+l6DAnnwsnZFeZf
BMSk0iYYona18kuMdnjSnX1XYzYJoXLebW8cn5nb5NvMqaKrM80k1br0qpn/O1v45fbW1PLuoXUa
+WSm+oPE9fjgDs7TPDPxY7TNriO0+3sNBQu5vvN96HH+l+Q/Vsl7OMAgdfPK3RV+2SfJid6CtQHi
EZ96Z9HT5WD32IDhd4uWnqPUkmNSad+tpBxekkA+lJm1NyPaFLZuY8HKmnLHOlRebbShxdR96BNX
fvFLdyL5UHH07yI91u9qae8UC8ohHPvuEHqz3IYdVsK4N1GmK7k1a+cbbEzv3Qim4G424tyk6IvG
KkALnzANG5J8vNq5JonKgChkszvBFDQ+zpFbfk2swXxwDO0NR9SFULburXR2MKVNoiMcF/lX0u+R
OfyVxF6HgFZ2+PtLpoAFfRkEl/ExT83pUrvpZxaTDI5P8uIGkU8SW/raTD+qPnjoCDF6I7D2M3e6
S1U5iT8vrR8It4psyk5uJZaDXZ6jbeHivYQw5udwwpeMgeErKQhfJ5vf7NkQ7clv8SgtC28bhpOC
ad/GR48j3m8Dr0EbQhfc+BmWkfdek4xxnPWQpklWbTsSyV+SKZXbYYqfRz2tD0XDPyQitzwy/Bxu
vS8qr7+YSkZHpjGfQWTV24EsBdoBUb8lgyRHg0wgQh9UiB7p8R/sSB7VbJWvXdYZRBfk42E1dblG
f9QJrd47DfBiq7f0q1cz28Vd4x7c2R52DgKMU0gKhu9Gptg0UxHid2NEQP/7qxS6j3ddvg2iHCGn
ikcGM+G2MW3rGTaoGQ7D3gb8fmbCiSbMktaBlRoyNwI9n/7DX3KaviHIE++TuOh94b2TS/tMYfRt
pjOxRefp7cxUvYW9h8621Tt1nWsNXrz7LTInEl604bNSZ00YqCXrqtyq1eNoisvvhcSZkhM+GlbF
xIHQUkMiaxRrIq4eSQ3AlD1t6moXmSrHqZU1uC++yVq3nlL25adMr42rTI14n9Ss1JFJWqmpCvfY
tJ3OnCoqX8s4gXDisqx3ckFPlug2MrjNl4bJ8gkAqNh06XTWg8w9crpvimD4YWfPBKFhZWUUfmgF
kq+mTsVzmoW+0/bexajBnw2NB7+BZCXHeAg7U39GvTKqKryYIj43EwiHCl0GLFaU6mOAZCOy1cZS
lXpSXkCTOwiuYFq7bQRD9KAY+V+hxp3tGq1MQhgjY//sVz3XVAUIe7EgPdU5Rzbmu/E51LuXVmnW
ayPaTdbaOgljtb532/CgYZO/5snXzMCR77bTz0a3CGL1AvqcDLQWB8NtnONu0ypsxkTdEV5FiGS3
6d2MNmYqNn0a5l8JyKdbq8/bagjdrU3U6j3OOPbLqinwnY76nk/aQFLxxfVC1Ap12amd0WrhiVw8
sZ3dRZrldg89WSWRm9BCmNBXBAOcUtVYpm+6tbtpehldbav81eEi25ejAHIKk1uZZnFSg9s8ol/4
GMpoUXa+tI5WvsCqk3hUmZ7YuCKe6U6LvV7XqT+QPfjZ1zsY2+Gokd5jpT+chLLDlMpnkuLcXOpC
H/9Qc4hm2pKO96WwnrGtDg9If75ZsIVJ7z0yt4ccKxL1hIGUJmHrXFxC09ESi6tO4o+ZFZesn/4y
oNFeW3JCUdDNLApObGw97KMMknMinmm0dHEw7QpRRVRrSfuYU2qN5kBzPukeqVnza867yEAdiYNp
hhnpTSkSGi2aNr0Rin3m2O+5VGrh6enHvLRIXXVSa8MotL2kjGB6Awm4mZXhcXKnN1N18cGQwauj
NfGR2Vh8sJLhAcc9BUEzo6ImuH1uOeeZXwCa1V4TWmiB23w6ALwpg6o+qR8qs9gZ4fDkybima47C
MymJjjID3xOTfrbkmfGjuNeJLXwKGTDeRANvArsfn3Ozeo/I7Ek7qzq5fc7aWc3PqSg2ehxNtzJu
NmM4jo8lBoHOiMVJjaZx0kjNIeaAUB6NIrwZSkVAXarvo6z4WRQsuYFmxNe0IH8qnqqSXCrHvLdu
DyZ6tOcDuy7AsJpRs83QkB67c7lNlhVF4VTL8e6c1mKI50uzdiT8rq1eVNxVyy5APiBF2QbD7F2d
lCZcl1XxoZHVizOCKo4JnN7XUfbEVDe58fNzZrsoflJ83EBKlqh0fGJi6MmTNycUw0tRRlAS3M0I
W15gy3pTtYl30Yf8K40klBJakV3rLqmZcOAqcLQFbA3gt2BPtPOcqYI7UU87j4iNYzdi8rKJVsdB
z381ZtZLY2D5s0tmgzqr5Q482k5uRTk8Gx7ZH43D7mn5Ydy7EU+r2sx5RZJZoO2Qi+f0yDXOXS7H
ka23pzL0yIggDGlTU2zvOwuuU0wAHFWld9IMCt8upqbWGmPrxnl5RO2IlQdF04Gh8xE39q3wGphQ
ngXLXO+ZXuABKbuvKHA47NgHbGxL3yXm+JfjEvel6NL7WZv+MKXOCWlUPeMGvJoJtOttYYI9CJUx
+8NMqIbnkd/Pcs9QCEVp5vUnGU5k/qpW3nGiJwQp11FAFoLkEIjwKmRh8pmkbkhb1WXasVwG+Oh2
KntPkLA/qFladP3d5tTW6XaOQlKmy2E42o0wfSlDUj2L4lVUxafXUAGXvXdk8Nb7EjWCH0xjdDHH
8QVHRX8oW909LBJONlesdCMbFvKEML50Mdb/dEI63ZR7y7FR/ngY55yXCnMw0xQgVVXa5SzgdkM1
HTQHR9P6Q5ZMH15SizvyJaTAKhjgW3FYNqTKEBvZn/M0vVVT9RHDXufwQ7LnFkaMjmP6ovJ+3vaL
Fx8etr13FfP0YQ74QOP0s/Ncc0O4QeynxFPte9emn6wVZ2soOVECIJCZnYRnc0wvUDhrspCtn8Jt
+t2I0Htbhjb+3TjTjmMYQGutleFPfYnZU/nrhjt2pxTJVf5CajrveC/+ouEvkUREyS4K+x+TVfFx
Z/giahP1HpvPbaRw33t57R67pWWH5Y7CNocbPpDYt29qR/ertGDyiMreL6PcIN7LVduocY9KVcXR
FF7kxw7y+hRMwCYV9i0VcXnTTAToDtWKGTOwEFgso42yfsQERAd6Xe7w7kpELC2eaTTDTACjlOW+
5bq9D0ycDtb0Q82nln3ncVajd6v6FAFvUXi3OtBO1ZiqYzMmhr+6QBmi2XyGEw1yPPY+vY5sW5H+
XMg5uI1B/5WdK7+Q9cF5dtsP1+ntUyWt9rEpH/G4HVjF24eA9ehg0srxa6RmEU2rQ2dgMcq86zzg
X20ZokClaTOyQFPh64x8aMbNv9xkFv5Yjxh6KzZhyeReM6mJVxsnyDVGNY8tsaqJnxiQ9IviOcIg
aliyfSBlv8QAFBIt7pLY7ubq1BR3lJrmlVljdoqLQNVbp2CWKBxE6Iru/w5yiQ3KC8BSHiD4gBuC
PVnlTCKtQtz1ttqTV+KTQRm8M8g9dHqV7sME1bowqHZgtWLrnK+zR0ZXWqV3dgTtAYs6o7iMqEYC
LastdvhmaxtETIplCRwbqTNmSN7sph2vFaLifkqP89Q8Tnk7IWIbtijd1CvW8VwZ7daJPOvGvuOQ
tIX72I76M5rTpZ/zjqbK2Oi2a5OAQJacCxJ3h+M6QyCX1h9lQBxNQIu+Iz24JmxyV6qB60sj+6PD
NjPHCnnSZvdJ5Eo8lu7XXmHo14fysRLI7hUJNjjZLF9jOThh6902nXkx50I7Tqhiydywx31a0aRy
TM3jNI5Pk7ih7ItucTp8Zq2m3uE60jAovreaFr+YWfwZJIsYMIi+ritWgmwuUCQRCJR6+3LW3noa
MbOwm5co5fpiNAapNSiQo67tD1zk5InLCiX7kxG22XtkGJEPXGMw8IITFAO8PswPedzLh0E3h22p
gvBA9hm0qUEndtUu1ZHAKdJLECKwEdGPnsZBzVp9l8urHTUD6WphkiCRDEQ4RU59iqeDM1LvhYMg
4zxgMGiGlHN1Qrx/KsK/7NmZHhkSH3Uya55HSkA5PedWV31J6Oi7LcHLhZGGe3fM6E2Z5cUqkr8S
s9FvVmTtrBxtJ3lT8pQIiJ7eiK6zVXp0t3eMjN1TPU7LTH7LNP+AvF47qXhOL/FoFPjRvXYfjrVz
Q3WtHWu3eymZtxzmBnxKnzdHggPIao28gCZiQn7rFMW3bLDItkepswmncdp6o2l+73pkbeapsgb1
KZS3MQVdTVL4/jd7Z7bcNtJm2ydCB5AAMoFbgDMlkaJm3yBsy8Y8z3j6s6Dqjur2f7r+OPfnoliW
LdkSSSQy97f32suFiX10yJKALX6riDBq7r1efjpTRy9BPftN2xF/192PSOPZctBnfDZ7IXnkpbm2
TIb1tTLBxIB+ZWczXutvjrWUgGebetPgpIEtWd7luWbfoigCdKq/RUNnfgu19yDQ+nNs2uARZHCU
gi77xMlO/DDjRbYWo2rR7K3E0Q9ZzDrPXVzbaJqGGJPrj1piEysjKvIwGqsDk7xRip/9qejrvUua
gFWzmsAR8Z4tV7HWHNubHTeImQ61aQmDt+2SiMIvrYLFQi9e2/RxIvyGlCJ/CjMioamRHrAsjKL9
+IxtGVbjeARBYt+53JeFMQYHu51yv5UzRxvXKrxFaoTn8ynZ5o4T7BHO17pTxT+SZIzfAyoiSHFP
Pi232iEm6O4V/RzuCkDvfjWMgSe6NtzZ1WDAfEaxGLDWMRVX+V6LaeVE0O+2Q6jlu7pp0h0hM3ev
uNQpdtggAkXXUptvpclpPJPWQz/1wyvtcQveCOqvLefnYJfuU5oY7lNloRBMaBOOdR0ZxYLvIbyG
5Jzs2lweNUK2vuYE9VME5Epjc3c/hukbMJz2xHIZ+zk6wyP6iF9OZbodlyk/Tuz1kPVDyiBnk7j/
uNEYEJxmg9yzxnDWi+scb6n4EKjmpBnlts+6+E2q6uCkzWtt/xzg764Kh7OBSvdbkilCskT+cEJ2
ztHkHpVM6R2o6gccgmxs2yJ7hF76JBn879l9Tcdsth7Y6oQUkqTRwY1wEkREwcgtadSZlrSHBLWQ
+I0wW/S9cSJV3aAFN5YXDIzXNBKpjirYH3GvSASzCEInP4YqZlJdadxzZuM65SDpHK347mhYE5c0
3McY3rjj4ADWWJK/qmi7CZhK1giSzNyPpERUCNW4T0L18IWGHxp/6nXTaxNk4zS7aQz4zdSdTsb6
oH9ONH62eTofvmDwXWw/6UgoOxAB37R6jZCXLJNwWaFHkn+TDYqrxidpRaLTGxMd5tzR/aYeCfQP
+oUdiLn7KpBVrVX7Dr5VHwccRT6E62TH7Uu1BDbxfgnoIy47f9lD02FXPUUOkDF3RjaKt5NZjqc+
DMfThDfM4WlDu21STxGo5ViBocPWMD9ZD3qIXVwnVNH2ElfcUj9awRplzOBgaxivt1/fZzrIhZ/X
5oyddZmvmzz/tG+pvrxPLKqgp1pussGZDmypWVxLwHmUEJWbUIdO8vMrofZVl5DM+JDyGURbvbQA
SXjAdURnldKPc404OI5pu81xCVVAt+0hfSub7LMqy5i1KLzLV4dcEXN0NO3styr7hTx033Ispg4n
bYpuExFxJQOi9uNU/yQHxl1UQ6pKSS24H0vwHq01uGJR1qHEEWOvoHC1PoRrsXEYzWLzVfShaw7R
KvAJQO8pQ/l6QPIlEcL8ZaOtWGAQVek+6Ie7r9KNeQLLWkbjjy5yqeYV6ROmacNnu9d6pMOZS5AR
snQaIop85NAwcCJk/r8bi/RWzBjSZFzYmzbWPUnLL+pgucMuSYdjnt+tqLY9W11zzVEW8zblkOVN
IqWjBLTzTivcH1hcPktr2XeVel6S7FewwtxLKoxqXHg+d0kwU+5xXhHchhlGO0EPQ6Cr4STwaeMm
nL/ZhEU84ujsArN9O2nXdnKM41oOs9BZh3CTa6dZn3ovCKcW2Y0Xoi5edHOxNr2ut14s6Upypiv9
x9wCS/v+ry4CK8l3VhucyxEan5FUyx59gjdPGL5SfiVeyqUzVvDGgZKu6KhqItghWdvdUs0vbmaa
m68ZydKWzZkGOf6thzsjnsGpOX364ZQdQCx2H7ZqMZsb9nOkTQIrkzJPeI5exTjJrR53mjfhEGWM
Ee5TbWTN7kPrfZb40g1MJAblIebqrEWxmuFjMz7hLCMdrE5ux5ugWtO6ExmgkvK2Gp1+9U3+1bTc
Vs2Oo+btr/elwE0/ozNiq5MvVjzcN7N6zt1Pu3tt4uimzfTqLX39nUDZiHLhEoEq5MXJdUq4+/T3
pMOxcXFAU1/DKuxiIBQWdV/r949pkNKpNMBBVlrmoSqUOGl8cSSovbPalTlWdGq9GfsmJtHDyJsS
dD8a4k7S9iN/sk1xpbl129bYxJp1N2bWDcXxr6IaDduFI6pvejxw8RbnIWUDLJ+m9rqEoIhcmqs0
BfkCueGd6Ppb+9OJHnJD9lstuNNbLPhDvx6qBUHQ9slS8qTRcwM2+1Y5/WpwxVWHSz1AC5J9v9EN
zJ2kWl9SOjMDzXmJVsK2ojpjNJP0YK/27okOZeprND+fiBDW5sp07E95JHiKZYHnsO2ZCPXseBcU
srrGRYiizZDZl13cergwOo6DtTET05nLRyedDF8wSco3tshp0Wsn3aNpLVrCEO0O5kEZh7dU1KgR
hUGYoU0fLDyPC7fwOX4KkZ/YvhBfcbnthOa4bCJzYHS8uPoqaeiwAPDjzTLftv30+VXoURyqqKOu
r0EyoGTIx1G6qWYzPzaLReOc7e6pjtsYshsP5oyjOQqtw1djyFd3iJ5Yp74GhWZjvz8ozfRD+COE
7YrDMK7B/rrmmGS6n3mkETz9qgHKBU40hfSFPuBrMuFQ6br3sVTvbIhJrpEJ/2of6Suyl95kG4eQ
Crn9VyFOFhC9k3w9zYyxb88h10agJ0RL+nDbArpjpzRaJ7eqcxro9bshIKPEfhINj2hZaELhX9FZ
ec22eoJU5MlpwrvlDjsyva/V+mVB2HLDq3l1Wu2RHUKPwhxcdNafr9vd1wOY6v5kkR7fJrZzrfXo
PImIny8oW6+xqGoARvlU29hxwsBkQ0ysZjMAlWKtqzmrCM6F2XAqmVCv3y1mncmnL4xLu8jJQHNA
xcaVe2UfPug6f4Ubniqrv1QdiCuZcqGn5fzdGSuKNJijdUXDoXm9S6/f+devxuz7EAfCU+0k/KnU
3hlglr5e5K/To1mQeuOJrSq4ijMb34rtDPKsE/iiIElTrwWBg5dg/uN+RYl5V9/cMrGIuZFhsvWe
IYBBV+OSq3t3MiZ/SIY3ofLvfSgnP57XugO6gjnjCYsTsvnDXYtr7K1rsjybBUM1B/O/xvb0lJaG
cwoUPVPNiGUT7MG+N8ZX2+aewXJOT1JAuhKUAkhr4lleXtXWNnOcBBJ6Em4yN+DWlQHagvdDC7sh
ftcWAWobHXMiMf1130bA6o9a+93UtWcrni4wQMHjmsE5DOWhNqxbiw9nr1oV+FWXLqhlaxfeMF/6
NpsIou0mXTKcrOTeMuvXeUgoiUyah7SbziaKEKnaaDubjXUzG0gVSRWwFMvpjleywwgwPofDeGFn
+8hpzdk4dtPgh5RkAuPit22wQHBW3rj6Gi1ZsjeHK6nuYVgFxHQBYx26txTP5XFpZ+UXUFB8GQ4A
ofRf7VizeyrhV7LSBfsY5/x2DIKnhiMgzvS2uaCINlRLsiY7h4DyZc/Nquk09tM+y/CIU2ucbUxV
hrv0uU603i+i6JF1IkBWRMawmWzTY2FU9LTlRtge+wYLeYt3OumU4yHeYl/LdZ0LWNs3Zh3s7bTN
DqERKx/Fbs2wabs+t/Wj7rQ76LfIBbnzEWcOLC+DTYyaLwMjkXMTO6gJOG76eLx0ISYANiZZ038P
kuKHzkvsSWeefdvo2w3+DVgwQ/2tkOKbBoPe7OyzXoFJ15MfhYGFpZw73AKONh4nO10dIwZ1fJys
fbgfvjbcSjEeOfEY3CW9xNUH2HWm2HJ/LDZuSpwaqtQAicJ8dSHkHYz+Uze0Q2uI4GiSfqJ/xsez
bV8Tsn+bDuzA3sgVifA6ef7Kpbdzf0iHwDiN9q+gxIoZWeHR5izpNzLrfLf83ZRB9u4WyCttfhRt
lH5z97WbhX7CDvIwWoVF2tX+5Vat3CZtq7xu9lDvg3MMdtKTy+T4Q1wdzdYot/wAIIgkApllpx7i
stgwAE39zlVQ8CYYhYElX3kT+NaysgTbSnA+whgQAmlaJ/OBm8PIpIdBdDd9wLqjgeGBlsQGzwq5
qPxCD7+TgCjWccpP6abuRueDMQF/GYfAEDvim0OAPz3VG7kjhsEFnsMSkSMTIiPg6RxDlKanpknC
IxasmaSPBSwwGa6handVKrzcNT6R7+2r0ysa5er7bsGAPoSVRikqcl3fIrpn2cXggG3n8LDbMNyz
QCUHp6xsn6P0e94fq0z/DJoRbcKcQI+5Lp4kXKcg74t9gDDEasUuRU828PIAkkCDVMDkwLxOU8MG
RMGTaxp6hS1cW6TR30xhQV1uoNLYjlz8zlbdQZjq13C/bAm5M5PLg8GbLcvwS5kwLKePbqszQNsF
ifVNNM+mAuzbj3gU4gnGAvMrnD+4P7Y6VaiegchV0lIq0+IRc4WzU+CpGChjYcidQ2pp3I5SrJoU
Zrn20lPDMHGMh7c1dPPIvHFk3FVY50lfT2s4dEoCEyoLz1Iv39VEWEeS6GAVVDWMLPbUJBsZ46JZ
sGhoFsOmNs1/uGMzww/iG7MrF/zXDPC1CKxD3EJgjCPx6aAH1/pZsylGCqP0mXoP4zyXtm/WGue7
ARpeTWhK4zYHJXyDHazxZgKECRhgUCv1jVMeN2k9I9hAXYlBkDqL+/loZfiAmtbY2troRdQV+/GS
PxJ9TDZmPPxQjf20dLRfIPNvqio5Bhfp4BQ2TMZG6I5+5vZHHeaAA57rVFJhImed3sqexGCQiV0S
0DAFT8/LLJP8cspzFxrjTWtC1494d1SpfWIwmvl1UO0TSyM/ASieGgiIDUBXN6ESsxe2xk9Gv+DK
K2Vu2gSiyCKmqw41cjPdOOE0pPUWH49JvLOchRDJQCw8qDtEr+ldlvehSxEDEK8f2UjfjDMqHbAJ
13leDh+Yf+jR6OhsBJ5zZhCs7TOI2w5fssug4TbF1LPTm7AhrX/LKHVrV0MZqS1cTl2ZKaQgYFEQ
O2UOJjoDbsT8Rm6sYP5d6tF0MAuc7Q71oBwhWjaO7cYUETfetLR2IowuBE+9IOgsuI3iKc+Gu7Bw
DM+0htpbiSBVXY0bXSsZNDO32OBfZwaNGaka822ohR+NeCy6Ynmp8j2u+a01srUehTB2sBYrvyVW
gjqpo/WqUYdm497hGzNBbzQT7WJiJUG+F9nc+07bY3SZ6LZPONzbAiIb6Dlfz9d3Q6uYwmfwsMCx
NkRXt7qePPfSeHMYH+VWh76CTdQxyohr7iXDh7jDosExnfcHJjKzfTQjJzozprofMR7Spguv3BXG
2ZHBW+SWwabv1I6wSHyWVnNKczLOq4rftRJjTB+CFGP/v2gkWwwmRvk8Qqu1Iooa9eFaV9klUMAd
DYO3jWM1AeY+yI11Hp/yBsZxU80fycPUWz/NjMt1roqXqquZ8g7utxgK+y5ya/q+sxkbHLU3LJvn
bOFoUQwd1wRuMOqJObydQjPZVvV5BTHEgvuyyyiM/Xz8Gtig1mZThCvG4Sh1m6qnYr0SJ/bQrH0k
Of9Kbur90EEtpI5Ldce/u7q+Crv++lBxcJKzRcVpTC5Sm+sUkSMjL7K2b/7dt2SsEsPfH3796p9/
L0fF8GjGui1uZm3+zicOiQ6CdOKcOcve2DmN86RzJEzLYMZtRPy/+a/io69fRUk3UtHO7/398Mfv
fX34VZX0v36KZdGvg9rTb1rLSFlpakHECQx5BGdoGxoLCaOyw5k3B0BzqMymwg4oVNS8WKP1GYIl
vQCeHqGapcqzaofANtmPSurFzsKO7Es+yxqwmXb06rJXwkNUnRwxIAjOjF37DrVwHJI73nl7lliy
SzQvg62Npsuo1VBoYFQWFJV6OEqZVCJz2IxqPauPzyF/TitAv8PH4vfAbbQm+PaN6KBL8O83a+bk
lzrLHChMeyvrbm9bLthB43uYmP1mDiCrFyMqkpGwSpqKLVTvIb4bJzjEoJ+hvAZyU0zmN2rUrzNU
kL3iCL8OsamV/CEqaZyDuAOeyRBUKnShmTRXGl0aNzHRDE3MjwOOIiEdasLZUcpAe+3z33rr5k+j
8dEZ8y/E1Yh2neAlrAlDpua8N9uuOpVpCrhowlezNIK6NWefVhQCBCMn+3EqP5c5uWfvwm1Qb1/x
Q6NLLywFs5M9sF2gngvjZWSolKao/pYHvjNoN1xEAH+E/TJC1+aUHvMZOmghEf9sESjgB8bTDs5Y
fhCN81xokcmlNs4bqls7YM3DhRjIh9OPxGfYOOh2zI4nh6FTVhZiSxienag39/GyALA1a/s09I59
skrnOdOMnj0vJ7opn7pVLpo2apqdHXnmh6yHWlVDpvGDXo4Mhj9rmwuX3ujwXLamRh9igpD1GKLA
1qprziXcBWbVHotm32wzbjSbOIfGOJcuPYVT/gjL8ikivct4XQybZoVwasakQI3VJV19xL1bWsqO
hCixvyOnkprfp6yCfHdo6Xk+792GyivXFUeA+Nl5dsttl+bjwVrPeENZpcwPugAeJ14Jt+S5MMJc
QLVb3jgoArSihC90x+hQBc0JjhWe7wm+yvrzG83FpBJ+o0/6A9NylMxZcvLO31SaXu3JvCYjvrfo
lbRienb0SseWgLCMKH3rqb7zBfLT11/k2mBD+Jm0Eck5ktquQzMYokYe8G3MXragxbrKoHt7doJT
p4l9PrnjoY4GaLs0NZm2TtU3jUduXp7T2GY5e0iK5FTmPf/ugKY/eypU0tfs4KRqjTcO+2E8rpz+
U3fHJu+jiTgLrrUAuTMO1FCzfcvguyXxvWMbb91kF77pBt/byrgzE7nvMkWKJnufmgFPI9gdNQYf
ZhAFTLGT/mkwI09f9OjURzmnGkZmlmlhec6+yCbvRt3rOwXuxq/j+QNeyMzEHz1qoB9+GyQBLyyA
safSrn/p5JCbKE1uPUYGT68lXbnZfoTpdCsiJlv9kr0qR7lQC9mvc3xYy4gLRtNOcsnT5KBrQbTT
SisiFyQpzCYRunfp9wNkfldOrnYg083EsSFCStABj3cE+dngOPNdiiy9KxaqC/rtXKvbhJQTMnGs
MHXsCLc+Uuo8bEZVlihT+BYcJg/MHUmHZuOzk6FzZH2iiH8xdSgr90dC+gA3V19sDSebT2J9+3U2
Ur3b8rSHxdL6jJfPkaDbM0xRt3R2pH7APoPka/sQhZK5VZW8JVVleiAcocAyfj0tio4H7tvhwupH
npUcFTHOEB8wKP7xNE9AKVzlQ3hwOdLYsEPwzDDbGT8GN55OZg9Q9evBragEGgW6QRU394UxDOCU
5YNjYgrKaiqGaMoLOqEzRqgeB8Omc4aBxtdDX2FQsXUNErITvE7pJD1yBxU4zrjfmsP0meul8h0X
q3PdQ3g9zCVp1M5Muw2M5uciZ6NIcoLqcwTrE4lbZKf1YSkHJMKOyeJXH6Mh4tcF1gdzhIG7mhT9
WdBwsuTNp4hTMF3r1+AA4GC1rmmECX9T6gNQJLZeLUiScJwZaNcmM8+huXfwN31UFRO8CqNZAWS6
WSfYgOZWWnj6iV0qOg5OpV+GFve76qEWhLH2il8xX4L4ism48yeaJDhdpNZubGXLXXNau8pJvFZO
0W+Q41Y01e8ZvZ6ThHWWbQwQa8UVFYvR/HKqbeFn9hD61mhwVzHfx55Bsa5jxrJHJ76kVn2Hfp7t
cWQU7Mv6e2oAjo1blLdA2T9og3kKrWj50Mry7Kpx+pWbhKJhQS3RB4i/EiKcHTPBqXAnOwkteGH5
KoAzJYs97oYEBX8mMrBEDFFdUcXvonc/zNFuPuf2DewdOGb9GnaW5LQ02hurMH8HCjNqUoYAahsn
2QaD4GxYYNgyyaJsjCiM0LyDX+li4aPuwAnN2ADDcinuZ4VFtDEW90mtFnC3bJxvZGm7qr12un2T
ddwD/AvTY+s4OyevX9CoGFxla1ogh3s2zd/t5GpNcfRcNAYyemxvYob6XBmsbKpOvousCc82RMS7
rjP7Hbvs6miHmErSsnwq8chVgd7iL251jrM1LGZc+645/BWrJ3TfPFdRdUrY2Xp2cZNzD7bRWLb1
DF42iY0ArwDGrrmuQhIwBqEoXkcZqeoYOmiwYv7lAvCF6LcvYVr+FnV0dBos3xze5S4eeaJc0OSX
nqjpkaWw31s4LJ7IfHHOJdP0yw4PxqJVh4Ud7kaFS38OI5vETG9cG4j516lhrKikhDhcQucd6/uv
xpCeqtR9KiIkYOS2e0fqjx12aezLbXEf1inT1QQxdQALyZreGx+tWOJdnFKMo9YxxddDzpnwlL6N
UVfdF2lSwZ2J5dYhSO399SFC/r7trJnik+R+tpbx6nTRezST8YKOZrKgilviUMdlugN+qjqmJJ0e
lr1qXOhvUedDh1Ssd1NK9hwEYkpi/9ip9p2IdnoX2utzXqHcWKlh3dWp9mL3cMDQAYptF/02lFxv
kfMr46CBM+qCH9LCLW0zDu7Jd/Py4HJsqxSTa7ac2sgOHgb8AGY2Uj08p1fnaZQpFiLAFzRt9Bgk
XLBoTWGsjRiwP7ScLbGw0JIqQjMli/FBywtn6wRQ9f45l2v/GWgmMGiTZxTEBoUiPPhHoVgfBSDQ
AescpGgJ8SytuB86nXrkzn3k6dr1aFOn1DLXWsip2UpQE9zFmfwvBaEUtlKY2bM5znC0JK/DCk4t
V3BqnMbaAftKnvuOzFNvrMz/jEKZWST8slEZpNb2IKc4AV8Xs3dOM/ncZW5L9qM3zmaKD780hI6Q
oC9b9KToIKrg44ul1Lp1chS9ealgYt///eDkRXvIwv45NGrmWvQIVAMOOH1WEphm31bbSjduvXKD
f/M0Wn/Gg3kaHdNg3mUpx+Sp/CPeDEDGYMbQhcDQ1Gc1hMZH3yQDRZGJA89bkygcQ/y+vFczBKWF
LPQGGd+84XYEXZBl5bG3MvPG/LW9KOo98CwQYLFy4i+I3U9cuIRxevWsz612TF1gfUhy1ylN5Ibn
vt2WUv6EbUa1tRFHj4IYIpaL6FvWZHiKpiWnLWYqNkAREE6tSPnYP4MHZfRHhx6rM5bQayfI6Vlt
feyYO7M/a41Xx2J+/s9vN/PP8DpPEIgutoBCEpNVf3bEFWYflBG+gEMvgs0EO3wrg3ZfjSU/biJm
tpJ2Akuw7s6DjpU1GnYJ74H9aAKsRR5+CFb+Y8SEQs3Azb8CbInd1Qc7BCGRM2/0P+0qDy/Otp6W
+SWf4odJz+HEpHgZtSD/ACs3PGmjdcbD888/G//uv4Zv+eHk+h92YcP6o26wmEmxFsOC7V1m2RF7
KfLpbizN+FtUtUQgwxJmlcULwfTK2kE4pXBUi7Uf8B25d5VsgpusOliJnW0Lh2Er81Mwb3OvvzSu
TX9DkyN187by2gXGF9JVewlNlf23X6V2BEbO7B7mnqobTaTdz4ElUupz8SZhROyg/K8jCVK5xsNS
AqENQ119BHSP5hbTuGLSX/Uu+YjFEL+wu+n3GQmYgwXc85ZhBPfwImHEHCFpLqH2huojn4hKpF6f
xBQXcebwy9IFy8vc5DBDRQeVyJVjnEV0bRzY3nVoOPQntSes5b0/wpS/q1yQbRxmWRACspRNMgXA
wIu3oZXDr4FhV2B138p+nvG4YwUV9q0b8DGkyqa62IaJW6Hl76t8AvbEgRqcOUHSvMbOp/pBvtdT
eTGaxf7F0npA/QzOEuojN+wg8Loe9kESWLDzDVs+ELMjcaHlB0KXkLQJGSbRjvt2s1s0Iirjrl2q
9oPYG8bx9si1S353dLs7kZBysQZuR2NTvRdKuh6lKC94saxTEtn5oTObeW93WDGHRFDZV3bmNmOb
EQWl8fHP70LzX1ciWynDVrT96roy/rzCGPDEGuiRjN5kwpY61mUTafNeDW/ZIK7xSjOzwkZuERPF
OQNEhuQHUBYLPSd+Z+yon1q5ibr4kdvovFQ7hXulMyfXZ5tJ7zxT3Ue8Q7QkBfrVVb90jqe6Ngf+
gwZJvczWLF30+yD6wNiGaQN11Lfy5V7v+MzMGe0D3PB/c/Gt8fo/gu+4KUi9QZdQpqEbf5RPanat
Lb1Q0WFR5SVOZ3ERcxz6MtPiB/CB57wQlNeExXMJLdGzBr1/5kRz0caeA2bT9tfWImM5KMH0xw7v
tSCTq1hpYpMhs1wNuL/DfMA5uBohl+m7QfrPMzUSgGGSvHARVRuXmVjatA/SjE6itA/I0ekumwLm
06q2N5nI7V1t71vmX5uFcda/eQoM+a8vPUQCy3YleQ/Uxz8ZFWrQKxLBdXQYRDVc5ix07vvGZF4m
3qXquscF1OCpDuOfysK7YcXV2xgHm0aF004qHUEud6uPLL10g/GUzSku5lyYz7kKLa+Gy+hwEznb
dTO8ufFHgE3hOozDj3rS9YOoZ3JumqW/mglFOZ3kSmsT8ipzeenMAPs+Y+yozF4LBm+XJW7etLCL
/ThIkxMc0f7JVdQfFdVzjyK0qXM4IX1fXjOQ95eGEfLdFM7fHL0dsJnmu7aacYfb8rUF1nzpAJBd
WC/fqcjRN1IYvE27uLvhHzJhI7YPou5tjoY58ZBx7SBHzlhoZdrG41JdWkY1m24W91/eEtbsY5tx
5B90eMz2XC+3yjZuTl+V575ubqa5smswRN1yDoOVu+A4xi+5Z9Z61sqKzElXxHunt0lTLA5gWPfc
6TWjglGPWfKcR9vo070mO31F0lrbUcOQSkwxrCwc6Kpy7oTdapiWsL9MWMuoxB4+FbzELWnq1CMC
VgDbyYIrFR0XFIdsnwxArSoHJ3FbhNQocXzf6kZOB5ejMN8ZWrqLRVpc9bg/YDnFvhdzLg8WxG7b
CFNvicbkjKe79aSGaG5HTrA1akPsrS5lKXhlc8X+D6wRfV4En9sftkGZJ4AbrFzL8KErs90vESYU
kpHs/XoCjhX4ZtQTzg3wd39TcXXFt3lvYNm6jHSVw4/HQIoxx6s5dl2brHe3UtnmdoKuu40BnTJa
L/ACKtwWc6w/kzMvH7Noiv1R8pVRINmrL84rTjHPVJz7cJjKu7yfGfBUgfbyzwsqtNR/XVqUUJY0
HMuwpPtn525kaAhDg9LgriNYryHCS6ZoKcDRLbx5sT4HDtG3okqCzWy02Za+gOI0Rsa3oVAh9ASE
Ow0w833putO11UR07F1uaznVV9Q5x4cGZMFugJl7ME351lEGP1Vzfm+XNtDYWcO6Vw+tZ0ZZ9+AC
cnZtp+SAdwUjHF3Xcd8jG1KyFYZQ27jA9RswnAchmuydoes8KHZ8XYicMqki4y5kpjBiMT8M9thv
INfY9zasLy8qDYPJcPmdsTlKtVPe9xCzcPfzfoxtQz2IrKOTVMbtLhqbhKYYotv53L3lo1DXMY23
JmmzNae3y6NTrvXtT2h3x5hCJoyWVyF+IF8MB61kWl7Cl2YT8aDY4XInGccD8BD8JxLUNgvydhz4
V0IhbeZSwXIwZXjtigTLDUcwRnPzEe4FvSprDt5WZ1Mi62XAaQ85ig39IKP7Soz2Pp1r6BTWY7EA
XWDjbZ4i2yUO2FFcQnwezF7omluLGLa3QA+7pAVbc4xJd/gwfUOrVoZdfmoynDEj0aSzLEJ9h419
NbWtTgjM1fhd7OeE5A3KF7S4IcCLmaTlcnCdtH6I8YMsYCu2VkgYD5dkEib5TzfFGOAmgv6ZQJwF
NRubr3fs/8f8/DvMD2dYttz/e9P7JYrL/wH3+esL/hPu4+j/gfvH1XUBDGJF8XB2+RvuAzpB8KfS
dtatPbuL/2p5N/6DpIBg08+xn//Z5t9wH+c/EDN1lg1TSEOtjej/Dy3vFn/R/9jhKNeld9y2FSQh
A3vnH0fMYIRQjQhlHwtM2sqx5kvgTvACbGTyPLR/mD1SmvPDGYxb5UKXyFygIpzI32uXykTbsga/
G8Ng21jDsQ4xLTb8uWsmyy51hmtWIjoY4xScSkSQQ0Gk03abxwrkFbsfp/CMERALFTOM8RhzhCT/
jkvyUHYi9ecMK7Otf6QpxixVOJwQnotyT19qdMgNxqWoCiej7cX2v716VzxBNAz/DyjX/+UpETrP
Oc+KMKX8c9NH5KYJjNG1joumSEcKks5hpj0Ql533pabtZSEw97cVG5DFxM+OhLCk3zR2VtQ05RtM
uMuhq1ihepfOEMCdbkWJLHRFTwAo2DHZQv125Tv6QXX85+/d4OX74wV1YLtQ4c6eTVeO/CJG/feO
6iASwEp64sxBGLznNZD5ymQKP9Hhl3cuqtpiXIrxrYiBK8xV7TKjqiFDNs4b9Zjj3mgwHU9UT/nj
iN1DlZgyRrpfuW9L5loePOGNIIDk5TXZh0rhR2CmWTohOUooq62dnc0Mj1oO8cUQy2Ns1BQWac2v
HFuZB5blTF0zd7NyOs9D+GaJhbAxLkWaF9/FEL6oqrNwTFDIukCGIlFopAlzfecaRrSJt1Xf71j8
XxZKDVnDtUEccy0gMugsjH4IU1vkbE2yegzKfH2xfjSE371IktIs8Lc6lp/zdf4YUTdlNNuWvYtn
SBBAsvsUEc292No8JwlmysDCdhuxvc8s+VaPE5/X1jhwGXNKelUYfvr/h70zWW7c2rr0q/xRc9wA
DvpBTdg3IkVRFMXUBMFUptD33QGevj7Qt8J22mFHzetGWJeSUmyBg332XutbnVA+CSPkKmc3Jl25
dsMVf5ijDGBY7nEBoI31VKKnmPUBggxTtbcM5y+ZoGlcSYhYDXei5D5DldZ44ar1iSkumom+W9sR
4k6Mzvd4uMgOsV4sjbsTbDWHsRPilBMkKBSLhcG4lTgKYhz2ceqsiPD8No7Yqz3Cj/PKMGALMF0L
0/pQGqO+UgM9nZmjWNtZdh/jAdIB+g5GseWi7apbYVZ8ln1YQKglUr3MRTsznEVTBfvUxdULJwYd
VYTiBvmf/kzvn9ApHAye9uQPZfsSK68OeqfJ3LJkFj9LR02QGCV3qd0QHkfqcEBfsxmNVQAxTbFS
6hVaWwsPzga01fHFd2gTDSgu0u6t6rCZJ2V2LQbjAzXkdzuBe220N9uhiu6a7EcdhS8iYAijheFz
FVP+hm33DnTj22jOoc/DA6OhMx+VcemjCzcNb1+MTM6katzgf6O6FIdSHSsqB7EOB1I0Y9Ji8Emw
Ny0A4aio5Ok8OHjBDWA/AYz3wJ/FDbugrl0HonkK8mrdcNV2ZL+t4+rTFi80h3etm76R7JcsfVXe
Fc1cli3IfgQg066PyFC+jMNMTkngdG8Y8dofwUDvUgnarZkSAIcCa07Ky7sT25eEVqmhjE9REaiM
i5EtBZGvbvCRz9sU7WWYnyOrvuNf+hYkpDT4ycrkTAIe2X40Dgqimocj/hcODgJIDQQNaltiaKIF
HUsWVusy5mzf7eQ7U4kvdJMfFbO7zNDvSh0Uc9GwoNs19kPpnsLOvEV8nkRZPMdeuI9LcCFV+Ua/
b1d2/sk2zU+UesQsGXdj6DF+I9DAZH126LdHroJ02Y/AAJvnxKiWjQFyjco5mPkearMx7dbQSX5m
nHkzB8E2s7LkDVbJijEXpjwLmZWphjGzyBxiMeHWYY1urrbzs41/WIsBQo1NErFqULQXif4MAIoG
J7TmtHsh0vwUyvglsoajqyubwnYXWoEuY0BatcTFzHKN17Wvj0MY6wS05sZcz8W29tptVAX1LPG+
CzN9wtX86g60961BvhWJJch/ZWPm9erpt8eNm3HhWfmq6fwNBfI9ie3FdH4PdQ5WhVOJlKCtByZd
j9SlNqBMMvxv0O+H2UisbJL6k2cdIbeiQwHVTl6hvUy/iFz7FvdMBaT7XTTe2beSRd1XpI159Vx3
nA9MO0++AyNsa9fuNJ/obgStqKBdSw2JEtriPBnlMnTZJZb0YHtFJeIQOXQuaCbYVgV4ITBJ7bKC
i9cj1o/CdivIzWVTyai11nwM5/2z6lbbrNHedXNpRESCxbZ9tOz83XeraS5/axKWMGc0mF7dVTtj
381GewzpGMFQWGYtctSIVped1cWsaDHu0w+51BV5l6YWzPthjLa9Sz6azeVtDqgPNbd+1UM8qInW
L2Um+hUNm+ekqK5eIE+WjYmcHPOrhlw6iusfJDeUM6ZQP3SgOnlDhyHjBtrZyXvZVY9fDW55LgxK
chK4h8JhOxPoH4JYsrFIwO1V/iJwR7gXBu1cic6P/Rhe4RifjjV2X1JviVd059JPv1sII3ayithr
MLVyEbrizZTVKte7YiUG83kaLULBSxErtxfiU/sZSgXWF649g8ZrjrXPlObHTPfoLOLFm9m6+S1m
6rlAkXgvFO+9CtqD7iEDBe2RkY2qrnWDxABPPaQ2qnAhTIXwhQGGxYBO2h2MQyEw1g3Oa2TKheLY
t5TB36xNQQp8REVIABsuNsvU7yaFSNQQEKiIBoUxUsUibLJlXNlHZjvsX1oOxaKxTiNAG7zNvjVn
34FCMN4EYVOdjBBkrspsyQ69fuYUeoM/SGX6RMfnQB6numeg8GN01EspER3yGlCecMArNaHgNhrY
Vs0XQLVgq1v5z5A+0yyBYDYbdCx5Q7T2NZcJfDntNun2OOYFApuPE2RrgxZEuGufVAP9o2v0P8YQ
d0YphrUgcD3A/AlzgHGSBoq7te1LD1879p2daIgyU2cGM1ArN+EmwxZ0WLe8sbmTaUsoBYfEYYUp
4dB77fvoGFNfNWXWLzD4GK/TBtFu4ubb9NYREeqzgDNHMM2bX7Y/RoWTOA3UG1wURFootRhWvPta
+pqCZuRAZxSXaze7EsXKNsIZcJ0fXUbERkG1jWQmnxFYtHcT5cR29QObNEnIjJGJ1HyzsgF/BtSz
WVnmVwclBL3wY2CVW7Jfz4ron6MC408YXyg/d0orL16ASMY0UD56QE40d1bzV3DrzbfHq+PyOAen
MSOEFoo/D6tbKEpj95Ugop91JDnmpX0t7PCl4xVaRr1EkLJxvKPFdlxxK544iIsA0p8H+aJBGoIS
y01Obfd97JBz+jGJpFW9xlWmL62CoBQT5wBsAnvbSHIRuj590XOiMljqtUEsy6x465vh24gjb9fS
tUB2IOd6Mgh680OOZwI/AozWnczHEtMFfDjy3byZi4a0QPa5Iqd4aRQpTGq3PwFCFEslR2hfZvCQ
CkF4Y0WgRZVOcL6OSEIjuWhwdVaRYAfDJJIJeaTt+1QC38cyCjPsTSj4q6USJovAcC7AWywkDTUf
Y8uoN1ZfsW1lWUhylxmt8epx+jPrpy5pN+SJ/Qz9yltmMNTmbO3HGUSd8GkQo1jENYNgzkPM3ziv
JYOYc5aBM9H8EOJVrKxjF0trkRmTBaqt50BgZkm9lT7DHiWpwQCQ71U4EImkYHSvEhgILULdlray
TwyiCIaOtIzMNxZW4qV0W/FpB3ZM2yxBNRJMjGahrGviZeCXku5jjRYqCC9INk04mfj0ISRHriby
sWHwsAP7VexUB4vc798+bmmEUVWT1frxy57cQ7zgWbl4/PK3P9BPSTVKKiNCU36/i8etgbjhld0p
p7I1UA/2qrsYSpVru74O/HEymdsaxJcQYkNQ5NFcAYtDrcwB8/gipif0uKPHt4UUp4wZ3KqcMiFl
V9HWfNyMVZIUeq+Y+47zTZpkRWaB7s0zky6gjdMNYIm2TSuFrrttl2vmmcaWAbUxYwNHdnSTkWjq
M4cavIthQnp/3P10N49bj4dg9sSjPe4bOQDjIgNeOnCbcuYrcQm2FEXMTEtVPq+yfwL9boM87JfA
zUgJg/iwRbyn7j239WeMxcYjHmt2TLpZrIFJbJzQGPccMmg0FS14hl6qrZTBtlkH6owQMYIJsfxG
x8Dzk6XsRQXyy3U5K8fXntbnXKJnOoPyxoFN7u6KCoZqDtsQLIsBuYuVFwsGSuaLKYC4iRQEi2+Q
gIruCxE9ic3LELFAmg/KIfeckrodkX8dR5OIT1laXf5BPYLR2HfDpzCorg18f6rEbEmDdjXQMWY+
o48njN0rjTn6MkCktVK0ggxZjcevTek/wTv/Rn/hc6zGeJtim+Dy4O0A3CZMFbdhigHAUArjjOxu
5w4tuiFzDJ+smvUhK7hUNCmgLPQQycfIBcmJCJhMiq7ak8VUIOnv9GXpVy8pMRd74g3gjPTVqwHc
5tCPk4YvHeoVlgNtb9HqCKzKf9Yk4l+RmVv2+Ma27rzoBeC2NfM5ZSg1su8dEYOEye9ygwtYjYpi
n2lUYrhf4AIOIYpRxaW6JHwbyV2XIADxX0Df2TQAIrnKw86/9GP2pZes331dzLVJ9+L2HkAERGtl
DArR7u3xwCGC1QzGMZtx30dM0VFj2s4eKIO9J+8QuuUZ4AnNkyS70YVhu1e4w7NhdSfkuBB3W/+7
mTfDtsixL0g72McekC0J5nUxyTOODZjUo6L3SPB9xpetsHbDWA4XvGBwCDNST8xEnE0gVRdfqbOt
0rXpPBekYpe1dZLDBMyKi7GjMT9ZDyNHPBXTl041TkNv4ueD2bx85ECFtnWK8R1swlYe6kEpTq7r
HftISzaO3tR7X/Zv8BAmkC3hIaN9chZZ1kbnCtPpUwhbJfCZ3LM1OQ8DlJSoMjFnFcYtBHDAhxh3
q97UnW0gfZidli+WxPHUqClvHtUI8zRIXLWJJz3p8qVBmsGxKE1E2alvbK0Eu6Opn6BvqBtloh3E
boL/owb00F806O/U6Bb97cB/FoKhhp+IfA1JYhcaWbYKUu8HmebFWZMquRmdvR4CgxmIZvKGaeO3
rpLxJmzWCi6fbZvFe71TQcBw5MJAXIFyfYNWswsCoo/Rt9UrO8jevVGLzzb6Os2r6n2PkbBUU3B+
NgdEN9KKb1N/79OVsbHGIWJtoDgeTXIQto4lXxh3uCsIevjmjdjcqCP7eM0sAIPVQidlKlD2nrFv
OmdAkVz4IFHbn5hPgudWOt+8VL92LpWMHCs0FEP1UnHkBoDZdhqJAGM7wjYO8Hx1Ab7lCRNLLSHo
Q4QfWMG7MzropdLEuyrN/BcmFEdPR5ABID9jAwICasStmCn7whkmfFIaLY3xOuIPXLl4c9ZhRHqr
I2i9NLakoYCwbmj2BpyzPZHjWfVihukppKTR5h62obU1QHNyWr1YBzJT96C2n6mno1VeZc7WAx4c
t+4zasOOa3WiLH0btUc8it3Dhqqmwl2TKG4dTQtxlVFlA8pED2Wmlb0x1b8xs1QP1XtZKeEFYsqC
5n978gJiLCQFI0b6s+rrKKj9xFhmhrYsIfvGNtV5U+UVRXYfL1KdefdkFF8AOPgBQXlYj31b7mUy
LmwTUU4BDZxe6arwHVprlvE2uGmz6UzoCC0dOJlE7qbA+zGvmuypit8qETF39wArNr23G9y50xT7
FPDJbkzqvQBG/ULPcuZg/Zss4r3OrqB0XUTRfHncCsOnouSSrJQwbGbVdFNWTw+QF97RCV9NWt+A
rD5CcLD0VHpJSgX8bp4opGANSGnnKYOMXRKUX5mikV+qKgJRYcq6oEJhYlCOXeSRlv3bzXBKz6ag
SfBrb52sV71nkUxhvs7QUH9wrhHBvuplPO4Mlw18k0YpaQ72sAOktghssnbYYQAPmH70+AKF9Spb
Wh1xk/eI20Ix7hizd/+9GZNFvlW7yYFkqrth+vK4JUxkSzOcOf/9vhmScKFCoMIrO2E3KhLTHrcy
9uFU+AYzHkv6OvudDIMy/6QN/YlrgyUPEFaxK62u2InIwk+ZQzt5/Mx7lC6//9ri2r8k1PiDZd6a
m7Fr/+FvH3fw+PL7H/zyLXapFBNPFYl55bMH/f1PSpt6FhDu+Osdao7Knzz+4W83NXx7dN/AEfz+
13/4R48fOoqFaqHGGvvrK3j8+pfn5zpawRY4qCYiWLELSs+aNULa898f4Je/+Lt7+f2faJIzN2xU
vKQcjyyEcCbIdV16eahjRLfgOQG6xEM1/bo0sDSL3uVFRtU59KG5WDmEkMcX28NuRfMUOsbje2f6
jQQDBs8iyZfYDdi8kZrdLayunVKDldckcy4WzoK5mI4AzqtPl5bP0syHXF1yiOc7xhr8wq/Y4BOK
A2ZNJK9uM8Jel+V6IhgN+6RGYi8ZLNACwH4VGeqHzMZt1fU/gjTH7Ym1iAjJVhTkJNgQJTq4bMFg
kiFs4zTiKMIfS51udm9GjIO0iovXMLS/grx4ds1y4evuKdf8O3k7ABO7+Egn9guDZt2Fp1KimJQt
MPbCCrdsu2+Yi9MZo4K5lurfrZpMKxo+zUytiPWebGIQGtBIFxuQQZ9xmur0PiTcDKU15rbv8OjN
cABu9+VZFMCu9pr1xlsU95eghNzZCgfEHxME0uzo8Cb9J5LqhZ+zM7JE8V4ZPx1JJ9ck3DVVu41I
t92kGVKrnsCroPlpgNwMdLm3g3ifKv5aaP6HmF4zI/+i1sFnOXvbZPRdmwGP1i8a6r+oxe3T4lol
HuIV2+y+ly7chXQWQ0LOTONZmO0VH70e0ExPyiu2kbOZ16QtGsa6CZUfNcE3WBFC0OXy1dHGtzjv
JGEwWTCr3PypqepNoVRAON1FHHvxDiSQvyER/FxMXPPOAwCEXCwuYSYGPRtkD1ptTYJa6evJIrQm
HVKik1xN7HFljORaIKp23ORN6g50tX5cOfuKYgs4JrRglz6EW446MQRynJOvBjNNKc9N+TbEQ/8l
2JoySIsd/WNQ+hVg5q3WesfS7Ddu5x6arGSZ1Kfy/Kg60QVgpDqzAXjhVIqGQ2lCn2m6A3nQkHiG
hdt8dH1t0N5UPnuXfPgOPUTuG1fQ7IWI3qWH49f3cEM5RbRnyp4u3R52GE0EYjMQVTpW8T3XU54y
upKOhWStR7o9HyDbrvrSMuHnkBnRixI2GeFJRC5EBI5HODQKhhCQ/0loKEz8rDh8YoeYWyOnkPen
jYyV4+As0x+V0sv5KDqI2Rti2QiyUzJGDnENxCbiDSx6wrTcgb0gO/Wd05HxcXaVEIDO6Pyw2+TZ
sI1mLqQHrLNMORi9F6KfyQ3LYn9OS/HioK5eEvrwFpLDl2FDY1O2ZS9hzdKOz85QXYhMJJEAEvAW
BZJRzvRxj//yZx6uQLa85on7hSamXGKp2rnIV2Y6GbhY0MVHreoWXBwJnB1rm0FHdS6wM4wTHDVS
Dexj9O/Fe57guif8k0YQBuqFWVvtTJVIUllSYlifoBCZP2GCcGDvlXucN8jn/PiGVmfbIlWhUQTp
lregyBQTpetHwkVuJaZzrbBSNi07hEXH6T9ig0MYq5wtQ6Ev44brK/buCwc8K40VcGhVDZB4MjSq
nJZdmdBlqEYujnkWUgiREi0nlFYYEesHtIYWA9FEPaaNZgQOUgGSTRkVcDWzbSoE/wmtyGCBgVQH
RSwTnyt3QtJ41nyraffs6zwOVqOjY1OXlVzkcU2Iew2SxIlvEAUIAE4r3OhV+eolAPEqI3mO65F2
E9h7aTOg6jmvLJuGHYD3HKF1Ob2R0PWZfxGwyW6FqZb32hnDR226nxX9ED4N7cNZ+xVWfbALs2iU
PxvmkFUcn0MMcnafOWTq+W/TQJppF7atJoBgaCXrakJyPMx3dgyTpC8d5KIeJb0WjxLHD1GFQx9t
dYdsLOx3IBub6eU3drhwSir1Sgdb7drrpPTYMRvsB6Vu8YAmeiZTPcHB7JedVX5in6jX6JP9ZUm0
K4M00pY5BIXBzM/46gBspHBJzE55llPDHm9jNM9abEq5vyBDxJpSI2eBq3yKIHqKk/yzmvrpgngF
ph9Vvj+AKsc/AHkDsgZoFGvjyqbYemL4LDmDKtrOiqZdO0id6BNR38kviTVzHmcY5fMKdCLjXYXW
d8xBp9I6Va2vmJbBqigYHdCRmTcJcHRzzOA/YcxM2cxMKSP5AHgY2JFBD3bWhua3UGNqHMU4qEWy
NJORjmBEpJsLeXusnM+YNbRQzDc71vbpyNkA2vFZSTv8kppxb0CXzji/qzk2/mOfgGbLQEnOPXBU
5Pm1kKgAVgKkXHC28+5b8IQoEaLy8VEYFwZrYK/dKmWhGjggPLVapa5ydjgtAdHAiG8mx3/muWup
u4QhYDFQflYgQugbMNlpTQL/tBRZWCrLa5w8JwhRF3DlxKzy57peiEPblgTXFfYybuH8ZOWyaEGh
E1bhqjhejYgiCcGny5Lgbx4D//+vyvk3VY5NNtHjrfotbG1xb+7/8zNDgTkc7ymxXecg//Hzf5BV
3rMff1Ln/PaH/zd6S/sPgnuhWbrlWoLUwd+jt2ztP45rsOijsbCI5/tdmyP+w1+gL5/0sIZqCX71
3+Atg7szTPUh8+HH/w+6HJSwv+o4HMfRVUPnOfC89F8V12Xlt1XquvkGWmA2g/XwwZpqqZfBISdC
9fJTVZPGDbCIdI2MGUzvQmvOswjrnKatWkLYo3nrpyen7C5OPu5DYd7IZ6HRGT45dRQD4sEZG98J
DzrYubrC2ELv7ECluq2nGEya0ZlNf8Yt5mYv153G6MztGLIQ4I2rfDyH0nLACr00vbFKR64oY96z
RFIy+Wly5MIEO87J2Srr7PpL4khmaNuu7Xigh2EsQgrWOYh1xuIJjd2oLmcq2gRMl18NqJJM+eCS
IemIqlcFi6abNcj8x2ZGGwERCkPgfEJXZwKO7kDl4dT2sUg6+sdSO8E92jSG/aMDC1y5tLix9ok5
DcONq6cE/kDVFCD4ULuUVXtp8KfAD1i4dvqzH4azUlZL5vw/aU/aegNWzkS60ZKyGyqvNnaHGfmv
h5jAIGIgiFWQCn2q7qVXk0PYJIc8g8WRMdSnW2ywrCv9cAoZqFGo7EOVcsJVT66nEjlkMpofTh6a
kl6sqlS7Vkq9MmMGg/WwDq3kUDXhl0ZrkyLnHYLoOXTaiwjMWxv7y3RXe/XSzh1Y0xJ/C+rLOLpr
5rgfel5mDJJV686B6oGT37pxAx6pXRkiPrTDeDKiYR9ZPa7xeNe7gH0jJohjdAjhgppaeCg0chZi
uvPtqjGINs7tjUh6RJ7xTkvdY4/dEEHBjSiUla0MJ3W0Ds3wriZcKVwj+NJTjgPfyvdImuERgBwo
jU2f+cQn0yFAzt0AdsJfziMDZx5niQQR2NCHbvQbQct330ye/H7JBvNUBOamaIJdhNoVydcORvhh
+oQ1r7+2NRunMf5uxMmX6SMJbuCt8DYWyghymoPaGC9auYaE/Dmo9PQ0mPOqXA8ZW3eSDZIMKGjc
zn29P7sZ1USV9/vRAvvl0/GudXcntf4kR2vTDuGO/VGsmcd8NAnY4R0s5F4LjA05OvCcki/HRxML
rHJyR69UIz7o5nidjsmRHB0VuJZhhjvPlJ8OVwvHWeIfvljovacGJjkYKLkhqhXxocLi+XiMoaUM
HPRTHTJG6DHotaX/BfGfjOdMrn2Z3GGBgzuplyiqd4GdLUgQAFN4oNt76qhGQjW8mW30VYE3HfSG
zCIipYYEgny80znP0yHceHkMGmm4SiZqKVYEGY0n0NIMTJpVGXGsKtVrnAO6l+uq7M4GE+xKSQ/d
tBw432UwXt2xPffgiHx5FnwkiHzvdfcNeQR76PFql+N1+gRbddgrSXwwgvQ+vTHT8aj5/dkOQZvm
I4L7dkG43qzjkjq9JEJiFpIrrw411RR8NGR7nfqaykn07Fqod9Otr1fcX7VAjrijo7JEQAvL1bzV
sl66o7kJDec7PcIxYE3wjPa1xVQxHdtxLPfTc4OISp+4ay4houkIRVQUZYcoZClog3FvmS2yDs71
Nm1XaZ18wchehuGt74AghvIitGY1HUyMalZlKK5eQ0WWXhveKb2zb7IA2xmr41VlfKC4r3gSV/hb
d0o0KQNalunxZFfyFJjyQhNxwdAdp9FJaYerHfVrfNWsMnl4d3BDYb15eaqleTQq9ROxE/YGf9EJ
P5zr8Ox0W366bGkYaAGYir6abNiLFqsUB7NCXlkz7JhMHuk/FcrJ6/MnPaft0WvkDTSbcox3iWMd
DbO7jKV6Qk3GoJ6b5sbUxz1tgyh+UYHEN5W+KUVySEueu+T0GAIOCd5pK4Ek/FHr1XOL6d0tmgsJ
alNUKZFvcj9yIkz/KWG4wqSmMAjiomETYqvtS7P9rD15khybldFeSsEpFhmAvoJxWdnmZlqsSMFo
6KMzhm38ZKfZ3WVasIFFsbuLnl2ubE00XrUovTdl+SY8WCXyghoNxI4hqYp/1iGBV9I6TqfktCao
rn2EMLOaTqJacI5pSMfmne/c2rbA+JVxpXGNG9YO4Pgq+kO1OeONOdJVRWTXnYImujc8RpKxurkk
/WBWnvW6xamW3iMggUwSn6rgOD1WKuzj44zT5FETlIqeYnxQ+x+1zCOdVgmQbqF4t4A9zIJBfwN0
EhKJLqKdVBq69HCyExIp5qrZvDtReR/cpttgkv6EfOBvmf3gj/KKJ70l/EH01i5iiX2KgyHB7TCo
qDWBRkNG5XJHHP04bKKOPIuAtJ+kjdlVyZObExE55CnpPfWHrhB4q3tOs4zJ7555WY+aJAIFy6wU
JZbBqJnwqYtEyYj6q293D/7u49bjZ8OIOrZPm21rWy8wKsRqjCyd9lho7B63Hl8Uo/rvt4Y+Pe0Z
JMt65zrtZN1zq51r++9s4uSi05snGxvxjpRxZZYoiUefJJgyh6pR2z2+9AObmDQympU3mu+aU87g
qHg7D1myzJP3IGSI4DdeTwum8LcpzeA2Ado5qOEVWXWwHfAGOMHIEtKqG+ScDCiV5Zh1zFdimvnK
smfPxTUAmurNqb8YM61i+pEDjv1oaBYkfdolwQP8pBFPShH0OEWzbFa2Sr0vhrz57UvLpGDPkxux
kNVHO6jkiqKI3g3kwAB7U6IEpyw3ckw7xtUB7WjeR9PdBFwFlmXg3PFv4zrFH7kLs/YjhBqYKRGJ
N6AuQG+Es9YiVImk4ytwlWZR0CShNw9GozLVmdaYDQNLDmxY9p+JEu+6zDw6BmFqQQcygLSRvBhu
oC2CqamwiyoWD04BzKFn9J5nvxrmnGzLAXXezDCdb4maNs9qRG+IjiBECYflT4oS+lNs32yFMUra
X0Q1XGIjPyYWyjOPDHAzvIfGRulxCVnxvyQoa38tk11howdDkISdx/7VnUZ/wmijPs4BoMVf8K56
Lblkdn/xHHms0AMqw76kjpJ2+S8yce1X07FDvq7L7kE3UWJqMAco4P+Q3YzqqM1g+2cbz9dOg04u
1GRNTRYWvFCmB8DSwRCSMq4wXppKpT/sZv5Gpa5NwvzfxOvbH//7f5lkhruT0tvmGagCQ8AvD9/b
NiAWr8g3oqGIZ60hbWWllAWKm3MMJc/Sw3udI7Z5Cc10jxT4VlLYBtGw/pcn8qtH8vFEHGFbFG3u
9P9/fh98PXOx3nrZZvrwGUGeTSqThCBDW30eCgqDpDnbzJkc2DMtmussaSGQl8tM4+qTULC6kAoz
A4PT+z8/s2mP9te3CHOFOllXNXgEf35mRUwIBcEx2cZt2UKp2V4P9BelDtO57HuKUJOAjbj9/ji8
i5r6PBk+qcQufn3KzeiuuvJTD1gAHuWhY44nGtWW8l4k47Xh0qVHAyJQyhBqO8xCa7uU66kEsdx+
HUfmJuAEmKp0teFMSbAIBdEO+PZp1M1NxWdB0Nwiyct5EHT0tgnXMm6Jo65KLn6e064Jf1hXTn0u
h36TgDMjlYwaFgZW560yq1qp6NNLvVqSXohpbfgkNu3dksbRHegp69XJAaSFBfurdFvuPiKmGmod
VaIw7Amd3cSzhAxAlD9cqnKJ2brvLkGVZ/9izv+7w8PQVIFxVIP8J345TkUSMlcRBn0iUdP1VU+t
yxgw+f6orOVVa6p/80D8xaw8HZGGpk+7dlwypGT/+XN3e81hb8qZ6VtkICfRK0x4K9KvUd6fay58
8Cbj+yBZ1EbFmzFavbDdZaaU7nTq+qQzt9r4GiB3yPID0uGz67ZzKbJn3Z4OhgmcSiLeSSeRA/f5
cy32YeMgzM0IlGm5dPQZ6hD71lKKTffbO8WKgb3ZWRuDAnTaFSCR3bnkdCJC2RPXgtpmvHbsqlKz
QjcfzIf0w6q1Ocy2Nft7Qk6SQxZ2q7D+7gToirS4XbgW3mCJuloQkREOwkL845jbSDOVhVEwNseH
JhidVEBYKsc7eM6EPvTiT62h5UwlJQhVA474nMXy2tveJQzbeccWjApcv4mE6piI1cTUv1VsRyEr
36eitSnIqTCTI5qZ96odPjtBOZaFbNmDc1lt8XMipt52vMe+SYqcmpKFaNwm23JPvJcxPEkl+lJE
sRG+uXD8djUUyR3+zc4Wi0Y/yYJJ62BuBlZtWvI3q9NO03aPimU/LBVOV9P+bZ+UWxvRjiy7WI+z
FxI5jtPrUHrqN4swUD0nZald2Fq37x31E6UAXAraBP+8wPzFajMdZ7YDlkx1bEEO+5+Ps5GAxtJQ
9AycDaZYtnSSj1272l7xPr3kzCo22b+stn+36psqJacD5RGL0vT7P1x0KuzndmIMLLYxG7KajWn+
75fUvzllbQszGOB81PcovP/8IGju4iahj7lBPAUyzwS1J5LxgoxlXYJetWkFvcRqeR5JBBwcch41
dQ8A+Wuqsit33IMhW4Y6QYcmVG9BO0IRx5htTyfwXbAQ4hiFYMDf5ESNRNF3x+Jhyi4+gKwg+gLe
JQsxIqhr64trF7FUE2gDlZAwUBysNSAEabdnnc+/9eK7cId906D7BCYz7ctsfbwGrnGMC2MjdUpy
GEGmfR57uTHZ6ExP0qQOKS3QDLp1yWlaWLCDnOKtoMPguBCR5QmzxsHt2wuN65ufyr1jRYeMIKpA
IG6pmfWybWrIUlJHckBMxBPC3I8AQjxaHzX9AgFcZUZ3D95y/q7hDp95QbZsJaWXKsIvk8uFMrAn
CeNDJ+OdEO4s4ZN0En0z9RWmh1MrFpouMm+Z1V7Suloy5ryp+HinTcmE9qEBv/S8/jKt4Ab7tX8+
uKEb8DH/UmFwiOFMZlekGob5C/wgQ5ki8yHNNlrC5ROqyjwvo2oWYnmCPWCg+4nVfZ4gctMCPiNF
hmvEbCiwlFfhzhMc2d2xYpvXsTVsDevYGs6ubq4msuaSHfq0des6MqLkOVD8pxrZGLSfby4BXkXW
TGOzY6SH74MT3yPB/SPpZaTK/IPsuxXZKF+ZSVKZYM0raQF0nPlUo1NR0Vby3HrmcVpVy7H7zLE3
KGq9R0ICo4BiicXM1vODUfBIg7ND/kjxIdcazQW6d54iz67TnbUWlLkpV2n+MW1SbaAClUI+wtis
Cpojtd6uU5Nqh/6LVchrGagnNniyxzZCs2yqxohrXxDOSg1uHokf8zWYb1WNyb//HKC3T0WQWU8t
C/3mRsDcJo60Z6Ml7q+WyStufU4J3XspaNE1zvfYVM7U7s3inz/ov1nFKNym/6Gko7P9y8fc+6Wd
NH3HDMfJwBSDsShs+pp9v54Ocr0hYsXaecT8/vPDCvNXnyWXaYfymSu0pgnnL8tnaeiDLoz/w96Z
LUeObFf2V/oHUAbAHdNrzHMEg3O+wMgkE/M84+t7OetetXRlapne9ZJmWUUygxGAw/2cfdbq8l0b
Wi9ZnZ7Vcw4NTp9260Hnw0izsz+0K1U/S+J+5Qu5q9nwlBOFFyqc8MB2osEiTqg6RwKjNtkJZc1a
N5ZqL2bYnyohLhkWUvsll0Kpg7eb6kaeuG+919AQig9qyRgi7DFkonubnAC/Oueh1GMXlk1M5NmX
0BQrNR0RM7sAL/jMyNyLWndjLrqYRFRA0r/OrDXCJPjS58nrVnUy3AM2Pewnimr+baqHUc6nGcuT
PSjwVHLOBefxeL6PKbo/h3VD3cOBSD7U7yxm/WU29Jd41s9Vx+eSfGpOCpWMYx/fm0TYFJghMQHy
wT0/qI2OMzJvwWXfcHKdwd5V6aWtERX4b9QDuWN7901VKIJeB1Eb8riVl3LO/qhyiNuP15yd+VdR
eds+G89GW6yM4U+dxpt2yM62GrOY5vl3pq+Fz0qE8B1tlRaNl7nlrlTbOrhjHzN05maYrgE0BVY/
nCxhZSxwPW4ajrtxkh4mXS5CVz+XKBkQYKMhSz66ybmoqrVBvU5Vm6YqIOIs16oIx9nrt/qlYdg9
mYlxq7TooAOcr+Purp7wEfcG+eFL4E839ffSnI5oNiPKRXUXnUmwfvSjfQ5JgQwhzdsowXvugwds
U7lTq6+qrBWcFyVTfcwX/Rxip+7JnYbfRhE/zhRnjE5/1A5q1e0okut+fDZpHRiMdskoPht5x2Ez
/JCSV6VZrNBUXzOwPZMPCzuB1sd0iKq0QRHb1Ny9uW4BFaECn/L4YHdZho8xSAG1YTLS6UWm8i0O
wjVE3zX95t+kLO+C3USfZ1gU4wOQ4wPzFxsTmn3gHCI3gJNOTbNNKS8yQl3AGSK6Uk7Hnwuepofa
RkY8hseB95PVixmBBblVIDwcwErnQtZ1RQ1xaWYDwU7JZGHLCdKCLtcDf/+t/3SAueBU9TXmoVqO
nB2aimoNkiKH4CEjeP1LOtPhISmw7isW/7nf9hVVZ5ZjVSecS//7/798GML5z48nTpuW5emWzSKi
/8suP51EXJkSDlLjTL/zhjdyHvbCf6bORcGjg7ivDqNul50oY9KjgQXHjaRqz+rCakKPrHjLGaD1
KBEXAwb0xPpZtn9+gGN+VjEb3Dr6U3jT79hlytkaLzy8H3/sCTaJlHRI6hP1oGHdkFQ1+4UOwmiM
yELKnmdOXmtyraNR9MZu2okKvYPoulsGKmYLshEgccmW2Z1xN0Zvhqoi2TO3yWhn9YbBpY+yZmIr
iEuCPRQ16oJaaFtQ29RFOSwukMU5fobdYiSLPCAG8Khyx+30wqwf0Nw/ei0wIHODq/UlJLNbxDGi
Oib4WdVt2R7XJouTWnMeA02/6FXNwHD4obvsQvrhRejA8WO5I12+CA0gwsRZeYan0KN9YPyF3a5I
NB3VEuh16dnjilT3X+N4j4Z47OlrpLF+Uz9NbZMCUx2NQb5cNQL4BT0BdVUkuK3VD/Go99eUl1Vl
QKOdkJjjQZ00ZNM/GQnUn2L6PWW8AOr22UQ+xTM2u7pkF1R0d/0UKZ2uMQ3bPkF3lyPTqZo/ads9
ARy+qRu6df659f/fvvt/03eHP6dKcP81DeORjF/4f5ZUE1JGuP995/0f3/rPzrv7l8WPohtv61DQ
VBP9n1gM8ZewftAF1PVcEyrFv7XehfWXqVsG+W+YNdLkq/6t9S7oyrNTtVgQbANug5T/k/Y7bMV/
3RbB39AtncyYy4SaIf61vtYpvlEdR8WOGy/YotB1uNDYiAO7XDoKpNs3d1aaalmPfc+EmGGdaKv2
M1GjzrLd7dUBe7ORrp9dnOrBdzSc8rM3Q5AwDoKG2UqGvr/2p8tUlzAHde93HNM3YbGNVzZTZ0tB
bmQRqY7UYI+YDS9uRinDS/Q1FQjxPGFTW2Wj0DbG3EE9tFsc6YnYtjohfYtxp2Va82yQtRqOMXoG
xRyKksBB451JkG1Tjt7GyQPryCmTMz+UfEIPa4MXSvQzLNZeXeb7Au2rO5ILrfUBTA/ijW1eRuuE
R/KGnhe9Uk7cjew3WKvTR5YpxLy9sHe0+3eR1hcM/xoQOkfmW6vB3WcRJG8zHJ+pGIaLPI3rk2Zt
GTqIjkxw2cvJG5p3TYxwJCCMgUBjViiNJMLwGEewcLyDPeRfdUJrIqfRueoL09g2SWcpXjqZWNsC
LRc1b2SETkzBhS8qnxTHMOiQBAi6dR4DzbB9usIxDug8PmtlqXDhAu7hYTuRYT1xiCAmCT4jN2u5
ybMwOwWjv+t8zoaGBGPsr6mWTR9z35wyQXjM8o4CwcYaWcld6DHFgJRHj62nLin9RdATCvPs7M6g
DSU8rZHXYZLZnglt9HqhL5c+4eWj1WlHAD7pIUwYyIl7DweNVz73NqcI0U3VamY0+5SWTGWE4Trt
ev/kN0hfBjV3i412U+eyfpgL4zUnN3jSa+dlLIjnCotS0eTrzn0ARJ32DOATOJhUWHoA1dsjnhgq
YsltsZwj33pBbkCI2xd7+lV3OUViU6XQDaoyZF4N3Jdv+wyKVjzlzChZTaFN+TaZATi21kPtiOTO
G4qt0qYi0gxPJXK0ZeMRU9HSkD5/D1h0LgcX7XkxLLUkEJug/iLFR3DRsZ2bZGYJtc17mRnlB9zD
+JT6ff6g9aA0pN4wAWH2No0dqkkxVaK8BBZYOOnVsVMklWMZcN3bPYXm6ZyFDkbJ/skO9PIIY//u
5uY66tpHjB3zYQKE5sJxPpYGU5sNc1eRBkCwcoTz4JekgLHQ7o082HWyqk/RyONDtFLsMXzgEq66
desSlRibFjGM1TXHVpsfqqIHvusl1XH+iulqH5xI5zyaZY/22IK5iqaHIvC/sg6ik0k5n881dxdN
0DFAVBHRizPGRoxITZENTG9IJIZamQ87jYP70fSPhvYLZNtTFdUV6AVODkD/+KDCgQjnFLsnzSNP
WRhwteimeYekTp71TILD97zTlObXH0OIK7rraI7pNd8GF8exjwVQlyP5ZG0ZBbrORL956HC0r3Fi
91svLIeNVRQHfyy7bYLwft2MZn3F6Lv02mrjiTx8qs2XnLEGlMYjW1sDLmIAIi720NUZmnPzC/uJ
Jci5geD6EzYCYjo63GVUZAURy8k+6Qgls56Mqtd15Kp1aW/jCnsVihtEonZ1GXHjnYrW8zmPMo8P
mRbRRNtpZ+nSpiqrATKyHSLmmRiTCzqxZhssVlPpAZUX5i/6AhKMSOJt9bD7amiNQXYxt1qQJjvc
MrSWZf3tdLRNx4Hpx5bG7HqI3ezGHG3CqF2tPWO/NjcRKPclk4akD22keUwGzMjTNMji8bSex7Bf
h8L9Iz3/pRZhtiyNHDSDZstt8TppXXSZXBKEceX7vO7xylsLIXPK7lX+nbFXea47Y1HgCYolB0+d
OPhaQtExEnoV7rBsgxgmumFmCDDhog60WFZ9j0Vm4CEQui3opunbL6EENpUzLmojnDdtU73GFpri
qK/tlc7XeHn+VicgXlwnKBgNG59zGJwrBiUcwD3+KTQaIOp6/nt2q0NXYO9ihv030rhsaSZ0doHE
rp0pjOk3pmvIVSCiUmNL7V8sOkFGJSIF6Rt4q9tgAn4QcVMS3+K4zplLJMSwZqwXgTCrDS99N3rh
nj65cyImOtKtCJUFdc+IjH7oVO6Z2el2LWpK4mMwZCzzo2QcHrl9o73KKHiemjFaI7wS+8ljSnoa
PpGmjkvaVJQHbKRsYq7eEVVSM0/9h7re0xzp72RN6FZaD64uo1sQGQbZ+L5ZSDu2VlPBLwFI84FR
cZa4iVuzzkSw6gC15omEwoDgF/yeB2skKJe1oESPmBlfYUsGWHqcc9JM1SvObm/N1xaIzzIoc33n
5vEnlhHMn5TnF7Nca2o6s9BdUmXVdAjQe1yYT63UNMNMx5bpp8yGVs4AILDfPLbWExjygz1Xa99B
Z+clMlnOon4VHGB2ZhsZRBeYRI+H/AO9zHJsvXg/z4m1aO2ZoTJr5CrhAksr6owFeJB9Ud5sOw6e
x0zbEWtVgbd518zyi0R+eJ5jVCopbSrNaP+gizaeIGDrRfZmQE+kfhW8qqJGLhhCm1uuGcJEqx+w
IJiRVBN75Eu07bWD0dXvLlruXZUGw8orB4o4FscQp3HsrefM2aNhtvvE19D5sn7DMfXBOvILCBJa
D56NOS/Xojf0zTHzOzsmEZI1vHF4eTlIMcsO2tekl49uND40uRG+9QDocwsdUBl31hPp8WeWJWp8
YfvqGMFXKPtmCSOdPnxEv81jB7MM2kLfJZVdrJK2Sx9lNBQrN6053eiseXolME2Ejf+G/P2XObXt
xaBXufLiEyOm8qPX6eFBe/CPrW1ccI0ygRiSPW/s1vmwQvfNL/2PUOdgqstMPuUddKoiSJ1TWM/y
qXdq0g4694sR9BvglcHdonm4qMMw283wz9ZMrSDxcqgQU4m8y6zvz6JHcWgqiL6t+DJA9SutAjeh
QPvMN3VEs4DvM8phXeOB98NSaH6PcjQn0HAPPl7+KeD3+3D8B3j+FGNOjgL8Vwr1T7Z1QwA72A5K
A5AoIUCt1ACMsXLnIwuw83ui5AEVBA1P6QS8lovYUoqBEddAiXMgcpEPVEpDUOIjSPES8FbR41Kq
gq6lDWArfYFQIgOXuBvDWwhPlOTAiSziaGgPLCVAsOOb2mf1eBFMJUhgKtZaejgTePZumNIGc6N0
Ch0zmF3Z3NBB+kq34CrxQqMUDOQtxJocRX6OVAUpDKBupTgbKB9/m0riIFt0DqUSO4ARo1NRK+in
0j5oSgBhYYKIm8FahS1yiAxLhIstYm5e5YA8QmCR8JVOQldiiV4pJgZcE4mSTgjKS+CDXkalo8iV
mEJXiopGySpGpa3wbzkOC1/JLHBPH0Olt5ga8ag51mejxBc5BowJEwbrESuIixwjxZJhD+gyDC5L
Br1QaNjDm0Wnc0ERGvgaZJZ1oYQbfsvn6CgJh9vLIzl8jazRHwAy4bFSwo5YqTs0JfEYG6qHKJck
8lgUHylF9mWutB8oADOlAXHxgbCPC1e0MPUrFkz4Y1hDSqUPaQYlEsEoUpEDqZRixFOykQTriP+j
H3EQkVgYScZIvvhKUeLgKiEghNxK6UucDpGJUEoTjglfwKQXiW12R+o4hIKUAAXLE+R/aA4cPWYq
K0qTor7n5xt/3L2h0qkUP2KV0X8sB60hgox0hTNWTK6g0cOXXC+cpcTO4ipNS2yi3kuJ+iwGHC72
j8ylROvyo63/+YP1eR/q5YPWIoEBl0S5Ldq7DlecSQi5MBDGsAE7j0ohAxo0Xkjllvn5gyDteIgY
3zeUfEZGBrMBsG24NyRzUvW6V6qaJICklPYmBM+AclmulDa6o+w2tRLd+Ep5gysI7XcZvxpQhzZd
W100JcgxLFQ5oZLmRCb6nAGPTuCAB7FCCZPEQrIj9G46mC7wrkEpeIjhqm2z/dkqPU+mRD2eUvb0
fvtUjVO8apTOR+D1CcwUEIxS/bQ4fyoL+Q90EJeE1H2unHuBHcgJP+2kT07tV0ggkfNDfM2szlq2
0YBWyGiQXKUB89aWPI39gRqNvk2gRu1BEIdnQwmKcGzgpkBZRC6EZBmTnMgCnQV9Tu/cz+lLAXh4
MSrpUYL9yMCC1HfokOgrxnfcrNsSU5KnlEmakicNSqOU5pTvEiadVhHQYG3QsiWzKDpFV/ctN0nO
FmTTtwTluoFbsokbFSSm4DeI9nGOoWRogfseY3aalOJJx/VEbP5dKvdTaZycIfwE7crcbyZftfoc
Mi5StR4H0QoNrBnz0AIleO2A1rR4FWYd2sAAbd9V8qnA9g+uWtlCHSyr8lPZ/THBVyWJxgPm8bFY
gchYMU1AbI5TcU3Nbpcr5VWH+6pREiyfZxYIPebQOs6AjIPGZJHBTKdKnxWMOpwHhFq+dfoxZQtM
W71SbjFwc9eUhMvT0XExeJ4QUX5J8HTZo7hx797yLnn1RWkfvJYMAmYvqRRfbOx/flCh5F8VFrAK
G5hsSh4cpUAloCvtPcawAHWYryRiYY1OrOoRiw1KMWapy69LsoFTEOUDJSLzlZLMx01WqLH3CVsZ
UzX2of4RmCXalSTxslVqM09JziDVqOknfqemd2ayLsjQoh8tGn40Fp6HqBPscZQ6LVMStZ6o/LjG
je6jdbtGMqmPCi43XUslYGOMVDuQmg6OtdKzae2Xxjz+slbitkwp3CZcbq6SukVK7zYp0dvP759p
yN+swn3iZGUdcEVbh5jNG4ENxiMtfl75tz7OSpe6oWWLSa1pHpY5CNTvqd1eTaWf6wZEdIVS0rGX
IYdewIlHX0RqhxYwavbf7IaYaAoCpu1Ca0t+5hlMqlh5eO9yfxkT3jFc2BlJS++mx5A3u+lFV8q8
YGbCkMfri650epodngMn/crc1FjQrpfMYG0Zw8LbnKSMFigaG03P8pDQcZR9SV8Gd58zIPHrsPkN
+Tv2ruzRNL/t2XvBbEG8OnEXg9IAJh1CQDG5Jr6GK9rMiclBpIFQzPZd2qzArxnH2Gk/IXvv6HcC
tTedbctocBwYvzpj1eSdtZed/t5SAzwUcNasaXbwI3TxDhDa7KMzDGOKv8L48KhILCyMh22D+jAA
xbyop2rEQv+NPsg7X7rJ836ZVMpcqBYqlj1QGQvc4GgruaKnNIsVvsXCQrwYTtCPAnrIXSJwUY8h
g4w6kVSLOOIYZfHJZKsPTaoJqM8TZe0bEERybTGALCffBQlofA0jUkf01ZwBqIxwXdpHXwvwr8Vu
vy4whl8Hviq2ime9bCE72lhdM2teNSMzl0OCyTE1yKVrEkur02QmdRpoEH1ndmhDCMogbBJ00KaG
eBnTwVzWuzod1+Wc3pIcYcpYfIO/hxAZBrvI6V1c7OO1fAY1uh1G8vrAdjzitEzIpLfGw9bSRL/M
UCtoK6QJy0aytTLnOWxZ0ApKIbN54b7ewOM4ZGP2XbZcDqaojtLHKmjVwznUesbh/ASqFDKGfoKN
UuYfOrnlCh1HBSRhGdIoSnyhKwEzYnHZfUz5uOsFTzlPQMTnWbLIOMY5tgUBhEEfx+K5gChDF/Oi
4PwRyS83Dr+oG3ph/DgGWbdO4Le3Y/2W2Mn7YKsS8V7WfHJGBbvH6baWbz2EAb9wTSuvCA3iEvRB
8hHPkz+sgBDtSUHvAj1HclztxwLDMWG5Azq5pR4TuZDslBeZDtmgb/W9VIlpDlVHPdZuZUHKvsR2
UsdPUV8+umEJL6z1GLzmXWjsO/dIG5QPRK++bRNUZWPYr0E/XlAOK1YIUpHyToEJrZH2GflqADiV
4AsYtHCZxpcs8wHuHl9fN0aFXwDY+4JG1q1u7WZJT2hl9pIBmeJ19mpyh/I7npvnDFzgHIzMMwwv
jc/EZj7+RmhQrYx6IkgvPrWxoiuZLfs4+up14+7MGH69fj8n+XufGhnmMupHONNXXZd+jBrtI28Y
v+joMrjUcvvwOXBQuUiTsinHhL0XAWMmkv8sbGs/lck+gCroNdmCDst7UVlPA6eAAbh6ymJOSGXX
9EQcAoABobbNMgc+B0QdinJgRjVGjUXIxV0a8RKyzRc+SkY8DKCvTuRQtklfLLvgNfoNUKp4i6uc
/0VvDY9Fs5rc8pMy8C3cy4xWtFAq77OoBx6sOsiDeYCBR+eUGZfqszXl0bemfTFYlFXG/GVE/MZB
ymsYCiJerVP3LNLvSe5zzecKh1UCjgAal9yOhvtV+8O77AEAxQZ7zQINll3m12ouj5q4AXNptQqr
hEU6qL15XFNAP7IqWkHeZQpt4INNQN5Y/kYG6GegE7LcomK1mojRVscB5CeBplR1g6WjY28dWtpj
HnIK8mP5kojnJHEPHtNREHZh8lGDxuJiUAwd/5Qy4RiVeM80D4EJuvN76DLBZvli3gMMhQNPtQVX
558mF5fWAjdcUdXu3G6NVhztdpgTGCi+Gcxfq1ZYROSVJKmr7ezujp1R7nV8BtQ4loDAprUc1CfS
3RuVJ0pd0IqtF579pAk5laebdPbzNdMbV6DJbEwp5uRYzzaRkuqSuLWRwBC36EErGSGastkfP4Mk
/JWrgfYohO5A1PZHL2bAvnen+qBRPCU7xRZmJ8uKHrHuM3vOQEucNdEWsXexlCV3ndaZS1OP8YHB
2Fi7DWdMMJjFIpo6SlV+MZ00biszrVxUqhU1WcPCVl3KPbFQczHikQ/KjNRPHn/YYTDsR71KlpkX
LTUuffq4ib4kPMokPL6PE7E2MSLUMjWNgnlGgd85ZJHLHojB4663ngODd3m42Jbxkae/gbOKZzek
Q4DgZWH6enwE5cmokWMNe7SB+SYNdNJZKR1RoMoLCBnsMSCpaUKuw5ydVt7HYtOY0X2Ou4JyuWz3
4COjJepxTuoBViA/BElhlbu6r7uLdZ2733opJJaIwlWUS7aNYOBMbSpWQ98/TabuLTTtPpei4m2g
JKE7XkjWO14kuacaO/S+GRpfRGXC8FjLOJ45duREW3zinuWUS+HnLxNVuDoInhAfWYswjl6Ttqb6
NMhrz6LlGRWMZNu76ZV8MkKiribj72e7Dk2VthAMUVv3sonrvYJfbbqk/6zD4Km1GVGXTcC6Q6Zh
KMx6rTfNo5sCXOhaz1k5KxDPkDKmfTvlsBKpAAFH5AlRUqjf1HAYF67n4bmXwAGFCL2bJEdhGezW
pgDYINfBicwhPDt8gAnjT7wu908ee9kyZ62yZyMnkQA9DMAuJudXQKnlTQY2ngQuw5apxC6NyGhn
BGpAT0DHfWGDC54UM8rBpCbCDiT93RWauSjM5yBxqn3icQizvExc9WCGN5DZXNeiuGCz3WRp9Zz5
BFSERbbamlIOeUO50jL/o8TjSgGQuEwPI5qqVLo1U34s0TW5qvoXqv2YMwBxNdNhFNnX0ParxiSe
OGv2u7Rz3FjBGl7ftupFsYj7+S1vkmgBdOFxdHhR+oOrRK1MJLHjHdgP/zKd4RHakrUCTKmvS4uC
QsDQLFiNasOpokJVm5Ujtnka65s6sCFATHq50JHuyDzdGWOzo6fPjQ+PUraTAfFk2dSPPiWdaGTh
dmIOcLrZHrLBf9B857ER/pVtAaX/GftMHuOWQRfvcI97jTlw1oxphiUUFOhD3KcfU4BDLb3R04+Q
L05k8Cebviwy9Y7um+CZafuJqLybEQMvMZtvuYULeymz+lc9tFyxKSBW6KTjCHwQ1MFI3V2DAWDZ
DgguAQVPnQ0EeSsmH9vs1R7pHIaJzZ5Lr76x1XBMyTilUO4S20TvHsxxeKW7yCSPIJEASNXr/sy8
Jb2liDZpvdJLfsoAFYZrLxIfgng/3JqvDLhj4D0UE2wMw4Sc6A0nU7fpvvrtOuvth5ohv7lJQB4k
a8cOCH42vxps13XRvLDLk5uocwlDOWcNW0lQc2pd6IQ++q4Fyu5j0rU3tUVmrJBHdqxbJmUrr2aM
QbWcxoPBszWSw9aP8mOQXSsnf/PM6Tbo9p3Rh1Xrb+EWv5mmc+KT9IZ0ZU759m+8Dgb0iNVHMNdk
bE2WSISMpDEKa52ySNUQd6khzGRDZo46JUigkqUyyoxH3LJPUZO/jRQ6WpTAo9OfMrs8iqF4TuUT
7xrzluM+0slt0A+pR+9qDd1VfV6dRkE3i6/8kxcdRldhP/ht82soqWrNMTAGu+OsPRKjKiQqbH/n
43IBSwoaP4X2XhMkB6qQL0tRw0ebqgc77V4rt+btbngCmHfTdhdaay1ie77Zcb2uRbGhnf0eA91b
FHH10HgPuaHGcsJ97cIXD9HPsi1eDJX1EnXmhpmSg9/lZ8YNxaJMtKcxh17vDQ9MiY7UBz2aNWEd
b9M0fhm18Yuu4jLNmnZZtsFNdMlddxkzZiB9NyIAl2CDF40GySwB0Vj28lqZpLa68AsoNLNYVelS
Jnuh9qyYQVA5mM5gXl03r/bFl78obB3TqSfkyCyWB5tN94ItIuRdwSk5gwTM8ii7W2CP65ZrBCDb
OZIGJD2UQHH4ZMZsvDWxmdtpmzTlzve1DWPmsE/oupQ50c6RrpKxYkKASJPVPfoUgVt4USy721FC
v2ZRPJlFtM6i/FFd+BDvP4qUqgfPtKK/DOB5e1GtwAS+pQl8c827kKVaN637TKP9jemsFSjqIyds
lqtKfzWYVFjo059ccZHGrHmYuOUXhh3w4fSDtoSbdGTrcap6uTf1eps1BulI/8mk+lCyfyky8zJG
0SWPyw/a1++A9XYG0acFugbAmb9zma9y2p5Q82GC5CsC2we31T5no/nqMgB7pvvchNTdKUZ85a39
NCX2WtPMvd1WL/Qxf6GMsDr/l275D3Ju/iRV+JznySaxkgd6zvshm5fJRKOVfIWXx1e93zIJwEA3
gMCRW9lLP02dPrAtHnNmcCMy0JRhdjNo3i75qDX9XqfNe8Zdr+XlqQvjN7Mc3odWg2QuxapPnB1E
rttMCxZwEhoJs95UCQ8gAGVu5jHuHa94xoB6DJ5NYdwwSKwgwH/xWsFMhcuwqbdF9qzTSbN5flZG
dovHJ/pL3/7kXqrAvDRp8ivFrxE48S4Ng1M0jxfXJnOi5edZyCPZse+Iick66Y+W1r0Jbipb8dVA
uq4ieqaJ/pA20XuemQdkD9TzOOB2FlVz0bxamnWyIrh6FBtLhzRaVF5CTCqip5mit8NVYEgbzPrQ
ok/RMmaRAR9wKYA0SE6dMTxRXHqseaYsZjoiBbCyYJrXbcGlzeppGQDCXW7PzLx1JeenOwE8bdEu
g4xSpN21R7tQp6+6XqcH4vlXazIhKVuEX7x8CtEYuDvfzG5+AEWg3oSlSyqU+hXrjEappKnB3+UU
rQDHQ8KcSE+UwCSJ4gdX2eM/bPMn2CDrXkzIUSxBJK9at3p5TVtgms6jiIe9xeguMZmzH5hv1pQL
+AyUgJzpEQo4/8TQUUmrr3Mvz/Fk3jyt+hR4aIMahmU2n3y6qM08XyBf/cq66F5kT14Y+kzDO4Th
f0HX2o+QBAqtpJNimJe2Se4+jt3xeTCqj4Exi7o5DU3zFsrp3emMdZZ4L/g2LaQMi1Q27e/JjM6S
KjhtkW2pF3QxTbZToi72Y2uuIi3YQXXKaI3R2SAXExGUGDxqcWh3x6Q4x+G89RP2SKwYa1vwMQ2g
5hwmuzFYhSbQnpwstlbCI3g0tIlpdcd4prt19nIThq5z4Iyzi2T6Intu+2EO+OnzUaf8AM13B0mX
y4/CkyVv7Hm/J/6/zwwsZPvNaFztKnuCorUNxMM4R68YEB5ty9p4bCPoDlAuD5dFGXKuKzeaFlKg
xuBqG/KP+neTyX7QhXcMq/AcAnFZ1CZRHfUPZtJ4dDIrWiEgwgrY3b0QdFvDlRJGz2ZmInMoXpwl
au+zhQB84Y+A4Zuw36ZoWLSQ/rP6ojGrXjsn4LgXfZtNyMhCxnyJWT4AXnaQhg+M++WPLpESiZ4r
yRA5NH7Frta66zMDwnDnIBIzfI2PhMC5gsvNL2LuGLkCt6o12yZyl7akKKLVFLnZ7ABFMSkwN4kG
7wN2VDLxOBiHXe30V8+3KRPKvT8010lzzlMg9gGEq5gsqHzrO4rY01M/R6sxmnau211l9B6oUuZQ
fMeD+0m1dW/n9EBDfWEHzmflPdOi2QV++u1L9+yHPhgsAMYIFD9m3777oFyHLoTvSQWnE8x60srR
mhRUEktkmSVbSnhLwt6/crppK8BrVxTFByMZeCuTTq5nnlpLJ3e0lUNbdRm3CCl6YgN0oPKlFFQA
xsx8V0tm0Ixv8LnyJd0fpf252m7LaHisY8Itdp7J8khq4mxNIVMmfX/Itb8nv/43/vnfxT8JcZLU
/K/jn0/f40fzH1Kff3/HP1KfnvjL0gEb6X9nNIUa2f1H7NPQ7b9swR5UJ/H5E/z8f7FP+y/p2RLg
C+dW4k4WI8b/IC6Z1l94n5mGlrpOH04BnP4H1CVLWv8y9MQkikWC03NMwqnEyn9iof9uwE4H0ICL
paBUGNf9zm76xwrLOokWnAZAb84o23wO/aQgAh8i0jxRTkQ/xbR+P/ElyLdOwp8LzofuxnJxe1rZ
B3VmGCa6syuLeRPq/ZMn2dAIL3woLfdxaI0T++0Vpipr6fckuvNZPmP3LpaJbjYnS9QfOeUsjYxm
RRRwjNgXGg4HIwMSA02zrvR3tZtu6Aa+zjmhDxnmp6QEiOJX1kNFZZY+LNDafPCXKDiAbFbUuDqa
v3kzbwc32aCrhxoCwyRA8lRrv+mNBRs7QSo81A4lXRwMDni6oYggXBr0Ipw99R1y6aQ7124ybzuj
e8n0CFYHKDnBvlEDmNygYF4OjlwMbEN5ljPRNEQj8CpI/mWHatpvflWgILtanpB0cHsjsaTBAJFN
DA6YifpQ9AB/o7TKjpAreQFmECzLPjDP9JP0oxO7f/9NjpV5/vnvRm0LOBUkcByJi3rifSZdT9aG
sCG/hWxO5IvHY6MJHOfjbKxM29OuuVXgAKF8fSsqbZsXw3yaGS9Y12k7UiABjRLMFnWojHLNz1+7
wq9uE04RPfI2wpxCNnmRfHL6xsR018uFlfXhuS/818DPNZw5QbnpgqhfOprrX3/+4NyhXUuzeOzF
Z+aNzs6fHcyfbmrz6IekemRvtS1lxn/T64odOp9yjPaC2mtGF2dOmmIlrEJwkDANkoy5w9g3l/ey
1RL3NOSOc6onCjnaWIIQHB3kNEW9Svk5qyjtw9tYO9ElGlLCO13qMhLUdctaJ6cPt/Hm0Rw/2wl9
N4YZw+0URM2qc6z2Ma8t+WDol97bE3mun3Wt4A/9VyDAL/78xbQ4hw1Ff4PXsTCG2H7uM3fxk+PR
4bsfxf8l7LyWJFWWLPpFmAUaXlOLytL6BetSaAgICMTXz8rsmdPXes7YvJSlqNQID/e91xaa6tlT
2essWSOSFIrKR9mvY62mx8junnVU649sKJkGz45zpylyDljXR7pigjgezvJHAmKufSM2vhvPYAMe
5bVuTAfjWFCvhYirQ8jk6dHybNzAWXftiQHVXms9MLmavoIGetAg4a3C/FuYDNDe6oFdvAhhRcGD
ByXo3SdDnr2bkYkmzayDBxKBsRUIn+DuwQM2SB77vsho7hOgkdzRJdXLNA/c92CO91Ln0Ye2QP8b
6PzGbngioWreJfgiN4Gy1Ws+Y6yOPOvGjUa82ANS59FwkYdPQ/xMZ5gZAgvfdTCG8XOZ29SaLhGh
l3vDwdqaPeKvDF8yvNB+evGV+TLlRn2rHJvVVKvyfRC5NEOU0l8l6WMyus9nmLpj0ByLUofXamTO
FZteuC3GNED1Z6VLmmryMfEoLTJeulCmsYYApdFQtergaesptBwMk0X8qzQYrLexM9/WpphOxMUC
XS1H4HHsbMdG2v5hDGgYFEU4PtQwXR+IS9z1pPwsB1VBtT3fDkWGih5M/fryH1TdIb1OuspIfZdM
O6c7QojGO9fpBpzv6eHPTfyW+TYW6THFWLBQYyVfaI2W2zmoDcbBXJ0mIOwyOfuZYOSj0y9eUEHe
ALtSdy6Jbk8TKmovH969Bu8N68fqUVXFdVqp+OZyDbkhNKcEVmPOPjFOFO8cgdCmllN8RTiYeClF
vApa130EPdfftm74jHCKqsUrWK5YxV1XVyzQFVojj2HmmS9+AqkKfAv8AvynbBMwTgTZOtrpMbIe
HZJ2D3Ua+Jvaj9wH6XgtLJGo+U7Cbd+QB68b/PGeIYGmFhgfq0a1N/x+uPy1TrY+yXX0BOrn2DHU
g1GZJXZbIVawd8gZkjLdSc++iYVOv4LAvAkKYXyOm94EVuLH04vhVC6JdZCcLldXtU6cVds31r4l
vfy1YKsqEjN/cXCQHv2ZUIeJkI5XanZGbGxeC7Cw9rmpVb8iWrX99hW9W3QsUrwRpux+tMH+RJTp
DeEP+tkjRn4jUrOEix1Rt4cKEU1sRPRjyD8KFc79qPP9VaAb57adVIXdmV24qYJ6QaxexQS1jXYe
CU7PPtXfsvS79Dim1XVUyxBlMvkUSezHsOnN7Ml3CzIjiunVgv+5MZ04fShF3d8FcOJTRyQPzeBw
rI4w6iNzLq6srLvKm0DfMjA32M2z/qV1jQ0ukOrgIeJ9GlU7LB2yy/aySVkZtA3Z0oJPdLkXZ5Kf
G1QE5byPY4H31PPb+db1+jszntHrXG47X2UCAIgcGykiou4UnP9cLg0V7wc/Y7LuRpbeI0T74+US
8/B4idLeBOEUIXqIOfuOFYcn0SpvFaRYHFLLkkBWS7I3kcndkpa283P1YwphbkPdoxtx6BtrpmSW
4xXghKJLJkvB8s1x2H6CnR2XMEqTggFT82Z7pBnlabxLCtHvSxDIk5FxYh+IY7FaP7qSEdbIqsuu
gQ7n7W1pdOWdwVH2bFsmo8b7NmcKIoeTwrYUxB3mlmqOxGQUSy8VD0OUZkszi8zdbEfeyg9aEity
ubft5i0Oyy2KSGITdD7s3KH94CA8E8xkhDfxhNyJFf5LgyH7pJ3xl4Pf0OllDyCK80Ofe/5STg8p
YVkbS9Nvs7uOl0WJhhC8O9j+pz9lj3OGfH3Kl4ORYFltxzvQiTEXmp8oNZd93wpA+YAKVWfeGh2C
I9vSX/Y47QuMawsAziktMsCQtZM1uyDzGQg46nUOSzreyKJaQfyN740N1mKIgkmSrWQoP2MFLpq9
9Znm5MxqF0KCDTYohradhs92Y32apXHqfHFtiGhc9s5bIJPtYAZ3fY1GLCsGlOqYs5sG7G2aek9x
r55z390qD4Vk0zPWktN3LpW3cAsC4brxxY3kp64Zf4esoyk1fHswgTSLFUN3LLHJXTzXDC43YhB6
HenovUb6v6i+wAuzMXc9wC2ptnEPql60JuoO1IIDbRS3cBXxTPGnlQMxI1zhThID1hSfada+zo67
oruOw71FgpKWV5FZHJpzl2B2zZe6Ew+Rn9/XfRhuSo/9SfwMaPKG6Tma7LUkDFjGuK+tcxJFdxPN
xoFQsxVbE5NxYn/17aiCZdCSz43g4V7bxq98UHciBqKM3SUzvN3k17ucI/EisMZH3GQIJA3JZLgH
b5P0BGJinsWDxeyluD/Toqx0LkmjMJMVptIVez/L4MD79JDJQPpnl2yzfWO55KUzgh0HPF4QZa+a
HKGX09DkxDUTcq7HRyKbmyYmz5b4gCvqJ1QY9cJPItJUwMBZ1RCuCmdQK6itSYTxKhRRs01C/0aF
kg6MvaywRxwtENIoPJisMbdclzF4uai6LkL9hkbqiKT1s6LltFXG9CjYH1cdXH2+RntXWvPVIAFy
uQ07YogRnoWYv6xC3NETumQ7y6tlB6Xi3JtGc9Y/THl5LAWTwiqA4DydMVZRa27Y1AmsC/BVzLF4
FrV9nRPmCNXaTteNS8hsY7Nqx9vaESu3DFMEMKGFakHpZ1Xab/g8wHOb7lvcFtd2H2HbCJhVTYiV
HfYR22g+tUyHheoJFvWesMq9+4H5kQVfnAFuoxbJmC3RTyBsrlTwE5TTh+NZV1ZHix1kXIt3or/N
FdBDmFt0rNAJ28HzZDrfGg3JlDZXjvxWzAyXZV1eAfjfu/RSziqAzwSyLZoqLL+u/GXWXo38eeL0
NTH44lxEbMI7cGqmpk2wDdxxVyfJiYL51Rz0S9y798rzrgMZ3hUMWJDwnPVf4xuCj1PdqIPTGEdK
I1q1bfKVmDZWCzZA5hUReA+10X1G3Kf0CKv1jv08rWN34RmCVJpiVQfqNqpydsq2YiOZgVvYNteM
4dYws9tMOu+En8LV0UuPDFLMInO90aqnGYKTXdt4czAtiIz4yvJW60hu+9lHZkofsy3Lm5hM6M05
67FFPmf0SYx9N1nJ4N0h6whNw/zdBwNqBfxLyqMrmzE+joAP6pTJ+OzlO3tIb1RhoTs29S3ZPQu6
cDQj+31t+NnG0SZhvQrD05ie+gZ0d9eZ5tZL45XpNGI3NcwDjBqIkAfAwx/NRYUo+pr1PhIK2VJv
1BbVEutjM+A7CDHUgIMALBeq5NZvwRPV7U8+KZwmGjGRXWwixwk+4/vsIejtB4ag6WNe2y9RxKk9
VtJYGZD/tKtKjI622gN5FwSQ9uNuBuTkNN0LTncU8DjKGNBP9PbRQ7crZusJuJrhpJpM3BvFY2pD
drJc6awKYiWWvUYG3aAtmziaIAWaVk1IOu+UYAnxArD0OnPJeQoSjt3ec9Kl9doNqhsw8tlGn0dx
IvKPOb/a0eCTApzfT7aO11IUN0DhrVXjBjfDECgETWdkVZhRtLThSgoyZQMO/TTox3ev9fs968S9
S1sYXSCqFmaDb2lWE2tUsoqvlEDv0xIvVxjYE0IEN3RSMwriaYNXpXlVOMy7NlhPLPwfiN3QaPG8
X5ZNNkVcc+x7dw3LWQaJQ5B5wLrZ48dfNDY5M3Xq3yVTtGFZGyybNrj3Su6KW/tZWB6ny7ag59cS
ldYFN7ha7ggCIsq1ECfVG3pdZVFwDA1MVWLFIKM7BMyAF5WcjCeFSMfQYQqwGXBtURTMO4fTUIkf
2Jjgb7sUmEZexmuzcVhYxyAlemJn2nP+ToYGjjiVf65fbrRD7yW3Zn99uX0gVfngqel//9/l7kyk
B1Zj0ILPzwcziw9KM+Kvp7zcKSIqQmcUV5envNw0NJpsP4ZxMySjZWTH1VH4CPuykqQGxrLKdvdD
W19nE42kavhOSorZbhKvNDxOKYRYpMOW0e1r1d048NAC2j5gdvSi6iGLpvqDiLVvP5u+GxtFRj8R
i4LryR6G7zlHXkFY9Bl5eCyTZRN2KGpLagXQUQKnkfU94ePIg2TVSvNUTymjuq95rv1NgX6OsYh5
1UgUAGlFM7W3xdJHALRUAQjoEuAA7VT+6Cn/70tzgTpSD42/tHq/3/WDWF3uvPxJuq7cII56anIE
59pKf5UJal+cZzs9OA3LVR/Wcz9iHu1CZGo4XYQTY90/M0Abqx85XeNdPFyuS9b4B9kj6SjuamY+
W8gqMAMVutGIbtLESOSQewUyd5fqbLbKl4LIlc3s29WhQfRB/HX2Pgc04bUdW0wXbPP3H+ufSx79
P0qpmJ14RCQdaCvfTwPZ1Vb2UJy1yIrxlO9+WR49OPHQWfFzMcRHlZcrHFen0G0/cQY9+elIPBRf
+HhdeqshL68GG22SQZyUiRsnm0+2OdRYrK0rAl5AmBkLqxdQtTVxkw3rmVWBsSRi22CRgkDgrK5G
CaOktcYTli/99A57JKJ6bKeev+5C470xY84MfnWdjuEXCKN9Cp72XCK46ILIOibZu7jrTffoV0zZ
mjsmGidZYSRA3RumND2E8Q4ZdUXvjxIfChFD3qZP3k1oM3bTsS/NsaZHF9FNaTuaDZhfqrBZJfdV
bkU7ux+uQ4B4sLwppIrNrJwj/iXy8Ra5Ia8ckTHxastFTzgl6mFy4rOb/KzhHLMe+DaaMc2CemGk
BLMony24aorHGjmiUxP+xioqKB6nyWFhaEUvpqG3TOZYX4yH0Lpx/BYRdUGcfGAAtckiFwZMcWtl
e1t0Jgwd+ZNLzCiFcQhgkx1RxWEUoyMQVCx+yKq8lhz4FyNVixvUe6sapwVpkXKPjmc9BhLhan/V
lNFTLT2xEk5+kzV+zUzpZnKqYNs6b1MUPeBnPmtakkOd3fYuI5tOkWeRuIlL3Wge5r7blhW4mVwR
a1aXL1EP89u0SVBLEzqsSfoonW1f+gDvkV7QpJJs+qjJZIu2E09PECIAaD1ElsqZnhKXg7ejiaU2
mreEtkMw4wMM8Nq36tOp/QM5Zc06S7PPrC6DFY1bOpPTsLKGE3D09zHq24Ot2DiruEXyJ3e4BhO8
rAAlYeF8TSS6XacO1SPu3DHnNFYE4UsG1gx9aP+YoUrzvX6mRzS8NkXKYKb4Hjz1YjrTNoNQ0+Gr
X6DpqDeu5XNkiIZ9OT8UVmutQtEbIGTRXwrjiZjUEOpBfUimnuyM3j2KFAVFel9CCo0RHFTddKdj
aezN7hWczs7oXno/PdhEQA19sxcFGVAVYgPhm2STIJgrGuKe8Fr+EKuE7iFaAyi7qcn9oEI/FZGC
PQRjih4KA2/93cwMuLJbpNsvRe3IVSUZaIrKszeDxxHNdbuNHpKrkGy9t17Wn6aX721lXBHHcxPF
zwE7Iua7nzxAZSeD6M4Mx5BQrmLjmeqhUeLFcbMjLp2H2CLsrxg4R+fHmTg11foPJco4DGe/8gbp
nEgjBCQ2WtUu798SJ0y2cnY+osxjjoqwBhBk/Zgk+UM5S+K/9Naamx9k8EsRdXdQO59837zCEenT
wvwAV/cRcVAwzfInCM1T18sDLs73KZPvPTosjlMr5VT1Utb0/rVZE4SCK9iHnQ9eYmG9tc6Y7cJ5
flSB+UDioBM5a/aup1oMdwXB8hK9+lKl6HKGHuGLT9cMJsQunJ76sgs28VQfqnOpiv/4pzM6vAxI
jO3IJqkw/dXH5o0TzsjSkW+aU7WpZ38znbPJsjk+cerb0G27K0xUNe6nxSlMRiS65NabbV73VG/e
VEHdJzl6jO/QvN17BDdDs36MetoehKIRsXjr1MPARyEmBz+Lcm2sL84pNdGop7b/0GRetmynvcv8
lY5vQHfafCNv+D5JiKkOUmvtUxuKs5B3aCwc/QUfF+8X3zYu3SVSqWJRrL2Ygmeux7vzV9yX8jEs
SMaA80Epn2ysLvnE819hO68pc/gIyVs2Y7gNVYWpCra9ysInazRPg8eVCjtlO7ccPbH37N2ClI70
Uyt3OjkMoBeua7wWafFmM+5laRWugjl/bmOymYenoapNHpbeXHakrmDTlz8UH2SIIsMmGGCVdYI1
WnBLuCzZ4VNIt92wLOx3JuuP1lhMYnzxPT6UFVGzGyjk6Ehxmsznk2WyLvLyK8ZjPJfGAswWwxm9
WVpMu7ZJLz6iRK7MPLlNB/Oj8AMO8mFzG5sd+z38gamW7JUWX2Cb0cE+L7drjBmijs0rTwoagnl4
za+/1yRnLwNsHmAD4azHDm2jnA8YB9A/OXcsPd9rMQs/YWx7H92G7o75FCU0OPTwQ4373BcPbq/r
TToFq2jAvsu2hWLDxqTC2InzShoYqx7zBHXkdIhaJGMs+n7cwRNrUCSgvKf7WPL6wDT6jexxUgyW
9VEGBHYpkAKTG53cvn8aCsIulWhIcghJFYEXglzxCA4TnoXHQhs13aLsJ5eWK3WpovkkgkWiTYZu
pLenTb1JCovRYRWTYWmZb7P5qxyy54kRzKLMo7NziCNkA/Zk1L88m/SvYEggI2jzKiioQ4sAZQ2b
SrsYa7fjOAp5POLcqseKvruF2RVvElHdiuBFuAuMvTZejxiCuAHokQXyDxrcMZ02sBOyS5CFJTFQ
pARC5wSG3IlRondJsBkK/5yrkgAiAMyu2hbtX/gy406zh+6zbwiWGp15Yp+Lb/wivFMWXdLOfuia
8UXa4bWOmWUUjfFKx9YVFR7VpK52pUGL0sNDaVWc0NJ0+kiTaZfOqLFZ5v3MAK8A07FmZc63nICK
4BPgRDCE2Zr+eriP0g/a9j670Nm4iz3Vtt7UuZvCaeNrDABWlD4/XJLnIMbg+Jv+/cJTnd4kVv2c
OP267ngDOhFIU1q6yjPppOgkYrAzwaoP2cTN+jzd1CiomtLeNo52N5gIPilvnmJ48lRCxiruSTjG
V/kzJt1nCRamS31q15Dow8j0WEBGG6hv9TVo3WczZP3UqxvQaPy8R0wOQOLr4caoE3vVawbBqof1
CZ3Dx7GxSEgf3fbQab1mPGqBdLSIa/MqKVGvZ3GUPAugpLRB4nDNhK2kQf7LmT1EyRonbKRP1eik
KydAadVBOVnMJLIE/ErQI7dMbVhgqRDx3/gocnnyY455Yc0CLU+mvR/KX47FOCmJ90Qa0MTS39h8
0XizbjIza4Gg5AmB6bRJGwLidJJtXE/uK2ItwIyALarVd2U07sZQ9gYsJVE1z2bHXNoj6ZmmX/oh
j6MqNTQxDGlIm9zsxitRseVT8N2rgP4/cz34KCjXz0eA0mEEPUCMmMpN2ZTtQuvSQ78uznLwlKI8
RL7LN97G+hdo7HSBsjY0Qbx3NklCTOzXSvl3LGgfk2j4hYfNJ5EtWNuYjWEigTEu/WkbdX281COR
FQX9LTPFMZGMTr42e/JlJhOFKiCDSMDmCDjy2QaSM5lu9JiQYcg2mTNNWVsRp3RKdgl4LmSI03qU
oEWwk7OiRnfHVanRs3ne1+AIVjA+HP4e1COqSm+VeQAntMq+GkZmy6HKHn0cgwuLTsCyxQKywFLR
8soWE4EVmdWIcwz17qJCIkKOwhhV9Dr0CTgz2/k5NqBXlz2ukiEYUshnwbTqxfjZ+9zkIo8LkBYu
g/EQM3lZ0Rjj1vG+c3u8/Akyg6Q+AsHcSeTz5Orh0DbNFh8krGppGXpJy/2emN1oNZlzvJJN1a2t
wCtXQyrOogKKSfcl8u07Z4yRzKV0CQMzIEWpeqsJJwn75z5DO55Az9sVOjKPdrs1K7/ZYDyitn30
peUTtSCmQzkX4FEhrDDWR/BasCczebJ3mW8AdoodsYmQDm76kZOM9NqJ84/5nbL4WyZAOZPQ3bQ1
3moS6Yay2OfTdJUMatiVxVysC8fbD9B1OBq2e2rpu7pn2JMNyQlyh9ynBQrlPGRGV4h9XJiIsALK
EA9kjG/NyxE20Nbo85ULiXZTKUoE5xzgoHtCKtOuXWYeC/JZGa91C4qxifKNlCvV1EdsnuOSbGhE
76As1s4EWEefodqET3MsqoGPTt30YSGeOBGVtWJ6VqxESZQtYaANaq2oJ9U7hvbH0Ghd11l+RdTq
Q9QPFB4B72xC49aAiV4wqt2lSb7JmE4SO93fs47d9EKEazNjUguupCD2od7O6UFZ1a1bMViQrLMX
RlDcDzoOX6LuQA+nlq7xRXcOooe3xaK+NCdOM0BNbiIr0Csj0+mW1/uVaMlRE7NT52PqGR1Zb2xd
fWC2W9Uqi1dz4nOMNWyyyeiIOHF27VbWgVPovfS9vfYrfPwdcUwoi3ExeNSbJMzik/Z7mm3+J/of
4NZ9eeZ1ZsHa5Bzl1cpa11bE0IGOz8A8MvbNj8qI1bGXxk2D7zfx/adgEszcowLGYIajsdhIPtIu
ruNkz7LkaGDOY35AOwRpxD5vrCWSo3mZifJ26ucr20+LFcOdhejUbdnmjDrA8ZoWDC9LA7zyNbCQ
PmfF1PrzGpDNgx1U9rKJUcgVqcR8EcWMEg37qQnre510PcuOhCWntp9SYiDnszjXYei412R6Ldtw
WM/0/DdCQYyJQKsXxrVjkJHOdneyc+MaUQHKj7G9tmZNX4I1HOKdtDm4s/GrSbKn4JWG/rEwngdn
2ts1y70hdr2lFXLqEd/2gJyyU8Vzfo7hpRfExKH/JVh8eRKFEPKGO02K6SLM+SVne6RyDUr46h4G
UqbRL9oKGL9V9maaZYO4Zd7hHL3TU2wB0iDmMz+bnu3aC+gjBdfgtkHACao9q0pOoHzJO8t93Ngu
IijirdyofwOskm4n1LZs5hGNihOgJbLmPVYiHSZTzwIVTuwpKwrEfvC5mHw414XulwOWdoKvdn5Z
QpphuGycI6ZxNVh0sjndHjVDuqVU+sOrHTj7TlOtbP3KsV0ynzS/TBU0y8zP0kVpi2Bdhv2p3AaR
Xg1tAuyZZLExp/7Ne70NC8S8DWVsn7Kkoinf2JWFHltWK9Z04RLuTgSUlSO2C5in1TS+AbZwfo7g
+NnVOfYoLo+jNPUm7xs8Zk25c3z1E5sZba78BxRxAHGEGk97+POa9ABwAF1EhTzU+ZjSgZxnAyJx
BhfQ579S/dQBoc3OTPRkyA7RPDxNfBpLd+9T+qtzO7nGgoB1SVirxPMrwDhVsa6h7K5nPZx/puy+
s0tvW6L/MU2y69GYVvxqLPfLh9xB9itnzA+6Jg0ahfWXlTDlEV79GEXg0s38rWf8jjyTA1HYoPPM
kh2VtPBnf0eCFvPuuv5hUPU8awAIrO4curaLKO6fwe2fzhSDTTTRrht0KfBjlcAJil8e2GeOnNYx
tMRX5FVUtNT+1LfBIwDmRNvkGGbD7TQ1hDGdZcppskNY0xPjWklYA5baBrn6IuQEltdEBVwICIt9
4xxTH7Vv2eWbxjcisEzWQ4fjlakKg0KRcdKOXhhMtRuaFfw23RlcjFY0V5LsUk6eDh0NEtwIXwj8
DpoKp6UgGTnuh4eM8zj5QdlWllqtDc6Y7sh6UgJRQpavvhnF4a+1EV5he1po+nTVRM5FbNoHD9Ai
llxGVTaKEFD3uBxmgBs6U862PXp+Q6fDCR+MpIB/o9UX0i4WUQVmCcubuu1k21A+zlmDrmVsa+Dn
wjSfZ2F8tfHoHJSs960I8/vgCpH5mFRHFePfrzOPfmf84NnfXpGp2zqb7+K+6ZYAzKIxGa/HecEu
wopL4QWxBzcnv3eelqI5gefReGwxEQQ2vFgIw2LReB1GTVW/gPEWr55y71vb/ajdHDo+9mASBcWG
o5r2710arFs7zLMj0qiGSQ4FJ2h+9+SVHCBzByOtzcBH+LjtYjfYj/KFqN9xH0mvPgi3+aiVbg6l
REAc9bedtM9pjZSY9RkPJ1sDNw9ZgXHsbpMOieSkZLxuGmdRGcV1NOEsMvU03Zg+8MC4aw9R2pIN
P4sbGgd0s7N52+JGaTgYg4NriIk0gdGl2OM6OvRLAjHRvUMWOP+5qtMsIrqdEdtIWEbmhVvDi4pt
xHxpJSxj3TfjcDbzb0c3ujYwJ+A1YzMIdHY9Td6DWUc2oXn1PhwwdI2x+ZAyi9qNZ+Ld1EWH2vVM
bEfVQTPYP0DdOxk+ydNiNJ9MOoSuo+dNHgmDPN7BPFh28CuTtB3xzRWbCdx47ObeAiYNqxZMsqbT
484vZYXDgW52eI65mlWCraf7pYjT3iYcaSrPKFdTS4cMytY2tyGzmYWDZi0v8BhXodqjAxEcSt4L
JBXLcqiMDbP3dilTxkBcwniVilvVlDmrbjyvWMy125g3OF3XQ/kRCTd/LqLiLi3sD7fw1p0sDZqx
uqYrTYBBuOmT4b5gU0BRC50cfx2rXwM3i/fVtd2L0fThOvWqTeTjeylqy4W3Q2Ek2y8vLilMQ1+x
DsQ+Qggq4pjDUEvcfU285zjFaqpKXiDDcPS1kfaVIAPH84rzKw266tpJ0zdZc14uaVenBlFdhYLK
zUa9swPnIFAm7e2G2nqozw64tQ8zFG3G/G6zGMbdtvRklq9FzRQj7V4jq03XwKTfFCHjy4gW3pIK
+XtoZYHLqkoAJHaYa1Oadk1FgdwPE84/f1MabK/z0ONhRUhSiJY3a1XhMk7TlvefMYbwj5KDjX/2
vulGvAiq+5WPzVfEeNCac5vYqVO56uvusUzDDtAfueZV5NorN4ET43Nw0lkeHSYXmT3Qm6fKciH4
1Q7aWcuGojkb1UYkHPnQkkAMt6dfbVf+dBDYEEr5t3UrnK0Xzu6mYO6wRLjynKeUgMNcPfcD35tD
9Maq8HG8ioYerwUOMpDDo9B63jUrvJATfuAAGYJywdTl0T4J45EP6iTHEJcde7lbHi6X6Kcg1vz/
b7NYvZPT8c8/Tudn+PM0klJo6TVJVx3NrGrAhPEql/+RjYfQ7nKdPn4A9/2fV4xyyV2X6+mUcNfl
Af9x8c/z/76HKHVlBfv/8138fpO/X5HznZrX/3lL7ETZym+cvjh6ECJ/v8fLq/9+I5dXsxLoCLs/
LyyNnBLi8opN7s3t7+/v95Nfbr38+fOZhD+27A9spPtQv8d4RQ5BSQoY5kZr38HI5TCTysPlEmTO
+velP7cF8wxy5M/1DJEVXbV//vNyKT4fqf/cpjA6j3ANdpfbfz/D5d7fD/7zWn8e99fTuMZZ1mPG
5tL06KPDaSXBmIHYzZ830lgGE4jLc/3HxZoEGbH+82zEuJ7TQd0nKEQszXUupk3Qixv2wgrEK3+y
aa6YP/Dnr9v+XL1cqjr/ysc8D+vgfx56uXR5/OXS5Un+XIUH3LH2IYPm3/7vr9suVwsaWXTgz8//
13Ndbvu3hwBdBbyg3IQYeGYv/3yM3x/3z2eDM5jNy7+e5vc//dvTXl4+n8NDqHq5hQ3cHUgy7Fam
Y+DFPV/1o5Qx2vnPX1fF2NnF4q+7B7HJ5mCTheeOi2j/+0GXR17+/HUbbDfcbaPjLv+8wl8v8+ex
f73Uv/2fGQI3RNX5P+8WfWFzaA/z5ebLAxw5MAP860n/4/6/XuRy9e+7jbCUuwlO679+Bf/2vv71
aS7/+Oe9Xv7ncluCgmw9+PZ3n/bOEp0vMkKTEdqiGjpGH2Zpt91t3A3p5vfhYrCfDVcV0XxKLPl0
OS7UtPAOSVbXe9xTfsIZnO5DiWE9N2gpsmTzbON8Esux7Jnkmsb1lulve5yQIR1hMbVHunWtwxLb
k2ttEo/AZ762clpnIigfBWSvHSCfbT7qR/gVtBwNWpp+VTFGxLuKeiHeyEjfKLM+AWZDWdZTM6ty
up2k/nKiCKQIegI761h7MIelB4hbtJimlYAMSctPRNvSFF9hMT6aMswBJSOKKMcacVHrLiYzStdW
SZVETk55pu61qahxz8iEyIe2PMXnOUyN5XuYyuvSRAvAEBsaglchCKAUZoouSQDsSNhpehghk485
cxZ3RL9bEKx5Zx7L1dF/oTRhadPlJhJ2Ch0rUPEGxheVGDNwXbLU5ztd1axVWOndkJUKytycjHVk
gLk492MwtSD0n59sp9hXUp5Q6RLkq5y3ZmgOdT0VZ1QINFvO7VQoV0nMRAqbZbxixV7D0QKq0V/R
lWCNkdEGNEStSIYwF8JmChB1TroZGr47t7OJDkySRwyzy1mCXDCiQK0kC3MVTDdAqX6UzxcT6PCN
mTrjUR1exVOeLdOC56kycTClHLfMzq4sLRJETxnrljZ5afRPFlFACkFFMMLx2xLc7Ruy23UW42+j
DbapA1dhcGinSzU4a2rjZ2rJcaMaUUPaUF9+elvGDO3RBfJYj1by1jYIXLdgMYPoM6jMi3npR/m7
0uBLGN+XO0mWKUIEyBrBbJII0RUbollowjp88Bhd4y4P7sY0bHeB4k2PM5rPGCvAQVT80ATvYTxe
MoO0F0EcCMYG7Eudxco+MX66CPN8O57OW5CVed0JSPk3I2zKZMV4oHHecWRH17XVfzalRVotu98S
GaAmmRupXAI1dekIqJ8R7hrGFMOqxRviKDWuCErd2E5ubOccFIwH2uTckGWGY3UvUZoj5gchhWZN
ox40ecO8loeSbEXKvV72o54Obe+iozM2Zayiu8kkBrkJPmSBhTcW8a9JGxuwSWerPHWZaZ/oJyTH
BI+6GyZfxln5Wo8Jfe1xfg0biGge8TrGtx/ihLRSO93bpijPhsm7uYNfak8FNDdAMmaAP+2/2DuP
HdmVc0u/yoXGTYFkBCPIC2iSPiszy/sJUZbeez59fzy6aEinBQk978kBzt67KqsyyeBv1vqWd+5c
qu+CpPYdPM9VZSRfSQUUb64ojBk8Yq11n8OlgnZicDl1CrhE9jmzEKM4zwsQdWihjkSWdROMTCcy
tq+d+eFUkrIHzOS2qx+apHpCTJ+uPSaVyivfrLYnIUwCDCJsK23758L0xVo2xCHWvpkxpOnpN6AV
rrwAcFc7se6IdXhwpGFSJ1v3CrQSDu5KYltLU3qkJqvMDYyAK4JLAb1Z3cESCC7TdHoJvP7DDyrC
zKLiO55fZzsZkKmFX2YUsru3n1ws/z3ug1MetdZuOJE4Yqre+2hHcOuMq4BD63VcUJAr3/7NU/TU
pnqLB8KExvmlT4EP2PyzzBouwkR/184y3vZIWtqyOfvoQxhNgWMIQwUVOw8P06eChuSnjwkpv1aX
sxciyF3GBkQYPIOKSSImCc5uySKs6nNEUh0D1nrYBFwT67roUMfFH9hl0f+UCGGwWRzLEQsWNi24
0vSIoUnNrvH7NMVJlLs6g26AGqXdDr4Xr5cVshqzjSDPCssaE4c0fQWnnm4sD6hlUzOOaJrspXQs
sXbIXkjHJNoEyTBvVG0ykAHXYaKy3zZG+qxi+64fl+H0S6/Y+hK0hJUSQURkfxdG8p1F9ldTCaYc
NSp3E4JXpzMcMx3lGgi6dWQhpHEXWCkkv1cLlcKYoesENPFgxtV11UzrLJ/OZcegs2FgZYPIWIf2
zmuw3pktkKHRUMw1seWzt8LeD2FH6IC+NRiP+N1DPpE8URj7K7AzTqsCgIvHmq06ZGrMQ2mB+57B
ltBH4HcfTQRbd5S3oZtmG2mmh9ACaxD4hDl1A5gs5Q5EpOPGUaChK566207E6NqHPtkog90N4r4J
fUM+kp1jfLkVCz6/H/cCWpicBjRK4LDZej9Ka97rNoMZL22C5oZLEuZP+WjupJUiRA+Rh0xV+hY5
XGZG8eotaVn9OgjdlVNW92iAHzMnfZ5mWO+gUEhznb+KURFGia6G0XCmqp0KxsvsbjRW7rXVIGW1
lLoUJTKaomGTWrCUUbKB/oVCJVL7ITJwl6BUe2Nr/05oxaMqu/OoYKuYAwLX9NDI9C0ZuSbittnZ
HbWB6M/hjIhowudm1gy1ktK+jYx6I2ruT8BRTnqg60Z9mLLriwaFxL4g7iFw3qd2fA8adoI6RRLq
gqxqIza+WfI16OhJVOMbwLifmCVtH4j93EfHTmaP7FfZyJnFfYmrtIsA1fQJIDzeD5icCFKKOeq3
iQVoMsPwKr3go3GbY9Bhy2G6uc1doOtDq38a2czAclick7EWgS9g/QQeAZnbsKpywib8xSPU5ncJ
gK+VhTBiiylqPyrv+JY1AGkq1prFyJoek1qwJsOsAAXAs9mwgb129Ms+gnap7cOio65KP4ePkZxa
58vMMB6Zw2vHD3U0yxdAXdWK8PhnrzZOnHwPUe2Xq67TvPXBtQUCunDsfRsPh7Hwd82hYYTc8LZw
SCCViLBcrQbWhO/hxGKw0+V15C7qBYKIzWZSm9E7g598SDswCyyFMKlw98JE/knT8apIBmcNauYF
VcjZ9trbzk3XuhvuyjZ4dzLEBB10hHU8pG/a89AfYPZcNzNDLSGZDc9cGwnYYTDPlA016DFwHltX
mGduyb3spvno4Uwusmu8AahtMAPhmeF26V5Uy1huTgFyNEFxk8J8X+Hy4d2U6DlFFjwCXoRciXEl
a9MB6XX3BFslPdQhWxUEPRrXAh4DdOd50J+QboUrNIzv2GA2HLlQfbJqpxsQ6rV3aUF+bCofLX0a
4flitS7gBLK5f8kS1Kmwe4E1ziAiesGbDC91rTUOggyV1aaztbdq8LAzZ2Gzmj2gp4YRlSBmQkO9
cpo6um/7beur9pEHHJXknfdtjl13JuVr3bSkublAmA050c153Tua39U0GcR/DN173Xi7oHfZakQT
f4tkDnThtmYrAkq9ImLD4OahCKvQBFYB6zN2fQhSwYdmc+8e3Tl90RT1JU/wri/RgVMbTwO3Z0Ga
WxwBxSn2fTDcjF7M5VJF9xbHz6bpuNd8P2FNWJ0BQP5CEGc8brEuT8ST37jXCE4+rRFVylw3lN6Y
hPzI3bHuvXRBdVIUiwFDNuDQ15Qgq7h2LkTEPFNrP7uKJDInAAI52+MXUymWLSQOXrvEKvtq2iRu
9xGA3oy1ujOCmPG4qpBug4Urh7Wqmd06ZBJSjMM1lfCi1wpyThxEv9DyZHtyCqtesXc3ViT8PjnF
sLVsZ6SwMni2avpg1d1iQ2XZayS3gtk4O9dPRmL5njXbTQXOkYIWlAe6XNGw37bc/AkF0SedcrV2
kgrZq8XGX3PRGL+2b39ERXL0FdvBKGxPpbzOSlOuvRAxcZpRiM5OgOAucdceppx4di515z1mRvfD
akd4kjgZf4vkfTPhlF5hNdq2fXAb91IiIqnexjq+6vL5fhYMZ/rynYBh1KoeojGzCJ9KiWR0LP0n
d0BAW5kBdSemfLSyGMBdtBwmCAHEKaxX5kOvplWUOx9xl8GcG6Y12Dt7J8X0aJuYl2LuwJB3GOR2
sEjOfhwEJZuULBB6xNBSKEEgIY1X7H2eUsJsVlk2VNtsSbCQg7wORpIusTIvTZJNOdZcmsR5MWAM
SGxkyFUBjjUnqJbKHFkDAMCUhdyBEsQ4YSCulqaLD3R6dhfv7uBvyyThYDPESYTNWx+KT6LWp51v
9w8mMQJTC1B0ClJCRmoqQqDqpJAYk7elMAm4QxIKKlg8EZK+IhG/gnXFSo3dD0vtP87NVVQ59nqy
zbsIdT3ILWJ7PXb3hsdVoh37g8Dln4j9ElbB4ijs4dBPhNgmtnVfOR7SKctDVCywziWFs3zBNoqc
doMA6zC6CYtxe1pbiCK11bvUAXG5tjwkPIg7XmOrOoKBOxkIFKsC0V+Tlk9xml9CU131NdlOxQL+
a0GvYR6uVipdLH/xZlU08zWjgNdSfk9IkspsjjcsrPCJNd2dzoc33QxfUdYSFUHggG29o+90NiWY
YTD+BA6PNba+eWAhwMVTyge4Uncdy9DVFGeXHseSwY4SHJr3FjvoT9A/PfrtfSfBWXm07uQXAlY2
NdliYX5JIbtLi81nErRbNY8YNUx9U9J19IAlNiFbAU8OT3ZvPJke0OQgnO5xuPUb0AZ3me+xCI/9
I63Wq+vdu8zaEZlkmlThxbDQxhTYCxxM40uC0r+ZBucK2dgK/OW+1SH6IVzP6VOFA/TKjP0D1+S6
LkOxHWOLTqxH8IbfAFaprZg8XzUBpkurwecXRDPBQnhPc70dKvPVSNMrt+7svT+Saj4SJNynmF4q
oOBB336FFRRaRxypL/CEU2DApnGoKum+hhszOVJJO0djUZ70kYdCpocj2agt9b6B78N7zSuBBs+N
iVEJX8M23E4ThmSjB4dDIhKiq+mlkFG69UFqgyFZ5T0hPw2uFhWz2pPda5KzYffZdm7A2iMxUzVa
GA94ag2ux9MH/lm8iK9U8jSOCySpQNBaDpQcvWrXwNLLFUuAHJGQdyWL79LXYLzD8roNwp1InAjT
63gqE/sTEARwoxjSOUNwhiFf0TA9JajYdkbheZDRloeIoekNIV7hzWyu82nnpbhVpyhA69lWbL4C
VqGFDyHa38q0L1cxJrsNcdTJJoq+Cz89mxpNEy2YQ1vvlJBum0M4Fi0BRI0mX97+HgSmjvTJYne9
R/j2rlGz6HlcouCyYyLK74Id0E4X6XecYvUd+mFX2eH1HCBUrfjPuln29+Z8U4feQd+OPE25Fa9x
Kn9Etr+znf4XJMu17+HzgrV9sQjNzXr97FnjaaoNlBwVXXwhYN/XEl0Z2z/N9irxSIhaRuFhOZ1T
hyAi0g67XYSAUbFsXpXl8Mw9ihrEKhG5DECb62Da83UA+bpgk8Des1LzCQ+qsYnY/j1LG+3IUPl3
bfjtjdAKxQv6mUeddVSbUFccdBbrxvejFaIOFEloKTXdAgUv9yaa3aLaV7XaiTdT2fg/xPOYdUQJ
RfV9wZvHUFDcGWkybVopXnu4H1ZA2M6MVotPxgvOWAgeg1kR5U2BDpKc6GEgmDGCEZceFpMi/q4O
PFtb4HrsgZKFwV35w8HrB4j5KnEm4OoulXRqqrbR7QwVEgLzNawbezXZxbWTDo8jOoXdFEa3MShI
4aEjc9nJStawG5rA84DNe5zEg/WBlPpD41xuTC7MxHnWoXqwVb7Bn38JiUhMWiwoxFg0NXdLgHXa
HQ+NMF+71vk0NJIQfq8jpqodblyGMTHPfz2TnGba/bHqrknzuTQcAJ4EP1y31pu/NK8uGeNzjVbD
Ks6JreBK9s1XWY2LVuA57Sq0DCFyrQGgjmmCBs58rhaqmC4vvMNs4qZy2CAXfvuZy/6uDLsZPoBD
T9M96FSeEFkAATMwsQRI7V02lvxgBozdLP6hALBYytjE7sbFV5iFh9ghFxdvsZk436FbM6eq63Ij
UyvYkaJuT+V1opJxXVfpsexH/CRmua0K5yOxmqvaZhPrEShDnnK7ilvxGfr5XR05W36EUwdtHhpC
Mw/n3IB+kyikGxH4i0GQQWjgzvB/59x4tBfPGo6dRyN579E4OLNNHIZJIvpgo+3Myo1orS/dtUfb
ix4g4gTHIk++W395s8P0fbL6lyTHqpILnMZNwe8cDddTMlyKOHrAQvFBCfFhLjJnXfQ7p5zeuxI0
mmsuZPDMS9bhXBDoZWvkzd0fk8pxP3JkbsTEaNaM7CtU60wTwncPS9CyUz1naXBCBX2fuYNcadN4
m4PhbFYAEb38YnOEA0XZt0WBxGAgyAzBYjREr1Fay/Vv5ZRfjkg//bL0KeCLu8yoVkjYOFwU7hgf
84cC2ZgPWx/bq2KilyZEV4qUbAS2ILlGQ5KjfpkGLEyh5b/EMapYp4P8Mg/6FM2AG80SMb1RBHtV
5cPaXLfzCO5PR8luDvQJ9tsHOZvvSMdv+sx3txHXKXfIC24HcgI64tmKCxjYYG/XRGQNRMxoIycF
cb42/PwqT/t5Xzli63SQfnjkGVsSKFybuwsVZX8gBQipHHrq0cVit/xSpfDuR83wBkwTXTkVHVdx
fhHpMwSZTZgWt3XYvoY92tflEpwngrNyyqNdoLhQmOVfY/eDpzm/+rq9ZnJ74ze+SZdgD5xO1taJ
y1Mqs4c2tN+yUUkavZCydij3rjdvQwiD2z6PHlAv8Bw2F/IzycUHurGHdspeCU34ovt9HNy2PWr8
IILsoQ0EgVenPNel/0Z50B3DkBLFZ1B/Nly5rdFRQZBzElBM9gFCOmO9eBKUDFVwzibjXOjSuKbX
fBkJUtvMnQb7GhES6RAuwQuDG5hLJuOS7L+8hqZrsCDgG8CwMr7oe1dT1z+SD+Uextm4LunKj0GW
MMQETtlHA00j4D0xNca6jBHdl+S2TE1mgX9Gy1xBq2QToWnU3NDcZ761nyavOjqGixx/8tw1DrDs
3piIx4ogc8Ch53///mfQQWPuS9Y3G52Cg6/z0uZZ1Tq08VlB/Ia7CfLx1ZXRhcUPEVoaT1UFCbLQ
GQBdV78r5sgWBuqVFp1x4PfZzRaFaid9Jn0WydONep7Tutn3VOj1wDOsrxlARu1DORYfgPldxj08
fWZjOEqr9/ba/9V6AvaSshqqmBvPTdUjl0RF0OBNMbqpxcJEaa8G6wc3MDcNFXbm+58ilmBzFCN0
qErSwyIfmkiwasWxRLAgzpFleG4g2nQP2tdfoWdjfpGreOIQ9juf4L7obEomVq1nv3jJdYcUAY/w
pVpeLlo2MEJZxOKG74PnPrsSIoabHyT+m3U/xefZVORC3pQxGAaUNTBYcbhjZDrWpFIPgb7Bw7iq
NSEAowP+OIDk5aR38bI68IyMseFYn0hlG3BBCO4IqKHbzmyvuh7dYxVA5ywmJGsI3bitxTHvJblE
Dt0b/BR04lUSMglVfreydNlwZQm9sieMdyCkbkhQfAV4Szk0xtgaRfY7RHNzaZN2HzDeNh06ZRF4
PGAnICy4qrZeaL5Gk754wS8qqPhk1osXgYazjNyc4zF+yIZnX2BL6V16tDBAHguudDW2BSrhAmWG
F9M7w6YHAT/u48i0XhKP0zoh89VJGLFAg3L2VnSCSQlZpZfX9NiPysxeGjJltkaNwQAK6KsTEI6Y
uUDgFylcjCKTD5HoBW0eJJNDhlToNBl7YvydU3YlWJpLo7oCXn49OkmyRxnEV9knwS5sZ7rqY8aQ
mJE/sPF7lit9wFc1C+OtHenhDGIX3ZykgEQpsofm/tEieoJ9V4WzGNLPSjCwcsrvJK5ua4+Y1HRa
3EUpnhFbHtusJeUxYDHVzAyftE4+OoZ8PG0KA7MpE7O0CI9kai4FtP3mKPyvTCuDPf+6vjUzNEuD
jbxtWT357xUTFoxLBrVre8Y4gGkQQ2WQQtOjGLnzwbwAmWPY2ZmGt++ve2NB0GRdufVyp6bmZ+2h
euKPu4qJXzR3A/syLhhPBAkMjnqDeA74XZ10dxUA7k3jNHw0QwGYPL4EDlyFjrnNSCKONTDWpJYq
j3G/BBrwRAgrCXagi8xLy9odRymHmLY1Hpvokkvzxiul2EuzI3NzKo5zFWPQSPJtuJBP54CHQxDI
5jQwb09cLA1xMj6rHB+o2T6xNePzz2dgc0xk/aiJr9KCsTp9a4bxFcy86He5Ker1UOXRudXsTyuI
/cAGRuNUcxXDAAMW2CL3pIF4hSe9zZ2l/ixa5zT3RyfhJE2j4jlXszjgOYs5worpSjbLTqg2jVVn
Zfi2dFJT15JKUHSM1WTIZWEM0ib5h0EgNxptlnKesxTbmLYIT3LlOieMZuUMJCUR2wvbzF1uyZt0
5CUSYoUASNTOWkopUNFVZ/y1L63ivfWtVkHZS9DQcNtvsvG5VvzGlcNLkgfOJCZQHGusZJTbvzie
YyEFz84uQ8lTUNyZjFC4olh086lsw6SB8ggSYUts8o1VTjtRcYRaS5Wl2fVslYsSPA76g6RxX5kG
UX12J/M9y2IROvnOQ4YZhqQAEO1lKtneZ7a/7ePpBRzDuex1DzWBML8M8yWoHVZEMwCBMZr5R8av
zAzeASf4LIXqNtrtrgJ2qAwOPdurAVgwNlflt92S74w74bZfnLqu7z6nYe8e8CmRqFCV5apFg7qx
q+rQ5SdCphm9+LimuJEgs5QXOZH2SuaOfdQ2zk7KCodrTpbW9xg4HwT+9eP83eXVnVfGW8epbucG
KHUTYSxv/A+0e3y1tBWG7kcfstRmLDkyUyoeZQz99cCOWeGfignXbULjzasBL3dWba4575AUSENv
09n9ChPAsSFrLwK5qHToc+RqomKlr93bBWdlNk6kVTfGMRb+dKWw4qwI/sDQ3FHMBsW4M0pjn5bR
Q2uk5q52b21pUBia03M/AqhqTKbCY/3U9mxEFCmJdkC80Dh44HXGdOanDy5h076lihWZ+LX76Nal
26cJ5qnY9+OLtGkHOvxqq9AzqNkPdeGEN0GBK6EQrA0WiHuDnrfo34BHoOn2L0kH+VZ234PLQL+M
GcH3gfHYMhQo7NQDCZ4rhh/iiTQ/pq1pmxGAMXwYtO51qCfIYZE8ZnF8Z8gSCI0D3UbPJMEXHvNr
q6fngxrH8L/Mf0wxfLa9ScWihoPF2bNPcnJFivQTR7nP12IuMVw6Y1vXhHv6MVcVvqK6dNJ9KMB4
ztUmMeJDZsIWqn1xWzVefFWgS14DhQ94k1eEMZ+4jshzrvDahO0wXJdYsyS5xO4IOiskSWoqbnjC
xlTBYoWpJIKJmqMDKXdTXDRnnGVM/b24vDXn8jtu0IK0Yfxgm56/DitGr2HhQOirGJxgoOtucrWO
MuOLWfvwDs+a7SsydkNe9w1rtnnMv7SGD6olrVHdXFeLMye2zHkfQLW7iZb/OEzfMsPTV3/8ET6V
r95h8lAmit+2cR8BF4zEgpJjnyCBYECU7FzDgyxY99OmrDiH/dJ6jLso5jowX8jRGzaWbYN4FwdX
4RmTs/cSRCFQmZqZdtFkw7b2aWSyYaYWWtVjUR2rsXnsdTnvbQxI2x6Y0khIBrtjtnOwQKo9Nw8u
YheLUks+BR6DkYWMwRmrUNnTeSXFVtRNd92X7n2a84bmM37V0qqvW68tV0kEkpKvRwBvEBW8rob4
pvYnhvyMGXEUfg6dBZNUs5aPO+tZqEqj7ngvq9zfhyMG6wJ0Wa1vMjZiGyzsyIlRzvulsetZsVop
kZwF0LIY05aveqzhBcHk3bjLsgp4mH8NlOwSKHoV2jJ0sCW8WCNhHmOhh/bKkiJn/OHIBcam3VtL
1HdVlzCGUZA4JvafkudSkLZ0Angz/f429nGNR44gyDLPgp2Rgn+rLPdXOz3ew/Z5bFGayZpyQ08o
bJtpiZSZvyVI+FpAZ41/teICnTNSfkZIGqZeoO4Gqn+SOk+DKJ/qBDFFy8VlN49j0py8GoUPPs0t
OvMnK4FroD35Jfsan7ywQMt5tlj7BG/YAdGj7F+2faCOHpKfqzIen6wZC19QGmzbC94ALb/hBuy7
0FjjFEl3o+/GmyFOHyFEsDfVOPmRkaPBm256wfbAkf5beIsChVNl7Q/ztrPJ7O7rC+AxMmPz7jj1
/k3ZsCDWzCISa0Sqo/me2KBestz5qefxIsEbUKVuCB06YUjOV1ydxMGnzS6R+LSSpTpjj3Kj4hBL
d9Jg2OzFoXLaowUxqcvGB2OarUuHFsguHR4D0QEuBeR1T/zYiQBnDCvCKECVd3PCw4D3zSa/rkL0
RIDkqWWXxsztw5Zte0b/yWlPIofRtt6mgaPsyZCrJbpLC7h8AWd9Ue8baR1VTwx8AiB5m1rle6oi
rHUjdiXb+Amc7oOA7M8WojJXv70fKj4X0jXW+KCSnZobcLUMIeOYOHUjZoMm8PPZBUgQiYuNCQMb
W4e3uUezjPCJE/YqbuMnPv97/Vnjl9wEzAsY0zL0bzwT3yFtlRP8jM1439j6p0zbF3dqHthCQCGN
jYA3vWXvjLus8mkHpLWod9ijGniulQRvZIZEnXYZ+d7aMNk6a1+cysr6tPwBzFKOTmzZZuUtuUh0
asDC8vLYj+rU11eTmPaaOyhHvZdxcPvKeBVd9FvbOLFhWY/kjCNr83HP1z+5bl68MmAanRc3ldxZ
Pk9OzvQUft0hk/1lBCiBd3ZgebLt3AhJnSnLXUChWpU63TqLzYXD51vbPyw03W04e5cRSdomt+RX
mgV3mIXDKxhCVyQd/2Eov5QAwijcszMJ1fh5q2zfTo65RTZHPDmDny5Xe2sYg3PTltUuaKp7fGBb
0ym4/RN5VdOUBm1Fbk0HeiDzqpYTHiNZ/ENgbINpoT2K3OD3BqcoFVMcyluaMBVsjWnAAhF6JyYb
67HJl+dgZG1HnT+GZX0rOrEZgTrwY0SbAR/txmVavq6Z+SmAuauKdfk6mmDoaZGcY1XdkW2GV3cs
2ViNLDHGjLw1Upyq1gBQUt60s2lBbe53uCbAqyUUZWVzKHJQHx0z4SiHvNOSJeeG8yWCX732wyrf
mmV7Fbjx0Q8IuAIXcbIAMG7h17xENIspkS+AcSkBCJYxLIp+ABDfAQu9Kgas4AVGtDEm+0O11Y00
20PmpdO2tah30xZ3CHW1sc7TAtb2cNsG4rOUp0Bwao7RQCqx/euhcSikA7Gy93701H4w/JKV+8wG
ZT/mAbuS5CRoSsOAMmIM7BsdjzcknN9EBE3YHTGrQZrtLMYDKlO3o40ZjvFUvS8r8wquDGiz2n5p
Rng3FQNTEinRDvXx2svVdT6LB1/E95IzZecS9ZjU894rLRJt4RG78borWJApkElxzDQSC1yMRcKu
RrFBRsn/uQHFTokupoFnbLbZMSpAVffWTrctVQnDRi8fkQAY6VmO9bcf998J2aF+TLZsdU8SXcdN
M2GFKV7R3X9Ho/PT9cWWTI2NMNNybxoj+zISo6yKrl2Fn4xkWdhjIGN4ZtyIYn4MHf0c6/Fg2uKI
KbPaGK19jggiBi+LRqfjgeg0eG3Pv2ipt0TK88Bo6nXvyZ1DSF5rDp9I1m/T5FOKBXBALlKS3mEJ
s/n8CIb0vU0N+gCrk/XkFTVqJO8t7JC2s+k8G2ASCDMGFBhk49nJ3Ae8Vgy4M/fJrPtz5xc3f6D8
/3/qwX9KPXBM2/7jrfoa/zv4KTYf7cd//eRt1E7XH9nP3/7y/FNneNj+Kffg71/zP7kH2vor+E2Q
c8K0IMo7gtiB/8k90OKvfLba1Ir1qUm2Aa+UIxwM//YX6fwVKIC0XOloU6Ba+D+xB9L+q7Y9y+Nv
HFIRHKn/X2IPiE8oi3QKivz4/be/OLbnOJbnaX5A8MxSmpK///q4j/Kg+dtfrP/l4uaeowLySqC8
L7dbogXuUNuOuFkr8ffkjL+/Mbd//67/xZ7stojyli8Xyzf7hxdDO20JflPSHARpDThu//nF/K6v
bFEEPqHbVrKz3aVk6tGPWegBtxVwLPO7acxjl3C7TETGuK+VMR7TDMVV1GfvTDiuipQdfD0guEVn
SuQSETMy4TBw8+iJ+fVjyaJqrZQ4RcyDNqVdDZuuZmEsEWWMo4ZG70TnInAPQ0P9YDAYoWGub//h
CvgXv6jW/+IXdZTpmjTUFuKgP72roUJMJRLXO0wBIoGWOlvEbrLpIjCyGM8TCzGDgxASQeFvGolD
uYyeopwdnL8Ed5YtkMXsEJrZbyazc5r2w8YllBNFjLNNcjsjfAV0m10A8ika8jEzBnsdBm97n3Qp
wVmuOJIs2IAAldjnWwH/I7mkMeHypgB4UQgWLGaBgid+jhajUDqjb8SChqufzbq5lin6bxJvqEZg
tzuSH7vt6UMHbaLBTQyU/kH7OlVMYcKgOoSu9ZTzuGT/BcOdqeMhRiZPMLAgDllHv1Y8HfJyuMUb
CyCnEcnGBrkx/5BCeJuYwS9bEMRfSfRQdgwchpGI9aJxN5NMCKFdxElIdnvQs+tMof36D5/VctH9
+aLUks/JYVTLHfqni9KsZSmydvag9Bsu573/GIvk3SMzt0d+iVYUO2GdQ4MPJDs/XHnEN6O9Ret2
aAySK3yAb0g0D0EiXMhaoXmotdr6EIU2djRcYdtUW6dyX8cG7YBN07Yy+wmFf5yhgAr21JTEXact
E5rpznrpTUSTNgInJyZZqIzo+CotaPMLrvuqN7b1MHjbWXqfaSjHK1FXr/DozgAViL2LnBjFJkMx
Jzlldrk49m6zggtPj2wDp/4cWQjsnfzWbyZMiFckrh0nW21sK72OfeOGFuLs6HWKg06YTb9GhMT+
2VZQbfgUZU55GrrenUmk5MqfllF+HN8QzrTRkLnGJvmlZLjig7rPPK6Y//A5/YuPyaUFs4iQkVrZ
5j+fHUBBOvKDBu8QiRK1vUkv6wbOBCQVnqb9AAbv9d+/oPWvbmLiaoQjXccls+VPF4YDyIlumVcU
IxW5Urezy1JZLjcD2UgvLJeuocSwYXXRbkwLthONIt5NG09NzsYhCn4bi0kaAajd27//2f7VNeuZ
2l1afI4YwXPjH09tJux5nhkpsgf77DWUPn/E7fIkYyrqaIfyCRhpPmf/4TP4Fy8rTUsKR7sCcrb8
02fgsX5208FwD0iNf9F4P5ol54FbxL9NBTAyIE03YTzy739Xy1y+7Z/uUMfmj7VaHlP/1zOKRHmb
8AvlHswWJUwU3AQDOtBwSM9+aZKrUhITJ3vEohK1on5M0CKsqtEmbwG6uGV5uNGxVng8lrjtsouK
i1MVc8j4ZoJug29DWvt+8pDL5PGE7MnEBlKmKtlgVr6VC1o5naKXvDbucqmu8p6rYNJBuklUsa14
3W06ouUHN7OLy6Hl2rxVosC3q6jdkzQ7eooHQCBOuVlg2n4PJrZNOg9YzIWAMTWL46rAtabc+qtF
N1ImOMs7eBD+AvP2QaMiVHlvBzooh59sSHSySSp41T4KUapl+TvCU7R82Olx1GLazdDcJvDDUL8p
dCzTcvCk43wmsHrLSBQTz8THRsNlKEIYI9Z1a5FOj6IvnkiG4N/yaF15uHOIV0/XldGbqy7yHoE1
84N5vLlOJV7VNMPJXp4Ok8b7U0HesD2WOyFZ9hkWlI4gvlGSOLCM5v/DFWHLP0U1sYYiusDiQrS1
qzzPWe7dfyhbfNtPu3Cux0OwqHsGsYvz/gZ98bw3fDYovXeH/YhQSKu8CIHAN2z1ZR5mg+V1cJxG
6W36bdq7YllPQi90zYPlDkDMMlRRGSIGSIQ9exg0IR04GsPsUFva1lMXNxZa+oS9zK7jQN+0XQzn
SPYeqyU0OXAMI40ud2LhxHbYXjsueSJZ2qK10w7thV43YnZ5gqDJCrPpt83VlbYjcyMd75PkqRqL
vFcsChtQMagA272dyPrCeP2bySMCT396RAOKDNN1QAMxdEZvVc4PwgzRKuX3buUu4scaiV0B66W0
7FevS4edLfUO/TbuGDqIbYu3xHHR6c8dJVZAIEc7W6y0LIYvOVqnsDdeGFOylwqnvZuJJ6Yxbz6U
VgRpDjHKEGezNHqIY3QUFRIw5RsbLGJQ6xjgqca4rmY8dWSQbPpW3/G6zdrX3iHo/jd7Z9bbuNJu
519UJ5wHIMiFRM2SLdmWpxvC7t0uzjNZJH99Hvo7OQdJEAS5z43QvXu325ZIVtV613pWw3jOm1Z1
pJ7NpNqjlm88LY/BlqpLQ6CSbKNLFoe3ynrtVIbQXg9PdLH/MB5G4sCpUFTUChAITALH5fuGB3yL
2FivKShCDKV8IkUoXmezwd+NJsLJaPGYygLeqwDdkIG5WEysTOI2mPYOAkW2ovd+HHOuZP7uGq36
i60Z5HNg9Uk3ZcvuVN9aOjAsjpHUXDGQ96L62EuHeGO7MMLmuFinCQjxxKRH0fUXqi2XRFxBxcWB
QgogwfpqUt4EjzmBPJkaDFRs7VAti7MZ03OdRd3Gs+g/T/X8HY2EXvs6emVK95zY9SlOGPs5kbGu
U0hPoPr2OQCLrDaJLFRbRQtEZHExTGRQNLfs2eSOKZfdvtY4lIde2a+Nyb/50oHrIIZnhBZ/jRB8
z7ldwYKat0i54jC06UkHdIUX7uikfBmWEmdXhdarXds0KdFH0OqR4DFEr7zG6lKPNU9BQ9LrFeFT
tIHPlfG9SMdTog8tfirNBBVf3UcDQ9vsZ2gbY2mu8l7fuUTi9lbKWhqlYMKxG45bhueANLBrFQC0
1QSndqDDE97BaY7Mx2noN5UQXzkgTjatK1YbaAymwe6J8sWVHg4fg1E8SY3PP2807UTz2bF1tYMx
sEO12a2UdpVvi148U92MkazgEWvJYo/bfZ0l8S1Zenupm39qMW3SA0KEwBIGxrGlM0LnrsaHvJ/S
GKl8NTKsYWY4puDVwwmsnkouabKUrue7ui4/aB2mwjE2sOXgTQG1iydtzMwvvzuGUf8PwrQ6NIr7
2B+pdgQhktX1c+HZh9tW+dEFAjbSuyguQKBgwXdB5UavaQ7H1sUnMWghMaSKMqdT79QfXd2/0LH9
iWCW1vOxpuJzFfslyLrJRSRoimQ9u+ots+2g70I23d0Oa/vDPHZMxQsYiglWHewvJc1J+b3JBkwL
mf+VejXe8HR8zlDqVznGIwej2+LoGrYZj/pCgHemJn4OpoHmT5lSIZyO+g58fEpgrsXNkp2HInxB
ElmrsZwZwGBTqozsAwWSz916rTSVE22Ny5WAEIo1Rb35BquJSLT0Vgm/2LslxVC+Xt/wr4ttyekA
e+VejB1JjGkdcm7EhTBhRzAcNHYLYhhfE4d8i8PRHJ5qEqnJYratSgNjq9XdiUHeBBCR1OySoIBs
kQC2XXWetyFZgQtzdu/0+BSHucipax5jnpFzW+F/Jx+BmnPwuiijkJzwL+nnrzB+waLbrdXEQzMy
b4XELgCuaOWYu260Ilz5YP5qnqRJ4xzThWhEJ0xHGaCPVJdCnqFwMLBdy93gEzbZSuJLV+pe+dg4
W6MHND33R6Q2CFost5MAG85nlfrTt4g/ucvbTZioJLB9/7Vv/dtIqGkl/fTeVs3OGnU+fjrRVjet
yeXBafNdWsfuxoymMoiqGrQL/FMt186ax8mPfSRjsh5ddTbfK58CGgsfB6YYMrWrLB76k+0UOMvk
HxMwVib/5BZBiLzGG8Ju6g7uJV53WYVn01ZHI2zfNOH/CfN471S4wKZQvIKxUCtXLwPO+kO9Kcd0
32vWO26kl5zHC4Ue3iOSGkhtl7bdwQ9SxTEyzaiocn+SxMCH6TV8o0P5phaPqYs/RBXRQ2lG76F8
x2GSFci0WmoxWzf9nV6NkNAiY//7dxXuZZTYfttCRp5GPAWmz9ZA6fYEvnvNFI/ZkFRvkaNwWQo6
FIeEbGHjWoyI+vku+ozE2hDtCz/LgpE/L4g6TV36Yw8OFtKMwiJAkm/lvDRsaPbGqC19o1ntceYZ
hxahkTn1vNPY+FB7+cfoLeNWk9lrVJECqivQQLW8RwbHNXMpSFIfnSiRit13Q+r2u2huWHiemBE2
G4YKpHnF7K8VmTbs+nn+kZZiRyw+UFOSQAD1xo1dMSgRvv43SrTm2E9fFF5flRLASFARDqIa3ztX
nrsoBBNIoqYQNOja4j7RpkImHoyfqjDZsuEBMTRbActABjjGuqYVwcWl6xWXj+Dk2lrb0LE1ZNOo
XQ6Azb9e7JlRiVXmzOQc+8Z2dd6WJohZL8VI088CXQchHe8uVjl+3P44Ug5HsSW/+s8XuQgUeUK7
j9YPajW64XwccErC/PV2OM3I+GYaBQ81++9uLh+mMZ2P0ALmY5LTM+VnM2yR5Ut6neHueoxQtS33
luefpEc7IbCtBwqBG56dxWvj5bAeG3oP4tBg5VBMdyM3qldpou9607hUtnaB9xpQwU67WGdcEgMj
VJrfucRZdq2UIIoE19VLdiM2k+VagEvC/nuaPQZKLa5czJR/+ya+qjk3EbKLv7aeXVz6QGPOHvNE
GWU4XtgmjXj+o6sq23vRps91Gp+ooPzbqPEUG0Q3PePL651P6wjP8T0d/I4ZUvnXyOTV6LAsGSrn
+EMAPiEfwS7jMvQO63p/H3tydE1/Guplm2JFQaLNLH2IYRiX8SrSXyKmlIdpx78yx7CmKj//5Nw3
HW2tn2AwEjEYiIgR1dLzHEMAt6tRWIcBJ+SxYnSwoEn6BW3iGMSd7L58ddgJkWiSTID5oOnuOYF7
KNciBki2gOKOvy+FAtyvxekD+27YcYJLdu55jGXK3iHSwPHQUojWcd44q7opX5K0Y8jPXuX30/39
1e+1QiGrHsRTyD7blH20C3U4WzTa5MffX3lWbyLzOASdIh+fn//iGKD57Hz+Nspcx3UWHQCHgYtH
/VFD8UrV9a5YBA0tSX+SIXzhwLSH7UXwq7DJhMq7z9BtNzn+Yta29/HI6lZgIF0RoaOJAH0HfwYH
14FKLW6Cwy+uk4FFx8ydw7oF5kzALNjYBvPoSR1+NcwuWTKGDEElRimPvsUVpUjbuenfObWxPdLo
DnLmi0MDRsIfmDw3N5D59XXI29N0yc9gIcgt2a5xSBiWNPwAnQEjsaKAR85MkSy2mEeX4yWNbtyI
dCduaucnXZb1Rfr7PSSGuKgqB/OIRdbIKy0dZwNH7nnga+sxIbN86A6kebxgXP65ODTvuj5tfFrp
OL14DHSRubB8v9Ra9knTEPtaOGUrLUv+0Pj+Y43waLvs4Iz8fEnzEGnCXCuJ3c3QNIpVO+0pMTw0
NryCmOkeBeDKlV+yujqRXqzxxmkbqvYA9UKBHOW87aEEDp0+B7rjR4FjXEOMOyzPbOGSuPryuvDZ
bgqAlhaN3ma6d7P+K3cmcuKDcaAkj2F9fM4oRaVB0cBWWRjryCER5qKnwlIrOUEtVwyhQSeoFx3T
manqiLaDjnoASavC6TQSwJ7itdQ8GxkBOZoBHP6CQssOo8093i+yoiqBvYdqvHUu4ykHRaBQ06nS
Jfv1AaHCSdq30Kt2mBU4iGrlq45Fk/EczJQkVaeGegzyeqzaqrE2pcmmCc29CPLGBaYp+KYc0V3H
gV6ZU69zc/9+PBFPmjiCXuKEyWfHB7EZ5uLV0FjKEpRBZZeP9A4VVNvOailRepqtES/LXHF7pOaD
MD1sbggncc1u2vO9J7G4y0domeuOd8VNUDEYx3/EfXwTtFT866pLx4jooAYre2R3okaKuXTtZ57Z
P0TDv4SQtOHimfE/cXnhp1n0RVASL1lC4R8GElLCYincaw+eTeCAf8qMliP1osRg4781DQPoaklJ
kZRGSPobC+2hsJ6jAc/fUtD0+5bGCXhPwAOLUMmAZJkfx0sBoP9SpuDXqVC35yE6u/mi4woaEpwW
9gQX+EZ11DGM40PC7B0LKme5PLYY2muZQVvX3DGE0y9ZhbEcsWFls1CQLVoWt47P9VfcLhDjULbV
AWgP3QIoPMLJi02Ja4Tsbr40ciUbA/gHLF4r3usdTJZsSpGNcvvQdwpSzJR8SgsVRhfnQUeUaJLy
mOXWU+hhP0K+ZzmO3FOt9GjDTBw+8UBEN6e8lwKIbu+Hz1HbxrsonLlp8cVz/Cr6EiBvUqbbTHFS
mP3xoMfToRH2Ox1UP5wKSJ4U4bGT6beS6XAAbJrgpp5/cg04KRewHSGsCT/9jBUB6ibkeFzwj6To
Zlj1bqpyd7mJOqcB+13PdgwwE6z6cuGhX5A0T0+/M5lMJD/IK3zMynuJM+OBCrQbeQNjwwaqzfJu
4xJ7J2GTrn6vsdkidogDDg8DOMN4aIwNLtdb21qcBMr0R5t50vbNxeRRSeFGbgThRAQNP9PJwN4X
INhrOf5AgyDfOGQBwDZ0NVEdphRbMKX3uMHL9g9pkMui4obpuauJNA7yTcu5qUeHZNdSAeEP7aKj
sQsmtX1wQjsKJu5nfsL2b00x5hp86clmasypxNT3iYVA6hPcB8HPcyWadfQHRm25HGhf86two+Kn
1Bm/mno4ssQGIXhfDvxLfTNkVhRDXEnsEkeOOfCsw53RiUeJeaOMD2W9bzSDhvAS647ayQo0KJOC
t9jqbhpE7BJFSjcSSU8VdhmXYwdE7ojP49XpqELpQU0Hyvlo9IxBRzbdHSiveu5+DZ7403QlpQ66
sPDBztvaPDg628I4iZGibHPdcL6pjOStIoqLaWL8xHAuVi3k4sHMzmmuc64pdAwLSyBocNolkbe3
O+Olboo1+PoHraYocIopuqS9Isvj8+wnzirMmr3faPJUl8633mfv9LCf8xhfur+QG5KM69FdwAwa
rng9tt/1cJZb1VJ15Fv1DskWDOlMg8aCmLe6fmAnnJankfqFo9PdYgs9EwzqfprzaWPY5t9wNmqP
mpWaemKdbzVkyn/8fZFa3WMQ/o/f//qbgX0cRVt6p6bWm50p5FPDd3DU82xauxbPkGEU06mFI8Cz
pA6g7iCIzpp2pA1gAuaByfn4+3s/wiFskqxLMaqjLprFOWQgCzqgYFbnQq/BkxPFhtwUSsODSkfr
JEz92KUp+QpWTP1Y2dI4/v7q9wXIFxNT1u5N1k3G8fcl7LOIMy4GmS5KzX/9t98/mKP4jOY/bmSC
TtiUwNuk+Sx7E59xIIFU5dx56VLRhyyyL0Lmk0imHI3bxdTu0eSzGHxLVu3VL0XqP19sn2S/afXU
d1PiDYW7Of4Kwf/flPB/NSWYy0j5v/y3//p/MiXEjcRT9PU/uxJ+/9L/cCXY/2ZYjm06BuMtz/B0
Rkj/7krwzH9zsMC6lu/iMLB9kzHQv7sSTP/fcB1YXKqa6Tg8kf3/sCWYzr/x1UxvmdJ4hmE4zv+L
LYEZ1v82bOLfNzEmOARUbE3z/pcZOpjsEquk1PfdXN+YC9YAE4pk457tLmYrK2GuEDbfuTX3+uye
uoVmMFA7mZPVXOUmZPtpOfUpfTKBwD+UA3WUxsgRfWyqY1k16X5IaVQARgxxGOIMTNeJBPusYwy3
eyJ5nI8ykwqYXoN45AxBqI9PLlqV7L1jrbXPjnGfPfLhLX5TZLFLpkPQd6OHlL1N81aFI9m5Stua
PgvgJMdP1V7jV7bhUJrUCSwN+oVRfSat/B7jHuwxpxEwmU+x4Zy9ttUD2Bl4Ew7TT9w2ASNRmhfb
gtYa1x2mvev5a2Bi7lFpEpiyAYIlLJxHNqjGsS0tfMZuH6TUWzMao32ecIV3mC3WR8fF2ScrikL8
aQ6Q+3/cHHJEzl+uG+LyvNMqmEgdJGMWAjZJnhrtNfP/MW12XfFwSWL/TnCNsLMxdseshRDJx/cU
h0OzlaZBxmt5ye1VLhLsBjZlKE0O97aEb8NjWHjrMmIOY2gFLjgw7gvRLrTA0hwdwlxB0xTWeyKU
3M5JvOvm0FqnMd+/YZrkrLns8TLW7yVSppUVJ0ZPP2w/q3MVO6es5sfO0W2PBjKTTdj+avQ4ruyw
oO3CFswNWMK3hS/35iTjx1zr/qnU0ONmTmYoBqH/OlmTDkMJa9ukk3xg4eAcrRP8DFFTZwkBikzt
3ktuMBWNVe6TSKcp83GYmhDAFfMKs+k7RhDXaREyesFOcTYRTqriXk28U76EuszRhW/FkqchHg2d
KB8GjtGDQTUK/t6Q7cqlKg2HHxf/JyBsjj9NqqhRMF7tuIiAatA2G6MiHUZnH5NhWFPrzpRp0USS
7K+t/BdF2Y+S5T+zJ77hMZVbZVByqoUTW3KLpZPjeFutp2IR8r3iDKmnORp6QaVS5B09dDaSaXaQ
82NhgkiJmevmNpUQDwQgEBxyLJPKYtQxYRtu2KPjTtfXpZM/V3PSbqmI+R5HQ20SI2mOfj+cGZWk
O3xQw9EeLRXQskjMJfMKpBtemhy23Cw41RrwIxGUJoOFR8eAoVM+2S0vFsM1upPsPRmG4jjCwWr8
D0ujXbphnNOB3su7P6nn7WQHPSlpIJi2ludyHho5i+MWYIXPftCD8Losl2zcMtArkR+o0vonc/O3
JtfQHLINnPR2M+I1wXHB7ECFS0uv2+JF5CUU2SGeZrWz26k+tpFbHxkOzhB9GXaVgSuYpCaRYEKC
+rb3K5eIOG+MyOtLkjf3NOn2STNi+WXusUkGh+3Fwl0MoW+iYyL9ljHFFqXW3pregceTOA+ekyBr
pfZDXdti5/hZIKrk6tYNAQ47YsZCvL2TUqHLsB8xLDZQXTYfutLfdlLrDpPTP0aJT2sd1pPVUGGK
nFSubTKFuZRW3r3bi4aZnYUp3wLXyqnB3DaD9lhzIiEWCpjX7elK+P0+Y/s5lpHC4A+Qt9BwXpgl
UcZ6FJtIRV9e1CKu8j/p7kCTap5OexXX6/kfdJvxaCwv4QyNUT2lqkM07xkP6RQ7QWQ/mq73UEmX
t9ZhllYm+YFxybod3QluAddILXT26fhWIGFVR6jqcucK7GOi+FI5SZR+0q+SwvVVz6OADG37TRQu
pgfEnchQGTbXUn2z8TwHwuVTgkrnHvH24v02kumJhOiZmsMIFUjMO9pYpdNcmRuYD4wnkQjdGbj0
xuHi3Xpj4x7nSr400VjsMp/4YKiUyxMBtUNNZIEtCNoRPWKGTafCpAB8UCAX2BDsTrRyxEu5/Daa
0sVCXx3HxrowFqmCSRbqPI7pcwF/bRe26Q2bUfOAMFI+NZDGpN40r1NT8tyq24/f34FySLagymfy
+m+qMHRK3FrrgXNWs64zIXclbTl7/MdyXYSSdz2k01v6mmCKoltnvTb+dkN0zJuyuaXUF1hWvB68
bv4yovIhatJl7GHi91INR5HaN7G8OCuP8O9p0qrxDL+FOte0u/RRbG6L2eiXQwy5scyMR9iIusR5
r/DYS4onvMkgGw7qCON+x1U3hnQVW2Lp84RG0jJZomHPcY9c+C0sv6V4glDmVUbfVjjbp7Je+BJN
pW/o/bk28+zxyK9jLjtMvAz6sks5EncLE2/NIUtRAO8dbJt6TMMXGInZ4jbYP3ZAE8ugGNO3trO0
M+2xVFgReTyXHZNdBJY0wHyEqxr+5SbMQsaBEm6a0SavzkRekinuGCgaTY6s6dDOSSOCSIreHEbc
Z9kT76piqqnSSjn7kfbTY1cSERkRZ5+ZjVphRqFOUT1SxFUeSNI60C5wqaQcBNehDps7z/4pTFYR
eEAzJnLvpGKrP+jIZ7HStb1iR8Zzoi8Rk3V7nwnEMB3A/EXjawW/f8BbWCyH5R0PJYYucXrl4HBN
5n54LkzM9mUrn3oRQqpmtP3g+EVxqQiEkVJKnrJei7eh5r9IaR6EMF/DLg2xi+HTj+lBuTQ6gbYk
faaE+6i71nD0xrkP4IJ1R8+Nuy8y5ZmmxDGa23xjkmffJfi743We9YjCJG+1Jjl1gwXsbKic8UmZ
7cF1xTVRpX+zFGYMpmHNiWCNKXGAMy1E7Ddx0U98qijBbON0fw8z4KUkkkaIgJGAN2VfovefOOnn
jynEnN4egJh57nQuqjPsDc6edmgce3e8uN3gBFGD/7qU1uMMQWkLHKMfTXnwLJq4abCAj+iwL6tC
9dHPnrzqlPIURu1v7M5bFxWXbDiYz3xEjHScM7vTjkx/RSJUF++IUcTr/CK/U3aB2TLZSTwB51Cl
UEzHdia+/YxlRQCrVKBRQpicU66XJ6O1nm0N5hLCtniMtCm6CIdHq/c5FVJe2URouAYInPXMExkx
wx5IsdVUwu3vw4I56RclSG/j/t57qc0zEwDGPNewabjbJq+s77n+Pvd6s5fMfo4lfWZR41700uZo
6i3sOcO14NYS4AZOMj93cayfgSCmu04rjbfY2Hlm75z8joy97o72uerik/ANFt++y88JLcdhMYhj
1RqIr0BctoR9WPfBqwHWi6odipZ5ZnBm78PRP2ujBpHT7mhL4vpaY+6ZNpEjvxoOI49xogAYkS/c
J5KYTmsqIrFlXKLN5t5tHJpHP5luw+yT5IuMcYM3sr+krpDHaJs0IjtVCXXrRpW4dwL8nzz6VmYV
d/d47LYmwVd+dK44dmFkk0dZ89s4O7t1/idJSkHDOuGJOentd2C6qfwk9juQeMB4ALiB1tzGAozO
Cvk49eaTPxEX44EPv4PyK4aekbO1se7u2Dc3O9GCWZjw3x7lAoUUcP72iLtpMKdEoo120p9R+mjt
KGD8gkV661pCvJp0q7tmEDXIByv6xx4gRRPfuzczvXrQHsToNvcC6A2x1pGnej1XH22CvlToQp5w
5Rk0XDnIXUP57ebNcJR0zAM7L2yabGqcGVQz6NF3oppHG+2PwoPyAayYgz5WkSCMGf72Hgn2OgNt
NHYcdBKnf43yVDuEdBwFtl2V+3RGheBpx2MK/EtI2QHokr8tE9z1pFw2T8wATeIMsEMdrg7eVyHQ
YIucTXLYvE1gZLCiSY5y9MJvB+GYBzufLCp/Ge8nEdlyf04DmRfwE3vXe4/yEDc3A8RpGvDMeQ0A
yxYZ3M+p23Dr8aH0ky++Sngqagfp1gWWA4vQeDQj+npiX0FVGancCkf9nSj5iqDokxwlYUmaSBHG
InCGmtYedJ33PZHWpiLOfiUxiR2laCUjeLjAWkXgPYtcfWdn3c9oltFzmpJfBWmAMxB/dm6yOQRb
DPVHWod5Ni8e1HHqDC0uY9tfwS0Kr0MW3vrItrlzxE9RmcnBEQf6huERUH5S5GmzJ7Y6b7nQUNk7
AVRDKmvvTdW+CltxMcR0Tlg+Wx72xHFQuxMP7gowk+wUxXkdYF3ZxpojLuy+HskscTLCQLZqYJ6y
SDCs7dEKC9v+jtSsb9vEIZ7lV8wkZOvu4gFxWjBGvIyZc4v77kX5iNrsfGmwHipolI48VzXTgM4w
Sr4yTMwG/bGd+cpubf7YIVGemjl3gEEiwaap2G9UevvUJIAdMPQM6zzpaKfz4UACWw0pD3arwJU5
KjI7jMAJ5cOYe/1D+IEEAbbCb5t9joixakf8AXgyzEM3ube4Fd1+HJnGUESFGd0hRokDFEJrdplt
LDKsTACEekgPYeS+T2aEeczN7kWoPQrg90Ue5YBqa8x+dbqz5oRwNp9aQtg66JhwBKUqqEZPiUm7
yKrHglo/IQdudcWSr3JqcmcaTfp05k0OXQwrAByEy4WZ6MhjCNdm1f2de6s+0SzPd184X42kX0hZ
Qx24RacdBf6bFfUuPqVFyVom4CGa1ulvNLF86BHpQjLpkl0fRiC9tLKdSKTaDFhtKDeEwJsm5n5a
el+8ahj3tgZnpp7yaxwN3qYCnLbVHa87ViTku8kvT/YE7qaHfR/aiymkTtXZDdUjkwF6BmasYVnS
X4YyfRH5k2320TPO0PiCf+GqCTkfq6F8Ek1JzIJxJONFYV2gMp9xSo74eNxzGTn+Y2SDdlxsBHnN
NLSzrJNw/9HKbjoZgANR7ms+y6w+auWz6lvzmA78UYis2TuZPGBnjg+eQXN5bchTK4WznVozfLGI
UEWuX27Gufrs8pYrSL8WjRvh9lqh4tTbMTIe2oE6Xb1sigdC/8naxPCy9W3YEd6y4rpUtfLEzMd9
B26DmtX+NrotV69KtD010KRKIXhFzlJ21JCBKQBMDKXXnZLYDPRSZ4PotS+TPwFG6EjtOnQ7B9ri
ejLAhW0KBhrbzsz2LXnWpLOTT5ZqxoJgvo9OrwD5S2hGrRWQOm0OkHru4EnIvE34ahyDUsRGE8bR
uWeCiErJzqXOyP/6Jopw6+KNS6NXh8D3WWbcTwbv95YlYFV9AxoebwD5c+axwz86TQxR2Vv0stt7
U9X2ZoqtvzgA/9rZaOwAAf2B99ccwH5vUWydC4dh0pIOKHfocsaraR3wQdBU7RdfqYKDNPtM0Ee9
wt/RI6k49aUD+MVJm6Bir1P0MFAZAuqrfeadeLfaXB3K+MRWMLoV8x6kNDtEQ8veo+6hNorpLZQU
XnPPmcFUW/kTYzbC0HI6CPq6hqF/Ba+PtQpo0MGOSjL4Am6mWKw4jV5sZixatxJLHqnqg7Tb7g8v
wVyl65R06nOUmPjNhq1QEftft+GKHxTeHYNML9ulxzhuDTj1U0xrHHVBot2lFu/ohNOZFEbz4dAw
iBMRqNTCcpWgY58KET8zOveoehDhrn+f2mTg+N5vVaNXAf8t2SC0tWtR0OQotsw9FQgoG32wq3i6
ddAnkc33EYV96xxxJaBygAJKZH2KUUEqkCr014P+Vc95ubka7vg2KDA37liyFPaM5/pZYxSjpode
edaVR799zXKHWQeyfeD01Q2nswd9F/iZITx2ZEye66aKP4xoOHCgyj6pBd1YC4axj2u6GX0zZqfe
Ak4cce3OdWTy3qLEtCOlxbqG/uLxYwVOFP5jpyUDu8Yh79BMKKkiTw5D0t0KMCLXVpi0X3rUiY0m
sofmt/1+TvihHeauATPulm2NHu0bLjmopwytLCza1d9ccurXqVvWrXYA4exHV0v2aqeypmP1B+tD
r7J98RkvbdyJyUeHySWbMS/U8pIVOHcmFvTe5qns0bTnGHlJI0l4juF/n3DS7Fqzz18Y4nL/O/G2
763nWOEeqDvstnG/GXz7pawhjeXHMeX9r6OnYXmJnOKzhr2OU5kLlFOfIytGomO3piyDtbHVH30R
uP2xTVLM8zWjTsmoa5jkxVis0JDv4AIwvmwXogeREGwBPvjBpoLtILjCaEb/FgMgZr9+02l8rrFi
jbHx2ch+14QYM8ameGxw1sBR4Inld4RMB/POuzwA2OkfbaP6GENrTwZ1x3zsNrMOss/BCVh4JvUq
FH+Z6TdAK9bOO93Z18qLcLUoc0VGAPVZOu2PFeNRK8sIm8+CI2DHsyom45FZJqRbe9er/oRs3cCD
hIJfUDXOfXyXaoK9Wt+jzJJBGYs7JDqfbWcfId1W42qOIm65/sOcYDYN9gX8IMxvyHtoAA4gVR82
1Zjkb7ilQCVU5ZuNNiLYb9gKnyyBJEDhZK5G/lZVzh9GfI0idgpV9s41+WnlUCaGwqRJxmk/usgC
j6iHr36Y/EnH1NoB3T5VU6+AmbprxQJAjmAlWhCkszHhXUz0J3tCOEWjWDkOfX1pRsvLcvFaEfKK
eHJ1gri2Mt0T4turnECoEaaqUAgsWuByY2dBL6GiI7lbeA+MLMMDZI8cMksxBxZvZKALsvItRW8l
mmXZ8PFpRfLRow8CQndCtpjmGuQJufd8/smEd07lHBgj66ROSKM6O9TcgmYlh131e7cFio5++d17
47crKmRj5AMaSNk7TcTKckHMg4G4Lp3A7Vp/DSKEo2X914nDz9kBYN+MKZ9T9tAnnksch8C32oD8
Obp+vdct+2SApFxbc3rupQH/aioWL4Z7LUFpcalBRBo6tfcUc+y5bD9D+lVcHRaNNnN61/32NDEO
0d10b/nHmoaDTYnMwmGayueEAWEbn5qq+iNdNnIz7HvG2AUku5Ov5m8tywVMuI6ISIKRVMXf0lLt
AdzAGv3ummiTftBrD4oU0BSr5xnluebZ4Y/gvUHEjUpznVbt37C21eMMTSDX5R9lWMM7OxUshLDI
7djdqVC9uuy5GVZKemRDdnalyVvbVCM8vaqvP2lVhEYh3PSxm5AcakFblcfPtvLBGXU2ijdJIK7s
AZKIUTWHcabE0k5o2FHSM+HRGw+A/qhkZt4hzP6VRgdoEQeXCfGnZmKtzMWPSAxcuzNXHDFQebBx
9mK6jAOtyyceVKCHZ+rKgHUxFbeH/h75I67Eqr0S1EW0MbJzZwrvaGTDgMmFnVnWcSEw3qhfbLa0
oy5YOQpOs5Q3XK2BVou0xbIOAbvbFVb9xpGs+UicinPrOIh9iKE3sEVLJCLEwAFOAkPCMPZ7kYKb
8fPu4pn22S8qEgIYyPqrWMLnhlD1TndRYbDBwBzwCW44UX1oIw6e41A8ADJ/csaOyQBMDzB6RlC0
1s1RcJ1KGqJmKqRzjGCsYRZeSeVBuBIo7HUprmb5oLc8eA2cZX1fPs4qe5o1Gm0TBdc3ecgbHP02
CTTqKOGEUATzSI7OObTD/Ikx87s3gJc3IF3WnGO+edzoXVju8JMqoFvfUunZdoguWJaXRX2Ytq60
KfhsKQ/K6AHZQOJotr4TuVi64aVnMjvjzioOBfsDDx/11sIFPIV8fK3EmD0nBxPz8LqDig0JlVbo
JvwJ4/lnSi3rZmuMcwDt3UjgkgFMWRQW1cpywGW4cBW5e4hl2I3ACP45YqaE9yvfI5ve45ayrHq8
6fT6bloDkkMj7VMei2uRtodupOEj0/QusEAs4HQxH3yj+uaKyHFfDVBzLpYghAFVNb0UPjsKBktY
gefuroYl9tXP3dnMqgN4ccLSHuDKuJ6DvPzv7J3HjuRIunRf5b4AB07lJLehZUZmpKzaEJklqDXp
FE//H6/GAIPpwR38+7tp9EyJjoxguPjM7Fj7lgb9XWKrWPsNolzR04ji2pzQZf5Z5iQamcy/zRWc
3GlpTFLLs7VT7SwvXk3PXe+9UutkrrKwggZOG9WhTUD7iXTPXgdY3wi+gqoYP3LxvYrJCtjMAw5z
g++6mQ2IWnisWJq68NAcBzlyzcF1kHnvdlO8eMyct2HQTe8j/PwJd3MSJvulsL6PVYiZbolfTdVg
5TMNUmae10FltqLvZutv6a8pbl4RHZAlV3wQpIepeC6TD8Wx8oqrbT0bzGAXmZ+ZwRO9ZYywFCRw
TE54QY0nKrSHbWOjElKGwX/BuhuskdwPATmFIftRXZ6iUJ7muDHRdMll1FgnG4f/Eqllif2w+lW6
zrCr5M+xxuNY1Jhrqww8iTlx9G+K29DwjtEGY2PWSCbqIAq0pMMAuGHt0mYv1IIXCIAS6s1w7y0B
aDf18a55aLje+LOQcXsyCjE/SVJVqmPdIoCzc1qsTa7UWXpjbB9yElT+fKbjc3iCzsyoCsISTs9d
mx1h/i4Hh2wqI3W6e0ZrH6G9Ybgs5qPb1bs6VcWJIor3oE39lWO9dR2OtH7yXtRSvVr98CxTj3h6
R9hZHqJiLI6REtljrahXSDkWYhEOnqNaiTMu22sWS/XgakqcLY0b2pesKQjvq4vq2WSFlxy9mATZ
DI/wjB+h/CgJltcmizcp0kdCPY8ctZvNGNtHCM4mveIi2yc1e1WRvBFCsi4FU5PWDcUj32EOwA37
FhvNunNqThek42056Qv9jCmvhdhPmGEzCmblbv3gE/8ZKVpfsbHO9XSE8vWkbMG50Gk+hh9JAVcX
/uF3QH8JaaeCeuQhf6a4gfctEXgRphp8gPI3A2NIv2JEAfhgg581G/EKNHPA7WcpylUBtjZ0Z+up
NRNSikQQAgWLwCnU3jf4eLqDDIMX6riHqy5bKtpB7MYwZO6Q1ydYrrpQiD0hBavTecj+gEbyGnmk
iZ3XKMDbWhP+LDL7nHocvcR8WXTArQGcxlh3ogfNy/e9yVIXu/rSEWQQomBFdtETjBvWdmqg9rQ0
XJfAajfmTGRxQQVAPuAMz4MZ919pbZobLy531YQvczFZoSuzGx/G4EvVYODTZX6Bosmh2B4p9uFS
6WTWr3zmGJstyJOxId/c9PeQ2r+ILlxqcAnbKcdb6EclyLaaoZ6fEBJdUhhJo+k9eZF3pO8BnDoT
2qB5Y75WnHq7f/NqUwEXcm8Jt1K0lsK+BQWcpzH8mXkasV26xrExPOA+I9hPepy2hNFNk3W0g4Lk
L/59Clt6YkASXyCLHy05OtyMsQCabfVjGVKuDktGYNvzTTiS/b4mWjqGHHdhPeFHHqZPZcqNqWry
HN7n5BGJ7PJPKjqogmgCsLQLjtRKTBviPMClkgX23kBrlm1Tz1AZ6YMq6EGz6Idt1c0X4RPv4E6G
4aMbW82eLPFBDeGmHfGUhhEOZ55fYshz/4hREOXKBY+lMB4S4rSQw8ajudj0TVfeHsjjLyN7J0TC
BBhyXivthyWbku2wVEQlsWMr+4nZ74epUfMel8vO3voTFU8BRRUH5T6WRJs+pqUdt1LhtuzzFqGa
W/3eLwVtZu6065P6IQXqaFR4hMU8/uQHgl0JdHgfw6IX5T14WmDvvCJ40S3g11fZuw8uEuKcuQo0
JxdaNwzvWeH5DDurrZb2YAjA6LCyZs/jc5VNC4XApWCgj+9mEl39hrYZ055g47reqYeYyhEWq2wS
5Mch0R5pf4vOMYKm5QNadLkKBog95IIFngX6fLwsxO8WCIcegwyqrmmhi7j4T3KVFqyuFalEUzb+
VptHqaHxmY61WDTHhUO31dxUFX8g+UlKP75XWWBgs/Fueeg+NaZ1MYR9HxoK7JnQXd0IG4NpMQsa
6CsKph9FEVFbPlv4MshRm1A81lKofgMrpqRVhO9byXZkzOuht+uPLJ7ds/Y2cXalIn7oRrWlHZUA
z0xrPU/EvhVi2NjNUG9ibzT3kw8DXsYSbrQ3Kmx9eCZxPO8YmvgbbnvZJYznj87vr7R05OemIF8T
9Ti0e3mKEuyoJtcuZ5qwoOTV2ZR0eA1JO9LR6DwMRYBugP60nlKIwXHZfR9iLk9xUACrQFwJ5XEK
8SVBVN21/sCuOQU0jZSf+leTEbQcaEAqO85cvLaM9mjHfEt55bo7p5ZMJKj+chzMOfH4NPXdm0Da
XGLjperVeMlr60Uc8Amzk7dX00aq6LKgPBK/hiMs70FSTC9hbmzNOANoB5x91zTxjjyPgmlLU1Id
KeYDKmIy25sG3Ue8QG+ur8uAEKCPwJb3R8tLNlzNAerJGFEs+my4XK/tGfKdTDb54Pq7flLPk8kh
KQoc6hRETtBUSPh6ndvCBU6Dbe1gaeqyiBqnotMfm3C2JtVpW4Yqy2MWDVdvZCga4rvfWNazi+1j
y0y82VRheQ3jLkYvsgj4cewqQOoThVqXCoPUmFU34VEBNXG9x1y5XKxwOmd8JjpUvvMjJth2OX6O
M7IzOFTeIn+qjsqH9AvPDBjJFihRvXOMxlrbJjFX8mna9W34mbcBc1lvo29hNr0PYZ5t4XbTYuL3
AYiZUx4Pkl3uTFfDNZ6DidtVHO71txbKfo8laBIlYK7w1tMwJDo+BjeBEa4vDXPDMJvumUrBJyC6
II/tNgP7+CDpvWsFnC6//ZzMjBwAYIMtqL72bInoNqRMdmHR/XLmJd05YvoZ4xFXXNXsVAX7POKO
bJNWfJLGocYkdagsCipSMz+kiDCqaod1X5WwCiEzZ4Y9bj0pcB0RES2VdxeOu084cW1ikJz87lpB
FzUTHOn9DTNjcrTChMO3T4VGeytt5mJ8858tW49u4vJg9/15sP19lyMqqCnme2LVDiC+HBsy7FF8
fEaGi2d5TsOu2cvmdVggCOtOWXZeOnIpHxHd/BoU7mtqMS6cU/py6d1UHkOjXFEF1nmfQWXFB/XV
z/JjRn2AIoZ9Z0zMO1ACCDIzc5EgkV+xn5NuShqQ01XzGzPRZGjxtgSNlrsc2RtuI15VvHYTm2x6
tfxt45todVEnDkOwHPNEbkvkZU5a5UKrRDrNW/q1qxO1RLChSa0y/oJECsmHmwbmFjsvPzJy/XWZ
/iypXm/BqJ9tieoUcAic2K465qBb7sSETdT8NjfXrp3Vdzd2KULIBDbLI2exgH9XYMnd6tqI7OIw
k2fC/FwG1ZM9WB05KorFW34AmBEZqSebyyfhaC7Jnn+oBh4njl3typ7r6rM1EtIguP5dVq+jkQRk
836nfuqcxY+S++lGDIZ7dGuMm7KwYiJj+cAigJcrs2gMjt32EjcZRxnzdzKRmET4fDFFyPhAeh+D
M+yTQpqPpjGYj0znzJWKGAzbyMJIe8s6RJKDK+m222kkpjEp90MkhPuQb0XElTsGEueM7rfCTMZb
bj1NwUPSl9Y7+wQ/dyonUutEPd1lYKbik5z2cFNlCeVlTt+scgGav+JzrTNmsWY3cFsKWMjwnS2r
PLXfevU9RDI8L/Qr0hw5PPEUFXvVJxuvCy+50XI4Ja6U0tLjdfVjoha59VvKkxvud6usTd5pvTGN
nqj3VNx65sS7krxdyTazjZHz1pGkPGMGPw6y+hln1OMczg05SoKORX6fpX9VTfmt9+BByaBdZy6s
hT4DbigbjsSWRI6accT2dT4j4NvQGTFcFSHUEq/90aUa+j6vOYaf3I4ySzpKmKQuxpOaMo6QdYDY
HWfkGOydq/NNjswTcFD6ZuB0+b4EecLjTddo2NDIm29yYIvc9UaABvRfQys3DwJ8Fd+8hgdbsO7N
7mH2iuVYxCGHVctluDywpioMh+veq74UG/5pIW2XG/RwDSnjXccq3+FtkdwMwhtulIq8XTwfmBp0
bXGglK88SGyVp0wyz5ABlvkyPZpUD8dBfxMd3wl70ezjxkVaC4sdzquvIlbNPrNggLaFYl3m7bZb
xk0WF3UC+uBy61jGGIhT7yHgAOVTusDwr8Ya5tcMWGK+gnPgXKlUovohcDeRkqwErnHtmuJXmKbA
J3fWJL6BPkWdg3nRtnd3mNW59dr+aOQm6GnF+b5Y6AO1+YxtKpejwHcOOcYYQGoqVRV9GcrcuCUB
bZm6D3GvMDEyR2NL5QJXYsvjsVvlE48lRYxbJCBuY0A9zwu62Tyl97qE/mJ34avVfZo6H/zHD0zx
7p8KKNoGExTQ2OGwMtduuKq9Bu+E9vyVSXJMnJxS9dT8tcxkjiNbW5V1cHNmTtXMcjzSOu0eizYG
24xAiIE7Jb4o2pc8sPJdbpgWDDmelz+CmsJAGE1hdhLNtMno32QH6ZNdnjfx0SW03zg1HQVgH9dG
w3Buit+c5NkzzQVFPrzbQ97s/lg8ywagSNiRWfHB9UyOxUxemy3ZCW7OgoUs8LOTtC1KfINkAnKc
XBk9M1zp65dOh14VDXbA3DrsE+ONzHq3D0MG4KsObP+pdenNjMPo+OflhCCQuNphjsvS57El14yG
42wK8Jyrv9zfNFTUJ6Kkd4bdEHxqWcFya4lUqlBslAJys6Y+AjUVJSPbGO7wNIT1vKefw55TnB2N
X60FpNBVV/CpSjqb1tIMGIkHGNAiuhFBWcMTxRCwI47zo/arwzjy5ZAGaM48JjwUzF2zDYKfqlPN
DioHcAx5GIGSHKcO1ETGg9gVxX1gH4Ytq02llfbdGl75WYnC2tJS7uYrBYOHTHS6jcL5m3ZiINN4
L4sYfFyHuDnXZhs5e8+tDkNcFNtuMb6bTCCQV8qn3gxdypHpdeNre8WHniKLWt/LJRCg7PQ/mrE6
JpA065i2dCfiDBNYC+FVhyRORTuJtO6ZgEOekknxEQ7/+gf9HSe+cNN+0XHnMUs+ZInl1RQPss/O
48xce4imU5qYu8kt0erwnET8X6QKpxtA49fF+7T9SOHqwC2cB87edkky1Y57zEzrd2SogG2WYpUs
CE0geykfsw/tNK8bZ9tgcdLsBg6SIUwp7IOkbl1s2705vtmWae8bFrnAU+UxZe5+CrPQPxHi2NBv
R90WxOk1MyntpY1n+ZUTdMPCWDbrGBw+27+kxLyvP7nivvuTOYEogohkEg53xDCDVUTl96vU2TV9
c8c6PW6TwrsHXAdcbiR0deyLCKJ9XjLVnOf8zOS5we7Etw/8g/ncTdXbAoMG5ovxIbvJ4u6rA7T5
5x/nsMfp4y+v88wQde+kwRMXBw5PsHYyHQ7ol0x34N2A2EenRUBpiR5wa+t+tL5Zp5yFo0i3S4Tl
tEZodk5lSZSazw3b6U64fBMGtmjkLXNjBIwya9dtd62dP//5Vpkh0xCy/N22FjE5pPDR5u/e/nks
/7ie//xjaSuU/ZDKH2IQvfEEagVVQL/yqm4KcJXzG6Aw+qwm5pMeYD62nmg3u9ATDAsHXjiI/dhR
CTSE+O5mQTUEf2zQr7atcK80+kkRoUjPDv0kG5EyG5/kqHeH+Vts2t3JaCL+CpfIS02aAGo/W8wY
Njd34brSVOFHaRvXUKbJwWZNkqq45+QTdmZEexDKFezgWkW/qERhn2vJ+s0YnHGNFjtgkPCtLePQ
N/rpTiHFRLxkoe32fQyj0oJzJCTiz+jkDMyicN8sDs5LG3oZ5ykGcxPJODC+QdhvYPChD2PVnX4y
IGffBwEAqF3wYfDdi2yWBMOiHNw3GFYnkUO9ol7krOx5MIct3I68o9jHdId1N9PLxEzsrjIE1QCo
CPaPnYfZZxXUHV83p8J75YGV+a8IsX9jygXCdklEm1RfOSa5F50++heAWBSMAxfzqcWhnv5agKlv
UtfP4JUjJs005gHF4fm1fNchpFdbjFBQzWb5GTDG2/9LNOs/0EL5Q397MY5t+q5FvpyriOX+G86P
2g1KTERXHYTAPu25TrujagbLUSauVt08cyMB0d6C48R9xSgobhE87HLTmf6Cb7mK3mh0zvhqXSgc
Ky/aCc2o+V7H9KpKJmWl6japM8dMnyAyjLFfbjwrNm4Ox8nUozkQtc4+9QRtNwQLKKl3PEyUPUqn
mfTtuvfT+eSXHJxG8EaJ6WT3vrfAHywPNa2Fv1Huv4QS/sG06hhfLlYjtpyBLzx6rChoZemNwXmd
3R2RgAj6RyKeiOyzuo/KPeYZqoFbcbZ3XM4/MP3rl8hp/dWYmjseR+NbhYfXbo6VnqKMjfFgTYiF
RUwPqV+L5H0JOFrKvNxiHSGhEkfHlIYW2sH7YyhqeXOS+sNqIQ1FsVGdE5uLzRyWd6Nu/RNjCGIF
rTIfaHOINnWbsExqrA6MfXbMxbdvQuuL5RReAmjubwxR8gjNnFu3vfPd9GH0PKYwHaoEllt7n+ch
hrYq9Y9QzBdU7TzYWyylWwY/xI6JtewqQ3zk7kIdmOvfnSZfrhXD6E1fw2ptklqB1007Orjocp2c
9isLS6rvcPuSkaAx1LRy48Lk8CdbhXnKZl4mSDGCr2bhn53Q3lMBPF28kkWQrqrpilPQWBeOexNj
U31NcRat/Cd2ifITo0FCgjs+oFq6kKlISvhW/ZaEU3YxUClxtTk896SfY2dho2e0WBWW9WIBxeHo
mH4jdnLw6tzf4mrrcQg6y3sBqXqd1Plvu7agghU8TORRZvzTWfsWeP13MzfpulCMwsY5F1dHtsXR
CYvHQf+vVKqRYYf+15IH6mpTUbOjKAfaqA8rlufFW5gIovaLaSCQF3nWBAeK3/7nz0AlZmI0l/Ff
v1F4BoX2ap4P9E9Qx8yjfXJ6IqkDWbbV0locSd2EbhxsdMfYDaY7BSFAyUxsblPHyMd/c1L8AyVC
dEwPxrqKvAXPbP5czVVzrQK6KUSW0gFQM0tdOEnhAiFfy3eyfO7GM96h4lEUXnSopQ2rwp8vQTAG
qxw2loh7SYy6aXeW0f5qDNBugdexA1RMMUh7lYB9W+fOeRNXNeVFDY/+MIT4fmlv2kVVSByKN/bW
j6A7gjHzr0JzvoreobSWYeEd/3m1KkDxHkOa7VdDSGpPQbMw6xT4lfu7iRScLJw0rtlH247U+RZn
pgtpTuzykOBL5vcUFOQ4fD2ZMgucvS8/qtqDbynnEkbDc2dE9XVSEh3TnHZJbY+7vm6JLQ4Lo7yq
zTe8Z+0udOgjdhnkgJbCQ0MtQzhJsuCci+PSfkilGE92VW1zgHPn1G7/zJh67oiUlEYVFSn9NI5n
L8BUijhNBZ9XJ3vq2L8Y8bZrzH75XszVwc/9ZONGjGX+98X5bxRYAqCudByos9QXEYv9t40ia00r
lJ2oDjgK1hx92zWN9OlJWEV6cUfa5KI0+9XyHJOYybEM+EmF/x38XuCK5EIn8s1suCiVJSEStJbf
TBP/y0u0dBL2X/mof15iIB1SvI5v/41g7LeSIR8eqAPAL3vbRQQ1Rh8BD6+XdRY5qJ6hoIo0ZCl3
MtpX+tzidOraxqNKx40pnvKS0XvM+BDgnt/vVTt5V4lZTYPBobLZJoNu9CpmhvWq40DPqLOy/ssu
aBId/refAtauHwBDdURgB64mlf/LjlwbWOnFPFXYxsrm6kTuIwG8leTysXFNt7x2xamu1CViDWSG
1WgSmoOiiSGP1WfE316/Om2SUDr9iZyEa66iL84YCzJh//sj4dj/4ZU6UFECy/Ts4G/vNzFEI6zC
Fic8TMa11VDD2dVCHix/3JRRQ0KmG39MUfvU9H770csfIJH6iye7dt+XBDv8sDhLm0Yeemuofi6C
97LxzkU5TxcIw822pQ0BwbIJOGBb1moKwevIsnZPIH0wNiKArmp4fHs1ttYmKIq9xZ3inS66X2q5
GbM/PdV1hAc6dw5REkjSslj9Rc94J/MwRjDZp8x4gReBkvfnrfm/QP5/C+RLHod/eYr+1hLw/qvr
/+ftP6Xy//qT/0zle7D9Xc6CgfAJWjuCL8E/U/nWP4jrs/k4gSMtfgO/9M+uAPEPaQtTeL5HywD5
DM6PHX141AjY3j+YIXL29mSANSmQwf9XKt/923Lo29IzdSkBgxDOU+a/fUuj2RmpMoriIzU56Y47
6q9CUchujcmt8/r2PNoUB5IvFis6Nj5JkBRHulmz0aSHajfHjjyOA9pMGSHYLem6JO24cemrW3VE
vmvpfdI7RiYLgaGSU0j+joEkDt9wn6ex1kHCK0nvel4YWImTZc/BmpGlscYvm8FcX97HT+lwUF0G
iKPDcvAHmMVeVB9GweirrbCLCxlgc7M3S9McWy2ZOFo8UVpGsdBTPC2scP/dpVpqMdFclBZfRiaG
i5Zjori5wZPGkYNSk6PYxNowoyWcQIs5JaqOUSHvOFroMa1nphfJxs4GtROOuubCXh7pXja2xYwM
3oAyZAyUcp6fGWzWfR1sJ5uhqmvGxd4hu7WqIkBf9MKCc7am50yLUm6yaRk+gXttGI0OBO9yZ+XQ
WAG9SSBcaXGr5hqjxS6J6tWOE5pA4hkb2cBMxbOY6uosCtroJORzgk+bDCkAS9iNFkfJeJknaND+
vWBC2tG4ALcK4KbldmRaOIEeCvS5Wgt1AsXORLmbUfAkSh43l7VC2WtQ+CRCe9kybuGE/odIOm8b
YZzHOrjJaoFHF7xCs/l0wOsrbgurjOlqn80tPSr+Uf+qncOD6lEdadz7PmoZ0tWCZK+lSYFG2Wux
kktrt6vRL20tZCZa0jRi85ChcY5a7CT/dIoqNz/7Ql0tRaFq1WWXZbZ8bJhmtYu5MpQNcKoEc9qG
Ji7mW1QK7lO1UDzjuwPYB9mTZGQcpoDlksJHluUBX/UukpVoPPc8JHnzsQDC6UsqrbyWBy6Ccelj
oq3NZVw3FDbgD43w7iII+9OPHn2YA0QNvL7FkUI3g9XC4glRk5GFLxnqMgTWW5VhtWvG706Ue1v6
jz+aOm5vbQ5HJsE4ZNjAwDLGrm4y0Y1I8dbWwLuWtKZcTbiQL52rNKc53o2luacua+GdJLaupXEH
jRyhcyZlqu9ctkHzWBRuoSe8Y3PF1hPCj0V83bAS8DVDfheMtMhbhCTumdVriZ4Q+i3m4IAMvDc7
IlBgJ2gUQtfPtcBvJkSkOodQ2BJQJYCMglH/oXcIw3vIJVyHxtf4xbHqe9Le/cJiJ3RK7AT18jPt
Mc6UlfXT9ZsHkNeQKbEg4Bov4DdiSyBezhlEWxUIaWh5/jHUJoZA2xmUNjb0OBwIG/G1+UjTO9RK
jkBjjd5mJVvbdB+8NgWxHRHMnN9x4v6aDYVBRpGyl9ORpKS1wxoMChO7xZLBK40n9TjPMfDLyqVo
2Mdr0g4wr8eBdHqA5BdGT20f7wIcHZ26hX8MHoGGaeYPXgmtws64Alg10EiMTnhtF7z6UWUX68AF
Pxsn4iC6T4Ac7trsPqdpYOghPGby4lMs+gOKlhh8k7PzwmHvEbdYt3BDkHKpIHej9sdAzmJTFI6z
z9vl2FiBdclHHDnCDrlDBOFrXOSnJn8uYnTDPik/0bgRMO04OhFN4oep4l91LQhmjTb1TviCcttD
+Aix28TjmxfYxQleL6MnOp+xvSkabVGsfRxTExoFDp5J4XzxgxZ7U1Rhs4xjwpF1f4GX9UumvxM8
QLk2AxXaFuTiD2J8uwJEMAJCIsJtuOKFCEa3HbsfUWKPD7aLCljluNRVUe049JqbgBsI8xlcc368
CWwWrB5jTeoT8qlZmZpq2U9QXlY0oERP9Ip5EMB6Yy7wPcIhi9uk2GPE2si+xT5p4ORwGnHJcE2V
uKcmbaOK8VO1+KoKbbCy45o8XXqclzxhlAGWusrJdQEPPkUm1y/GwruYziVhe8O1KaLXBsuC39xG
Ne6nuqanNsXepNglwza0noqAGK9DVLOpi/HUuYbamCAfgTJ3ZGlXChdZNGIng7gMdS0rOPriNPLn
8rnNW9JgQZTulyz4LpkAH4rfQd5/pL6TQUtvnjptYDMpLsfOBlv1losHJ5f0ekwsL309oLdwUWl7
G1+Ilm9EBLBK1rggtWUuwTvXaBMdbHiaqrHV5QlI2rRZh9pwR7jWfFB48Cg2xIyHK8/W9rwKn16B
Kge1pfyYtIVPajPfgqtv0PY+Mh3VJcHx10HFw/7n4AMk3Kko3hzYIbEIcg14JshnU0OCfdAYMBIa
OZZCgxxyjMfQxWto4jlcvObVhXzHmBSBMHuPq5Jckg8rmhL1E6HNHR64GU2smUDR2wyqceePwN0Z
piwH1TEFshEqDKApS3PzIbNAOzjXtOvZjdc+BCP87mrxa+5L/L52CZh1YGSyjfkpHJAGsST8HJg9
0ZTQ+Ej/4nvdjvehn41jF/H8BxT7FjUPJmeO8cDYu18vs30CPW1xSGMeRpiJftuqyurNUIKlrEbu
UU79q3Kxizb4RsmDyLVsZh8lGn8N0+hd4o5Mikb/1GVzeVJd/K2Y7JeWhPdOOc494gCS5NzLhyAY
tjGSZTBUUFlwtIYzTdUtTDeb7ShpjXmDRRN8m1RXT30kVnIIF1yRlDCuJH5ZAD3FTeCgjbWVtvlj
qtX2WqGNtqCMX5W23s54cGO8uCOeXIU3N9AmXantuha+XRP/rku1J3/xWp6qET65jdds2yB7H2TQ
D7Sl6zo801S7Kfl0jWX8aEX0g3F9uW/9bG9b9lk2Y8cXiHdMM8xWthW8qpKRQeLLi8Xldxfg62Ye
FbCNuRaVz5y7JI7ltBc9nqZi5WkzMxlESd5Y3Yu5f8sHtWyqhsFe1eOSWhpshUF/iSYq5BZPvcK0
AIiXsnJ1o5FdqxSemuctNTAJoDaAr/Fbw4OzH2gZBIYv+82UTOlpmftjkcRPuBDdc1a7n7VK2q3Z
Lk+JAVJOO7txeBMdYUVsvkuc35BfyLzH2Drp4IDnM1EoPnvxtcPpuorz5SlPqHJr7BRKsm/+Lgq0
doeoF8cH/9hyfOIW7qVH2jy3uZ/SZhC+c0cMdq2lASB9eeS0kl98ZB23ZK2DxtjuCu1077XnnZ6c
ClgUPvhmnni+2msUchFcvK8UVMUKF0NNBmuVZ9aXYYD3VNpdT0HUVxdZ3x2rwndvJLecXfRsFgFq
5FI3K+NGnUm2LkeMRMZc3sOmuZEWAKI5pHdanJsqfkJuK7a9TDhS6gxAqdMAps4F1AQEPB0UIDAw
l9xixQAssRGgZzpxr3S6AFliDXn52OrcgRjBgrqWXtxT2H6LvjUMd1eMJj337ZNHfMEnxhDqPEOl
kw2ow2wvOu3g6NxDoBMQk85CsCIN20XnIwqCEhx5Odvp7IStUxR0Nj4OOlcx6oQF2sOx1pmLTKcv
Sp3DwMMH70tnM2KL91unNWitfkRfnPYOQY5JJzr4gah6/5Py0HkPpZMfDhEQ+nkjijZIhYQ6H5Ib
v1lj6LHQyRFXJ0ioPyRQ0opuZzCVvyxETZTOnDj8zKtR51BMAimzIpkC9Gpa4UGjo5l11dP5lVon
WQApg9HQ6ZZU51w4JzXfkXzcFb3uhPR0HgZSYbyVOiOjCMs4hGYWr7xSFYCLEcPFB9jAHwoibEgf
/K2L1a/B7igNdSQSVOE+Ci4bF5eATktQZ0IUXNmhNI9wSh8Fz1/FuPEoifd0tjoLRsw7qBwGeTbr
K84vRsEgZzaqZBePzfvszr+sJrt3qSAIgbC7Gibr0hFrcPdlU17pFeU1QfXcuKnmHRlU2Yr4K8rQ
oTiJfC+69uhLrLfLY5smJ51G5Rb1xMj3bTRaQpklWSvrTOb4e2+gYEalia1qCe6FivZuiIIX9xTA
MOWmZwOo8V3Wwd2dok/fj3iHASS57Sq3RLVpo8/QGI6IP2voeLuI643njFcrywEgmLDiVIWE6p9E
7h0TmBIrS8m9i/9fdhJ/d/wVmK/TsmwXbm+KgHeNUG7K4NXxpmSlWzGCl3AOfnD6/OYp1hAnFGuj
/gbRJ6BXvcW3g7v74AtwmmH5uPQsf174uETWuYyZ2BtqWxsjaM/uERo8VtDcu7swzXJQLFyVyErG
KVisKcWTwH0zQu7mr0rz4qkGQaGkDbUSFQjksWY9TjdXxpd6bOHGWB8lc66UIhxX9acyZIU2wm3u
VmdwpA+VC1fZnCxMkQUSe4w30JcEsiPrqRJURhP4zh2dP8zcr4x5fVVdwXxBF2uyl8Cxr2nd3mZ4
HLT5bDv5DVeTjsyCbwkpaDZQY5wtI8fk8tEmWDxNW7zEJS62lFXZPIZwK1i8nRsIpe9NVb+IzrpG
TfhAfaBlGBwKdQQu0wZ+znuN+4WnFdsXObUsnggdOsOPqSFkzhEnC+M1JVKbrJnYCjgI4NEihc5D
Vj541rAtuvgH6dqnPCT+FmJCFZb36PpygyXxhQjKutE8Af3RlDTBuEGxK2CXxlzeC66jWAnTCvKH
Oep0LxFx5oTr2iCEWkEICuxDTMkq6uC7vwykkVjbQcOv9XuOkfelrZx9EMUvYX1VY/3piX1SWhSX
KkmXlEutyhw8Dtb4FsEKqTu1JR1JXBDnuOO+cqx4Y3pBqrrn9mzE4WMm1S5KQSbgmXaf7zWRknNp
oMpOPbgnHPOP2WQkOu50rJi4XFEgxSVxu72oFiJJikWDom41LtyjEINWPh9TLiQxEJLvsqu5KBsN
jA61Z+9HWrH7axKJ2zQwAWDjgupUU8A1Gs8JiAIjTrCjhs4jbZLthhsgjUd5P9FbAsojmi5LBkK6
DAAIVs0v4kic5PBOoOvulsnLb13jvQeFwgvKLSKWGLax3PY8Esj3i7E85DTY46E7WANt4kLEn/Tc
PiVUCIQ51eVQVS92VO+ZXHGMi+wHN6b7yXvA3tY2HAvS2OIyH185O355yv4yxmPXcoxLwcGsZU+g
iKcH7709kJKC+E+i4bDU1VedgAIunFphjjPHtVmMuzjoHuuoide9Ub1LmZ4njzhs2Imv1hjnF5Hc
Gp/ylABO4Trs3Rcn8ikEaB6VnQIIEJj7Z+NFoiQM/4+9M1uOG8m27BehDHCHY3iNeWJwpii+wChR
wjw65q/vBWa2ZUlVnWl9n+9D0ZRUiREMAO7Hz9l7bTm8CE0LpsQcz0nZ3xmxuHUVvpGunN+stEbj
JCN71yJlJa/pwH25E43JFCknJWIo0pvY9LxrHFrEfYuI2Vq0beY4OhkpjeEAlWdZDwsczntSSA/3
USXeGM5QRFcEm5NoPTbOJikzdZSmi5YONBEx8+/E2xBbQjjzDALDF+XVDOP2qYjTY+AnYPab9pzR
8dwo8qFD7CZMoKE2o/V09ZJ7hmc1k9W5sAJ/P4bkkzEj/MgTCIWZa+Dgm6GiVCwbRLl52xx0hRz6
JcsZmrPiyFGOj0nUbyi3AjCWjBg9YndaCht85ZvBNvA2WRWMTAW3LKLB1nbBa4jYv0ZGSpoaYhNf
gxJoIDRbzXAlbBwmpaI5Gc/kUIPEz3se0M6tOUkq/KYtQI9yeMwyI1+HDdOQuExYxYkr5RVdSczv
7OxEZdx3mSg2/L/TLUZHnEDK3Y+AcQ5CBJzuZoVHEGFn5mGf7HvNKYHizE/YbAcX3H2q0C2OzqmJ
cAXXTJBtO0DHq2lv5NbUP4zdRykHeGQai31JGKr05E3d2d7RCs0BAovelqKjLiAguK1oVGaVvg5J
cwdhYG/Ril0RtAlBydilVv1dBbQCEyf5mEf4PykHOuTg1nc3UD9y1yp2Q8bIsfPc5NxX5mPj64PJ
2BOnbnjXmuG9jI1r4PXc1b4LMwBFc8Uph1oQX5vlEZOShskdMPzvsSa6Cw7cJS5D9EfBLsVMySMq
oWAgBcQqDy8oTI1jIZ6CGe5D7/KDlySwKbtmJu3LAgxBVsqnjmyUFW3bt8IQEoWceUKriPStZiYT
muhkJJWJUS04nHrtxNRtpkz3Ku/NtYvrvn2BhUY/NnQIuCAN3sbabwup12DtasY4MMM0eLnG/zBM
AQ6bjpSThClGmH7e01A9MKE8BC7nDiNGTec2I/7ANt5Xi1oURW69LVyK37Hz1hGe+Vkca9S5ODfb
pv4OQAUdHLfycmQCvjKJk7t8CXUliKrI1A6V4J0c0Q3GCQDJNKG2gO12GiL955+asJm3wwD31Q8M
48SDwomQs85GefQ+P7/Ap8OvaAvnJKaaG/Dzm60fT8g/edQ1a+apC+NuJ2lYHZOF2xp21pWGDAL+
OtenqjAjJISmwA8BMhQhRXmSYRgh61t0jRMR22g9caGBIWo4bCTWwZ7iaU87uYY90x+GPJ/2TLqq
k+xtvix/GlqKGm86ZhUbWEbYRlfe5xa2b6bQzTkYfI4in68OjaQ5VShznKKEe0lP3iORlNf9K06E
lvifwSJ/fY8qFDZ8JQ56gWL3ObrswXeDzdDM3lpE9H1oQ4P0ccSfX6KCYyuTlS/yky2q0LhHOQFN
aNX5o+vFbrqqdVycvBgpatyy/yCTvNQx9gzGoQpUTJzsefLQUsUEw0VVHwAk7+y1VfAhfn7peGq2
gzDf//qWUB5coQKnouhoqf31F4R//fmvPr+XTLkFVp6l/a+/GEoGGLKmmCsrlrewIUTMRpL11xe/
kTjoPv87jttt3QgikXyeAo+8KvwveLbAb53gW7WbFqPrxsvrR9wT+Q1+/s3cG+ymAw3sGvhW7hYm
iDygDlhUt1aHHdDsc7lpGChnHcPJCOk/WKEu7/S6xIAOmwsIapWnxp6d4D4v2PiJyDIfIKNdY4JT
cfHQux/FLNhPh/jiJuGM3Y8mrwPQYxv1zo9ZgHiqiv7ImUBduineN62Xbyu6Usb4KMIa+yzVLV1I
ZxXaHiljMS4+g67iFOfPU6KHPVkqK5eb8pzY8nssluBLRQcinZInK8iqi1GlNOjdiCQucZrwJLMJ
MDcFeEhOZtDd2WB+zuYcba0SC1ZVFLvZI5KzJJ3p0NIaWlcuYkXcXGuWuRIIDx5cvzPHdY7roTBR
QJWE0pEA9GyOWmwT+kGodbshhz6EJzBSlXvMgo7jUoNn1wT3XGs4Tx1fSoo4EX7j7JvdVQbOUSfI
fIY2MJzg5zZF9VHj7dXmNbTFoZYcVST0RZe+Z65eUgu1f9rIHzj9HxsO1VldnVFgZ0eJerNH/7ho
TwnGFM8keMLPBNacekdylhqGJ7ECqjU+6ck9JelTLwr6LXK4DTobOShucj+5mvG0QWH2QjOe8z5z
a46SxfNks+LOJcrxrn+Lcv9uednKg+PbouWA0WUCWcZDUuJFpIPPIG56DWpzi/Oa4DEzf1S2+8U2
mOD0NGWzyHwtOlbWcm4+hka+tvyGKqEx0nYsOlhGvkYTPexSPDbtpexAk9KodFf2pL8sv93apt1w
kzrOjG6hfXf78M43KM5LxbuMWIaoJ9r+moQeJzfcX6Z6qgLqH+gr7JRZsQ8qE0LhuO8FZswo7j70
0FJecc6lA85eKY6VaRtn3T6JZMk5MnMUV5l3FNCvYoE5JGJQ49R5g3El/wEpIGNigsC+mFZJjEoq
wjIWcKpAjMa4X1rTUyX8706o5rOu6EFZ3YAqftItI32HPNYBEH/ZKk73UUPHYa862vSeQYAQ6Nn+
UEexg4eTEhppGWpwdc1KDD34rTugQ/wK4Ct3y0fHoEi+kyOJxM14u+Ylp1QRMIRw8bcYzrAJW+fR
6pI9U0r7RjCCS/oWb5ig5x1YNHyD+gZzKVonrgc42mLXwNRcwUC8gWPwpW/Md9ZKErJK+RVfFjZy
EEFF3fSL0ek7QS/VygCzLAD4kvCJATFonhw7pYEwORQ28jYsKiItB6RR9GtSnM/qYtGsOzj4aokt
SL5NhccsRBMCqX+6KY3QmawWFCl4/5QBq9Sfs3XKIMLkKm7kiPwxkm9k2HB5fA/Vv0++RP0QdPJj
yHvCOgJ6rqXGX9IWGO35w/JXcQy/MU31hyDio/RsMqx4SIO453EsXxoXJNDUD1Aie+RstrHP6hcO
Wf5aMrtfiBfO2h6a5OgHIeZAjpR5rp6YqNvcpDR/fVSDmxklrOvWeO8wkMa6p3RGvlJ/Nbu53ijS
U7lPuCRec1Zu+cU01BXaZ7ahjZBE8xfE90dhD7etFe7i1uGVhbew0rujsSiIsTQ+JZGqdx4KO8rU
JSDIsPdhSNZRa9QsnMlSu3Pa8sV+0g6NEUGSknegm/1qRDB3IIDZ0zl1rUvTOG81JZhWBSATP8XR
4z3UvvMNzOrK4LYpZPdDlPN9Vd+5otxONm3AkfQiuk7dj0Th6ynq4HW54fGmbLvY3xp2eJS2cRo1
CT1RZ9+nmBKNKXnHMHHwnXLHW5s3nUMvzh9MHEh0YigWxAYf3HMEvR9NuPGQQ/yr+m9GGMAtIohq
VuZxqhMbE2MoV/gjroHCBrmEfSq010CIIDa4/iaQxiF1pit9qnvHde5kBtkKwnhRONBz5O3n604t
4XlIZCJOe9muccuHCBnYikyzlYW8Dd08cKMYfSTqNmJ+GF2jQc+e3QgjbJ6FC8x8+mH47b70sKCN
9FRWo6LJpgTC9+5Bg65e9aYLvb0pbvwieHAssmCnodnn9rtPH5cAOfUdQffdsMDGm/o5qZO9bqKz
KoyrhC8QR6yKo3/n0U2SLY2isMUkxBT2XWNfMCZCoz3vp5d9M8tPZJbzVKB90EkCpMgF4FEydW/A
CjeQt5qGDutoHuahefuEvqAg4xgJT4aF1iiIAwixdFTDbeMr/Ar2fGj7AAdj7s5bapBLZIYn07ef
lGl/IfZ2TboRObfcjfHkZkQNuG9ELi0Jj9mK7IFVxRhmZdA+pSbfMn09JcrZMg58Nztaxl1WPSf9
eOrjB1O1300gcUqkgJQ0xtv+wka7z9r+Fq4eSH9GNsTkVCVtYmumLwnhNF/XFtP2xuAYj9R3VSVi
DwOeFnMpbogm206m/VrP5jK9Cs4lkvaCPM7ORQQfKmYp5CG4dfU16fovOiVNT8TxrYww2bTExA5t
8eF5dJBSu3v1Msgtrf5WT/ZbXhcvRUZZ0MXPtdN/td2UcN1ivKfWKHacH102APTFGWyCCPWwz3QC
RwqDhqL5priegTcKHgYwXqW1xeaZAv58DBOjvU9K81KNG2HWGMGqUWJAtzKUZ+Q4cW6b1/h/T6Xc
xFDTVlU3jiTFxNwJaMiYU1avNPQJvoxNBl5wjA0rfW9rFAEBGwVjMblz2voGgR++Nz4Y5AQJOT0D
81sRftXYrMypPhctlY/tsVMiITnTeb1TS66OGx0x4L7DgkIxPz15k/VO0wxHyNDvDRJS2S+L78vz
HZQh4IHWWdNiI59XkD072s4TkstjjzGOB4kp3CCni1rC6JA05vDd3ImltDuEbqtuNX6iVSeM72XN
T1HGS8Gqaeoa+1FO3aIa+wvSAOgmTrM1HWs6AjBffZb7bvshHPpTbWg0K9+wlq35tugDCpWaJZO0
QhIGvhs270Ib1jfdwMYzBvKKMTHiEkH9il+uUT6yDuuIj2w+GKfaip9TAdMGs6riYHWHEDg+d0xK
JKykcp6ZyBAQmJfBkx87r2bEXCAk13FKg5fW7M+O9sjUrPUZtgQRZ0X1A0IOS4aY74tk3iPjxx6W
p+eS4xBdBUYhrVfjN0pQNeEx0jFpsK7auCMgyECDpk/HQ5FbW5sJ/9oCX7+OaIMgYZYDWB71pZ7j
4VjrnC4dLqq1G3+pxQyQRpT7wBO4LUR6TwmERmFyXxHeHJq58deUW806gEgNwYUZdzdtLRMuatZd
J5qrfVePLBnO20i7AsUv6woX18ZJGj3UdVhvsd0EqPh3ThnelpF+FTN01GGUxI4gTNK+pBPqhntL
FoiDe6Dq8AFPTG/WLhNXhkHnSnOqKLW6Eu7s7qU3PnMrNGwmd0KRpYbsB+hq8jzAbqJvzVYbF2xk
NQj2ZASXgTys3lCsgbQq+M1Zoo4F2qEA5DUwqIxHhWcFk2ZKkecaCKYcH7pjUtSHKoTgC1YKCDHu
QRCs/cC41GptPLqpc+dPCEMwft9k9K32zJzNfW+lD6qS3yqg3xdTHf30Sr5gdd9Z83mMAKozMmvN
mUvS5lQ2bFh5QtaYCr35aFfklVSmWs1VglaKbl7V5dSRkblq/PG5pS00iOKhLYdL3QtnzQz/pdVA
EaR69avvTktUmKFjSFMifshj0JWSNl3DzHLSYP+D9N4rw/NMTwSoHJAYuvdORyh8Nhs/QekzUooH
XGrz6K9L0cPN734KPycvPZiwapnPtvGWpc4PE+/zUIjiLAuUM7KPLzPOoy2kZTjiptzGA/TVOXux
Fbd1AaXEoNmWzJpkkqyAsw8fu6vCw6Dba2+NRN5PguZg2+6CyIq39KOhHxBgvZqlyZo4FZtIsodw
1ahtkqPuiNWKaKJOWPzn0t87o40xvHD33vhCe4YeIa67ndf23wrBWCavgsdhdF8tMb7QjngGfssG
V/uguXPnOhYdvejpA+zLFyfrKGkapjYhEM913uEU9Y3jXJkwWr0OIMYQqg17KLdppu8SxyYUFtQs
vqR+1xbqWPv06kMveZ8zTm1d/gokmJu/e9ML9rpF0m5WQU1BNUBQFTfTyOTABGd2z2zWlcUPp+i9
NW6+AIn/mGwGjp8EdIJVdm+9GFNSPvcWYS2uhelY3KrQptCi1ankLtIxKmBQftVofRumol2n0AHy
MDmw94XkPzx3vg2JUlDspVle7CQEVS/L7xJ8H1Rn/b1fiMfe/dBJTuAR2a9U69+qtnt1Ejw8TX6T
KRy2Lf+bkSytSHrMMK/OF2l2HHOFJlxF2CfG3YcUrkALX0BjmDtw6jPo+20HDmLNuHXgEcQxHN9c
YomxG7nxTfzJbbQOuuJnXcDp8bsQ6wB8A3sBHaQL8qCPrYfINtvjuOAQNFyE7ptXAkmAkMgwu151
Cz6BRE3aPS1HLsAKUcCRNh2ePVXfRMKJ957nrODWA4Wpn+MFzgAv6JH4vvQUL+CGYkE4tALXQLdg
HZoF8IBKZi8gPhSQHywJAoL51uMc4gZT4a1aIBGELL87CzaiF/2tXnyxzWJHycgyXkcLZmKGN+Ev
4AmQY2sHEkWyICmiBU5BhCj4SHAVMdyK2MoODHOCbbkgLZRxEAviIl1gFyIBeyEXAEZYbSU8jE/1
8f8Ktf9RqI294POj+n8kp32J9feSjMril+g05/Nf/SnS9px/0YwRmA5o0bl/KLH/FGn74l+eZznC
Z3rp2QTJ/JtI2/2XiTnD9iz+Rriu5G38KdK2xb+QUrumj9EEHTmO+/8fkbb1qz3BxkKhXCVN3IT8
OMuRv0m0hWVGyITh6KPEaw5u0I6Irx6UVTQHVY/TzkPIelUMhVGXyGMRVuOaZtU2dtnGOqba//bx
/Rd3o2X+4pb44+24wqH4txSqdmtxr/ybryPlQ0H3mKszjjqofFVU7RLxvZ/c6tYs3km9rADa0Dsx
+up2af7+kRH4x+X7L6//q63kz5e3HT5d35cetcyvL+8nzA19Ai7OzRh8Lb2+e1RjcEA1XJzRKWVk
JiNt7lEqopb9J2fnpxr+L2fO54tzq3CvKMWczrR/+92baAD9nVr2Oc0HxZhsSuG+SESQHWFBTSye
oLqfqcLT0p1PRpJ8OOg0l/Sjc6Ltdk+d14AaXqInBj0f/uHC/Oo6/ePNWY7ifvNMy3d/l/IPNYuo
aTT2GbhBs010/VXRsdvVdWAhHoLo04FSobcaMgIovI2BfjLrQqbkvXjMSsZqFKz1MHq7v39fn46q
3z40ngbLF8qxPIfAnV+v2AiRK0cXYZ+jPqBjUQfjRrc0D4vA/8l5PHy2YU1KbJCbZKYZqrNeYfjP
1alsmL+kB53QE5W634H0m87T1Lo7IuY6pmphcmtaJ9/vN+D2mkdZQgiYXJs2HTys8+CMH8zDHXJI
vzo1sD2E4Id4poaM4rB8Y+b7DNjVfjDS6o6HLL3xgXqb9JfvHTPZZaGoTp0/3aOj/qkLu+HIY+Bc
1R7mwsT9ajjiiykK//L3n5Zl/cfj5Zg8Vo7pWa7j4gH79dNKrIhkzzCwz3FZmrswQC3jKKChALz1
ihCeeDWPzNXikoQZr2i+l+TnoV/4n70Ry2LlwaJi8UD99qCFiTSzaJrsM2Mm5komwHHiMB5Abu0r
0T5OOPxVNWk8qvaxbfNj6xnj099/GMvv+uud4yD8x52iXFN55u8+6hj/oeGAwD/3QfTTEAekqRwz
0Ybavn9nx8mOa/RPy9t/rra8JsFLGNdMiy3ht7vV7BPbJebZhoCqDmOD1tvQ4rEMUcgGubHDkTET
zJJcRYsQJp3dG+g0q6a25EsDJ+vvf3+xLO2/fwBSuJZwpM2F8H67GbxAWlhTLHmmfXYp00FepA/d
F84LPkn/wfSm78o14k1euMA84qHf4VW9scaSum0u8KlElXWDscij3FLqNDB+2PpO9iCJp8d/naBR
bFKiDpH2YjeYdikDckYqaE3R0P2DzU7858rtmDb7mLksnrb4/c6m4yyCwEnt87DY3oq5Cm6bpa+n
RrwxY4LDKPC9S2VoY43C3z5mWnXbYHJQLFT1gwaXNFQmB6suLYDpuGjFhyYF+AYdvxskiZDCuC6A
38CMIA3kFpqQjra4MYXujjk+gwaHzqWqqLETnxySv79W7n+5VLYtfexc3K6u+dvjkma+M+ZpxX2T
qvowGqixTZO3+xnjRQ8W0Ei5/fuXXDJd/+P2cHCIYeuiDBG/Px9j5TUlU3Z5jhe3c04z+K6Kmzur
Aoblq8bf+bkX7aNMeufPLx6hv85HWhf5P2zK1q97Dxu9jbrbdH2bCsX9zye1itoyq+vKOLVBauyQ
0j8ybMvw9TJhx9g/IsvBiFwt5TtybnnDSYOdUDfkmgp0KT6giDBswsfC6pt/MKKqX1fU5b25HtWY
dBweaSwrv9VPFSJS4VguiHMEvI6B98ZSbbJOe0JNndBHTw2tbs17I3dN6DMS9U2VB97tsq+EOMGQ
RGNcDRmvnAfFqdwZ44PqQ9LK/RrZjfIZm3AbF4VyD+PgbX2qslUcaqxfgn+YTNAnOBScR6tTl7HO
whs/qa0rh6P6MLUeREA7uDdDb1WFHqFBWp3ahtmOTjxzP0Y4Jj592im+s32ejru6Qe1EeZRupjlm
3pqUWwsQzYH4a/MOvbpVlue/v8+4hL/eaQzq0GEvub24DglmpfrjTvy3oq/wxsQec0n6VUijUivn
mTnqvCtjx9g5RX4rx2Bg0+7MDe1NQlJ57+SHcuikQouI2sYCf0oS9pHaBCwWe4pOcVlPp1wSnJgY
DoJv5BJxS3eJsustt/PjnKQD9w5ou4gOKeG/yBp917lnjB3vszSFdIPtYGMR65AuwbkFbXOAb8O1
DhNMJSH+QBoI0HPscFo3yOgIUbOJ2/2MaUxw585/MJL+iG1MMrnRvgsHtZFsMpXrwRKlwyznKoK1
1fe4XyS0iYhJGXZk/zSMh6AjzAPBNDmjXX4WQ1isW+G0O8oDbqEhPbf1KPEOMHiRPpMJIPB7NOE+
8elfsirtj3NUPGDJfmBdI5KTsgjH+dsUj9spi/RjJEgz6CPCh/zaGNeV4wQ4/QkOM3P7rmUNvR2M
ttz0NRNtx6zon1nzvk4ifcm1hyZbhe42lYuWZdL+pQ3pd5c+iVAkAI4nu+iCdT1n9todK8oerB8n
CSw+qcWra2bLDdxlNIXGd80mjDjqDSTaqySlcKa5Y3Ut00/ybi/aHpiUD+YXnDohViv13jGU3CKI
FYj2GE+XdA332mV0N7om0a6Ir067sqiZ54AMOar+GnfSuUFGtJ+x+5DcoNdZ67uPQzj7q5KU5NqD
tOGT4wE2bHoGuUyuJmlJAvXZ0cydH8XoQaiKfBqZi15dlkQV2Ew8YRy34V3fo9ExOxA7mY7e0mK6
tb3iwDSuf3DRGelBUsi33YOT9gBWswL1AQHDQEXJlkhLDG1p7d5HFqgGj7GFnecNaiGnBXxZZzTh
s5/aIYPR6CHImwIYi2Le0UdQQkYMcRutwIEU4UtaoX1Bg7KJSci4tkE+rQSsq9ehapam9E2dDO45
iBbOtSb/hQyqYYs4XW7CaWqeOhLrmNXvSXpEi6kn7HURiJVovBrKWcs8VuhqTWCs3NZHC+TUunUB
TXvVVdRorkzoJAfuNUmiRUc9Y3FtJJCzVSQKj0cpGzZYLaDBLHd4U5jbNg+4UzHp0dIOfvpxo8/l
XH74IXuw78/lHSksV1YyAeJuJsqUiedaaXMiGxhfl9bfDB6N50B+TYrhwU9jcZkHKgvJSXpfRXZy
hqB6Y3TZji5s/agluVj2ENy1GDKSSTMATpDI+M6PGIbxVuUNmD5MoAQn9eUxD5mnZwgK7CQhO3lO
wvspqd9tOQKu13510CGQqoVWmjj+FW9NfccvCMg1adxjIIJ32w+mc5uXP+lRDzcIpEyklZKeHld1
hX8zfgoVd1iBAN2Kpxc7eGwEYoSw69yP9kIaTfRQLkNkMllq+KmyuSXFGxB9nkP3LyS+n58+fgM6
bZq5XQt7zcW22c3fQrMAPtJNmiAyWe7TuHmNzSP4OvcLkr+32IK8WaoINy3EvTBAtjN5fnoDnnI9
DC4sds0LjiV6vLZmCZxrGgBpRzgIkT57xPHm1sx9Wp1mZMKMNpILwISXhuPwXg14FBsmviwE5fec
koIkKvqQllXdkaakocyml7yMgxsROUxZ5uLRHKNg5/i4xIz5LVKT3Cb1tHiN3exY9/YypnprIPd3
uaY1pt01Z6OGVLCEzmlnOZfYsw6TDiD1j/pe0jZlLMFcCq2trZqEx67U5BW3HENLYT0V7iFs3fCp
s4g3VBkoSzsZLwy2gpfatn+E5jiBYZlSjtG8E2xE8j6r0NzmzuC/AM8ur+TDZ5sE8tumiOi8s1kX
ZGnbq7HJ5iVs4ctIhYZIPGwODV3ZS977T9GEtKPW/V6Oln1rRM52JJWSoYceV7JQ01N4Gc2e6tqm
ge2G5jUu/fStZ/A1WEmI2ZczdT6qo9a1cexb664Oav653V0Crb0bY75peoznn4ezgpPxjjYkH1nT
RNXK8uJy33QFQTf02KkXH2eNk2gc7fqI8DW+T4MVBNxxCwZInad0RlSNIbgRsIfzHHuSmegn2lzu
Ocw9sOg4CYPcKR/y2UeN1SYMZIYBK6QY5ZfeRiVVJQBkDRYngOjsEELDZNSQwAbZH4sgYHrLaWg1
qLrbFuV+4MywiSJ7wrafjtwk4j40NM1PxVnCFwEe5DpVWyxUxCsW2ZNrjNlF6svUN8bBL+tugzI8
nM7dTFyoqMY7TQhDY4McinRA4qgwnjFf2KvA6Mcl71rtxw6KL/hg9vzGNZhJsaaA8AWHuyjrTVfe
igHTfEpIhACc91rr6bXPEJwzour2wq+/GrjfXwEaQHS1cmdrks+HUAXvWjpD3a6Ww4VnD/pjSuDg
t25sntMSlk03LiEmdvEz10DyPUPJC0Si+xapz62nUcn4bTXu8s679H3b3FOHz7ycH6LMV7usYn6f
aRvvPaOHk6F2lYtw1MAfhTgLEdHMNLaMjIzmPA1pT6IajFKgCdPI6VKSBeIb/T6e8Z6OSDiNEYcM
oK7x0jdQ0dskabiOQOmjEeKdtpcBeU3SBWFdJ7B11TnuRbZu5n44sQ6bBUdi351czuPYt50SBbfl
O7dNyZi5X0TNiR0tEeKWeRZ9dvW7BtmZnN7icCnAmKlHk3EzapuhWNJddQA1O7BSIhl6/5rUkkYf
ivj9uLCoPFAQGwHVgs0f01o7AslF3LTUyal3CBaiK0bJYetpsOiGT1Y5ZrxglwPqu8FxZIlVXRtq
+/mKSR11+8qBaZ+qr1loDZck8M01nTyUiwK9UDT3OI3zRlzs7CSBIq3bYlLHKCq8bdA56Q2Bqx0O
WO3zvCMsbzJjx87IcHL2fzBp/RmVPXJ/z37rC+ejqhKOu+C/iyAh/9U3v+EqiDmS5NFmMPq7Pm9h
gDYj97/wd1WDGg9F18WU/bVwOg4qdvtVGP6xHWG9c3/nVvXDVtYbaBmeLuEo/IDJ3hpj9g77e1kN
EeTr/LXD/g87OWaZLslpsJwHAgzxWHrK2dRF9OY456UZNkaEW7olFGdL/RyLGYGfyFHmdF+UTo+u
6eycePQ3OO5Ciji1Y6wZrppZP448sltNiBgREm/aq9J9PlrzdloY6vXYHnEcB0grik0zERzBjO7G
rptg3Sf6xhDE25sFlEYLTu1TP1jRqhnlC4mnq8nisg3t9KbG1NnF0XhkGIOfXBF8EvblO0ka752V
HEB8flfb3qoLRnzZY09Q+qYC4by2K/uQNy9Gh68mT5FUYT+BraA+RIb3Ho1wBvebMWGXkS3GxSht
AEewemq0sAKtx6iupGRCoqzJE5oyEpFlhQCrSAwuS80Ic2IwH4XFfY8vYlFMbJnybJEEMX+q1qk5
xXw8iJKaGN2+W1/q0QMfizR+QZSA7Cf4mypyU+quxPpi680Ql1fImUS79DtXILRvxvaxqxClZTXj
VOZqcbAxbd9aawvJHgCVu7Dt8VvM48FaZA9zX3H2CNU2UhWHnVYfJpGyyS4Dx16l2wpRJsfggTix
StsrK0F3W4/AoWPL2HLoK9t4oJbNokXhC4xuvq3TqyHTr11qvuFM8na2MzrrFhCcVMWt4Tb7LjDb
de+zoHNS21AjeoSux+Rp26D56/gHJ16kFFGLti0oNn1jv7Ax4I2MPuzZKVmT2LlDolupO4eNbbj3
nhHHe6HtnWwQnRVz/ZAVxDai+K63qRftqNBXeIyOOdADllBWOZcxoVH/mMgCW8sy3bNsfmmCgUAq
WklK5pSVoWHBPxGPZsRqARUWaptbnu0E8EYuU1SK7WnG/rB1CUpjcklWdygx+JfOwe+qeIOVAjWw
DkGudS7m//QD8uyPYYRLHuFf2ekp2U+j+xQHoKLTOmIjSGBg5NAWnTC8mBZ2cNmijui9frHQBPd5
lV5jb3ioKIJZP1qwK4b/fXF4rvqGNj1jn3CHE87xjMVctpG9epSDPWNgDZ7RWX3ICqyj7Gic58ii
mjomKkbsSGXZghmxmGuXVI4l2w9SGUgr3TeJ3S+LRmR3htqkONoMZz3MBf1dJctN3ivm+eW3zJiY
0hahPqTiA0kilsKyV6sMJaRrIMSYCk2EKQ6g1vraC6ILkLQRWA+tJc2IuSFeFfhi5bLSjtGXed/W
+uoFRHYEgx+uM1vfC8HPNAI0YryRowr4LbSJxbZH6m7w42Zk1XbVXKGJc1p374s+0htHKpSoVnZS
zlfVLLNauxxvp/6A/xWDd6JwufURUQcunzG3rsfnn15x+eL4sjiO2zSrULTYgGnnkqXiGwkcI05X
MivewZqw1aPmyBcYh9dJf6XW+Mio8xVjWLOxsW+juIqL8MF2EAhVKU6tYCKXVYfEUjfsrrml9kQC
ovtvMHPte8BpBwFezHX690a9ZqL9MPyU8gTnI1sY2MkOBp191jImmjpu5L6crUvcwO+OzLbdGB2A
wSE6EEP1UpjVT/K+n8eOcXYy+ByHFfYFL7uG7HIYLSMgwM6d0U7VTmbpeqY9fXAZpK+F6T+g3iJ7
rOgvtECHx9BHD8bZYibLjy6RnOtmq7yiZPdJEyQ52QH4b4rtDhpS4NtvdDzhSgcEVjMuCDZR32UH
K/Sw9ZDcsOuMAs8ejOF1XbtEow2xgJtR/1C+Z904DulMLMMnK6bQBrmxM/vGWQmzBCJvj8mVn5Nc
P/+UjUVyjcL8Tk7RjOfo/35fo5JZGfNkseqUMScqE7Ol4Ln4/M/PLxxKKpOPmR23kogXOxuBwah7
0HPAua+VlKlJNdtPpzoYju3/Ye+8dhtXuzR9K40+p4c5ADN9oJycQ4UToqrsYs6ZVz/PR/nfcnnv
P5WBaaExOiBISpZF8ktrrTeIc+V0bqj9Zx/z5k3Wl95Vh6CtJ6PPa0Hxv5o2xh97+IHL894bylnv
2Y9aZ37WY63dNGZP0imuOmfre9KBmg+HVlcc4PHThKJ57ijUCYpAXeZBnH+NV1neoHonxckmFeTB
IRwgJVogNhoJ+3o1kb8SFfcLC6WflZMD2QYtJise+sn5c5WGGLTB/sdzp721u40DI4TZWo9WOQyJ
zIFqFvmysh8qga2C4MMltSkGE4Bm4YhWl6UBf7BF4BowTsTAmegLy5SekTeGHw50DAvgdAkzHrpY
cx+G3nUDcH4NdX3F116TlAEUNRLNOYoTz2ZUaaNVEKpYqrbDQ1Vo34agMheEJz8bgEfAIQs6kMgx
+hqrf9hECaQ0PHYptCH+Y5XbSh/9O1tpD5Wq+TeAaCJ0fi47PV33ARlRrTLbgxgpO5iRzNwey9o0
1PbYFxkkRCp5C2Ia1P5YJXOSHvYe3ZX6YGMoNxub9LoaAzRlvRgvPwhV6wDhIXjogXRnNFCL4GUs
CKLVbSX3xj5OxudB+LBTvbi01No/2HYhbcoc0Hg/uKhMNdjaVeUtpDFnU7K0mI2JYt0rBpMJ5krt
QvKjZF8ZyTU+BEzWeO1uwmRINlE04GXTgf23kOtAp54u6hfgWwMl3PZZiL6ErTNCj8AkKz9Yl2qb
3cikymY9cF4rcVDQDcelpXafEl/yFpQ3jEOVpvcmGgmgK6NDJujs+DFcdjnyTDZ4FBTRVHvNvNnh
H3KTypWFqoet3Br+XRRjD9i5gfeprZIr4K3+9wy/absn6WYGFkwMbMAltW7xNey+YAUfb9AGxSyi
L7C+HuJyk1mPoVUzvHf9CKUXpQeUr8qeecDD8ec+DrexqqMs6Gc/yqKsrvU4g8za2qgVDcyuqtF/
dVrraVTx1itKJdlz6f46T5DC6nsPwQ9tx0I1Wpe2bhKh6Oa+hyxjEdxG8NERZ71RR82iN3ZIjcau
g7izCQKmUtw5FcFOCBkMdznL+9prin3mZZ/ULJGByMTGxrIi9G6L9N4ZopUjZQLRzvxfo1Z8yBLy
J1j9QLNzvE9l7n6TgOXszMy+Gzq9PAC4eFRiQ9nDUUcygBwdrDTpEUBjdqdo2pZw20YfBCWbKfhU
s8Lb1q15SabIu4FegSVPCjU80rxinZA/vMzlVr6M9VC5rGQ8mqjHOquqkgE0Tyenz3Sp0V7a9+ko
UI1mdQuEyb/vugizQmrAJKxYAsyxqYakndS3rYNMMVMhnLc+xrmoyXTjkLk9JE9TQ9Ul0fGbBBNp
HLSmIzuCcJ5lPyi5hC5NSBpjzAYoVxnaaoQ/KPWbD46rOZuiTAZkiEv0MyHc5h3eZDYsD6QksIis
1Q7jw5DwOXZVaEiQKmnHd/6ofJb7zyF+ZwstFj5UWnSoZLnlGfiovue9NAdq7y9QnlYCBiyZOHSJ
ZbAW0Bv5tQxyarLAsEEAwAIsAUzokpn/HEAVpyUtVD0VBH0gxIGRrhKk65vy2iEgg4k6xAnIYv+H
honlcpSkAZV9eFW+6WzgmKs7XQVcK3tPAKSG3bShH92NevgD/yVGUrsvGHZJtYw2PgZNh0nCtIeS
Czl8AODVMiVvMAtrD+0Cgn4UpHAM7i0Tq4HK4K7ENilNfxTGDhixsxrbjQqOtm0rinLE/R02S02G
wJitzIyuReDO66GGtMjuajn5E1s7mCl9Q2Zolj2pXzk+KtWab81qJ44hjxOEqIN5P3Tmj8qDthOa
0/iqPHRFb6xbJb/t8M3B9hJOSG/010HokZNqZ9iWcJs1VBNhOaWEk4xfldYR/Tfhztcq1nhaDVe1
eUHUo99aerVHYIdaFUv1hYmldRSRjS687KdRRtKe0X9DFi6HQ6UPm8heBzkh32CCFE6bMt7ZWLDk
yDjdBlAbbMN7afQCUZ+BX9wbUrhsa0ZHQrKZHJfepWLicwK7PJ+HEjKGmAQhO5y52oYo1outYFYw
cmLV5w47v+h1wqr4kkRTtMQLl8UhqQg4Fs6T1krqvoul+17w1fBhRnXKXDoWyX3bqz3qZM61HJGg
cuLya0ssuQ0DEusKgEurpXED80cLSV82vYEGVSVHqyZOuN/gHocO0UdSPatkUIcdYSco93C80TAO
6npBKPDXnqnfYUto4X3YFLghASxpILbVEFWaEEQ84if+OpGoYxhABUPWJPIgbA+skcSmpH0JFFVe
SzFyYzpy1nGvLCjeurDn4zUlBQjAyEMtVQzhbAOVO0Kn0mQZSn7RwkqIRGXxLJMkSmKLFG4hUj59
Ui99xB4i1b/y+9sRpttmjOQbxUOvBuQMbgYpNP5E17YAItHCwbZUyrpmnmWlkDYIlzkEqyXJkHaW
BsnCH3FIb82GaxPaaRbeFWluvhR6guSBE91qxNkEPjhRCIUCJoaVBwsPuWG8g90vSJfhmqY4HTJQ
SPAkEa59aPWhmJJjMNhbi34grubLKKZEKtylPLttIxfL6Bw0PYJTptNtMt/BKt28g9+Pw4DqPpem
9GJ4qIW28Ltxiii+BuB5ZnjwxNATKaUVFnFQ4FsgsHN9xQDx6CvJvaza3tIz3S9dYo6LsLXTVV+S
JejQKCKjhDVTmVKnqRNrg9jm0km1J9fzvsCHRXQD96h5imH0YhgCZZE5AaMC0aofYPwduRRTNXcB
OwqWbIo72UjcXlWaemUN4VONSgf69+VdWDY/xr6mKf7sAlYLBWUnNehyMM+5xUixskOSItjNj/Ln
sQxI4Qdwd+MIOm4ObBwxxGApZTh4e+D7CeDNvvvhoCA+L6lIo1eA/3FZJFBAPZbpmLOE8pqKMDNe
3APOUoaDQopiBYzs0ejTGPp//GSYJQQPVlYz2OlUVfIimGFhVSyi2LwdJf2rcGJjPLBVrFjS5YCt
ArQvDWx/VXWLwdUZLDTRvKWfRjjIi7Is4qU5gGIlOU3KQ9kXQlme4itj/FA8AxGje9jVs4wtzqJH
oRuIsJ8v1EZBTIAkUEc8DudahhNLIkO2V0U3PkpJduuM9tqR5HpTCe+bIm+LZQ7i9wY5uFAsJEl+
IXYQBNRIyWpTiEPcZe0p4X1PCL8H06+BnVsMLL13mhOyJjUdeEFKHC4YVo25ZBb6zgiQiNSL8YsF
n+ARXxrj2vTb66Z1vFsV32HH6KKHeG5TWC1xHDt0MWMCSgHhWpWoJ3e4GCKYj29Sx9oOLVX0vEHj
K2Z+AD+cOsZjatvfTKRCoedYmyKqres8wwKaPP1qDMpwJaPQ36GUv3CUKr4OxnafNFp/n1AynMVp
/TB6krv39dQ+6I3P+koXanXuemx0Z51bLJTypApJOWnEwSrREXKrtMVimVUm5fwBKULqBrS/RnmM
3Q4rLKhfaZTvpFb37rFvfWkwJl8QNGPjlvVXRmN360HViqWcJz9SuN0bknjVBhmrb0C2oCTkmvyk
eiM+DQGcDMynN3kQzJvILii49zcpCy7E2sm86M6nTBQ7XKTitD77lGDQO6O45m1Ylf5QM64mg/07
t5OEktE4Vus6tJDyrWuN0qxyI3u5vEYXQfjSslwJcmmltIhFRgEiHDrihZiFQBzD5oZUE2zLTKYU
TJWo5R89GF76nFnNDx3/uHXtKpdGZqLhErSbCDTJtrSRecm0GJOiTFurStwtNYMZmhqSvaj83GI1
Af0AerqM4iPmZXjMILUh2xU5q0ZZg4v5Tj26nlMevLUZiyGcxNhGm1ityFUJ/jCtQyQyhqsEozCY
li6Ph+xlYORUuHr91sOGzdSIRJMiArxQLgwctpaNzuJncBNWW3oBsN+BuJ4PyhoW5F1TGtjieNCf
PTgBS4Cpc7y8LlOjwzJ0iHZgdfAflyz4qWlDWZJ6OLrAkMw9Jl3MPa2VFqhf3JYn5wOOiNUeXnMf
bWVGzjlS4sqChG5kICYytrR2d+breHpUuOWwUAc+EFYbt5D8nYaiLdM59cywL/ynvBFcFZYiGZWb
uQwuddmOaIUXVjsw1ZjaFiFeZaXKwNiRWw0otpv5HrYXbNF6m7bl59JK0nUraoO6jGqD4YY/0YVA
waDTvvcG7PjGHnd6PBChF563qKthDWEoPpQRolx2r+M0GuDjIUmRdO8WazsyFmVgUTHUwY6YSOzO
0xf4k9h75fohq3tzAURFn6US+E/TUDd5tsKGTLqWEFlXtJLJG/TMXPeRG2qsgOoZ7Da/c/Dqg9NX
VZgkmTkt1IdzShoUXhnaA26vgDUrCK8rEz3DzG62cE7JpxEWeSolcQmc0pzcOAGC5QerICH49Cx9
iRS1s7NJGN8AokKVCmW/LFCvYqRooKewggvVwl0rhbI0P6s9pC3yM0JyOuIbwy9E2TazqyMjG4pN
g50qS3Q+gaEEmyRIPCoggZg2KpDUTrdjAr1q43qtE5ZeGxX6oZJSHdSyRJnB9IDQNvmhNUsc+9x6
pWXDXm+z+KoYFeLPUbHIHEjUDcGSz8qhb3HL6GGZecgMjvKgYMJQPFoDXcWW4kfoMIJg0ZEvl6v9
WPkq5PuU2b41xquGOweept7pFv86r+BVj449LtzBo6gGDRRczMZT643mFCoRroS/F0s5Sg/Eroi7
YT4PuZmGDexKoOYRLKOCMkDFCxUEhXEuG246Q2bR6Vb20m6KA6iFGiPL8Qalv2qpEYXNVTUH2GDV
6dyp9OSqzJVhjbNOPitVC7ZJWBOCara7i9qncI6nA9JJGQJ8vYviHsJc9yiDWrOmKbSVivHWcuip
5OQtNRN8Ze88oIL3iaPucYSwWA2F7s6Vkezum2UltZ8Cbt9chrwPj6pchJ6z73rnERWh70rjb1gX
IgYR4IJ22kzn2l/fmM5JsYzOqqb1M1uOpKWeU4yucMcMPBWXTstAc2XanU5Om8LCRKyqzG7elNhr
ZUA03aIqd6EaljtpVNDBno5PJy1JLncFcxcuU2J3+mTl0s58xA4XiWURf3eMFjMXyj7Ve74tSce9
mzFNRnLGb5j+sz/9nGkXo59kC/eACQSVl9OmaAXp93RsDaxDAzP8IYWIpRRc3g7e9l0Jy3mlI8+w
llShgsF7pw/IhQuPR0VUd3Lkm37t0fVq2p02vrhYq2kPLVoyLOvNepeoPRtx2zu6f4zG3Wby1KKs
el9EWrIyhMOWE4HdM01SoeJoOtXZWraqPP1eT5AGigwvQsMuwlKODGtNEn5M1pk2BJtWGIuh/fvN
HI3n6c8nX61ct5HETh8qXSN70rM4lhwgDxPK7v9TeB6G/OX//Oe354ShMKjqMvhR/0rGga4x3aq/
R+EZMv7U+4u/eSXwKLJ+AZdV2BjIfNdExXkl8CiKwluWY+ONbGPHBW71byYLxgUFHx1MqECF6o56
MlnQ5QvIJZDNZBqODLRW/Xf4O7+C2A0ZNCwgdgxQ0PPm/2gCOvsGOqmMKjVOp0ACu/jsQ9UVwrDS
Ku2pntzIyT8BWU9koBNi/M//7R3YtfA0Oe87/pt7Ofzs8fl5ypCXZby4xdQNHVPjUxbtvUtKHQ8Y
qeif82XwgnfDVgfhgGz4nOD20D0pBxLgW3TpRWYLHN+yZiH4T1ClCsnoX/DL/FgQ7Tw3VdN0x+Dh
vUOVDkpFNg8wwKVVySQVirFCQYkNquU90h0Cvdl6uEPltYosafpgVWO/lZKhRfWkMMpdrXTlbtpj
gMZQk+Bi4auGAgYHlRu1YWadNq2CCbWry19Rzep35K77nSaE/JMQHbnpXOrCmKV4my+K0HEWUVAF
cxRwwdPbpB0IIdPdtLErH+kF1tzhEhs6b6bFdroLpvGTeA01LXHcTqO7OCS/eJPaRbeahhHTCMZ5
puTUR4WR6mnTeFm5Q7HVXHljdgWmC597sUlKV1mD4xQwr9dT2NWhzTdaTPjcJAf4K5kxOcZYtMG6
i/vS5BHpU8s7zimG1akbYXg6DWa61JI8M6ftdGIyDBz1NiB5r2Dia5cuJMV2lYlRHElJYhAxcE97
zh9DeFWyRlPUrUHsSEDhY1Y4DePTBuxMsVPAvy/A6cIwFbMREytDeaqjVnM6zkCIL+Pe/YQTGD6G
skrKLGJ4LyGNM4FcykHtrqZT9SjJaAiomonXaPDFlosKabbop92GBchXjqZT0+Z0qBThZ6OjECUJ
Xa3TXEDGsIc/ISa16anYpXewKsDVp6uc9txWE/ox4ibIdpSvkjG8P12hGmHRdLxsq+6EBrvWPOc+
lo3T3Gr3OY30dLHTnqKTyqc7IJDRYA0mIws27WH+jdesPm5JelJutoyn6b04wEW2Yh3bUofnqcGL
6GE+E7nF/GtHrb2V3WRPx0PN1tLdgHMQLcEwbCZssTe1DhLdKj6Q1Xw6P53iiVO8dGjzuM5xiwqh
u4YnGZVPxa9xH61akd6XLPRMC4MSbI31rF+wotMwIdkBR2TXS7H8DEYU63rhkxsoZb/rdKqSWTpu
LPEbpmbbit983Bub28Rg4fqmveZg9l4x2VWWIXjslpfTr8mmn/THxhBadQSZ/ExxzhVCk0E2Gpt2
oNG4WGPtEsLS3XQ4bXrxxunw3UfQr45mUF6khZ6xFpIHWigJHNZPlJOstemgqejQdKd3scEsd+8O
UxekB7LpaEGHLaL/MdgEjUAazQbxhSYaR8s8bj6fvn7aq6Gqbpq4PX6KqjW9rh/Cealzv8j9FLtB
bKa96RxpeobvtAwQA2p9AaLjg6PSeMQyTrw8vv3mk7X8IrVSAqieMSsaUMOY9gCW5eXnaXdANxnN
IfH+tCls45vPlEEhXSJoOb0x/XVxOnn6tukzkp2QLEjtcDHd+eiP22/qJHLRyb1r/AKVCuZZDGtF
Bt8zxBCFlqKz6UgNdtOlWdSIjtc7XbSqtWBHPBljGXHhuokS+swfxKh3fN9X7SW1+k/ZQChnhtrB
HYh7xJccPzt9ajrOFPX1m6fD6Y3p3PHr3vxNKjXJeujivUJosdZkadWHopP91deczqmdZo9ztayf
wZ3jLoMHtS+aqd0ZAr1tfZuOQnFKFu0V+WYT7iGHHRSt3bR32rw/lwgxRtPQgrXE3UgkiYTj9Jl0
9H8O4uL/8m+nPzu9k01/dzqe9t7/q19/EjgSX3a4DYPa4ryt/qQYky9RXC53GsUcq8/jDWjjz7oL
7hw1KIIYsUEHgs45ItEXSyQu1i0gEJBiNXkjyKVzMmmUBuoBfJWIkaaNTZyghehnHCUlJ11JsZGR
kzuKS57eIOv6UgU5EDDxf+Scsi0WfP08FFFU2tUCX9SpDfKVZDgb0binjSom5NPhm3Ni1itRiGa8
ikWzJ71J/MlNTrtKWTRDoVJHGtHKFl7Bjr614yZbEaR+5Xa0W0lBBcD04zWKUT3eNjtDTlrG9PZe
v9ajKDr+z5bevrOmHlToWbToo8QiH+Jky8Dg9pSYXA1GYYFEQNNRramsuGK+bJOqY8kmdifRzGmD
H40x802PwHzIVn03uJu8/THdIAO0c4Z2Rg7tj8SEuCPTXTp62lsVPlJjuPaqyljCW/7ZhFohTI7w
d7e/FZWP2Simlk5UDeAZFg1yMzvde/RDOm8lVli9WJ44VkMI2eKkHmT4hE/nRHOAIh9vyj7kB1fS
6Gw79dApTCGUwytMbqNbU3Geata6w+Ch0tDts1KJWCIlCKpjO1YIUU9F0pTjZsQzmipvtKEqtUEB
077KbQCF6viAcGW7Qjtz13Y4DCkscDLFIieHTnrpptYtzt/5XK2p1cA/THbTRgy2OyfpXw+PbwQk
wqI4hZcmnOinzbEFTLuBGbEIjrp2HoCJI9qQrizfUskYkgbAS+bQgaGaWyqp33oUwPnOu657Q5QQ
wbj0KutWs7GuzTGGJiujLYtitPKz6uWEghFD4LRRpllaGLRPh+h2KOvRBC6Q6c8of9ykIFt2EXbL
u2mvCJOeRCHuTT4SUATAYgEcoey1e3PsyAx2wDfE6QjrsuN7NkNHa5Tx+nRq+sTxOxKIJTw2s3YQ
kc+MeSXmlkJs4tjWRAmIXcA8JCeDtl5YesOKSO4c+AnTR3M814+fn/Z6MXNNe6c3ps8d/2Tsg+dY
FG6nc1ZROGu71FdmjrC4LTbymJKwmI5p7AryX2myIH6vd9M5S9J5Oy8P7aAY2+nU9KbvdY0I8+td
JkUeIlD8vLiBV2PZ8rLsXHubNsZN75r6ipbClK762xhk4rqDnSjPj+fq8sWzvXKJznMB1oqPGYki
LWSqErNaHJ7eOB121zkrXBCcFL16NIWWtrSgAShQrtaK3V7Faw9otLZXnCW6dd2n9MVWkkv8IjJm
xzWAuof4irDjDiSrg5oN6mt3A/rYPVl2cLsz1d1TqaUmOZR3VXcoA3S4KX2TjdoN7VOjfmtxm/Oj
Neo0kYoZJPa210q4FmhKaU/+0ArXtUqfWVvK3m6rGdrpTnoA5VX0BygQgGJdB5OAfS1tbQdo/60n
AwdceME2SrbRkM1L4Mlc18rcpQd8XAUBd17/GDGOWCY/ke4p63UDSFL6KmRDuf772toiiTeXh2tw
Wkn0SQVMEM68hf8IW734DpheD7EjeWj8JaxAHSGnGVKymoqS+kokl7W1Ja/MZEvl3gtWZBEL/Roq
W/hYhjeV/D2+hEM6Oxi7/Js9C6/6WU4XnQfzcQc7Zh5+HQ74Yv8cVgjmAZteZgsJVbMZCpDgXdb9
HC3PZ+U2XXbb6LO8yJ+Khb3oN/jP+Nfapt0gqTkLbqyliUj7DUFnOUMld5FcKpv8e0BgWQOWQ4d8
iTRaHKxc3IK6mXnAvCNvVgor7HqRIam5+F7NtOt0CzL7wYRiuIxupSvvZXgmD/8zOxQHYD6YsC6T
z5ijkbS3Hut0YVypD9VnffFSb8b9tvnqbvlVUHzW+Kvc0ufQQrjZaf3GWufDbNDhNiyzjClrQeVW
W6fJ0iw+1+Em8O9A5FCxhTEFudRdOaCX4wQgOEJp1ty8H5Fdrufys57d+igvfaEWJslLE/PEYdGT
riWB22x6wlrU8K1ZSHKg3+FHgkMCyJBcQaO+/FruD9atw2WlW3MOBqrf2bgULIOt0i0k95M2bjJv
PQLAbWeYnFmPmAW5B3/j3KoL4CKr/mvtzJHhPODCnVSLyMHTdIEW3nAf4/rtwCTY1A7wqG1YUWK6
g/6ZfkNMXh5XXxD2CNXbNKIccNWt5B+5tMzHJWLsMjMELhRAcL5bz3A42w6tPIoXM0veuyyFu7l2
jQt09FQM873x0Eozaa+s8kX2yXj2mQeBLGI04BzcOw/w4Jc2nQ/uPP6Ks5mkiTd1KmUbmJkPTn5Q
9Y18YO11G39VXgBdk5mQv8O5iXftN5CRYXFQsjmrnzWksHzueMAHQIZA4JiDMwwUQsaZ+ild13CL
wTo8md/b2+TG/lxse/QVKKgAuTjQ/aV2C9Szu6fOm7iz5tmbly9IXevKMjXnKLD2yirOVhjE8Qv5
eopjNV4Wl9pOu01RukYGNAGwMwte8NL+Jv2Ib/RlNidIe1A/e8/RAwVldLQbnA9m9dy9ij4Vn4DR
3JIdwNtn2ewN1Cqvsg0+e+PneKtfPQ13xr200W7CF7SbLA/lwRkaWj9J+Zm7fgUBiVrTsC4fgXze
ItSwl7cQdMsn1V+AvWW22laLfqYvpc8yiLoVVflZs2geAswbspkyJyoIBzADi0IRKlKIF9Popdv2
a7IFjwS8MTQxxJzJB5wF1t4nHaP0mXefuQsuPVsmwJZnKtFvN1Nn6srepLfOFwybn1CqWoyb6CsM
uKWUzwP7WqMEDZh6zqC58FDLnkOTQRl/lh3obtSKr7QNuWHjE+3wgLudMiP1tcP0g56vQlC9Cn38
HlewlW5/uBvvQOS5STcjHRXIr31Tb+QtVMO2XOlA2xkBtbkMmGBR3HNPt/Ueb71ogXB3Skv1NsiN
eqhMQZmmW9/AaALb0oOPn1OwID2u0fJhyVxZYDbmuABVa5f0ztpbUrhbh1+6y6x8JPYKkdfnG/EW
/qRQ4aPtod5wsBfetjjAt9mZTzq/eU2lcdNH82vYg9YeVZh8ozGnzLGLseYe6Ui0ysLly3AdHZxv
+k306F16a/97ij/OVR8n3fw0/dlpQcJnmiI1ho2EctWG5NFOplS09jX3CmobyukiwnGFPjbisfik
dZ2GdoqoFKg2YmQk/oVdQgcRFdG+hUYGbIeIHAk0seeJgGTa6wzcsDbHXbxQ5WUYt/tIh+kdiM/E
U3Tz9/9aQ39uXlQqQUlthIusMefUlqu9bUEJSi0CKt9pds0fm7CUm52kxeiXir3pjarKv2JNgBx1
gWSj05WQ4Mdx5UM631ZkruyO4tc46oyU0y5etyMISMwGLVOHS1X5LDg7EBZIyqGBSuEaaFyS+og8
auQgwunYtXjL0uLFAFh1Y5ZCNF8WavOOTapo2qt9ERScjvF4JPrw5b3ZIkWdYyo4U4XgvSw2lpC2
n/ZO5xSn7dZJ2dy4crvAWbWamwMPmPCESLdIlXwxhIq0dr1rD4manY2DAaKdqbJFNbJaN2ItPW3q
yLgqBklZdSK7cNp4UxT4xzm1QyDAb+XrKcs2lZSmvRIsIQOCCFKmk2AqA8rDpb+cakqm2sxRJtQ3
Uzq4FinBaW/i8geRKm8S3xFwvnvgQO7KdkhN5X0boaPKNOE2ebEvEXZZ6RrjcfPUF0O37YIOPljv
rE8JJNlOm/kQmaIzBk2ChVE97pKRTIxWl4zqEGmBUrDybCCA9kajHQ/lLgANwVLJad0HCqsy1gJ9
JzxNlIe8tAsqjTQE6gD9zlF6ba0F9sYbxRMvdeNTMuT2so0BOM9Dka/TI+iuFsLKgDtaIhXx5E6b
0zkwi8NWdQ9pp2CQ2Jb4FOhNNiwGvaAeXV1ZRD2a5ZqbViTiphSdqILg8YSJUCByx3olkinH5PEp
mayq7VfDANQnSxlILYTwd+lQ74l9fUbW4vtQR6DMOwRkVlkFj7SyFSI3NnKC5bNM6bgqwfxPJbbp
WU6b0yG6MgEXSWAosyafHq8iQnukjBUCowLp4Xzo7Nkw2KR3ptLhcSNyyEZechK9iUXiwHtE6tad
v6l9TjXC47Et98lRWuV/TDHu9UKELzk4V6ygb5sXMNUvVRPX1X/971Ml7QYAWP2Q/d6H/vEX/cfL
9J//SXmPrLyCIsv/+tN3Tb/4H31H/I0La56pHWrGhaEJ/RFNqL6J2tx//gdq95gOTW9LlnOh2Iau
WIqNpg4vann8wzc36e/dhj/9qr+4Vf/4M79cwY+sgYbNc/CC7BfFQbr9v3YP3n3Dm3vgXICHMBDC
oqT39uIdh0ImonsIZB1vDopW/y0X/3crvABY7eOPetcu/50mQE3WFhVZg2/65fKVC5swBjmp18s/
3uj/98/+716+Rfn5X3v4777i9PB15QINSMXQNIqk4kWPensTLPXC0myVSjXV5TN7+IqsHbvj7z98
1b4wHIMCukYF+e112yht4uIL7Y1CvXidX9v/22/6/avXeLimqavUz/+4yF9uAvqlOrJMqozswPQ6
tzagaqzHPtoF1AsHBj0oj/eDv3FhqrKs2waafeJ1BJOc0QCggP344NVrOqOcY8uY2R8vkhHlbRtA
qBaIiWJQwj22kbMbB3hyyvHJ/H5PAJijaA66uhozgXgxsLy9C5Z+YVo4a8qvLcE5u7kAqBIglw8t
hkz9QtHRk6Ah/OVNQLPyQhWIJ9k5u9FQM9Aw/uD1a9YFMwH2ko5+vP53CwLLvjDRgVNRIjy+f+x7
ZzUe6Mfu+fs9gfFAdTQWPQpSp+L1blAUuDfmDMNBsnq6C2d3Ewza78dbgmroyDoCvfjbRb4dDvAP
vTABilsOahzTa/qHZ9QSrEnN+0PDgWYDVrQNfHiYBMWLJ/3LTZAJnoQCpnl2o4HKpP3RKUFcvqFi
CP9uZWiZF5bMMCEEWafX2V29bWsfXhUQ+sk2Yx2Xf3z9+uwt40I3bVNn0XR8++xWBYo2aep/qAdM
vVzcBqC2f9kDDHoAAtYOIsrnNgBAJJU/PCGqF4LqZ9vW6/r/3VxgaxckHDUUvF/vz9l1BVVhRv/o
ZGBfaCaoQln/67WhWCEDDUej5rUvkEY5s0hZt5Tjo/n9dYGuX2g2Qsyq/roEfhcnKApLZINUGtPF
uV0/Kzbto4tjIgRsKQzw5Chwixc39O1sSMIAaWTagBB4n17ndhcU3ZY/nC4iTqIFIET+mhN71wps
8qW6LbrCad44r74AIevjGQONjIHN/KeZfzzrt22BsfeCeFlRXufhM1oX0hVeg7ffHwpE0tzWdN18
TRm+Xxg6xFFHgov1x+05s0aAwcyHpwU6vMri4I+W/m6dSFdgBcJKVH1dPp/htIDLzUcnR+eCIMkh
EHp91O/vgnlBKIm1jfPaWM5voaQ7H44VdPVCtugPFmYFfzU5OBo9QsZMkiTN9Dq7toBihP3R5SJL
BFPDU0ojn3x8vZsiHWoJKul252xz6qaifjh0sqkc6KyYhVWHeL0Lmx2WkzZ1NUpux5t0DFTPaY4g
vXFsoL8/R9AWbEu3HDiOx6t8v1AwaAtg/R0xeojX2fUIhdDno4tGkVEkhaASK7/rCgbDIg2ESfR4
+ec3LMJq/ejl68YFPFiShW+a+tt1kulcoIaiYN37mko5u7vAAu9PFOKp4v9vFJiZHET7xgnmtcO/
awuKTCsxROZdfh03zy1ywFhJ/3D8qF6QMNUweiFV9LYRWOSTITJTZjzdnnNbLaIa/sF1km7SFRzB
1v7rVJJD7UVUVsi8n9vTJ5jTPzop6hbRswLIxH4NCd5lko4RkxhxX5Msx394VpOiZX+0rMBdEM0c
C8W/XiYqMjEDBThhynZ2rUDRFQYueuaHFgVYjZI9ALgyvd63Alm+IFNDP3mt5Z3T81dt88PPH7CN
SirOIqM8vejrb4dCAFcgkUSy9Xxr7ZQ/P9oKGAt0nM5tKu7H1693gSwrxQVRgzzXTBptVIhtfKgv
aM4FhnHIdiivwdC7MEFRTPIHgBNZGkxt5exGRE2TX0Fhvz8ikErC4xgTZPM1d/5ubWSLaRMEovAA
/FuPObPFgYhiPtgWdO3CxIxDIX18vMp3uWWWSAyZmEWf8V3AneaDdwHkAcgK/Hz119Hx3V1A1fxC
Ia8IQOPs+oIqcHQfvH6gmKZqkx957QoC2/l2dhCtAFkbWYAvptdxSX5OcyT5zg/HCTJ4NJAXrzPg
n9InlnVh484tsivHu3BclJzRXaATvy7if39cJH0iW7jGq+9ByeBxcQlHWYp+ML3OrvCusVD8aOJA
o8ACAZrh4LXk+m4osEUjoeoMGOl4F84ue0TeQ3guf3iJoGpwyeVTpvDtgDBBsSwA6qp5ftdPM/jw
EklhHYhzI4/5OC2+WyKxXNYAJzMUvMITzm8ooP5z/FG/PxSAQwKiTeQM5mh6vQua6AsmsybT4qmv
/KtLpH9h1ITzIz71I375Vv7X/wUAAP//</cx:binary>
              </cx:geoCache>
            </cx:geography>
          </cx:layoutPr>
          <cx:valueColors>
            <cx:minColor>
              <a:srgbClr val="FFD7D9"/>
            </cx:minColor>
            <cx:maxColor>
              <a:srgbClr val="FF0000"/>
            </cx:maxColor>
          </cx:valueColors>
        </cx:series>
      </cx:plotAreaRegion>
    </cx:plotArea>
    <cx:legend pos="r" align="ctr" overlay="0">
      <cx:txPr>
        <a:bodyPr spcFirstLastPara="1" vertOverflow="ellipsis" horzOverflow="overflow" wrap="square" lIns="0" tIns="0" rIns="0" bIns="0" anchor="ctr" anchorCtr="1"/>
        <a:lstStyle/>
        <a:p>
          <a:pPr algn="ctr" rtl="0">
            <a:defRPr>
              <a:effectLst>
                <a:outerShdw blurRad="50800" dist="50800" dir="5400000" algn="ctr" rotWithShape="0">
                  <a:schemeClr val="bg2">
                    <a:lumMod val="90000"/>
                  </a:schemeClr>
                </a:outerShdw>
              </a:effectLst>
            </a:defRPr>
          </a:pPr>
          <a:endParaRPr lang="en-US" sz="900" b="0" i="0" u="none" strike="noStrike" baseline="0">
            <a:solidFill>
              <a:sysClr val="windowText" lastClr="000000">
                <a:lumMod val="65000"/>
                <a:lumOff val="35000"/>
              </a:sysClr>
            </a:solidFill>
            <a:effectLst>
              <a:outerShdw blurRad="50800" dist="50800" dir="5400000" algn="ctr" rotWithShape="0">
                <a:schemeClr val="bg2">
                  <a:lumMod val="90000"/>
                </a:schemeClr>
              </a:outerShdw>
            </a:effectLst>
            <a:latin typeface="Calibri" panose="020F0502020204030204"/>
          </a:endParaRPr>
        </a:p>
      </cx:txPr>
    </cx:legend>
  </cx:chart>
  <cx:spPr>
    <a:solidFill>
      <a:srgbClr val="EADBF3"/>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baseline="0">
                <a:solidFill>
                  <a:srgbClr val="7030A0"/>
                </a:solidFill>
                <a:latin typeface="Calibri" panose="020F0502020204030204"/>
                <a:cs typeface="Calibri" panose="020F0502020204030204" pitchFamily="34" charset="0"/>
              </a:rPr>
              <a:t>Total</a:t>
            </a:r>
            <a:r>
              <a:rPr lang="en-US" sz="1400" b="1" i="0" u="none" strike="noStrike" baseline="0" dirty="0">
                <a:solidFill>
                  <a:srgbClr val="7030A0"/>
                </a:solidFill>
                <a:latin typeface="Calibri" panose="020F0502020204030204"/>
              </a:rPr>
              <a:t> </a:t>
            </a:r>
            <a:r>
              <a:rPr lang="en-US" sz="1600" b="1" i="0" u="none" strike="noStrike" baseline="0" dirty="0">
                <a:solidFill>
                  <a:srgbClr val="7030A0"/>
                </a:solidFill>
                <a:latin typeface="Calibri" panose="020F0502020204030204"/>
              </a:rPr>
              <a:t>profit per states per retailer</a:t>
            </a:r>
            <a:endParaRPr lang="en-US" sz="1400" b="1" i="0" u="none" strike="noStrike" baseline="0" dirty="0">
              <a:solidFill>
                <a:srgbClr val="7030A0"/>
              </a:solidFill>
              <a:latin typeface="Calibri" panose="020F0502020204030204"/>
            </a:endParaRPr>
          </a:p>
        </cx:rich>
      </cx:tx>
    </cx:title>
    <cx:plotArea>
      <cx:plotAreaRegion>
        <cx:series layoutId="regionMap" uniqueId="{77D70B74-0191-4673-B84F-0D85E5556ED6}">
          <cx:tx>
            <cx:txData>
              <cx:f>_xlchart.v5.2</cx:f>
              <cx:v>Total Profit</cx:v>
            </cx:txData>
          </cx:tx>
          <cx:dataId val="0"/>
          <cx:layoutPr>
            <cx:regionLabelLayout val="bestFitOnly"/>
            <cx:geography cultureLanguage="en-US" cultureRegion="FR" attribution="Powered by Bing">
              <cx:geoCache provider="{E9337A44-BEBE-4D9F-B70C-5C5E7DAFC167}">
                <cx:binary>1H3Zcty21u6ruHx9qAAgCBC7dv6qcOiBrcGWp9g3rLYkk+AEkuD89Gd1t2RJ3O1t/RWdOtVMwnBC
cwEf1/Rh0L9vhn/dZHfb+s2QZ4X+183w59u4acp//fGHvonv8q0+y+VNrbT60ZzdqPwP9eOHvLn7
47be9rKI/iAI0z9u4m3d3A1v/+ff8GvRnTpXN9tGquJ9e1eP13e6zRr9X+4dvfVme5vLwpO6qeVN
g/98+1e2/b7Nt2/f3BWNbMaPY3n359tnD71988f8p/7jtW8ykKxpb6GsSc44Y5QwJNB+M9++yVQR
3d82bHZmU2SaBBFx2B7efbnNofwLBNqLs729re+0hgrt//+k4DPp4fr52zc3qi2aXaNF0H5/vv1U
yObu9s2HZtvc6bdvpFbu4QFX7arw6cO+zn88b/b/+ffsArTC7MoTZOZN9rtb/wGMqzJVb2/VQ+u8
AjL2mRC2ZSFKDsjg58hgZJ1ZlNsmA8gOn8MBkpeIchyTx5IzUNyrkwTlrzrdFnoL38yrqQs9swEV
ZGLroA32c1AEOaOmwJZl2QfQrId336vLCyQ6js1jXWbY/HV9kthcyJtYRtvioX3+ucJQwIZTLriN
j2JjW2fcRIILcX+fPbz7gM1LJDqOzWPJGTYX65PExlVFcXfTyJu2eWiiV4AHn1ncwpZpWkftGQdP
ZNrExmSmMy+U5jg0zwrP0HE/niQ64HJ1+oohAKNnmFJARtyHAOS5TcMWOSNc2KA7M0/ze0mOg/JQ
bobHX5vTxKOWkypeERCTnhFhElAFejBkfAYIxmcQs1mCWWyvShAZPA0A/vq9QL/A5aHgHJhvJwnM
VZptY/Wq0TKEXLZJKbs3YWgWkwl+ZiFQFMTBy+y358i8RKLj0DyWnGFzdZpKcyG1Vm0tH9rnn/sX
0z4zGYe4i+KDf5mZsV1oxjlEyxZEcLvtP9z/7yU6js1jXWbYXJxm2OxuM/lD1YV8TZvGz4hFGYPY
66j3x1icMczBz6B7o/fwZdwnNS+S6Tg+T+szQ8j96yQt25dRAS8QPTTRP1ceSiDZFIywX+Q1GIFl
s3ZhAkJ75REP7z7A8wKBjmPzs+AMmC9fTxIY7y7b9tv67qF1/jkypjhDyOaMmPcZJ7T8U4KGW2eU
2Yya+N6szaLnl0h0HJrHkjNsPP8ksVkAQyNvX9GmEfvMEqAVxJxhYoOrsblJyS4U2G2zuPkFkhyH
5GfBGSKL0yTNlneqjl7Vy5AzRiGHtPk9WzmLnG3zjFJqcoru6ZkZMC8Q6DgwPwvOgFmepn9ZgRGT
8vWM2N6576zYQ7vj50YMCLMzi3AqmEkf3npwLL+X5DggD+VmeKzWJ2m61reQyDw0zD/3KcCUmbZA
nNDjTBnG9IxZwuTAPT+89QDHbwU5jsZ9sRkYa+8kwbhUdRO/cbe1yuSrpv2gAyY0ugVEy36bGS8u
zrBtUczxvfGaYfNyuY6DNC8/Q+vSPUm01hmgpKR++I5fQXvQGQbNodA1c8Bp1gdgA07U3uWZjxHb
U3rmJRIdR+ix5Ayb9Wn6/3VxK7evqkLibEfuQxJ5QEbMAzN2BqyajZi4J3Bm3uYFAv0CmYeazIG5
PEml+XgHHQBa371mHmNBRzJEZZCsHNcadmZSEziCh47omXV7kUjHwXlSdAbPx9OEZ636V0xjIPdH
HChNTunPbOVphilMIDURYhjd358RZ7+T5jgoh1IzPNanGS5vXruX2Yb8kUIOw/kBkVm4LIDqtBHY
sQdOACKFpx7m9/Icx+Sh3AyVzYeTNGIbaJL2Jh0f2uafe34TSDDCTQI27Hn+Al3LxAawoGfgYNxm
fuUlovwCkp+VmIPy9SRBudhqvb2JW33XNK8Zk5EzII9Ny2JAfz01Xhy6yhCYL+h1/ul2nqrKi+U5
Ds+s+Ayji9M0Z+eqlfqVAzN0Jmzol7Et8zk+AsOAGmxDZ+d9yDbTnBfJchybJ0VnuJyfJi6Xd/2b
4K7Wd69o0igkMyaEy5Z5vNeMAxPAbQtGON5H1DN8XibTcYCelp0hdBmcqHWTxSvGzNSCmHjX0/9g
vGaMABNnBDNMIXw76nYutr8R5zgu98VmkFycJut/sa3HbFvcvmIUAAMzd2GANUsuOTvjCMPIDXGP
Bpi6567m95L8CpCHknNMvNNUE7lLL1WzfWigfx6a0V36KDAMvrwnx+YhMwxy2g1hgmE1Dy89MJoX
L5HlF7A8Fp3jcpp55W4gw+7fspQPjfTPkdmNMCfA/f9kw2ZqA3QZjGMiQDXfj3OepZcvFOpXED2p
0Ryk00xrLlTRvCppRvnZLjzGArrF9tssRMMIEILxgeQ/OmdeIMovYHmowxySjydpz65jmIjwZq1f
189QSF2ITcTDeCUxSzohtbGwDWQmjATcbzN/81KpjkP0vPQMp+v1SeJ0efe9ft2xs4ARhALY5NC1
ud/AuzxNP4U4g7Rn1xt9fD7ASyQ6js9jyRk2l6cZp13eddvXHJwB42ZMi1GICe7HYMwCAowZ+B3o
cIMBHHvk4P7TaO338vwKl0M95qh8PkmN+XxX52CrH5rmn0cD0PWMuEXgn5mXgeH/DMafCWabB2sG
RM5TPF4gyXFAfhacIfL5NH3Nx7vhVSc0YRg+ZtrUxvf5/0xNwICZMPsPmOj7ETXghJ7C8ltxjoNy
X2wGyce/T1JJdjzGapuXOpavOfKPmmfMthgWDxNm5hqzm1ADAwOBvfnpe55C82KxjkM0Kz6D6nJ1
slBd3A3y5hVH08B0DUogBMD0PgaY4YQRO8MwK0Ag+z98TP/m99L8Gp6HsnNsLk4Wm6+qTh8MzCs4
GxjVbAoCQ2NnxBkMmoWME1Ebsp79NutA2337vxPl17AcSs5B+XqaoOwHO3nb9HXZGg7jMJkJCnHv
7GecAPgicEu7OVAPtPPDR3EgbQ5DlX4v1S8welanOU6nSaldxfIVTRr0ClAYkwmM2n0H9MykwQBn
DrMBLfsX+PxOmuO4HErN8Lg6TUdzVd9F6jUnN5tgymwY6G/e9zDPNYYgmKABUZw58zG/F+QXYNxX
YA7H9UmYsf++gsQhSjr4l2dP/m8XzxAwMsa0OLKAs5yl/TA8A0YzPfRqgv48Dc1mK1r8Wp7j2MyK
P6vCaSyX8Q4GmOkx67avOskMzJYtYI7ZPdeC5tMzOT+zTdveDas5uP1ZMvNSqY6j8rz0TG/e/XUS
evNMalhv5oNq/9+MdQZzhqCjjDyknXMHs0MSZmlgmBe432adAi+X6zhW8/LP6g3Vdk8Yrd+HRf+7
JYKAsqEm9DJDsnnAYhZM74I1YsK0TczoczN3aOXfy/PfMHooPUfoNMO0T802fmijf57f7DhOYnIw
d/c9AHNkdgsFcBhcQ9hMf34nx3FEDqVmSHw6TR7ts4SpZ6/qfXajA6H7H+0M136b2TRunzEBfA0Y
vcP9WaT2EomO4/JYcobN59P0Ol+2QKUVUfOqATSknBAdW9z+hRXbB9Awe/Bh/YAZOi+T6Tg+T8vO
EPpyogjd6ebN42f3NIB9VsH/bUANKkIJYAR6tN9mBs1GsEiAyYFKu1ehWVz95aVi/QKn58Wf1eTP
t19Oswvni9Q3qtDyNZNRGBQIxI1lwqqBh+15+gNDOmCUNPSsiePzn18k0i8geqzNHJ7/T33Sv15U
8Oe6i9622fr7BRufrCv43+/uaw+rSM6Kvvkvmna4tb798y24mN1STT8Xgtz9yH3JA3/2uJrMfxS6
2+rmz7eG2AV9GENXnQkdEDDWDUK7HtQDbmFkwpIEDNZagXE9BKa6wa1iR6nBapIwlAQxjjmDWVYw
g2EXduhdCgG3oDdjvy7ezgHuyto/V8p8p7IRyJKfDXJ//qZo83dKFo2GGsEglLdvysODuypCpy1M
lRRgJjCIAayHDblcebO9Br8Bz+P/U3epXQwMV4Eh+SZTI3H6sQw4T4WXhfHnvp7ccpgMt0wH4rXG
hxTISFe1ePDiNHeKvOk3o0DMLQyaucOYNkHV5A5KKF2L0DACRFsdUBoUdVSbfkvWcV/ITWsuS2Sl
rtmF1O3r5vtQociZtOqdXE6uaU8eHfFKxCJdAMNpB5OZi0DbUecl8YAcohgPSmZ9Lq08dWstUqdG
Bgs6PfBgf/S4M6g7EDkEI5KexYWx2t8iEdbFoVDVKx6keaQXykg/i2wkQTlG97tIlyQI6zD3Uoub
zv40zfPMzSZN3MeH9zf2O7krsT/a/8r+aCy0doRV+HiIEi+vf8S6n1zDziN3Qlm+2e8QbvNNPYVs
ZSXEZyMhgdAGCQ5HjfLylMfuOKWdG2HerMN2cpNpyjZ2LpByhDDet5XkCxWeU3vCXqcZc2wzKjaP
uwR30mUstd0xDZPcCWVneZ2IGwc6m8uNZPK8CrvJ15c5s3q30iRZFqmSTlLn70hv37AyzZyumnqf
oezvbMozL5blN9vuEkeM/H3YJ7WHYmYrJ7GLjVYFc+qIe7ZtfG3tOHbMLlt0lZG6WAzTSrH83LQt
6fR1yz06VOQiagi+GPqRjk7ahNBsEUOLpE5WKB7TtWGbDic6GpyyxfG5Mf4wC1xcdCJLPZDmotfF
quV0Uydmex6OrZ805HvUT50rB5Y4BULkojLgFNdN6JmWMi/K2poco+ttR2bdh1GV3pCK8ZwNrfBr
SxtOZFjxBelq+DqbKVv0mdCrnporXRb5JY1F7cR53S3NPuqog9Oucay6H5e0MpYDbSbXRnHkkLw/
L3hIz03WOKof9MYelHWOMsmW3J4+7++JsofWM5Cfh6Rz9g+whNlrUhtLDFW/GO3RvMA7qRsdf+4M
Mi5qGS/296bdA0zmVyPEBl6Mpk8sSuplQxvtjGkxndc9VKtnEtrDypaCGDd8aqLFNFY46PGULK2x
vWBtDTqvaaqCJDH5QjP97Fpff63j9FI20eRmaZxvDAjmV6NRLwjEokEtVBNoeHnm7A/3Fx93Rcx9
I7cyBwxg41pClgGm8OakGTf7MzLUZZCiYnSGidseI9HoGDL0q/r9ZEWfBjlFYKEo2ajEGSJVB9YA
ylKZ7F0WYc9E7RjIMjMWadRdmqkYgtaaSkc0NfVIJUnmsILitT28S2PSBGViE7+z829xEuZBT8Zu
pQRzRUPsFEDCeXA4LDn1apyqFQrLbHJvMjvrAtoOfUB2uz7bUguQs4XZOAUZmiDXDNqiazydZsNq
f0nUVeLAmgGdX5u49sEkFE5r9MyRZRd7PcORg1SU+3WVNpkjKl0HKUnqIGPJTTp0nR+bpAqS3W6U
7f3R/tpgd8skzaylxkbu6NC2vAmzVd4wuSo7Mfm01JXDQ7E1a5EtdFQ2wV6kKY+2WNbYP7Rk21NH
2YPhdruGLWjmSXPoV6PglUesCTvgxmpfFJVyBviw3SqLiYsalblmpIjLjQ5sA+JdGZhFUQYNqtia
hQsqyRRoVKCgScx8Zcp+gaxoJYtqmbUiXuQGGxdd0nwyp5EFlW0PC6KKjyyERpdd1Ti50WsXhbh3
jREVPrhKgLExhddLVjtkNIXL9RQ6UXGuuypeWNK4LcxOrKXl4rawVoZlOB3EdgHLe3AV+8PWqIpA
73b7o76yHdOWhnKUgeKlyIc82H8Ao2XdH2mlrhvUlosQ50UgbRN+z5LgroTqiiBsd84rC5UnwkQ7
OW9GTyZNHxh12ge0oK1jZvXgRY05BqQjNwT4Vd9qQ7owJ/2eZ10YVL02V23rjPqrpe8ibOqgyqMx
cyYDvCh3iQWaWgieugOOTTe22Q9pJ7W/fzJT1PSGUqjD0ynLRi8MlXbCpPV5npQruydyZZnNoh7X
VTHaa5n3PHPAHPr2OBqeMdEvJLvuq6GDeafw8T/WfX/aScRTJ52ii1HH9qEZdNK5BIXTat8o+52x
aw5rYOcZGb/3BW7dKWFmQDuz8K2SJI6aBApILrmTVLGbIfg60t0HmlrKm8aJOzURrR9WU+LERieC
6XLgploxAy90U7SBXdTnvaXSZUaM2GnZkPmtSLAXYqNyJKNtUEcOlxx0BNdDgNCiHCwZjAKiANTF
H1ADBqLNy8gXSV875cDbFbI6r6omaPDdbhpqMGCqQNThVhb7wmWJKNdxNzoNKEeQJ5OTpDJcZQx8
QVmXXkkGFTBZPt3tr+mpfY+iulnszdt+Z+7M3uMp2pm8XBqtE0W89mIVgW9ty9Ve+yOEwRrsD/c7
W1jCzUNuORZtzpMosZ0S4cJhQ9gH+12DW70kOjzYoHwCkx43sVMUQjqadFdGySa/oejb/r17e7uX
ZXY6hchYFixfMMuGgFC4OGzsdZiWDBSoGqkz2dkXbdHC6ZoeBfudNjLq6RxaRKGInmNeVUvSWD9y
iL/8ITbiDaGGNxXlsCLFRyNkKXKL3ZcZ08hXpANd2uum0HGYOpTVuWvDEuwu2ulgH1bGurScpIvx
gvTR16xK/QQKSrvqF5oTMMyVmW5apdPlME5FQDK7CPJphN/aH9Ld+f7O422cr3TbmuvHe/tH9w8k
IS3XvPtmZghaoE+sVR+Crdud2btGSdqsCh5PD0cmS9dmD6a9YhH299dUGimwWLsipcVUt0kqtaQF
t5Ym1LggxRDQJEPnScenc6sV66407GXE89GXdXEn8w4H2DBxUJVqWgDV/37UjQqyiKhgf5TsjgpZ
y8zZH+4vPj5z7BrXQ+8qI0rdx4f3R3nB6xWuOu/x+qz8/gabwvuXt0NluIZh0oPqlWUu+6u9FlY1
K7BrD2QXsOeJO4BBbwe1qEKUrQZTgVn86UIfT/dH3UTj3Nnf3p/v3ezjaW5WXt5NY9AMtXQKjAZ/
73LIzvnU3Zhlzv683+mRRW2vy3WfOTEWdbDf2WjQCD6u1l51Ve/2Ztme73cD58obwSO7GZPaK3E5
OCHhNnhkMNHBOLZdEE4q1CvZpeFyjLTfVis6QmuwMhomd384iJ0rzAysgvmtJ0/JNumRP+TgK/dP
FX6LVLmeOFgfv9gZYJiWUQT7o/2uzZG+v1OmbKo3+6uQtVT5an847RQFx0zlq/3haA6gro+/QrQV
uyUfumwTqTj1VAW5gIO7Guz64cefXnn8yVBCeLT/xf21QRN73XJ3f3n2VDzG9ni4czjcv/0gyP7R
/bmsODy1Pz+88fGnUFJULhGsKTacj2Agdg2xf/dMioPYj7cff/0F11S+SXiF6m4BidB6CsdRQz4q
I+oS5lW+Ls1phfrx41DQwZ1kT7wBV5c0QZPX9AUYvan4nEi785QoP6el2UEwO1mLokZ0iUP+TqdD
+Tekwj8gRN82PK78KSaJV01GsVAEHseKRm5OrNyVOv40WAXy2iQNAyYmh8bt6OShZXpas9HPpGgW
jWo+mkqCp7F160zgURzWdR+n3u69tkJfmKKT02Ds8o5voiLZGDDO0klIIdx0V006QBbQt3qRGeD4
GF80/Zj6FcSn7tAkNehCo71EF7Hb1WW2LIvmLmSxBPXtQzdG3VfSDNJn7G87abjDyyT1R965tK4X
44C/mUZWOd2iU0MLgbYt3YkZ5pq3LMhBXVapToPYgHbLNN0o1bRg+uTX2G6Kyzi+7cfvmQiXiVmE
TpcY3SIq4i9NhwqHm/GaVpCQFmoIItNcmk15hcuoAagqw9FRe8vCzCthau6ShMBIJKxYRDVkbm3d
fDE4u7UMr2Y7AiMfwbdCUadNx+t0CBdmurDqUTm6zA2XZsyPM/N7GmbvBVATn7v8O2o7v4WQ62ps
s21eQ6xb1alnSvSuGvnoKGkSB45qN+sLyDhoW7oR+zZBx7pHC6HXKs06B2U0WifmoF3IspdDXQGy
zMi9iGdunVGxFHazRZOOvaGOPutBJJvUSAsXiJPGKyF99AvcLQ2aMmfILX+oabaQZVy42LS3CXzp
QQKe2qW0mxYolh+nAX8KOQkhIjEuJgYBaA7RagEjZJdDEwY9KiInLgdz1Uf4g93XdGlmah3nFb2W
1P5gl9llLzBk71GawvcUXbU6WTbV0HsTMXwBdIYXQpMvJRNLo69KP8rb80Im4a3R6XP4r3LrNM1d
3dfKjSUYOE2xdqcYzKSE2MqplJeoZFpaNAusCV0JWaN1GjV1gHhyjrpxvBKjka5zI7ssK+oMGr5X
jEPl0pItu6rysMq0T/sRPs52MhcD4Y3biv4dSahLI1oFumm+k12QZSM+rPvyi0FtMKudcjOzrL2E
2q6VRxRiosa6sCdFnKyLK4eINNlQ0pnLquPXhWsmI1oYGQ6XhZX+XZnWd0tb19D3gf4utfpSgoly
xy5Fjl21yO2HqV6Sqe8uEILZeHR0+QBZJCWqhqdycAemE4b1cKkKj7K2cfsUv2eq1e/G4gea5Ac1
arYBy+qgIQbb95GfV0ik13Wp1lU0UCCwjNsJ48+FDBdZHK9EKWKHJbZ284g1yzRrJOT5WrpFp2/D
OLO8kIoPFq/0qtq0iaZLSpVyKlZpR7YDBfef9Q6jIaibFUzAakGYZ/u9USZO3oXnOiPK6cP2DoLc
xKGD2XshGCeVd9pvsmQpW47cXIsgt+Nhoazksgpx47Mo/aZSBD5ADJ6Os9o1FVg+XkEQ2gDvQ8qi
XqRx+CUPu8StWZK6VraKe/Sh5EYYZE26iLkl/KaimxTx6r0xUNNJcJ8ueKpv+0boZQg2ykVj3vqy
gRyXDpBFN/qySPp3UWeyRcuWvbI/9m0KrBQrGs8m6FYysrFGk7ikl9upz1xqx8gNSRQ7Gr6vRSG6
i5DUn83a6p0RjcVi7KChyeeuy36UsNaDY4uar1TnFJYBn2+5BZoC6tQhaB2cfhXhsJqY+ohjXjha
pbet4pGrpjhbJnRonJia+Yec2QvoDPBgzEb7LuPn2szZUqvsuhtx4UWUUb+PmsxvSqkWYjS9Mikb
P8ZT6cth20b9t8GuXDH1n5ooC4C/ykBBsg9Cdp+MEbx4TlJ/0PFmNIargrDvXbFoMjA1kieB6Jjp
VwUwG7y3vQH96OMSeT3ufti4WKVxh4CU492imODzkyV3gMqcLvGugQo7ThdZlDvxIBrHTmnoGzgX
bpuWhVeaBfFgPbHMG1r5vex9O1OVn7Tdsk/bBiLhWjsRpJ42uKpsmYn2IoNBrb4pIumUklYuKvDt
WESlk8i/Ka0Kz1LUcJTuvre6wS4SJehFGjsyxtrTXeSRbx2viBuWKV8BD1WqztWspZeRln6IIgXf
xmg7I3dZU0euyFnqTkb8lVoXUx5eDqUN9HWv5JKG7VdqpoGCbHhR99amZYxd4iK+qJEqnEjQbpFm
9iXwzfYiyZsBUjRReC3Qw44cy/dVhlfghStfNHSRcGn6JJm+qDgpnSppmN8xUngxBI1O36nSkX36
nkllORo4djMetpRQ5CWAiNbZ5zqeBogZyR1R7yL4swUuVWPvDXQEU/iZpWSjt2WcfKKTsW2ErIIh
bGsXT126hnT1cgwLAmFBfGV2+ILGuFha5VVe4Hf2VDdeIZJq0RmDP4lGuVET4fVIwRjHYbVoO/NT
U8XKaWPwy0AgXFPD/MRDMJCpLNH7MiraZV0kJtA8xjVVePLzVjhdV0Zu2+TSjRXtnCEZHBILtJwa
/S6t4YTL3QcxnUuUvxsUArIaIMs5X4/RCNaBZtTHnG+MIorXSpXWitbZIkxcEWbpFUR+jRtx/qlM
601bxO+4rPRGdfQ7LWIHl3WgqJQu/HUv4g8hcIFxYvuszVMnxKhYySa8wfHwsZ2gHY2kqtwsrJUD
fiwGXlLnnqgggu3INfyllcCKksuJTw4xzMZHMW/9UieRh5PYo13xPVO9WlhV3btx0jlA/nYOjOnd
hkkngUSFENAU+gqNde4Mpel2Jl8mdudHloruIOcAFp9GrfhSG8W1KKPOwVSOQAmX75AM+kIt+4Jn
AUkkhE+warifEnNRtv01ZLngqEHramyAhbNsoD1jUHYaIZfg8SMkex8U0el5L7HfZxJYsmIAay4u
4l0aMuXXFmSdXoo6D9vpdDGa5XssEd4YTeeUhbHRSSMcXJetCzMvU2eaqvK96Grgmm3sT5HZu1NU
Dm5dqQ1Q4nEVphDdckg4jb8NDgychtzLTekIf2YstRfANhXvIin41SgXQ6PENzBHlWNCML8oGyz8
rB3wZVenmxqhQAjw4BJHA3jaYvDbTEIPTO/z0TLXiozXJR2Hd/BniHIfGbj2gAOXbitLCp0Bql5R
liQL3K5IBNRXkavNqNMf3Jqk04JP8lBb3KiE3koDYq2Mt8YigtDK6TM0XPVD76f9xwJCwiVRJfNZ
1q7LHsXwF3DwtDLBNIBBFOh93wzncVqRq8m21owCt5v1wocwyXCtLq1dyGHd3NKXKY1ryL2G3lEd
EJSCl8oxkJbLrpFeImm97nGdLE1WZ26TlXLJB49lJnUbItlCQc8N+I7vLcvLxZSBVZZE256lw/NE
xQ4EWvEPqS+SAi9y8K8QRoYrKy+vTfaBC4w/hjX2+qjXC2Hz0jVTz6qqr7oD4rxtyGdKILgX3Hyf
R9aX0tQeEHjvsc1yyPuKxh/wFHmDFqGH1HStiNG5Q24aDoIWH2OjAcYnQk5Stqts2HRt2jowhhfI
5OG6ZT1yDdXnHh8C3saJS3PyroGOTrdBw41V2KPX2b10sxYuGaEROqiePsPqBpAXhMTvzUI6NIyh
28fQ39oIeuZwOTUeLxGEMNAvJomTt0PsFiN4m77JPo55Pbhc5rdmwbGX55xBPmZrD0sDOaoiQNvd
kThvFpUVDl6TtoEcxUrVzPJqDpRvGqtyhcMqcxNeln4mEh+yHOokbbKAvsWLjMGbM2WVrtAJ+Abz
CrXgtAaa+qWcEi+VOAbv1H5rwfa7ZiunZZyyr3WTtGDwbD9UlIMytVs2NB/TVrynFbDq1QQcA65j
N5z8WmPpmOOwHYscakfEly5PJNDlyJnKijntVEK6Fo85fNm9D0TaBv5oXQyamgOlDwRQbot1Whu7
WhInspKrsFzyDi17nXeB2nRSfrckZ05Xm9yxyOc+6X/UE3gla7AWLOru6Dhd5ukOQFauATNI22jh
Znk9LnqhPtkV+I8xF1/SCS9L3t21+fCJxNFaRXQJYf02TONxHQkIlgvBrpEuLmJj+JgmocMyowka
q10Wyhq9YlpYKcodywaFVAP9v5R9WXekuNLtL+JbgBCCl/tAzs7JTpfLLr9o1dAliVHMw6+/G6WP
0+Xur8+9a/VSE6GASmeCFMPegVp2ZDgWor8rOC+RBPruTjyLdC/C1aRdESmBQrPIsjpCnsw5tLar
UaIsh33jnVAaEkt/SvJITtmTnXB8T3Ee4ScjyzEdz4hdkAmi1r6BT4pVOES6xm7ar1NOihOiFDfh
XVRP+Mr0yPsor7z1KJufqNv+lu00TyHxKFzc2r73hFXiV4ni2VpnZON0osSDId2oCbFqcxossT+L
Q2d12ERFsIxRWY9Eg9JCSLtVaJVffWF362VsieCCp6enOkGUwqtoDFDQS9Uve5JTxDL6rRgX9Th5
izyp2TJUP1hFkfTDPVkza0BtxVWR6hjyI5NaWg6SiXVV/JZTmSykHLdSjT+cvHEXZRfvOJ8/gN3l
W0dWbVTli6S0XloxtBE21xN8hGfSkMfK7e5Jbj0EjjqHMX6lLBZIpWb9TxJOm7LB/oRAvmzJsFBK
PgnGnUgX4ZqIJLiTYxNHviURIUtxH7qFs5GZhN8nc3gAaeusujDL4YF7yDBjVRsddzHkATKl4Rih
CTCJ2iHHF8KxRXp2s+wL2iwGgdqNHEs3sseijVTgOYcEGQZFrQSrdv+dlPW3oLUW2eQPqJHVMkr7
+OvofJeu801kcRw1NdVRPmJ3bryF6pz65AQRSy0USgb/CMgn3WuFXdlreQQ4xYRy/x7ZpyQayzDd
prVdnrp0WHht+6RGyo9Vf5cGPvZh1/1RtF4VJW3Xri2E8TjqL6Nma6ex7VWXJL/DCvVpq7TvOMvF
uiZSrCRL4WuSfsRflKdR1jjIJI5smVpFsW7pZSisp7b/HUpkvX3nqadlu0iD4NWiTyCoYpcjXQaf
j215imgRdaKItVgBmMC/X6WxWqD4tZOanai2y8VUCOeQjx2M4KmWsQfPIVGLodBq4dRYQeyGLbKg
vpcWioJl4mF5iO9DqZeitX84glebER9hoR2sfPjMkgTFqkTN3IE7WoX2cY5RI46ymsOdEg8k/qTB
Hp7btrIi33bWseW6CyEo3G+/JJEO7lVjq5XVp8s2FHrlTOFTUle/m6z4PWNKaKbOXV44ESIVjt+4
LtVX2YfB0lXBIlEpvHPrhSgZRm1NxyNTP700u6fZRHflVHlRBr+zm8gYuSU52rX1VI8OqsR+ni87
bkfO14y3iwGhABbjKV86jfxpdUKty2Q7ILpfNJn+gk3zSPT0wARuz2xF5t/JSeJw0XcEf2OKL7Ar
3Qp+NO4WW9qRxZS7ElLDNwsvpHe+FXEarkPAX4i/07EfLyRhjxIJ6CjwjgkFxCDlKA4KeY98XB/R
PrlnFOVTwCzKuv/ij/EX1U2XYVAPQo071ehTU2frqjrRxP1W4E/gnViw8qeWCDZ6676mE24v6zAo
DbzNxNZzYDq1RYQHFw6tcM4kEd9dTp4mt3UiMrWbNi5/x5JVkYcoocuaYE2tpyAct5rax64NnahS
XRcVHH8uLf1Xb+oeXPxahHurAe6g9B6DafpSekO8db6hqEBSOIiIShcs7rJ1k+GOqby8WAS0WjZT
uFJ29Tox9upnJVIIztF2st9tHb6Stv2R5z/6mrMoR4Ejs/kTykgPpVUuMj//7eLDppP+LWTymNLi
S96RaYGMZRY5OfsR4n7e1En7LYeDHU0KS1JcjklEmuJ7Gle7qmKPuUKJyEuRKBh23pgvU1c/Uhrv
q9p+Zk792LNsLQeUiouAPwTDhMxyV/1OguQhFF97rz27tXWQTbxr7fSntlFVqpi1T612DcgIW9hC
euuqK7MFrUO9dJ3y2VL3elLfkqb+KxMnUleAMmnt4OsJjoU7REUrz9wBYMEiR9bR39TJ6oXw5mSV
S05d5xYL1NCQRYKnLfWqYeqON8/Eq7dSvFSDsHZZMz5YHKEgs4FAU5dJbT6+uvcPHNjPQo8V7ra3
lya/i//nS5HhP/Mu35tyfufyTcL7OK8va/5XK7yzY0bD1Z+NZkDf+7Vubw2eQXTvrxD+BMu7vt75
f8Hs/evkH4C+nx/fe/wfmsAV0AeM3f8O5/vEB/uI6cN5b4g+3/8fsDkJmqN7oQtGNPprXAF9aJz6
P16IF6cClecCUecDafeG50OLIYJ3DOOlaW/v5QRCYQbzOWiBB3YbCnYOut+EeG3X/w+Yjzj4VB+w
fGinC8CvHQLa6zKwfvEClz+xfKkTVznSZPSvkhRHFBTI01CmLrbpKYQ747tPvVe6y2yqwo2ZtQPL
uc66VU6us2mavM3+07nmUsb4n851wu8KZaWl6HS5N0OQpqWObnI4jOWezcMnXSwm/R9Dqz4gZTds
hTdVh9uQ6vCjqLzM2hfJNixD8ix0ChyZH4qFNYvlmNurvpds4/olMA2s+ZXkTX9GYBw5Uq4KVsXr
ZOrHV6rLRY7w9LkTw5qGcdMgVGGTB/DjxPfjWPK9OfJ1yPc5n32Wm5xwh9x1AL4loy1WHuNAB1QE
mYOgn5z9kKL+vQbw09kbWfrt2Sq4/UMnKt6OsZcf4kkWh3QeJB/YAoVlb/Fpwohm8FVVHBKdWHVk
DvU2FH1yMHPpMFjYpoZ4JQSSlgOZglNco+ojNA9Ocj6ahmHAvg6IhXY2RU3qr6FdWvdNChxFYiH7
M+iuOHXzgN0ZA0P0THUOzFvTi1ZHXobAUZciRA2mOTmimU5CW96jg9dGrNyOi3U1VPRRCt0fha6f
yixDZCkBrLgkSVzfIZxjPq0vWGmbC/6ObpsrZHCMzgzzsxKFKhY7I/qTKy7/dpK5UEq7LamKYtej
TlxGVLXjvg+Sj4PRaZcNHyaMrvP009tvHpDTGHdbz+nTcwUn5JFzC3gqz3cWlefLxwHORtT19bCM
3b7ZAKJF9o7jtnea9d02cEp1AhDNX+WoJlzcISALuLHyOUmRCu5RDd7rvLSX2B8QgPZ1/NUcpe9H
dW+pq+52xMDr38YpvG4nreDTsZxuQslbuTByn3d0I7JQbDtnbJfdhAKGVffykQ1Jvp2waW3FYAcX
XXdV1FlZ/Esi94E8X/ba8NFZSs9SR9q4/CBI4i15M/I1nF4aZZoL+BFgS0W46Yu1RhnghFJucbJZ
VZxQ7ypOJetpNISVXpuJKhilg+cGM5ZsKOoh+idrh2PJ01cXQQZqzmFp3c1inneorRdssu5IW7zi
8cQf9C5WuVc91NPOIRNAsbQhZeQlnrOP8zQRCOuLZkX6CY7NrLzOx7Xzw9eZ3CKwUqtCWv6i7aw4
2FDrp9VkwzFhnJyyIVwEMUunr12KpJxdKhHkUQCfJnKoHhFQJ+M9CrjDdci9Jc5QHzViCJBoqKYN
92A6IG4YPHfcpEyoh4IjKnaRAfyperEd4nZ4pnV1YkC4JfM6YgasenxP53XEiJlZTG4yfsAzn5AX
YZUTH5rOyY6y8tgS2830Irh98GvX/yXV9OhNVD0jHdCvbMrjQzFV2VEh/X417QD0jL2seP6wFf4D
VBwkn0+7CxrkuF6IOHjmBmOjmXefD0hx5mSqlb4M/kp8le4UamVIbs5FNgCKirsG6KQ0Moef5c+m
H+S/HX4+F2FysrCawVt5ZLKf2lJcSjoO50yp+KnoFzyrswUvRr5K55/ZDI4/eVjDsuSQp81Vn7mF
JHCoYBLMZwxWxVfG7nba+xk3PXWRB43MGf/93yjz6ljmff44BhWim67oH5RbVQdU0eMl9Rv9XSTd
nRiI+JqFltp5Ac9Qqg70927fKJF8r7OiXjeqCLYIROqvCNt2WZxE/dQ8DmLK7y2/oZdMtkcxsvYF
2DyJchPqRcCCty85nNQoq2p5RlZSbAG5dgBxdrIorEb52vF6XGS2PRw65OYes6S8Z7O+Dga5srOJ
70pF8+cJZUyjb8OYrRH1uxueJfLVac79OLAXPubWtmsrb2XUgDvvmlirJ4EaNrI1U7LkvVCvBOW+
/3L3BegA+IdvA7Y5GEvIFaADEN6hEc7zH+6+KSZB7du++hU7CUHcgq0rtpPp1bMnf9GPLnwGzcml
nQJs5cX4aqdz4l809WGqR3KRwnpGvstdO30RI3PEk0NF7OSQ6ertyOiAyL8HUlpsP+mN7QCkITAU
87m36dgv7ytS4Rv/h8sZnY36uZbtA6NegfCq7Q92k9FDUgXxKism8dL48ZnNDzfl9L70PUQus6kr
vTfTbnI/mBYsZb8Ki9zHOnOefT4WK0c7clnJRngysjxr0vl90PY7PJLrPvZiMeMH1wAiJCISrXw7
+nP2s501II2fALlmzr3NFkHt3LlV6y2CPLSBv58+DqF2gHXwq90n/c024do+GNGnxaEZMr5VyVwg
u5nczjU6WuRntweK2pxqJo3+82lIpV+sxEXFrEjWfErHL9g844WDBOyLP6I2rpqg/wHs83FKBAD5
cdJECqhLVE6UjhoaVhdHZdXCovmTEw/x2ZW2+/QuIedHnpQqn1zkbc/OLM1zRnKxU90s/5/Om+Z/
4f0qt39P4F8w0vvc7d+b527S+yejecp2iVYtiuRKHgMNENNAXfBFmCeORmeObkNiJkTqIQ81vNn9
k7EcON/++5M89/T4+CAjdkI/HLyVxaW2i1bS7NODrNuxYLh7g1+WSB3kLqlTuisTUiCtiHqB9cUI
SbJFAtX6opVfPKrxe5exPUdV7uj7FfyJd1FzIHrhU/HrbKhYhdB+XNpYqehUugfipQJMDds90PmI
zDpzZHS32UJza3OzM0e96i8OkrCHnoXwXj13WDcoZp8BgX4bzETRhgPCif/ojAkAa/Br5glN04FG
1XwemF1vlzHWxjBMxjD69++Ygd/5+TsmeHdaOPcbwJu8Pn/Hg1SWKyti/VKx/dhMVfAQsDg+1kiG
L8yqCbfrZ5uT4AHupTqW7/oA+vpd3wH3tkBxZZzdtJ8DU+EHe6Mngv1M+XdVhZewSac2wgLqHPj7
ynA9mnVAOAESAFhoFMrahuG8cJhpM5gn2hwZQ3ggXoRGyriiUV4vHjg8X5STtJdWgcCjTBOkf7sw
35dz4JEVxN5Im6ilEe08SB8aB5C7ebKYB8IBMVADCoaKvk5IZwV8pPu0ROGgd3u9aFSS/SzxE8Xc
H14zhCKrm4VPf3F6V3eBv2OEzNAoHzfeTdbkv3hc/t9/RYbgEC9iDVHddRHT/7nlCdqhuDVI8ovm
jVjUSqE28j74tcK3aOQGYG7sfmJFGlXf3VQlYCpRqjqymhT1TpZKvFNSAyJMZH30RsAl3HkwehV7
6SocHQCo/pwws0OYIrJ11appQ6vZFZNi6ckuuhjlyuylHJSzowWtz/XQ1mcyH836wvPH7dU2ib3k
7LXJvvM6F4nKIrxnTO2rXpMnkozB/TxX2sGHuXqWPK//UhTpCHC4Ve7qXsd7cxT349tR+n50m70d
iZ4BTufW1ebfn7Dgb6sYdUFyR6uouek6urB+WsXArLFjcKo4XpyEVDOYnEBPTOVM5EPg4jtBtjci
qpEOyGDxtCwmeMmRmf5kGAeSscXV3BgN8zWM5c3cXNKI5pKBpufUJdkaDJPxpDyiUabiaXsChW/W
TD0ZUZqe1UBqAuDVI0ENxiKqLbd55LHaiLE02UyOGk/X6berOIiro6oC4BBsBF0FKAV0VlsdnLgo
s6U5NAMQ/3yfiZUR7N6rDh+Mb2bjPCPR82FvpSs0zsfljOp6yFuFhZURvuZ1WhzrPB/XGl4MPntX
HI3ODBSxFtDYs03Qs4MG5mI3cxvedDdDGTZvVzC6UNMQb0p5zwz+UzhE/nYHEJSrfbzwDc2pkA/0
7D+fTskkT4EPrH4lTT7V3orpcF3J0TqmQXmvLVBojHRVMYej+pS341LglbKL9CrP1mYeVJLxrmfV
bswD60gySbvNGBYfLmMmjC1QbN6yKXrUZnQVL+Jisr5RN78UugJgBBmysWH4vyD3g5uXrz0HSidt
cvvRRvkSMFqLH0ttxzsX/Ktd4EtyBNzUXTngbT6SLI/BB5Didb6iTBhIudXB4yK5oBZdbTxLk6jp
y+wnendsgAkdX1SX8dVksf7OSX1+byzSyu9PaTxX6Mx6Na9PKMLZB2YWrb4cdUSJSNft+8zNsHDb
dElElwP4TeqHcCiiFKidR68M5aPbt+5ShQFQzLPu3aIZymTpDPxSzgkEOsl87XKulvUsGp1KUQko
Qzj/zKQcxLucI1R/MIZGZ4VxDPpcXD+Yidu1MpO5yF1QPGvUu71SrsomyE+otSIhMh8xNytOmuZ0
75Ri9UlvLMzkfKYxvZ1E5zOr+cz3yxoLozdmYNBcL2tUn07/87J1WPwXpw0vAPnsUdDQxnsl5/gf
Nyhem/fn3S7CKaahbqwfAHKvGuQuSGRVwQzFbYel2SNue0nQhcMpeDUKlWuYmj1lnEkbyTS92Rud
OXNS03DqfuJGmq8671LXa/15/es/qmL2G8y6UzJk9QM4evUDkLrS9sr7q+c3u38IwW8aEWTJvY4P
XouaNFahB5Ar6WOIyuCy9gpvI3hIH/PJj/d+6ZZgHGN2cAb6OJ/ggcl3PQEZV5zQT8Cv1/nGeKhW
mLRL7BDF1ogiK4F8Tx1wROdkOghMb7Mm836bNZl3M2vPxp/OdUB9fSqyPttNevjNRze7l7bMr4Ml
ul+TTpydUZnJFkTUXexWvzPQ2e9T252WA1q54i9BQ/J2HRMB0A+8mrirwfRxR3ouR7vdM1TOV0AZ
iVcgDhYVl+RlmvhSCBCT+NDKJdYW+diVRD46yQDUd2MBbwLVoIYCTpYGYZXGWOLa3gX2sc3X0lKg
QDhFeC69MDiz+UhTISJkU9LdbQLUau8IxuHCmN305iJtk3cfJpArnCJiW3A2FPemfVeVyG4k8Mlj
Xdzblv+zGdnwMnZFvmYOHTe+1uMLiJhnvw36SwKM9L+v+uzPbgkeQ1bM9jwbr/FgKNuQuVPXxyxE
2/Ogsstp+DFUyPTbUT5YoN55Az3CT3soaMb1gjXeb9LJcD/FdveItG29TVgGNN0smqHTX/x8Ki9G
cBXuG48xvjYigJv0KGL6YKSW591jp/jvJC3bvdtZ+oTcqnfNc4GyuSr6HuXKOa91zVWlAQi1skuT
xc2OmCxW2KImGdKlld4ZJyxDe4ZNolN7afyu4k8xHMNs2TC9RtmLHoGyeTTJfTPoJAPKutInI3H8
BKuUMH91rQbElX+zL5wRiEg4qHdePJClOcr8IfhSjqBwznkao/fGxAPTmgdfmkB/1pPexm4Yq2rR
O7bg/8WTc+hcFYPLiFYZc01w/k19vLeV4G3GgUc85Df//E2D0q0bIO+LH/UI/F0OiP6uydpTjGYW
gBfkcjgCczgczVGR5PXOr+oTYo2a3hnjWcx6Ho9RSC6pnbJjWKhsq8NQ3jVWnx1ZPPkrlmfDI/yo
ELV3lX1n2bBPWl1jf02BWekS9xcbx7k/AT0BgKmPSOLnyHAFI+pK2JCAJAsCAK0AssyB8g7ZtGnR
IyCSHYrkf7m5AsR3lNlimh2t2wACT30I5uGm63INiN8AhqwbOqsQu3tzKTp/l/Nqm7kDeSaxnClw
Ht3R1CLPjR8cuBvqS5uO/SVuODA0efJVszNjU3LAR0kO5sgMQBuPNTiazb6oAY42uioEY8B1hb25
hnQoPH1Jdc03tyDQxI030QR9JiZ8tzUqY+FbesVp1+xADBn3t2Hq9LjP0mybZY27JUToEtye/5hc
ZQZsg+PzaUfj3jtPPrhTeVYeySwZVYNdZ283w9FIWGPe9F1hq/UY2/3ipjMmqOG8Ou1Yb3rkeKsf
MQFDHeBRf0dyH+EXeoB8y0hOFshdjvtizPJn4EGveuDhit0o43iFzJz8RgpQDDJ0sj97We4/OF7z
5M96iuB9jVYGoKFYLEcRaZRAlvBycMZ9N/T+I7Bu6qkp1ibx5AFnOAsmf+TJQL4L6Wwmug9mMzom
DiVehfJvvjGxUQT/9EhhbWToTxO4c1fX+T2vH5dJMEVyHeYT+QGUWL3DC5OCgxmsYIrX5Zg20U3n
yQYgJkB532zyFEARPHn0/Sxj+0k09hRQmCjN8CeBXPIoLfBB4y5EYnQeRmqDFAVP5KYCodMG9svN
t6VbeFczCb7u2rfrYGF0BKQcgGjDcm2HwYDWN3W2c4Yy/FL66MrhE42K7izqyau2SRNIeJ0Q4zFH
PbDQTWTEFh3Tz53tHY2UyKn4Iuj1RKPJ/G7L45jdi1D9jO0s32c+ks6tN/DIlMDG2f/8pLNnHVif
H+1uOouicn2ttX06ryUBemv0M8TbEt/aJEu+1l1nrRxXYksZBT/6E0DiKUCb3+xJ7NCGxv/1p2nC
sPt4syktu26phqHfBJUEAbTo5CmYh9JGOtcGjlqqVJ58WmZ2ZGaN3AfDCb6+t7MqN7Ujows7Kk+V
lTQLIsd89eG80nLZJg2AAyilTM9kaoAuCu2vsQ83zcuQuDFipXtvwxKZr4xYu6lakaDnm6sx2hct
3LSr9kYUVvnCqGzPvqicrzKpFwGhf7WgUETziyMfR1qqo/adF7OLGRVqc3uEN+rMipAdROJdAHZH
ndP440422ZF2kBG8Oeo3r9zMuiWyf5/cdYvbxW5wVHAXotFPv2zaMb4rlbdDVyOQF0H+QjWy3pN5
EHhXBgqGOJqKpMBqFy5vKnNkzIyFEc0A2F+959ypN6i6o2+PaAMwIxlZFYVSL35RjJFCk4Vj0gv+
NRzPknXqxeaU7yee5wsjumHmLfGupmxnxAJU3C53+CWu4m+89r8nDmCNwufDXSiL7KmR6b5Ku/HV
6NWsB6/lH/UMOfU7ZZEpMuXQwQ+TlRFNTdRUQ83ErWx607VTs9WTvbNqmxy5LYs1Nj9A9GbxNoTv
IrcpUMilpzZmViD0BWRznq5KNz5Oasc1oIQxqDErIL3zFZlIcAQTlwJ415ffEDdOCyV9vu+QX37S
LcfDrspvXmJ5m9hNm3U92fpb6XpHhZ39MUAroOvp02z26fSsReeDWQ9XyVsBi3lQZWB9gD+QAry7
OGPkzsAf4Ak45xptnIw05uA40gleYtAKsGOAWB04A8VpdhMkio3LQVnVqotRwDI68D1RwWBPIUho
H81y+pL0iHzAAbWAUh8vE5J7BXhfubUE9UStKWnRISMs+TxZztgH3vnnf98hHDrnxz46XS4SVoBI
ASeK10tRRJV/7hAMZBUwPzr9qrnXLbKZ+Wh3Kq8iohyM12OfU7rvQApYuNL3FtRMXQ3M1HWoqN7E
PVCKKH6Wmy7L02s5AYjhchPg3lyZkIsXvt4UVp2uTEDmd8XbLCCNxUOIR9XgFwyewRy1dftUsVbt
bvobFKL/z6SxN5iIm1lo90/xVINSAaR6nqinJB5WrMumF9dJ8UypzEKGoxpfwh6MrxA53lMS9lcz
CzTVYzZYILfNWXR4F/aaU1AHbhnymyf0Kdt+M/7kTn0Sb1fGPqWuGfbbRd2hOzQkDs7h0JxMXRIN
HR4cK+mfvYqWK7SqaA6hlYQHS4xyZVlx9lKT6gSC5Pi9NQliNIISF469NHJ0U549Ct+3d9HzZf6j
SU3Rc2OsUPWZRWPmAsp00E6XA5Q6lkhrD9n97V4WY/bU6QG0IXMzEx/9Q0iGGNeYmKGZb3z0PQDA
ukAzklkyw83WXPP60Fi0uF4vLgDLrCdZLRCkJhdkoh0QYsA91SGNL2ZAm5rXKfPGvZF47wT3PHkx
gjlHMu7uCDipAMvgnH+6zpAn9n9xsfCir789QAR9tShIPi5eaPC3qCUZkjrjILW8NtLN7pCFlkeQ
ycVxqMcMAFMwTMFVzuulUf7TtJloNP1W157em0CzCc8tmCIXIyRVVS9dHsiNEa2hBa6XD5drkJsk
9l8l6K2HrgrodnSoWvBhoD1YEa1YEjQqWfbV6G/LuH1WCH1WhZIA8ExTeKZe7zBky8lzkHvxndH5
c7ogHi3UiXi5MdI0omMSsHbANvWdri9jUdRgbPPQewjktDIfKnORebATX65MtMyBvX1AqXrhg23y
aCzAlp+pXWC4G7FEy8W7fk70GNEhoACVieo3qTflB/CIlw28pZOvR+TQywbpc0fa/Uq04HPIoM39
pZmqLfs11IGH1lhgnwoh5LYY824phsG5SFZ3SzT0cy4iGTvQbHEUz7qCB+7RMm47S5wQe6RCKT2V
91S6KJvMQ12iSmj0CPrujTQpe4U6drgP/ITdT1b3zSwddSGmNfrEZBun6sW+bWJ/J3P+0KRDfTSQ
tcbNkx2a04GfMy/pZrAy/pAkrD4a6WZhIG/mrPdrGAslhjEieOKj27poFjvXqeWx4b8+qY3IOlce
kaoywm3JNOujmePtr9tiaY5K79jVQeWf5s1KB3FyQNdKCcJyDTBMTHsgyguAZYJ0QL5PKnypNP7a
StBOs6YsvpdZcx+mHv/tNyA8jz5QEI5eFUAQ/gJ/+DX3w/ybSHyxyJHvvkMLqnjpWoQdRzdmx5g1
7KhoXexyJ3kIkpxMSznrzEQePPpyZi7Y1hyAo30j6PWu2NxSc0OergtQx3EXPATAi/98P0hFfNWg
TdNtqnHY2ZJdskcDxeBoybqdor5CarGlaKJnlKEDBOeybLhe5z1TDyqm9E7bg4pk29gpuvNRsbTs
JFwb5wCrT/UQj+cUXYNKgNgOt/WP4dtYw99DlxHjL3T1pZGBtWIOYJa9StIvsH9xuNf+aJWfRZ2D
XD/1wvqO2Rpk8QolBAZmlrFA20+1bKoqOWZty04+2iOBbcRcNGUssOmiNdVeI3LdV/NgxNtQlaCq
kVTubqrWT/oNAXx9+upUdbtBeWeF5Js8uahG3g+ost4HVuwjpJrYpmMeWIRFEHdrWfr2wkx7s6EC
9ReRh0Ahs4w3gUrDiHQk3MRpNd2hU1t+SJPGWbdoBfbQeZ63qClnzyWjP4eJ5n/pBDybEDA+kD7G
rVVWw4/EApbCbWu+HJEUj4KuqB4LdBoL0SH+Ia2D8rGIW7Wy2yRZm0miGnbmVrg2k0YlnNyKGiQk
d0a07LTfU4FGl1mfNBp5mvQpjUl6BOsWRCoKPO66rMF3VRmKfzJFKdHGO+3hps2HRmmGZJ6+Htku
LUAPRKnxZmNELLf+JvAG6y7h0mXgP1XqTqr4ZSiG8MzLLDyjTQsSta6yFnaix5WZ6JNi2PJKWBGi
F7ZIuMKyEgzji+uicDKwZ925fC8GXYOWiTYemRdP4NnZNm5cN76YQYDhxEt+byHpfGloPuydsXq9
zZPKQ4MJPbeSnc9x7fp7UAwxHAXWj8MmHUH/7IX+3tDMX4a+WxzQQISdHGfsF7hTsp//YKHRIm3d
a++FIDy7COQ/CYKMJyPFVHyQ5jl4Gig5z5aFY61u0jw3ohnSXxmSuGiE28b3LTBz1+etTJH0H5AJ
vbrrBnic192eewDscZ2dxsaxvlJ04kDvzO4Lt+rugqZsuzQtrK9eTodDSVIHRFZYxboHQbwE9cPM
prGsl7LWQBdrAEHMpd0iTe+dpv0QHHToH7CpePz2CWJBsk0j0N2iTgJyGCb30mZsSvHLqBRdB1Dp
c/qgvpgB5TK0PCjoCt1Uz9SAKkCPGRCFN0jez17mVZmOtNh0LippXMTYwnwLsZmb5Pf/l7IvW65T
59Z9IqoAgQS3s+87e7rJDRUnNq1AgISAp98fcv44K2uff9e5CIUapp1pEBpjfI0gXQkorKXPWbI1
PV/dX1MTx+cXM1Bwp5+m2swK150AN2KTVjZ4+gmBnCulxXsLcJlTRe+MBykqBFLe/SIEZN+BXEAv
HGfPrBmYSNgkWuAqA4BCinQX0rG72zFrdl0c/NEPZZLsWI3VG485ueHlM7cLEj6aTAtoP/Mw1eJm
WlnEXpwuij7zMi6SoPNO1dXODHaxDBcoOxdr00wJNFWylLkL82l0aIYdcy1wa4OoXXVOlSGlGaJU
GDVQcfVQWWmYQ6GXIpM3PHvXzsnju0fwAhMuJys7rerjMFW4EE2v28ZKf7KC8BmWYPUQjbG1VtCJ
2AAh092KMVAzMyXLkW0BCuRboS38RboE4DWXd/9HDtz7XzaTzGYMXksQm/aJ81c0RoDrjJ1QFN9S
kCNpV6uLQ6z2lks334k2r2fA0Mib6ROsdbDoF2ptmmZgBBH2r6t6y9kMVSitB59CLwUauH0IbQZP
fZ2gtM6vxI4hwNpZqAgzItu9OUTcr6EnY38fLavdlzHrBdQk3HYPoYJfU0zTKyWuM6dfF/9xjfmc
fmhe/4/o1dT2qz9KBi7DewjsH+CgJ3+9v7+vtrHbRHOiX92u5CseO9mMTPsJiPSxozkTSYHXemrL
WwPlla3pS6dNha59DKAO0K6ZRbKZ6VR5Ghw5CKuHvGMIgaoYwSh1zn+ddW7hfvb1v8/+/+dpt1lJ
Px7Xpk7pAxAMZRok1kxYbJqxl+V7U5g0zRw8wD+aZvRr8te1suqC2V+Tv5px2+AHFVY0t3uHHYKq
qs7BkG/4VMg3B+TryZxDRn2NBGzyUIxheaaMzD3Xrt+afLBmwCjLK3ga7kbkCCKTwMsRFxCoA/Ud
/QlyeIu/9k+aKwtKrH22E5AImFPRCkgpF+VLPGDJt5LeWZtm2bNHq2LltXRRjANy7ERCwl/SogIX
z1KgGpgmJLZnVEfDUWfd8ETK94yP5YsuynJPoLONGxofDaZBCo6h3e7M6OBZkPsqGwBG7R7hBH4D
82E2T+OV+Q0+m174WAVdeVUQ1b21nX/iceIvQWBMtwrwyEXTg8PMCxFd0mzCyOZ1+oaH4zUNKvJA
7IxsKYQJVq2fNd8C9mZBaO7trwsj5Tz/9/vfpVO1/8/7Hykq6jIgn3xI13uBwcb8CcYmWDWtkPIn
2mMv8uQ5gbdqkwwyvjHIv52K9hYl0T7p6msST/IBU8v0o7IGXupXG2waZN4BA9to7fHtQDPEeIlX
8Tmb2KwsGtst6fz+VtdUXCqq5nFTDDfTBUk4CM5ZUHcyTTPgueEDbRRgn9NFDOScQ5uMd9Myhz5y
BMhdyKp0gPwuMxe8JTa2bF0piDT0GWB82GQm88aWxcEHGOG5T4FKCPhwB5Iu3tYZA+e363w5oWHA
VvUgtmEe4s9H3jzKqYS+p9fswbR2Z1Aa4+ssHNuzh6LX50HknjvzCqhwfw0k0xRzBZuuMJNLQd8c
EtG5CEEynXWxQnEqzOu9/H3WmBHTRqE3COZBwH70IgTge5po9fZJ2vTyVx7ANL/60gH6L613MD0V
XkfHr5SBdOMaVbbImyVBmezAALGe4iz65mHtP5uWkufCq4I7dyN+tVlyRtnJenJV0u/hHpvOG19Z
TyAppWuKVGurgZy8gYBT3rBWZ9cWfxBQ4v0HK8Ohhi7TLBRZvTd9XITrSvJhHWWi24M3rvZWNXT7
sHADMftqm7OvOcE02zQR9p3gIgCCmtNvPoO4BMmLXRKJu4FRGOCEOYPqYj3rqxBI80Eg2IuRSv6a
51dggLUWhOuc3vHOTur7c9pgB0WmpjnYMvbPpSeuE9p0NzTQ44A6WA5hgS6a/TUtqyV0Agw7zh4j
KJ21TXI2h7Jv8lMwXEwD2UCknZFZfqqUO27LUXOoMk1zWToVnzwHadupGeJm2gcyO2LFyW59y6Bm
oouLaUGyl6N+kU6rUXYzB16gxDWCX4XtxX/6PAHCuxIgxuddciyb4WcbQRoqpyIwLZFm5J5Z4x8t
1Nw+Wy133XueR3+MdSBFLZB6hdQhFId3fpLZO3MmdT9+npk+8DDJzJ4UjNJJT5dNMrmkciKU25gC
P//z3PHAU+RZAUlI1Ly3QT0M256r4uAGEfh41hCdlOYjVMnC+FZxkUKCMZH30q/ZLNKoW/Rd+p4h
noQ6jYPbuZdgAKQQbutSBB1t00B+OuYx6B3qwGsreKNJ+xFRGbyUYRXOPOHwewWW2CIKQEb67wvq
v5i7AQGiCsEjFlUsphj+C16VQ+en1HXL7omElIF59WqhIFqlM4gkGiavJaDVYNvFzrx6zShP21+j
tlP8Gv261oy6fr9VEDq69v/L9ebjzAWJC4Sx3zTusC/rHrgWmZSQMP8HfYAqwMERDHcudC+m2nOQ
hfrguWk7R7ys76KJmnkcUn33ELRDJ2dhWe7Z81LxPAbpuOtZNVVk0USm0F4GMRmwSKJJYwaYdy3r
4wjJjGffr+b1UBdr5ctwGcuEbsD9qdd+59K7Gv2bCQQHOSYziEO3D5n2/U0b2/U6lhm7Wx25paBK
bWI/8SDoVO9smFC8+hZg43A9gTYa1Or2Sej6y7Ci3ROU+p9Mlvv3VN5Ci9VMZV3kfE4Nwv650sJa
gDHJjl4AWvLCgTC4nVVqL0NoycwgDBQcXZRgj0Tq4M3l443ioXyzSf3Okp6+EsHVLIQc6jNYa6BE
UtrdewYSBg9d9VBk5bCoFZIUNhS6lkGdeOeyhBYqcKHJKWqEve4VJL+p9tjGtfpwB80nviNW1W+Z
1vY+qOtqM0Az+ximkLZTPZRCROZbSxoM48UFKhQlQK1uZQZZMEjXyse2cRHLu6V+wsIFkRbeOy8p
syDtJbT1jY3jC/4nzQ9sAI5srNm7r/nKU1Wyi1G02dQa/53OK4vzUA31tRT1W58R59WJoWnXxrCU
yVsQIR1oTJp+3ku2boBtW/Uxs1+T2N8kRZBApPHc4+HejuGQbQSo0mBKQcQSRa38h1erWVLn6n2o
Awi3UiXuaVTEK9e3yF7WZXwMYp8vC7uOn3NNn3Q4qncrz1ZK+d6KVpm7GRDTzCuSqxuvIrIiyu72
DNhtLIixWKkmEQ8tz7BcJoS/+fW4grac3MPyBGoXuQj2KPyzz4NpUlCYsQfxk4UZcJgDBXlzavNJ
TN5M+jwNp8uJhJhinv7xMWZykEo9Z3ZVbF0rbBe9tptTZKfuTtHSXcVALT4C8AjhH8sr30nyqiEd
9KPEi3neN6V9deux3FjQMd14VuxerCTAo1ez+q2Nm7m5pgyCD+Xa1V1wL18p3Hp7n4CZbUFZA4D1
pEc6urHxWsygMi36h9TsPqYDmXYppr9R4wOQn7+6vvpRlXwwLR25oLYUafv5Gf/PPvMh5idAefqF
E8AEaAqXCpCF4kfV1e1J8uDiWlnyaLqoDw8RFJPP9tQF1U0OAmVqr81g5gcccDIUA0wzdAfk4+ja
Y3bWztu+W4JedyLFKM9UWvJBJuk+LnKksZyu2NTQ+4PhB7JaoE5ns86FdF9NiHpwVfzHNDUAaQkt
LJIzqKYgTcdDDcw6hI2bQ+8Du2YOpsnzAX8/3y8XSB+RS+RU8SVLd6DmIl9puiztfyN2KH/1jRQP
OmAA9dKMYpch9v/9fYI8wz836AEII1ATcVFaxcMJc9i/ADg1KflYZaV7R/0TxZgV1lqx02Owpsi7
XevpRT6GRnr4V2saA4nzjzEzU06v9f4fM/99nZnZTp/5+yf8vi7NrWatm3KcRV2EckqkNMor4cFu
O2AmAzqcTI85DABLra2sgBTBPwdaWiAKMIniIOD2ImzKXZJDsAl4xuyGB7w6+U20MS1z8NrUX2Oh
gDymn+gcCMRAzbswGNYJBOlH4JbAAVQhRCbTaJeS7JqWWXg2XebMSlGuUfFo4TXwnwFkt5pVCTeO
Uxa2S4+P7iWedq0Dr8WC5lYN2EnpQwoos/fYP0BkirtvDfK8j6kTvI/STe6N0+nVUEZQ849y/+R5
JAFiOG63ooK2ILJRYBZJ/8YEFw/QVV3nnFbPtNQZTAGQGzRNqL+6WLV8mHj0pXgeRjedW86OVkKd
rKLkC+SkXLBNYJC1cLRfnaCRODotIKOtZW2xlZDLjoMEux7G8bvvwrNkyDsJtco0uCvh3giKrT94
hxJKX4ERAGgQ3RQElfT/ZQaym9VCRo67BpHHWY1Coqjhcn5EDCyWXNj8Ce+yn+AJRO+u+6oktI6h
vMe8TcQgy+p6wkf2pvAvuqggY41MyRKYe//FFtYq6X3+w7GKXzPw29u7iTq4ZBTlq1Z47TzhObbg
E+QXKXVIaTWIlV0BkAswp6kV6P0nRC5KVHxIh/7Q23EdI0WQzqTVgg/aZj6UO7T7ETveCWnm/K0B
t3fWAQr7HIgaEty6yB+HLoWzCP4zFyPDXgI6fvQTPmx6CSjLkHbJPur9alMFFQSAgqiAVxUkAfAX
gygDQUF5iDltV9iDj0dSD2ACuRXZxrY1vOSwYGCiD5Ezj5pjD7bNzPR7UTsuIA+LadPC1deQPvw9
zc5rfyanFcwaSnyahGSmmZbnoHjn4Qde7fmzh68QIgrNawy5g2VBg+Qgs7o5FU4ezWPQLN8cKI/E
Nv2R2nY1H2UeAhkVurtWNil+Wbd+zisOE7Cc/uBF8V5aunlkNeS+//tSRfy/mAVYqkKHeK6DdJrt
e6C7/RMJIvvcYYWqhjvQOuGt8Z4CorDwQi5j53chGANFXr/yNBMzakl17nRNrr3rQFoD/fmYLzuI
5CZgHc2J6POtCURMM4Wg/x9NM0orua9T6JzCvARKZ3AiSppe3IoGip49sh2vhI/X1OByw2AroJ39
0VLxnQxF8GyBfjjnMCPYovjzIWVr7y2oIC6EEsM3SD7fWigGPTRTP2SKJy1nMnzrDnUWVWdtI/Vu
IvoqH21oS1Xx3MT7JvxHgas/pq6A0GjBPLn2Kyjf1z7J1rCcwM4SbHDUKuF68yuZzrSzAFq6O7Cs
jLFBsnt9MO0orvQh7n2FqkQP85x/DpgpVFBcYibKsOmXPOjv0qMXgyQ02EOw3IvD1GWBNHBNBCsg
MQHlZlBo7WPAZL1k9hQM2baABEja/5QpWJVu7H+woL5lUWC9QFDAn+dZ41xGkNWx/jvIxf2+PI2A
GTOX45v7vJz6sfcBUbLbSIb4rLxIb1jal+cWtIJZFdPypWlSuQoY5WuracuXhNFXWCfpCyTl04cQ
lE7TPYRlsIF4AiR+povKAdGf5zYwxEts+ZxWG49E/CWE8OseVeJmbpq9NTyAbXbOJkGgsolOLPPr
x1jLYq8dAsfBqT8uY8h6tfUjga9TGcIMyy7EypMSW3Ds5A8Aj/95+OqzmdRLr2oIRJ8x5WvANIEU
1Usw9Nii1O2w6F1eXMO6DJfYbth4UabdOs14fYjroYJIPnY+HMiFPcEDuiGZUtAI4c7KjrsA8OWR
Lwee9bcCZgpzEZTtPZdVNOshNf5iJy3EwbOBQCpuqgGL6r0R7WR+ESWz0V8HPrCo0CeFwGYep5MV
GYowEZM/VJw+ELhdZB8dwBRbUzHr4eYgIpVf7amaVgWQMMP6djVjqOh8jpGJFP97zNTk/n1dmDfJ
otMlRPYmLaHQSylApWGyMQhMcGPJrhIJqIgTf1fGzFp5uhCAuuKOVA+hHW+xjY8/QFTbJlEFWba2
cbBQ9PmpCAuysyFts+KZyx6CBlXsFNIs7xmd4+lnPxunhvSqW1q3wBmrtcRmYNfHkEuKa+w3a7cY
Xqs63qdhIY+tnZM1QyYPYuZW/AHIKS898mEJ+VqhuPzMoIO+qOFGcCZMDJuRuGJLIuWtcqtI9lBK
SSEk3zp70jjp0ZZ1sQToK38muniCDoB6B8plpSAl/H3Iodsh6JBcQIzASlOXySZuOnJlSZ4gLHb9
N6a/YcsMukFREn1MDU2B9kLvp/qknvgKZgCIoF9nnjP00DeooGg4+PTSafnaiLB/6WD6tWKlh1zj
BMSSjgfpZCt8HApdH8BrSue29NIXVWWAq+H22JhmODZH1cb61kRSXnWVP7jTrLAixQbKdRClmZpI
3iHzaSU/Sl8r2Kbgz5ALkJG+QFJjOkAxl6fI5f8GW8FcZ2FBcupsuljJ0k1TJGvUCsi+yHsQLmIW
rj3RYmWwC2vROko95hTq/3A40d9kLK4Z7o54JqxlnudQUC4zsR9IF7/J0QHpPE69uz2ePjcGVv4D
C/VTJD3yDInqcaN4mSxNMww7BU8jPGmfo/hv6TKmp//+8qP/evdRQpAgdoHgh6b0vxjejh5Bkaa1
9ajD0gG2iZD5UI/d2dY838FAI1qBHFw9RlBqxDLG2U8BXGAs8RB/zR3A4t0O+QnbAkxPRfkoauiE
i4rQr+nchiKV+egC/Mbd59zpo/2JTdJGEJP9JGqXowKkviigpyui90Y6u15V+TfZdlBYlVl58fLG
hWsnSrrQ6s0uMTjSc2pV8TcORnaMTbm5qNMsRxYUOA3I7s/caSUQ0P98ZHE2c6fqfALBq8dco/g7
rSBm7HdryMe/x6brgHJh/4esDCBzfwdKYJwQKFHYlOAfEOj/3H0gfRN5gBOyR4LS7iJXQy6eCz+a
AWKWrwEUa/eBrcFENqeNQjlSTofPkdIbwrnp1AUU/WfjEMxj7gNJSsejwbkYOIw5+wsT81dTa3+A
soGk3gZkKWgDKehz9qinPTDHlasy6NTesWp2kDntli1kH+6QKoE+/PSFc3GApIb/01zErRQXsUyt
bIKY31zU5jEeyySAqH8Bvxa/OLuuSH4qDacGt8VTUsMxgQ4Aw4Dd951JOr6Ejmzn4LL4N3vIQQLP
U3qUmWdtwD+EW4udJ0cfcIEVNE6tXZh4T0mEhBqkgJsDUnThHvjQbGXxEVLr4MThXamHd6j0Z9LD
DQI8HvAeXXbXeegv07D5dRES4ennRQhb698XDQYp0ECqqync9POibPpJU9j0+ZMi19KPdkRRIgEA
aN15IV+WAHamT6OExaUfOAdN8mw3Cmi9mixjG2Ev2/Z9vPGmHGRN4KDr10P4mYOEvNRsijfvAi4q
2gZ+07Ic+iK6j3bCuUsl+1WDfMom8DM2ddckg2mDl79wBoOJmoGZ3rbuM2QMo5PpMgfTDHmxQuI9
O/zV77XQ01VcN8sS/kSKDPtkEkBEBQTU+ens62D64HAKj8DygBUq6BC32Q9lPgGOi8g/OBMFlVHg
ad2gpAe3o+7djA7K9g9N+BA3fbt1eU4g9x2uUKSjD3bPkmuT6IdiIoFVXhtuHJ5TuEK6ZGkp6AFV
oik3Gvn3hXlqnWAoN+EQqM+mGeXQFo+cYe0L+eFPoVkPoP4KaRyKLjStzDnWwH/eouonGZh1aGEa
fDQbXLj6pcyuj597XjegEkZYndstkJzGdiaHupu2M6inwS7LbMkQZcZwqUuSg8gS/uCP2Z/9I6K+
vvT5wzTfVzx89dxDMQDhzyU4trlKYIs6/UYpF1ts/aH7Tzp7Q0cffwAOoW4uoegqIRx/tyQMs6a5
Q6nEliM/DO8eVz0MfSLWIiDZyhQKYT9FZjz3wkOOr+y5zC5wZhyegD57/ATBAOtFFiOx7BX2xgzG
WMo6Bp1EeJnJ+sWX+SWecp1dJmBUWvqvOu8zAMXD9FzD+mwbWm27TuFJcivKwp0FwKr8lO7Ky9uP
ElyH17K6IRkMX9zfJ5b1d8+fQyXQC9nszzllLdmrDXKfKTkA+zLViBjSrdPtVLYoGbkwbViZUThF
AHo5vAWQ9h0Qq0f4c8IPu5InmDnkB+VXKbTXWvaqeLNsC+n84JWyZ6GTj9cCmyQAAeGpUqQ6vHPZ
PZoZDU8RsKbFXYqiXqugTLdOoeqbmpJvZgaD7oDwu+EosKYt5KQ30kwHbYNMYyfcWQROMiCupxk6
GSXzQrHszvv0RNyivpiXT4UWLhAXcxtPY18tSeI/Wr+viyLciP/97R/a7N/v/wlug8oPbH+df+v0
EN9qrdjuh8cx3DWWoxUcWYFJCkOvW3RVRveGGGHOYhUhAPLAcYJJW2QBS9ZFK1VCkgbkFPDwYRG3
h2BzgOq5/ZizPFxSLFXrwZPZikYlssITtNiAjLNJqUjCjqasQVhLIbizhzuF+8S88KkMcvdsWjYs
tkmZPeYpsjYOLaMd1u1mEcO28hWM658MQLmrgEH5KR+7fsbBMDsNUMFHDqK/JrJrQf5TP30o1b42
yKwBu9ANzxmcE+ZpU1zyIdanKgMLPQ2C6tSELNrA4qndNohOOWLI5aDq7qF37fFQwHbBGd3uYYBF
wTyDAeuKhqgqwLYt/RnSdkbw3W1yJ7M2dSTfhgY6cNzjAt9HTBbaCZvvDp720hXs2Ru8aA06cLmm
tVDXhIpjASjvawE/AVNXsiXUpSApn1xYVl+1lWRbaHXTfVSCi2IOeH0CoVjVkFubeEITr6r70C7e
t6jQpHX4klQRhDaJ3ewDNsgzSmJ4lap0WBK/r1dNHnnnBqsT9PDrYBVoIApmYG1DUUjl7BZE9pkA
BvfdAWBmVglou0dMCAQ8w6qyg+fEL7u3IEjh46WbdpmNKlvTxnbmWAH0c0jpJM2ddD9i0OGbuNbw
xyWPXemFH35nXREUbySq84uBgbEw5O5cSgcOGzwJ1rknw33Vt/2GBtbkcQm3+gEs9gJ+NzbQ1c9j
qfpVB1wcHOYVIvBSnl0B/F4L0OGbyvUlQLH1HSUn5GzgFwtXB1hdWVLuCsBiDNsPE/5DCyyHsQNt
oTj0cZJdzaGuJ3eaHBC+qSu3rGae8sBfCr9yjpoN4B9o8dIH4lLTUjwClfvowM/6DBEl+15ZzhMU
8dnJzUR7HPzmAiIAIP3wCUAI957BFOZgp/EtBK97GzOeeiBiV97BQgIaPhQJ5a9wRvfXQtnNyjSt
gZ4DGOXcqNvpk6KT+RMcDF89K0sXja1gZgsnK8A0A+CfoXBlGDRJiLMamk25SOI1H/SvfjOYI4mJ
dM00xbShhPXNYrCD66LhjspIea6L7I4aaHsa+gxP0qhhzK7b7skOsFIDGs7XSJL8xHtXX3nQkWPf
s41feLBphCwaEnoeIOjToA2zi2vXM7YTY/6GGiNmaCgkbMMUmlmf7RSKuHCahiV61JfdUiCz/IRt
jFoCeo/X2tSkhIZzO3TUtoQ+8yoNxTDXsoVJtqKk3H+eMk8hTMKOK5jrqTeP8YIKXGue6JPQSbgr
2+FSD5l/DrhcI/pceiH5WWkHO7xMvmnP7y6j5GLuVkGzatLXsQHQF+4C8wGmdR/ae9AB0/c2T8JD
HY3gDtcFaBW5Aokkw5IOCb9oY2sYPQg8zhduKXEppzPmOReORX9vusxgV7V8rTWJ56YJcBM/wWDo
LUdJuGqZ/9jAL2mrW9rMTZOlMZyTgvx7ZpX0EdrC+sYVXASnFjyOAd+MO7Xs7d46jNMBaLJfZ0VO
unWX0O9fXV/TvuaGYBSjtIGf/vtKRts9ULwfdSSCXV+32TZQUQhKaM83qefER52m7TppSH5CKXFY
EUHq8xg0bBlySHtoDYsOvJk3FYfHKfSI5S7B479RaRUcCJRSV+5gj+e+ltUyAvjjpsYc0tOeth9F
cW0aWEIUwciv0LXONp3XNNssDuV5SFWKvFfRvLpRebRrPOlwtt8qp2y/ZY0icyD1+IWg7LoBkMre
dELl87pyQbdDFnXrwLIJgn7W9MrQ9TxgxPlOEVi4dkPfA8EfHOwh5i2yghdNrCXERcSHB1JZgrXw
Ne7wG+okry5+mapNM8hTgEdpnbuBXvc+sDI2C5BboIn7bPvtm0t59lHSI1CaEFjAw3yBKw97ZQkR
8Exx2hvkXtSqLmR1CPpmDz8Usoxiq72AYaTmZYtKQF31sDVrinc7QZgVltiT0MArV6AXVvtxJP7R
BY5kkYTaefH0cEQOJEChMnSwZK9am9bf08Qflzqw6x3SlHCTbPU7uBVYKFG1R0Tc0itvVbYnaQyV
Od4NJx5O4Yvvv2UwKQUtQw6wdIEhG42xRYJA11UNZfwjBEwO7gh8uA3c00CYN/aqKTv1jPQECiSY
kU4b56Cu+NXVbQUcQLuxWVxsGazQts6YVQf8LfM1/NXoOfTqcJHqSa2oz8LN4KbDoRSA4/dpGD36
ntdeGBzUczBTNdEzUqPcG/eyOKaQUVyjgiyXBtwV47tcUJ3WWwP9UhA2B1IkkNA0AvSrVcFMQdP0
0YZPzc2GVTIR0t/7TQc3ba/TW6WceDkGTvkKIsY7qi79pQ5B7ahIAhcvrLl+Hs5EZ4l56iIPO4Q2
3XZpN6z7Li9vsatD5CtV+4OGDcQ8lfNuoWRR2ym717Y3Lh2YMwYDTNorOElc+HQAwV7P4NVnbyJq
uRacoVtnMTZMLJOoCS9mYhhSbx1kXgiXvP/0QdgL/BYfC8v0KWZaAav7S/D52Z8fVsBrNQaqodPj
82DFyTKoRHm0YiQAwQ/E/rkjxSHMwm8sJ+ExJYivk/ZhJCSdu6MLwdoQLPcm2rEwcI4CBJX5CH1t
QE8gig/jNHdbdrA+EtMh3ZQDL1cIjtONQKSw8KhynyF3+p00ff+B+twIpDI2Koi2G6uAlZQMq6VG
7hvLZRGPO6vAQu1Z/rXHOrKxBytbFDV17jSLYUSTWyWkNks8r07xAsxMsRiDFhsuWwwHGHnBeZT4
bJVR0kMPKK9WgT2wQ1Ur1UFJST34FeMb0/d1cNrgP1PawEVejQH+hd0IFAnb9jlodTsrmZc+dRB1
h223Ty55mCBEBRYCeG54BI+gCICQAHwP5Dy1W2tYg8ijbghCQGSoHjjqTDOQsmH8OvU5nMAUa5Qg
FVvBJSMpe0ctCi4IcxnFwS0m2CWnrv3dtqxhB+TpuPMsME1gI4jVfZhSE7WlsRHMX6w2LV5hFQfA
OuBAE3A5QAI82QGV3kHuj9B53gfNkgJD7ycpCpIxTw+26MttOsKzMBC2tajZ6KK0F0a3gelbTOMj
uNFxAnEgCwmWXK0jp6muyKeBkmzVJXhsErRxil0TKLXNnVZDduyR10AqRDb3XFTBKcy9R9w/9HEc
wOYBHfw/DHE2qcV8UcFqRHGLukMB2BDEzUBWt9FJih+mQZPEXsIaNF8w1oyXHNJYM+LIHswEMl4+
+6D2sXaLANiLaYoZQLQAjRQLGjDoERp2rrZfYgM8yQX2IasPShW/zgoCSyzIRvqQ+dKtRB0Wcz5P
sRLhvipgoAXJfMji+ZCctGxQu7kTRkdzwG0QbhWYVgTaIke/oXgB8Owqa5gJ2RWWRexg2dUZ4cUX
4ZvZ+o3PrqZPBtXOzdtxU2UBbLM8MLtUQVGF76F9aMNAqKqHE6pO5ALfUH9OoiS+Jvit17B5LjYW
QsvajUew0YYphXAGgnXR+baH1zSQm6FwwcXJvNcOpL5j0v0cSIVCqxoEXPmQuBVpznZt1GIvNp05
OeRzPjtN2xwknLrqflh1KoUvH7VRohBgQmqreIXtWv4NZgKTIooln7DeO3OZRfEDsCjp0sua6Ext
3BRp/h3BFQrwCh6LrvLxapma5qBDF6haP0R2ALw2DLk9o/CVX8Csyb2Q9pZ6LYiNNoX0SoQvGJII
UE62w6bYRtSFbdroWOlcjMgHeLlfLNLRIldzqBNQArHbUisntn/1NVLBiKx3621fNN7nPO04JxT0
6CGv/HAlsgknzhxvJ1NkWkJoWMM1l7Y33eqZDYHWR491yzC3reu0UY9U6zwTIFYPSBBEn01fcD7P
Bp2tuCuyBjqwcMAQkP9fQ4KpQC22+hFEWQXnAK13eNbgcSW9/upDSWM+hAXsp8Mo2OeN9ZRkVX7T
YEh6qmkfYU3awDgnAOlJOicRW80jLL38OWypFVZYNOHCEq2dDqmZSEYnvwKoCtStCObD9Kczjtkz
vMmabWrDaasO4/yZgi2z9HSbbswoGBGQbkw8AfQKRmEzAa3i3HqwA8++4f0BGAu6e9aBt5hUdEYR
aO6ZNQIw2Pnkf2g7r+XIjSZKPxEi4M1tW7LZJIfkaDiaG8RoJMF7j6ffD9kUQbXM6o+NvUGgMrMK
YLMNKvPkOTeW0aQ7WERsOqaSBsIm0GP0gds/ZaQS0K9Ae5y8Pt5JRcav4OddSRyLFEsIfSMw0b3M
1b0+OJZa2e0vcztAZ/zak+dbgnnCaw7FDDJevElP7g/1wOoyBKbFD9Y0Io29BOdDSn1zREVagtUg
yfd1R2LsMncc/Z1DQfsowUbf6rs6dP2LN7WbDn6LrLq5zI1QlKx6SkLyJyRziK552yZHxHhuLMfr
H3uo7w9ZNJdnN7kDfRJ9Vpptr6nDZ0Vz+s9ZPX6hi8q7L8x8vKl6mjcVYxweuxYKuqj3aC9SIvti
a7Xv1Qyf2sXUQ1bwYFJs9tUSntuYHTNA8/DkDu7wKGvkCK7CeZJHRzcfkbHNBx7xImcHfDq9CwIa
v+l6+5GTnPpelqgGgvKwHjPfim+i0T217Zx96qzkp05Nglf6kfUTEhawMXtj8FonbXsg1z4dxAt4
oNlSI/RO4i3M+iVrih51Vdf40n1vqiy40cNC3ZWDhWRkhnRcQ9/qsYkpcqJpAQ2SV6IOso8t54/T
dDk1tQwF3g8BH07NTCsPyUT6ILCefZowv9j8eRRkgfGOaGUZvNue/LQ4yUixBvMxDqZnGcVzDgNm
PvyQUc0fTfs2erbRWIVf5hruIHekRierxi2K7T7IlF1sK8bj5KtvB1O5dZQheFzNPPCXp9QPfpKg
1Z6aKA6GE5XiK0cRxOqm8ukWWIMlhHwEex14zIb3y/k9G0ar1rSf6Ic/REM7/ezOtr+bW0DNSHGr
96pOugvs9M6F64X+d2Q8o0UFRQ7oKr2dpWgB8/HO+Q130D8Rr/Z+lhaZtx97GkquHBIs3qFTgg9e
mn2QX7GHhqwEudfLqk3jbtJmBrjX0VRMgmWa8xN0YW+HmEeFU7oc5Gx1rHGr4yruP4Ssy88A4pEP
Xy68zpPhGrNe6T+EXC21zv3Hu/zHq613sIZcLd8ECzDvyn11pXWZ9WaulllD/rfX4x+X+fcryTS5
S62fkOsOo+f1TxD7OvzHS/xjyOq4eiH+96XWP+NqqfUF+5+udnUH/9Pcf39d/nGpf79T6B1qng6N
YgtBCI920fIxlMO/jD+4KEUxK0/dt1mXcWcmxWWVy/gy4cO0v72CGGWpj7P++Y7Wq64xKnXneb96
Pq70/3p9NjNsvQcz5ul8veJl1ct11ut+tP6/XvdyxY9/iVy9pQfCqob+sF51vasr2zq8vtF/nCKO
D7e+LiGedPmXX9nE8R9s/yHkf18KTH2HOC26vmY8NQ9obTv7GkT8VoZhv1AGmHkDcgcvGC1rq1au
v1PcptCPaYOoX1N7PFEubgkcpwBMHOCVM03q9Ukv0GzaiTvo96aZevdgfumgE1M/e+ld5fEUWOql
ftQnw9mZFJW29P1tKTMAvVzk2i5ibqLrJpJu9OxB6Smn1jgnynYVetOdt4mraZWC830jhuW4Sb/7
UaPcmlA+b5HVTo7UpMhHqVnxDCrzxkQU/QGypfxZIftytrz2k/gkquKTe/DsetzRFp4/S5ieICUW
kmw5SYjuqzwi5TyasqoEpGUBhsuMtc260H+8uu72CMfqPknUv7myN8G8pPu/BLlBBi53h/sZJNa0
seH+uJcxYpPhdky9N/fqMN9DbFMhpBgJKYa3aTJXDhLnva9iVUl4QOS8htKLjhajjqkCyKkcyBJC
UrqOPwQlrnsP+nI6fpgD8vSP8A9WyBVTdzsa6gBNHxTuqLzZD70WOQ9ylqJd0fd5d39l54Eo2vF8
ynvoasLYhuc+CWBr+GMNiZBDyfYWFii7P642OQtTp7+hDfK3K7ssUjbuXV3O9kmcYnLS4ZCp03Bb
gbcHM0mdECEni5fI2eZ27V3s4hS7nK0H4HX2nQxnIcCTU5diil/Hb3NlWmNG/i4y6hbNs2w8AAHo
t1E8694Gfr3m06bSSJIgaqTwrgVCTdrOHg+xV7SfhkBtP9Va6Zyc3v0sptUO/dZnC4lg9hqEyiED
jnywzaDfTstMsV2uISutRrmO6wTT5TriUMv5a1bUzVHadOUMHqint37dq9ZdSPi8cnPxXc6lZ1e6
d6GFBe3Q7jx4OUNquCe1NYwUXvMqa05Kpdic+4pa/+m81Yxa3Uq439Y9EvKabm+Cps92TWy89U4n
Sue5ZDfojl4PRtlA1kk2X0wfQq47r8UfxC7t2B9CDcUfZLo0YkNfsIlQtUA4jZy1adAo3aAsfhcu
oAgUItVvWQE70CKksEaEtqZBGjxkW/32CvSTZIDPD2J0FrVQ+l8tEiC74h0bBKfRXW4HVI6WDCCf
lOeIKirElX8Q4UHInqEr1/YX0rxS+KSXuJZq2CUOqMWwh/WkgTqubJ4WhoJD1NbxLoTqPdyCFER4
us3i3eB79VM5TPWT2LTF1tHUjRwOOdqDjMV9tc6oxo9N5we3vd0M5161+rM3UCHeyDiGhf7O1R+K
rhjz3cVB8gk8wOh0v4SI21C413v4l4Nyt67Q5fHbWle2cFnP1x+uzLYaKUdFH5+6d5XQD78rbyqi
tT9vySFoH35hLj87lADvLjEy/jDz8iMz+JG6DQA9benwgx9XoWKapdHrQF/YMV/E5uSQvp9NIiq3
jsXdD8llxpVdhuyg+yPI/6/N0LnzhsQnXVMeTcyZGSn36yH3m7ehGbSbDpjIWZxiv8zt6cbZBnM9
79dpZNX9XV9W2vbCdmvScEgb1AAZoGlEESBgrdorTvOzMXVZcGpzZzjncc7GNGqq23hOq9vESF31
ebDIHaijm28lpl4CkemmVWHyQEZ3VN3IQz6IyQ2RxeZhdIAepNHUbOvpNnzFozPf8DOnPdLMqj/K
WYYOqD5H3f1q15FuO2e6BXcRoZ4KqHajjaV1dLhtWvwwrgfSevwloL53kQKJ9cUdmR5Ule9Xk+hm
ueRYKJRkuNp6A2GdN+e+MS9X+2DP0wp0DLp4w6zfzmlUHclTqy9el0FUqfj2rzriNWGXDb+4bT5s
a5r6P/nvsZHhzFexg/O15jJpBZ9yoFEC6BrI0VKvIZ2UBzcGfE3DxV3ZERlJkA5vtoLGqmKsEFhZ
ZlwmyzpDuCT1qtDdNIunhsdM28mK9hjeSMj1lGVtWmsjWN+ZId4CQftUd5zRfgSznu/dBqJh/nX2
r3ZIn4iWVN9DO4bXw2rSx6pO0P5FzPBg0efyWWKFruXPsWo/W5RpgD4oeq1sHI2fJOkZaFA9oBkm
YbjAiFUDXjXxSreBeB0XoIN4ZW7RUYdUPcP06q3POluTOvmmXvSkyNeTga/AT61D8VaLEpV4swIN
pdoE0NRosPx63cb00+YRohI6eJaz1bHawsULgkM72jHdChInhwE25ouD3o1fZyp88zBQRF0nyCWu
VpJLTLCdwAjNwhK8Xjtdbgr0VXNfAWsyHLPc2xNwvMge45/pg0L8SP054AWgWBhBNTx02s+VpQGy
KqeXqRjoz1OSlEp4oP3s5KpD8VP174N0VhFA5A27TJdV8zavb0fyvf9tVX/U4cZQFNSseHi8tQbX
Omp+T2c2+KwN/GH9OdKj4DUs59ugItvfuvH8uaiK7bgQo9E/VzzoHapBwRJF0yLPzjYaM+L1Er3i
T2FJ8cqSdOUNZ/FGpvphyXzKKRSzhtsWv1JSSKkweAUIeqd7ViEcv+3c0D6gdWR/UeboQX6H14gU
4OdtGTnWIWwsSJdN2KmGTT1b1VGek+c4Mu5MJ99ePSvTVMkT+Kyqxp0Vv3nfbOKJmvqDZxr5+dlc
HtUp+NwYRfOSLPKNRprComM2p1YdlOHhfUhRNLiXw5w7tzRHl/e2giohCxU3jeZGz3LwAHiUCVg8
GcFtod9XZntn9CYCMNmUjcesG3q+ZJkw8/l/drK03S7yS8cCKjpEYlr1VLadcy8hk+4PD7Y7H9cJ
uj0nN3yD0lUvE2hltrYt9OmXmMt15+SxLIrwsogBveNjOFH4lLtwgOEj2+5bG4mVA6jpdAe2aTiY
y/Kz4pbbEVWEFyXdqTHCKUXXDC9TUOvbaED4VmwjiNszqKhfvYXvVUxVYUIVlKn3zmIaQKcfktrm
KXIZlmz6ng3rq/gk3IzpI/UyWnZa1TdPU+b/DHfIcOcFwXA3+SModDmVA1/vioKuxXvAdVT17pEY
GfpFG1QbGUN1Fu11a+4va64xWRFP/nadLeta9fR2H5clZFxmzmd1qIPjVYjdqPyiBt5PoVWjpNJ5
5sntlQjs4KxyKod1LH6JFLcDVdZbpIztNfLiklAKEtNWC+AZkSBZQ87WS6JNoBjbv72aRLJHDWEd
BJmo6s346EAwuItHLdnLsPdCbL0xPvbu7GwGOCgOVw5/SH8NqbfcXtuL8RSWmXZX53VqI6fCIqP7
ok/l8BDoQQs4KXMOHjvLJ0jt641fz8OtDOWQdO6zavbxWUZVHGtPnTXucgSEHotl5JlB8ERj5jql
goXjvuusG39q5mjrdS0sA172XaP9O9rC8TLzEdEh+5Ppy4VHMxwOTZSBU6rqLfCe4al21PCFRgBw
lf6LHIzYbkEQWf4pXWxuA1B1nhXEXZYh1fruMQ/0U2V6bxP0HgiDhY6cmGhFy/bO3EMbu8SDvc3P
feH8vsbTGgi8y0bcbAmo+mraBn043chwbssOMJodbWWouKnxnJdfsiR9uxqsSBXpS9u5NdI2AXVT
GCRt3EWlDy7RmL8sDnZQrKPPt9iiwgJEvI7NW4NGObj6CfCXAImSoRyMyI7B0RTB7sqxDtFuMQ+h
ZYMR/GJoLjo5kxEgleJSbBrhsbcAPu7aoZkPVOGhrnej8EmN3E08ldlfvDLXRJJHYlPDDV5kPs39
1/MlIoSc9hKxXuH9+uJc1wAUDJcvIHQPqv+DFcLhldQIRm5smnfuXaXd05kRQCRgDT/qNg5O8YKx
3kh0Z0fOdgqN8ZMcWlhT70u/gda+nT7lNk0eWexnR7knKKaRZLDq82XkUkZrFGvcJPJyvHvl7rK/
8aakxD7M7Za5w/LS5Wpi3VCrDuhwSmm9Scr6BFwQbikAsM9juE2jpeC/WAo19k72mP8urktQ7Xf7
tHKj/TonGIp0M/XB2zrigMz4/+M667XH//v9dP2sbg0LhrIqtYxz0ejHPtat29Y3eN5K+944TxXL
8OiVGufUNuLTSAswqoDGWUyDeC8xEl7RlLPXWo9ekmWKRMraMlRG1CN2VQDhU5tU016M4r5cUcJH
mpD2NF/Vm8iNkrdv6XIC57MpTWO6QRNjj/pdZG5JapinqMosoNt857cBP3lITDD25Ptd/ORyJndf
Vm178/Zc44/RLVk+5YEPSPDodql7GIvWgOv4D5u6ONC/ozOn1i/2HOYdhHyXEBTMv/a6Vd7KfDHJ
BI23z453CrQoy3xxDH3mnm19Ug5xNtLPMZRnsBLVedas8vx3Q3FIyASrtV3PtNb+32NlpTQKvjs2
jGi1/VIqhrKVMxPQyuUsX2xlqiD+9+799zjkQBVQwSQz3XR/xY0lQx0Yr5JHAGaX5zgxyaEO++CD
DHcKtCD1DWjbsuBecwKaz6gvm2YGxnk0DQDM8YuxmP2sS04Te+mtDK2K1ns4khQAzHPxqmsk4ckC
QTi6BPNEf1lj5pnmU+yELwHNSq8cEj62Js8xKFzYGXpvx6J0nhvfRjt1HdIcctsHEJoclca7eAPI
yp5i27TOUISPn2ZoUqzJ6O4gQZs++SaHJlJgwa4ifef0JV9eY2wn59l9myCz5OAa6WWqjGT+aCXx
3gFKsyvdKiXX2U3HQouMp5JGq31XkiczLQtJvcXmK2a7LQu7uYSIY2KBDcxs+anUp9+6wNJOpIaN
J0hNT2ocqvda17rRtnid6BV7ahfX1LXKvWaPN63heBEiz9l0ShT990ukSbMW6HSz2Mo115tJA7i+
Y5AuJRj2O7GnrdduKyQ+jpel1psRt9xg7KSXG1mXK141L3Fu81gPIExgY2cs+0k3UvoboP70bSls
6TerUZtmcLeyX5RwMN9EQlp/iVmXWB2rbV0GtZ94M/M5Ret+/EIK7ZWGSuVzW0zWsejM8qbN6vQz
TH6/6AAff/w5YIwQvKgD0jJCBTSp9MkYEHkJGaAa2sbOrrKPQ3MZSrB4JXgdivdqbmEDT2/BWG+H
zjLuswQ80Oi7X8G3av4p0KBLp4kHlq+6VCbSNLF5T27XuJfoZmx3SW0Md0X7e1pY5imE4umOTlL+
VZWCTiWdoUUNiRhW1OjHO1JC4p2WEDmTQ93QJHXxXI/tqDVOdv8DSTObvuglTpaTMUmkjlbo6hRP
AXTtQdJntEFzMGYtVG7GioT9zO/Itreq3P09Tc3sDjRwSeozyrK7BkTUNnF8bSuTGjf19lHXRTxb
5Y5i3iPVS9f6MNEBuOjcL0NYo6ZHL/Q7pOS9N6+l9vXTjDTAPQ14r+w6i69dFs8brYj8164DjqT1
xfTqV5G18domf/UdZAeLIvBQUWiUjWLRs9sZdDRRNvBOGlrMlz5tM479y1ATqgdoaD4MV6/01f3X
uWkaRFtnYEveLt2fRgc8xqgjjWcFz7m3F7YTymeg2CdqhndDUO3FNgK5nHcX9zIl6wttXy8rmDR0
7T1Nr/durZQ30Ke4+4S23Z/1JP7S0GLwpPaV/jhkVboRe5715i5TgZF7C6iX9mcezbSv/ly1J16A
BqWSLPmZ7rZm0wSe/wAWcH4ulfZJ7IGeVYfUNy0SY1wkatpDZwInauHZfI2+GWE8/jrMAXIFfK09
9WU736B+Ut2oZhY8sx0EQ2/n9q/RN72F/0QioTebnuwYWpi3J2v4Jul8QtNxB4VFSg9UStaoXnr4
xEirQbqfJie9B43nPOaVomyVwOLX7P0syEmVii16P1u9l7N4LO67HHKsKLCfQp5eb3kvGg9yoInd
fLBiH9VGlAM3Vw4ZTrH/VJaZeyuxawQ872TCLDCnfRo8Q+6Xv2h1Gu99Fdh/0dA4FitlubV6J/3R
jvF2NqfxW4C62H6uk48RzVIi+dcI4YlK42ibRSFqooFCw0cO1eYRdpuMT5Giho/+suFoQs/ZWSqc
YBfJ8FA2J86yDRG/H9DfoETWnQdnaLfzFod4vdTlQ5PW95NS1jSFLHuaD9OWtakBj3dNfd8uUrt6
T8LXqLzyeQKYeDu4in4Y51L5QgbrEmHQ9LPJJoiH7JiWqJz6sLbwrSMC/Z3Ss3YHs277DI/i9AD3
+Y2Rc9tbtZiKgzXpw05i5WCo6Xco7LQ7GVVdNNNT2d/A5958YnO57eeasqSPmJsI5bYNebjCIDsy
N+30k6PnO2mBhh6V7TByKjvpcnZ1R9u4tq3e06C4TUOtV14if5r2sO4XNp0y0OLKIbRV9aRYywGs
eca3CKdga02dloLul4zvRioFi0fCl572fzrNA0Qga9ph6XutpvEpWr6vIfuyqOGkFtt6Ghfy32a/
zQ+rpOcM7hZ1vwqtwMm5Efu16qeE5LEx3qVTaG5mWDh2EiiOdSk5C5LmGL8vdRWWuI+Kp2VNdIRy
RY93bWbt2tbOP1llykbTTOJjrbfprtEjdppqSuN8p6Izata/DGXmHfRenZEiQJ9atKvF1nr9vB2V
sXkSxz/a1GUuHX60pq4xMiWtm2HbTaO2k8LjShB9KVt+qGOGqBcd/GH4SaqWF/eFO/qv55fypmkg
SXfhnO6Kzj70RfeTG+0gv9xY+pjeD1Pfh/tEodXTyf8yTJYu43wgQ5f27VFG76Ht8j0mX2bvdllR
RmKXiPd4sZuLQNJ7vFxSQr1vdgUBU7mwVsuhKH173/T1vFltcrbwZ97rhQeNrcRYLryE9Ou/zWvd
gaYgiRySCimtIXH2RZV8jFlXbCFeO1KN+hXlA/tUVdbD5fWQIaxXtEXzAqx/EVW2S5iY3Nzh+/x9
6mUonisbGd/vflBXG00f1H3T8s0m7AJlY/wKoL5/DIAWg2HVNsJB0ARVdjZNeEIlSiY5QQ/7wkJl
/tdJbZPcv5VKtEhD6dvMaXcrkwkNKeSZN0lpj/cyDpDHOfQTpUSxKUvMx0C6rvd8WzmX2eImJ6xR
WST/BvbagHgo/s2k8nar5JPxSQ5z2zs7Z2iC/Wqraa+jhKgGmyxXTbbFSLUPi3CYHMhWw7dak/PO
Rx8Gx0U4LLQTAzHqbxLwwdz12gE622wrtnUNcnLgnhrHuawhDjvXvHs94FFzuVT3fj1QQOlhns3h
2sEzxw9Kr/3tunjl8TEozY43n6ffwKAEJcwi2gqpYf1k6AV91o752OSo0CMOWT8tAWKSADnEzkeT
hC4TAStbl4l/Xmtd/s9rTUX71Yti7eTq4caxreZZDrFWoHiv+d2brk1bQIqkz55526lp+9z3mfep
z8IlR4WWzBCgr+qrRF/GJK6oxefaW7RDO86ngq3MdfR6PZmhLuuLbTJH79PI+jLqSu01ysLXMYmc
p3Hgca9KjPBWhtK6483OHV1ozb308GSxFzzF2p0MJCiEmZ5eRvNztPT9iJ1o/5j0oKZqi2awbYd0
3k5r+OTIDImhA/ntUutSy6UckrjIbnMzWluET35Nn9+yhkrn1XngMpm3VLZUPz8EagjIApz+pzDr
H+o5ne7EJIcSVqcjotg6ZI6EkXmESz4mTrUADySKU52q0YwdlISR3b6RrUQiP3FyKgc4HP1dq2na
RrYpYpNtiZyttnXGlU0WMKn6bVS36PYhDaBAhuAL+0AaRrOoc1urKcoMC50Y7a5vhGHFVO8tS4ci
s0dc8KDQP3molwLpnJTZgTaD5FAt1dTVOwX6j1EDQUNJL9rSp+Tsr2DyMhRvScnx4l1h8gKnp0ob
XuZeOS5LLd5k5p2MtiHZLbqI0DT6MpcwdfkajP5ur1lf/E7/hiBT/ijOrtU3kOTpn6us9p4nPTyK
OcwQ4jMG+nBHPbK/jIXa3OZqmezEawWNsg+8mDracgEf7ePLBS5Ljs7VBSgmfrhA5DbuASpTUK+0
ubRnK0y2DEm7yDCzAPRNmr5Nk/4Egad77vwp2jVWFP1S0cgx6/CfIgRnHga9sCG1KJKfRqV+kgAA
lA5kF4HxuM5EHjD8pdLYBHu++TWdM+uAuAtvKwvW+nTM4IdZMCv9AnZZD2LLEV6B3jY/rnYvqodD
BVCSPBfiYFdTZagImHKZS58uelHvC0/PccSbyeqCutx0iz6FHOyiI1Elp3UMBKtdDqtbbNMchLt5
IBEkjuslLuuUNYVistA7Q6/hUXw/DF3fnPoS6NK7KQCNdDZGiPZ2f5zSctjPzYeYoo3GY9J6v/TB
WDzAlazf18pBBlBDI/Ns8zh+sVfZUexikbN2mTMkjX7Ps81qDhCUhNOOIuufFv2w3mr/06IBglh9
3kSus9XpnFr2FLIBsXzXPo5j8u2yRZHCyXK42n/QKPwV0S/wtIsTfJl+iOKRbPGfY51ltSqMvl12
QOK97Gf6atgBaHLvYiOrSOnk9UuT0sCnKjPNKFnlwCNcOZ8nm850CGt+R8LO/Unj+5Mcnuaf57iu
73QDICT6RcYLr/mwCZVW/VVpH0Xna5ljVfrbHF9T/HMTREhzJ8W014ZpO2UFu2Iy2t9avp83PSQu
j3XTQ+ehBuy+wmz+1jhwP8AXOW3TBi5HZ5iKHRWV+BHo8Xhru5Ny1J2meHI1r2LnQx+W4UG3vJCH
TdHwaewb/evVJK2tFdhWzeKpreE9cCfduTUHb8pQneABkv6g2jkkVm58SerxIZ3c9EdiJHRS8vT2
DL9mTY8pEaGiGl/qoX+Q/NnfRbyv8Y8RNLG525wu4J3bJT/BS5F9EqBDt1epbn2xpqamASz8LICK
IlTt0wjH1gXmkJUGUE/UMA7GCHtVB9/usTTyflsUJmrbCxIizqPLojK/3cmiE2hJWVQwFDR2OpdF
O23q9jGiJUCLeUxRneFToFb5GW0DdiCIk12GIlIvvLEaJnInMKwsjztiX0x1rOZnWeJ9HTEh6Ll1
YkXjZYa+3wb0SOMVJB/Bebb15LFZhPS6MMx/dCGIqdbzvk2z6u9SNlqXCKtV+00ISMcDaXewm5gG
qvd8KnQAzWNRphoOZOQmyZ+uRgsebGQuFbYuMpuiTbXR4XxYfpADe1eMM+m1KcsesxIuUdE176p4
BFD1V0dtK+wlFkdARu0yI+k93sWLI4hL86wb8BDfj6SqsqJRm5e3/M5gONlhpEAtenc7v5/U723y
ilJo9oNMn7qNvGl+0MA3nWlghyLsLSDvo32dKuD5lNg9Tm13sNTWubMn33J2pEuSQw6RIigjNObF
HSm6cxfx90A/hF5lSuvdbarTxC5/GTDrvQH6/7UbYfpY7XDj7M00CV//Jt5e7HrkFSAbG7jICug9
0qTmU7rkJGWsukG9oWxsIWhH7sIrtXFj2lmLZGxlvDZUXuqWJCTJgYew7sqNsGzCswKllQLfoQxN
2/z3SZVmAs7Lp3uSVAX0t8tBgacSeCH6Ge38h21xxMiUoQgzAHtS7f0Eu3GpudU5bqbpKVwO+Wjt
m7KA3X0ZyQHAvxk1PHQuFi/r1MeOWrGMoHSEjwNkH5LIwd1qisc6uxt69WcxycHuvOLWVfX2MrOJ
6vA2r63fkOjp7uD+RMaoG5MecdCi20KEblFjGkry7YtRPBIpZ5dwGZtB9lueqip4mWQ8s2XS9tXc
DxvBWmoD3Tc8l+ORscTImRxgSYO3IDmvZuh7425Tdt3bhLpBYrua1cdEd5AyUlrP4TtZ0Xnlutrf
T1Xg7uLEmD43fUge1fKedBUsVziWsIfamnInznlQVRoqEVoXrwv90w2i1f5WvC4/Nff25Hyns3j6
bMEF/YIcQFHXdbctauWxGuAWk8jCoju7mnL1VtbRaz46jTVMe/HqTTecNPpdYcPkjsBxxJ9ivTzJ
shIBEhLCPqV6llGUQ0TJlrM6y2rkrDpI7KsJGi0bvVETPTxL69mGzaH+k08zKwWPCJoolEhvBt7I
twY0uvd0ZfPVXAfl5wpyjI06oMxW8KL5JHwC5IKanRrE400X5AAulpwq22ltG0VhBSsew0wvQmMD
miG550cJvpbSpNlGMZ1d3MbaNvWzPwWGDiIAfpUd1LxCBXgpwSlLCc5fSnMpOSCvH9sHMYnTbiCw
UT1zOEiEOOwOIieZL7Z1Ec3qwOhm3YPY1UYZkKRBM4t+fe1cd1V+U4b+kz8rJtRfQmkVZDpEVhoc
qbMf/8j4LYdcZfGEjccpWjDJwUY7eCNGuJsJl9NLKNSV+b7rKEshT73zvNewaKfHNQUwKSZtAX6k
3EjiQBxRY44IYTf1ji9Y45M4Ur2h5l1orxBkpCenKHK++Dz9aGad91C26BpkVoSggj/PW7V24td2
cIuNM2f+98qtHoaBhPxmnL+VbPh4VYuWDpK++i0xsy/WkOTfOoV/Lf3L00/sB7JdmKfNU9cXJARM
S7t3w3G+mQKnO1WqN6DKq//lysVofryytVxZCcuHcirIsxTpN4r2H6/cd8mXuMzUbZyb/eMc5QdI
zGDjnk3laBaT8t0YeJ97XaJDhl27eyj+vTM9//2JOrp2NIZY/ZRAaLZ1mqr8ajXd6wLaZv7vUBtR
6ZyT74qmqK9B7yQ7nQ/9pyD1lSP92/EpSuLmfmzjeW95c/HZCX0Io0NT+wUhjbfb0LgNxQ+CXzqD
JODVbUyz95fbiEy3+NNt1DzY3Bs8J2+7kc9zNSBfQREi+wwVbPFktHytLCPTUzmA5cudKX8QE09b
zc5rjO4oQ5kezmCVZNga42U6fd1Os12m0hhAjzmkyM5sRrveCK0Xv9CyJ7ZaABNa6wU9AeulD5Yk
DCJId2Krg2BB/S5cV5Acv4Awyp5s/206kmDUEyOLbILZqeeuNd8OzXKWAH+3lR506TKyo34mt5Ia
JE4XD+Q8qPZo6q0KS+VOBBtMjewCJZD5DBssmnrqDzGjLopUzBIlOjUSlc/TdC4r9YnnFn8blSV8
mNNg1ud+YVCRg972Pc/HkEFH0D/erg6kEYhW36Onsd4XrX+DXGe3Ncif3UrxLk3gvoJhwoUMFZy1
eOG89m6l8JfpM3K8LvSytu/vL8CBeQjDje8P7rGItNrYid67thjRVHCPIuwuYvFyJl4dFrdNu3ir
FuxMN7SorkMS9jiHxmddWGqX0WSrn4XCVnzLaPUtkep75J/nITB8iSyN2qCRDFiYP1jTPmnhUJJH
wMvToBjHqEQnZHlYlFK5HC7RZmvQ5Utpfj14kzLtp5Kn3yG0b2JTMQApRNM3gF27MvWS1ymqS1r9
sAs3bRJ5MFlU6cXuTgvDmOtP3xb7Gq/p5m88vg18h5F7GRfGdjm0iU63yNBFpNuwrd5gicucdgbs
ILvFPM3Ch0Djh6ttBzotJmf86nl+sBuNTD9JdccpPs3z1LxeRQ1OvNQWTyk7+CeFf1pn2BQu3Mgx
d24eUuBchFkHoxmfqol/qZQ1ep09m5TXRkNxnlJTNV5g2dkr/N6gmWJ1ZyVlvyZKNXqq8TinhzQR
LTo2yL7kQNPD5k68bWqdJmgrnoMgNGUNMfdIi57DjDVkSYM8GHikJNtkYZGgYNWFL+VUVdDvAFSq
jCh8KSDuh6zF3c4j7LPbyujRNPR951CZ9ps3YVstU8X0d/OXCHE6NNjtLTRp6B2onbZc/pTmQmDu
FGZ15k9pLpzlqhXWZ/HOS2VcvFTHCQ7hN1+98mmSYejoH+f+XbB81vhWS87DXR454za3PeWzEkx/
OZtG/c02vJ9dxSkxWu5jU4/HJk+Mu3B0Id1Z3rTgIJ6ncpxerL417spuSlE15M1ZQ/dtsHv5YJc3
s/9H/BDDBTr3xWCr+9J2SBBBYnI3N6F+N+mtvUMS3tiIbXX83ZBcgl5tZN7qNvLZ3rUhCtlXDm1Z
P+UXd9e6BhJfihY+yiEr0s/0rzogHv8wyRm8bt4WTvl0X4hephjLuIE2xXahQPtzdBQCdk/tX1az
MQXReoXMKd6u4FhgtxbWOG+rB2G6lxlrsK1kL8GQ3SoKLJt0L8WbKhvjQ4vKJ1pyrn7bzmr1oC6V
XiXMvDu1A2KwVHr5pW2eG3JOyCxU6LYuEeLIGvNWo4fsMon24m7XIG42abP/gBxpu1FSr/y5LSlH
WnoW3mX+/2Htypbk1JXtFxEBCDG81jxXD+7BfiE8IuZRCPj6u5S0u3p7+5wbN+K+KFAqJcrtKpAy
V67VVy/QI5vtzQiVIggSOes6berPFfaqllWWD6wIwVaUj0Aaa3uvp6MCKrpNryG5+hi58hkiF+UK
2nvpozIRbqErsiltG7WNrv5//IwS4YXCBNf0MAhrGbAJdPv6ica3Uz92r44txuNoArNM1jTLreWg
8ESpBIN+xVpOIMEOIMJjgCBv07SJtSWhi8ljF26V5kOaD+ld3No/yExefuyb28JxxlftZQbeluXA
w5SG84i9ZnG0OB4CyMfzR7KVQqwGFDneM874YwKh5pUH1PWWPGiCMyLcqQVgH8mmJ/Qu2FvnOIBv
RzFAfOkarN3iBXDpZh/2jb0WOvTlwc47/tFe4lj0Rfv/za6mDOqzdbgQg5CXtFD+JrX7cl0WIn8C
ZSHbQZcyWIqwy5+UaFC07EXewgjQTaYQQYkK9JjkbDHw+fS5utBgWiXTQwoSsghbJwWdrVUelfYn
W6r4Xnmd2vWp65sIw7ndocLLMlsoKwr3DttavG37HzRglKC7Oub20B1md8j2QW8GIlRAT9VgYZmq
4eLEpXzpVu7gqBfTaDsITg3ZgrpRJTXDpAEZWD0KVdIK4gooZaFuPkDBLOLqEZnp4N6X7pnM+OuC
oSgCyL1KGyzpQwUthxDMjkY9a/wSOmO3STOc726vW0RHsnERI0ICLYAPr2F6295evuGw1kW9Hxxo
TJACCwYnyLzM72qaaCMGHYMM6eSA3R1nSEttep1ly+XQPcRTuOmkiK5kkqYPvWPR/KAxMt0m3Wz/
nNQNU320pPpB/v/XSbEEWgxsD/hosvURJ/WGa5BEgHpUrWL1t7GJjkaC3eZjEXblpyINf1l611V7
TbzwsZk8g06QzV33n10avTkjYtWeb12VouLMyqJ6FRj70NGVxQPzpzv0Iqoz7v/aY15RLFTm1g+A
hNhLngv73retcQNZ6eYEIrj+oFqI5QSe314RX2YrA4CJp6mGkMZY1s03vxb71gLedlECzg1+AgiF
5uwblHfEq2t79jJFum1esjc07aNXvC2pJgCWpOJvS6Kk/BThuxt3rXo1SrsHNSOuRtTgLaBzoF6L
FvekK6Vtf/Ur2QSa2ACEpcuhy8WGtMFChFXOrgeKixrEyWvqNrKBUDgUOUkpjDTDqtz2zu92khZz
EcDAyzhNsBc8+wVkgxe4cEK8fxaQ6pgvPg79Fx8TgJ9DP8VsE0kmV2Lywn0cBOOrBzlrqcrqubXK
5JyBIXoxQNfjldziODX24AiGzqbjLSq7D3ZJaodbgWLFFQqTnXWsKvxfV9kkV6zMoPtB/bFzJGhF
HGc9QFQIuqDutGamtwWW6UfIx2hPvPUAXXVXunq330xkn7g1+xPFPZm4BowMsOOtGu3JTiYa/F/t
f6yP7/iHz/PP9elzBoToeF9b2XwToKptYxmugy/k76YHke1oy6ssUvC+18pH6qJIvjXMC9M1sO2I
/zQSJCN6wuzDpgRCL4kHVZgET+l/L3WzvC83T09A6esOORTCtRqCU3L9LWqrZWD52YZspJ0gwXx6
UZm5YL0NXmy8SpkTWXukRs0ZN6b8zFnw1pdnDyzzT3HN3l7ASfXmNsPItFvQlfIM1hD3Kf3tNnXD
v1b7pxtNL8MI/8Uuvv1swsEYCkzXruLQpGe1dx+3sXMPtKdC/TC+6KV5yjowW5Bn67Bu57rMB1ei
jUOJ9m+mGFSHogHXLfmMBncXTQs0nY0cy+yj7wD2Zf7hDuZqds9UOJ1AG3FH3rTsEOC5xebkkNkO
h8EDasUJjXyXQQfz2ayQkgi9MDpTF1R/2ybv4kcDinSP+chWo65xTTNmo+qpLRfUnSaL7UDGbM6j
2SAAhBmKYkejtKSA4MaZunrJMQMnHy1ZgF4nk1F35lEIWhQjQLBCLG2Km+imbXLAxCEHd6JYioyq
CZp4cbShrpUKdbRNaBb1tSg+RcgbPTrZHEohh6YG5fNtetvW5jLw5NrqGFQKoyS4H2qUqtlaLbRS
PWgnvA5AY9mD/eHfHsrvjs2AV/0fHkBOISyuUx5/WcPD+X01xAz68Niz5PYaSByEVFzmoJ007X6f
GBsi0p9t8zhI9UGyXzdggeWFYW157SArYYPVFHmw+uRRFymTuUsIG8LUCMVn0w1T8z6J0Drk9W6i
Hrm+T7RRjnASEUqpE7u8yiw9Qn7QewQ02Hv0bPsZZVzNGSSxHiTLa3+N+PawpsHOM4LziJBVpwfJ
VBTZpfQyG6y0mJ3GPFmjpL7Z0HTfbC2cRJtv82w9CVIaW8D74zsymX6PTRWIn7f0CYbel0cBPeAF
jdIaNnJwhWn392RSlYEKIuWlO/oIUNeuD9x2TQBAfn8ikP5A9ct4IEtn5lB9mr6FSdzvKQDXgiB3
O9WymgN4KmbdBS/aexqkLxmysRB9T8Q9fcFE2qHs45/T27yqVsK1Qd9cpP4+xnsA2F1/3wV1/onb
SfEpxz6JDelwjWqG7zi3nSW3RbujQSCkpx0DUcKSJrxPx/MqB4nr6K19t0wujD0SaMLGS2gFSO8E
9h3w3ac1ksqNGuJvoMH96kro+4BoJNjnAmqMXpZZXzCRxmniWBn+iicAzRQrw0zsPdcQfMuoxx3S
4paGXrT3yAvzRVg12cYHa4GCDNKrTGMGttMMGYxMK0lpKRdtB7LW/mD/pz9yhmc7aITco3R5AIQ1
BVJBR/7+iAFWXlwtWYyExm3gQ7CwoUigp8CqWcR4hvd9CS4NFd5DxSu8dy1kWbA9DrY9ZGzvwRGA
mL+L0i/lByfysMPEuhvk12nkPFlmgXA1ffjP0FNusuSaHbjRS5IvrUFL8rqBZp++Q93bCN5KqHeH
PYre9MkOzyUXMn5Rt6duY5srAVbYpxgnD2xb/u1Gr4qeQ0E7yLu/utV6NQIyv7vpc8y8GtnppoZ0
2ttNaTXZg1G5TxWAExAm23ZTmh6hC5Ydc8twtiNQCFehSsDYS8t/lCFC17XNy892LD7HQlU/6wR6
d6k3iAUbAIFuRPlTBvXn0RDF57wuEkjjpN7jaOPHXBkiu0Kg4u0utTV8vIvrxMkaebAG9Mdfama+
scZAaVodgdkijpgPZmhDzrQyf7PRJE3B4UcWJDYCf50h9vYIkZjywJGygTAPdx7JFrWvnXL6B2Xh
dRBwyA43E7iwbv6QvgKksTWxS22s5n5uXvpugmhp6dzxcXAPTG9WXWA3NlY6JkhjT+0VyfYBaNd/
GmfxeDIy7ZmsncPQ+v6PMjVPJlhObheea82W4PfFP3zKJBif467+Qntk2i3TRnnsITbfhuae7Crw
r4L5wD5k02cZQXbgFt6lMLC2OzbEzh032lDlwaieqwhKFZCKsFYx8oyQnEumCwtbc0kOPHhOu9pZ
igLF6k0bZct2MqPNFHPnYgBxOzdWYItT0DrrPg8R3qIBclGQW1oW+JFtyNaj/m9l8jiCMJ1sr70C
XUjH02FTFi3+fnVpIADZjgdsGsdXsOd6kKjkxkHqrm1v6mDwXiqQ1xy5D/U+obWjrXzylrIFhf/k
GQWYsKqf1ciML/rCT6u3Cwv8uGkLQRBuIbtYWJn1XPtdtxKyda7KgrZA2sT5AQkDMDqEU7CubKgi
JFZYLLMK5DuRlqcr9JX0gfYGkAd900LSLxlMa/2ffciRmiQB24nQ3rfF6ErkX4uiC3DcYic6cval
mO5sYzqRDFma2OOdHqMTJo01Nr4t+nD6Pvbf5oEPBSz3g/OlgSzDAsRH4lGw0N+MPjA2CjSGZzsJ
4rWsW+u5NOTXvBygZh6DBw+7uu+ge2aLQU8y7N+TAL4dzijoScCsaZjP0zDMkyCrOk9qSgS0ADcx
wj49xjU3ltmkkiViTukxCgeQtNNIFybj2yUNTamJAArPpwMbkEArdFllaaAQPLYgvA4tsPgUhGDQ
MPK2eTCcpFqWVSu+jLm6ehy1Xotefe1bv/uJkqlfwuf+s5cx8DD7g3NNPTOF7lMrDvjLVud0ZPa6
dXzv0U7alziMtpPOH1GjyjEAtkagbpz6GUO6OOXDwaIM1Aef92Hhi/FAvc6E4nw3BtOWIEHlAJ3y
vkFEb0YIafgQKFn+bmtdMFCQKDU5k9/wPpdQR7Qe+f3H9XiDPbqfdifwb6A8xfSM1S3C0jvmJ7Ck
A3OjgzSFA1BgyV1QlWl0tG5oUghtp/XNNiXBxTK+1Dh2H2I/qHBKNo0Bf8NoNXcHlbvXUeUJKnfj
AOECECfFuqEBMNmFC8YLsf3gjd3yqhmz/nxz5p4m9k6rxw9uEHKP1wPPG3CBv4AgJji3ZcXZokM8
YB+w8KWy7fAytji3rAC/37gMDGSzC2qupkUShwaeLmO+Ap4Ioga359NgZxXIrNf0YOrI7ozSuRRZ
l6+UdqaRMEMGbmG2AAgm7ez8x8OPVs9tZoFsEWXpmu3Q1fSIkV2gLpMuTSI+vA2RUVmJA1QfsBl6
CmngffATvVWKFTny2EJ5EKs8trcdNdvmFdhY7RrItDlikVc55CYsy7mL06ne8bjL9gXj43WCECQ0
4pL68wC5R8+IjJ++qnduaXtfOi8fljQpd5N6pzILzCOBHK8MS86TctM90xPBKbodYkTuPCkEru0u
SMa1DYW+Ra4rFVxdqUBNNdRLBK2CM3OUBVyNPtqDa0OA/gqlByBkfPPDqQnMJW1VA2+OkM/ifbJZ
xmoLfTTIGyOdcwVmeLjmqarPtguF+tbOXYjvgALFjJvxUAbmPfVcbaIr8JZkO+nq8gQ9lRahgcKI
0o1ZAX7nhU3xtkqQZd3KloikxpYfxuvCwUFzSG0QEt5uhdwSPg0QNDtabRiTXZgk7aUFqcLa91W8
pl9UqX9WZlw8QsnNPlGvCYPuXNQSvH8YoyaoTbV2gbhYJ2XwZkPl6n1YGv78W0RVbXGuJnYlf/op
gjy+XUdC1evbQips7xhki8+0DoLDoN8YvQRBJlCqVJr/ykrjX61KvDveQ7y7DcFaT/bW5d7Saiz7
2ETF8GQnYtuNvvU5UxaUrItm3JJbihR6ZuFg30y9ffhPy062US1cBRouWjYPVXFgBAtsDMl2qBoM
1zmfug2xkFE3QWz9Q1foLlGWmU0drm+joUJQwix+RXgtPPXQFDq0Kf6V1HUEouWl66MQQY8mXHNE
igq4RN01E2APW03TT12kDOJzWnXp3I1GZZ6jyvg5r4SMxyWJiq/Ui1rOL31nPnvTND11RdtdDeiI
0ZiwmLhrsuBCYwOQi3fNyMAZgDuCUaO+xwZrF4Jg5Sk2JgOYonFDY3lvWw8uCANpnuSyeRy7eElj
1RTFn9z8V4Vv3lYlwLrLsOgfVV6koOXK+qOryZ0AG2a7xHYqaOmAL2p2QTVNzTi/p15SZDYwgLG1
oW5vAcNdpMGFejSpwAZ9gQBBf6QuLen58t5Lk0+jpj3J+iZ9MHTUtqiEs8UGo4fcjaj2A2r3L+SC
pIy4QINif5vQ5a25RSEAEBR6EWpkHrfzIlFe93sG6PICDBMBUtmVu0jqAGjmynGMhW1wAZGtNlg5
cgrvqqwM71Atme1iyBstTPKpbZTZFZW80Cg15DweiiBy72antMHDpcF3YF43DcCUZPI02t0m3e5V
6NtYCShsg7TgKxRcAUMSRKZ95PjjvO8FchUDrU39D2//IR6ztfQQBK86c5vIrN+5qBZ6jAT/IZIp
/16YATIHXvmUgy7tbw5p4z0FY1nNDnjx9rtqxKFLr5DhsPTggUdmEbvQtC+sqDp7mcFe7HYzhXn8
UtVDfRniCDhtbZaFEtsUwPENklHs5TbprYvdeoJI1jSVx/nNONgBfiOxKFHeB3mkD40MAXgT/QiV
Xww0+t1KV5B59y448MRsCFZkCWwb+5y0LLdhVkANjzsBZF2zds1bO3lqc2wF4y7qfpSIVRm24/xq
kcaqvDH5zDsENTLgs3HSljgeYvt9sKoGxXZ6egixm3n65JvNE1Ie/TrJsNtvNBbC1fiItnHwuvTk
hXqeCTaFqUvbpTVawHfoUemrt9EoQrl8zUsgpvTU9/mBPxQbMwCDaQwKa8QCUAjf6xqVjIFWBT+Q
R+TtfXBF4SzQe7b5RapPNB6C221ls2A60sRMT+youGUaPtVZPB48XVZRd35x4fqKupEb4nca9idr
gtY2WDjAz1iX6kRu5DEZUbntJMhi9wAfyaXP8xoZz9GYawPCLCkXsWWqO6v3qwuwLwbQrEiduqoq
8f2stDjp7xksSoN7EAKCwzxzvnut3x7p5SSbOLhABm3bCbzpl40d9Rsw6TWr21ZPT3BV1h3JpEDT
tzF9BpA0wqNt4g5fwqzag3jH+Glx6wTh0ulzC2aBpYd6/yt4s4wdl2a/Q3kpUJt6ksdRt5iY9X4a
RHmdQqdYpGMhzpmuSk1jwKMVJIHm3rudt7xoV7nKDwUDl+KNZAawUOj6GNIDu6pZHGggw9drXWYO
cvx2CCVXaY7nGgxpL/JXpSz5EtlDBI5csKIFdcBeWvB/bRJLDRtyAmvr2xzbrZ0X67sTZTtVF/G9
rJl4tHMGYHxmgr6qSeLHrC2bE544n2lwEqI6g6L6XAxudmJjmq2gjAuBRd0NJN6AC7qkJjQSPML0
yDikGPEg3KmFetw1GXv+DZC47N4ZvfqSAT+66PrAfBXNYKzK2i721E2RsYA6pnpKLX0EA852IcAM
8xom9QBshenvPeEnR1SduktshxYybdvnKY/E2TTGAAS6gAFASLZbGaUfHUrd1W6tdjOjWpwRr4Qm
WtQgGQYU1gpUNuJA3Xc3S68GsBi40QhUMDXfUNkBhq2q/Bq4iKnriHliNgpIK+lfhqAoT6iIc1fv
HkhJoAQgUWrpao+wA6U8eUCTqPwa1W9rkIcBxTlwEYEjGQ8k86FDMm091agBGcraekApvfWQtcGm
QZTySh55nDAgDoJhgegUeHa9xJ0WeNqMe3J2GAqz27EB5gpTaUaj10Q4slk7pZryZeUam6Hnn21o
au1T0DEtOs0Mw6ewOlIXIjXsicv2rRsNY7yJUaq8GurW3VUFBMPorO7iX71rSxWv6CBPo9Sl0/rN
2elUeERQJ1lQVqtzOlAFJ0W/iRvfAEg5l4fWYf7RBGprzo6lISi5BmRYaQLZKXXWjEO8HYEBmle6
TfhzTUSKoEq4SgW2PXYGoJvI+/QuSPFGGybvvg4LmIAhOA62/+Vm6hMXkghOrpZRl8lk6Ym8XSVG
l27mfhVNmrM8Zvu5b4V4+dZlcaElytxN78ZB4nyoJwNvN6+focQWJHXDIYuPeaTSE3Y7b83kJwD7
/NkXZdUf8+ZIdprRhQEDjapJVDPs4mmw+dSHEAz2UEvJQsNekI3rAfz3l8sCoKj1jQaErhBGRxoV
SDsR548TH/mnoQVMZoyvsjX4J7IwY9qDPkLetdrUM7NeJJX0juRRICOxaloooTVG42JHhVLJtgaH
FE0VkJI9oBgrWFAXJbHW5X+5k8dqeRcD4tIgCx/IjKNSeqrzY6ebeGDoy1HkwAxN+ZGuaLh05ABy
YjaAt/F9TkTuNE6e1VSBz+fPSxo3mr5eQ0or3jpZlK5IN3yf6+qwCt+Tld2Y6iwBwD/zLEtXmWmz
4+CWP9swlSdLybcmShx5Ipvrg1+PO9mRBiftIcHWgDjauwuNDKigA6UzeNVy4/6Wppp6TxzNsf7c
vleWO0gzkInSVNQYHSgqtRf1yJUmTqKbJ84Zrd9r3Zb/51pkf7/jbS379x1pZbso2BG12Hh84mFU
p6i8JQSv/97Fccd+Sjo8Vm6j2E587NIoEuIis5uzww11Huw23OPVdujsBIgdss2XPgAq+8SyDmSj
pnAr1DPrBmUGICl9ER1OEODtar3xyQD83k+Ml6qry28F8198fBG+gQp6vgCedL74x5AZDt4zpDIO
erjQM/+XJf7ffSABhiov8HevueT8VA+usyCih1xkYtNAp3Zmh2AelF2qyuSXDv/kZ9v/FE82e/nb
pNC3m5kd4t+ThqRiLxFz4pMqUHwpc2O4o6aLvQxamcubZUIg7s6N9YY8FVr01dRslkVlba0YZ1RX
WeOHqZlcGmFdhvOSvQWuDnPQQQl9Bx3Tu6tDYW3TEESwZHOQoVw0nVeAGrSo1j1q6veh12bPozFt
i9oGqFXbTZYGN7uKyje7B8a2fQ183TMvcYZ8t9/8/2kva9SvUfZqTnzp7BUoL6HJPM7Jshq0tScZ
NJ9u+bOst+ttz/1hecufKaQwEYWN/c0tKSad6HMWOcORTLNdLMsQFWWUc5uMMD0JVn263VrigbOt
azEub8s0Yf9xaRoYrWxemhYyQeV8J117OVmoEGzdCYHBDJCUS1a57tJo2hx1AEN4mUfwhBr3qGt5
yrWN/Bo7hIIiECRbWmGeSwu8r6LA7oOCJr3oe4Pt6bzSzXRbs47TLd433pEGgQN7SHgmTz3K+FdD
7mHHrTcy884DL75qdJCa1SYfPNO7MhtB1aW7tF3hRYRcmwrTI9lcHwQHAIVfaXB20+u6SIVvbrbC
/nVb1hj9j8vSpMBAMCtRbYpzFLZBtGwPRmsapKZ7XzZscVQYK+yqhs7g+6rDzo72M34EHAR1aT9D
XdfvFQqRkJq4dWkUtWz4vaQnP8Kpp0cF8TYcpq9BhyNR5Jn9CYTi2ONR39NGuqImDgtIxKbNlqaG
YFnHa0NPof5thbAEwT/rm4c/7PPKH24yZkG88PxCbRDi6PeDFz3aTm9+8SDEGoQ8/p7LpF82Q+Jf
IPjbnUDjgXLCsQy+WvWZHDhUiZelB075eqiqcwEdkRUNuFsGjalvUHauV26t4nMgovwiJmAPkNqK
v7v2p76ypq8MRekr6NgWetscbpEiRuyhhXAn3rnjl9x02kWcsuiuKFznQgM4AqC2Qg8YKLGbByoD
/MuhjTqKoT54lgC1ItcQqKFVD2RTHQfKbuzHhxqRwQ2LDHUNM2Ffrca8b/WmNkEqiXqqM8TGAGM+
FIEh8hh5nn1AVGVPRS23QhfqQt2ZH0B+Pg+SP9mpGZFaOvDY3f1p18uCHdo4lFa3++Cv7XSDdDLE
EQU58+Af01G9i/yxqeaPd6u3ITdAIovjVGXb27I2MPXnxFfL2miHs+sioTMAk3/tQ7yuUWgWP7Rp
ANhvCcWGoQmKpeVY1YvXNijjU032xfeBAlCq+B6kIE8qXPlLOsUqTXMP+qEPSAYlOKVk7bIKWPgL
qTPAuLP02xD/QI1e/eRIOa4FHo2n2izKo4Xs6mbyHWwqQT6wiHK/+87saGlMWf4LHNzPko/OS2AM
CO4j8n5xDdPclw5K9z2cye6Twu+XqjOtL6PT75VrZb9MbzrIMai/ALQJgS6wH3qyXQjVT4+mXSTb
0KnTQ+216dXxRbSygl59AZJ+O1Zp9tMcxavMkvG5V8OI06dVnAJLOif8ssu113vliycRDtSurJv2
seeLY93EfFlFiQQFNm+PsW9Nj11rPYKng3+BRjPUnEKnO0E/rHoATds3suMfg6hMX6tzAdq6+6YV
AFLH/soIUFwHAszoYuRFfK4tgcM+Y/23hq/dJC6+A1wDmSztYLfuuEUNpVgndlrcofiluCtDFHgh
4FAhXs/zOwvaa/6iyvGJp+xKJtRwGchMq4CJxWCUu8joko3SoA/8Vxv3tp/FC4SN1YHp9948EKJa
YArLO+oJNyzPuS3Ot0lZibf+KGKQeL4vVCBhvMKPKdkYBBHBhvptYfLxhNUucr/5TmRvk+bjrFI5
Hrt8UXBN+TYTv80t+VDzoV8N0XRsgXWVln+AhM2Cu2DxKDN2mTELE6QxEBxINoRxiAq7PaNA45kG
yeQK62yz/s2/BcIdabKIH43G50uio3DK5rWMHevBRtDs9Bd7Xxcf7YndvfKsffOvAQBaEnsFvjev
QZjYD0OEaqo5klWEffvG74okyMlzwQ1KmAQqVcvBv9A1HbgnQucOf5jyqYck065DCfemG5n1OuHB
G0lPfMMrDPQpbWqcRsmnK1SqfRBloCBZz0ROt3wa9My2RGAocqt5JjnwEEVgNJMBUXGVCUTHvd8z
6Z6mB4gizeTCN19bgI/IATs91F5E6zxqnAcgxJMN/jOCk0pj8A1DvHrHWlYhLyAY1MKlCT1qBnpV
ZqffIV20GStvilCTKNbg6LK+Jw4qC4GYTZ75ZKpVYCv7WqrI2PZT3x3cuhtPyLNDfNwr64caj3mU
5/XFZ2wjPoUpwL0L8TDJBoxhlVdpVRHnc2uYxfJvn22S7F+fLarMD58tNgyI7OraLyrdEkObL1sm
usNcnKW7QM13Byr7am3jAXUk7b5SaaoWiKyCQo7CdX7j1WsWgzFgNrpI2679QRgLpLELnFo7bzNA
zGwphhB/dTK2ZYx3dMRPk1bxGnRTSNPbtBHEzr1q2LLBKw4GICFn5crhTFfUyKQEQ1nouqvbQF2H
3+LWDBd54w0blkRs73uVePBHXdI2guoXyJMTSjyrF/IYHWYjv8meUP2jltBjjw4DHiXsltb/EOOf
L8lpghOlALwk5hs1CBz7wUY3IrjLPR81KGG2rjWsuGVtt7A6IAN7wII+uRwQaSedXsktNEFzyqsK
EbgeZ4047rpLp936CLV8evrf3Ab88rcFoIiQsfLkU5PnW5RyI6+HX97G5mLa5rqrsmqZQDfkJS1q
85DaLmTHjcn8bPLh55gE/h0SzcMVbNqoWNf+zArcZSs9ZK70srkstuQ/Jt7bsiXixrspR2U7qLXB
sLvxgRlbIrsY7+loS93KTJL9fPDVo6jYiD90EcuM90ltIhNdo7rUJ+BqFPN+YVk9XwdFYJ44oV3x
kujdDcoz7t7uCHWaY9QhTpNNdndCkQnoJXIQVZ8g0Bnam6hCUXnpDWpD49QYXvw1cSt7OxS2RA0L
mriI+nPZ1iVK+TMOBhnfHRZkjMv2zYe5Ui6rtkX2V3vTgPSiAfyXUFpIKyRvobUuz1KFABNCX2rZ
lZBoVCnQ/Ejd4xI7r24Dxrdu4SM0OSzI2OgRuvKBlNmXtXe92SvLBvXHPCrZyqoANBywM+B4jR9b
+qHhJyTOXergN0eXwn+sWJZA4Qxxc2qQo8oUQrq/+x34hQrw+pPlw0zqT2lsQbN8SWvd5kBICKF4
3di5x9bOkLnZBfRg3cYEF/ilskJ2NuWTpeFe1JCZriah2NJNxmIdY6fi4QwS+qcpypfkkpJtDIoG
+j3CWd9WaGLzCacTAZo+XxYLA6pkh0A3dBWlvCvApODCiPNcsCZrNzUO4Lvai3sOlM7bcUc+ZHJ4
+Xs2LXnrkw91yzLnzvI24lpeubJcCEo2CgkjVcRvTYJoZIN6efSzwa9BOBT9nG0ZjZA7b7xy0+fG
L4pAfghSpnEMlR8B8vQOaPYTzo4fo5l/BDdpss+jJyM2noGCZmfbAD+gYmKEUvyYnOsxK8C9JI17
FKHZy7oTNmI8WbQAY2TxY4jSNUCKBbAfMYRreCh+yqT+VkZu99qMyNsbrjAfsOHxwT3Zmvh/LNM9
Xlo9WHAaVPN76drFyxW/B17gb5Go8TRfGkwaB6vBnqpIa1QS6RFqXAVk1ghavAGnwS62UbQHOozP
AF7eQ6yzefSnKjihWLBZkt2QIF8sG1Ff05BNdwEfsH/REwS4ApAxKvnRQX3xJ7+EnK4yi6eonJrF
AEa+EzWjMvKTqZubjbpSyXbJM3tTTgCEq6I9t25UPgVAwT60frg07UYA17Jq3CJ74kNXPiHyCnhj
JR/IMSqzC1BS/pV6TdL8GIp6nBeBXh1oVTOB36Fes9QHWjyI1J662cSnFbBAzpa6nV8hPYgA94a6
Yxy2OI01/orpm4IrNN4ju8GWNIpMvHGoS9Bb0Kjv9vG567BDpVFzsJsrQgb3NIita7yo+GjucsNg
E9iW0wYFGc2hw+YAoaQ8Dc/4boVnujJU9Qq+bLWzrZJPC7sOewTgRzDBWzkOhjmUmfUVNRFUAQ5h
jObW/ZvfbRrNIBeaduv+35e63fKPpf74BLd7/OFHA16r5L63HkMBkWUDKiHlgi5vDYg/+Kpk1bCA
UEJ2vA14MSjp6zL/PYX6t2Ffr3jr0tWfN8g6ZCQtDyyH/30ZUb9/MLoLfZLZeLsrGd2mdsqF61j3
k4xxdtMf4jaFurMLXdKUqkpeoLxZ7w0Wl3cdpCE5UkGnQjN2UlONHCgQI6yWo83ebIquknRjQNTo
POpfALDRst00MkWtxPtcmlEmQMsNnn2+2ScTtdtThicR3fU2MIJeR7kqvRS+wM5cit5dp1UcLOc7
vi+MKBUKt8HhrejemSxwSq6tZDUvRZOF/Jx5SlznpTJpVWsRG/XsEhjBhYGEaAuGCXlwpSkP85WX
9W9Xf7GRy+A7XoYfNuZRU7xf3WyuXua2Kg3cbDVYQpeJg1886N2Ch6r3wE0lwKRO3ZCnwYO0IaGt
UvsqtEcNebWd6Hi/pMHa8YOHEvGWvFbmeZ6kJJQCUcSDyBcgooVsi6vP2AU0KfWPauIXwzWrH470
LsLDRQGLHybtyYszcDMFZrj3/oew72qOVNm6/Cs37vMQkwmJm5hvHsp7ValkWnoh1K3uBBLv4dfP
YqNzSm3uuR0dRKUhoRCVJHsvU3SPBEgnGLocseiIBEz1tyrqQfVxPtyBZT5jPV4IIjM8Q0BPXMIg
tE+YkJZUoo02QM05Mqr3ppcKmb4KiLzMzcu5Y3lQMbBjuS8iMb7P59ZL9fcnFfKPOvrURMJ68f0+
mrE0tl+mVrlm3L2qulYX0zTVBbrX1qGshj1VwRxCXSoA8e88zGVwzevknLo1zcWHGNOZetGmKsqN
MtL2SKUuCNWlSNLn1E6gpDGOTFVdCc0KS9Pl9lbXpEYxd0Km1tSFGqI6BukiBYmH6mhMP4edqKyE
WtyOKu3aWKsOCtS38aQR6Vubd8BrcQcnHKaDsxdWdaHd6CsBF5HDqTT7NDrPIcMbTqdw+woKb5Qt
1L9Ot6rEK86da/uH25nVthfMOGQSwUnFBaO+pVV4M02z7E/fKtc9wEh1yFVRF9q4AzRASl7y6VvR
oHbjwnQvjuv57bCsSpyNlgO3fvumTdFoO+a0X24XDgFS6P7X0fZ2dl1iunepfKGxpr+h22Vj1LW/
m4pDJnZQ2GhHMk27tXWYJGhp3L2FZfWgR7F6CGHZuLMZA0J3rIefnaGl1WnAOhzgT6dcVZAy2jpx
Jh5rCN1RJ2bpfF5ZrDgGhqktNDONZzUM+K5Nx5/aqk+O7ViyMndYASsC5eTc5dfC6oqzA9GrylH8
SlUNh7SXjGWwp7qukdkmDlI2n3YwdXnt+Mqraw4lTkD0sK5uwi0NDk1ctUNUhM+oSDu4uFk0i3cX
qmoGhBKjrinWNDjYJvEhNJLv1EinqwV8jxSuvJuOXhkt0GaBtaTBHFu1JyayE/WnjRuGb6my+YFK
HZaHa8/WG8iJ4AsNWicvQKosqJGqUlhkzkThdTsqqiEzNnaAYB11oVNowYxjw5UqNBseL24+sA2d
AGQ92E7WHV4l8U7VBs8sMJrLIOz6nA3tu9e67hdYu/dLOAL2G9mh6NfaAqJbwGiGrnvIihgOfGBQ
f4FOoYAkblztsyYAdE2/TNUNHPjqPIdeCGI08483bkiobSac3g2br5D62DdJNvsE1DPCEmbi3LjX
cNqZ9J4pfy1Z8rUu6/QhQ5JtU5ew+EGU1n0YO1BqG2vAr6J81RDk/BqaAECqVvxQRnRXRb3+UodV
Dz9QPblYRtCsnVzvdl5uKcQpFINqoOgeVA9n3AQGnd/G3eFRKn4E2N2OEQzGLeqtPCPCrRExUBJG
HnngaFC24Arks8jvnuBRAS1n1N+6tSP7PHJtpBERUJu6WeDeUzewIz5G68dut9GC8JtHQgewPO4h
8w16hzaL+/fY9oEudfVn2A7nACXyeFN2lXrKG3GwM+5/BZ8nmmeAR59qW2fHlPdIrRl98PXvPdsI
ZhS0Z2pJwLYNgy20MESCSCbRE31KpKWmT+0f6v7UTzLOMG9m0ac8m2YZ/R7KYJtPWb0px2b2V80c
rC2l16ZWG1mypanloJn8naOjzjRKlJcbqu/CaJYMSOyesibL1hbkB571OJv0rKzI4UtlOMUWKCSY
80bppGeFtTTqwwoC2rqrPY39HcTJwFIDTMHsU+go61mrL0fs/Ny3XOhg5776D+V2HtYzL6i9vatg
OwKojEpP8WAi4cLbBTUgT5ieAngIGotw6BbAUHn7WzevN/1VLyN73gmwOVsANfZ13DQPfqsnS6iU
daupOECITVgFTkm3m4e65QMEXKMDNdKmtSEYBlLXhUo0Wqf4x2iCtx+jSUOTq6ZOKkS8HF3NSDML
9kOH1uHFiUoli8pN6MbFnIq0QZAXwpyyPIncBWBz7FFCQGwuRisRqvvDGFOPcYefx/jTUYwc3q9Z
A+1JvxfZVVN8T9oMHtxJNwpcq2U3/ijg0ReMsej2Lodp91W0w57B/HWJydHe+6X055UziEOpUuOJ
QS59kq2rk3QHFcpsIYGa+0LdvCgXB87k2tHTBqR66yv9YsoSxhU5YhaXirFqX8nGWTCpgq91fExz
w31tFGRXh2oIdiyOkuu4I7UXKoWHjg64kBEoa6sijGOVuvUuEfDx/ar9imxpO2+E65+VwznMXAeo
jBrpABNl9dHXhCNLDTvGZMGRPG2g0AvtD8EWHX0y8KraJrWDcAE+Ta3jJ8N/M6sOLu4OaELjBqKY
tVyXAPSuzUogKVtjJqqwjIC+vz2sXcwzl9xGan3US5v+GH7VL0oLQVf6W0Z+E17gLDd6cJ1Nl5mv
EbR2YabYvupDx+a1Clt46cl2U1mNtmHIdN61oITPkZcbXvKuO5CGtptAvTNI21eWR7CDBP9Ca8P4
IQH1HtRtfJJFBttQTMkPWlh/1N1a6VPCWLlskwLKQAITJSga8Y5O2bOi6GDlxdt0xuNXsTKIfVGP
2K83cCwIH904O6Sp5j6EEHzaYUYZf4Vt/zrWRwxPC933xc6yIZXyc/2ARMYs5WW+wfTXHbHg746D
abXwhxbpWulZMMtZBxMCarH9YJhVuemv07aHr5kGHwTHHYNaY/FWZ6uo3wDbVlyacVNCWB/ZC9RR
kRpudWlpl6vc05s5odwI74Z34IstLG9L+LZbvWaHw5oBOzyLSKb15mzlGsUFubVymdSYPaTG9btE
mdoyGD9Jq//4RHV/agWwFPI5wEquQ9w9Owepg1U52NljUSTvBqKM70FerhCIa1957KkF8FP9qXYc
RPZ4Wq6SyLbmejJoM8+J+cEhRQQKFFPZREQO6xy5oyra2GMUmT4hTQEv12yAES3Aq6vQrsFWHgl3
BOKiOggAwP/GsI4I5KQnd5x+k1p/0YeKbUJhYkrOtE5tBdPwlMgVPNCbUgqY6fDw3cOvwtEt8y1z
/XDBTTM+uYo5e39Iy2VXJzW43uCLw83zXZTxjz5tqgfHD6q156XxVsYmnNLGwajHYMBxPSjNN4T2
w4VnD8nCZk6/gYQgYdRp4yZJvvRsU19SsQV579766CAMc23FMeDifXUdEg/UfhXEW+Q0QDCEw8MF
ziAfdbl91Lxwm/jW8k+eFZ6BR+3YOIypeDvx2QKQxVa7IrqGq9AGMlsQ918hdbVBrlfHIwwuTxBS
LC4+gjFTHRWpAej2amPMNRsCCI1o9EfQwJud0LNRm9pB+LCANcStaEFAEdfVOIaGBELasdy5GhXG
YdX6ZJWFvNpmFR2aXnlzUvS2/qqvUyM6pMZoz4QI/BJavhFMCbMZfrb8K/Q2amD+9ehs11YPrRf8
ISIzaK7MKSA4NE61vf/Rt/GhaGzotX/vc4hX1x4SWXg3HF4FgzNPV/fPsIv5qCcgBjQyp3rqPySh
t5TaAI5BVamNaAN/hSQH8nrOgHkRuXKo24AUoqJow1VcfaEefhWIdQhzvhkWW/F8kp6vNNat/1gm
4Xnky8CSMR13o1uQhvOtEu5ndEnr4nORWhHxb7d0/fOg/a31l31vnZtxqNzR6vUgh13bI+kKK/R8
3yECsEoKblwTQMJgc5wM76l3l3Wt990Y8h+G6TiPdcTxZik77wAUeDHtU8eZtkx6MJXo98Z6UaxD
zU8RexrXQPW44GnHTeQOxpyxtxtn+sarziAmsY1zmPsIMK9bKy5hUNzXH0zsWz94MmBt3sSPgpUM
92lbQJsmNlaRCXBxoPLsCBJ8sgTsKX8qbP6NqI2a9Q3Tlnq/7cOCwV9onvlSW/hjEmsNCON8dSu6
ZZevYI/sryJbyoPZg3plds+Efk/TBtZ0vtefHOG0B73Gi0yQe/ytVFMHo7uyjs+QLciBEMFPIsUK
E2FhkR3IhiYei+ZYpFajAbeTWvGuqD9S65/2VZaPzEWcQEBVS05YJmBdCQNaPe+cfV4zLDXH+raw
IBjQVy957aTGj1rZzj38aBdQuJXxxZcjgaEODlDqNsW3BBziBWQ1xJ2WwfWv12z1KKO0WMJJajiC
8hXtrExZ6yFLjbMRZua8MS3/pdGT+zhKxQ8Q+4FvdOt3P/9rd9uvAd9olA4hfzwroI/gIhTjxgez
ajygB7on+vlTvS4Sa21nxeQ+5PZ6fAa3e58kMEa6GRLFmV+tzdqHGO4AQ6JbA88EDD+0MxRsoESV
AbWP4MosN4N2T8WqTz+KRD3E0+Fza/9zkVpDBnrYf9w3HYDRyZN4AWnbg1naydYdF1hAI8KRzclj
/0hl2oxdvHRItqGygwPH4pP0DMK6/e6ZqX+22k7cs0GdSAzBSFpjDdhouKJefTx8B0tPnrG2nXpR
td4b6NVF6DWuXP8eC/oVU6+kzKxV7ZTGEhFKAIS7gj0HBrTh8Lv2LolfQo8bk/8RHBnkoLzGR9Cl
NY4DoOIwRyyN+yotq3nKk+5L6BpvjWur73peYfcxD2VGOV6VmHq3XBitdtJkMGST+E3LEtoobY80
ScODo8e1t0jzxLSgbBSPD2nov9EyjV4QHLBcZ47RqB0t1lyBexBk+GxJal6k61V3XnTUCjwqRuUv
qq+6GtSOsV60zvzWleph0xnhweDmMwj2DmuQZuJnG/biCXf8r7EHGrQNLbZTGPntyQGBGlCDyv8a
whrAZNDe0O3AW/+8p+LBcE5i4znByuYICabkiFVvcsQbSLgxO+3JMYJgb4TBSupxfo2isDlbygag
pYUzaIeYy7zwGNtQq9aY1UFK53VqZb31XoL8scfiCG8tltBgeYkIGfWlDYTrVmabaHdUCnLXWvz7
X//7//3fb93/kd/TM2CkMk3+ldTxOQ2Sqvyff1vs3//Kpurt+//8W7iO4ZimgIaF6UJ9xLIctH97
u0cSHL35//Ir6I3BjUi/ijItr5W+gAFB/B4mngQ3TeYI3bpiY7ijqgKY9PeV6kHDrWv7HalzpM+T
b422mN5jZeurPRgra0UrrNY0mw2gZmZ0sgY/XjukKwe7VDHz+zxYTy6DKqh+KoNHfPIBhLktM0Jl
hgtkY2IYhECZiDZSeZ/rqHMeRwuGe3wHe2KgZ8eNmcTd0Rg3XVgVqxSTHhSZ/mqNivoLxPTjjdkw
rNjN2CqAR3KaqQvtS51pALgpsNk/X3qh/37pLUtYuLNMEzloS/x86SGPl2ptaVvXqg36DZLAEqgp
PixjoeUvhULSZFxOtAN40LkjijP1sMB5AlWbASb2515F4mm72Hc+jdOyUWbD6GqYFWs70yz9lygo
9EVoqPZowxJzn2fQyeiRm3oaIPqMy2u9j12hPw2M99iVeXAakVF/oJ8ZL/q72g+NnRA65lxQGuz/
cl+6xq8XRzBEfXF1BKAhlmmZP1+c1lG5A+h8cp0W6VZmgpefiidkKNILHGWbC6j6jzQdBmWirWjK
o+LYC3Ct5NJn8CrWffcNMeB6aZlxAtU0TEx+UsKswTSrL3pdHO1xjYiH4n0SsvTZ1DJYBmUtuvap
2Jf22dfS4gyg/QoJe/Oajmr6ObRtIXegvD3VQTJMrasM+o/USjsUQbcyR11+RM3gWlsEArw9I54j
OBVuBzuBar+XgPLYedDMMFpVzEsPLEK/usK73rz+0lfwc2npWwfOHb8s7clhTq9Ndzc2kv3c0Eiw
k1oEPbD8ZQcugu9F68YP1bhBpDArzBACYCjEgdXMGlAPd7GbJQ96zYuVxod0Sa20d9tG094pxHvv
pnijyHS21EWlPonLN5U9zsq8WlFDrjP/v9wRwv3pjjAZczj+m3DMtkFDto3x5/RppsLMoveQkpFX
E48o2Mex7tRyyCsTzzDIn7hb6m+0CBNa0x2k6XUnzXexRNMKWEGG6kiuspNLLJnHTvaw9LFwsyyb
VaPbWwAQILx38hDmMirf007UQMX/WDcNJpny1mXpAGXTG060sduB75lw+J4+iU4Z+SwJeqCtkChi
G+GE21vzb32mClHU6/8y9/w87Y8XEwJQlmCW4+oQonOtny+m8gvGo5h593ZX9kjFxu6Mg79w1gPN
Beg75ssmcpOXlJlLWutSj6LwwdJrRQuFWwjPIo2YOeAeN9mmRJ5hnGeLcXb9tAHJ6NjU8HJDB6qG
xweCTtxHOE0OybxQHPKuOosv3FXBjIIt1MBi7aMB2ZkAUQLIumuiTuZhlkHLxnOjiwWcyz9fFdf+
7RYzhM1Mm+uQ3GXC+OWqYEUlZFJF1j2DXe7RGA0zIG2iAGEbXW5JE1VaYbjosktgDdHik/RyCkMD
kkumOujngRjrQEqepJU9uwcOrrOqRVmEGrS443JOUMDUhDwHrJDl3hwRg6Fc23VmP996lRbQaTaD
dWM7hoYyL4QoRqDJDRXrsa51wFDye+O3OuqXjaGmqfPYj+r60sFSW2gvxSjvPbPlIK6YhuErossQ
Sl1WvqWWIIfHllfAhotaP/V2RVnCIFe4B7/Wx1ugf8XtlK1CvRw2iQmgyljP0s7CHIGgIlRT8MYP
wX4HYHzTmTWl2131kUCSgYiM1C3elMbS2Nb2cFCKKoTlYBHmywTyzi33tjD3zk51FUBmfqi8vRPb
X6Kkru6pKsWjaxEhh7GiIjXwCBQqxt/++R7Rzd9+Oi78NlwOcwHXFHgLH9s/zUO9y/C464383vf5
GHVOnsOyCL4mLUCHXmexMzI/AeB5AABDX8//mkERA/l97yVDWmkF31SoZNhW8PDznm7RMLzA9Ac3
1gJwXKHFYrVhgZgU5Gqp6ATD0s/q4dr4NlRFZLIKRke8LNXSI2RiATUdi3jDqDaOParcjMW4gPho
7pjdhoogGn0MSUVYIS8DQM2WjoG7nBhBgaeXy2Cwqk/Ua7DFsTIqiok4hEDVsI0EqG4T9dqMISQB
JzA+Ua/hNpfeeYb5iXqdya5c1m1cT4eg4/Qg5gD3rSv7Rdft+mLprrxTDfivHUg8L0atwymcsfgA
hIL9wGW+9fyMv0BVpFphTvXW1C0MoX+eIdfVVg7wTg3eIKjeEtXbbVhDDogAj7vTsFmdSoTis0NZ
iwG4UVg39nnjP0BzXQCfg2hdYZfbvkRGALQCew71i+Ady6dkFg+596iaQV94WhfdJcCGbuq00bc0
klkhA3gbqWWxvHezDuRk+GQ1XjfXYRqH4DS4yc64oXqzqPplaRr1nFvDRx01UL8OexmMGdMYTrCG
iVV550hEUBJRx68QgN+RM2QVVnuzG9wXgBiteWj3PvgTsE+1q4JvugABe64bBs7AiV+doNyVXvII
MoO6Y5gOLz1ejOB5AYNrM20ekOeSsLOT6UMaDyVsArJmTUUrj+pt2QA4TkWYMBvnsmSrsDbSCyLs
fJGyyL7X8zS6Y7m95n1n31NVF3jVwtO9YWWMdbrISzh3TN29NkpOepZsKVgL0yCoG0bWlgJGPmXI
xrqqs4GNbhgI4VgsOZBue9ESfgkKE0G9tNwaXpH/aHT1ZoSDA85r6c3xmi7OOTfKtYhKDXigAXIN
YHGusqBO7/80TqS2XZzlawQsmmXewBIvCbL7bGSjAAYJl+SRiJJoKUwbyyjBTwp1tDFhHEB9rQGz
lBPkyMl3/RcnTRdDn/aPoQJBw8ktjlwL3tixuhUgaKR4kI7ihmaULUAs6nZtURXIwLVNq45lmObz
kjP3An1Sf204WQDHmbQ/KB3ReUAS7aulI1Fgpb7zFZyqZRRL8UPW7r6pkJGh3QEHcC9C+sEagKZh
9c8zofHr0xKrBsEMhgeDxTnHnPLzRIgwVF7pndbAMJ4jxNp6SC8RZQByU2fXr/kGUmGIiFBdA+8o
v2oehsrKYXgDlXzLzvglbBKsB9o8/pbirgS4TDzfegDDL5Go9oKNPUqskM5KDZFVvP807pJEVerR
wJY+wcIRxrhzWZbxtI4wgD6e16JXp9qv9DM1MGRAzv98Gfiv69LxMpgM64bxn2XRG/an54HddcB5
O6w+fWDabXdkkuInz+B8DBEvhAEMfYBe5u1HH0ljIToj/3UyoD2yCCB/+vX7GfTskCkL5/98yoL/
ss6xucMdB385B5OH+O3NE0xTDqPBIDxNC/rBswsoocvgFTHhaAzKQ21HrXPXY+u/qukZX3BAqX6v
ltBtnKqZUQevsNq49S7Dyl6YQZ5Ao2lJYc7YdoNH3YSWSxote7+EcDBSHotEcf9ek/nHJxghiEVb
g+aRSC4W/fjp1i+BRd5/eR2n94dbJMTEMx2vwQIvFoblCobyz7dz2w9dUAym2vQeqF7m3IApSzPA
atvGQhMBJPu+HVoY6o6Ek7ZWZ4DeiqdbD08TA/JDejdrpQfXRh1UhqDrYOXkQ2A6wjMHLNDUv5os
znft2EpF2kgkgnurkwdfMHhV/b1/0poKPGHOv7J2/8/3gD5GF37+uvjxOjZUQoRu2+Bk/fx1QbWI
e2Sy5GbicBnZfIrIILbvHnWZIHEJDZVi3KhBltABR33TJ+C0QaB6piyoOMq6gTAfsxG2lrqx7qHl
7ON9AdTdT+VbO3HCnOK/3M34IxljNODTlzGZjm/iuoaOCI9wnF+jWAyuvqkd+OU6qpXY1bALnwMp
BARba8ovQexCAg/Ac8cuwJQUXTCjeiCA7BW0GJGADhL/i8vSCGZHpnXiyDk8xsiLUrckNZO99BF2
oWJqQpa6DFsGUccAq+WuynbImH0F2Cr8EWcnLBrxREqkgYyU57yMUsNzRAbre+FF1SpmeX6oosbe
IYncrqtCDGdws+UCU7n+PI7TVF7wYxg+xtE1KD1aSCZm2YlLHw8QKEg2JwDtj45U6U7Hr5uP4aEa
ClSyPg7aYwHdjRP1omoq9nU+bMB+fqN6qqJG2vRN7i04lv3z6QhUWY5DlrxrZnWSyDXVfTqYY1fr
ug/L/ae6uEniQ8Xyhdnm8JukXehQJshfaz0q4s911Eczi3T0QGsQsPj9rGFFjXdCh7lrrLTyrWRQ
QYzAHIOLIwc/04mSBdh+unkIMx3hesU9yOTVWrOncuqkcl5JHmB12y8jr7Tgqjaofg4BZTxRrCq+
2rVvHwfh3VnCR2msqiOPz8qKmfAKMWPkb6TYayL+cevRmuwHRLBtTO1CYb2IPZGIs7eVDZtlGsMd
B4JwOkQLavNIPUSUqw1i4whAj41UZyixROjKP09Hit1+Fff9sJjGCLDiDYfwzi7WQamgFDfup5dO
suQut5fTCKmXXwz4W94GtfkQLED0zNY0qhgy7xREcueYzEznoAPCkSLz+k3EpuNU0hMHWLc8U3ca
p0Naf1ZBSHNHRc93xMjaAa5zPAXa5BJ6GpGlH2gv6UhtU2T4m9BZUZ2hg46AXPeJ+gcigDiHx/0F
XZu+816NtAwODrThMMc0K90X4h5Cj+LeGCCFBT8Jd1lZpp/MO03N4NgSX6gLMAYGKGxwIw10PV3q
oajWbgM14TJ6i9ooWnWDCLZC07OnaPCwALGjNyAgy4VVpfoerqPdvdY0X3nuqTfgorCUSCp+cqSr
7rA6tWbUkFjdjya3tUvgpeowlFW0oAMgMr53Rjhj2vQnSPVBxr7Dn4IOEnkPaeYaUF/tonWUte66
FFr2Bdbb854V3kqPSlBLXaRxtGrfhjlyDzWCgXPMLuGWK5uBY41Lhsgjm2VdwPK5h0nM4zK5UCu3
gmZh4c1/TUVfc4FngvHqNFSBezhHjObkuDW7whAjWHk6AnlUzJOC3YHSuJn6Vh342bAKSFdeaXyj
0ezM1tYw2TXneAvnV13rxH1s7KltqknAhIiBeJtO1dGqZId3FlitjGduRHi/gogIaEMlHpqIx36c
8xgTDZGsW9N51CkTB0MkH+fcWs4d4MTJdM7j7bCCtkG6pKNGJhDsg20jkz4eYNzQeSPe3E7n9U/n
TDt1pfbbOUtVQLAfebe7KulWrabMdV242wy5OXDQ6gzADq3B0oI+9lFdALaKnEgW2ObGpRZHS8FW
TCLYuk09K5A6QtORcG0bcSHjGC0Q1SsvcJ6V4cNImuoY5EX9A32carNGZzNA7bxEUws/wAPAUNew
zMHnKKDyhiVIdAXvMrrmMRwpW/dCHQAaMJYMVKolFTOm9HvsTB1pFziAOYvWb5MV1ZUOksV1MIcV
ar9Nm2j+sRvGLf0KuJw6h+623kRXJs3qrufW+tYjzvsaX7NONzRWPVTuEVckaeZ5lu2pH+1ayA52
bKwrt1SXdKw99CJ8GfKh3jpGHi0Q2Q3XourMHVNJfJRdgZV6t/CSbOuoFPZWLIlnkZ/13/1hFSV2
+aOPhm94g9afnBTJhbDwEmDCIXw3lAIvlnolL50HHZmk0eNXnTvIFWMnAGbxplPpb6FpQIi/GuJ7
OnLXp+YuDDtrC2nAdeZYkBfSB3tfhf53o9VzpEk1iFtajnkM8NRYiUxysOlgmd2r3J0zD5gHrVzm
AsIcEVAWb45kJ0hoj+lPRG2cDhc5BFDAD/T0XavltxzOrl+sjqm5aHvvWkKfcgEbBgbax/BxbLD4
s90vxw1q6VzAhwBtzvfbJ6CEQXDmQBT8dDxYdIPPl5bZyu0zKJhD/XxVQANk4UWw0EkajgV33/A3
EPNmXqOXL24Jqr0P1bgNQyzjyRXWLo/HUQuXz50BRkdG1/C7JFDI5dCeiEV6ft5fPZdnOxtm0kva
IU7Wgx46r6CWRDDIacstYPrOw+BaZ2ofrBAxXZ63Jz9DeB7sRvidj0eKXQmhL2E/4GdXbTvmq1Wu
F96rV6ymHQ2nWer1kO44Q4QLJn9fphMBanamJbhwCi8ERx35m3k6Dgjg0i4N6uRpcPx+o4MKvoqr
un5RWT+jDpoBfh68++I9xJfye9eB+RQdqjRB3i6xajhLYCAOFhQwF9SgmeXKxaz5XDuGWDuQKl37
qtOeU4G//HhMSNzli8F3IqRwgfiBR3I+Xa4Uxuoz4F3kvaXBocYbTYRpjyIE4geBpJdqsOS6G7Ji
AxeS/mlI4bMyXmgVQ1cBApjx0Ro0FxC8UJ8NeCQ9Iln1mPdw8AiAJ9ikUsE2bEp8I/ttQjsB8SwL
qctRCIYauLSvWgdzzvFpWmiheZ+NGyfC2i43Qm1Jj8/AbdDgfPOtrpweqFkcDOsUuj9z2ol6NUDv
9lhOHqlkdbUL140Wj+E01ddY5vIdGFQzG6iYx0ho2kXJbM+9Rj53doqLA7LnFIssCg6YE4u7JbVa
sYwWGlJ3Wwo+Akn6I8ocdqLSOKIOFMVjMo4IeToIqyN+aeY47l9k8ciH3yRIIQdgT51DbTZYnTZ5
p29au77TxwZw3UAi+9SsddkGk761HbIQHnbAZTkHz9T/+tj7Flx2hu5d8tdWSIh9102MIJhrqLlv
+9XcwTNynRtMqDnsGNd64xinEnyT+6Fg/tGI2d1H50RDwq+r48VU1hEvBEMzr+B0Mw5WJvAhZeEl
CtzoHqlxBPx993ttRWjTayde6lWJ24wOVIr0W51VfAkkOlsC72xAicsKnyOpWctYc1MY26CYt5Bk
93yVHajYGfoGGDSsolLPvCZDtkz7RD1Lv0AmYzT1wkJaPcMtwVkXzPtoDaNOLaDY1G+ptWH2m0j9
4o521eRyMBgYC1GenRF8eaTjxInId3RS8Tg+KON/PilqjRF9pJPSoPCJxYLK114/sAOhPCe851hM
kACfeXiTmcQCqMskI/AJGSo1DwH2sZNNYgK3gaZONGYwdjLjeFjklVzilX4OWFJ4BQ5keDSAdlcV
2MFUYm2KJRrU2KnkcGNrDExNpSjrD4ZM2zO1eZV7B70u545KumTXHNKSUwmoyue6s/mJ2hIZf+W+
GUyq4QwO88iNiPY4HYIV0Qy/De9A2uAQWC1midsDEDKenFen0CzgkbOn1gTP+RmPBfI01Ar/d/ym
IiBta8keLduN5jE7VlahtkiNpQ+DZYdrpTG+oKKMWHV0Cu+LzawAdzF8SmUPtTFqZBUOlRqlu0tK
LX3oVJOukhAhemptPSM+lD1mtGnfCjopTvRAXeMEUuUI1GPhPh7Ur9tmCceHCNl3DORCgWEH9H9U
tOUpMmAtEKmYL5BfL09mDp9fgHLwMfSBsejh2LCaKnPfRVNe8nMYN2KL0EMPS7hxDAYgSGzEX4rW
33YDMOoQR0yu3G3jUx74J6ZxLQVYdMALGzdgJzS2mkFZ7b0eiDMvztMr1cHo6tWMdQCxxqrAbWEa
P74I9TRAz8Fa0NMSsy/27zigU54Pc0cq0h56tvJVw+6phvtY6/VmpFbU5veqPSMMMnWnHm0Hw+s6
QySJig7CnhDub+4Hu3uFVE51oOpKA6wRN2izo6IscwGmEegCVKRNW+gPRhVFRzqSO4BeEeDpBcoS
TpQ2zFzAe2OBGyU6t6JjS4PVzRIzTb5KqtRe0I5NyrX79vv0bcvcHRY9yOaA5WGUITT0OxWFa93v
kyt1NxMkZnU26B+n70iBdyDz2VXwm5qDLwo+vpzD2QnK3rZhnJU9IrM1Z3erok+qs1dA8nVHKk1V
MNxA2rDr1iDUfuwOnX8D0PG+mUPpYOtnnb2MBHgOPVCw5yZ04mnjlc5ouODt3DqFzExcQu6u65KP
foZbt6vahrGf62fBolWSH5HPro5AAsYL9f8pO6/dupEtDT8RAeZwS+4cJVmSJd8QdrebxZzj08/H
kk/L6GkczNwQrMQdyapa6w9TJv4IjzLM/NmumsN/bZfjmZpzNn9ZuSPL5WxqUkTnvoObL93RP4tS
ROezCHUI+Zm1MzRFOrP8fvlslWNbYJmbxlOno0sG694a2l8yJWy7Aom2prH3MiXMqu06Y0Tw1LEK
lb3CxHmZR/SKo3z0dh8eSrr2MvRx9+iZXv2YGdmrRMJUSeTunKrydj1TJylZf7ahVUIyLvefOluZ
0uQXwbYlTWNRgQL6TxepsZVOot4ghTNt57FMZ9/xigd0D5OjBEh91EmYlD117ebD3A3PbwAi1YQC
uq26fGkIKYvFBLJbQJxB9894ka1YjGFwjK9Dlo7RboqI01XKiJqmppfqVaTeViM79mCshxn1i4co
r37MepOeZEnWu73+a6iskwfVVqbNzKbtbhloHceIU59npx2erbRvt10t2t24Fk1Fc452EsWBbC3N
xLvXjXmSjbKqGoaNZ6jaoyzhl4M875yXZzzYf7+aqu3iqLEfccrunpT02uvF+Kit9udjTgrdCzvV
l22yzo4UbKzikYDQ2l/Weem1a3r9MiT57XOgPU+qL4v/GGgUFmlxBsEHGwlTLL9eSQ5I8iI8lLrr
ZreCdQKiCxohrMg5KEqhn4twtP/XGSv8neaEoL86okdE0ohSrCwE4AFjPVgXWeonxTpjjPFdluQB
yP8cJDid7418RKh7cKOngXjqOlheJow7Zb27483Qpqhur1fshGVdxlERT7YAJJUVeEAur7r8SAmy
1htT2C4SqHx98pA0zTkzDOUqS/MIj3YatVdZapxxuDSlu+wzMmeXOBI4Sq6H9O8zK/b6fZfW77JH
ptW/esjinGWBZVYJtoRmhwQtJKAFy1rfQy37NtaZd1fXhnxtKE3ArAjCQtMvR+8O2fjXCNiufy2V
Dl3Hyo7DClEwtMV8NFG/XPT2KV9hCg6P9kNbEUaRHWTduIoBKWBhPwa1pWI+Ot6ucK62NQV2qseA
pQvzJg+jN2HDhofubsBQiQ09DcJdgc7z2mLCX5wMQmqyn2wFXPg84Mp2kMpahWdjiWK7Zyms5Wlo
7PuyQZbXViWM/gDzCf9e4CVUeKP+5fMsUmaxqdY6JaLVTL3fWz/7TaV1wezmhxjH+p3gLOkQfv4b
eVf9qSYbKesbPOgJm7XVQZ3i+l2wTcqnyn4dehY8SHCy5V7rP4cXuNScG6DZD52OYs2Cj9NXNhII
oK9nzVonz2SdbJX9xqER/2x1vfHX2LIJm8Abhb5XFgOSXCcQSUKJ/wQAZSurPuvlWWl30bV3zXbv
WenybGbhVcGk48/1BMjkKE8whf+ocRqcfD+syEN+iT7pxUlptIcsZA8Ry19OnrbeglmPO48ESPhN
7fUgG4xFFyfvPyNcPuntgwrkYNwCxsNYNno5dfvRrbVnfkplP2ZRsZHFrAVpbBG28WWxnVK2aawU
oibW+8BQ9N04JgnYIYZ6IBz9mjvvrHSG9iwv3CQ1gdW1KGwu7BXE2kMivOgEz+4DAmPbSujTzVvJ
QemERahqRZsB1hOp7LAzja8ohiFpmOZVoHmZ+VWxC6K1SlHDc6uNr03Vvs+WkT1ExD+f/2WQos3q
pih1+1pgq60oScpaaRNFoC65YzaxPBmXDTOWfbAN29rlil7sZzDexMeZfGXRaE12VuvkK4sdfqrB
kov6cZ4z86RnnhIgAzW/qYgmBUNv5RdCLsNXMGmFiWeC7CUqU4Fu5k1vnotoL4JP+cUYFNlLDv63
XoYCF6TQbEE0JB2+mspVXqHq+l8vK4v/eFl6tdlY7mpl1DbkD/Pb5yEx0IOr1OtnTa4xj/tgsoKm
saqLbMBdpLhBfu8vKsK+b0XOvcw884JLmH3I59rapWQ+34am3WQrZilxMDGIqs69JCjB3qcBy/MP
MBMjwyZJX7K6+zVSC/OPkbJD9vfIWs+Nj5ES7YTF5ONcdocYr4rvbbGfEKz6q8GJ0q+rwX6xUOnY
lsMYX5taSc+NMuk7z7LLL0RayG05g/lHv/S+HJWW83svlvhrRzB+A6pM3IRJalWziN9Bgk2fkjYU
QZRn9Y94dFF5IHOWhsyoStW+LbFXo9nSijtykcPRbcp3Fv35pp5MYlEYL6H3NLvfWHCCqe3jv1aj
kxTW23uRa04Qllb8oHWhfnDd1D6UhkaSCPw9Nr3j9G7aJTY2zK2aEr73TAi9Znm3sNbK5wEKQVDh
EXLQvLJ8VklVQff0lqAyRfU8zqN673BL5L4rn2UPa3IP0TJnD7LKbrw2SFxXHGX/JRqsfZ1r2Ua2
EsTvbsijPcqXklWumDZY7fSPstQJw4NvhI+JvHYcN8rOxlMZaVjejB0ZJSDY6pvsO5V5c8tjC8Z3
rBiY6cT5M6Gr25AV5TcjBiNtIulzalwXbO0CqaPVym9zOKPm2Zv8KfDyeKvUH7K7ooFNmlwW9rKI
LoNTduN7afT1AWe9dier8THddGaSw6XI9WOpi3orLzoo1qnkZny2iw5KnmEewZClT2lp4ttjAu5u
nQF/qnIImQpr5mqiyU9VB8pIzAMkr2JMAztq+gMqXgoJ0rX8fxz8can11f71AlqEC2jSlaivrIoN
Hcx+9CxeEg0xsl6rLF/WF9q0bKpoND66NcX0W7fOzX7vZrNYOqqsk69zLC3BSSL+Gaed57eOhl9C
t5hfVZx3C/SgX1XVE3fbroW/rA9R1gfD3oObsZVFu7bIwxMouMhiaLwMkd29CqMxb1MepaQxudhg
W5CJeyQOk8G3yfn/AZt9o+oFwQmATedE87xvpoGbHNaJ6hNiLcNuSjvlHHp1f4bc7e6MuFIekxnB
NwHH+5s19Dddjl9SZKDGuPmzKrComJxuRKEV7+Eq9IqbU839ERnr+ZCEbXfPZwVVYaxIXkkQ/cyT
QfwVqQdLN3gftaa/uJk74UbDvaesJLMkqbU9zID+1IkFt9ahsLYx2p/P6vqgYPc+/VDsFi1rYmL4
RQ6H1FDDw6w00aZrdeOliDv3UNUEIWRxBlJ2SJU0+ShicmocdK9NP4pjxF2aY322UcvEfMnUiWy5
URTMrxQ7K5ko2uVHZ4d09aHGSPGj1W6i7uAQEfoYK0qHdV4msBpcx1Y22ZN21rB/XN8V9J4c2zhl
+GjNLYikvauiQrm2el4VHyJNmT9aMy9U9tGgqR+tS5aEe1LskDHWKzcOiRAswY2PVkvD6dnSERyX
lxKxauzVDh1VWWRu0/ZL3yJbsI4tpnHZ61aIacr6utqgT3vs26Bqze2xdavuEM7FC95D0+TDsmyv
8sDP++ssMe5Ou0yXf/aQ3QSUV59EXraXxbbCZLgQFqZJq31kburu1Vs6cEZVeGfyNRzEUex4V0eI
n8pK2U8eojL54cQgS2VJNtoK+pN9Pu6Sdfxn1yQjFpUl5MI+6+RZp6vPeoGl6ee1W5xZz66wTm0c
MuPJbmEC57ZGK2cjL6zlPHz8GPZ4Dsv6/PliYYn9SK2UDykb8t9eHwpHi8hRkWxl388Xc/T0aLlt
dfms7yMlP6Fd/Spf+fPacaG7AYEx7eMazpfQ0aCKrnYr8qDEOK0ID5fseWWV/ac6y4TV+bKsY5Xx
96lFKg39FiQHDCXfqAAsLh+nsmtXZYovOvz4ZMt/uVyXxXs9jEgtrC85r9exo55dkSybs+IiMeLp
Wy1xWZuhg+uNmnesI/7lsmhbqcO+SZRX1fKi1wYPN1mvTa5xrBuVZSzgqzethQpmt8CdQTmbLznR
AFmf5t50XMQEOVBeHFseciTgComBsKDVSAXIQ9Ul3qVZD7LYdVa9U0OI4rJurGuS1OT4K1/VVZPI
VOJcE6dzrmnWbnrPWM5MwiaxsbXBDp1hS+CLeSUtWGfLjrJFi7FtXHuLdexnvTzzQu3XMFn8GNtE
1sks0Vz9UWftfp515QKkIXPN/CoPsxkjWLUe5Jmsi0kYbcBBN8E/GpAah4C4jpWdE2XYz2pVnv5R
L3vIoaTJw13DcvnjFf/txeRYrfF+EEBcI3OEfrMxnHfqao84rwdwXb8OlTRQzKCVHO1I3Tay+Nln
NCI1UD1l3Outk/iWZsUYSjfR0anybD+KKHuNw/RRUkqWNkz4W3S/9/AAo//3HqFSd5t56ZCH9VAQ
9fqO4FUXFRdddbamgdfuZ5WTJYgjfJY/RzR62h+Msr5Cj8kvsv6jszOrzmbIcbSz+r57QGseZouJ
Y8dE7MQj3dc4B2ypSr+ere7ho7Iq2j2AvlXIlbpyPbRNFm/ZY6sbeZmPBs3BPyZFTXtRVxun1dtp
UmY1yLKwDz7rElc4zke5lN5Nn02ahpyqL0fKyt/aZblt0cL4x+X+teO0vgPZIg/yirbm/qr7LHLX
MbHLPm5R4wizSyGgbTwyLpNfRXN1nXBjJLNT1uq5hpuiGoKibOnDVu83UdfAreRX3slKu7FXU5DZ
SDZpg/apMbZPdazyLNFj5+h6KeGSsUkfdfdNtskaEKfJwSHyGHzW2RY+HnEBm05LreZJgBV4Kp9k
d3nIDI9lu+o6H68h60yhJoiGiPagl+540HIVDEyeZ1eCcdm1JfZxEKhA1GGpjfx3XY6yRfYBy9mB
xx7QcV57ywa4k9quHAwkw/JMP5VWOrTPYY7hr1Vjhee50Zfciqd3LQez3lh5Rx66xpQuiwBIFO18
mmtI9SwcoweENDFoVGBgpmyd/TE35z8h2geQUMbIz/oRrJHhgVkyERTI4v5ZCUniDUaDdIeD9Laa
pclRWdddcJfKrTHN03PVAiaPbZT1NTc9flwJo1OCKyGCjz23X5YXt3DJEVHtqrNh6eRxnTmryA79
pyzP5KGN2/JgtgZiT1F0tf8+EFqD+z7xWMtjV9+rbvsuGz/r/9F3mWqxYtv+9RqfQ0XqDic8+bby
2p/18uyzbqnc+BIjm72+g3+80medfDPpgvSyiwvh313dwoz3tV0gtBVZ7RVhWIzqncjYTW7ebptk
Ab+fP3oORE6l7NznqtAfKuyX7iqJ1Oe21xZ/cbrsPIy597yEfbsh7uLwHdBqtqO9M1j+b/W16K1e
uosCBEdeKRkaDd8Y8V02WkgFPYXcLqy5L01qVdiwRdzqeK9zDFc5WzJQYBlkWZ4ikz6eQLSuvI/J
e8lDfL6zabzJElTOL3mhjvePkjAJbLnTw0fJdg75UqqPsuSlREhsdAMKw/kK/hza8Ngtd3nQAcJu
i9BQgShQV9Tmr4YGRCWWK6677VSrt2H4ry2IqvgRT6jD5xVqdALuSST2RRZjRv/3lSHHe9vCAH3p
YcIJ3Sk3t2iP2Q8doJsHs3SSw2w6MMuGCmjJejCIilxzrOf1kN0Iq1LqeiPaG80ysTylJPsmsan7
jR1DV8fe56HHNClRposaz+MmJ7L1AxWeWrN/NCjtbdQ01y+GUjm3eSCtJhtq2Ob4dqrvw2jB4Vy6
nxCy3P3cduUpx6wBEcDP0wR49om0brsESaSXp06z8e6alPCIpQMxZwiVttVUz2IABs4M3xwJ7lXP
OQucfYMV9ka25pALr82YvxKMzrqgHxff7eP2qVqTqqjMLL7l4OI4RB6mADCksBXpC/XUauHycUiL
8ffiD2Wxc4R+lehMVAheynoWLqX4rSgb/lGXrf0qt8CCVg7Rlm7Ls8U6NMCBJiHIeMy52DpCbWDF
xsmjZjUwYeq2/tEO9rM3qcZz2k/mIXXMcJdVQ/hVgUYwAaX5US9IjhbD3N0SNTeuE9nOoG6m4j7F
Qm33UQQTrQDlhR7GGB61NsUrstXDB309sGuqb+NKZEsI92/BwLJIb0dcY2iU3ZiifxK+Tk7yGvIg
7BgQeLSDlgouTZgL3uZIGZrG/M2oKpQ2SaTjCtUn+3gAER4Olrgl6Djcylqg+dqGNpEIip8NYi3m
Zgf0ycCE6bNBsa36qgDcdOoC5dyidd6MKERrWTTO2YZY/HXsf9hrdYgH1LFfg4NkCWofBHN00OC6
ooA1Krij2soF8rC5HaOcxM/aIOtkq6WxzUWsnT7AYesADUJfyRfn7nUgxF3HjH+oc/bU1rXyXAHt
OrSLqe+yulDeCksJZIcZh+1NX6fmRY4MC6A60noFm5GnXFPJ7/6yguisjNkuNe6Jbel3IpLjLsoV
HET+rpNnTSLqYA1n7GZvHuAQsjMa5snlj8lYebCaTL955bMsGCUPCD8H9HecSudPp5n7dMu6O9ua
MPg2n6PqdXxkVIPfzqGzlw3yrYRgH7DwiRCZX12xHaj4St+K1xnP9/tQaZFPQp+Ac7PMe6duna3s
5oakCGzTY95dW//fo6whrl96zJcUQx8eECcaHmAjIPVh4JNMJunyWd/HBYniZXHZDtJNNqSZql4I
sR7lIFnP50X0oRvXEJdj3Ml2E2EfXfuraqlvUlQn8fboDjg/lahFvl9zq1enVezN4IGvMyLRHVsc
ow4gs4y7VbW/RvONvoEe/suI+p9cLrp+6PxJBUBnlaYRFi5OcYih56c0oGzohuleZKm60TMNMHDr
XmcNVTWpSJUM+j5SY/cqS7J+rZK9vEWE+4/Er16UAP5MW3ypZj18VPInQMJQXtbDgiXTJqmneCeL
wEVXG+V63tfJgrCl219arZvv1pIjZEnWPYBStRxlY+xM8w4X5mIrW/G7nc55gQ+PbG1yFL1mcFyy
UVbBtABqa853WbJCYgxhewnZ3hT6ZvWbzlY7jQFA6SYDkB7I4qdf9YfRjSxPa5+2VrpAelqrjjvB
jdbmL66LbKeuYGTKknf5osDqYTMxvcxrSVapuv6KTGx2lf1b/rJ7bOKZddYeLjCix0GYBPC5mAeZ
ApENkGI6Njp6fMMeiyXgxNOnyh5n1Wb1aMZX8lLqhjc0PiJrp7Ow9XluPk7NUAGu1NNgzmf89pQB
l4D+Leos7yE92TxsHh243dk8k23NcmdvEl3fuY5n78wye6uSSgGkbyuBID15IB17RAg4fvRCHu4a
HMVvLoFus0OhWdNNA40Lc7rJM8UCblRXCDjqNj9roow59u3VKnrsBcSfmKUJxRI5Y0oe1RC34zY0
N26pE8VNVyT5wZkeZ29dEXlI+0a8PhIYc3ky9GYJXvQYljfyGSfu/8kHxvZHicTeU6Ua0TFy83dv
iL6LJPL2Yax5hzRUiG2xHWaWjPkXLS9WPGd7e0UzuO10TJqKz4p+jhtjU2xa/oyc1EMFE3EnkD1I
Q9DntfbcG9o3T9NdXwURtjH7kGin4viNQYJInQH+jFEfDCN3D1GCAs+pDtsuNEPUB89TkT8nT+jr
i4AARCJiC+jZgXhaTe2GTMd2HHvmZTVLzhOwRV+U3bUnHB8Rsf8ztQokZmuj20alVu+qTsn90QRg
qmdDgK4kQKf4XbP75XtX93v8C4/tYt2NqlHPXgu2lclp2HpxU/haPP8V9t+bAvVl9r4/kcLmu2jf
URncJ17xdcgBk+hVDxW3fNJBq/ljg7m8rnyNijSwmppppe6wHxPm96x4Q/drZ/DNFB6meZPT/lRZ
Jmws8xU2QH0CcszuBLMX30wGQgaKMgb6UmQArKxveqwvAL5ZU3pxKQI6vEMm3VYFE+ycYzZVV+kt
tkFWLxF5OyvFo2Aq+z1o0e/KWBTPffhXjYTuHhLai0J0lHXCcqsmAkh5vApOTRmTx+JsVE2/gcfk
kyw1qkyEF4BIjj+zJGpu2mxghpY998OgvRjOaQBBGSiheNbghWxKlA02E88AIp7mEXvxm7lMp1Ko
OHGl+W3s8HzSoMhsl5Qfg0TvsI/Bk57i6OjV3dbRMU8MywaLHHN87LW4YfHZ1fvYRnRwGPoHoB8b
s5lHUMjmSStdxVfjOAdp139xlpKE5Vwumz4smpNIxmPTg81FaonULPB1pVcP4wjHrDQLgK/gupCt
J9sfO1ioVKSJuh63uAFXhji0b64DzBnXHNHX9r7rY7QzYzWwQUAKpBcOywKPwcQCyNfCQjuxLXeD
sVdYuofNkRi2b9bdDIpDPSWegB9e17G+ree6PfUpwul3eVrDe8v839oWXaWiKO1h36r9sawIdIGO
ZJS8iiabPy4Q4RGUhLqfT8u4h+xRwHY2Gx+r9wkdjaU9CS/Wd1av3lW9qk8AyRfusNjFLoX98aad
AZn0+vyTucqGJrN4j61Y1eRZGfjMftHJ1hFXKKIgrBw8qDL3zyf8nN4Tlw3c7NSxX+g/dNv5IsLe
18npHSO4qlsnGf6oWn4e4S0PlWkj4Fuh3UwGvixWkezBuzdZGqMfjPGqLZ6LeKm3WQ8Quel/5g6a
JQB1HWRTq2q7KLF7H5rwmC+u8iVE4Dec47Nm9C+F1ZU7lEveuyJTtk7Y8uMh7Ij6z3BVbTGQwidR
rbXllzYevkWN2aFkGNv71CahUo39LhyaIuD9puc8n/ZezBeSV2i26Lk1XOuSL0vLxHM+ktfXa7Yu
odinSb5bCCgfbNFe8rxE2ictX8ZKDcTqDYNPJTZReKaR0Ux3XRlemgpViZSbUdWGhyrU3mLdIVTT
NmeV/UbQL8OwhblonRRdEcTsU/OYCUQumq7+S2hl6eNJbajNX6j0JP5kJliTtxmGqdFjVxjaAYXe
JuqtDQrIpdN+UTPxWptq7HvGxNbXzW+xY0e7xhjRF47ApjZeftQ1Fgmpm751jbf4ferOgdNeqi7z
XXu2feEVGL7nlbsrSffceiCLTdR2t8LqieYiR4KYGjysTqhoUrb9CzH9xBeD9WaUEYwsQk53oXqH
MUPzxG1PpTL/9Bz0ryzv3Rpz7D+N8ViQefJjQbqYyXkKZgs4X6l7bkAYejqw88rIrqFmk+X1ORk7
nsHuZO4wz9D9fnX6NDLtFUL3BHa1uZiz622SasA7I4WcKsbkLA+DsJIz2dFzljc21GE7B8Y7fHFT
CBZElvzcVvy+a/5KDOvVGuc/Gr0jBxabF8DY5woWojMTRzRtt96gg/C1xWx06xTZM7Li1m1iuve7
JmsOVdTmD/kMDk+J+0fRL77Z59k2Z1G30SFmIYqV4PCljWBpczvoNZyVa10YCAK56aHJ3eiCLU2I
2o8Rnxcvt44hK7WTiFPtlIwGDM24WM5lko6HAhHkC9BwY68JMV+HOI9YzEJrBR5T74YRY0RyTdq2
SlLnIe+ieBs117qH1mMKm2QqBpBoZ7AkLmp8DmPEf4MVBRl0qUre3AQSbwlhPduGh13gIuqXtj0M
io3fQJG4Lx1J+6BxrB61/RiN4R4YkDFjyYREvvp1qdk5afVQvik1OVEv7aZjZZnWBspr63c8Lt8m
C6ZPDK/lDVpxBzgZ7AM4VVz/emG8MYHhrAhV622y+x4PX6HirWnhn0Fc5C1CEMXnsT6+EU9nw5bW
w5vmhYOfg5J68yykkKzFbd6ikkcEOob1GxSyCVFtJN4ixThhOKjf0J/0CEg44UYWE7Hot0KBRTTF
b0uXVgG8JBNMd9TtanNikjXNU2yzJw4jc7h1iLjeWj7reXKbHYAz9spMQJvKy6FaZo51Za1NRMl7
UJZGee5SvrLRDAabd4nEUIqU9zSikYwoTB8ZaxQUNR+gUcB+Ixz07MnUAhvI+E5VlRbjlPa7O2Sk
mNEGgeNffiGnM+8G9EQ2IIXsADcswx80I7vX1uj4s0iNbUoI2DesYa+XqYcneTLuluo2pPV86Nsk
vC18FiWxL2AWX7I4FA8EUnsfTSqmrEZR70iho+hXLA+2OTNhl80cEEgAXYdyN4kpdrLqkPQBZIZu
Z6wmqH2RBDDi07s99uXRW3BaRdoRD5Zq+Vb2JT4j5bKvceXbzpX3Cjh40zdjAvGF+z9cQPzOtSv4
KDbYEAyHuwW0tmNvwzSO/DAj0No26OAITndJAmVIhGh8aWP2YCvpTV8f3VFG4MrO+2bTox2qoMPG
xC0gPhAQQIs1tILeyx1fzUsSkUwPXRLaT2PlEVS38l3bG5U/lgQ1Si9yNykGcH5LZnnbxpW9md1m
OCHUYV8ToSX86RZwCy3hMs3kgVqwhL47ZXIpjBqQrnGZkabbDtacnOF21HsW/hbv7I5uWn3QUMwQ
ShueO25VxKGqP0xn6TFiE9ZhQIomjhNCyLOjbbsuLPdlJLLATF5aW6sfonnSfSJq33h6k2EexXwq
LH+Yh8qP20i521Xb3yZ7UvyCdP21FaMI0Gzmg6veKcZ6oygJ86Rd80C0G3BDD/CnbFCgLCwMtB1N
Q5kezUsfUVpX1dIb9MYdf4np1rVkG7FR9E5R6OKYmrtXhNz3Q6Rk/uCqd5OAztaw59nXOuXUeeWL
ELZzKTrlZzPxQ02WZlzNqi627Zz+2RrgdxpExXHOeSj7Jrlkwzj5SjI7/oTLQMe8jyoE04pq5yeM
vMPtHOIeJAaY0n0YYrqGdIdwlJ/mZI5nMwS+NVVxEPeTFbSC/0lf6flJEQMUUIPA6DyVR3cecAZx
y/qC5thNbdhSGUBFDCwRdSw3AMuyIhO5fW4mD0eXicWT1gztHpLtNp4UKGu1WA65lbVAK6vnri0f
FRXAGwLb7d5p23dNZHpgNJrJHZZx83nmfeknWHJLdHQjXIvWmGg/xOkWOWhW8JE2b1R2H5UXixMc
JZXs1fKtbQ2wciwLNtwUcCjwWQ+WacJ9qPfes7Aw/c4ZiHUg0zRlaEO39p1U6XSbABmiWdTuMjd6
dRCr2U6ejpupyLbLFNlshge+oGEQOzsK1a1wslcMgaZNTchsi+Squs1i0ISlEiG0oleXYkIPqw2Z
onLbNHwHSbidkgxO0OVJF4gw3hODy04p0ru2qttn1vgXzC47ZMyTB0PTlH3FjeSH80MGgGPME/HY
sp+NLBLNhkveRMAr6eqWHava6Kz02dlVRjTt88rWNgkAG1+4yMkm90hMFsubdghyEJIby0kfY0+c
bcttth0SueStc3U3QMc7LI7qwfhF5IRnOFSaIc13PcLvS2+XyHkleDGgp74LZ3XbOm7jQ1fOdqFn
8SQJRbRF5eldQ3dnW/ft+EXLCQvlsG9qXcfqy/PwLDUQ/qrDZNpg/viFn8olxuJ+J/yZ7YSC08Vs
bJwMjExEUA60vtPgaNIgaKeHOTCfSbzGxGfguQYK2EBA7V0TDCwpdrWFgnmNEgTo8LJ7qjMoXAaJ
QI+cfzOBoM8mc/ZVVtJmjzUYz58fyCyMZ5Fkj0pYL8GgauFVtMa7bZKHX4bqlPSpOBYzj2tTAc5V
ks2onLPDLhPq6Rnv3Y2GC11Q1xqKSGUIdS4Ep5S2p04vAHlNGZqOUe2HCKzuVYU9y1BbzcfBWkBB
mGWONZJtPYZeuuzgaGKGkUJI7ReFnfqUJwABvPqI5WV/mkYxnOTZ5yGyzf6UJ0Cn4NQwUzuE28G3
7+cic/f8uNXJyNTqZBPv2nVLeZsR+z0hibSckpxNmwcvKZBXczuSAX027WsSjMjQnIleuD6h/pvQ
vOaU1sVr4+YEUApzbA5LnLNF9mA1u9mMLHE/n0ajR8vcafHCtbU89y0LdRa9MI+DshriVftpXooT
s0jBJmgKt1ZfvtoxqIBuiEquT6ilxWc3N8tAicuYvZQbnuSB5Svr0Di9WYTdd6GiNqelb9DLGq19
w+Pw1Kgp2MWYZalfN+VzknZ/tF3Rf3xX8kx+TfFioX0+h4uL8ksv9uHqRin3GfLMXYurNR+/96ap
iok3zcGewvFkRy+QmioedFsNqX92F2RlPSd5NYqo0IJWrdNj1y0k3JeNNqaPmuIluNnzwUi+WchQ
ogTBCr5twzDgIbW+gfo+lO0tVXhcIKEbxOkc5n6shuF+yerD2NYIKxS4IibxcezgJSos1oDBTsZJ
vgPEPMgLO8sLabsKvwrDXQJ52mpxxfY3NPy4A0SJVAj07+ey8NhajSbxGgypTgAd9JOAYx5UDjy2
+oe7ZD+Iu7h8syEacoNuueyOKeOBhQ1qLI7yt6r0qTw160EW5cFEzIO/+fpT/ltziBH9b71Hx2t3
8ygILhZ7rRoDzJbf2Zz0QWuiCre1FROBkSI9DHXukdShQ1Th/126CWLps994DfhM4dRA7jgMIP52
858CTwkygJOmdJcw6+NjpuTIud97bAJ3fTw8FmF1SXkOnFDJxiGtyr8jJxcRKG+hafV4zC76vUUb
nnC44m6dtFF8gNGkE6JkeQrrvODZveQ7bYweHbJiYf4F3/WXRnWN/bCGCVTLyk9ThExk0+jn/2Hs
vJYjx5Uw/USMoDe35avkVVL39Nww2tJ7z6ffj1l9hh3amY29QRAgSJVoQCDzN5OGtc0RIoJz7Wre
Ya93wUtmxZsnNEjsB/IAImU/nJXCTnh13OkxnBBksxylYdZEnNFDvKHq04uvhuhytwrTKshYd1ya
M1owirWZyTpvlBGQlmvom8QLzCuKR3lZJhevmH9ws/GnAbR6Noccb009bncRKTJ9aL3HIZyNI0Hl
EtbYNmYJsbPqpnhSM0iNPcuobZiW8aZLg+LJisk4I2SFaH9+hGg/78jCePRC8NkYUbbF40Z35+Qv
UP/1nZ/H5hZL5HzXKHN1nyCcYWiF8qlkmD04Y+2eU3yJXvDOJCdtze33MQmPztziPd+aV8cJiyOv
QH7yiaN/KnIfxYRY+dr5ZrlFnrYHMRqmj4rKuqfx+n2ZRuHXoIzeiSRtceA2v/RB+IIgqvMzC4mn
8V3Qc8V+Sn2mL3kQV5taxbbNbOxvROZdYgGMUY7adieCJa+kBuG4dBVEK6IluyJokrOO4vzOycz5
hIrpfJxJHexAaRq7WWmbPdPHXVEO8VGtlniHR0QqJ9Lahp39CNAfu8Kwf83hkxhxEX3xldKGCU4y
Qb8mpVos5JVorxr2/NoM6pe20f7Kh7ZCnRzCJNl+8jB4tcRu7KEDNOQ7NJeTlzBOMsitycQgtW+n
LL2rsnK4s5bo3QTUdzDq6uT1tfKO9fU+9AxCqjD2dn6X7scgDt5BCn4LMZp6MGtdeTNUS8E+Qx32
bpeBbLSK6JDWo/ulJn5dey7Y+saf7gh8BrvURE6pJ4N8QpF/56Lk/rXxBmPrJI72xArAONdl1Bwb
uGfXyGxhvZMJ/1kjH2x58Y8aQ2Lm05rx4hVpuXiPmCfP6MMXo/IJbShh/j0tfyIrEJEjjcrNXNve
FbSxfwgiB8JwNeOxNSfzEyGGH5PenucpbK9D07ovHcIWUQ6eGaPp+ogSOMOR5L9TfuxFct4JubR0
s9Zvu6WnNEpdCum+Hr22/espZLc9+zLOI1amnAMin7A/FlPj22YxYHcsddmS700fqXSS+h+b6/61
u7RJ8aFNziNtk9bmO0Mtxw1ruxTttzwv+agum6rDFIZw6v9ajd5kQrDsTxUgu3v82H7Xb4feynAi
DahYyiFIwuoiRbl8ZgezQHxM6mYz/a+OejWzyD6+LyY9eLU0ldfBzYwtIKLgVdrKzGZ0j83hKG1S
qHDT1Wjw729NmZ08Bwxj60Etzo1nEzX/W5vsyJu5Jr+zaB0vJ7+1xUqz0bRePa9trDi3iNkbT4WZ
avvILYOjVSI1XiiV9aiWpvroZ17Ep29sv9au9ikDiHzVVWW8zH6Y7W0MiF6KaWb5FEwbJN6KLxGI
i2OMAeSJxAisZdiJmOztNN3rd32dEkvx8we76Jt7M06PLt/YO5w8mSLNSXqGOXZMWPLf5Ui2HhF3
ec/r1HmEfqjuFZZdDCuB/TC0Y8wMX31IxvaCGEp2h3tviKUOQG5QVPPe8DQb05MM/bhi/ho6yE5y
ob0rAf2HvK3VL+it5btwsPO9OmvPpJs7lpgdMo1FMm4b1A2PZl2Q6VERZNJ0iHJMvXdJ36vvlTMA
GG2ThU1BJCnFHwoLqsD4Ky5/GE3XsFIG0NgF1qd5MMtdBnfuNY0QKSjH4hux/OlOmupA7x69NDtL
TQqIwsGhgfq9k/7S1nb6u2f19b3U+qiYyTCND207eeDU2nBXZMnwmod+Dg02GvZKMAyv0hYVTHYB
Rz1KzcOV8y6qsp/I0PzuMI9IVROVBIOynEOKTP8VDVb4Iqfxyjk6q1gXbtYOfYfdg6nU6VnaKt7b
+1bxH72GHP5U7NBLDJ61OVMx8Uymg+MGS3iCYVvaAit6yXIyqNJkFT2o27T4LuO6NEXDPG3VUtOP
Uo2npnidiIrfzpBjga0DVBLMq4BcgYM+x2XsnOKG8RXJlv+Bbm9dmpn5ueZ/Xts/9iPEnwOHNPSD
nG/t2GvRdSQbx8omG7YoOBUPSAaaZ2Nc9HOqaNxImxR9oRYP7VIEsQKcU5/mRfMJas4/O9bOWjI7
p1JXn9cm2ZpSv3hY29w4+6l6NbOfOvI2bt3ED4VOyjjErPe2tbbZSguIoPYu0kMhw3TrlgdVelJ0
wDCtjup4XJqYoahZ+x4QCNr7zBkOUtXCIsMNoYN37VjNe+j7C8hniRUunaMhzE5xGAKqXqpD2JU4
BoMzQaqJtVdovxteCr6tMIkwL1WTpPpJb0Dut0Nnv495PZxChRmb7E3HJjm1dTntAhOufN/azsWv
mZTYCdE5VdFCRNJS+83pc5ZgXvhJalamJdclTyC1yPXtN8O0UElqsxdpKrqA2URWzvdSBTFlbvFw
/FKh87DTx8p7s6JeQRIsUvaW57lvGlOjk5ozqZNqgdQL+mtMcqSzwXDxDIPhTnb6IDrePus81v12
mAzeq7J8VpeTJi3T3dbz8nvpiC0xc7qpwxkJ48KNtA18efZhgwqVx/rei8oeEg2fvFE+bPJtcnXH
J9y5pHHaHrrI1rD1+eSkzSF0+hTsZxAdc9RC3oLhpSzr7OApGEOnw6J7OdhXggQWyV+t2xegst6V
pCc6laqfuyDh6z7l2buljRPzfEY5TGNS5uKGczdH0J3REU3fe2Uk2eL5n5CDxoJjRPzZ68yj1Kpy
qN8c48zoGO1tvCwdUEEXR9c96FsJUtS5H743I5GstCIlBY1GP2l54GxDcgJLlM/Z9iBd9lFqdgfC
WEtszGU6n12nzsi3pp4FJ0/fIT7qPtuLH4wUenoyTOXJyOvPna5gxeNW0xM/GhmOYiRenbJ2UQxo
kTHJ421gl1ANdTQEUc0qvrZ5/+z7lfqGk6Egbja16fnXjLhWUjFXV5WK6zNpoIuWQrbCZY5hF+ZD
kAfprUkb/eiiGP1r3KTfS9s1Tg02Fo+hhT7cxBT3Lquyv5h7N99dM3zsx0z7ic3GIfEai8XSUzPN
GybkOTnstgUuYSUbD3Hlz8GCvw7zehPgjfFuxs05Asj7XcsQhlOeU2xMXnW7uEOZNz8UGnHaXInz
vTvEJUnv6DOTvurYuxAZwtYL0adP2mezL2oCAXb0vQ6/qsFsH71GW9D5ububVGKEeRwWGGe7BG1V
kLH2rL/M8ZC/DV28sAvT8CLVtEJvFNDEPcx7+9nvJvJQ3VDB1TDG56g2F35Z3BxABcenpkIjxFLy
E3ZPmDikdn0i6FfvzYVWzsrceGXqz5+fyUGSoNgBgtrHCol+klrpJtbbiOCNvTH1F1wHX4OZEchg
qD0Evl7g9p2D+lK08l13WjRrs/zFYrX23s+u9tI2+kH2IX3q3XV4aG9G+0fH4Pxuho53zUrk+bHI
eO8tY8JFGxPmZd+IEByxZlxNl5qK3uJr1RO5X2o9yeLXHCdeqaEHXL42XnII/dJ6b4sKs908O8q+
zrPUF8evT7daaVYv7TCfTTVRkbXQT0mVzo/ZUrTqcDfHrU64hlrZNf2hdxUbLSPdfhx1zWHNO2Ub
IjpoBkijseyJLb4x05TdZXptP6qDxl5/aue9GUU9grVLXXZJQQITm6f+USq3U2VVY5FULQijZkN4
GvqMsGQTYpjmWnUIYQjlMKkWyx8gCWBz9AJ7JmsBnIjq2Or0nl11Pnfh9Haryh6tLvtLZCWPWdr/
ZRZxcc6IeD32ffW7QAHT2eMrV20/7BhUb3zQ+Slr39ZwNGPTjFq1AUCOtMhylqglGDTqMYIBph88
GYk7HsIeMqWWqsETbxIkAbufp/vFw0japJ+LNdCTVN3KfIZxR5RhOX5tn6sG+aLaVtBlDGqmcr62
Cyc/hHFKkcdtDsAYiuWQliSRl7bIZPRECCgAzmG3b5mVv5d+FT5KzfMmf4FW4ki+7BzaWDkqgx2z
kM67N9XO9Qcb3w8QIy2gF3pUwFJZHF+lEtbkmNCrn++lqrVAOSDjpUepllMen/3BAzm8HImMZ/Y0
D9HtD0uTbU3bqE6DV6lZ2UCIdUATRaoR3u9721wC0cvhoW2VF7gY9kaqqe5YzzUUXKnJ72sD/ZTa
Wf0svz1bcF6jFSv4aS6/ewEWTbpW7qVaYi7Po5njdiO/zc6QQYoRglpqcrbI75/TkhAviWVSa5aW
q1ulauqLTbKAQPJUMVabRXNSbTJDAeaf785YTJs4CJyvAIjvarbwpON9aqz5F3GLTxOR0C9lB12E
pHx4xeebTz1Tww0eneUjCI70VBa2f2mNObzzfSU6kYfMTwUink96Fn9KkWf70U7Oqznh1+645Y88
K2wsl5PxopWYGrsx6BtiP9GPM4n4hgg+CwMtcOPHdMxjkDhBcEeK9BiP85s958YGOU7gG2VqP7Rz
V8ybrNJ4vHlT+zR7kkKx7fSJaCgS2f5XB4XHbZ/AQHeHinxaUPUAroCew6FT0djsYLF47XgHWH4+
1031DdtM5Wxp2fRmdRWP3fis4Qf/Cd+17/nsbknQo9xd+ofQDn9WXZY8RXGEbm3qKAdo+uqn0oo1
Jq3tQXN1+z20j6TE0s/GPA8HQ4nivaukd4HifWe6rl7MOvppRsW3bgxN0juVc9JAjJJlczHOQmhs
rOMUBSbID15oJH8PJInSyXKBIlUkKx1e7KQavZ0ekl6qAAK8FsWRiHxMyg/T8zaPMX9BnZgsgfa5
mgPvZHlkPgG+p/sqRB7TdAArDWDhm6b3762/XVjfj0OuvRpqc4GIXm3IQgUHtSAiZiF3SeBlJN6r
MjevHeNpHP/WcTwxXorWdk9T1iF/OAJQrrfEGZWTppBXg9NUHeDO68iD+MblO1AP9TElArZDX8ne
5Xa++MjOZz6PSGzawZcqc+vrrPPRpkl/ckjcA+52QiKmFIo5hvejF3+fckwXxwHtXKwWf83QYMpW
93ADDJqt1YftC8lb7WhVVngJrJyofFS6uyBXjU8gP78NVlz+MlHBJBf0M+q6CvJ3SLC+KBGHGNpu
oyJSd8a5b3hVCy16rkCpSE2Kymq1A8R5gmNLDyn8UgfpMnp3PmSVV2RUNGB/8QlsxD7Gi+Gp10z1
OpFa3Xs6uW6pWggpPmYxWvDLzh504XUwIGOPdn8vTQbsg6MT2dWucRPt6vVGC8oTANFSkybNsBB8
a9PkIgcsX5+zwZeZuUt0KjR/Ufssu+vkA2k1o/JFanhSBfvU9bHQWXaOrGzIV7cXqXm61l0jJQUh
4CBJL206HiHn3sttWDQcIAWTkgOvBvaiywGBq0z7pEpU0Aj0YFYdP3c62Ydlp7IU40DgT4E0cJYe
hLqHi1+gArWeMnDTC+Krye03Z9FQbCNvuk4x4Y7J0vRr42ONltfhJc1CvnRFG/+yWxtdaeZOr05o
v6bDjxJP3DdimtvJsEasSXLjrRzL72GC0ITsI0SrbhGn9E4gRs03W8PPUOm9YS99c0MPLhU2NVvZ
O6hkerBft46++cz3vgQMU0/ZxQuZQUBFi16lQByl2FeJX+yTf9r0Kco2QeUh3m3r0esUjKC8fA/t
b/OYhpFxdYvOuCazwqAPpuUs1VjxurM2Aw+RLtpgG1c+YJOTRbf+eUMaeUSl9WQvh1dBfQDu7iOI
DretUjrnVYokbhjtmmE8O0HsvLZooz+OsQLNXAeAVpgB7GgcaY7SmYhg+IKWHGsav823oH6bPRdo
3ANs/n2+uvtVZIq/h9kPMArblFe4dDoWd013q0pba9a7WuN7JjVMTIvjXAGwu1V1n6Pm7OgD3HiS
ptGYSed1sYqtRxVcpW2a/YuW82JIrW6V/tRadUEP/qgUvT09lYBDHm5NsCBxtBq8jeHk0bPj8pq3
aGfZk25uyO2SKTaG4FUKTw2PamHMj1Ibfbd5jGr3WOhplGznZokC15Wzkb1FxFc+tXRCZ00SH9Y2
w0t+eqrKR68vmxctglX208FbdGzUVyl4jlDw6MlWr22+ObzXkTreo+ijvvaBH9/Xmv3X2iFhnYLy
RtMc1zYXu7J2vJ206QcEK5AR2lqjPd3rUfzcjl72yDcweySFfukhQVykhlGmrW5k00vDV6012/Mf
bXKY1RTf6tYPdlpZZYB8cudFCrcmSuhACIChTlupKoB0ycXUwy6Bo3qtY7+8+klJeM2Lo6O0ZVFO
rDIGYh7mRbmdKl/d8Oz7Z+lsGni0FqgUGybwn1LFDitlmN0HXVRf67l8bQkUPqD3Wl+LBJFbM1T8
rQodFK+H4c7pzJ4LwM4Q+NSORCpIKc2ur+pUx09N7J5lpzThM6YRvG+8szYN5eNkjnd2Hfbcz8F4
b8yhvHhj3YEKmoLsoQ7KfV7uFXUod03j1DvNCmaAR35zMBXDeegTKBpx7yeL/dgeH7fPjeEX8OH7
e7/sH6w+QLE9JCcFL+Gb38UHK0TwILFY6RTMALxSq05jZP+Y3RwEW31W+wDmhBKC6VZ7fdcyB9k2
zD5yD38hPdvMoIS3Y6RAJPX5mku2D3wM7HoTDLqqDBcQE+9a7UTHgA8CAW4VSDog5b7X79QZrblW
UwySC7CTXOWYjvon1l0MNqAXdqWhPmZdesaMWrmvuhJ6bD+456yHAGcY73EzxCz/XNbJoD2zPnSv
c2Zpl4mMNvGOlmCiUWyyfGrhTG3UESdd1IlJ3064AXhln2zamW8ki+EHtX/RwsZ7XkT4JkgM9lSZ
8B4D495sYvWgYIyyKaJP8zy/kRHaRa1WHgq7de/6DDcYAgFsrsU0oABvG9UdomWfQViMuNC1/aF0
Qnxcdd1/7PMfnCa8ILdibNB9HraOaZC5LRTtPmOumlmj+mKknHmosvnOQnA2CAGJZAqWi4kOJ29K
To021Je68+s99pHDrnGc4D5163mntvrnYMQ/AMRUtw9mKBrqXL5YwD9eKt18V+KoOmWoNd4jkwiu
hG/KPm2c9r4sCqIk+gB/a/a3QTX19wAJTl2NIGNbJ9u8Lo9eNnrn3JiqXcq8gaWVGW4M3LS2dd+d
rGpBBAadtjcHOzkAEP6GVNPXxUz0ZJIl33K1+i1wuG6LOhsRPJ4bu1GA6yVte6dRopMAXAstCVbs
ncHX3rBh26jfqkSf4NWZ9d0A0OCsLAEPo3mRGbW2TKuZovAYdeRB0hBhljxBMiIaWvVdz772tvKY
pvB8EUfZpvEL6OVfs2tUF/JvKl/CpEZzTb1MRaW9mjA8TB570r12PSTgb5xqa+RhdN/lVXAJRmYY
mcb7O4X48qRdidzesDy9ZUbIyunRpHCid4x6mWAmxFDtqq6PoT19c03VvR/dpN0SCmxDQqE3sAPe
auSWbOcc9CGOEAFkGi3HtKyol0jJZ4gA+XaIox9NVuKSHZknvuV9AmIFeav6wAX9VadYxIyE4ck+
YMrRVtYzgRF9E4Mu2/lxc/XcBo6Z2+D+phrFOawZB2PF3M5D32zLjphAnT+jaare91Gk3bdL4ZgY
VjqQMNN8E+qBvzc7kHqhprNCUZyOsddq9kGSuFtAWYeoCH4oZB5QYohQFCKU8b23hvJTi6w5H+1T
l2Nj57hwmvSAHIg6Qk/1mB4/BA1AnvmFFUm7Je9ZleYjtubZBjeA9zRWQ/68Yy0Q6t0Eufhp9Aiw
13o3kRUOXhFW4fPZViCUfLUDh2/G9yPIyw22WcwqWBR2iQqHx2wJXs9pcLC9RX226n8Erp8hUGYA
b3T1FBCDmQM89I/hjFWjDmF+02lQmdqfA6TBCNjvvvGA89W2Q9TZ2Zh5q24Rmi72atGBUO4UDFg0
VUE+Er2YIPBJLJTudaqm1zG0m3tCjdl27iZE0bL2CfbyK5HmZmOhJ3/2Jh0UqO5bZ8d2L4rfexcl
8d2LteB0qrj72rjefRkxzJqNwjCWVtVpRmEJC9W/B4Cox6rr/sb7wIATbAd7pUymhwGvonuH4HGx
EIiDVL+mjnsH/mFilj36XMHh75FVO9GNAPhSHO91o/M3TQGJIosrAhVtYJJ1K61T5VbFxkrs9gh0
vQAU51mAbvgYHCAzX5ycpJReoLmFdOy1tDqXKE+h7ZI4PpZTax77uvL+Sr03uEyd2vrfZ7vewXnn
W+otEBnle2T029zKgos+BvgjVmqzY6XunXqAZ0cLHCi4E1JSis/irYNw71gFQQ/V3DFnfPBGa3hO
BzSKHGqIyST71gze8kyx79aiGgrnVrWZ+Z/tGooYNl+Pls/c0RsscIxuBtCz8ryDH/jeNvRQX9MY
+rYsmTe6GvAq+qZxN9cxaVNmHz/SXN/nQTJd1Bn5JoSiXrQ4+GktDlFQde7RLZaHkdUZH+KlWMRz
zHzU7lWzbl+Gvp0e23gZual5ZdC+1BFT3apOj2XgqOE2dbiNYMLOSsv6o+tTZh5W9ClJdXQOzeLZ
Mkb7MOYR6++l8N2H2evgobVavG+6l9RpkkvI8uCS+k60MwoIALCxozvLNl/0wIC94Y08Udg9DiCu
iO/F+0GpX2YMKgnssTjrFoEzLTsJBsxeMtJQhYElmtbidQUC859C6cgX9WibFh52GUaIpJZfgtQY
M68lzIJfg4Ps+ZIIUGZ9r/vYumK4BUcCM1APjnXQg8aagmFixelzLKGRewSlzzyoxV1jTs9qOI9Q
O3x7N6JKs52WKjIF07Y3uVlm6gI0c8IUXkmH9OSsgS7yzOIORMZpmGCkAFd67MzuRWnxf8rNONnp
mGjOW8HMhQuB3wJ/tneGKYdTMLuPY6ppTAW77MkjNXeJm+rTDNzoHa8N0IbF13CI0nc1xyXGa3+4
hc/DLVECZwkV1LPOSiflgXI8V3uQYuITBsDKU3a+9EYDHHu1UkoFsKcPUmCqc/Mip8G18i2qg/yc
xSVD9tg5Owy7gYeQUgAEV8zbAsW0yCls3gt7azLkPQwalN4aoAD+a8Mhafh7SI74DzEB1lMyh59C
pOAQHz1MWMvtHGeE4L7gjQBo7xKNu4v+b6ps077+xbqmvWuH7FiPNZ9JUIGJg6W1mkASauFx1vXZ
Cb8UeWl8RkIeRc7xVU8C65QOyutMEGCht6rHylyMB+K/1c44xd4Ykq3fefHsncPIeoxJpW1THVml
Vs0R/jNAjNt3rqlP91oav40qq9SwCpBRDKEMLyZNlY+uTdLw94ACfbopQARZ3R1sEt5guUr7JhyR
Tr+6wdGuwHZdpLGViYWAyTitLbj6PO2bXZHa3jMsAOdJnd5mEHzPBmAEOw+aQxUnn0smBshXRkAr
S5KpUp1TPWPOV2YANBXlmHRuyPzJSIG/WLs86IxtVRb9CXZE8daZdXMaYYtspaonTgPeuLbwC1Wa
B6bL/D9tZ+/0Mvgx2cp0LOJ0vkP447mfAXubrp08BUi5PAWNVpMZRgrT6Z10b9V2dSyhgRsB7Awl
QWIu4+ctTA13QCrYCUkyFsHGmcdszyr6ySDOwSi+y7KnLgQs9jW33zAta8/ZgpkpF1xdCMLibDpP
0YIbrY1JPQOMCBckqRSTHn1SFMPfx/80Sbt0z5bXrr6UAdfVa6HTbbIipRSgZ6ODnNbqKtj5hwlH
yJMVvsUNSAH/OjZBegig89qtAbdoGK8IlaNuiOfdTVdDMEKCG8pMFgxu7KDkvQhuyI7OTyFJjt8m
twku4LKsec9klV8im/JGWxVcspNsJjMRJFhY/HtDXYD2dVsdBaFSOU4LpJC5bHYpeuDWQYPXg79J
FG2JI9AagMXak1X54ij5LlEDHHJ/mP0Ainm5cM1yRtla8Ym2lqjzXqCK0jjO2ZSdpGfktFwZZBGD
38e3y0mklxaq08Z2snQnvzJBa5oELMJni6vfMWjUoyiMON4WkvtwBsP5vVvu32hGzilHjVpywFIk
cv1lM2aJTEoL4zupZll1DEtFx39m+U05uM8A74yT/En5GTgvh1E1IE7SV3uvLH/IcekYwDFfbuPt
Dkuj4KVyn6yLtZBG17ax1LsjUit4MgH6uGF/5WmAdkuGepzSca/q9VfBA0sxAKPuavh1xFORHMmq
wcaMqHJSxni32UvS+4bzCtXg7x7m4t5rQu6ojYTooU2aq9x7O3GfBuI+h7k2GNatIUJvj6k76a3i
kjos/9oQzbb1poEd1oFQN8FObpfcDdkq8fhMNrIpT4EV6j555W7jFX1+wdfRA30mm0sBEYFnQzlW
eL0ztgzJDBABmDNWwxiB/rEpRzs4UoBEdo38ctuc0x40lB2d5O+NTUOMutnFbfJ5HvWLXLnbVYJa
uimsdNrJtZarkrQF6/9WQ3xlwQDIPZEjZEvabo+D1KUwUhxDmi4Eoono49C9yo2/PZpyadanQfbU
RD43FRj2nVwK+ZF6X3N92qDQt0TQmeVa1bd2sQ1B7vJ2fc3c6WeAV8YhYzbAU3fVqryFaRse8hmi
c6tPr/oydMhnO4tt5zgHM0hg7Pg2KnROlHAb9ISsJC/+rz/8x2+QTWyvILvroX7rebt7qMngUNob
+k6GAPm+d8iNn2wAWeNrCpf3dnFvcIo/3po/QBUfr6BBGq+IYE3OzcEIc23ex274t9Jl6n69wgyC
F91xoXSvg4vaP2eYWB7kt/R+9ZTas3pAo7Gft00W3reDrgDzWMah5bWWI2XrP9u8rpwRDgiTnTwJ
fZwemMKwdFkeBH1E2smEY70+PksHu5rpYOrbAQm2kzzBY2cNpym3WJZU+9wZMD5yF3Dlf/5du0jP
fghW2MsN4AoLIGV99ub4wdUXAKNR2PUib8PwtgzL8iRJdW0riP4sI5Klz87ed6oBzEr67AQKY6T0
l2J9W/94RG+bsn+uvOHkNeZWnoTbIdgKHJVPbUOCQMZCFuzNEYXu8/qGr8+ytEk1WJ5Cte8PDSC9
Y+hEB9lnysMuPdbjPz6CUpe7Jlu3Y6R+2/ywX6of2m6PbVnZ9u+hB1s5EvypeQ7gym1S4DFFCsit
t0E4Lx8O3YNoGugsVCf9gA8FeXrmBXLHB1vHGNR5yuf2xWFuwPrwXidiMasFHtvJSw4oZai7O2vB
qs5j+ZIPbncwzZmpRKOrOzUoiN30CMxsSPAehHcw5YtdpDkP9S6IyicH8+L1xstflertdVrr0rg+
Jh8OKYa0PfXYD8rDKEW9DNeypSfQl8wYzpNcfTlJAZ5xArPCY9f70Oq38pbAaqdVNv9oHVzjr9xC
REnWLROuwXtIdV9s4VKEXLAuVtIzcXCoIfGCbxgT/T3qgbsjY7KXayyF3PZ4mZ4glMsaeUq/5ZN+
8WIjO6jzeJeYJQJlXneSQUZj1G7h7Jao5+7CIrh9AYz2B6T87CwnlDsvW4z07cKGsaPhxzx4z5jF
uTfMsp/YVx/Ps0MuT8Q6GKia6pw5bv19ejtqu36CeL9exTJzGEmT5TOTuZm18y3oQkIqgRfwF7hk
g5m4h/yodCG3BuXEQBdl1Kz9TcdMJlvgdavj5DrnCWAO+dwj9Eg0iiN7m+EYdptd3VZRkRYU5Nx0
7TYIw6V+rI3EOMj55Xf5djSeW/1pNvL2oJrGi9zV9dbKVt5132NjijZjUaD0D4X89wJtHTgU+fZL
/TaxY3la4kjD8gGM/17L7Bx2fpsPDwiymyegadVFWDtD1FUXnoVfZZhlt/srd2IdY9Ybwwf6Zwo9
05y8emdBkEYWwzFwOCl4CVxG8B0KgfuSSyZ3Rh7rQCX2aAEP9gt8Q/4ZzKXDOqKvd/L2QC/j/XoR
1r2yJV3+36dirjbCXnpYh3r5MVK9zcXXumzdGucI2w8mtAgzyERX6eyTiseidJE/e5tyySYOm7xq
t03y2r9h9bcPpfzOP2YZt2PL3N0CC7gnIYg9Bh96mb+SHCF0La/JXCAHsw0m82+0Vognh31yKpow
VPfS/bbpL1/QCDBIF6S3eZw8qTKjW4u1bZozUg4aSpEaMLFlEib/zlrcUJJS/2Mue/v15TzCxHkY
C3TderYb4OkHmyzVvEWvtyAJ9c2VH2LWF93V1bNMy2RSJ1tS3E69TAulSiIIzesAAsjaWbqsVdla
i/U2rm3r3/hwbJS/dwh1MIYxZsrA2QEEyE9SlzePK56wjF/23378XGrFJlIG9Y9ppNzC25M3fw0g
2p/lcY1Q0gU0vdyDsOuQ3JAn5d835ejbUAUopzm5Zbr7SAUJYIqsS7gPnBAheMjedce6BpQdUqz9
pDr43wetzs+3X788yTeyx/rO3OYzt4dZWj0978if/PPeydatl2x+rMtBt7P+0evjH/h4lKKR2Gjt
N21GalbGlXX2IMf+W9vaRfbe5tmyuRZyP9aqbMlx/3nWP5Yz0ls6fvhT/9b24awf/lKwDPgYzdVd
CKNvecXxcCZXUc23taq88FIQSoGcCY2IxfsSZluLtW3O8ASFfkefqjXYvHWS4VZOvnb9Y49s+mYA
QogU/O2JlpdF3pP1ZVlfqv9sWw+T9076/Vvb/++p/DlfyP1FDNpv3Lk4tDGtXebC8uFai9tKdq3/
Eav4t+4f2m7rieW0t78g5/nQ5/YXhsS715Thl9p54VaGBlmDytb6jZYxZK3K1johWzt/aPtQlX5+
j2BA/12rkURIChsiHy8nuXemt/II3zalVeozoWyW1VmVHXSvuK7DO2AqaONrXZkXGrnUZeRnLhQQ
UbIyy72FjvzAauetDA9E/5FkbVAG/k1Xuw0atkoMQUaXopwhYSL+tvu34XZ9FBxZ9K991sdgbfvw
uEhV9o5BkxKycGF6Deps7jpHT+etrH8TAAaEi5LxLWiH6HB74+WirMVtWF3rcrn+syo71ldXqgGB
lN/Dt9Q/nEHa5iwBO6ElvEbrYH+bWN/2y/1Zj2zwKmHxlp0tAiPGEiH5Y+W4dpNjpZCJwVqVrQ/9
ZBBd2/74x2XPh0MGr1L2s/EAKvC5hkqBa4D0IFJuaCA5lg9XiSNee5Why8+SLDvJlSn/D2PnteSq
smXRLyICb14R8qZU3rwQ2+K95+t7kDrnat8d3RH9QkBmglSUgGStNcdM+jzbzbLlNpll7MTFfv+P
3q79P4KZf0wV7kPFmvj3RkVPRO826Bbkyi2gJ1ocgUlRYWUPs1OSjoHmokwXcYne4pTiFzDOatx8
iAv5n6hWLQdrrLNJnTQkB/M82ycgglGJI1oTi7ohW+net30jkOCfhYZbLtxhazYwIOOGfI98GKoS
bHXVPwrNtkECIJJh14izKv4vdYaUSa2KlzJGZyL05OryD55boDvtLZ751+kXJ/WPf9Ht1fV21sU7
i1i9XeYRycnZ0ae1OMviY+8L8QXum+LE/tV2e6sTPX+LOe8jRff9T1LDUF2ZWOu52BhiFRfk/ltX
xONWAwS4VlHMson0DABpscdnkl5DJXemWWB6ll7HocxTTRK8m+rgOVKyrbIcQ07q7FwGdeuKUXOX
jTtpLnVP7jOK9IahcJuIS10snMzWV6ZDgadCTdEpTeyNHIVGvgYZhOEyb/ZropJUDU/WvlGD5gFN
FrlmoLEIzzML96JYPqX++LJUtD8FYGCf0N/UHtS4ESoHm6ItA3iUJaQn6hEKRGxW6VPsWJAF9e48
xbAQLMoWNiq5/a1j+PM1rZof6B13va6Ub2Ou46qV+l95yZS8xgf+4AcyleJZ89I7s/HNIVpPZtcP
SDgoLXScYXCDpq7f65maXl7Jy1dVTs0VRB3KqyKwXXKx2ALohJLn3KjgN8myV4EIhgxVUseNEWN1
GZceQkmYCQw4CoSJsm0Ks7zMU1JdxJpYZEVhwT3Lc8DCBOGNIg68sgI/5E/Dp07ybNvKC8ovkysN
OxJIHN4SAHZtnze3uIihXssIPjUfI1EZgqHXZgU1QU478D7cFPaBSg3Saw7B9hbq19RP0XVYFghd
oqsvJ19gNaW9aCozTLrhLkLlKgCfaQbZGiu4NtCwrzKZ0GsqKcpqGseANwg6YtOhtCo1OZc5lqJ4
yLrTMHQXJemch3lZ1Blleya/LdTVjLh3hGqWrpTSwhVtIDujT5jNjaMKF8b/NSXRfLltUc0B+dfi
N3ffv4oM5wHKTLSqwtaFe6qtLcXQvWlqchhvFNMXmqIfTItSZ8paFU811aR1sYIHg4EDeOmE5alC
andqlsV9k9/nNimIoQ6gjUy0aaV6yGc91VaKrikHsSim4N/Goq+k1eSgcnfClGAzUIOX3qdg1DbH
/jMZ8g+NVDp14cj9ubZ09MxUJlKtUFRQYvr5F+nO9zBP1M+pSahWAIjzEowZZddwsB5mhVyyMSXG
sbLz/qD2cbtL07i48C9QkPy38lMzSvy4slQ/y1r/UkMNOttR8jCYVYP0Vaqf4p7EkQXscS02RQep
0Ffw6/m6Ht0e4w53WobHSoopX0wt17IfGWyaLAnZLfcM74+djfzLSmf9KA5VN7pysZxwhzgMp84M
LNqGB07l3b9BGyS/w3BObsettbl9aLp2nctgbVY+Fst9kD1jVDgTtC8a3pVN/YjQonlCe95fCB3v
xRZGu+0TpnWIobIRWNMyQrRZWvn3Ton9ItvwuHANpFAb2Q8Ri2VVQkF3gp/Wn+qBsHKZQjsRHRYk
iz0YzIRqNk6FqkvtFtimshKb4vRkqbw8qixqwpbzY44jhS7VMtGLt+b4+/bnpEnub82iRnO2nD+o
01TkZZODPz2/mXHQIaeIVbGoghmF+31b/NrGFoTkH42iW/R0iDu84YHCGSrwgsGlrgtLhbLipqTW
H3UdhLveHAIY72H1VZYb0R8PYb1JVahN1SxZBKwlG7dw4oH7JoiCU7cshgTuia352z86+j7FTuYt
8M14jYQhPpZjhofhshBrok3nLRvLBhOiWqxEDX6D/8dAsctt9H3vbsQc8P+zS2oP1FfIyvbvw7Rd
AeT2cbyUMtHA1V/fTowWHzIVpdqc0nbRUZB21I0WBSxEynO0LHIAE2exOfk+xMLIHxCvyzHB9aW7
lCGXu/dBYg0HvSMPvo48MjvHNlGVsKwcPDEmSTpYbwal+JClRO9fu4pN8cEt1NGdBQj8tqv4tD/2
yFR93ZUUaPzdsXyrqYwROz7OhfmRYk9K5dJsp8d2qtKjPUYUnCiQN7uMPKNMtmKdFKHyLJfhcLLV
+nseKvLzYBbysxrWl44b7IXcNEoXoIM8/XoN/pdVt+rRpLTkzc44FMmc8pxCM3iLKukdPXLwIDr1
Mjj7RWxeRR+VwusUQd1Tvowc67dkUPQXxY+KVyXZiyE8c7JnuWmQX17COp1OfaCk53FZAPdTB1dP
albNZna5Z1ONt2yKMQhNSeT49i85GXAvtYldolxK3zKnhqOtaO1KbGp9M+w0XFO9Ujcg4rum0fVP
2FiBLjJGdR0hqHxremwRZPR620Vf+UYpWOmZma/vRiwzr6U5vlBC030a5bfZbux3Q7LbQ1ZGoJNM
tftsZgopZMvIr0B0YOmG/e/AMttPSrZUb45xETcb/0Wh+AyGbTtQ78laHLbrGWtY9ML/NiGL/Kfz
rzbVsKiKzeZTOTj1Gr+2EsKcVbxkkmEemrSbYG73xYuKYvoJ63dXdEqUsb1QgfGOklc+iybTb8gv
2EO5FZsjNIm94kzJSmzWsa1fZ7J0YkscsRvkswzrTUURfQymmbqEwgi1Yw0rBll07UNhM/MzQfe4
86jFA+sJWnZd+YN1ED196ztrXRkMfne4ncw+dx6AMdFbL1f9Co1PdBCbViSblClE/VFsmhgR4QOp
+iexOUvTN5tn/kVsTX125X6dX7WY+h5/DHZhNEiPadbK58hHRhz62FUNeXWl0GcNdqJ/LJ32NYlb
+UixwvCoqi2XSgxVvkrskxgg2uEibkqpzi6iSSx0KEeRiYCh7lQMVwvcYzMzeBTDY+Ro11x/bJpi
Y3d2hWFhvQZjXh7NySqOUYdYboEFl0dJZtF0lQ1mVp682OmBjptR8xAqFlbgk/ECISz9lI3KWcPN
LHdiE40OJfVq8VbqI0hKraeWYBmm9JPvwvSjqiYfcVeWWwrFq/STKupsixzf2qjkPj5NQzvmtmQ8
62FmncvEoMBiGdZO8q+Jask9jzblzLROwY2INXtZzErqr4jgNdTv/tt2HyLWDKn9VfWqsv3f9ldb
CmA6M36ox7m5jFJFuXRhg76jqkvnSfQrl/1XfRzMt8Ya4QPlanHKQs2EbFylVMQN83tf2Y9i6Kil
pzrSnI+6yWXPrmPjnJYOBix1DS0FLuwrcqQfEvCrdVysbMqGTnLJRWWP8bdOoUDM0OzmwdG74CCZ
VrKN0lB+hqpSu+Lw1vwhl07zoyNvRBmRHsNhnLQdMdsS6m5pPDomzHEudwuwpZK7SVYXkHFhVJ1K
7qknswy93lfjQw2c/J+O2xjRXd5b0ZFQ/AzG35PnQI490R9S93gSR4stm0azQk5YWfr+tim6VUdJ
xg2XdnQbGSjqo6EnxlY2B7Tb90MYln40KS8/WKEhrVOlULGlGqydQb3vHq+b5qRourUxk2y6Tvi4
eH0rN69cjTKlP7b1xdz5ETaP9LtxXuwhYUo6Fsbm8dlsC/0HmkRgkTr3eX59XLRZYiFSCeZ1XVX1
JVbbeqdr1XCI7NbA3dcvsSXoLPhYFKty40OZqZZgsfze/4yD8TWJdOmXRKXl7YOyXAEVVxg/p3T4
FkqS9aGYTQbtWJmfQxM2OFOU4AEJtb3NFqi4LPnpsU9jY0s4IH2wkQJR49wYxM+4kZn+HH5yA/5C
fCj9VAN8kKlOYobNJDwJbP1XBhlZ7fqXAGuOpn3qO2qW4RQ3L07LO2HXV8oDdRsd5Tk4LKG7sjyC
a76/U1UND6rRWpAGcopbnNJlR7FmWTUpQBAI5y4B64J/zZNiDc5LnjofyhRLZ713HM4B+N46TOuD
2Ow0yHO5FXd7Ne4BUynMy/ZdSalb0djOa4Ag3a2GUD73Vem/RvX8qRqBehFb81IBbqnGgxjqKNYx
Ugz/KrbCPti2aZk+6YXqv/ozucTCaJ5LzbJe/e3oZ9ZnzKNy245yu7XaIfgq1G091OZXSUUWljlV
vRuCofjA5m7VG5H9xHvkCZOH4lL7EvD8APFG14eKe2tbOqKCjDPOuouSZdwCO5q4iACvaZH2S9gd
GsDUQivoXu8DGq3WvMrsjM2ApeClWxb8MCavwRvZE5uig4RtcWlm3LawrD5S7MQnB11FdQOGoy6x
u+KiLQsTFO/RlrRzblXzE1GAj66Mpq8pWgo9WvQccKBA7qXqRzwP09dYR8ZqXNqjpf2/x9sgl+7j
fdvnOJSnrZrABvj27/Hv7f/X8f97vPhctRpQbjv6Ws+NeDXwwv5YDlP9qFq6ujWXNnAZ9aPoyHn5
vbWJIYAim8dyaftrX56c4KwkZxurPBPFwljUlk7VyBt+Gdk/bTL20U6ub+7DROcYO45b1+gNgvJB
yloDwSSar1Gph2Btca17PRwbLxuV4kEsRp3/V9G/qa7SVGs1TORTUCHE4yYlNiC0y6d2WYhNU5MQ
3d+2s8rreV2D9fhvr2i/b4o9RBtsu2MeUdB2b7od6b6dctObR/uh5HR967H/gEjmfCbomfhRlfne
8dGSqqP1NJm9800DQEe00BkeDNvGcDSBt1KkckT2FTUxwuN9U0obTXXmd4gMw7bjqAJ4+oYsay8+
I8wo5+ur1jjjhO1c/E4h0bUcG/OKB5Wz9krdiIHrgKZt1KYdD2odwuxeDHeEo87NXMcIC8S5vHyJ
DrHoYXWvbYqsUKL31l5P9RK4Tus/ZlYiPQKI7jx152AjlswzTBcNdgwQckt3mYKgi4nHeitVWb/l
5Q8svva70tsvECPDexTjBJ90bf8QNb2yk+M22/tjql/CQMUTQyrntzRMf1N0mP1m5xA7+IOk69Cx
sP59xE9mq41dcKmKpnksloUmMz0MC3CJywBNXaRIDSUbRltelBRdPMhkeT04RXcR48UwDJ7WmEZO
GKABp0kWT3ZK5vGS7ZPHAFgHvmpNegU6hEGEgTGa1snjBh+0+mIEXbKtkNackwxRhTbq88myqSxG
HW8erWyI9gUo46OjR8aesEdxcKZ5OGTVOO4lOSqPmVZg7OP30SlpfBBPg2WfknLC67UmSBJ1ib+J
21bGgUGuN7ZTjAhdgS4DgOqv5CfKdRpb3aMP7QluMLWD3HGoBqr6/nnusPrB3Hl8iQzwyJ3u9l1I
UCoo5NeGHPQqHGXtbbRtWN5wT9/xnundKprGs48PFQjqPPWqKYwgYcGP49mE4MNP5+9JY699/Mg+
yF43cG2iRWs/R8/Ukv6OTHn+LiXadwK/yMuNgEB5YKubrOXh7A/6tl+OYMf4d1AHVmLxMPJCZU5A
Oikx+V5Ql6h2+jeHWgNeAbPhCBt1vNYYqS80/hnoWn12jKkDhcwVwJtRucsaBZAM8L7xEkNrYVI+
7nJdil58ybEuloKaVhjBh3qP5M7wh12fDtOHbvLupCjBi11wpShTXoANkMePiALAdVAO/U7spcbJ
vtYG5ZBbyuARSywOKIJiXlWXymDDwZDDb91bkz4BRBRDxNofjebSIxr/7rkPHzPBJ+QD7scRbVVl
o0MjgbfKcAy8GGWLlWMrdW8dBpaH0Zcz8BWckgzeNnHLAaXHsgnRzllPbYHP5bKp6hOiJd0o9mLT
T2vFRZ0Yu5g8IJIzLV4KloWah/g9lfpUHkcnqXCwYE0s7mPEmmjDaZzRjUqJ0pBTjfX/2G8GGFUi
UP+vY4vNPz7awkdgz0zI/aPtvov4/DEq50OWfjRTGL5wz/XdIraMveqjrehz7Vl2LH+rDaG0mnP+
zZZTxFezKnZiS+yka85z22XO2TCkHeii+eJ0DZLCNm/f+9GqXG2wgm9tIL0gKHJ+6oqyyW1uB3DA
V4GSqxEDgPJ2WfybYMYDdJD4exXVMY+dpv1Y7O5XidGVZ+LcRxmI+xmhQHXOlSrcgDOd3USXq/O9
Q/QywfpnnI4lT9FaK7l7o0QG5+blCGIXMfC+2Zuj5VpDTc7yPx/y16GlMUEvpPpvKTWqADOXD7kf
QGymg7wj+RUfPHuQrFM3BhgQYR2K44vUh0hIVOuqQ3K8puZy91UKKgz00L61ofTFUim1dxahgrMl
Y1wSy6D+b5tLG07dwzlaFqKNEkxljS8aWZCl994hxom2qpazjT7gCiA2W1PL1xFYGK+LJ8L7Vf09
QrjgFHL9qQQT8re+nN6skpf2emr853zOe49Ssf5R7WJomNaYPdgaUJUYiNt5MvphV1BVC8ExomYf
26q9kTowQZa7+GDJ0SVP5WqT8a57lWHtEjEgep0atURgvche+Xbhipi3/Z6YEFCMWde/8BT98JvU
/FEa/kEmkBlAwkHXlNQJU+nXomxN8H0EGUhodL/HyTn5eV780Jr4m6QTpeZuSQE9VUOG0eOGpYNa
MEB6ZnM2vPr10MA05wVC9I5WWB7DDCmg6M2x8Dz5/dy4ojdOwwzPS5hyondqzfRSS/pXshyJjEf+
kNbVs+iLdZuYE6Al5uTRQ9nK0iXGSYj1wJijB7EmFnIWfM6qXO3vTWINN9TQi/Hxue1175WtzNrG
JKJc0WY1IbhJu0F3Chx0dR93/xx5yM6NXpgHf1YZO8e4UqFEeh4TpyRF5JM8UVLl6NidcpTRUaFZ
j5RtOoOKER1iMdpQg1bSMqaWpKna3PdRfOlHOZeQ7f5zmD+GGFaMhkwc/H60HpuOVW9NpXc7ruj2
05iP+GPkbErSCjss3dNMByHYcnhpqJEIomD9Y0fRcftI8QXDTPY3jq6/3do08Q3uHz45CT9B3+rk
fRO23v/6N91H/3Nc5WcWwG24fYflLIi1P77s8uVu30n03D60K7OHGLArUvGt0drysViGiQG+XhPm
EauiRywmcfrFqm53oBuG7w4ZobPUDRtmG9ipjc25SaJqVWNgEURIzYIm/2YUzQRDj5rGXt6boT9v
Laf7RVnu5KWAFeXoR68mWEfqJn4UDnwwZ+j2Ydr+rDPf2TBnOtogTKNKjTzFnBaUrfPDlLDIjjtX
qrmRA5rVweHbDjHGBncru07eeM/cIcJ71ZvecXsuO7ge00vtVxQXd69KMHIwZH4QsZNLLzcnK0Z/
WVH1REBnnRLdKnT1W1gMJ4ms51RgiTiBYCiXhF8hkXRI0Pvu0BHzmuokx0hSHus2ka5yzCtviZ/R
tfKPOnMR7OWWpmHskUmlyfnWpmDi4s7FkO3vewVE8rysBrmEb6p0FR1o0L61M4qrqu2Rcs7PTfXc
pPpwHZgItVYNCz3nlXyYKRkBXhbzRYJXqcRkBYccbA+qzoLs0I7uiNRUd6g3NNJLr4w4gC2LKfUf
6wEdf1YcrWAwqPpnURAtXqExGzdqAWtMtOUQGLYzLmsETP9t62YmEiBN1W2Fi15hG/5DtizAUTil
VV1bE1xT2sLFGZnDXOdlEaVaubMna3LFJncQ7RpDo0Aw1Nya7u2Nqb9HRqsdRJMtVSpcsnHGLrQp
1qJNLDTVV0kTwWwUQ/7ogJinTc3tg0WzoRbkd6ci34sPFm1+OLim02peO9VkrJcvKTqjRM6PhgmA
cGkyCKtfLEvyhiCMH4tyXSAIvraKEj2SM/89RpW/HxTtDIg8PY2YVV3Fwp5h/YO1Mjb3tnTqc0zc
IPMnshRLSBp9Dc/r7pAYiXEl2G/c9u0icz0XPu5HYdvgomXz0uaneAzNRmlvb9s4JFWbukj1FXW+
9IeloR6XyXPc2A+zw+ygnytyRVWnXx0nkR6M6BgsG1oU/7MYjfqzI2p5mPR0eS1E74P7H4UZ93Fj
AuUonbn1igNZcmHiXRFdMbzrLmUxebdf1FxGAbXGrQsVuXko6ix41AmSPapx8Vz6wXgUw8SCKZnq
YgtU7sSmGKtAWfeMispxsZdoQ1GRIklIzrzDjStHDpxrmmvOFS73fNC07ivwayghS7tqZT1OUrHr
xzbKfzEMAuaezH14FiOY+V3lSNGO0czvr5iidicFjnlFLGpdcRCr1kpo42UwztZVdCgtcE+5JDkj
NkUHwBT9UqVMGHHekCDHhi2pZE1b9RH336Q3TvexIbFTzMwaa5uqVbyxJyomwFmGjyVqCA97lmSt
WZDRVlZb+RvN0SCHw295BPUcPeptgzZUS4gfjMRDbS3FVGjxMhEL5i4zblm4earzyGyjDLDDkzAL
8RdSnw94+J+1ZRO+3nve4uWHt4ZD/d1ireJjDn0Qa9g1Z+SvD+2iEuqWEkaxJhaDKJRcFrzUUjgp
GkHXdltHJeM9xgBfiuklvBVeLXXeMtPu+kNWZ8IsLW+xi/DhvmCOjNRBbGdC9dDr2bu+CI+6RUlT
L18BbyKUR6bQHxkVYDdokAQF4O4exEKt2nHG4Khe+Bv/WVVT50eUqDAwmhzso+ju+xmFqFiNwc6A
/E9i0hyA80naQdm7nTF7woIkgTMS2yYpRHEWb93AXo5LVGYL+wS7AxRmyBf0tTRpEhK77tfU6T99
aBFpUW1H7L88Q3kO8HU8FF3/YXFajxF2YJtW0b/CSXfW41JVm3CYwjlyx8nW4u+9n22xJv4D5LDC
tR5wriRc0o5yp3p1Eui7FqO2g6kV5d7kJSGp4tqV5G476OZryl9tGCMKfUQdMv9hfgJKzZzcBkg/
S4YX14iYF1FavlRcW8s/S6xlQBvWFVgQnru9cmggWwSVSaJLKyHxJel4+uPEIFHmvJlOA0LRUlaS
lPnE+wm4VaHxQ89Caa0Zp2Kox0MTmsNtoenRePDV5cxl01emqNUByW91cPIK6LhYzW2nV9ZiVViv
ijWxSCy/otrJgYax1M4Xix1LqVUIdJh0/K8/rNKx8n2UAQJYNKLLnykW4g++b3aZBllGwTfTXzRM
81KjKE5HITSnYrWdCXjlmTV59/+M+J3eN8WaowzYWyHg5eZdwAlkoS1lf/eF0enhttONY7LU3ovf
gVhEy+ZAimMzR81JNJW+gblDYDMbEbYGvXA0MKWe/29fFE+p0tS4j2o5GrBFNXZbtTp12CdAvhDJ
c04XPkSlY2MgFmIzjqAQK5H0u2ZKORwxhmzdubF6XFGkeDxaduFp2HS1xTi5QYa1bog/tSfbFW8x
quxvif38dNLxRSkXsC7zEXxjCwznkNJPpM7XatajG03OWVGFLowyEqVzGZ5MamHOgd+tyLc37jBl
l0zhEZE7leE5UFaPctWuuGWUpNCJLJZVtwc3sLzazvIj6nt1Nw84CJk2nrTWe1u3+UYnCUMVe9fj
xdIEm6jFiFLPXanPyI9QJujxwOWmET/oqmKuJmWS1r7UYgvTqxvY/+Dp5ldNT/d5WRK/w5IoavTP
aqjwLJzSDfilaG0g9Cva7hQGtezycESZHBaF1yDICLsT4FfqSWJSupJM6jWICaqgpVoBZYs2Q7V4
RLcaVbiEKEhOr+ZSHfA3thuvBFHR2MQa+/F3Y3Fi7N7BKoX95945BVMSryIMtvw8luGaYlEaKYSr
exnwrRZDx8c0s+p/xz6KbJlKqtU4G/bWh3Ujle2uVUNOAhy6SDc503qIVrwZdOpihjfHXkKXGEEy
H2t+Wjy6l3uLosCOscx9nmw1aUIILFHv3w3SlhnFvCL/+MXkOVzbE/r9UjIT2ESU6dgzc08dbY4N
Ho3yTf7wIHemXWI/jiCQdmQ85RPFtLhn2DgwyDn/6BKVLpr5LgAYbAe2jNdWp8OcQvUUSr9bH2+Z
ejwvvyA1NttzGs6/DDpXecODsuIlW7L8S6F2P6oMOpLKJbpShh6zpmkg3xhaOObIse4RED0VSYMD
rolODAW3lxJO0HRE4XMipyuzXZAisJbdUW3ffZ4XHpRXF19m/EEzUjg2n2VWTgQTYu5XVOVMEL2M
c1dJmyxo/McJ4vpc2d/LFFe9QA6+Tb20aW1eBAel95YJYG9q4ZFauY3hhD8lOKxuMeJNrIzzh1MR
sCAAqUi/LCwS4Rpp0V5TiOQ5sfwIccFeaVPq+WH/Min2BiNcykdCSrEkXSbbyhuSlPxIKqXbzNXY
eVOYlhvJfgulPHeNOPPXdZoTn+nzjWFKxWkOOeDQEhmMFOUhGOMWNOW07+RvvPmHK2ey+nVXPzcJ
Vq01fl3E89emU34qbQ+eBUCSrWF63PZvVORqwI7icIWLZ+YyG1RWM/xV18Ew1W2nMXNjK9wZuiS7
PcguM9bfAIlVOkWSYL5S5keV7OUx7is2xFBZ6XaKFhj0Te+B03/zg6oG6lT8jOePWU2Ar6XhD4pz
M69RX7FQfO2plyTrAi11ODogU5fcRjt2tkesbZw6i5AZRcCmr/4mfAPCxPyMB+NSjCTtU+ekqwzL
lOGsycz+uafH6x7X4bZsTv7cYSCbT1vseU3cZfNwN33HOZt49UuSd19Kh6G83E5XPWbm380Lrrcg
EIg1Ook+nTt0DmSyo2YYsGHAb2JVFx1AsPhbz0ly6xJTYEmT9uXIJCvUlWrVbjn3spdaBPyxFDhq
5abODP8Rb8N2TWonXo2V9WqOmaflHTcCCQxtmn7gcZ96ikPCu6nbyG2a7J16UUSOLe/QYxLhl0T1
plljJLz4xFIZPa4bKX0D5v8IOs12m/fehEBXRQm6+2FvR+rPQkp+ZpH6o6k0zAJryPwy71BEuLf5
0E0bOyNZECnUstspdUThFHwoREHHDNjfMBXPclxdqiVQlU9LIvaX1lhYLwx84ZBS2abXXbh39XqU
zEXuXD70YexGhUm0ZCnUrYJxXyg8FDJqhEzgfbBeuGuawSpW9nUWPVgUYrhlWlyypPidada+qsxv
TcSL16hfQzvNPF1OdxSqEA/yW/xaBh9dvT0cWtzMAlDVXkUF+rrTYog8Q594poQbvSq1kysZ+ej5
mvTDhmwU+j2F6JG21jGVUlvL3E5j/YLNG2noTN8SBdgaM5HMMH/NR3mj4+q9sUOT+mFqViKDn5lU
fDhyER/6VRDaC0PsqddCaOPp2zS3qQd/5iWs5x/FaL6rxfTYmys1M6uNGYznGTRnYkKea/CfVEzz
XICxtosGzmChklHTm33i+5Rpm9shkjw7wuv+c4rKLydIX8yyO40mNY3y8Ba26a6hBicZ+U3EbbMB
yQaapj+FgAMpaAOMVqeGl5S8gUu1p9Vcn1DljXRXNcVAEHeCGQcfGmgA3hWB8TW14xfe1JlrpdJr
YwOyaSP1s8mSHwM4Pa0aP9GX/aJsl7pYbTv30b7Ts5cJGfkqlYunsgNeHsFh6hMqqjkfzzomYtuC
NAA1fxqxo2bekoAEptbsg657xNMID0Gb+PjQWr8avQFNwRMWj22s3nMd5C8AZVfSBywv5RxsU3pS
2/wxAc3jKvNgrHXH2Y6ms//MGgB90Ib2xWi08PYTiuUnyiNCfDRxYz9iilFc0A1TwmeBTVe5Ikuf
yA5R4db4IWftKZGHj44vxavfe0QRBqTP9M2ppSN3vmeKy0q36yxOfXBRcKYvDHXbxsNuLPxNs2uG
fNNwWrhJ8OZP7nB0ye1FzP8HUMBWeYmIUu1a/NTkBmOx0TklBazPTkvIp+SbIeLqHWz/V5pioZxQ
n5aP9bvZtSfVaa+dna7wc3gs2+DLyHhvREKGdcOQflpo6uGTFv2K1AwuDzrWnzO/DTICYONzpg21
MjCjGde2JlNg3G113jP2Dm/LRXbBerRmHhDJxKq4XLp3syWoPKf26MLheUjjsXErCyKgrFNwpGXB
S2Gmv8p2rN2sTQevcjocIxEd1qG872XnydKYRE4h5Ow86I9awyy77PyvruW6mzt1YwLztpr+rBG9
g5ySeCDuTCklG1r5oESpnQK5+w6DkEKngBCaRuyw7jVOssVpxPJk5oauZF6nWg6Cf9t2+3jIvOy5
yWBE9Ykkb1QNZkNTR08YwLc+bHsecMwkH52f8th1JwUQGW9jxs722xdJn8BuOt2X3kIan6SIupfu
q26cTdCDFG0iPIqdxPFSQgQ1CY6UwngvlyUuHiZhlR6vqoCIQCfLGRHrZJfNvb3HZPLdioD38ATv
+vKn0jI3ngYuzwK+ThyddKnAYW6AoRjzc6miJ4Xbj4c6iaom/HvmqDoFUfEbk9HQ1ZWOtJL26jc2
RiX5dwVynT3XqCQUHMH8yMafMz93QXU0mSwGbX7pHZKG+IuAujojIHpjrv1mk7RYGcHiFaGOPyaD
N4DE7seL7fCoMScvsbvFYZCnuYmBVNzAUa3eE7Xi6hhWZj3LD0afjUzG08TVbeZgZkrdRhD97oln
t0ejWAhZxgjvbRxejWJYK6oxMrHCNCOyYDuY3VUaxnIfSclVC5iQ40mbq0a+1YhMVdU8MKEN+y0i
ba0xM4+A0KsZBt/hW8FOTajZC5WKK4AfjfSboN+3qEj2vqmNOAO3ZCsvWQnGDMS97qZU2+5mI6i9
BiKmM8SreDbOdedQm9r9MqQDVsunCGPWnCA0wEdq75JyjZTxGve6vpHz6hPIwqHLZ4jPxYJo/qp0
jKtHR0GsX4SvpW4xE6IGyiZI8D90ndeSo8q2rp+ICEziboWQN+Wrum+IsnhIvHn6/aGea/Xe88S5
URQohUoSJCPH71aVGlJ3ljE2k1DQC2cLackkGtIevMRC3GNNqELM96TDArIfJjLbLX0jjOlJV61T
lXAFRnzDqSBUAlTy27SDfp21OA7nfqRZ29gaf8/jAebMcwYjdUUuSOXnGt8TUeIXlBjQRmbW6xZa
pXZaWvDmq4Iz38Jt83APedObo6JtLAKPVq6pPIpSbHoMbpdJqlzhg4oUaoJAvV3c5Uj/SJnYFOOI
deCvPjI+dEuZNoHeY5aMhBRHQ5anWYa9HRWh6XL2lwraAQoTYhMj9CvU+G0c4ZGUGj+G1RYra6Td
b+KaxLxJC9HEXlBX72NH1XGVs9cpKacrxeUssU39nYbLNxnK8tinoNY6wP1EVFGqaw8Y9uVrqDII
KA1traalubzAj+kRr3UdYN9Jt8LEl1Ybx52t9Q51QCI9rOYa3FPat0SrsKNuj0rM2VbWYtVk8jnJ
CuRI1gFjzPVcUj8PrUuqL02KlZVF24HEcVw754sFhV2Kr0lzP2U+J2uIbJLTtLu3i+GX3QyfOInu
5mnyLF37XY6xiVvygEUv4otgrE38SYbCAwdRpXjsU/u+axxkGUl+7p0OAKVSAbLdX4nZkmifG09B
+9AJFatuPERJECNxR7WD9RgV58wUJ6FZXLphS54TOEat2lfJqqMvi2EdxeodgSPPek8qptsVmzCa
HqLA7OEC2vcAKgS4JAGezfOb4z44lgJJRF+8+PJ29No2ocCmwMS+LlwnermecLEl5nzV1x14Q7RV
ZHEusmds81zAzmDHOenVMjL8MdFYifUaQ/W48BXdMjzn0IQYdtL0g7tANrjbwTkpbH+o1Dcly4Ba
On0bjHjujQFheBk2aJXdeWHffkYV1HvT2FNfNEVGgTHYK5OqktXXcFXTPZW0ietwRkpV7Hpa2Vu8
DXkImat4AdzcojI0z3GSr8mO3iJwymnqck/p8QZMXH3a29NrKeLMD/RtJgCkC3SoaFBD3yIHphTd
W1qES4ealX+Q8Ku5Vu1xQwArqTU6reTVKdsEEelkpc/jyN3bJNV7IwdKjt5qgQkb4OGIkGjXdvFQ
/pIBGRlpJC9tGG0MgkQ27jQeZap/ZAqC3SjB+X3xG6raTxhJzwDi5UaBo7KquOJ9V7FZG7pcSsPQ
XIpp4+ICPE202+FzVesgDXFnK5EFVigRMlCtpEH7lwX0QuL4qwyyk2ormJonkmShwAR6iptdhMHG
CtKSvapL/WswsJ3KnjXLLrZhqf22NWVnzyP9Exc2jyG/yhKrU/y6v/CbeaeiHjaVHl1mLIdx9k1T
jzRYXAjmax0R4Xo3cjflUkRwWLxDiYH63f+Qb3kJXCKWY+YojaDzvLdfXG08TjVmJPjMkSVv1Ne+
Fu8FPxaWKPdx6upbZYlcjuR0ykwV1/e46DZxzDpNpfaXcnjhGoUGAql+mQ4tvw6nLa8DBe9CjG+j
PbFCz6mmK2sSsLYvCEmD1VAFsIe+3PG1coxXettPdt5RbUJMNWcYZ0RXI504ZqnLMpUpKjAoeLk2
IdnS661q6DW/VEv/XWlwqXI4EzRsH0q+vFUxGPdKltIyFMZbD26phUO/Jv1n8VNxw1NkiqdwtnZa
RoEuQkL5mJ2oAHDaYw3r6Hi3Vp0B0RgnYRpWd24U3stvJt4A5GdAWTlG/X0mWKlZNXqaZCAWRahv
UU1Qw6SX5EENTxiQZhs4XHeJ3Z+AFRD6KdlFZGG7ZhF4Ghbn1sl41N7Dwnm3u+alUTkxU/OF7ItH
3SrWIiSnkAhgXMAJkp0OTc3VgqwLhviuMdS3rjU/FLunrwzTrTHIrktUmjEJ9397jg0UE/2+6i5p
hQ84EwA0uMW8WfsVLItXRwlPM06FWGqfUt2aadw1n7IaN5WtvGREEq/syBi8oaTwVk3YDAFnC1VM
V5QuUnGhrkyRHcqg/SgEEoqomzGlhP5Ud492Jo5GbjWernTUVAX0exWD6jFRlLVY8nk7V/ORghNF
n5SfUR7tMK441HG0UVPzK3Jq+lQ1KCBJqkQpxlt9kpfUIlC0rrK97IlM7VTpwwp/T7UGuqhOQrcZ
+0kK8Jy08N+CAuNg0+dfOHbR1Y4LSMLDqVA0/J0sLVohegwG4yFokVAEwc9cKE86UUKjVUZPSvob
z8TCnHVPCVXYWIN+mfAeWxut9ml37V5348dyAFlHAfjVBsuXHWW/J61/TQt01aQt4H5V8pnj4TKl
w7lMoOcF4TslxDvBqtHKLvuNKaffnVx0eSo3ciV3YQTOJd7jOmw7avOlUzluQfGitTHRmlVjnQB4
nW5C9Ns1SaRIm+KUZ8QpleZD7gwCBF35NYfDSa2wkHaLs84ULmxn25al4+UDJndF68dD/BZntfB+
KlN+mkb2EUgJ11Iv73PcGls7Z3KxatKWzBZ7vONcDH5AfjwsJ7TamjyiM3rUlR5yOspfVBa7acCW
MCIbNElUmnpd0XM2wjmfhbFWwVTx4ArRghSDp3rtPCYkJcbpZg7tIwrKd0tUv7N5vvb4fAGrWWeu
kFcrxa1N6dZuUcLBdMKtXieePXQQjhXSopL5gnjpgGvtvK1MwzexN+D+o5FHmXmOztXVz2q/I9MB
F31o4KPTYbLOh5KG+zDaNG9s+ikrg4qOs7g4G9lLJ9I1Aap3ddS+RT0Q+HIKzhMRUxBL1E1ocaKg
n7jMWbClI/4W2O2Fzu01wCifVQI6tKzSfFKIjpnIH9tI/5WPlmChF1HWoqdyXFyeRMuNsYgfb1SB
UKUpQ/NY7liNPRKq/Sbb5JPV7xMq0HaPbT6ZynOwRvfyZspTLYNflAfwMSJKlIBG/UkByKk1wla6
yUx9J9d3sIxo6yWTQclQheRDKqfSlsqFtebrmNPbnTt7Q152sS5Na2BNP7qbfMaKZhZZuivqc1Eq
AAQcwHdS5ZN172pCCyHiwNmNs4JuMseykpCscHTCQx8PLBpxTgDbVzyZmMQWT+Z2anLtoGQgWBVK
BJAIm4WaE6nIM7TtNLnVHnlcvKonMphGzcgflKnBNN5Om+1t888+bOgTrssmC9Y2Eg6M+KXOvaol
bNzOS7IMlvSn8c0RMWbcBFhY9jh5lTvtSxtJOiKn3xZ9ZE3AP7WNTtnxeTazRqHaiYBOHyb2LG1e
5qxutj0Vej1wD+trGpBx+0i+8HvXZouyi7vPrAx7ofXu1g5+bDI7vSnT3uGRca9poLslqgjJOc5+
KR2GqqVBaW8N2ndQOFw0VNh5EHwYieg8WkTOGtsA4RqYOKsFn8liWnKqQzwsJVukHCMbDl9gf0au
/tk30LcnJuGgC/Y4MWOQTseqdfVXN8X029zISTlXy9vFCwJjWNCnBpzvXecF/zxsDwuSJebC66fk
NKvWQy6vMhH9KsmGxyIEfc4cZ19LQUvTvqY6anLb+apHExP/sLqbzOw+WaADV8lpG471Uajh4DW1
wRXhkgKPquxAPkaxrsJqBMNv1xTXA5e1sS96QaCOyeptZ4SRwGwCZodq4Uig2RJP1NSwcWgMaz8x
5bVO+rcxX4IWx6TfBkb+M8Rzc25x2ghpb6smK2UjdLnBTgb4gGH4bqS+xZN9dsMfvTHAZGvy0BwW
nDJ2CqbH5DEfXgIjxl3IYY0WhUa4QmK9Glu8HMZy9Bw3Ye1sm8MKTHWbxKr2mrrM1njHsrqlxTLm
5ENp8VF0dF+sXlxYYz9Zav7a5E7mK7WIIVqEb3iMIGF39C1qJtWD6ME0uJAObWKH6BzSpOq8pe3p
9zpidZ3fWF/Q1lkhGNJM0y1BprxKPxpgYRvVsd5nlPz5QKsy6AFXsFBB4g7iPrQjaziF3CWnyBwv
tSwNRVP/pGUYAqoGli99KaFV0bAy5VeaVHi/FMMum+gza5np7nWxb/O2W00hwFQz03yy7fS9o8nH
3aZUVgWkhyYro32Y9EsBrf8ykbis6FaG2J2M9Z2a5wAruvlRLtBT8Luiw+JpqULt2p4aepbQZOtD
iDSwoxi5DyzOyqKk2dmp6E76S4++zoOjIn23MHFJn4A9rCWxpqvo+MVzN4CXccLgjJBu6wiXCsq7
1Vin3X1FZvq6Id5oMeQ/0pc/h2blZR19mxFHDW2grUktJfdJX+H4wR0hqkTgVV2snttB3eTUlKvJ
RjkdzySWC/XqSmFshdpVGxwi93OV2CsrLfxIJ7BlDrk5hKFojgP99tSB4J6k44tVQDJV22dQM37/
Yob6Q0c2iJvkkJW01Vm34lObWESv9Bu8GHCRqIr41Nrgp1VN014ao4IoFj/IzM39uTW4GQ/NGxY9
fmEu9WeJNG7u92bKTJrF5UthzcbO1kvYzKKcDqJZMKEaOg3xG3D47LSmrs3IE0e74YuI00IZBALs
hkYgFxrLLMt8ybM692ytCDwsVwq4nKheZeIR2VZgALVcktds5C3SiUvYyGrTE0IseQrVyRTJa2vx
3QZaa+2SOIXAxGWPzOeltvjElclboieiExNaTGtAMpbTv5quCbE4zU9YfY7HsLxXaaFwRhWrgF/F
j9IGu++mZrnHe2ty2hA00oM6U2XZYD2+5cjSS8J+J1i4Ey+cE7HaiWILWGzgEbNx+3MZEd6CVvZd
tUT7kOuB3yfTqzGguuzt/rkJ0HpCA6q3BUE0TNHtdYxnBik/gpQg2jrhhzSsbm073SEEQ6Vx6OoY
o4QTbXNLfuHfzFc0JXe92imETzsoYHqH2I0CYUIl4dPqdOh0wkY6EjYLzmQzwG6NCwnVvzyLqWW6
GQt9j1FJOVNWmJxzQmpfY2i+q/pPP85fWM8QboFRuFndzY2l4owT0IcO3jHf4tVCtzZqhoICyBD3
mgaRCX0PZegvAxizRYpPEvV+Eym/3Fo4fqfVBK7FaXkG+bP9bHZIxxNgOsBenqpR6bDOQdxLxcq6
douxj/DwxEjX3Lb3iRFMBytQwTZY+ogCSo4dluNGwQseHvJjq2Tqpnbu8LigMFSnl37UdnOj0hUe
6+e2BxGxhtbTw6LxxsHVKBSzmf8+PEdN+yuzgMiMH72P7xxW+yyCuSv2/QjViOVANwJAR65Czb6r
0Y1fQ/JIlJIwa8Kd1kOjfNVl/8sIyfXKgnPawa0U3dfg0NCXCS142JVPLU0B8t5cfH8Li+aH8dwH
LA8T3Bt8BDrvyqJei+zpONpEF+RJcq8IiXu+OXHKzbJclVBR1lrPms9ePPEbWXyrxvDR9ioVizXs
NOae7WK6PZTZB9wN0itxPwXvZWWs2/UDnyjhrIoS2i9mto2wwIVsuE6VZJerBDrXgXFXNW5yKBvO
baNah3zJq0m60AMBwbXKNf2oHYaLdHwD9uzaGQVpG937NJVX7rAJVbCxEhL5XF0W8EDkZkoWwW7L
uoPQNgjys/xKEFmxVEgeddUNvKii9RqVZsxfNE6ysOyuhYUyV/mk1z78VsId6KuKtZO49A0w2zwW
n7a9eLMIlkZ1A7Gu51fR1HkbunNzjZcHk+5bDpP2cNtlZRVRRnQeZGrxaZslgiYYdzn0Rzi5OnMp
weqO4uLiX/fTWlbMw4HUnpIuTjgP1NcGe4m1puu2Fxo7x7LMtZjd1zCOBCo3etplkw9+HbCQyQd0
EMmqHstqX43NU2/LeasnRuz3dXYZoYyBHYPOGXVWbbl4CDZ2uhQf4RGsFiSOEo45FpU+NhV0h32j
brpLL52HrOALLeZslUutvrRuK8nw3jjc9B2JJ0sLvIHr2LUOJpr8tBnbaPwYOg0XcRtYPum0F8OC
WSib37LCyQVFF6VQ7ru1fc1BxNZyFo1H0eoHSAd7IFY8c5agjeE7qad1YPUt8YWHtO7GDcbfMBeD
izuH59BircKybJPqMvIGJaUfow0HjfwBipzxmykX8yjbudOM+r7qUtowVviSTeCfgvtSiIN0rUw/
I/nBSWBol9g0+nVb5OFGyUhGqDTnxzbhaObty9j2wUpgg+zZk+rZzcT8bMxfYnR2tUFMdvJjW5yg
c559ViPaWtVuqf0UQoyKKTwOhnyuU8gULSeX3jyh4zi6NQyfMIj8IK5x8ej0le2Kz0VxQiGOO0nj
6oYX6PZJh3mdgb/4fWjtXSg/B4SKz9oSMx5KBbS95AuwxVeTIbZER1TSfN2MgYOpTZI9uRY4tW6T
UYQXyMEqp2tvgB6YIvgV3cFAYVbxgmH2Ox3qfl+fpy7NttAy9lMfXIkLQfpCLyLVRqg6NscMp+k1
L8zveh7PQnRXqlRsi6NjGjCCs1OBENRsUtFxdi/VGTjK1UoiQTnb5HROjF1ltnttJAc9Hx+VadbO
HVwgHR7wpox3eU2J27rGt54a3aqwmlelbGf6XCk3A743HWVmBempdqJjC5ZGz+1dF2170giLTSJn
2iht666bufRcEXG2xPcZzgxeyFxf1ltslfZwJrmVp6qOvl/+zizixILRIHFa+Q7N7j0V6UdbRzNn
v74dKn4XERNeSN76xpqb36FBEzJJFjl9AoJmkPGkl07oCSzK6DCA2Jp8zX3dbyA+McMekjZ55vd/
sD9qWbvrkH4BbVqa/o2rrpSBZZUZfo/N+NDo9rfM2ldnah5BIQJPTxR88m2Cs1wcpaqA5YDQFvYO
OKpCarAloGQTeeCsunyuWPKroM52YBwxSvvQgsHxqgKe2IJmFS3yfFZq2ZrYnX0/Wpg/HCZj2tpc
QUVYbnMm7sBS3owu/sHcrKDzXI3bUoXWhvw9qr8Lu3klZ4pudFFeK7HRAu6czOm4K7u7XPS4Hxcf
eurATR/9zomh1KlCksuA7lQu8TPKBMEu0L5s/RtA0/Gj2T2PUNLWhYY1AtTruFLh9LrRYTRnbZXE
0VmWCqmVRn6yUKulRZVv28lUfWhzJtXF4HWFtdWGMcRtTFZEsFQPOgfGYY3LPxWHmkVpiKKTdMcI
4bVbtczw20km31FZLaZT7d4oFD43qZzCootDecsibMlAm4YXbY7cI50Nb2zIHnfMWPNHu3iKZH1n
dARBYFPNvxGvhxyuq0O3HL23ebZSlkIVcLkXTyrBVUZ6wlPvHvo3pn+jBLEaATFGwp1gTm2rVpH+
IK/trGrHIu83Q6GE6yqlKJPNriw06lZ6wnER8+uNhe9E8znOmYCCqCp8VbaH0CG4PVSJXYBxpLlK
47uZgly5f8vG2q/7hhKgDe8UjaJ/KMqvEECvSgijdEMlXiuT/m611VWo7S53s8lvNerdrE0t+kEG
YqEMR5ZguGtD40OKY2gwa5ITaAOH/bhwHEphInPv3W8yUt5pfonKeQFB2Y7EwKFpORosSqOQMmIM
9SuClWs0qNd46GB7aHsZZvlGoz1g5dbdqLsLlYdyVFYEKU5wXWWtvzZj/ATDknIUHyqz7RFqFNal
mI3HwEgeBHPKxrG7bVrPW1dqh4A7OWJRrysByIim9JOEbiSJnUlcr/RqNNbQKNlyQoodCS+myema
o+WOy2g79drGbluqEpqNLpkFK6lkJzHWX0HSf6UNWEUyr7TqIau6josGyV9QvumR9RWP5nfXl/j1
62tDzeQW83vwsgljhYpVuxV90JIFsJdFTfNMuRrl/BSZ9ktijztVN/ZVRKmqtPoJ+x3kHgKOTscN
0WycbnX60YTiV6rkhoE1RO+KjVlxh1WHj7rANjD9EIYghy3d09S9t2w6cVlbvs6Bu66nWWyjVnt2
yWGtKvdX1C2M+Dg6KQNECoh2pEDk48nMyT0tdRrcufOs4uLWBeUVw6Me5lX/WPX0YtoQMWxpW2eE
YwTaBfIhR8iwcufpVHTuOp5NUpQYAmJyMvBJAWZ1NqZTPxhm/l43ZJUpqo3XPoQ0tX9yBe1lw0VW
YDqPQ6tRsJlrplwQaDwSoOGK55SATuQm2IuZRv1eqN1agaVakRo6xvrV0mwyQ/ENTOi5dzLYLbc8
cIHXuUjNlYgKtOlIfYLKvK+M5mLWo+OBNbLsJrRupVTGXdZZjV/A6RkcmI9je9Q70OAQOKVWPnFy
IOqR3upqqHGQhJeq2/y0A3h5lmmsS+09LXjmxliT3Nfmbad1L7lKCwxXpEWRvlUQdjeuRVFCoTig
VllgQPykYmwn1HCiOUD1GzS/K0fbdLU4dbaNH4okGTJlzsbQwi5paHbteZCiPWtl3J1pQMzAeoOy
gz4yrBpFjvu8EfIhEUr6wLJ6+fu2o2zQP+JTxG3TCvCCDKJQ82pTbbb/PM1AZex9Yg2r620XdABw
CFP8+nuQZAgT5nFn9M25kQ/0YaoH6GKPUsW847bLIN71Urnq7s+AZVRGgOmG/zZa/z0QjXRU+oOu
7G/jIFuP92NFfP1y1NsD2pJdhKAS2Jr/7LavsZrWg2FnYuPyn31Z7Hgapj7X2wi8uybYLgkNbTMd
rmLs/3lgbXfviGI4/Gu/oDbASmcA0PrPeK2ycLEQJ3BS/fJ3d0a02iWEYXQ76G1/Vk5ET0XmHWuR
jdSr4C4h0/OpCiBOlXJoD7dNyy3TJQNu9uMx6Z7cOsyOekUvsQiHjjtH69yTgeBlyG9ar7DH86Ay
+d5eOtVu44WQ9fa3zSRzky3CBrH+c+AwGE5kFdI0W962znCdS7U/Q29v5bjyFdRFnG/vNMRENs6B
E9KQYPjQVfmO5bTi3TZjlKfnwdWf80rh/1DVq1FpzePtOBqvpJVRV6fbgcwCUl9VuMHm9mybmN4E
pxdVTVbe3x7MrKo3ac2lhVVWFHmdVeJ1MeSNd3saRnN5zxvGu5oMZmbxZUwezxGsK0Ctv8dJm2lk
PVBsaVLom7Y14ist9mhTDmN2BwS/MAekvMeizl6XYdw/pFhqrhtcFR6nurK8APXNE7VX7YWDlb20
dN+47szhNZrxs7Mz034rRrNYZUpX/ha1/CZUFrlkXbw6fZJ/jrJANpgYX8UMkT1zyp92pKLIwVRA
OEqvVyUTx6zeBSMVzao+0a2CkpvjQiOsBPoB0cSUOz2j53IbgYV8A0QcjXauvrLavrdh+H/EQ/LL
KaL6XWVNQPXWuL90sNtVmmTTJpYh0SiuVt0TJo+vZmYzBS2By7d9YSqRVM4KxU9fVfe3J7RQs5kk
AunfNm9P1DHNoSTMFModDvVnnAxH34Jitr5ttssBSlt3/H50cNT773uQ9VxCnwZHM4eqjLy5ttWN
Ymi4EC9jbsd3wQS3Y2X2f/7V2xNFE3TbogHTug25HX9UVHj+fQTeX1bw2VCk7+Y+JS4SCPRKWlC+
6yozIRJURmcuM8VvlTF5xMQg9mrNbH/nmXLRTTmEYMT3sxNEP1VuvkPwdl8HS3eIQG6RzQ52RlfF
rY5KURpHWx+cDYvXnus/18HFjf5tCPo3s8TKJTJ91AP8QHM63xe2tH6Nll56YTjMD64WlxvXyrHb
yZv+ALvf2ZLaHFyJNW3WRpWqLzAKEwyTortKTR+KWdcvhswxWjCsAWgCLLBLo+rCiQNQFJbpJWXp
tDXwWjinqci2XYVLSlYAcOXpMJ1T02i3RgGroBCA/53Q8rPWTfoWZ5vwrLm6teVCsU9pihCgZMLl
KjsUkE62Emn/zjCT6J5qhJJOs63PMDvgK2F9tazDV00bTg+3obE5K3Rl/jN07Jt/DTWQOT+oZHxv
+9Zk9u3SR9hTyYnss+0Q4G2K2zLtjNs+Gp7bvpJD5A/Eha5lrYL6BcN9rjckKyfB7OvxPNzfHoiX
tT0DO4nNbVNbxmk9StzQkOZWMrUR3J3Qy8bVJ9zrcTX+eV2U0FR29KA+AIJ/zaT5YVRFpx+u/10r
XWxv0CmxGnR2JSkqcCwHxMDoEu4NXIXXkHZG/7ZvKJ3gnuoejj6Om2BCjLvtswdjPUzYM922hijI
L1iU7W5btwOhT3N3Cel50Jk5xu3BFGZAcDPX0N998DlroFxL33f/HQf+sdaxtrvedknXKbB0q3dl
TYT6mGXtWtUH2BU0UNqNkgh+O+IgIx81InpMZU7pZenN1ea2ABFg2UlvMvX+bDdVjQEffdw/I2+b
GOfTaloe/h7i9kRphu3VAlLHc9rBBmZorlowqbtb475QMv4JTsz/z87QtNSdotHiv73wNvD2cHsC
HSpw8PLieZbQx1PX2ofLArSKauPS0/+5hnkFrQXXwN90DRtAHrO80yVGFeaMHqfsABwNu/gu9NK9
j0OEN25FP/22P7fdR+w+1Ed3KXerClmMEnWML8pjKXGFMifSpoOpqPzb/i5iRTR08hUUx8acaCRe
NQG6zE0iZ7VoUI6Nzdm0uv3ZTiSXFmOPlbmpHG+76iTl2dv2nz9ve/8+37sI17Jc+fnX/tvmv/aZ
uqPt8yr1B4ceKrlX0zHSp38eVLW5jzs+6yzgi+eRbb5pCeIDVabyN6Ddlymk9a7YxUurae1eWIbY
OloS+W5u4PqBB/yLKDXgMxQehe4wn4Yavkx1Fr+SeEmoMRMmrAzFb4zp6OCyFUyJsYYVzvxXjJep
qvLvSWLq2TX6W2g2KgzS0mHFPiiH4XWnaz22oirQ/UodjHAX5AVL6xZpl6Pn79LVfpFPrjxgmF0e
Cx2bwdieISSM3abKZfbaq4Bok5JpGwUJ128r8DhA7nevfR3Kg1bV2UZFILYvuzB/caZpTzOyeNcG
o0T1FATHPOqTh0CEP7e3m3WHX7Aay6td5v0lCEEZxuUFy/8BgxJMK4EbWFih2GIn+ZFgSXq+PRjF
2J0r0UGvNR0sDhRW6RUEybOhx2Jc3cag5Vz+hKaNBk4c/9n87yFuw3MpX/M8K3d/D50Z0IKF0rd+
VyENGMd5j2+Le7ltFSkCNLvH9v62mdSwWKCn7genudgAgu2+oQMCO0yNvbJS6tepB1dNClH9smdw
63jMmvcyy1+heQyfRDSfO+rR76a3kGQVIQn25bwqHWQCK4WF/NKOdkP0LfkIQ8YJxSK3z9GJt+iU
F3O50q5wmNM1uYqJlt7eNv8+kWZKTg4yPMuedvc1flF6YsQNDKlPjhVV7qaRUHyH0Wr2kdEdblu3
h9sQcxl326wWdZEYQvplrX0fj6qyLxx0XTkqdVbpPSYKOuKrdbw8fRtTK4HqZRk90do0GcNt9ZMl
vXL48xJdy7xaD83rn8H8TheNZAmzNu17BEMc5L/v8ef1Q5DXnFm8RwOl4DjKdth4LTzshzDNi4dg
WXLEag1X57/7nKZr1yktMKg7WMKhXNHvatVxTpWe1Ce0LK+sic0nFVkVfmPWnWxsLGUT+OQ2J+Lp
9qSJq/0aHojcqRKeYNsbclvY8F2z1gif46C0fdljjqAnIzoq5J2E5/RI3cbcepozWDZuGSrfG/C1
4LvoKUmNujWfco7lQ5BNT6NpRGuZZAiIYAo80s30R451Z5iG+TjXAY1TW2eFiciOtTmm7oZok9Xt
WdsA6ZxaOzgBz2MwGsfZRTZWfbFhrAGh1/FHZeeHukjMl9qQNpqKEDuQOY9fpUIDYRlg/99XgqU2
NNWd6AO+yJ9XWsxYnpwa/Q5siY67XWVPQ4ZCCQPP+D4JAnyjtLYEIsns7TBZ+jHhHgEdJu9AtJPy
xPzWbqdctS+C78e309S4LzPi72JVsZ/GxbIIP95VVQln23TBPK3yJYOhsyftDNSZ0bjEdWvZVcDg
P8vl4c+4thYl2RbKP6+4PdNOEwnJgwiIIETcDsbtw0jsHiyjix6lhWdFjNGbf9u8PTBA2Fb3QGW/
qIAwHvo74LaPAZqgHUgHZNgHbidIpu3Do1Vk9XmIhtxP86x90ePk8/ZTa8ZPbA7RV8K5SjN9Iuhi
eY2DVdFRLK/JbHoKdSKal9lY4IMh+BbFn9cUbqatdCf/5zWVBS8lzYojkir3qLWTewTyBN8adACJ
KinCTcq9oSYNm6eK21P//pMi2FgrXbzJxirvCCkQ6PhI1V01fHpcnslRn0JMGFam6vBYLDv+PrRZ
TAAwrNenGSGt340krjfxaJzKQk/92EyUV0Ty14Gz8MuM+zvRDMYruoUCWLz5f4YGeXe9la4iGu+k
G/8z9F9HFbNKxnpZpbQR3/W6MJ7VoJZPYf+/NuL+Xest/c8zmvu/nvn3a6Qrh21TB5BQ5qonWbxR
R+6xKP4BRFXh3/5MNQwB4uVBugkOk85VxbfrWKfLeu32Z4EHrUKm6v/de9vGGb4+zAYta3dSDoUZ
HpGMiG0GVHwAlVcOt/0I3/+HuTNbbhvrsvSrZPi6kYX5AB2VFdGcSYmaZdm+Qci2jHkeD56+Pxw5
LduV9XdX9E1HZCIwm6RI4GDvtb5F8VStNPLJg4u87E3Tzy9Waq/eNXrnoHZo1Vo1qya159ArE32y
qiBnfN9fbZFG+Kn3m+hCcp2/CflpHLKJwpyR18VNUBjFjZpjFPq+o5l6els/BaFx8Cwa9+rQX/dF
bfp93w527wrGQQ922AvPauIA+uR7lNtbUeewS7oe77eafdunlbQ7ft9HbXZ1B1jLQLBMjMwwfNCA
v18URadTn15mTQ3Fl5pTkzbk3oU8KVq9rRtMT9bnt+XUndNdksMxUwdjcYTU9Nt5KFfSpGlbl8uV
R4/sp3MwcBLrQk46+poKrxa4vsGPbwAZFDehHhU3dSYFHvHA2vjSzH/ecOgGAH5vayvLEhs6rdZG
HagmoJWLm/bQLHuqFe2IPsxlyLHHp5GTNPM00248E4ZQr9QiVqZy31qQltSiaWMZ1fBqXqrF2I03
3CDNh8o3zZs0tx/U6jGG3drZZMglspBPrUGrl0cIcVRbNUe/JklzviUo275vi/n11H5m9xdj0lfw
lDiIjofcwhXieXR5WUYGTbB0NOtqJFfpyQxIJvnPr9ZeXi3DsGhHJ2l6enu16pQprzZvATTXuPT3
ioSec7vYdWWILnqBpb/S0Ree+tti3UY40XwkNGqr2jBPGVd2tZzpxcfMyIqDWpJ5fcGlEotPZmz9
hLEutsA4voHtNm1a6tnbqRUSKVOUrwNABVclQyGikwKH9kMDPkvt/XqgsCK007W35HrEN47Wxjfo
zUIeLcbblPyLSwDyF702eU+6yT8v/QnXke/f1EP62C6rCx+fTZPSTu/61HuaOitZU4iPL9XWzk3I
xJDp+9BAPd3ZROxMo+Y9NZjGdkWTTDt1lGmOlCP7JLnytcx/PyeX6p/0tEG/hPRKB3D5p4IkoZHb
FNpeLcpUfpzJnYVh1VYPbRhs1T/pd/TGjJnk637IzPc2rrE09s5dZtHx0HXMxQRZnUnKFuexdui9
JIYboAu176XMbHBDPzZPGhqGt0PmeZZcREHsO9xaLQfXSTTch1E/3BO0ROkwQxwahCyCvCFAZpTP
b3sYffA4JlZ2VvuTetLurQGjpVpslhMuXdzlXOqYscmdNUwRf+9bzr7rZXM9FfjtGQAgtW80fq06
kMzecsOv0W0fDeVXMpxydILhkjVg47adOw+j/5g8Om772be04msamMhf3PqDZTr1toNMeEk10j1X
s1GTgeSLT4lWb9SutUefzxx1727OyIaTesydxGnGu7nyh5X691xMitng1s9BhVRRqycGY1rqXLSY
Krdl7HpPCAfOatcuMT8Ono4H0XQNXhQVHfUeymCs14LnqL/fQ8oz1Ot7KHPGVOo9NLiGHuOi/ox8
d9gFdWrvMj2dD4gD8o0J2ONRLQ5NWmzMSDcf7a79vnX2Q+unRT016wNNo3yH25k+iaUl73Vy0je6
1JsrxPDjsTbS9gA2GY6oFmcbATfvg5TDExJo+5vXXrSZNr90NZcJIOQJhnKOnv2guWqpZ5Y9wIXR
Kp7HvI728LJy8HfZWF1SmSMyapn7bbEH8kzMsN2teQ5g77oeJe4IYqCDLnevMsPaBpMWX9I28tYZ
ddetWl97JlogjM7FpeWU27IbiYwIe46w/JjgF3/yXk8wHi1hk6plLPF6QuiXto0WdFmqkxAVT9nI
141DExnbphkgEiwb1C5qqz+Y5QUNBCj6CQ0qSGC7rAmds0198+wuE7UYZaN7MRMuqZbUerWHkdM/
oukjIFMXCdb35dixJOMocvJdROrNWgHYcbo+VoD+7+MQwWRroLNQIHQxt4+u76X3tNOj1/VVJta9
YbafoG3gNh++QhvnHob85Tas7OAQgg7ae1FW3KcjTY5O04ev1qivAUD3zzrUpg0YR+MKdCoJaH0W
76Zaa983uvEYNukIUoegLFn4T05ChkpiiPSyr+qRDBBLQu2X4Q3PGJixi/AWW/l4aZmde+ssE9tE
t+iUtzKJ3YUo1p+RYF7g/0Nr2dhpczRnhhVv+/dtG+/0jkc2tU4dNkSo8GXc53u1qDbocfMCtt45
ve0mUFKJtsyvMW+6t1kdtNfeoK3fdoAsw9AskV/eTtNaot53M6Y+dZDa0PfxtEmzKMBywYnUOqMr
JsKu4/yoFocycHdFXKGG0MnG8UPnyeOR7mL0EQGoxVbKaAupRj+oRZGWjx3trhvMVME9DvVd2/XO
UyVDDGz+nTEl9pnWBQj+UP+GDEvfJ03FI41apyZxXLSXeK6wLbOvPpfWLpib6tgNxUe0wFjP/cDc
GLqX3I2ycG5s83NPbQHjDHEVRzBmWF6XjWVTpne6Hesbne7QVq173RBUHy1pGhdqCZSic+MXn9Xu
ak3sGPqRQevP50myUkcV0WnbRgwDRtKu/RjioXo9Bw8XyLXr+SPmF2/d+HSmE1r/xnIBiuG93r8t
BcHrkrpWTVAu3rYNvyz9OE5d5H7sqY6j5zTemyO96uUC+GPP139v2bYAd/7hOH8KUT+G4zEcZXrG
2ZienTS463M5HMCxpOe39WrudV090TAbUTaw+9vqouFKv1LL7Tx8yUKE+eQznIPcKc9qTk3aWsJU
MbOeALG/NwSGHk8/LdsiPpR6mJ+SkRzK19O8nWFoNbk1koXdt5xfTdS5GBQMq3d//Nt//PuX6X+G
L+VNmcmwLP7ArXhTwtNq/3rnGu/+qF5XH7/+9U6gbvRd3/ZMS9cxkTqGy/Yvz3dxEbK38T8KvYuC
ZKr8L3piOu6nKZjwKyyPXsOmqTv90UHX/SgxoDGvHtaoi/nTtemmOMWRXnwMliFztAyj82VAjc3s
waf0d0rVWLswh4EbDPJatYuaeHntrYsGvW+90uLRZ6BCSEC2C5PUvmpmx3qd5LNxZXNpPdEb5rOG
lmRfocqv9poR9qu3/dQGem4EaJYxyOQqpijqFIe68MazU+TTWc1ZP+aWPSCnFAzj0J1GPJqcA9M4
dnFf3lYxUtrAlj8t+YV+dCJf7v71J+/4v3/ywrZc1/Z8x/KEaXner5987Eh0fGEsvjbEuJ5dMy+v
xl7Prki3WOZxb7f0N5Y19daRJJMh25hAhyyT76uTxgcbWLfBWaO5uclt3QF4M7W3fiwaEAqsmwLX
QU6qDxGuvr+Xq775UmdNT/pM9L5Grn8d0w1/r5vvs7TrHy1MU3cpWm611uu75GwEWAzVYmbQVJks
DXj+coyD92AbZm2Deb933qO1yNazKLILtbUo05/OP1U/nV+z9OPYNxgtA4PU0yDogHW0w5nq87/+
oH3rP33QrqHzPRe2Z2D5su1fP+jeKzwGrGHxQkVkhBfD56c+4TD3+VAdUBYY+6Dlqc/4bfNYgkVt
i+L0ul/U9jiF4YieIntuLinr4IdN+cLlruwJzVxWDt6iH1azQWAvs8L8vlfluC9DzbirDiv/CLPK
2g5eNz933Uq21MNnAmJ2em72xz63vQcnMG7U9pynHCrmZoWTM3CvGvDG63bw5uegTR8maswPXAN+
O2GG/OBO9y2Ehuspg1s6O9PNIER02Y/VWS0BCZQ339cPN+Q8Q+AbqiJYDRbkR2Qu1iaw33bh0M4u
Xg81NbvZzIxPDmWCyiMCHQLCPp7u9KB+kJNhEPA2UEvyuuW9hNoHIbayd/SPOvT/A2Ih93XRlfFV
gYf13vIICYpLJycwlaP/6azL4Y0FC0F9Nf7tl8tfqy6HX8pKNnEYdb8t/sf+pbx6zl/af1+O+rHX
r8f8x0OZ89+/3OUcf2nKFiXB73v9cl7+9e+vbvPcPf+ysC26uJO3/Usj717aPuv+vowve/7fbvzj
RZ3lQVYvf717hp9FmZVw1vhL9+77puWyz5Xc5Ffy40ax/AvfNy+fxV/vbl6KouUB7rmIn//hwJfn
tvvrnSbsP12a17bv2Yale7A23v0xvqhNnv6nY/jG0ts2UUpbhvnujwIKWvTXO9v8k1Wup6OFM3zL
Wi6MLYYdNln+n8LgoUgYnmHRAPXsd39/CN/vZa9/vX++txmmLn756Ts2gnSbkoyhm7YwDJfz/XJ3
y3KrnaGyyMOUVfdjgjA6yJN7G48BMqo1xXQQO5pxDbYN8p+ON9Qz7XaXezo4gcw5+LXI7ioTPi0o
qLkb7b0/d83WjfGbknfXr8SETMzNhgnDaXuLCqfd0iGC2x6hiPaQ9EeX+eB6qyZAapn3/G+F4Ta0
prtpnBApGE9FgK89iGcA1mRlcK4UHaOFWiKLupONIWGJsPqMei8+Qn0cYArBqB/58cVR6GLpR5RG
xSfZtHWKbzztvb0UNqSPNHzyLarNmeb0p97PcJ4C6L7o2+4xie5ixqB7YgrQEybDITTFR5KTm73B
GFe24bexdalPGTiXEMxmmDYuaVhSADVh6yzgjGyOJM7iMd4Teqmva9dqd2g7EbQVwcLHL+BuJxjl
iQKSmzlKidckDAJrUPPZkvE3wID1prS0R1cM9ZaaBo/YMoYMknmAQSJ7E7vmWaC2AEyAIDa2W2Kb
z+PUUaq0Q5Jlh3hNrWAEGjRPmx6z9xEpebQWfl8fZ1PHP+Gn8ZWMCATkhnQq3eEchxCCDPczEpD0
0hrss6p7uCLL11NC+HZTVXjwMkbVulubm2ES6c5qTZTEwbAWEie6rDKQg4todSDCZEXclLZEu+Pp
cXwYyQCdSjJrVnGFyKRkDMxtsH1A5oQ2e5wPfoUqbsBb52Be1LovgVE+YzsFaDe7170vcpRrZsWH
SikSpO5A66s7z/TXjlkZXjtkXx9EHJlX2AgIobM/0mToroOwumTsRpLikG98XxgHTWdgPs7e3gKK
8xCglF61E/ShdPQv5IzLdeTBLAvxmeCvfZz8MV+7JRfoljTErcys1a7oCoTsi3cVNgIZLTQPNqlr
Dwcsn9Ohhz1FoNnoED/0tcno+cbwyHJ0NntD5Dun0F6oWLTrdJqBE2B1yMPQuqM0Q/9eHJOZUaWZ
9JdFG4KNgsUETDEzLjmEYC50ytTv+OCE1vXUNsObHjPodpy4KaJPwB45iE9dFKUHfarkKquQdrd1
F67nTv9Anb9aDyZaInuqz7qov44FzTWEPve+W1IuaINPuTZe5npxP0cG37giPtv0W1fjQp9JUxdF
IOHkxmB9gAd0386EPZrgUzd924DtQVjeZFW7LyWUvOd4Bqk0THgkpHkvYz0n2Xm89akW6AYOOZcU
KbLAw30WBw/hqL14MWV9yIikuzjyaCTmXtTpvaRDuyWekwdLo/gG1XUB4nbwEAKL7wvtJV3sIFY2
l44HegXyiwWQlOuWLNoLXqxFD3Umj2Q8lQXVNHroNHxMQVOw3Jfo468tAvYa4h/bhtu5KxzSFKle
XnTpo582YDj0vV3NYoXOKL9NPxkTsmgeeVbzxDO6dD1yr3BejkRQbrl+0+PuEUxTFUw+BLXhrEMH
Fe46grK76wtQbQNm6pwGZuAR4wnNx8AKnI4bWdufIXZBCyeBBsVGvR8F9XjGe9nOMckDdBeEnoid
XZEaYsfz67idylWf1vyWakPf9HEI6CMbdnrp3BI/OFxVU5QfQHvxwGnTk5zjQwvzF+XVtDL94jEz
W2ppeb2nqZb2NZlWE3plrg+Ov+dJCF6AOW/iANNH7tUfHG9sN2NmETEIQabWracyqxhrS3pq/SCj
w2jNuIMNJG/9lL4f4iHAo4eC3y2ScTu0R1kXgtA8h36fzYVu7B6QX0mweAg2jZnLxZzDRqoNfPFW
fi1N+1YAAh5LOFxVWAm4S/Kxyiwo+YDH7z7MmeWt0qCHSOPh2kEGkAtC+fR0I+ibr6Wl0+jWT1aS
6ZcFga62dRrHNLmaZRcAuArLMyV5dwNLsF4u1z6yCV/mKWU38UXznYNZ5MFeM7HTDg2mmbazA1wS
8CXc8aS5wWYWzlc7N1CSgQbog2QpABhgaunb1mX8GRMvnJq4eOq2EBlXGsKXjQ7seGMZeHMD1zsG
B9Hrn/UhpuZqQWzCDLapKuMQkoe48oP+qEXodBzqXYh1NlZILhtsOPTNAGQaf7GzxeBdu2RneJjb
GPkBCfCzczCnd9Ah+Sp08LiCxrpHCHLG+LSgMOv+oAHKXjEQ2Q84ZFc8324qbPKgH+TOkWtdWgR2
1DjdkFFRGwP1kHRXtGVu6ybYoS8EqI8wZ1W5e5yRH2sSKekqyAh8FW05DZ4MEn2i0k2j2zouY/rM
u4cI2a1zYc47B7kj8KHhOHvEjtGKXxAusA+Cjcf8Oi74jEO33NcpAw+XhJDGmI+FCWI9qm4xjh7L
hK+cpDwHxzv+NOiOcw5RhyZ9yluBLbJuMpGtaki3oW9d5X5x0Np0XmMsw+W3hHz4HSJyfxy/eENN
+c3DJxg8h1I8+vAmVlbdYG8mYZDiEtVJ+YV003CDwCHmzzPuDd/ekD//ZfSJPse+sa6dp1h6X5wo
NzZ98771tP2YdjeGPT6FwwzCnp6wllxyUSAVV/gXtD2ugUKvuiLR1nZ/1mwbMLxrnSEzucc44yYr
UNsUXAtIcoyQcGCn6wKMD4w28NsGxxgTeFOj49FGglRk+3laeTmuIy11I/ICvUujgi0V2eGuNxMQ
H511XQ7D+1Tm4Jwm7xx2fLk6yzqXyOP3yYTqnoLGMSzLp6YXSHy5uq1FKSBat4++T0KzJdOv5lR7
u0mzrqtieJyTBtzCEmfvO91mnIR5EXYSfb+BUYdAE0zQ/N17xit1tqmy7K6Io8eirr9qSHuQqEwb
P3DxjVLryLwH23cQ9hBGFOgSRS+5EFbEt4+6KOJrZINw7izoDLmDyKZ3iXbDlXIiveoROvUIvDus
wi0AWYwAy2TsHCiOWV5uUyjl1WrEBNYHQIGCcCQ3sip+nqh17hSMrxv4AjDkdEEcJH1Wn7IfE8/x
qlOj85PVwp3EIXuCRkTSnHAiQhqWZX6c2XGAmZTXeXsKlnyHeXCzbV9FC7e+lMekus9TUNpDTA+T
5NluQa59n6St+31ObUD+6wJ14I3gjSFhIVBo/AWST2xffpIdqSi20e7Vem/ZqObURO2B+/2LkzDE
flul5vzlHK/nVLNqZwOoantRyRREQv15TlzrVNKpinX/6Aoz3dO7Ie2xcMi3C2L7pHYQs9T3mOCO
wrGx1mjLeb25YPb1n1iWgz5ZmCbAvNMlWqJZQgGaHFb5Ss2qlW+T39apM/62DpwCDVSroYHMqf7p
UB6PoawmM8qdkgs5koN5VdnA9ZtlghetPlXuKPC6LMu2cN5nFUDEcfkLvv1ZkwX1DxuXv636M2Mo
a6i9Lzu5ENrzlCwkYK+s03HCQ/P1Mcr//Z1Qc7+dsEkjnldEFG+tghDBt4lOJeFkLhO1Lm6dfNOI
TJJLxktQp0rVd0yd8HUWIdqTmZZY2VXix5LDoeZSZMkpWqx8uZn0X2GhEqeAXwKi2civlbRPuZYO
2QlumR1DowVlKnBIo9tf/mxhWHP067z67BOXq3npdMFGxxHGBWv5zKsl00HNkVPKp7FMxu6cVrlO
D8Mm90Cn7EjQyTIb1mSlZbCZHJwTvC0MnsvPSE2ESPgrILjzjiR/SnjJPNQYle+sZ5+fDhXIFi8c
uRhqUc3RXG5O9pAQaqGW/SFJeRJFDlII92BV5UeNFK2LMkbqTi/zINMWwyKOegxDzQPe1KLhUmJ2
8lNbB/tUztOd0V7asknvPGguThN8QGOWnYQ2UhplKI2iCItHJYKEXLvTWNjVA2J7Z5d6+S24jxA+
a5Hso1Jyu4QKvFwveZhzY7kt52XkYeIXsUGCryJSYla1lyWHdna/mIaRHAbk3Vaa0siYhXVyEv2q
7jNCoGPLA6HjJ/iEGUWEqXZEuUcZy23Ti7Gn/GsMaLdNs+QO6c6MXQhFhh3ipqeAoJzJQeKtO9PG
dXTzAib+x8Es4p2NuXZDPkK7TTITaWgo05M7IrTS/QdyWaojaDR/hXMrOoBtyXZ538MqB1BJnfym
a8nyDlw3JCJe2mcfPIPPXYFi1hBfmRYjQqNpYsBC+F8OqdnV5MLxqFktX79cXZCX75wcGm4t4zL7
tvK3fdRWf4n4eNuvbN2PTeNV68byz2pbVuNWXanZGSDnrpzMm6DkmzZ7xM4Yy0Qtvk54LFn7ZMms
m54AjoTHGRqRc+0eoU251cT33sfFh2SiOmmDfwMVcdipE7Uj32M116R6hQN/no6ENb1tIxqQLGIN
25tah6EKEY90L9SB/XL02yneFosWBpYpY6SbscmtLA2i7CBhQqZLCkmFG5h1y+zbhMzHdj+64zEh
5JwvVIEFd/kp8GXnN5Jh0eUR1Hhd97ZBzamJ2/hjtsIyWe37QnCt4Fg1CVP5bLaJzoXk71VVW9kA
J7jnV8vnpT6XpBLxPgnsiyrW+Rvarn1JKKq3E8tfSv0dXA8210r9XcO8BPqqZs3lvqRbzpNhWdMa
Mo3JHZSJ7EvrZMJBWg/N7OHrhJba57y1xgnN05hU5sFj4OQs1xbG5eVJzfkVf+Lf1hEaAmJmNH3M
3XawCQ3eBl7p9uSP6i2nzUUNKzuBhXRb5nF81ODyVDGDSJwo5nIlNgfepZob8lwiVBsPxHxzZ3Ar
uXcGE/PYFJL9A2eahxzYluoVzOqCqPJt1AtsRttclQU4Z/WvT3QNd2VlXVmEBp0SgA5Hb/gkk7E/
QevfV5UOSnW5QZpu3OwgR91ay3tVoTnI8cPuQi1TjgZH1QI02iZTiJIFoxlEkhCpiU0GwNFLX1Sk
jZog7LZxFi13BD3XmvYiTGS59/XspHKh1KTtiLlsBB83Pq/v0VFqQ494kTuHun8katqn0CeinO+W
OvvrXsvJ3/5F9W+pDf/lOq+NuKe8nUHNqePe1r0tvp3m7eW9rUtqfqxBSM2sFcn74O3MamcQTtzD
Xl/72zFAj6IDIaZYrLhJqsnrLpqJ6sB1aCj0lTWcZhB2Jyxs7q4ieMnM+L2XEpZrz62XR3x+ytry
7aN4FZUHm+rJSa0s5+lxxDW2s5PEJfuGcLCZGOEyLOONTQl+pauvjPrmqu/J22QS3hUmfXPXzElF
2vVtYiWYf0Q2nGKP2/84Y4Odixx6EsA9HMvLfbhKBDcTABLf07X0ZrgfYYDuPE9uw9giXFgT7UkU
ldjghch5LDDiE2+BYnN3svI6PkZ2kwhAUEFyJJ2lO8XSuDGyzo/X3LJXnZF2J3UO7uIwT8bZ6faN
kXFdgvUdd/k3qtb1a1v1v9VY+H/pGfzSivivOhT/HzYWDF3/l32F/5U9f37Of2kpvB7yvaPg2X96
dBN0NC7mcqETzltHwfuTGr5JMd9DNcWUfun3joLl/KnrwhG+p1u26wqfNsDfHQX9T9MkWM/noZzx
geUb/62Owq/dckb9DoaN5WXQu6DA9nvPNjEq+gOWrR0Ay/k706O0as0+RO+xPFThzsirglpUqK/C
dmErwE5ez0OQvratfula/dy0N/7pZQjfEnRR6LtQ1Py1rTEbbSOHeSAAoCoXga/pXaC9+SxaIrII
MQzrxASPWGlbJIpi3RHzuInMyfo/NFYN/hg/aQfUp0GLx7Js0/KFaztL4/Un7QBdoaT1Bys46Dx5
bAKidpZEM/OoBWtrEEdG6B9SN7hxY/8DLUnSIcuOSmcO57VA1NhaA2QvlG7bnzpV/yBpMGx7ES28
iRqWFyZoHxmObtDytYS+fH4/vTB4PE5tiIZK1AC1Idf7cm8n9bVRRt4l1TR/NU32tFGy7IZ+wUrQ
eNxMiUncWt32iIcHt6TMY7v7oAf4WZX+pTFlzaUQ+xQUzyVRGfPB8fMbYlLsS/ljklUCJIQzpptK
cvkqxtJBLRFN1xiD5CnW5FOAx+piCqhIWrFWnkPJPcot9Ret9tyTfeuEd7VDudOfxr1c0PWUZzSe
a4pvfuBNIOxAhuIUpWrXHkRNUczI2q2rWxHDjrQ763n7dZgoCs5jteZtF2c9me89TIs7TX4Jwg76
Z1Lupm4rcN4NY7fn6lxuUjlchOnR8NAxDnQe3Nza1Vp9JZKvvkwJHxojUNQZ4kzyHykmZRLj2PgA
/41Qyb53t61/oeNDSkwUepluuzvDT/qVI+BbeeNlGafJsYnQRA/k7aXSs3f40KGCH70IPXvCy0rz
b7LWiS6uXErkkf9C+Rj1UYSnPn7KHZfSbtfnmzkcgFSRYpmScLseW5vxooUQofP2RAcG+1rGL5gb
1KPSlgr4N1HMN6WPho2AzMQOzBX159vkvsjqz/BUGzrppD0nJXANGpTXuNZXhIiO7AVzKKRs6Fiw
5AQMDRLp9iCIoZv0PMJQ3wLUTKRs0BxEkcLh8p17A7XH3jSS49BHCRTPZlxVYHCdfHz0TDIviIXu
t9qEGLSa6s9IFghZvuFJ6VMoZm1XOSBGqYw+gbSgvGQQqolC4rabuiuRZi+GLbmV5bgQmnwWa8Tj
sEXHgcGZ+GhUiGnJxQBUGF8n+udwqCwy4EH90ZCLcgax+qSTcTG+TIAsHeSr0Ol8slHwTK0SKlk7
oICUQYrp3EsDBEvYWzd2XkBwb6CXexKPeEOuCQr8LzKk8i8xBK1LOX7LXNNepziCV1mveSvDpX5M
lSbfG7C+d1Ycik1iV86ZTgwepjHYxDU8qMrASOtnFGR6y9lErt2fNIcJFL8l6nSZJcf850neRc6m
TmJolMsGzak/S0a8W3W7pxtw7Yats6Pd1J3UqiFEgLW0n7qTmnR98UirGs7Uj13UHA3N70e8bVDr
3hbVXONM8z7RnINKX0TTFM/rcbKf4H25r8mhasSnttpLmqgtsyfi8Iz5dZQ2xnbZ0nvl6VHtaIDy
YgAjeNT9MYij7BzNYBYY1PGVYeDHR9qsQXfj3lwOfF35OlV7xX6KyH20yLFbDmJY/vNIdnZ7j56C
OvSnVyJ1PToE0tjyBAyTtzaS11f49to80Av0O9RLUGulevHq9K8jUjVbq5fLJYTSFGAm26U5ioT0
pQfJA82Er6cWGp/HFPiciZVkH1IQWTcExHRR6O2IgLgBIb0fR51ID2JSmqkB8TENDzR7v2IjGvC8
vndd87LIXXIxi+FW1PN72+ohOYwM3UpC6xwCUYIqAskv+/xgzS12eWvSjxoXdrD3oYfGuTkEenhn
a665dWISwAaR3MF+pHJkXQep7h/o7N6aoQeuFTcumNKt6CNr5dIy29B1INgupCVgePZVVMjgsig+
GTpW28qDs8fDyIrrN3w/v3rpBurfhdscCgu+WGA2sNKchHq+btyjIIv35VBdaVMQneYoO9qDnB9M
q9wHWvulFXI7x8hpm2Kc1ogGUy7P9W2Bon01BYQIVpHdY34Hdgv40NnoQmqrWFbhRs5otpGuBV2c
cDnQW+iYvr7FfUrSxUQyBlX8rYhzk8vvfA3K7KXm9/ux7q/dqC83sWbNu+5rKkL3kp5RhYG3SBCV
T/2275abFnjg3rVnQodAhrY9DmEYn3q3ywnvQ5wYE9lTTo/SNbidFWazG2BzAxW8aCfYKmIODxjZ
go0JVmoX91+bMX+x5/nzoDePjtYUd9og6oOp+Qc/5VYX4nBZlBgAwMNWrPU+KS/sb4z3/FVAaloJ
e3o1RDLDaTo8txNOC9H0xtoScbl1gZSv9Ma8iFLki75+gu/ABQDS8NCF5WqAQKbNgLFzKKKreiAD
Iug3bXbj6TBaTQNaT1VF3+JyOOW1cUEn4qvhVeOOGNRtVV+DAPwQ03jfmII4B1H3J4jkW6KgLKKx
noshNi8Mj7p2nNXTASfnvdFDvhps0ClGDK0N2YGZ1y/uNJmADOt6iygfJJtPAausECVM58yz5zXc
6qtZoxw2O+DMTI20DR6L6GOgg9D5Bpi1tWuFRfvYOUjHvEwzuWeIcdAJJdjwxb52zUju9JDxpu2G
1cEsd4ZpXtT9MG1DGZHt1JHrXjKaOQ7Ty0y3kUpNOO/APezCbvwUl/pM9AJPamF0m8X5F37ixwGd
dJyKfCsqh9iEfAPX/DHoioTRXPPgwrYa7jzb2XoTVFqK4xCNzedmqA5WhGtcq7CUxF70gYf/tat7
qCuKGTJMdZ3MYIzrgQRCkxsUfaTURxU6aGZ2GTfhjR5hqHfmu8G17ujxAP6ghii8abpArrrThlCs
TfeGkd8xdcKWjOXyQKUvI7Z5umsMLA/ughnTZusbanq+WzhBSmiQhcj97VABps/1T1MNwjDyqy92
QWoQJPQOiQ6EmDrmLpbG98h5wpU/4K8EiCLOrlVdIxWxuUPRKOwnf4sOVVtNR+jwJzP3bjxR37Qu
CTSTRqNTph9pwZx1W7xvUi5Nfs73UDvVHvEo8yhvpjjkg5bebUAJ0zGGh9IbQr4eiIYADYHr1vw7
EdDVC6IIKhK9/UmQnJI0ssU0ZR4qMTyhnHFQaCSrZOklDVEGpbHedQVxc7UVX7rgmQUYLHeISVuR
l243EfCk0TfOKLfNQ3/RzHfmHJlbzwTNEgbVp8oib663jfcJjDBsttaDmC+8GJhuHERn6qgPMnFf
vEl/ltM61YJHLXJPqd0sUC5U9OV96OcNvSx5iWrsazHmT9SMKKDHB/QnPcljGLVJdgDEfsVzPxIh
fHn5FeVPaxsXkqepZYta97rZyFzGUi6utbJ6qLnJYC00P6i9gipvtlU/oczh9n+lMYjZoxArVnSX
Ot4MbMWEttwVnQB5aU7IpqJcXkGm3Hamlm8zQtQJxfCXeAAyWOOm4tdogo0VtU+CCB6DpVm3Djz9
mzgMZS0vLdKBtlFc3DU2AUaYyc9WZ+KqMhjplQSS7gStv7jKzLU7c0sL9Go6G9pDLATvcHkltt7N
W7cNcq6qgo9v0NP/zd55bUmqZFv2i6iBgaFeXeuQGZkZL4xIhdYY6uvvhDhdkSe76p7R7/1CuMDd
cQIHs73Xmmvrkd3Tg3LflMoC/Rz9CtopvxvMggURYGQsd299WHdQp6kIWsVYEpM2+LN9mrBX/t8T
f1EH8a3bDK248dPwerS+2vCqleYmRZTBFMm/xO2AuAr3WBPBLs5z2FIWuXfGpG5ulkRbEhl+aZp9
lzgmMSNtcNcbpslFrzVvAs4zaqz0+k2HjcRLiqNe2Eej6Kj9WfVVwvEnBUx/sFJDP+IWyS4l7YPQ
1Rpe69C+n/+JZZYR1o73gnQWNERjI8atWxEQVlrdcaydbZBFxUqDZalk5R3bqiTAhTjD2xCukPIk
NwJgq4MYq29REZxMSZCWF/fJyRumR1/14w14K0Y4h45YlvwKbbbRI1e46fiYjCMrmSx001ZyFcRa
MwS3PqPbKNDT6QdhIEdrna+uxX+FKmTJ3A8YmlGTJpjoB65LdP7d/I4gEB/oSF2vKVijlJgqi2s/
OD9BUnXWFNXZG8NjTiv+ls4Lz+h/go2Qu0znQLenlxQlxso6AGNjMtQycpFOgjYBLQxZFdE3Lxj6
A6ETycWpi01Gye7oGxNB4sO95X3DaMlh0Z+WRTff0go89OvlZqPEJNbLU2agXC5SzOjmxuC/W4Qx
vYz0vW+4PLMsZFkT173cDJfnP1qK//HBuSuYmIgIclX06zZkb9tz1vdyi9p//d/vLquApP5r5Y/X
Li/7uPvHW7mSWI9hbhIsH7S8Aedvi0Dt49KQ1nQK5Mutj8V/fczNZ0vmf3pdxYk/sosE2fNUvq+x
rObgAwPQObe+l0X27074+3t9fFS0RNMvK8nwnPmdPFYk0ekOXKz55b89H8g5CGh5NHEB2P72ecv7
KUX8ozsaZAXVLVau+TOTCjrQdrmZojpKA+NTOumMCvz4jgjmlIGnSYSMBVW1CMQdQbjeqk1GsoiY
4h3joIFRlxBZDdzC39CXa+FTYNyIIbUOZIPVE0e1wrVCtixSN1kQ6qccXKpt1uwqwLBXkCX1Tgsb
RFLz3S4Q6TXSSJfUQmvY9WUvL6IxX2LdkvvJZCqNdBX9ZNpbJfIhdYhoVR5d1zUvDj61Sa+faO71
oYwPCoTMJQ6j9FKGdbgm22HXitBeT33THd1av4sdj7L2ZI31ZWTzSL42wt1Izlc7FZexO31iIj5d
ulybLsstF5HhHF/GlXZ+QsyL3CQOjsED+Jbor9WCSUwX0x5B3gkREGAE25YtmayvUWbn15h8x9U0
MidoEp2oLxM5TzuJrY7ksDZt49SlfnBp54WgdtHEgYXWoBKrkBiwDYFXmnY1mKmcAtLgzgZ0Ty5s
7CPekOk8l5epGC6cTUF2BtlzZVgO52XWqAN0ionWE+CQBCi0UnuGNZcZ0/SUCsMQvSCkLQnvhZIJ
n4O+ocy/hx7EZV8h9/Sa6oD0+JxNuoUwtD34FTPDKaXBWHhxtreH6M2HyLNr4+hL7dnRnpx0/aKn
rn5Zbi0Lsx+BOVn6tDZSbAExiXHUfjSTf0E3JSTzLWuhM8ixNGdU8PG5nKsst89osMjUcZ3NKJzv
HtP5C7hqeljEBWrzPTUfKcwvqFNKu+NK9X8eC9FfrCCFNF3/WOKepPWRyctyYC233K4PdrFF6hh+
yJGBY4ufQdkHK5vMi9e35j6J48+Th452QzB3YomLMz+1PG/3pXlxsW6HKYM+g68S9f020IvpiDDl
VI4FwYx0CFaORZgArQz/YtB0uiy3EMySimOSK+hlJcjei9NGzSFSFv5h09LybZpWnwmvOtU2EnOj
6vGxJ11ysY0UsbHT4l3Ye3IQu+VRgCb1Bi0gFZ7CjS/Ov9dcVl8WjntGqjCLiJKdGmlgmF3mbeTI
lRgKkH4JZw+tO+/Ddj7ol4VQUYFwTpRcW0smglZ8ntAdvS+0KECVudx/vwnvepxn7aiPtOlleULN
Lylipf624vLU8m7L88td2EeAwxJTvH/MxxMfn7o89nHXaytzA58GLsnfN2xZrzQbuunqsxm7LS3T
MEp+23RIikwBpLdbVn3fvo9P/Ni8atlytPho++kFrJdneg4uIkL1/cd6y60/Nu+Pu8sqf2zGxy5A
EPWdnLhrjWxpH0gE8ANZO5pVJk8JwcxuH2LFojtF5FuU3xcUnBFymF+KVGq3uDbydUDlBz+6jNAQ
hdbVI1ehd0gZ8AvvbOrDd73WyvUEQGQFMkhtcisVpyI1jAvFRyAgpPcxqg/HdroL4s+No+9TahZb
o06+G4xzt67teZykmOlKcHbkJacrwvNQVOimPs8tw1c330dF6qCMadxt3w/TSUYGuQ8tejDbEHup
8PXlo47jOf0SMq/ZU91gOmoORCtgZjuyEQRHNAwHLST6O01AURiD6+Tnr5k+up+78K2kh1jWgyCF
bpXVXX3Q6u4hJ0Bo1eK0W0M2QcrpdvU2yZOvocZleerJqpMVhSREId9BJn9PVCqPc6WDsBNUaO0Q
w1Tovja+e59Zur3TJAwB4Pux+Mw8zTqnY7qd+F9uOZ+TWFgISqou+TmVS6ycCr0nHwnJGsEtZ6LM
pQEwEF4J0J9x/yzQJPrMb5g6efIbWCiItXp/zPkJojtNLCro8CVaTNN0oAEcl4D4hpqHcvzoVIOH
tZAgTyYFF89o9G991by2uiV2RKPgB5AmTNAvU2wFT1mT7IkFsXccJNe+5/JfyPi+w2W/c+rhDrzU
rRsp6PBTlqf0MA0yYQpGBk5r1w+6127rhBx61Wn5AY9Ef7YmUsujO3Ibmj1UolPhSfsyuEjXycwE
/0kA0a19jdHmXvpuLJ/pjJ5aypfHooslOni/WVP8snYhNLK1KAv7TiqmS0Um85Vspl3XldajiAMA
Fq296gr72mu9uPq6v4/LzDwRJzEQ9hm65yrqfxqgtPcs8LeNKcabFskktbOEPIRp2vuZoa0gjDYr
OPnakQEJnO1Q2yZMibd6prfr2CEqOJQduWTjpD2UY3hTYAGPdp5R5VD2nLVXGodijH/J0E3udFmQ
0s0RRaWNTLyo32OIUztPIyEUpo+1VWn/jVkfNDV72uK/MI6AsY+JsNv3ttz/b/r+g5vMsjwsXP/d
TLZ+S6NfRf2Hlez9VX/1fYWQ/xKmK+i9Ac+xLEkH9y8nmTDkv/Ct6gTV2gIvjfPR98VJptMN9jz8
XY47N2Q/+r7GvyzTJPHN1RlROu7/W9/X+LtX19LZLGHgH7MdkxYzBcu/NxRbQrjh1qvhRrwqo7dC
35XtIC8zR3gflGH3qZBDflQycjdVRN4dsV6AKtuo3Ee+IgQTe2Gmp98REl3oz4U738xvkR1uqnDD
gCa/y3RPO2E7fo00t8SwkHbHwZOHxis/9UC770AbDHdovO1/MiHPBrjfOqXzF5O6Z8w+cExLNNb/
/sVkDqXcA8NyCwwz28ORXxut/D7J2jqEbZBja6NcIzIV73OAf2tFbPSl7gdxoyb9sw1xN3lDd1eg
OrtC/MsPQEtA7hudfa0JNNf7Wt1jWyIVXfbJQQyMX+p58uC7/o8u6aODPuSPhaME+bdFvRZG0239
uOzOZNq1e1vPf7VF2J9rG0DsCNlMyyu8/F0en7HyxuekJRBhIEJ4PzJU3tqDANIc9ve+phHO5Xfm
J8p07gpncHgOt5iTMI+NrvaEK8s85JJQwyCoo3/Yp/YfpsNln9qOzSmcPjTtef2PfRo5IZfgkaRM
PBk7uoGELXdSkcvkBM9doNOCQ+604K1oAkeEQ8SvxBP9cGXQ7COvMs4EYAA3T/S7jsDoQ1u0apvb
nbGqgC0yJHiKsQk+YgxasaMN5OxuhcPQ+kICTsekBBtjV3b5mZLMNpCoX1c9xp080vvnpCD4NrTj
pwG6ir1KExwAaYj3wJkt54xQw31lYZviR0fFvHDTuw5crq66Nt7QUZ/xzb14Nh32pTfdu8wVX8bA
ovic9ThOgD8nECtH6kJOSXhlNE4tnFrrESDRdIjDNnsx2ltlqerCXPWJSVZ/+lh0M7RtBMKx/u1k
85/0AP/3j9eRpu5wlDN2sU3jDxMo3ZKg18qU4GrrWxJMxdlNarpSXawxGwAsHvtGdO6kZV+HThIw
iwHahnBHvPQZrWyMlM66qVbql6jNt2ao7b1241WV/vK/b+cfogXdEQ6qFoQLsBjmxXxY/SZasHRY
FSXZCjfd0JoTsPxrbmfW1gr7aKNG2/uHj1tEIr//9OfP87CJOdK1hee4f/z0S47/qarD4gZwU4R3
Gs0h6gUrTTNga1NDv40t+YAwl72nih/USsfHAwSpOHs65VUl9Ufn0Ry94KU1mf1iWuB05nyLK4Vc
O9JeEJrTZan9cl/4OgGVtIyu2CLRHhsOjTrdt6//sP/+UMWwA/mtGRZyH5pC89Xk7zvQcUw8sXkG
m1iar04ahmcnXGJwCbkqw6BaB3aibx3c6dumK7ULvvOUCrgydrFdPUaREWw6Pdy2gheZI2fDphT3
yyKR3k+Rw1ozI36Co5iSTa9PZBBPebtuQtioqubMLvh2KA76Xa8I7vKrnmo/UYRRRigsjR1x0iOi
dhq08DfdQfTnT7Hzmb5AuA7D0yj88CZiRRIQyT7MINp14M287q5sdkHZuysfDOhV69O1aGny5cIY
KHfS6tcauqIImm9azfiJ1BKJZy4SF3f2T+GAgA5lp83ZhxlD/a/Nb//7frdmtdHfDyTXmS+PJmZw
yYVk/v39duDqtrJyyyKFYHTXrT8YK6FZ/YNr1V/6UOPE28XEPtZuT2dx/JEIN/5p4isy4qJ/qxKH
LItE2pSwYv0IerfbU1P3H+MRR1U0rwvqFNrE+EOp5CYT8zgYdvwaFy5QUJQJd0k4jgD8UDnUVsqZ
KLflmxT+3J58JL/GQsPQeFvUUjSMqvGeAWt/gRmvNpb0UNbkArUhiK3RqOQhZD6ynio9P4DTq3a5
HCRVK5vJAlCKYcLQJqGC3mhlrzq//tolQ3mXmmX9Ip2H2oCN5zYWIhzxD4ImA6Pun7vYlCZnBCZu
nljUTX/fxXZNpCsZzea1xa2yrkQqziilxVlvBipTQST26WS7h+WJZTG4xEKsSesT51pDebL7eI3w
te/lVNa/PfTbKpYTi2q1vPnHu3VNhuvZoffw/r7L034a8xG/rTnZ4K3ISpAbjhSTvDW2UoPsdqSp
t/vthcsT7x+5bGCY6f7Ok/Ll/TFz2YKPDx89qm9oZZR+hGS1+Y/f6WPtv95X/MgCdzy9b8O8F5Zb
v23svHHv27Q88/6hqszuYoH2v1N7q3X1czGvtqzgy9rV3vf88syyGJfdv9yU/GST6hZyjd+LDuGH
3wQXzfTPkTC8g7WJikZdO8Gpr/MGzIdaOcOGlVr3jGNfOmv6NRHUtBvbT6PW/+oKks1UYl5iOf3S
h9beMCN8bpPwLR3aaRMmwzfcKdYmVvhLe4e+Kp1R5enlJ185N9J1kY80NjG2df7ZoK+7K6zpmit9
G9UiQDGfnbngl9TRsNWCatqahm+uQtwFq7KtaZdWDBPA5+HJ6GnVDA+9xuU8oB0VpQZJQ+SI9n6E
trH1NeihchW4MgUQjYHO1YenHtU481PeI3Kdggb2T0ZnZArSjt1m0Unil23Q+H5uXONmRz+qmKjc
xImv0QwCDtx2l9j1veiMOxV4dP7intiwNkfRZmOqcZRGoSLzN7nnRns0FI+Arbkg2bPHoXuV6asL
tn9jjaBPo85FwtXIfYXREgEYyr7C89gqEGUZBudSo22aJOWlSCpUbFHoUUsVXybwWSvXPJHYfAuC
JjxrLaqEOTTGtTx1qO1620AuuViEQPNw8iXBqx02ULJEOvwg3vnJkLXaFLbxGAf1FdWcCzUve5wo
eK5wI+wrrwn3yKK13H9GPILKn8JKAbcgV913ZxiwmufJvkXEvCX80bwz5WvSlmufXiqZaaQEhlDR
wfmuB83O925gi3Ohc2YUhCyOgCLKg1bZ5zq0ic3yFCZoDcx0CPstduuNlRDX1M3K1Hj4HlXpY+bk
FKpdzpIka9BXHnaB0PTj6OD81wYOsNwF0+O3l0wVxDl11nEIcfajWKBT3x6QI3B5D6tLZY17+mY+
8cYx3pQEd3LUUtIFa2asjCYMMOPGjG7I/jIS55OoUgqNJKiuZoMhdrS1ZgBicCaamchecVd06FYc
DfxGr43ryRh+OfT70uFFWvEPu5hdMnW3JbL3kci7+kL37lTo9NMK8IA7gObb2Oi+maBrqAKkay16
bLnOr7pEXHLM952+cuOygWieJyvRjwQDpgdfE2fSTV4Geo13PbaRMqSnWzbdfV3Z+JuZ6U168RSa
pUEqmW1vgxpVj2WobRFH1GYb0V+dwNt1lQxOni+oW+XPgC/3uhsB4ivm9FcKFpsWqchqHHKC7ySn
VsQQPybZuSujbHG/t+up1NEC5A6qN9HdVIYLXPaU58kyLmstnT05N8vQ6x1iaErvobFCDBacejHu
8tj51mnBHSes9OQ2ycuotISZXTkeyEI+jQQubK1EP2WBYa2lQ0YHKZoPsvAhfqt4G/pvmQ3cyWSw
sSPvfsdsvT3pMM1cOxhv3bMTp3cmSRc6J0TCdUlZniYEY4Sb9VuLAp1qJOnvCgNwbDXPxBi0O1qT
F80p0FU6/JSHvDxMjC9X5Ct9YrBFyoP3qbeDeEc+HZ2UJju2RvWVYwgpaO66BzPJKgRpJcqMniYn
Xdevmsv+G6wu2YLtMHaywI+fKSqHQwL3vqi3cD3EqlDyyWCESp07zw+dbuAI0CptE3vuz76piFy2
mnyjRc6Z6dA3C5dyMe9pEoGnrXS1Fy0yOfvZwefOIS6lU8O6nFpvLae9FcVXvMM9WbwOzj0CV+Mi
ZKI0jvJswXldpcyKpljGD6kbbTtjbO4bPd7EtTwqAgX4ByAQsm2AqMT0YAFpPW83oW0dWmKcVZu8
UhjrV+zIBl/YmhRJqCUwThQkGUdOq3ogCNtT7Q2SHxkExhGZGOEcJSFo/YRyNrQf2olIIHNk0thm
3rkeS7UCELIedeQ9gHaJAhfga6pKO3d3feca5wz4iNdaT5Ge7om8qdYh7Mg19vppZdTZU+6njEBb
TO3Mi+a6Y74X1qvyuouhaEEluflMaMbF8fkPT22IOSh016PvJZsmmp4MmBR8uaEiQAihRGe+8QPr
qFtHnxJOnOuxbgzwMrAaGFVPCX5XmkQogJNgnxHvOXh6vhlrult1zN3aKV+IG3hckUD3FSAvzRay
3HIvFmhm7S91NdxCTp1lRpSbb6id45S7qiCyWmUWfZwwpd6OGpUkUG2Pooe0b20YIei5hDBG3rEn
JGmjTPNJaGlIAafgDABtekOL6FlpJk5wQd8n0ypn57WY331icChM3JOI+BR306EoUMp0/k+VJz+F
amZ740Cq2pSBIh2+6FC7yTBBfRlJeCDgYubSJFEXlJY3sqf5Eih0oFb+2a5LTtIc5NRKEc7UzJpC
qzqG2aXxsFgFp6g05fc+QsQ4+uKLYWndFqFYf+4CT7vlTaGvlzWWxXI3AeN5p9vhcPatqdsuL5tf
L9gx35H9zkq5SXtsBzUcyg7ef5AE8XPU6r+W92hwmGGjVZ9h+WMQynScbcAH7kgLydfT/B65+9BB
y/9GSm20KSwR3oa2aC6pondqerX2tUOzs7yXM0GgcLiGPxjaUByZimV7lVGrj0P4MxM5sA4O1x9G
Js521LRfNAklzjW04kLZpb9qeojfXlfZq2YHu2VVdn0KNiSgPBJ2I7O3PjmG01Q/1JJD9/3dumsM
be274Wj9OoWIeKfDhju5IaRdQanlk196X6z5c3WVXDvfCb+MClXloAfhpVctVIaES0YpvfF1CtJt
T0ztj4GADox0lXpiyHOGA5RAs+u8Q9cJ8aArkoeX1XT52ZSl/Eb6+Bxbntd3YzCIk9W01a7X67mp
674sa1qTvMXEFH5WAXl9kTPQy9Wa4BaSNy3zjfA67TWnSV9UVv3DDcjj020zfvLqWtsTUmPQFre1
B1kZwO3m7yLRvdZ6DlOBzsAae2J4p5zCO9lYq3ezwoAZvPu87CCRVvdcrqrPqdWYW34H/blKKtRd
Th9vCt2o34qCzOT5XUs7gh9YFNZjmfjpwS5ABOUqqh5TE7XmsorHaNcNXf9NsyJv7Qpitz1cvWdN
SxHNuIX14nvh07JqoILHPp7LBpXuAmMimybjuLvVZqYxVFPyrSXs/H1HuhqR8wS2PAp/ag5uEJYH
0bf6I/ZDhErztvVdRiaj661UwHtYTWZvIFGBI9YreWvHYaRZkBXfe/lZm1LjDfg5wdLgUC5FWrQ3
g+rg+wq5dq7RM3+LI4BEmlb7l07TQhJ4gJ76o5mTCMH8shffMptIWin74jrKHl1WIcLN8hHQpTA9
fNdtCCkp6oGrbzsNPFg7Q88+Ot/Q971vSq2orraOd3WhuV1FqaACFC7X5MZML353WNZiyEecMp91
K6BWXJYVdBpwb6P2uGyP7WMQwQag35JUthevsUBITlPz1uEff98gEvRmNrB/G0sRX/TK8TZ5a7mv
Dv+sZQ3qEPXaBdJ5x8nTOoejgUacBKvXBkXx8inWjI1i0inuUqbT59Zzym3IGe9ryFG5vEdTBzOq
Jg/vA4Sx52w+Nc2T+682Yt1lDcTNEFs9v7lPApQZUwqLZpRp+DUf1W75FBSf1soo7EMUa/ABzWo6
dVHubTmYxi/xQBbq/D9sUTWvMMQmD6hD0H5xzSX5V4u/dEFOcBL/oxAiJtLEenhoDAKnRmLqd8So
GZ8ZHhA/xRq4U9FX85N4mKpSHg38EjvQhmtlOMVLIfDED9PwFrmJt7H0MTpX6C8frUr/Tkb58MaP
R6ceYPt3YELqK8pVgoLnF+hoWalLWgCJZo+UzcTGD43+VTTn5YWGFQ/blrrGiet5ujX1sNnZEECW
J8vCDSmgljaaNbe9DSV4xOVdyaN8RDavnuO6sY8WSXTbIonGN7tncGMHbyBSs53Sw+LopXr1yaDA
t2y+brf9mrLWDCL2hzuRRqAS5s3suuG1tZzkSTWmeYqQJGyXx3PYYWnT9l/RRjA6yeP20A+W8TI5
8rBsYmGOwaYPRoG4MDLvLeCL7+9oJy4iWCclHzMmLwaIEsfx/FE2MbYGzeovqIXxn2jk/AKlTb7o
JGMub9kNOGbcKaJwoNf+Qzvm0cqzmaRpbuPdl7mAGd5UgiSfyLxMbU88+vzdhzI8UuaZXgow1AdY
L84uHrzpa0mSssBxcU+bQ61s6SfboayNUxTL7Em52tf3rZozqqCZ9Hd6ZMmrq9EXWJ5owumWBOid
u8kGx+wlzHEHlby1dKjn/7yaemtLzoV1DIG0rQoSki6RUTy+7x1CmVDylg3nct+5WWEDoG7eCbVQ
n3oKo0+O6FPUfCn4+PlLpNrZ4EL/6gaV2plmziEzFPYnt46YnvK8JjSxXg4xFfT+3XLYjbgVX414
jx7q+9Bx6Q5EMpxQwJABxZCg9V34UiWqrlalEBFi+5Ueb3nITKu6FiFhVCI3u71Nwt+1TGyL9GW6
xlXXcVVVj55uFcfYMdFGwx0/CSn2vU6UXO3BKWLk597F7fQ4trW8Fl6z1d3SQ8AEuq6evtkjUnOC
ushd79FidE1PNv1gjxvaL6+OW9KeEaDbs94tPhWud4RiNqwyvzJPQ+ce6pw5IDgs5+qYzKoDqYy1
F9F4m4zuSUvlK2UMjGOu9aKMOZTSADKs7NbYhQ6/0cYqh23Y1Qoda1Kd/cop3xdBZmAaoJ40/9Py
k7M4/Jebw8xwUJ1xrgdQ9u4MAfh4/M/1lpWXhTnTAN7vKhnug3w6Ly9b3mB5fFoQEcvNjwc5jXvr
AsgMSuvZpN5IsDtJByVBkizWaQ3lArcZr7xXAWtGS7ddkr/kDhGlUcQMKNTaaV+47UsUfsnocDEg
zlLMG/AemoVwMC8SpTPWLUGtjUSanYTf9FBNInaurm0sd7JWiC/ULrXfnFYfj5onWlIKoPxOsii3
nUoVF4Eh3rrdnSOV/b5CN2uRkgLndTYvllvJWac4dTAH4ymBto6+pDm1+s9Cg5G+CmcIwLIYPSAa
mM3xBfXGDrnWNgTDvY2q7kvUBMUZmUhikD/fOE2/lVZ1lzkoBYO62S+7h19ZszUSOEpFAsnB1pgw
xFX3aflyVEfL00zY1Mu55FhMp1Z+IzqpOGvMVHa5E30SHULXpmmf9TgcwGPygnbmWUCYQ+MWk1od
iULbLY8tz+azQQrN/yZEgLUBjrAOnbpa5bmzYaAQlK25XjaMiE0PGwezOGw3fOMp1hCf2XuGY89N
wsNmo92HyEG3hdHdZExcimJqib13K2YgjOtCvChHs8Fjz4UX4kKHfkn5Jz8Jkw3VK+v9+Hh/d6sG
ybN8bhYJbx0PhH6Hsj0KHw4LLUPIACrfBpyqaLEAKZroWm9si5JDHKUajgpHW9tdjOKjrR+UzNVe
nzVikKGGvdE4FxttGkYWEoFWdKFpiJSetpvq/iWSqFOKirDOAKImk0XZWtEp1JH84repT3U3UITs
InttuaD/8AoiqisRUIrYGLciNO0T7qfvfdP8iB0U8K6qE9pr5k12ebmvEZ1AMAk2BiiiBfIDAi07
NbOnbblV0zmjxK/1yA0Rh2xhRU6oDM2XKfLsq59ebFc59xpx1OfJSBkfxqV7VLz02vRYWtOGoPW6
0pinx5bcxk4UbyIRqb3v1IdG2bgffMNeG10CIUMQNWN2Qt20aIqPwdS9kIAynVviTM55I8vHaayS
TTQG9tWygfXHppauR2RHa5qQzs4vfPPUKWGe/KHFBwJQncQspsZcGtaEQpmoY1H3Q8veoQv10Wkz
si5JDtTH50D2/n2CTHNLzD0WZD2dHrWcKiOfgzZLUbNNyCo4Ybl0qK+QzZn2QhzKLDXAUnvXsS2d
nT0DG96xSqoq0n1jJucF+bQsssG89xqdmNfCuCyYrYWX9bFIZsthX8CO1h3te5BEn3TPbdcMwHwU
5+qFlGAEsQPNBgoijl41Jx1V8MnpXi03EbtxMO7DGTfiNBZTcDc+hCYTnW3FyJ/fdTdTdRJ2kCHq
PaGRoNxG4/SxKGw0AlNtgGzMim9+mHnAIsZ8HdruO56sn6FUQweqVJX4XwG2q9OyoOSkgJe9eEU3
EO+D97Nt47sIju8unX2ey0MfiLLOi9FhAMuaNH6A6TCMCOEFP8NoXhijqW11Z/gSJPTEqdZAt490
folBuUmhIlIObmYl6XKcE487wyg0DykyaUqIxCbY5m4ynmHuXRL8xXgefAZHMwqjSj31vlju6mhY
UhQKPKNTPreLvjj28zdZFpmpWZsZykOxK/RP07wogy7dZrACV0LHGZRPBR4snXhyzvKhzyYsCxcK
1/st/9+3eDNzlVf08pO47U+tLfrTckvOsLiPu8stHeBGFtvlIZiJV8uCtBWuK1X2KZDoq8OZTLMs
PjTxH4+5mINWcRjItVY1aOdNZG5hTJII+sFyxengkwrIN/Ync1y5szw+md0DId6CtZVVw1qTznCc
5rBvUeKR88gmXA1ZkG3oulEadTm3G3pPGZoWqLGb+uJFdhOFGqk/4E4zGUuUxbkXOKLakfNFMPdg
NZSHezzNNErZV8vCZrS+KnTQRcuOUFniUcT3qFLOR8XydZKa35DPdF3X0NgDZxqi5E0HL3Mmf3pT
jaI/qPk8tZy2sH5T+KBmSCPEv6e8pmYTWroNQjh9lpTDCaEL1hGvJ+YNDNgpjrPgmDRwcLSOk3bm
8FMzcj37676Hoy7wVXo0+hjQJlW1tcxg1lVeeSIaapuaPtfi0OBgVwZGK3LG8x0s52f8AX+x1pbT
wUJd++OxwOZARJhLx5XjQrWFty1RG1wRW8fbdFbiJ0WSX+gVeg1FZsw5ITLoSQ+GvYNSj+4ukzGj
kM8oOKudPpAiRAj3TjHNfaMHk20yT1oUptGNZ2R0HPtKu2AdEFc1EK801QGPk09rOxMiaVQ8J79q
gCOG1auXGVc4q/Vzhq3s7HYwjYnEsbzhMW8m75ajMShMrTvFHg1BM6S3JGmJY/4DHzjiq7vrq3Jc
262Wb3wX1j8qVRuIrdHTpkm7kFqsYV2EVcwxaOF91ieZy+g9gyeWBZSU43m64lg3FC895mAHmJRb
6Zsu7fsHx7KYRgndP4T2uDMmLb/P6pwqsW3eg7XO1xBoAUmjj0ZIXn4BrYmrsJrP1jHuz0X/LdCJ
rcRoFrt3rXcZABkOXaDTWeA9p138o9b98rrcoxbPELDgpJLGXrJuPEt+HoBbjpojXhW+5q0pBeoL
g9DPQeIsnR93yo4ughGKo20m9Uud1fuiiK1Hry++1mNgbLzEpKZUtfbBGBHAGJP1XOpW/ZmgTHEs
I5FuVJA3nwsxWZshyGkKzc+6CfAJC9smTuR8jrUCSZCKUMNpxbXZ6cb6s2MjP3U971slBf8PE8Fl
ViR7nZQRSjm7KOuHx/aW2HFztyzMpowQTwwexgnivBgsirdWqxEPZNZzoIDFMlWLdo2VjveKdjtz
j5eq1dwXc2yiAxk4VxopUBWK0LgP5lsj2TB49LCD1hKPKq365NQkcnwI01pbw8UHFziNBVL6rmVX
kyk2pP/D3nlsN65lW/ZXclQfOeBNFwC9lUTZDoYUUsB7j69/E9C9pajMHFX1+q/DAEkQAhkw5+y9
1lwRKNwIzpVUTN7emLgCJe1Y7cg4k7dg4L/SqhWRyRbFk9XF9DbCmmKbOgmurCA6M021WzNuaGyR
e+VH5z9Ycbf1C0V8GsxwXw9x4ES6X94MeUjmyOrKQcFFPVk817WgsRMGtxFMwGjk6gnZ39CcgiQZ
VjpERjuJ4BFAd63vKuI9DwQCe19K3KSrukZKtJLqdtdXZfFU0eCA/Ztc1ClC9DUoZ93CYK3J8i0M
lOZGdmJiALEPxwYWx9DWl4xvoRtjum2UJjsuZ3oIbuYQZmsDf0Iz8hn+17jVZfdJlrTkLlen5Zlk
INoTxJLOjQGnTfEDRyEE8bIVhkR9NoaEDNo8/egt6mxeF/nnLhleS5DdR9qi1L41xdgZpibfafPD
1E1HLaKOnooqQANmfY5ccpBZUdJc0T45LdIKGxxfD7NZH+8UbSp2XUC3zVNwa+WIRbKRhrbsMfb0
ukx5kSlWAmQXHaOQgg+zZigBcJi+dvuK7oqA7brW9p7l5zfLomyhl+Yb9meBubVZEAVStg4uYbBZ
sSbS+hjHX9huVuYUTK+WRbBFmAQp7heldQsxr9Ggj80DfEquoOUU/gJqNkN/9S9hhnvhVO59rI+J
uc+LZsWFLHhFAOmvUzOACNiK1l07RsyLhucly6jUxJAGIjcCeY5207zyr6fLu3Q4aZJqDBXz2isf
9IGL8zCqL2Bhpk3p+UhW5qdlNbx0EIa3kdz/rrHwnLsAd29nJdCnQ+RvEf4ABdn0XtPT+ELVEgh8
5dMrDUfqJpR3Rf0XNl7GxEkU3FSPRgBdknHri6ZxP0ni3IbJcRcoU3/LNprmq7/FpvvIaSY/42Dq
XMQ76SXxGSXBPRfslGCOTTrG0UsPGw5tYvSohsOrGOeRzflhAuwz70pTLr96Pac1Q+awPeVbij+Q
JeoYrHOhcVnOE0qkxDeBkPGBBBq6fvOmngAcRgQbwZhk10c7vlKGjuymRHpNQn/aqRMcfXUyXEmP
iicCI400Uh87Xe8f0pltp6jNJRR87PijKe04iPAJa2a+qogXBP3eNvtR1bVD0TUPOcnIUqk0q0iZ
3hI5hxNBrpK+r5vwvhZqya3Q5JPHVnTPfOYlrsgmb0pOjIpWsVPCUXPGhvrWaBVM0QgtfMb7RZAA
tPxa0V8UOvxpthtKUbooZb1J/EBcl6qHfB5mh0IpaUuZKXQ0vVe3WZeJ8/01XwlNrK0CmbqM4iX1
ha4wE8ZOBhYUe82KHF/joRpVy67zTN8nsUJPT8uNfUP24I7q0bQhZfoUxWLwGhDAZE+J8BFIAj26
CDadAqDIHbki/6qHT3Xo6cH2SnFSBDUnwamTMOW2T4Mwm4zzVDtGbf1WQZx/SPwCYuVc39TNSns3
X4e88Dd1o0m3XpKTg9Wk0n3GzdPmapow8iUFeJqMdzDYrgAmytZhf6wmT/Z3EjA4p46iaFNPFOZM
IN5ACWCkRzNR1G/MZENbhJuY6I9HpDLUFcLc2ND9ykntsyYI6cIpQqS9ol9c3BeVUq1xGQE1/f4f
bOQEP7p801NIGwTN1+/E865RIwsbrQfVYebzryIqD2UcKjsxTopD4dHHlaTaVTptuA+mQThLTbdZ
nml659FgjepTDYkr16eMVHcP57YRKp/xlH9WmoQhmP/9lU/SMtMI4/07lzNmKOYYWVCem4ZGRllO
j/WA8AL6p/pqdY9ZgKte780RQWUtnBRRTQ/jCP5UKERSKKe/H6p8YwjtF52Max/BG2HGydAinIaD
kI9H2LnESwqjcRCQz9lBFlmXMW6tC2fliPhbymv86OnXoOFriogyAuQ5RA9Juquq2txXo27sfVF4
qBWfo7DGtRTr8nTOsxhDOVOxGmqTM3mYfzDvEKoSlLK9TKbrtG0OXiKDBauth0QSEMAQwdqmyB4G
3arPXKKMHGZLz7SqmL8h+ifhVHoMsMp+FfWPOIvaE8UL81w3Rsq8oiP3PAg20EgmQClSsaNpXLhT
WefABPhso5XWns09xmL/HDKpepKHOUmsz1aDVxavc+fxPQzKzFWjXl+N9cgILaWBwLdJTmrRd3ZD
fWEvkH+90YrsFxXeC5HZ8l0fA7HBhx+BhMVc1poaYAXyVexGr/eZWtZPQLn2oZ8GDt4n6dzVWW7L
YTncxaP2IRZAbZjC93dI7NODytCeOBopdP283jRdNX9z79FXBtRF6Fh/efOIUhi2OgJYEF2qk0PX
VEoD5HTXfZjcWHQoYyvqRQnyICm8Tt3cv/cEV8Tf/ygADMOdHnKrAw2iTbnvgKrCHZPF0VGrlQfV
oMuih8J0kecU0B4R9ta3Bm+d0PughV+/pz1NoLZKf1OjoatG1MexNxktAfu8L80idBM1yrcaDk0n
U7hgT7qWHNQ0H+1W8Y2dICYQpU1J4rdvkYtNQj+RJgaRTiXtpTDy5JmcOUos1OuzhpQDirnWB0GQ
a3K70ocCtkkF3M5VO90iqoy8+YIs2sOYh/4hlXwAPTn9VLmll6V3r2le+jRv04T0V2lTWw33sNB/
0XyjZ4c9VN+Cm0tFfSLrbZWQc2BCy+iyqxxpLbC8mP6TxFSIr72E3wFkaNA3+HdFFEsrdj1ZUcCS
7tMyEu85gavBjhs6o6rKxE+tsLYiFU+zoFoJYU1G89RJXFcCbxMUYrfh/oEsqpWrg1I2FfhZ7vJ5
Ne58BPgbRhwe+Bo5WYkkycPwyqtDZQ7VgbnyWdDRZHlN/zhUyamMW2XH2CRzM1WmzBcFyoFhFne3
+jVoyug6tFp5EGPhlARyfDbjpOEOpwYnKl8pMF4xAB+TbNS0qQ9S6O0wMAtXYDCEdnScygnVsOcK
PkSUtU+Nvw7BwZwbU0nOQjkRlacFpBDzUhpLyGlT2ZGLZDwXcnyDsG7cOpHs3lKynsHCg48pn7th
M1A6ucdSTQFYL+UNNs16VajxysypkxjStglAz/vF5HZKlW18gaFOqs08teJN0en4Rrn2pulteR+R
emqDV9Q/xBL8T+77D/FoyI7SYKPxw7eo7ax1qenZtvGb4blBlxRlg+WkqZrsBEGtH2KNA5b2x9a0
/FqHB+5T+kuVErVL9sCvQVEKJugBJQyAlo+mnae7ytvg412MBs/b9pM17MMwxnrOOCfH6+wwlqne
G2TFMD0yJHaGfGiDYcL4wS8Rje3wjPGE7GX0FDSYjOGZMQtCSq+6b8lmkQs/vmMOkbl9VlkrPYcj
pVHAmGsHPkHoPISDwnYzqXMteHmV2hi35SGmtDvKFQbAdHjuU8RQJNpGmxAkoO/r+EB7Qdx7QZuc
ao/bMalFcNqGJt4mTSDuY6+XXdJ7ijcqVddG8V4ETdgyF+8YWnEpiFqmr2ZrwmR5k0cud1Hrz7Av
M1/XtHMQpCQCsq0u2YygqfifHeNbM9GosZgJdKVgc5eSzl4hpFTsVebqYXoTrDg/iFRrIx/pdsOE
xooF6Iht3TsmPIoDiHEmKr6IhhwAza5BtEcWtHQaa6aZ2FZLxiZCtEFkq3FMMm8b+uQOTlVzijrr
6OsklcttjsgspeEsIGoxDLTZTVGme6J2OqvmRIs7Za+S3ncyIC+tKGJa9yaEBCvx3wiOtZ7a3Cj2
CcMRNKK59zQNWrZ+YpKf4W5JsgsCk1VnyP0x2Egi+Ux+UMaPWhC6nST2p1Keu4FpLV0qXzV2pZm9
SFUgXdCxHIhvK3cKNsZHI4PePpQRDZnSX4XjAELTjMKPYdw30aY3Ze+Gkby/ycTP4O39pI/VnARo
R3fMgFP6e5ZHuiPhr2ma55h9ovJk9DRexbpX0Ga1tCDEhuD7mrDROB8rm4tHsm0aq2KAwQP0dYpj
ynDAGZSC56uiLWMgVNHDQPksh0Zj9KJ2C5rm4mdq+m7JpoL4C0FK5T8UypQ4XRvnr4Rz0sAxtC+F
NrueWQUDUY1RPGE7ZWZGe3hm0okylXhKabWckOOBna8EPOvlKqMs9Wp0CGvLJggPue89N9SEt3Tw
KPcxfafmfA0rbEylkt68Rm7vFDiDWprRpWccmoqV+A55EL2dQM+4lQiQH+ia7jS4lsixU+VJBKyy
DkeB8n+syU+yjlxgGI3koU8lSvVm/RlOyaNRINPp2nBi+loXa5ra6pq6XiXJHinMnfmQGsUpiNMV
RSttP+QUycZq3IYaVzqbogeZz6KvrGWqOpehE33mBPWzXufqZXkpCPBZZxDgtlqRUzPkrpmEkO+4
rcZOU/RUNZFZHkdZ+6VS0nJI1n5Oy2kgbaLsr6TNDVcitf21hQWQzk2LiIhucqSZ6P4HMXlixnfG
qlSSxtVis7NEcEAIL7d03xUqH+DdIrm8YC6+a0zZP/XYte4b6hk4GoVHo23WU62pJGOK0VqZ4+D1
NjwgcC7udY2TKSP7itBHjdJWQlNkpDiZUVTdmlIANs/LZVdI8kd5Sjj5pvRa4kxZqarFNdaUHvUw
LLe+HzNgkGb+zlhs6YohRiQ4bJV7k39KVOuvh9CqrH2cTWnKdap4T1NBPywPQt0ghsAXSMkFChJy
bMoIefmA2F+6M9qcRDBCZuzCT/TUrpiHIoAI5yArUyXkmd5B1dxF80OZ2qWAnVowStiLdFVdSToE
vRi/SpBhiGCQupU+TtK+YbRCqXsOEOJag+am9W0ljbItvWhplZil5lRDIV/CSkkc3H7NthMoG469
0G/qcTBWFZVUDDyZCb0wMNdSWD60umEeKGmbB8sPSOyLpnIl6HlqT3GdH0Mhmx7q6KbO111fCs1N
l/bVDWkIE/m6kR2hgYwIYfOijsGE/Xwo9hoYfWZYNfFjdbCHyY0KJnsHMOWfxm4Rg47tpQ85MT3x
Uena5uTFSK/iUhZ2pOjeY7A2zkPe6rex4XwPMYp9z6vh7E3wqbiKTWjgmurNKrvpdZipcpqnROvl
KQKRo55PaMQpEdiQ9EjqGST1Uihjibx0Up1MK16UulGuff/Z91J7nWofK0OOGqilBHtiLgl6xYC6
048Js1OrdEl03GoqHNRIHbp13ItkcITtlRONTr5MJDfe8Y5yhWdspPlQDQAg092Z9n1XkgzTzQ3s
EK7/sDwMZ6o+EIdoreZQPwwozV6712NZPKd92LhVnz2lck/4U2Yqr3o5bdNJ0e9KHeNAnu/yXNE/
Vd9HV9xGwz2IuCOjA2vbh4RSRXkcPdIOtM7hLCcnJXyvVYytTdVS7zPPQqlNTS9Wgn1KOaqCZ0Lo
BlpIpQAnNw70+OXsMyxnTGVYn5OoBxrnB91OoqCyN9rOVlTZukc3jSk/DtTt8hSxV+caWHMJbZDI
/svQrHUVuFeTc0URxBNqZkKChkJ3sN+Lp1zsxFMCy8tOI26JEmjFh6F9TQU5vJeNun7IGSILvvxK
DJv4GOr8FL6Q/bW0vCZ0JrSeVNkYjYB8EtPVg5JYJ8oo3es0UuIqxg5hkwSrdIAmY/s5lwwJDRJm
1JYWoj++URh9UPpqeAD/2lNGjzEA6AiW2z6tLloth3aUTIoz1Z32qJqINcdcb174SjTGwih/bxvz
sfIBFXGqbwJtor4oNtd2wn5Cm4VpO7ljk6MFg/kxu2TlyEChHfjJLhHRPIkZ4h2qcd5NrdFOywDr
jCAZzoqI2SwI69k5kCc7TLbVXhYlbx+vE0Xtj1HSZQB/Wu+9ITnPaAv9pYs0Y503+mdvUPmVoFOc
chkBFswK4Z4SMrDGCZoFwsVnn+bkIZvYRM9sfKc3yBNyS/DvuH4it4+x8SXIjahR0iqAGxk8LA/C
CJDSJ9JrL/dp6U5AE9yerAowODyELQ2OMlDelwpugM5SEnyCztr2S+YSuSv9a8PVaxsLQ7uNqL/S
T+/MlafTZlYEYZXTaUNeLeGCDIkJKyYpBayM36v0Upq6XdPRz4ohTUgEnJqN0WzESKD+pAraRqf3
tQUeWDpxRRuvDCymQHQmt+YHHjTrrqHA5dSJmW5oBxD9UeeKk2sUlCXloM3l4VLt5f/B7H/9/+T3
WsTt/mHS/Lf43r8zf/+R//6Hkydt+vF/xvh+f/7vFF/9nxYqO7D7pq7IpiQDN/iLvWAY/5Qk4AmG
qGDZk+Dy/zD3zX9aloq13FJA8dMY4q36rxRf858m6dJwGUxdM2SZt/4bKb7zn//TXqpaIvQHVZE0
sAuKrszf/E976SiRCxmMg7gVLNnG1JX6v7WJGbG/xipiSykgbPJvI9N0PekL9RHVzwf0j7Y4fc4M
VZzGq5DJlp9G276/9gVjhUtTvkgqOSDh9Y+f+fptev2TzI8y8D/sLdUTSSFzgOuz9C9o/pwcgsI0
ffZ2EPdSYIKzSourSEqg7akvlH6P+MRWjJNs8OhCioka80wxnUez25ZC8yFzbnWqzOSFUW+PYiLx
yMY2172i70YVLXlPUZ1JdEtd0boYyldNFGpMMGDgXdhMSYYl9XPHz4rrvDlwaQ5BaMsacdWv1TL/
Na/T0WppCmC//Llc445meVy7BDZtrpslfelozpdvXppXmTdZFtJm3oMZjDtvqteQm5ntSgSgyt//
e6dKJOrzPs07uOxw2a9zcul1SnbzOiGb88uRSpDuegXr5gIQxYrqGG4XlkuW697Db6byp+N1TUc2
NMXLvE6Q6gysuALyUd5WM/IQCz4yr8rAwsNoTBonF+2LGg87uU2dEiV4WbWr+dMqTgcx9d70ukxW
8zbCPIPAQaEaYjyRCU5Juxp4Tcle9alFs4u6RnRou3qrKh3zatmJw/6uZO28GWNn/rM93giZG6Qf
t46icjM7qEyN+QTutxN0cHfZL/44veT13191/nsgsiHiSBu0pGXWbee3VCVY/sUsIn5QWKcP1q6W
L8B2VASsHrCI+eeZv/v8x+fvoArRqszi9bw8/4TUCtfzezXjStTpUXyjoDVLsZ9UkXjUKqht7lgG
vxe8J7BVrcqpQYtRZ7nLr5F889CmiyGHA0kqFko7rcEV4znzyjWg57w2t6OI54C7c4llSo26dRuB
NG2zw/y6hwqjIyM1mt6Yw2/m7dZxtw5p78Zsbt6EzLLVkLpLCNi8V7osYUz6/qgpw10CS4TSbxXS
jPFYnt8r581SMOKbsbVYDRvs4c0DwtR1ysfnPZg/1idr3XqVEO+QPLHtynHdWRlm/C5/TyMJLbHi
qLox6yc4/I+y7zsi3IJ36jiEacX3g+DdLJ85NaO0t7iGEivpSLho7afJU1/oqMZmCY2pbUBUH2qQ
BmWFIw2UVRPFjhHIi7bBzXAck0q66RtY+7JpopB4kWucS0Locf+MMK+PYv8rU303pQKPcIETBgjD
NQFhRGQSx1mLcLa5AwHqzK6uNp/4BZULFzH/G4/xP9Si/we1SFFJpv/j6v5vN9HH5j34X//4vh/v
Pgmn//7A38Qi0fon9yV4laLOrUlRoYr8ddeUgBmJugj9RRKhHEN4/t93zYVYxA3R1LnjStxRMfr/
fdc0CLERRUXUJKJsltvwf+uuac7pK39iGZhncLNUuGnPMwNd4cv+ed/MSesNcmJITrokMMSMUQeg
SSGr8I9F3WhJY+pC5kjfi/+6gppslNQ22nVP3iz+SGO6hgElxNrKG6DYxEbovfXU5Vq/bnP16I8l
PJsRwSvi9m3VAguqhH6verS7BGn6jZIlRIwPaxRkbrih+UuzpRJ05F5TYOsDWG9yNcZNZPjndCLq
oQ8i4HDTC10rwwZ2Fm4LFcV03CNXTdtynRpYmvBs0y4t9RhpbYxIL+y1yVm+iUlUbn5ZFgUpN6eH
ZVFNiZM+mFPOZMRrkKQJBfOH5a2wJSL1+6f4YzPLW3/8Sstay4u4OjZhPUmbFtMZw+pZeilhJu9e
lkXAxMlaVYObNr+xvLQ8wPXM9+Ic1vafXlP7Bnr98k6ien8vqotAbPnk8tby8Z+ny2s/f4bIYT64
PP+3xf/7X1829LNdPyy03RiSzbZoozEy/6Wc7mb59PLazxs/uuqf9XyKeSRtzmv/fOTn7eUjy1NU
L8BfQ/qO/2llCVcuvsh5M39s8fvV5eP0d/g7y2JoYGQsg/3y5F/26efvLdv6lz+1PA3mg0KQ1c79
+WwBhQ9N9awbDzxTdrKCPm+Bg5KO1fII7ChDtDnr+ZfFZI6j01MCd306sstL3ytm8xs/q3xvY1n7
e6X57Z+nf7wdL/lw7WIWWBaXtf5lc8vT7zX/09vLn/hjL/3GwxhmYX6xSbso7WhWMhIj+tcelksY
iNULZEM0Ek3p5Xk+uyeWlZbVl6eTEET7/n55dXnhZ0uT3jDGXZ4n8+aXpZ9PZkvUyM9nTKEl3Hi2
alSBcFEK4gYbKas4mH8WWy+r9inc7v3y/pCRi1toSAB75sOOJsWK29FoxFQkdG6s3qWapu0Wub03
y+2zsD4aYyesqWmM2ymcjd1zXuxi0fhelGZrh8avSa5ETqzh9+LyKoyPgxr5lP7ndZaH5YPLej9P
/9jk8uLy9rLiz+eW1zw5xpIXZcG69CeTyzHC524EDQe8+DDNwZJ0A7HLIyFAkdO8LVmzy4NSD1zU
8+XSrs+XdghEBYWrqoHlTE5KPyO1VMPTt9kkEvNUnie1vOWo6Vx5MaZY6UB0rnZkRj/uFgn4f1KE
L69lsxcCUGZnL0m6U6VkE+OoiAt7pTwTr0Xb3pD0bVCVymaRuy451IkulWtMK7cwHZi6mH5NO6pj
lKVrdzVwPKeYpdMNdVQ77MvQXZ6mGC3Uhm8hd22EvT6e9miZGiYZppRTl2RsrM/GkiW5F1eGtSHx
dE1npd9J7ZOmdO8KI7B1WvslerYWSF1dxSS8NtwhRMVbD9L0gJ/d0YtW3CK0IFxz1rFD/v1rqTYr
dWvIjOnna7QZggTT9Jq8zFl8vsho68IkOfNHUbsshZ04sxGm9ZJdvDwEc6T2z9NlqRpBXCqpiiyA
E2l5iAOMLnSEdijBYcQHVOP2QBxKsRE2ekU0i1D0nAIjDRqHtIPaESiFZlV7la2u/z4QFzPSz+G3
LC2vlUmFjLpTEzcxREQgyJl/TCfaEqT683xZKpFk8scsWhz0fF3B6IZ9XBjz/7BScMFDioKLe34e
mLw1lB7/K73cOZlqNOoKvmfpjiR92JA7Ma2JE7rn78Wm3FptLc/G7LXXV+rer4DX+WQmE9bMCRhk
dAByyfx+KNud2oOX19vI3Dez/qRWJtXFqF8xBVNw2wyQxl3DX5PFHAxIv5xigI7AiIakgLs6Wo8P
tAqUYEfV880MwAEgVLLBC8Di3wq/czxbRAenjigTCOPEn1BX42vYbehpMXlELVaJ27F9Wf1SinPZ
IdXaAlQFbtOh5V0ZXbgijRzfozMa28x0wunsi1dyDUr1k7Jhh8eXULTKUdCUI9WmTvnUB26FsSB4
T5VjC7MARAfgHnOb+MgxAFO4ev4SjLt0+pLlVaTNEWL7sF9r/q7THVGgzmv3hNqY3bpXH3V1q2o7
hc6//2x8UeUctUfNWuXtCntcFZ1y/SlQNiX+4QDrvJ2OBzU+ZsGJXINC3IKCqRGIdQ7ONQiyU9u4
4GVqfs4Z0coFR2W3sCKXeP12gknQoSP8HooaViBEwfalGlwwR2zRKy4B3it05yKU3eNo3mfJpm+f
Ma1jwL4WzafebQgCPRgICgpsZ+Az9oiNjMHNkl0gEGFibgn9aiClx/e4IVrV8cSz3+1BWtXUL0CA
vPeoxbN8I2L2iHdyfEzrXVfCzDkHFilu6JiQwt9C/EBo6K+jv4HnUluUIu3mN/oI8aV6MoU9RSTl
d6RD1t20F+mUwreB+UJtIlgBEMktKFpO9xQdyHbpLwg5pcfmFLoKUi0i6rx1rqD02I36blA2OE4p
62vVFy3WKTn4+QkIkxRucw//zdGUP6KJceR+qlq7no7oPHNEJ/rGrEBc7CvjGrcHfDzdxHmhzHox
pAG/c/9JrU8+x9GhsObfG2yj6G8ivptuC78zn/G7yzVM4DAdAowgDpRdEOpqtwHEqf3mnFW1z2Ba
4bctZcoge+l3Xt1l8a6YHIUwC0RB2UooIyoIe45O2diW5i4SVmnqoH7QO5uNNW95e9BIrxqQQcGj
QmeFfN7JwDNBobScXiWH5yDC/Rlc8Vjca8JKUm9Wsp9E1DxuvUshzleIbLGLHcho6wn3ao4Ggp+6
cguYk4DvIbCN9mp4Gx4DMDE0LFeJdtcgDQsEagdHrVmP0XrY8DV9nBRasm2bXT8d4OBLX9GbPlvY
BruviXtxe/m+h8eur8WbLFANeRWzU2hcwhcNnfq00fGt6ozAnfTVUvY1pwJKVPzDIFrE8H6iboXd
kTyBaxXtRDKKfOQE6pqwJXLlk9Tte7j9boc9WLKreM+yhIBcodhBAvAxqj6adBP71BekW2siDXNp
ouNYmjAffBYUYB5xc2grxNikjeMI4N5MmBU2F49Kxrp/JTtMR1s7F8vWRQqty8lfqAshWgR1ouiu
WLpspRY2UYA0weU3P3MwGyfrrBzSTbZFQgNeB1WE2dp2Q6Flbpk7A5GfCeFetpKvuuaRiRM1mOLQ
vmjKS9lujWTVbNt7+dNTVnG1ZdcMqEL0vxPzXBUb9smryUc60jPSFdty/MfimdQ+yJiKdUhQbqw8
eGIyRBjEUo7FpRgNUNcfdXEdfLThebLctt0J73NsQUl5ayTqMzx3dHxl24ic8DF7Tk/lPrioN2GF
gRg86kQ9qnxTlAsMnRbG1Ax5JmchcrsSeepJGo6CeqqwypWkiz2O+bok1kw4WMkdCTj4DtO7kEqw
uhVEm5zCEZXD1Xqm4WL9yp+MQ6Juh626qh6oSGLv9++mQ4wGTVoNz1btoKcELkOlFR0iZCpk/dEL
2j0QQGEmA2vDVsm9zgG7ZwHgIDeAUTBn37EQbprgtBMNW6ilKAJtBGOWeGyAD3UOyA0F+xvup87W
yL2psB1Ay3i4tcFtnDB9Qn7CUxftW9Rk5PG0D370ux9fOxhlzCeB1DyndMi65iT7lw7HqsgTca10
DniexLwXcf6V29g76gOdZzcP94XohuV7Xxwl4QBgnF8o5laItA3GzEDJysYKVUP2oz/KsmR3n+Y7
e3kh2kw9sPX4wIQmUBBrkopkBzcUy5v+HjWoJLtTs6JKhY08Y57tKuWqRNn8IRk27bhqE7fuDQqh
7uh7utR2tAbvVrm/NBpMz8Xo6td4Ve3UOyVe4xhwqRJeAagpb962iegQOcaKI80AD+GInwWXgyf/
BgNWfDDOlADZc4p7GMaeB8tFeoUTyX9Ur+YnvrSTf/qqnltcreeosRFnVQisEXJzxPJEWAlOY2v3
tTs43jZ1+E3twCGcY63d/7K/AKj/Arfg7gJE/lflnG3l68hFgQHAo9rPZ0z2HD2LCg0Gu3rW7gkq
UgwbBDnpQN5Nx4wG8wKRaG/3c8F3B02ctKHc9a6eserIZgnXZrRp8HV5aEop9tv+4AQusCJCsJtu
7ferHZ3ONICz7ORv9aa4hCusoqJIafGe6RIZO94Ec2+NR3oP+dzB7wexq0KnQabVXqGIKbkfll06
s9B/BcVUet6pgPnePPSdR8KztzCXyMX6JT5JgH1Q0r/7nAbpPr/Ttumd+Ojv4xPA5wARNs6J6Nw1
Nmb8TcRebcI785UqNe9Jzyl+eZIlPgz2ehWzaxnZb7scfRlhAAzbHF6jheuGdzXBkehh+NmfRc4w
ykTMnh6lm+w73YP8VJ+RK667q3Yk06m7xgfdUVwO9nULVIsfzdGOyrE+A1vbeZs3ATrccTqWZ2Vt
0pXeCjxF5Xri9IZJFdc8HcBJ32gCI5deTwwQxuyBNZDN2cx0jhDtX5ud1vHFIfftvf1b/T4c0/NA
jJZtbhh9HOV9dgzII17T0HRiR1glLiGLdmtHJyreNqu4+SlZE/XsRNdmNyMDb/G5uAkv4f3gtu/R
zbKjG3jC3+VTvyp2mk3WDenwr/4z5kbNtW4ktuoYGCKXx7SxK1dac9d45krGocMvjKcfbBkDRN+e
FYHo66/TPS3pwCl28VmAHGkccWe5hus52ca6Zg4+7Ff0kDDagpNeOdMrjQIHj4vDFQq2NKb1V0HZ
5g5oGf2Voruz8TcMSnbJgcPhKbo1x/43itBNdyzfcRjlVL5exN8v6Tm8H1febwgsn+lW5JfgGqMd
tEN7sgQHJC7Xz4f2lMnOun1DIHCn5w7KPA4rTqrQvolfmcuKcPvGRwlbh32zPto3dCvqKj6Ud+nW
fFcfq9fxzIWQC6T6Xr1Gv1SnPxPnOzzEh/ggPyJauJZ36mO8wrxjixv5xKODwoQ/8FFgf9sk69rJ
XGqF2tHY6g5sgZf5oNsKuOLmyxt+e65w5RvNvfYU2tiN2JP0jkSaC7fEffnFsZo/kmWxmw7Run6c
Dj7XmOaZzM38xN0p/lqO++aZUCXU8dxdOIvcAbMc/1Nu09iNvlc8GllOIdpe5nA+h18QOZtn3uNk
CnHbSwcQqCE/DVmY3LD4mQQbu8zwMX1ED0DU6RR4vS2BnBJtFb+5aJPEKD4KHyg1JC6j2nogQptT
N7vqe3877Ab+Q8bz8Fm9Ag2sbWXN8Z7deobkv3zdBnj4JFymtbT2tzl3pEja1rRnnnrlBefdzt+F
O2wYZGeWa2gce5wDpyYPV8Z9+jUytKvJOf2Emlj6dopT0hqu8TPUEN1aB3fjvbgxLtOxHe/iU3Vg
SKEh+Kht8RUn+6rbetev8K7npya2FKc/UgWGyntM13fTf7F3XkuOI0mXfpe9xxi0WLO9+KmZJJMi
K1XdwLLEQGuNp98PwZpmNru6x/Z+bXrCIjwEmQUCEXD3c85rLx6A4inhcrplIyJ085z99Gb86/OX
G98aJhKDBQjL84Nt8Ft3MHkQvNTbdNHDaDCzP+pj8eB8S2IoeOfdBQCk/UGtfPffjH17BDPHtx73
XjivLm0NUmzOdW+frFf5uTxGOZpv6+Q8nQ++Kt+Kr3zFMCeAsyh+tsN+fGVDbL+NXEbiMun0MObB
xhGhO1Q8lpAIIVo2Gx6G5bd2wwmPd82L9mgvCJfxrCC7dlkeeZayTX4dk0M3rKvn+MgjLz52B/5d
SUmbk95FnHqmHNUHnzuUI9Bc+SpvUb8y987SJj0Fwg+M+bJYpJuexw05m0d5LT9m5GkuQEC+Qpe9
GPBXzXweYy/e5huI96Wxho3C3fRnc9/OUBGah0e+d18sFR6SqNGseBt7BR7gfbN+jO+kwBg/lHfj
aLN3k7r1mL7mO3Nb7/xq7lzI6++sJcSPbGnqieMgfhh+tM/9RuPxXG67ebmQdsqTvS7WnFBZeX2y
F8aFM0X3057+egTSd9l63DQ/W54Tm2RTzYu5sglX4VNwJiFtl666y6pU58qrOkXvgFYv1OeWO/PM
Peu+4FvkAuo/tWCRBkv5ZfgYPvJT+SW6kHK+T3kKIiN19L9YT+TTkuq+dR/MdfJon+UlYf/3b+FC
uvS7lttZ20z/M2F76mZBOTdf1I/4hAJImBMX3BQVSZFz6U2ONxpcIxyh4ASdvdk+nHbcLpWLPNSK
c/EDgpbLYE2sMt/yvnAOV+A3CKAgFPsMKz5UxsR/u23/xXvQt6TnpOEKqsXR+gk1FGKc58gcuIpj
vbC+1CAMF96Dye+o5I7NLs4rX+IbvLyzJpzipsLb2nKwMlVL492I9yPhhSNOyG+rU34VV1uFlo+t
mvgKCB6AvvjliVImF5WwXb1RtgIzaheeeQvBjQv33a9CeKJuTVHzhg7S0Q4NaeGFEt/HluMHtHJy
EpeUpwg+ya3vdWQIdflWy4Ej1ZW1VbqJCDbYVdJXSFp9ZYR8N24JVqsBwWH0GW3u6unrB1K3Uawo
28iyd1Txya9hFeEFeCp4dTFlydx6E8EAjA+/WAaqSis3owZdOOq3D1U4efUVAqGTA2gSGpuqUS0H
7AIdj8u4yrapb5I/YOPBtJ89KNeXo0fAvkvRlhhBLM/SCSU/hsSTBq04laRwrgITj4MymfrOhynB
B85FUP+bUpt4X1QZ7gJO1HkPLWnWg4QLcETA0nWAkYtj0PSN8WoREZBD2QLWHRBPdvNg3cPGgHAm
D9xCOuKj3ZReGfPg5DtpnlbOjOy1by1r3kQDEP+JT6G2pvCIqDa9iUsj0MEBCpeu8PEKv66oWSJY
1xUF4oJesg413N+iGKb4nVriKL/ZcqkJkDfwVh6ATFwqSlc+1BAGPrRTIZqikHMcV23HG5jwg4oi
lyTyvEXVdN1zDUYLKSfctFdfrQrDCu9rAWXnm9IGyVOE2S0NKqTJUz78UTNAJF9touOuKcaJaRFk
2IgAp8NXWAZwdFc/I7n6Kff2nNgqD4AIQkxJZp8BnbZTalV9IH09rmGoJJUbEorBgT+iULR+HSKh
nLjbrvFIbWk0nkQ6XvF8itr0FZE9UYtsZwcsLyJFoT9lspkixVjgZUyKxmpJV2uODVH9VQtO5WFU
8+KhwKsez2zzBYrGZnttiQ4HQOwi8PDZfzKKede2qKK+7KRQUGkjkQeDB746cfjA9on/uDIMn9iY
qAuzKBB9596eilvz1ltULh5XIBdi2M1+XUVrynKcZON/TTa79Aw1Tr3KCkubt3KAYOggG4fAIQoK
KzPcRjKeTbfXTf55uQchAc8eJL1Vl47Sv2exAXmAo29vfaKGKvr0DCJXeSYmaGZRyUvRJQoyjLlo
egXFc5a3KjhtxotJeK/rcQI18tOfPg+eOEZel7pZr20xQUwVQ0MrYhsW1dt615HCeJt+m3Nd/n54
b0CTUZbt090U8YGdhcJrV+LTvi1zG3f/zT61f/vNbh9dGODzVCck8jz9u4klP337T3/dtSpmurd/
40+fdK2KAdc/0Gl4zzRRVL5eDvFN/vbfRHyyhRDwr4v36ZNvf+fdHyM+6y/f4PYR49ex1p8J071X
U1AjnR7+48ThJIo7213zd0OIAeDXultGEUGr23BRu40Ry2aFyRvYbcyt+3e2+48RS9wtex1jaeOl
Jt62aqa/zxYBWC8csnVRhQ/1tJFDNEgx9d41gVsQXOT5/KvHFlFUMfxaFeMzfE3kGzbr3y0hRoji
tsz1U27f5m/n3X2xv11GjLt9kljvZuunKJhIqPn/uUf/JfeIvKB/zN/9n/ijij4+Jx9dZ/wn90h1
/uWw15CzawGgM22STK+5R4ql/kvXZQVJL0OFCNlEiyUl3Ov/n/9lKf/SdHjzdUu3Dc0gMeKP1COD
LgTW6NU0dMBIZvp/SdjVrCkj95Z5NH0f1GAMXQGPzB9q32ce2VDBJAk89z/Hqv532Q/e3h8NXMBN
jHsFYooPaEFnkVKHP4q0UWemr2jnMqzCLYpF7TorYbzxu/4MGGJcNk3C/mkY2ROP6+rcBETq4IJ6
EoUHJfO8icGJ+t6QP3lFrh8awz4htBTm87rFFUDGRvtwHQzg/aHREZgd4W4GahjnKy1oUa1E75mN
6nArINAhnuPXfj8bAokAU1cki1u3qIkxota2lrRHLv5mTlX3BU7GBpJuqVugjaC8xZbyaJCJ+hOC
zt2gNM37UPbpou0N8zGG8OMhkhFgg68meNLldoTSVm1JJ0KkK5Wz8pCobnHQOWJuoJd7vpmEXRQ3
W2HHy6owYOmbJkmBWcFdfZa0zHTncZED+JuKKvL6nWjyS4s3Tpn8xW6rUYF7M4drX4wWxbWd9RF9
YqHA7rZl3BFYEOON66w07bepoRFIKQnPlVlVnb0OX6E+SGDiY7gLpLbBD+dHbbKD0MP8a9UNEsDx
uRRvCYZZOJFTGw9BmvQHUYPziyiSXVWIwdErOuoi89apUdsrgAswlUZl8R5AI7FwIUB+AGhmv+FG
8hInf3dcGCn6DK5eB10/v4eOvBus/F1R4KpOS72CJ6XRXxRI+6wuL957eCg2FjQcKzEMCNA5Qy/j
YoVm92l64bU4/eHEAaLeGNaCk1iAu784XZtuEOmPYNB5xXaJipqpjL6Fbh9NU0X1E0Y7fhEoFBTk
FR4tJXOOxlSQS7jzAWXsbvbGTyErUr2zMIkCQIxz1OOoXcCz9GsN38Etmnl9sqrSsNs3U9HKRgto
GxY5qef3ddchhtxsVcAxUfOhVACFT8qrRrRYqYpX0WpGsjRmonrf9qWYLmTGib/EyZTrC875NjIt
k0matFWt3c0Y1DggC9IAUNitcehQyHG9Li1QahDe1ZcmV+odQpPg+JzwR6tUj4PsJx8alFW8Ozve
81AlGmndlnpUc5/oX68kOzfscthFYS0zMqfZeXIudc8+uJ5y6aqJ9OhXpAhI8LhtenhMT9cC/ZV9
iuzuJ9PUKU3APyPynOWtI0C47vRD7Xv/19xpYBJWLrDzWJ+HKpnYRU08JlQckPExf9lU6CrXuTF9
HN9/2AIXF3coaQdYXesLvPXNXral6yQ3CL2tFSQp6ChV3zvNCGtTshaNIBzhQ/pU9YdK3wM2wB1X
EtARPd00LYR4ijwG3+2Xg0YAp5x0w+zBS0hD1w9A57MDGZD+o9ATMzwFu2uTIo6Aq76+jmtGhMpE
f1LJP7QEyGDr12sJ2oNLVcbDxQKgSf1adGpOQGOw5kURKVfbaPF0jNxyn02m3kvSfW1Fb7dJtQ/N
+d2i4A+m0ZnXHgtoGrmMfnqyUXkYZbU5gC9KT1dT1FQrFIOQdpxGxEqVnpxBTW5jb3ZjSKtVIknt
XOOefkhG/GzIsLiHLlSdud8byXc7g/c9Hr/JoNAXEvSAB3sAkdEZv3aF/z4A13+W45X/lIr8G6AJ
0Oi7TRbMjqYiScr/0bNT7zfZrDKVrK5G46fpWA3uQkgneq1U9qrhtObKig1zXST1s6QqckPcKo+W
dTBm63z6V4T6egFPp3H0Gi6U0sLzLA+kyZdTp7D5HlTb8Hz5D2MXGAclCbeJXkb2Ng3DbzE8lLyQ
l+t89D4ilV9o3EJtkg/pSrRE0bXb2GySL9dGHuxlfwxOtd8RN63xyciO0+xFZ5540IakZbkVTbnA
NWgSKLdCG699bEgP2jhIyzyWUXdHoMDzk/CHIgdvOAaU58wMtFUKY+1qUOx94pMnk3ehfII4zsLZ
pAUPbtUqB952c2Qd5fRZgckNtaY+Wg8x7vqwUQnsd2mNi7XVL1JDQXp2O+Op5W7hPJiabUw6srcX
LTHMxpuwiHM+GlYC/XIdtm0UUMe+qiUngOX6ujfDSSwysJ4NSz4Kii0XPtEZv67xhPYiKCbHcxd2
0sN0+oi7rVkqSWUtxhh07xmK2/+i1Kfe6djq/BTAlBiWDrOaqSGKe5cTboVqn2RV6f3oLBhg47aM
Lq2njGeNwB5qSWBaUCdDv6U4mfaQrAaXDCEt7JMvUNaQxJHize68sIe7hFRdoWDK80TacRYlryGR
lEWRte7u1iFqwibGiead7Tb3ruN3g282TphE53trCx1PuswD3TjAJiKBnrXdddTq7QmBFnsOdBHU
ldU8OVqn/7uE5zeHueh74yfKpHOmGXvBRmtYlQYrgWwnV3ZaWGemSO1kvVbFKLM2yDnxg/11+ERj
K+yOCnk5kI1434VmuClUudrmbpIfnZDsuSTSnDc7q4/DRN4HzHuttEW+hWIOQRinkx9jtSFNJkTo
sGoTmjX+R0BsVPu4OIaguqFYZpwwDa4JL3ASss1FVsLWYHzri8jZ1xr3GrR7/rLKWg0RXTk6exGF
nNcyNk4FpZ5FZ62VorOt++StBFZBOBmbGKejjLRJbILAoimKzi6khyYcYMH9z3KgspODNWpIYerG
Qi07dUNfSKJapD1HZJ8mvQlqfyp0Dd4mN1ZwfU9Hh1uHqAlbFeCu+m039NDqrFd9aXE3r1Y9wltm
pX2McVfuTcf7qccIEvd2Y7xYMfkqmhd8UUave/KHbJmEhnTJZXRjcgfuM6X2lW8mGHPXs9VXa0wI
EkO8vu0gW3tic/kuBqhR/DM3jOrJMWDr0AcdvWdJk14BNKz1vFO+OS4hCxCQ3dGMIA1k9xlBaNGB
dhJkTd6owpGgawQoJ4YDiF38w2CqWbUwfLKcKtV75Gjso6tan8DEyYdCN/0nJZOcTWhB8So6RdFK
5WkoFfkgWrcRhRYwfZr1xxpihJqiGyDWqEPykjo1wZHrFoRv7ci1H67VEI/Gg6RNysCfqv1p7MjV
sRrNXxZGI724LTwDvMYZG823pRcwoujB2+wGotcsexJDEVP2o1QiBwvFxGlUm47F+p/3OlX981YH
+nR6nQROCjbGMXmv/TOSxUXuMJCiOP0Zke16gkadeE7oVkSE/V0bldCYRY9KkJTE87wWMQpLfbZB
o0CjIu392Aa3Emi9DNowzlZid4MOSXuoBj9+CNoUcQvYkAeSkHDnm1HaXZ0c3/v/7f3MfrNVT2/j
n1+HJ/CsBrUvGc2KzUPXnnbyT/qoQwzabDR794fUhYcCQMpLT5pKE9vaWwUZwDbtPHsB8FV/C2Xe
WNu24IWCF+YvRZZsRzfX3zRITDZBRiKiaLpN9iPWqvKk2ZJ0tgzv6TobwbiVXsOIJtYunOxcyQc9
aPDGfQ16spy9JK92MgCbHDgs1Wu7tn7VIqPIk5WRD9WuhoJkCe92u8igjm2PvtPMK4MwS9gYfAm9
2Ua20ZawRUX2Logt61qEfdWVBHNpd6ENfj1HhKhNkO8Tu5/uQnRT1/abrqB10qtZv3WyvHziHvoh
BpTc3TNLluzLOMbWFuktws29U73Hhk0GmhN9QHwSraKeR5wx1uozFMryKq1ybSm35uemPnEww8wO
c4vuHUIl8A+iJgof7/UMaFezuusIRi95+Odfr/lniXV9uvy882oyO8+k4Cr6P11+KBcG2elD80dL
Vjmyfcgmea1ZHvpEPuKDHS6aU1MAZFr4gUp60tQUHbEE16RqDtdhHqhYQnFTsLCDGEEhkEwSiGqf
gZy4Z1SrHXLzErBYtnvWx849D0oerQ3PweMfZ+Q2yIjXz6HdDdZihhg4et4rz2pjJ2YIO4DHaVVh
SD2dXE9WFS0xQ6yaKD4ZMdPnCps/QEEBHX2wFuMCUt4Lr1rBUWeAhqojfX6tTm1RE0Vn+8YDwn+8
0ohqE44LudSMTRNF6eqfr4IiVL4/OaW4DDi+dMXRdPwZGu6zP9+FKkTwUR4Y6o84RzgTHGZ0TMr4
gohojFq5Fx1F0Q5KdAwDjcy03M5XwibGilpZw7nbIcAFbQMzbh190cFK6Q9vd/ahL0kX6p7uzNH0
6aoX7utsgGdsaokRoqikEHXyWAOd8sfXutbQQlnCSCpdP/3WW0Eds1HrhFvnzzNSwNMHj/ebm/32
YZKSr+2UbEHRKeyBTg62b5fxOkmLlqM/kVE0VBxyqkX7vioGuAAdkb2Yxn6qfprmaxlEbX9ZbJpQ
S7m0MHOJlNGyh3dIju2DqAEWV4GwHKCUfAK9/6SBE9gXGRk+dtdkKwPuixZxKN/eix4TN+ReNAf8
U6h4kMMAzJZkIMnvnitVeR2dyrvggeofrcySZ5Y0yu9xQv6nMgmCjp6dfsljdSfsvEyHq662Ecrx
A+VdNS8DcJk3Ey/VNldgDxSjfrOqkhbj4p9/uKr51+0DugZVhktBZQ/hefbnH26YZUrUtWryA6cH
V9h0e7IHGtU+RF25ql1kNEQrC6EMXvgqyTJ4XEmGmYZ86unCTe/GxdVUD3IAnSKirxxB9Y6E3f8M
7kfPuY6pckibBmhravjk13LHc0uNmnUAe9yjMnb22TFtzj8Esx10/M7ClNZp9aAbUQg230babyry
0SxXSSglC2ET46LahlzANJu1sHUxPI7sx1u7TMkXUTpjJ2q3QthM30/BEnmQ60/jLHiiy2v1d/M+
dRtRN0AfwcvsxAp0t/5d83dLFRVb4mAufjfUqWvrATI9dzfKvbTPrFTai1oQVC9tZEjrOzsEZb9G
iLFayQnYyaAN8Br8yLf5d+M6+BPnJWJKi7uOLCtcJDOmVSsvbRY23xYM2B9GsaKJi2zj4EfzG0Pf
uVEH/zse993o7LwqKqGxrrGLTruPgnKWaIFxHXebgfft7LrysL6ZbtPEmr6OXuYT3l15b/NdlrJU
dy/IC7xrk+s76iHdws/wAYkrQuuGX6xdPJenHinF0rSLrzYciYsYBZqD1RTW3q/AO8Dta747OGrE
a78Zo0oGd3r81KtdtLEKVMnS0F90ceEeVXfc5MhLvEhV5R3zuH5P3Kx4CRFt3DdFi2L81GwC39om
EQlJ17FJo67LBtr0aOrtyq1k7ZMgm7ASTXfS+rDcDrI5rnNDCp66DJd2asXWD9l5D20U8eJCISSB
VMzFLkZ7Cz1tg99Zm3b0ZrzkukUuXVhCOjrZjLAaT0OAkuo0QZhw9jcrWH+bheeF40V0uJ52dnJk
RMUIqDL5A3FxLT236OamE+IlHkgsWVyfeL1BHqzl4gUalIJXeZ6UohC9tyfjrQNe3ZWh4pe+mVB2
Y5HbA/X2STebGK38sby7UbZi3/ZGOPG62oG1Uezr1/a0uQ+KQUxDcQ830237V35zGhDjboeDu+Vu
c/knIB9LtHWl8//LYUEDhf/nEztEM7YxEdErJKAYU7Du84kdajRot2KL9EpN2pnof9izPIDVH52I
fHZtO4Hvn6pCR7M3rLPN1WjDhXvoRxAApBLZpI9q/mmUR3MxgPhbiCl1pLjzMoMcjXfnEFKkZMLx
qcNCk8zwKGyiMGPHBDcB17roMKZeq1S9dUvm19D9F3ei9pdXLIOXK3P6jxAzkcVpE/p0SNXKuIJO
O6q+66W3hdU338e5i5ZHEf6E1WuUV0ZR5ftr1XMg05SsB/YG+bsHY0bGvvWi+Jq8dHvD2VUOEpcc
6fUFQuzqoowQZbIahRStymwPY685kG2rq8CX7TfEcFFmtnRz2Vu+84a+8Afcz+YJPb347DneO279
8z/vqFMM9O7q2orh6Ba0RYqs/IUYQXEiW+1VOf1uhj16qGFvXlxY5cfIN4EB0ZJlW10jeKzMYwk+
GTgOsrOncGlFb9KZ5UOsJvCVOJa+igrAOZE7uki/Fu5O1HKtO7byiCNqshPxJANQVEVhDBWswIP8
0HmGS1ACzYxCQjq2Jqtt3WbwbSJgwSEDL8QX2y+8eePkSMWVEGvDIynxuUbgwXNKgSdV2omasI3o
8mwby13fTLdhYmwDqR8QimmuVE5rBUH76A1B8cyx01ghdZeuxrCQXuohkeewD1TkzdGEn+lVkhzj
KFqyuij6sX5xelk7IXtw5gQabv75Min3YWRLBrBtQNJhy5zmVeXeWelKitznpSF9CyQjXzep9FWD
ku0sCtfoYwI04Ymv6eDWCRL5EMhoYAxmeg6MMD2XjZccIwOmGQlphDk4d/MUkOoWtMFAVPnD6CT3
KNZSplVtvSGUoJePt88wAq4pohB7sZ6wS0H57CkpIDx1PDe513D5XWfXuIayy1BDXMWuqV5i1Hvn
Qdd2H12tbJI40/9tx906jU2kDjrTQZbE8Z6GcKxXrZK6Ozmy6mVblvZCN7PHWzhIHwu+qqaATbqF
iErz4jgG4q9TiGhw0oak8eK3k4KmRgEOBuaLNU0Qa0h23xymT6n9WInn+RB9/gRDKk6B0XXzvMjq
S0JC3KEMyscgkuuLMHFTgG71NdQYphFK62Qr3Chen0EcZ5l73S1/plGenTotcM69Zj913FVvpVmN
qwZlH+6qxnwr/ObQor/11Cd+fCw7kkWhZYReL+mDpT7YyKS4wwAiMg4WeO6ynT5A61N30uFW+LL5
q1nW/bMbtfjYn3y11Xb4sX8Vqqtru7gxnGLmepW+jY14IWxiyFAnGjnQvrKOZHwFZZg1r+r30mq1
V7kuhkNSyASup6Yk5f2q1AZzZZaB9lpyJJh1beo9/pqTeYV+UTzfXPudXzzaWqHPY/6M75V5GOVc
/hok2awzpXaP4mL2ZIKQHeUw/VoMxrAwAkl/sLp6eCb5YZMQc/mKopGylJC932ZNELwhWMjxjvGJ
D4nUGOY6R0qajjGbJr+ngNQ3OHKbKzPQ3zquFAV6w7tnJXedZYg90LHhhrt/+TC8Li+TpsyQUeEd
Tstt86hMBbIW/bxOJsLYqdk1eUkwUVY3pc0+cRuHpEoH67+7Lzqt3tk4f2aN1Strb2hgBwcEFbbq
+BE6QHE72fb2euYOD9qQbj1JLU+pYbIhpebWgqfxJEy1HkI6a1TK7GYTHcZocgPH7cF1mVmUDuiP
JFNWhqxOCe0aaReEC7odnGw6gWfySETT8/IQ7Fo5dLtrVVhNs1Ld+acBoprnxHzQcdqKVj2tdh09
zUbvEX5vNzJ3rQ7tnC65+ZPe+wF0t1C74QKWL15p1ihXW2BCQwuplSrz96JwGbgf8rSYE8gABj51
CJuo2VPv39q0qIt2rvnlNkoMJUY2zG25dRZ+DnM+ApUWIIpCJtMeBu1ZY7rq1phez9zp5c3M61Xl
KqSoTCbokbOjlIwLWFFtGGUpqhaoOoGJGNp+NzypVse2z4uollXDe0E690aHrHnV5Obw7gc+qFm3
+OLGkU7YD2ixGMaFMWapHQWPXepql7bUL8JONky3LAfL24omqAs7HJN3IwQ/BhjUgWh1FxoTGnLw
/S/1VLSAN8nuebpa/ESbeXEPM4tZGscoTfKdb9Q7tW9KLgGFpHNtYr8LH0bFLJ8q35MfylABiTz1
oohNdoM8wBLKwWExhF7wSJpKiZZFnK3rNAIUMMpo+Nmm+60rgG3WuvvTNItXQtLla1d1xkKeJhW+
VMHOYIar2Asa8AJlxKuhqFopb4nXQiIOj84HbU123XUewleAD7uABt7QbaJQDiTDdSSvczS4ZrY0
KTQR20lbIo6wmg5rEfiRk7TbkgBDJmLkvXKIiOf96MRwzsFyhAv3MZ1cF56bGsuolvqFPsLFjRC0
dUIu1EH8TNqKVpFn1knUbBlQj5yZj3YcEJWw+1UkDzBbi2euHQztplaDd/HcNaC3/dUh2snYL8Yh
V3d3z2fI0i5d0xuQzwY5e1TiLn0nQ0QtC7OFV6rBc+wQ6K2jxH/XM/OHRaL29z4bHlqbFPeZ052l
CLnyJqJh1q37KAq7MJN96JpL2UII5tohSYaLCInyFiCuub12SI2jPuZFu3ZScLnuMFLYibIXTbuO
Rxj1pjY62tWmsPLTddxkuvaKNreHfJ0ixvETO4mlyCeH/TnOFoof6ggwyO2TKBQO+qR9XcyMCJQL
LcqiM6NyLfq8zM8OudI+ixYkNu1TUYbfjBjmBEXD6ZnbBjSOU+EUYbWwSUNZ3myNGUnHznVWXlKZ
+5vdiqzprbVFPokBqlzwzsmzPIE5xVBWwigGy2mL+FeYPkZWVm9JBInfBs3Z1EZC7Aun8qlpwm/C
HAZ6tI6SulmJZssPfRbyMDuaqWt/cWoJlR5m17aFyGAcRAtVseO3qPch8oMjcWUrHi+6ZqZ8zSSo
DLKcBwHaVA4S3kDi8KCWH25EGJ70He9M7hNpCxqcj0PfQlE5tIEgtt9N7Pa7SIV4BnkXqtdCGtO5
16EV2062RHR7Yd7sEKKpdwq0JNsmVqVlEaLNZzlSAhpZCn6QdG71df+dGC/aSG7QHLOwMomsNuxh
UWy99AkK8dPIQJVfws6xnw1IylZS7MYPji/freXZeoQzPT/BbKDsulhBlkBU9T7Sipmo9mDm8xyd
JVm3lZ3Zfm8srkzlmO3W8sziuUiUemHGkJq1vDQ+y25QLzt2kBXH1vIZ7jb+If1KWYpeJ+nY910D
Hp+p17LLaFuZSAGKJmp88oOu9NJMNOEiS/dNyzlFNFMumBXr5sUDgYNrrvV/OvBINm5XeTMZ1XJi
IdbX0E3hnlDs9GmsKmlpuIrLvdGCBkB1fNMpc/hwFMibH4sBNaXOydQvOsIMMxAsw0dVy7um1KSv
kapvccZ7X8zKt0+jNiwJkSA4nEnRu2tWyUGVEBVDcrNdGpBPInisp1tCsMMuM9hhhmQvCoV437Um
mo2QnJmK2xDJNfulYqQ4v2pvWClpuJRJ79yJAs93vdORTMpBV5oEtBJbWktAfzYaDoOjKDInCbZt
Wn/cTKI2SsA/9CADTpcgChno2vA1UZ0jiTjIW0CdvBN2b7KHsnSUouGph4V715Gysyi9yJ37g589
4lDOHkVNtsrsMW6HX73D1BQ20esgCbtHC2R80ys4pFXwGY+a2VeHkpDXXMqr4luLeuGYm8n74DXl
qlKTdmvkhfqUa96HOnICJl104zt1+ZgNYQkpCjUVf9+Cl2xzjq+M6yTZGEWPbcKgVHlGyeMY261D
TB4qo5hp1pCuRYewXVcw1ODJ4oi21tVq77CNkaEbHMmvI2ZdoA4hmkPlddcmYj8o2kr5Hu5vdCHH
ctjVeVfgEbKi05i3HR5oma/O6/LMbPrmhK4T2rRKAIwabZ5neDYLfJKJMSv/3JRK5IvcAbde8uHa
GT/iItG+yGoWvLeaDhg1JaNYr2Nz1cOFustiudo5DYSDsS3nZ9I1IBsvTBzgMCSuuXPjY+voL2mQ
ylttaglTkHrxMbYgoIJ+qFylBqFw/lnoTvyoWNrK9A9bFgc7N/2L0rXjujYtFNtScnv9JCadzGy+
KEFr7XPkj+ZqUrTvtYUId98E/SFQzfGpVvWDk9jNu5pmCbqyKskj03Tyd+CZSEO4ZsO1CNzjoED/
eIrbi8KaeJJETXRkIsJ/GwNpMNJ2BoBQqdGfVBSt2ritX2Puz11CutXc1X0gzlqH1IUv2ddeLiW4
7aKzOHrSK6cgrbXE/qLXiHCkBXl94TARyqMmRSDdPRGWnSiGiF9PLWESRZq+D72pHXUSBU+j5IBj
j50TsjgBpDRJtkXltXpRE0Of1Ulp7UQTgeaPeuiMR9FKXRW8YBFeRMuWlp7VN09yYgbzsCgWWm6a
+2rozP0Uo4OOY6qKtiiCrndnRQltx22g6LhrNhbMam6Vf1rvtsjd2N+tWRfEQOWu8TmHxMaxUb1g
o5UBvLQ4ViIYbSZGKD1MlnL0OpiN+aNuua10LYDRpqiOBXrs7+i5guDXNO/STb/WtpOH3RDneN5B
T66UQY42bo+fu4e7bmfkhONLniJfPQNBLE/Kvwh7gBjm1Z4q8dHgnHRR2486CfxT0eN2y/MeygGj
eLTC3nsx3IrDeso7WAU5KMKh7k4MkMx4evrr/TEYQmVvjk3O/eFV31IjmCGk1XxFjgMWldCG4dKP
u4vZh+F1bTsMf3hqkj/1XqXBQWGB0uc3/j5CLiXW1kpg74g05AQjdesx10iqTqdv1cHN4mcBfBst
MSMpJBdcJISLQuR/i1RxUbt13I27a4rBReADFodQdHFbStTu1rt9Bqyt0B+qIwhxU45WRjb0m6oY
6ne7XGUo3Xyt4Fld2zGXKVTs6CtOnnnrWgO+UG0kh6Mo4NJiWJLVewcnCjzKcfCADJ08C+qh3PWd
BYJejqrdrdlONnQOIDgR3aJ9HfjHlJstz/oOrHyJ7M8079YhFvTrEsCnEZBUlkFxhoLchfxAeImq
8LufG+lhYiv/Ug62AVWbMW5qydXgI2bL+r98ndeS4ziwbb+IESToX+VKXqXy1S+MtvTe8+vvItTT
mul7znlBEIkEWVJRJJC5c+9gkTcw38iAEl+PuTIttFnuISdnCA9laAW3IJPjEnmL6vD9FkG6T7j1
I8U/1LOzOlE/y0862CuduiTD18L9LabfR7NNgTTwl6EXS0AQ7lG3bLYlcyO79yb3Ab432s+75S8v
2OXM5dQkPTC3FtWNvH6KZ2zcCJYIOF/T7mVXaxABMsbYXSG+nb1YlZOBu1I+o57wfqlPLqwOiXZS
tFhdKbmbfSYlTE2xZ/1Az+VNt/z+LfMtc21UtThEqa2e2hBV6DoZAUUWqbIXNlLetqdB66ZbysUy
ut/NgNrjomfX8mBpif8oBxqlby5qu5GdMTJQiEZ2t98QtNvXEElklHPCQqPGPzXqbgM3+dWFwc9Q
dchuKTG7gmCaTgHJuH019RTmO33xBDQR7UVe0N+SIcGDSayRHpvCtT7UGv4KNzPHS2sBJNcHY62h
rxd4LgQQytR8K7uNRDyHJXJmQ1qGZ2tG9WmU5Yz5lF8NJekXwsjEt2ZSLkETe69aExrQVxisX2Ot
ejUc76lGbOML2tmvk5rmT3bcZU8qEltLtrfJg+zKAaWqtyk1GWdpUuyU7D2JwEZ/Z7cM7kErfmhx
/V6hG/6a2XWz0V1/oOI6ni5sDYdlFA7ZdwMp2ykuf6RdSZLa1eJr4inljj+9fnBJmCNdFYUL6VKP
1oPeaP0npRzWyi9t7zihZ3Xsed2t2m5qPs0u3crrEhDnRmWN+lSYlbWuM68/D9b0u8mBdx1Sv6Oc
4h+76wwRwaQIhH/Jtml5d777jCidLPIRTos2Nq+hp0YP0VAGbyz15iLzIN3euk7tLJOADyG7k4Yw
ZOQlsF/Ozmasq4uuVt0DwTS6M6tqqcXVSY6GjfdBQNo+8ygN39gGn4vBbh9vJyLR7iNt/iQnajAN
eLBpXtsRvkT58k5JYfWxoi3kS1va2j4ia1pZiKjyHr+/3gHJ9SXR5MZCt34IIioZqpay/lh81dAt
hXxlTMpdnkzfAQ5P2xaRhkte8kMpc53k66jBsBTX7g8ohRdizAGtlHp9bokkfwkzM4MssmyfPG/e
CCpAbS3UOg8uwYuHQsuaK1F1dakCOF0lk+OtLG8Ey1OCtS5cM3qSjdsmOxXM0vnWC2vitJays6Yk
vjk4ChIyeoS8gd3A/daKvWLGA9JqNJ5oEqjY58PR/eimCGks33vLPTs49DVFZUY8uW+hGKEEymyE
5uau23vwVjeau5OjSEL9KDLDOcupZtItWpVwGYGP4gmx3ZuT5RTiWOgQisk5uW8l2yzN/LXa+GvP
YGky9YhJ9vnoapuxsMs1VK/aQo8QpmJXCIGtigZzupJDuZtrC+mvy39BOqKj6yfoMtYshC5a63RQ
A6RX2UPusLn8166KfkQ1ePYVSdJLXz0Q9c0NzOq/ziHt0jSEY38kVPWaqyl6xmyGyGKJddeSQ7el
IP2U3OypOghUDfNq5872//pLe1fl+Uvls+WYtWrargVFPh+JFHi5SKjVUWKC5cOoTNu8nHgw/Vl0
msiGHKe+PEiTg5zJo7xlK2/fkOHblUWpVKRX+vf/dXknB0Rj/ixqLWBd9J/15H0p2Ma9Ruy5pW7f
+iBo0n8SAYcFx4zctT13gxDlaeGxEEoicfJrUj3SrscuN3Y18W6DbuClY51fsd/whf6qBGlIkZtB
dUmqKp+xUL5UXmdedVePz6ELgZu0Ww4LObbmBQEtt1uLvLP2vep6e249At1/6jZqzUZYCDX6rQS6
st5A1lPAsDoXesjajyJSq83Ui2ElbaltIrQctfVaK7s1YBRIYIbKfI4Su1iZboWSF9WkzwTN1UNp
6TFcrYrxLF3+TBiAc7JVjoBoumr6MkCKOgk7vIq5F1c8E/M0eolm0de6tvedNc0iCs3gnVM79c6m
nz4OJpwm4Bz2WZI08JlayLcUzQlBtvgiGzFvvGLT/vD6rt5JUzRv0IK5sQhqLUF8xiRoDPazkwdZ
mOKP7irLWw3CpuF068r4oREXp7CwIHqZQ4rVJHigOrDQkid8YBHkPcsGSOe7PlglZQWu94xoEuRJ
ho6w29xtPVYsRqF8MeIGoVK/KDasrsZH6ZuHrgt1Z6vczqaHc9zZjkxqSUvlWRedeJ6+D70KeRdy
T+rCMsJuPzS9uUH/ztoZ0VsGPueX6lGr4prNhx8U/srOrB9WWBsrEaVsr8MYfqDOsM6qFtXXKjOq
qxa0N1OWdezHZ49maGwU0BiUbrPJ8TRoVVHhY48HhI5yYAf2zDyoVqEWPqOnmG9Z0MDyLGaghxy+
eZbaNK0GHU6Nf82UTqbv/4j7VlmiAxc+VbV+TQ1j/Jhg7HggfIRAx9ylXuBLwsPrsQ6nm5fWEFNz
GmDnIRvFuWFNw804dQCH/9gyPwt2ZEhLyhgbA36jZIIJcVZijViW9nV48AYrOMiubNA3zkgrwTxR
5gVLYWnUEiUINvIwBoNjLeWhnNmgrKEW26a2ym0SdPWTXwbU3xp29wNoFAei+6YmKmCASq8vDZT+
e1/j9YSADdDCTvlCaqL7ISKx92LtmiYwN6d+2voPbWeSQg/J9sNXDFdbZrCg6trpUe/Vfi0qNM87
KhjSxFQfpdLwQC+ee3Ksp+JGjkl19HmsqGLtNvb/z5Nj2oyB/jPPcBHD64I4WNZxAafVkJFRG712
B8q8f+A1UDznOoSK+QxnsmYuOmKCkdWs2zQ0vvXgohZjm4pHZaryQx+X+VoDD/OlZG1WTPq31p//
5SqxjK4L4zMwUyie5gEN7VlLYytU9fxoqjpACdtsuEFLm1fhfG7E7i6Dr4RvgUbYRKAMudWaWDkC
Ypo15w1zH5WpCV1r9/tosPKtp/TBVs/TGfgzu9xH5dF9WmAUKvVkMBqyXIcWS7c+fBtRiSKOh4fB
TbyPIYUHMkPTlNdUsxZaGu8tHs8vfE2PFg++hR+gaFhGEzK4VQA4LW7VjTsq3YsSISykBHWG2gyj
nVpTj0g4Qs9sD+Eap172rR4/mZTXvlAnTyBYNabD/Uy1DV49n6fiv6A8DYFnL26PqevqSx9d2yVU
OHRrm3/+3HSOpSPxOh/eHOejWIneNO6kh7ufPCon/wrajlL7onrjsV//quaYA5UNP1jydpBAuslL
YcGXbQYtSlRDqB6MMIKoUxnOcWUP185Ox+uQVCyJAApIk2zMoVyKoG4vskcEe7jeRuWEoGKFgBQq
0nD/nKNyeXwjabe/nyM0nPHgBtWbNKU8Ss5a0QMSmkuBAajbKFhTLtzMzb2bKv57qDYhktBzRbEc
ANevNhtjrh6WfdnUsRdTrFRCfssJ/j7rv/pR6D+VwnAoSDfTrQaIeKXZivpmCGAYFjIHD57faG+d
Vs7U14O5R/I62Y1zcN0XIJWCLMw3SRakr4HtTg9Ja2mrwMqS1ygrxc6CyX059mry2plxcEQ2D/Yv
2Q2oUhJu/ip7pQJ61y3huJ/cuDxUkV4e5NG9UUKHFInso8LnOjfP2m/LQ9Q00SIskCK1lPbFc2EY
TX2kwcM6qvfVABW17EazDHsmMnNRqunwmgdQMXgG7MZy1B4U59gNsE8lltm/9qFjnqCU+J7NvYxw
xzmKxjc51pSJfnHD4lFOjH1Ph2M7OMixxAjNa2krGzmWF4X95PkwDcxncTPeeE32Uw4NRhC/ajyN
/CgcYUHcZnZqvEi/bIRysyIiKq9t98aKNLuzClrEePUWsWSvH3fIoduPVAvkr1NAfDJ367MccyJg
wCIa4qMc5GeeLlO3ivZyVLHDfIUATb6V3bwjTpANg7ox0IOyqsI5ZBB3nYr/NuO46tReO0rz1FYF
EWqUWW9ukUYcFgqHFWLYol5JH/gG8JmaadomgvftrSsnynE5O2ojdeMFBrz5qFXsC6tX9ywHiDnx
ygbSYyb6UW+dYamQTEfVUnf5V83Gvqy8mXFtdnJCkNTqRHCxF9Pp3kyDr55EZEApb4qdNvfkoLTH
I/Fv6sDd6qGfjGAhjZlGFTuyC5zmNjkPw3VdQaPIIu9XV4BuI+ULUrfX4lU+WMlRNoEPMLy7YR9l
67RNehtKy+wpHO2Zj+OPjzxUlAiWbr7s3B6HS4z4xlKg9r4vjah+C0ve7oNr+sRj6FaifJpiNXqU
PaNNVpPejc+sXthq5Md4Vo/rqxKuXUGCPJwUfX5iGdegjMfNGKY+PPpREC1Z6mQrvctz5MK455ap
TabdV8mb3fpaBa1g6kzH1BDGVZ7HKXiBZ/rjNJ8vj8LmbI4ekHMuIU0UXMH2HDe/pOlmh/juIQ+M
ein/CGnrnJyy3s5HOrPT8o3mQppuzLuoePLriz9RLWp40HDOG65qbqRdgYIi0FT9JF2Nsu/NBd/U
zXZ3k7P++Eo7oqzlURPc920Rjl88D0IDLVc/htButkPrNpuI2j5p95FK/XCqqdmaatluXKMMFyxU
gqNRRv2yKUvjoU277mmcNaIDbRs4jXGVlkzVxZY4pwJfuOslyyhTVXJKZr1TfLt7MgDxPWrs/2+j
AIIoPgph55eTgzT+2QElXlntGL+1Q7lDs0Vc9TaJKSy0KFzhQaGlofMafJXGOnTa56qzSb4wIRsI
V+RWc5BjFuv9i6uM73LMJ1x7EqLOFm0TiienM9/8qfohvLx7iUrfei6sTa00brPkdK+K6yknYx6D
OdBeOnHebKUrAr7TA2QlNQ8LRtPJc49/ziPGWp4nilmv9uFMK6uJiz7vjMp5t1Rk+jNkgvpJ9ny1
IRbUDP1aydksuaFXnWd/OZjP/mpt/u1P/LZfy0FPn6qzPRoXOw0ALSXwk07O4OytwkQqsi+MJ15S
xhN0BeYiGt1811SB+YTqtn8Zi3ArB6VboA3GqvYJx99nmf1zTrHaVc4Rhd4+wMVvLu+TBq16cjwR
neQcT8mdvTNf2Jiv+deFZdePomNcha+W1UHQaVb1So0DD6X17Jdb6dPPQH/JFT2h8prKY80RMJKG
COYNkw74iNfMpqzQ84xzj8CawiYoByGJ1C/KA73tmG9egbp11kH/MKTP9dxUfk/NiQJCJsuT9Nl1
WEiI0DzKnvSwy9peoM/Z7OQst0ujYzW632zDNnNOm7NljssWpJbd76gGhpMvDuJz5wxil9rdBUTE
AJW8bEMPeXJN/ZQeNxOll/FZ9kuyTCDj1IM2m6TdmticZFGJOkLedpdcr9mCJHH5OdV6tSpVbdzD
cOm999WLk4ric+pVb9sj6r42w7gkBplQFBNPNY9QBQpZtyie8rkxPLj0gykodtKmaxoBX7ZBreM/
UYiXP3kEYUF35AhHz2PSq4DogcKM8mT2nY40DY2Zmd2yN5toI201WkkXyCT0ix3YVzYuYn83lXpr
nEPtKmrWBQs5vQAqzg8+XfKLpqTmx2TF5lE2iuMS6pKHeVdymBv+uErZHS3vTvXQ/nYn32uyAv2n
G/jtbiAzu0O37DvPjZ8DZD3EPafpqHlIBNSoDj1T8IuyvaN6XzN0EzShK7/Mzt0ovlqidAp1bdqk
5vMYxO4aZXNU7/Va24fwKc2wanj/CehHpg9Oy1zpQ21/BkmKNHtkDg/a3FVI3sGSZL47umfvok7z
1zla6c95ACVFMnn61kwU/d31s1dKDM1HMWTRy0R2VZrrOIgOSpANS9n1dc9dpV2KnPn/MQk5HbQO
JnhtB4LThRZ8swJTrIqm0fk1jP7FR/WDTvHBvvLTUEHVdIZpPpWld5TmSqMuYawqNCLDpPzIYuhv
i6G3SDAP4RuZmNvsQQjCiHbaPqLQvB9IxsDTZ8PgAU5okxSj/6mPweOsyAMDRhNeCOOXUOpgh+1G
W/HDmIObfvBZTps+QtY9yDSLhcYUrYJ8QG+2M7Q1eMuj6hFA6dgxnjpNhEtlzm5XPSGgsdOjE8jZ
+IXXy0GmuaswgDfWacwHmRynvm3Zk+V5a0C9H8ai8lfSTaf6h7q3KrsYMHlcx9H8kKct8zhdQ4EE
lGm+Srt2Wq/8RIK639lWE61lZr2bvE8y2z2xz7rmiTohdj2n2KdCCVcm6IBdPX4zOxURDk0fn6M4
0LcFuUmUDYQTbDNqno6TSR4hbhv3QW0Cg7KGpmvOTUcJwxD1qPd0msadJ215eGp8JLnmnml03Yb1
cLxTrFE5VAUk4HWfui9hOSoX002OshfrxvQyc57MQ07Xt4c8hymeAAXVRJToHfOKPH3YUr/oaQYM
70kefKSO+73oTOWH56EFFZH4WTQsdJy+Gr9XPsSooLDMN7hjwhlgVALNHbp1Hw7V86QMI1RaJZQT
c7ejMvnRVYPVqGkN4W0dtGZGwcI60D3vXAine/aBVvEgh/K5p9MjSx7rkBzIMSUohlNglBRpMhjU
MR6x9iN2x/gYU1Kw4boktWK9WRYd+4upTI1L0araDQQmhvJXpo4p/AEk1WwWuCsJDtO6YZOx6X/X
qrrY6oYJ5m3Qrc8qJ+Ra11/5FQ/rJKCcnEfrL+EFI3UxZQKFC3xHq1ofeQLHIYugwd7LhvINAJny
EEcO8xF1nnJu/h7/l+t9vt60MFbf+3L6rVs1xAvKTFydlrjRUMTdV1sFFmKrqB1DtF/CLQFQO7iE
rhJ8FT6qImVnuC/IlhlsPGP1Qnhce3CpmIWBraoPSoSIta5ayb5KTe8K5VT3ELgBK+ah8a7S1lMN
seRehgo+QzqLCgbuwwT+nayYyocWyPPHWFlfnbyMHytKGJ6zVEfrPinZrcK2Gk8WSGSee9a6HQgS
gWJoj56oewd+Y2AMbtCvzJEEZAb246kBJLFVA5Fvwd0oT0HPb6hg3fSqx5rDr6ZOya151ftUDGj7
WmZ8Mueu4iLD4OThK5Q/QEw7+0mam2xwd3GRBiuPtcI773gPUL7ebeWo45q/KMt1z3JQmmS3yfuD
QcX/6zD009btY2dt9K32SUTs1Hae+SwyzT/ZQf0SDw66JGoXzSAHLi60CGlSFJ3E3AVjV20rRJIp
RqVLYYKyVzwy4RBcha96WPhnLSCur5ifWR68q+ZovtR1JjZgxfJ1zRfwonszktauAjizFfPFITlx
NoroNelrdyGaftgolX5sTbt97maEZwZBDQDfKD6MM0gUNil/NyUqKl7zqPSLmnBZsQC8yl4/Cvgg
UiCXTuleAQkXe3B21mNAxp/7th6+a+irOV2WfvGMKFiztmd5Ixz13BamWEqPAlY5JY++N0StlrVD
Pt6bQHXYlY2aiwttU93aiCVOZ6sMj15VZx92pAWgxeJ2b+pe+tEbzrLnNfTa2lZ37ouAHAJfxEeX
mB5c8aZ40KsRRW6f+AikX9Dwa0Bc8i5YJyW3eSgoc7MNXTlHIDv3Q8Frht+/+SJ8lC70siiuRhIg
lqQrysnttd+NmpRPJpwcu7u9AXmZGAO6W1kvqEAYhk9lyi8tGOdfHrKPlaUm37OQiJ5VAXai6jLe
dC37RHVQ+4M1cWFVpNZTUwhvISBu+WYXYhMJc/yl+x7SPb36pRZ5tVRH3z2aZoR0TIxql0p59Vuo
Z6haRt24lN0qsKwHMCtk6eZREcPIEaSeuQGfVr2RuM1Xtmajjz2PWoKAkWVA1y1HWQxRt9zwn1AI
TrxNQoP/rIiv8kwFQghWXvcvwHTGl1HPZ8QbF9BFtvWK3Lq0w/AVQFf7y3N2htrUP0kGo08Sa8Wr
RTnNuh6N7JRqBPfNIM0eRuK8xPypoh8DM/8aO9WWGr3mV1qau55Ay5coQJIoC6vpGouQom4lbfZZ
EYwnQ41zCD5a8arPqVqHYtWfFgoj82weAT9SK1bfmiSxARO4OXccNfEJxbcPA8wNj6YLAlhE9sas
+R6B8Xd7JXsBNKqFu9JuqgNsNTUxrdGOSJEYcXWQjRy6dy0RAqpy4C3715wsoapCK11ly+sjP1dz
U4M5WWlV361gqszPxJeAsMlhrXbif42E7OlYseMjR6lqeXXZSTTDLnd4F98aM/dZHfXNpuwT8Krz
QF96ADOyWnxCmOXtWtmtosiBhRDA6uyimtOsauB1JF+08EBGvMoX8nD0tflwQjQp97rzbaTsvPCA
PnoZbOThv/wD5zISYLm6Rr0JiY68T6qencgpAimbu2Hj11td5+GgeSj+qa3QVwRNpq0c5U1dLqa8
7U9ylKQ6zF2K+myOZfk8n3JoNOVNnjJsp2Yhu/KUPdmvlez6LG9up5Rd2CEeTKO0t/wG1X3dEK3y
KceCpEwNF3ebPOptb9qbfYWimuzfGznv3pVHdxsLlm3tNicyPAZkAq9NkVIQrnfOY+vbzqNDLVdi
5dPxbjeGAS3DBMyE9GB/6zwmMyqxIRJLhuqfqaLiqxFW1y+kH0KoOklZns/xQx+0zqmajzQn+n0k
bWyVfo/+5fc/jQJKcG7nyxP/5MHmGsfC3jcD9YQwEVEh67gG0nPy0DAmVh3y8OYgfUnmiQUamvVt
qrRVcr48/Nck0iX2vtDMZjUGdkqhgFJtww6gbppU/uOU+j41GxrLygqYTpm5JB//DIwxctqUzy+l
293uxnDM8rwAbk+o2lnI4cYQJ1DF/eHup0Qi3Nfh+DGYpr1rPFfd2LU67EXsDvvONDKo0uY+4rXj
PlRzz1jfx40iY1y6SuPN/9YXho90EdF6qiYRUlIvmZNNX/0cfTA1yZp9EIb9s9CaD2n30HYzx3Go
BaX5LPMS4ftXBFGVx8yBQY2bvVlVtaWw7Aj0ekvqET1gf4B0diob6wDK8uYtp7C4dJGIeZEdcn/M
6k1l45LiQheSc8pGT8AWA+HlqaIG6Ew59Rw8natkkR/MDII8scsvK1OQto4pTfXHV09Pm2uhivKa
FPGbURTjB5wJsBNuShQlXpvXyrO719rrdI5R/u1eJdb597GFVmiQ+tOFMm1nGVm52PR6IdhfQRQF
ZOlnpbf2UYTJ8BJWIDQDld1TGHnDC0tdf9uyAl/JUaXOk1M9ud/kYFLqGkukA7iEpEVfstpoun/R
xw5Eo1G6J9mkLUnuhemNzUOnuNHi1r+PyyO7bLeqkYh928Zq+9CgVLIqMqKrblR0B7MjVrHwPKU9
yL49G+XRXzYnEZTSE5lkIaZDISIM8D6OHh6bzvYvaMX+bkwbuuAhmsrNXwMUDMBzVTqIJ/2ZQXzP
v6QGUpXcL8u/7PKcXpA/j3B17GRvsERPVo1A8lwbJKt9Jq3Pd6aBVvufsh9pN9mkUYp2LyTCZ6fj
dzfdjhyqh+6nkzZ5zj++0vTX2UXgHzSrrLfGMMUK1cyQdZheu3XjNCqoRGhH0nR9nu86J54P6cuj
DKbUhZ6ERxEUPH1sT4djujDOhkAABXTVSuuU4myNHkTEWphpq0iJMkD386jB+qHvXNRJuVHAKvPp
qjF8HwW3UWZ06Vp2M8/MV5C3lDtww9G7rkU/xQxtkoOx+cSvxH7Fx3skwfhYakr4DpbR3VsddIbS
yR9KRIycUoBu4Pz8rJMleMj6IJ2HwDtVpKOvjmWRT+OekOY6NStoaa3w9kcJg72c8uUGfSiyzzK2
4kcJaWCNUl+xUMGTPN6RDmDQ/7Lk2mcUd/EjYOH6hpf4389zu05tftzP0SPN51GuvG+zEUwBgebg
UKneaC0B0AMNmxsqG5tVNqGp1mVFS7mi0kbHlILVozxqpHGaLDbnognYuc1OcjysRfPb/+YlJ8Qp
GXWozoDm/nUSOXybFNlBfGzRCoKHLUZa+aFr3RcCvMohMAazOsnDsM98KqwwjvwgeWhQ1ADaD0E/
Q6HQkfsg9IiGRJ5yCImOLPLsPLg/GseLVnMYsVjIpKPMRP7PSUk5BCCgPEhPRQ82TV8hPOQOEKRQ
oFqKGU1asT+/0bDd+n+Ga7VX+vOf7hDCU42oKqRtGvxH9SqJh2VfmvFh0KLGf7gzuTU6Oq3zBSKT
LMv5T/d2BhiMBuhy0p6izqm/ap+WaepX2VSWaE+REQC3D3h6dUGt7EK7Svnftfo1Q//4Gpc+FSOK
py7vNpdn8KqObRKv86nkQG5X3mIUZBjvNlW1Ptx4ag7yTNLOc3VVgx+njIiZupZHj4pd3a4nTZVj
ZKRn2yc5B92jPVEksQvZY1G8XwxHveF51XluxwoVEd8Mwo6WC/cRrVqZJLtmh9HzUQuPhr0/Tyyk
kzz0fBKPWuTU6/tqrJpXdvfuX4uz+8B9wfZ/u9Rxjfoj8JfN0LHxmcA3+K1fXTzgzLANz43VP/qj
iSA4r3kTYBq2MrffiMCizTr37LiqLpmulRfbLX8MZgmq+o9JeoxCR9IIRt/taEJFHHeFcoJlNURk
txvfk4lyyqH1micU5611UijeyW06bWtodbIXEDgfa2fyH/S8qR4Vw+xXURqmr9NUsmnuTOctaYfu
oLQq+CgSJA4wTRo/HdJjUR60LHSPwvMZhCr496D0EGKMjoYIFiobYzUxo8d8TixGYWSfHatby55s
FJ4C+0RvfnSjH0dLuwn7h8ItEaO1PGtVW4mxr32Kzf0wUB6McXJeOqVi05qJQ2OCKSSl/eiGZ9s0
Y+gfaWLextcG6t7UsZuL7N3svrtnL6gcSUBMc61d/cWzQnMvPdQkSa4O5MsLUtfm1rB9FUVpxQCS
UFfBw/3sagoRaJ+ROL/b8jpR1pOORrI8jTxhW7bjA2l1PtH8R5lzM2RIZhdBkC9uf4Kr6qwNLO3F
qKfRX1owU5yCpkNElk8gp7WWnj3mhE//++n6YYRAJgU0P//Z0h0e9tunu5v+fML7XxAZDimRyLe2
t0tmbDcAqrB8uF8zsm0YeDIycPerdqHirSmF+/0J5QmrMPv9CW/fVhg4UP3On+52bmH6rHf4dNJb
nl9+whritPsf2c+fMG1u/7/b19LPuvXx8PvTydmqbe4V3wEVNX8RcnaeZl8iUZn7++lt0o6LoVKi
FTC88hnc0VzvqhanwmqdJ1Jlz7Ww3U+Kb+DYyzwAlppXvudatiwsJT3nwjXW7oSUQGPnFx5M5nMm
iMgFk8dTJozJeiaGOCqa/lUOyqYEjKGb7njzrzqK5hsCoBuZD+2joD06Rfzj7u9qxA9557PgdNRV
qyus9cqZpj0dhlUdOdpT4OfiCUqsozM0yimae2Np9/sg4quVg9LN8qCsZ7UdwIOJi9cE0FE4UB7P
55CNaIphnXZ28S+bF9cb17Lry+0qY1QT8/fEQl5GzmqMEFUQq0iRm+NMgzbWZ8DNt56cNTTQGZVW
CR3pn783EMgMTprzKE0RhA9byCTy5f3vhTP8V64m9UF6JE0UnGxR3/5SaYLbnTjoEAdk+/hA0qZ/
xn7X3r4SwP7FgxqlwPj1L4N70r0sO9eKRgHr6IcXeWQmCNGDJiq2smubCUzupQCBEBpNtPrL243V
YVdR7Xg/gfSQDVfwsvH3Fe5mKy4iivH/ucJ9ICnb31fJKUKBP571kNrBkawG6RooM6FtFh0bYSo6
JfV+vGM5D5n15A4Hss4O6faqPLsuUgmDGjRXHXTBinyO9aIEDpLBejZ8mHUfLLRBH79FeXOqnM77
5U7karJgYE3YkVVmaYamqCOAT6nBd9vQfja2r3wEqevAENZmr4K6nlUKv+qV0iW2prqunvlztQcr
6OyDrXTOzs2cajco3Ll6bksZFlZemvedH9d4BKpVtKiwz63Gkr/Ru3QnRwbdnSuOMnLJC9Gl4/Fm
tXV3MfAiWIOoyPgXNPyX0e2tG+L9ipZsWo3lybLM5nS2ds3i2ngq4R96COtiF1ZaSMzU9S+qCx4E
fLECAWWXLGORNqepttSnSK1fpd3xYx0Ru6rZ83TXqKnUV1lhK5/gWbWNKzyLRDLTh/6UixbS3d4I
dvw0tLU0s0M89OWgvkRXcwocysCspIH81aXOcsMykSAkGd/k0A9GcqjroqFGeT6cBKwVjqnte83P
iS8Gq9DpivU0Zumra5E+awfEERzbSl4LBVkFKwffIbtdS8lVlKu/ZG9SGgeGdPckZ8L5Yj7Bkr6E
G5l38dw42RZkSfMiO31cPMDc3lzl3DSaXg0/VM+yxyeBidgLoqN0TXpAgC2h+h3hA+UlZf+546eA
YK9R1CGxehp90NAYtzN9PYXhb9uUUs8Fw3UNUNgk7Ccdo0H8Mzw7Wu1U7L0xB2/8x16Yc6ChU2Me
pNNbjNoKsOoyee+UUUD/z5tfdvWCmKceGf7eB6T1zhrgTTXL6JFy9emtRed5nqNlbnLRi477mJ4j
IuqZLI2VwDwlcUzS+YoHSmAeHTUejr09OSc5OpH/Bofkv46gq66m3vw/1s5ruXGda9NXxCrmcKps
BUvO7T5hdWTOASSv/n8I9W7179n7CzNzwiKABYiWJZFY6w33dZtmbyaWboepxQ9VTir6qdjYYCw2
cpJVqgoo34jNAw4rB9T7/U2QQMOUh1j68ngRPjxYy/3qNMASkh1FCmYK6vopJq01Jp3+0CVGjdpy
hJMy7zB+3AyK0fXP1BmvLdlVdyJY5unIV2iO8ChpH7TWouI1lBQgEUJ9UbBvZJvASiSCvbsYcgEI
5p+a1XxF2QHYTzTTxE2nvCRmZW1tf5o5cwOyhwq3bK+zm5lZ7S2Q9i6/NA70KW0uo2sdZlFAl77Z
flUukqxQX8rQptRi6jqJbNPbCRSi7jxlmvEkZbRGS7Z4aVK2ZnwoxTfya6vrSlWe3JWiN78kJkwF
G2L4U9eS9WrTKDsZakHlLhmCXaQ6/jl0cIV3tSR7i2zle+Y41o90eLiug+nVg4KVyntniRbwVa88
eKg+rDD9w6VpSF8mbK2eI/wgnvsGJ6jEyR9lV9yY0wLWBsjqebDqsmpTkE7H+JQJ/DYmx94UQETn
0RI95ef2cFuLetyc1Uraoxx3vCxbdw4fMuU997r+eeyzVYWA8xteWhrwi8jAHJSmUVrOxg67Cunu
tnljJ4aVUzJAn5Cjmb+h8NE/aX5WP0KtunYPdhYe8mJGR89RacF3DvrIsB3VzjoIpU0XpqWI06xP
sVKbUCxNexpOsk8egCIMp3Q+THFrr7B0ImSeIZDuHcGuMiLbuopE621Y9slR5OBAT+X2QW3SeNmJ
yb9v7MA5tYWDW7kxuV9Iwe2DwZ9eywkDh8Jvqi2czOhTYE54S6S4TkNoXuX6ZB6jXosvOeUbaL26
8yWPxzcN84mAysYi9HMBrlFEl9vBaf1Tw4POATJj5S4wH03uJsUOMawlLo2cX8FBhOqyqeanxIba
tLBJ1S0qq234/ss2u4tNlfH2RFY+XhoEzfaTAMoj2QH9mH6rJ5SVJHOgpQWkJ0TNSTVeRi/6ptpd
dC/ZAfNYO0f+X8yTq5jWcOdqdXRWJ6gCSkMh3rcS7zG0hPfoNsBHXPtB9owqSR9kcjCqn8dkn43H
8uC101m2UitJdo1AuSzEBC5f2n5zQaZ3OMXzhMLX3c0E5jvSLfsxxGMFCc2MjYnR2o96MbkPqQPM
hTHZ09iWsvbhs6/SokG1MU7itQEB5KSBynbrOl7GcVK/akX+60z2QbPqnsahXIKhiD574qdhF/Un
p7TzOweC21p2+0F08JzOpNjLrxXWMUgZZCL6HE/qNyj7/UOYdMX9aIwOtsEs0+QGUhGFI+49Q80e
fN38Ifstr8Q7vqlsZGv4nnludZT9/La2aGdm3V1sZcGn2KQ4P6+jCCXdpkiwbWWTq7N+X50Q7rAu
5qtAYeaAde2vq+t5lFoK3d80SKnElSh+VI52JiNbfJriwlrZyaCe/NarDlWB2KMQUfIy9UAUSKMU
P2CDL5N2MM+doWerzjR8pC4DTEDms9sh65Rxa/fJ0bO7P/tlrKmar4Hphi99bx601NY/+UOFDlme
hKdK66DHq36x1jPfeRv09OxHrvY9NopHUHHZmxHwZ4m6UA6xMYkT6hQwR82weQcrfxfw7P1d88vP
WHOZL2qt5Bu3JPluRK16L4IpmkUz/c+JEqxlKHJIODp5ZfNcwP7e9GYX7FWo7GfUo4alro18iUez
R3x89EG1TaZzZ8Tejg1GIsWC3qa8bhdiGtPPVhl9LbPG/0om4b5AoONHpU9rlZ/9cOH1J0RPinjR
2cjfwBhZQP3YmEVW//BC9YKZWvfV6KMfUx9aO8X2xEbFeeTJB7xXlE/IRRRPfV2xAR19bSP7+sms
zxDHdnkhimsEcoXB0ktN0hg4zI1F9BjmsXcuIwsU83wGE79ZdWkRrVsXOZF1iMIY/wHvUOsUpbm9
sm+0quTxOtr68JJit43WiYN4EeXujnX+mnLt4129TpHrh1qhreMhajep2yuLWEmVs+8K/ZCOAOUw
rK6/9PEr+GPna1p3/hKxce3EP8w+mQgtL+t5oBu/ZfCQv8S2iNdBzT7AHoGolKpAXi2Jna+TWcLI
6MJPpUj6TeTG6p1SWuqjG+OTLCOG3n424GC+RLkZ7NAHdQHv2fVLl2lPMgBJomyBqB+Qs6apt7oS
6bwF1IuAYgKvaz45YLJ3SpqVmxojGKdLwlcU//W71PTE2h1U67M9dqvIycc3vx7MnavjGyL7a/Vr
O0Tpe4ed27YDfrTVvMj+nGaZ9dlwySgMqepsq06k72P6VY4lcJw3bKuNHZYt09toNCvZr1lsVOMm
08l5DeErCeWdfAnyO1hKK9HWsFNlWVshVmfsJQ7yrJybtz45YIb1/xEiTM+ET9GZqw9zB5D2e3Ts
cbRE4k8e6hicchWVxh99eSaKMxcRb6kU4EX0OzidB/AncNHZtr5/6NdbKLdh0J4+9PtBkZ86EP99
Yo/LBtbyUgjxlltN/VDN5EQXDZ/D7y5Y780D5jTXLqpsNUkkWLEK29rQHLVViaPeQ1BYxro1BwRP
es/blIZZnjx2ejtYscNBbfl/Uhb37wLbKw9ZEfa7BpXPk+WjqNMmJRUMBRe/BC3kSxg3aAL4dfCU
aT0KsTEPo7Gu3gMDKM61bagbW+v9RZ5bPhvr63uhjjs0EtiZ2nZ+ln3yzE89aw8z6F62DC8OkDLK
wurUUJCKUpGfr31xnWEhmKnpKhxH9QkyeLBvpxoAq2+OFXu9cAkAWjzIUSttq5UTYQ8qm0biimM5
Fl+LOlOfGrPu7hFbPKaBj2qvHkdUdK1kJ5umqYlFXsb+dTQS09b0Ev+R6mnw3OrdSka5E88vtclz
vApbEeAXWjOjNVEnFH58DGuzfY3MepmMBnLMDpnCyey7tWx2bfIdbvx4cbM+ecjZe1ptCkjUM411
aVctupdMynCrKqiY7NQCf1fHtprH2iULbKbRqZuVbZPWik49N385Jg+BaOt1p4f12ra1KQUI3V1M
y1a3AQiSuzzys7M8aGY1O5jbGNoZRX7ti9opg60UhLiA2sAZ52DZJ89gcNY7taPAeevzldBfofai
LUAeltO6TwdqI7MGT+Z12T6G1LRNaV+Yh5xd33X8QHkvnm74P6N0zw3D/RFX/k+9G9TXrFYmYElN
eG6Lxt2hCB+htWib90KDv1saZfWqxWVEfaPqf4DltQzD+2nU8XP8nNeqyR1qtK+HNnNQqOuzhyop
sDT93/39PPihj9wGjivdIrXCn5UVNPq9B54ZSoY6rU2ABadiMjSwkfEPBM5HVF3G8SDPbgfH0rKt
lnSwqE0f5QUOIc8hsB7n09ion3udCvHN6E326wo8fdl3Df4dJ0dvwUOtVetUNf2dAhtti9nqCNrI
jt50TVHQDlStu7gJorcwyb5EttecuXFHb+ZcBU+b18B3BlLD2ZOcMlWNvqdkKJYyKGUHC/ILtgdZ
WO4pI7eNScAssgbHeLFjU1tlydicU01Pd5paZeAXDPtYxWm6CetBe3QgiS0FdJJ3MTmPJNlnID+P
XxStFj5M9sjnMSQ0jXoJ3bF9NBvuIFmlqUcNrdp97irBbqrU6VyG+bgaMTJ9FYJdcvmJ35zsaFol
JYC4EQsSXGqyAt6aHoOZJuV1UCEXsi0PQPJiEA7dhEdj8teIXEOGy5jrHNnWFRRbRf8+Nmb2EM7S
19ogiuOQV2fZFc9dIBCsUyzareySB2Hq3ZlcwULOufXLM33WxL72EXEN/b0+0mDb64JqRp4uS5qz
G+bFUcarU6RsfGtqAGIZ3tYisXWYqrjat4XwSMF34cltDGMDvi25oIvvrti4jE/FaLUUjI1qvueW
mDMZwcrt4J2ZiakdUGxBxCCb1UK0uk02sjPWcre6nroBCs0+2bTxoI46EDSN/XQRdM1TL1KQ4KZP
sjpTs63aCYQRh9K8G7O6usvnzGSMIuNm8ur0Uioyla0Hz6ZaZEtbbapP+AiH6ISSWuwRJoXNmfOo
PG79eRO1AFi47kWF1JhfOFvHHRfWDPjoKyXaswHH721uOmHnL+BLKMc4zfrX32GdA7rQHWDMFKHx
K8xvbB/TMsI8VpP9cjV7DgPX8mcYTyE2OIEpPSZtW2+V1KW4n4z6U2Tb9UPIL7jdhla19HVIAT2K
BPvaS/Unx871XRFYMPnnYBdzm6ccas8capZZsdTAuu1kqKa26b5TgGvLpum0GF56lb4TDiUhZIPU
pyxEWdPyrOS1DNj1dJNuf2pjHob592tfkgkpibDVvit5zzNXitA2uYqFS5orXgT1lm0GpqvgadZN
klUPitKYy6aDal7HPRpNXUbqkCLAF0jkpyLsyFvE7i6oC/cn9bkXf4ir9zKzyqWjVOajAUpu06Kj
erLjxLjrxszYYcHQ38sVkfrJEeXyUc3uh/BLXfB0yr1rzh1fV6wy0DvzimbvlctxFik0gUXdyT3O
3+2CPvRREav2YUZqe7J2ISTFuDCHHIedMVtn6A+h0q0YZfYQtWXxUnXVSyEM/X70+/yFqywAN1pk
ZObBSSmQunONei9Hna6J0e+0+p0cpepRoe7k2/hzMpc0rLVpyHUPTXcPhqYC/26k726kHq3ZdcV2
2J4EvvcpN+1ZbjTq7r24AZjZaz7b8xZCWFL1i8Zw2h/Txg+U8kedpgMAESSx1FK8Q+3wjr5S/zq0
XTOu0yI1Fh8GPjTtumG3BTlS9k9RgXaIh4VgNpneMWxJQyO+zqY1ttjhV9HwnScyBJkH8RPlw1cM
xcNPXoZOMLwicY7Twdo18HLgurjlOaMgvEJm297a5ugtub3xts+HDoLBwdZcdOQGA3tx2Vk4joex
9JhQmbZ87l9TtIjMwDyKpvGf/UDMXxS9xZiRZtZ79bruLCwv5mBcAuztZJjIbczNsPPQccYM+bqU
U3rdfah0L3LqxK74EcGjpTOH2m0nljz6RJuU/QS8yGBKVmXKxrMwlMF46zJ+fpoV+4YhXABJHnB+
iBAdsFZlMoofaqk95VQZv/i93Sx0x/ZecTAbl3juZk9qp0ZrhKcPXuagExiOaLbGU3E3gMRB+URT
imVb93seNVzw7IxqjpluFctNV0Xi50/ZfBipLFBpeJA9qh8cPWe6Uxk6haHtnXStsCZ8u6FPq7af
rYAICXUlx+uRjHDRo1fcdP4pJi+/rMzBXeSh+pw4sK9sJBm2I+Wnje3n9VIqC0nhoHgmwLZFOVvH
A2tVpwZ/lVR/dUz+PDfRz7KlkkIHef2Mp2pz0dAc3tdFXq+C3LHex7747mRW9lB6jXKPPDRFb0vw
PcLnYc5GPlBNbr5mYffd4j175+bS4X0JLCA2umiJYvMFt3lxX0BiWkeuC5LYc7DM1ERzVwfQrX30
JkfcgjAYUqcj35bP2sQPJD4gON61fbCxPRCW6L1F3z3+MUataLtEi5UdCcCvY42weWYiQF6hh/6L
y4JCZK6Xzps5mv4Wq5N8a1dl9xDa5Sn1Rx0bMoOtf519U1uUXUg6hxcnrh6EEsZ3wxDZB0S8UYSc
D1Z6DsovRRW2wSIQ8EWLqP8p9I1qqNshqrxPYeGLdWuo9cFlA3EOuMRl3PGQZaDgsMF12zzXUxcs
BblI2EJVjFK0FyaLtkscaJ/q2dC66Ys2W6winpIvfKcs+USNm0J130K0dr+6boSyioBwxg0l3to1
yii+aok3zwauVZth/y2wxm0dVBTuOuO5z00Plp7yENj5rjURWxgdREfGRF+2LSbTIgvdbYIm+aEY
mmFnu8ren4p8rY3eYUqbfqGS9CAR0w2bPjLsTeF3n0Inb3F4d6NFk4/RV3SZLq5VOT9KvjxIOeMB
iwz6xlPado/0696D33xPwGxmDkPhPh/BpSfAQIYgjB/kAYEy7aAkqNLPXYmiICuWudaa2o52Es6o
nVRRfhrc8lLZOdn4on6GPp6eEXZWXwpFe0Wl0LnX47I5jVZ9ETFQnjKL40Pk/YjVLj+qiE548TDe
BQ4KKMD7C/Oo3PsdTMXQzt4FqIwt2HSkmeamMtrnObP1aOu9uO/sFuK6AqjNVOJoVatdeNC97qS1
nYtm/Yw4nIGJoccZjwjfkzIEIzUiXyD75QEyFnh6GSLbXth85qE/X/X++DLgpnSu0vil1YrmnkQr
36RJUOETTf+qunm8gGSRbeuo/+5SCXnAJtg4DYMDtdEMoyVPG8WRswc5iGi8eMAXAbjylHwlrU+E
0KzxzouScnFtR7ozLMZGTwHV5f26HNzqtTLibo0NZrmVTduwuf14GvqywQT/zSvHpWihgZJlM/LD
9dRh13rwTZh+yxlUcUgC85FSsLIMBbaLobfPm/FSjbF1djNQraJdm57xnX1dtVDj9qswrf4ytRll
pwKZzzp6n2q+h7GiL8cubn4K80m4Dio/SegdK8pMC1So+tWQQJ7pYqzII6Xzd1jjkXDi63zJUPK8
5PMZZehLpqcVJE665GBfQJQSgt9K2VR1M7tXtPprAqqnwOnsuU7UnnsQslCy6UTBdBpdkmXc557B
fIrHrCuW0CDs57JQs0UETIDC+fCnm9w0N9PE4K4b2l/+zkxORsgBj9vDnTHy6r896xyUssco/Vn5
pbsfKrQf3Q5/G1g32S4yYVjBz4SZXKNNxpZ73BilUZ0nt3YgW6odOZzg4rVVsSt4VD/kLnW5kK//
jnsIxbkCKQUED6czoszF2o8i9bGbEgeXIaE+l+lDXfMAOtv1PvR9HO96E0f4OPDa8xjNxRcvrd91
Pz+pFd/0JB1wWwfORJbLWNqOkV2MzjJ3nT+pO7DSOJkXerrWLKe602xWA9w93zJERWWa51JYy2td
re0fbpk9aSM2QU2hqtjWKGthxeVPdnn3Ib+F70HPFYowKZBoirpdPbb3Ll+lbaK7YjtY7nhB3zJY
oQGtv6kUKHU7i3/m9olKFtBxvswXe2iddydE57TqteaRAlO3qdK2AOtSg40mjcUzV3MpGrNb5o2T
fK2KYRkWdfpDDWtMEPIofbGBBm56pE8O02Sg0mKB5Q09oVHTH096a7rPrudp/GRvyHJVX6LQgt7p
qtXeN4UDnlD80IKEH0rXAYpvNTZA+C4+IEUcr8ncjPeZZ5eL3rK+xloZPENFHHcawqlbRE+9F/bo
SEXmwTdkLAAQ5tn4OGamgPZTq5s677s3dFH3MiKy2wnWGvk5XTTFthuaneoE6R2aEPadRv3hyP8y
ofTX2mekJ7xVhJD/uhtIuo96NB5z0r6LIfL8Z8s0SQfVw37GnggDheBqAC04tOkpAqgHo6Zu17WF
TXXAe7mycfy84+aivHbxFC7c3qX8PY82nYvjjGU+q+qsReoXPBS13EhrIBWG2Yu7riN7Pbla/u6l
zg8B0vRSebF5KYzwO2btOQRob1GCo17C40NhwVPtO0ykxu3QJ/ljoM+Z66JrvtmIZ2VRp/1gl/Oj
UiPnpUL6aa1pybs71uWKuqd3yeYDmGWUVKkd7Xxb0RX0PRptNdVglkK/9i4y0PNsoPkxRexbX6kM
NtlffljmVWRYSl7p4l7Xvi6W2pjrdOehFySblSBcu0WZn5SgwYBgShF+6o30COriswNg8hQZ1roI
myckqKOlPunHqfEOZkYe1/Fc7VRi6r6cxlBbWW077Ly00e/wIRnP5XyIdvlIygWUQbQrAy9amXan
v9kjevr1MPyEDDeFgh07slYvNfn2RdN6xVogkMTPZRpMeyoIy9BULIyiSmOnjoDY0srWyNUEzs5P
lHzJR57vq5Z+Cj0dGRgXExhDLcfjBFl1mRmUo2PbGFbCSsjQq6MDpa7r+kXSdk+IBWU72Xc7wAr7
K6RxdbEWjjAWPI2cTEoFb24jSMM4ZvQ6q1Gu+swyLokXepsQcrafWVsqUtMRglG+Cywcb4ReofgT
tSdRG9kTigo8V+OyB/bKHO5kn5YBfUFdFjio4l7YCjg/NJ001DTbkbmPgcFTMm4TX1RFGfehWUx7
8Ni8Oz4VjAhSP66ViuBBMPmkNJQdBCTcdY8A8y6rBvdBxdBUdfSeTQ9O8/BeyZVG7HHCqFumQRYd
wQznd9FEwsIF5rGqnElfGaHnI+4iHgOy4Z5lU8KfYsU+tSAUffhqD0oRFA88S89sZ2wjJpunpgD0
7ouNEQDmhiEPeQhxveDyRRI9MZ/5/NhgdJYovOcXt5udlLsXBzLyhcxndj1U1KVXFQph63GOkgNx
1fj3bflNNrB2VdcUTJOV49TTBYUpb2Fo7UCVxZgu1z7Vsrd66prgXwmRA+wWzLMFRHLuKUWcLFUL
A/dW6erj4DnVsevSX2cpUgsodCPDiOg1IGUZcz3ll4jPVar2m5Q74am28DNWVKvcZprnw6rkwMfA
u+tah/x9Pp2s2uYGkMUPbaUkfP35WeQJ1sEDF4VujE2gkNSW8yD7Wrcg0dggWxq7OtukxqdIR1YX
1N92UvN8VVTjfYcc0EVF2WBp+GHwEHLVW1JzKdVCgWp+MF1cwERHvnSN0FboCprcpn3z4JV6tm1j
870P++QU9t9Jgtf3aTeWG8/1UYuJcCBqfEQ35RmaysjkyNPboXXuh2oYSZ1iPzLYqo3RhINetZK+
+6iifLawt1hYptK+8nuvLdvYD54qt8apLa79s63yoYgSRHui5GB3uBHrncWtZW7Kg0DUAxakVwzF
Qg7pA3nrXKwUkeoXo3mMpDiTaqfY8/AGX7WbVNJxd7DCKF9MkErY9epzqg8DNymwJA9VqPFYENrd
RgtU4yrgVLcd9quDjr7QLOEk4wS+VuhF28ekQEegjIN01TmauW8j+PoeYK5nLbSbR7bTC3XIimeU
H9fAJJWH+UHd7xrtzUi96lhnkX9tWmWWLeNRxBsEXPBYyftBWWPXqmxTYLqPjVl8gzoBRiwXYs93
LVoIKlUPVpGAl/PSaWt5PoCrWnkN8bZ6FGO2NLu6eQ7GsX4uMvdSIiZ8XwZK/ewZwlr249jxC0vT
dTV/S4kiXvmtf28VpTj15ejf59jLo88ZvwVZXN9FalhC3AiSNzshN0keMtrJ0QQeNRh5SmVy1Fcw
rsoT5Ul1TfWR+8dOdg9Onx/TsADZxEYTgOQUIt5ABdMymnQFH8J+sdIEAW8d7XAYVfZL1pD7Bmim
rty5aY2qti0Lbu9K4lgvGSwlIKFaupZzda8Ptih8d+vr3A7kMHd7A4VfgnnCazbF5AfopLFU0g8R
ou3wv2RTx6RyjTK/upHBuQCTbiI7eh1VgyQndROW2+vcYfBXCP6oWxlsQKZY1aHrX0dTu+lWDjT7
nQxWIwHoqZ/LsPJ1p1BZmm2bbMGN7izH6899MDqbLJrKo5scCjJ0z7h99ZoqnmcmzXNWD6/U57xT
gbLADoUH1PWNQZy7Nr2D0u4dHENBjUX2tdqXaoKZde3qDZHcmyAVfLXUI6RLc/NAdWTvCvy1ZXxe
R+mK/XOEYTvuJk4ueMSLqBOrcYptHbWLTBu+5aXVfynLUMfH17DO8NLjXYRuVEs57NJZyUunYhVm
e7m+J6feL2NvCN5qUscbA52DjRzVGmw/2irFXWQeLUwgfU3RX4LINV67L02VBTs9LBAtF6Tt4syu
V41S1VuQy9y33GAa9x42FdY6tpy/TtP51NSySl/+EfDHqZlp5SaZ2V6B9Yi5bfBq8+dBWh5XCjJA
rwaftgc/xYhobimWMM9xMD7KVjzlxX0FOk+2wFhZRwOHnkU0K6ZPNSJP7jCgdz6vikGnsZnVtVax
rRjn0Vd/HUzlzlGgHN66eeAv96kPmHIOuvWnJpqL4RjZyw8DRRCri8rPxu0tWIaQj2CvY6M1//vl
/J4No1Vr2gvGBBv43eO7O9n+amo9cRy1XD2pOumuTgc4GLNHDkfEJqLZUUgeqtlWSJ6lhjXrYGAM
Ozk4Csk+7fdZWsxF5h572g8DMliOotqL6ce8spyG52+AjgJCFusJEPV11YbcMrAnilLdAiTzKhmn
fF800a8D3MB8T+Y738uz28At7jbwIe4/CLktD9wMwXu5/m2ebN5ibq/0H4R8WOo29x+v8h9f7XYF
t5APyzeB8tfl/+Mr3Za5hXxY5hby370f/7jMv34lOU2+H1o/4u8YRo+y63YZt+Y/vsQ/htwGPrzl
//1Stz/jw1J/d6UfQv7u1T70/X+80n9c6l9fqRuENU+HRoFp78ijXTR/DeXhX7T/GEqakFk5NcLr
rGu7M5Piz/Z1wh/T/vYVZKdc6rrKv4u/vertqlWBC836NvLnSv9uvX/3+mxm2HoLM+bp/PaK11U/
vg9/9v6/vu71Ff/8S+Srt+N0sSrRb25/7e2qPvTdmh8v9B+nyIE/Lv22hBxJ53/5hz458B/0/Qch
//1SrlcjnVsbX0bFig6d0s8KiYDNDunvgxxJxrHa68ZFdsseedbICbdY26/jgxyuKSDdeSm2bIYI
HgujM5dBY8Gtai3loYhSBNTa4ZldMEK2cystYRL24FvmcTlnikx7T/X9pxyX/T46UZupRhFL9slD
M6CWYZuAwFrE9o/IRZ8R9UjPlaukd8L1MHwW8HxdO7keUKhMT2WOAukcZSQJTnJyNHIU4GyBerz2
yWE9MX/0AKjInHVIy8ilynCA51zq6voa6KMquWqsyEUn2YJfUkxY7LCzB4eJmeomTPByddG7seDP
i+pskjSgbh/D7pmbY+RU50pLq7OmdcY2MCug63J2bzTjzq9ANvwx2xk8gMl59464ICvKiY1dYktk
tQ+3teTSoTAakprB4bpelFXdMc5TZHn/ekkZlg9iOOk8WFzDzIktmqPvPLUeIDHjFxTMDvVXs3rk
kaGo/2Fc36nwr6ZRbC3+bwdAucExbGYve99ikuyU02/DFTgRT/HMfSY6UBVuWUE6zVH6KJy7snLC
a8PTIg80zNxfAsdF4Irk1XWG7LxNU5wpWVL0aNd/zLlGNmO9FmmWHz5OnLQxvOti5eHDWrJpFfaJ
TLd1pzUWXvUpRmuTKoL7qMuCe3kG2CvAt7UOtj6QWerajN4GZJzwpuQ0wSydQ28zrwsZ/aPrJil5
08jcy8NE6myPM7K5l2cYpo13mZIt5GD2O0w2fdMMcggnzCggR2M2qyx6TwVehttYiPBYV+n3vaJo
97K3x0xuDabWWMqB6+gcLs/EpJLy1oOjjL1FUHGyN0qJpAd4jV+xt9FEC58wGdJJ2P6vQWMqzJ2p
u19u/TZ4Qh09rbygyuOrWzlyezEPD0NQdQIJk/mqf1/XtZlD1YNq6K7lRVhOoPOO1BkKW66/lwer
KHCsvx5vvSKx6S3ghJAtnGMzkC0YX484302pUP5YwKxKEgapSJXrgtdJfyxYD2i9Kig0rHSU0Q/m
fIjjsjvIpjy7HT70wdNDNpaN2PI28F8tcJt2fQ198DYF0nY5G596OGZsEXFA1rNLqIb5JbZydlcx
hhJygHxbggc1JrWzVyW6tO4eKsCUL2Qb7OmvTscKnzFaUDeyH/SYt7/NuMXW0thSLiPn3mI+NMtg
gI3htXeTmrwrXU4lo7RQcjPj5CkCoHbnOiQNVD5hb1Vv7GQEBC6PPbcXXpwZxp4XsOtKO62BVDlI
+M9wkn6Gk3QjoJ5yKm1Kj/Op7GznEXl2i5FTmmHjDNg33UJl9981IwlRua2UqtO937fjw+RZF7PN
xHPFhntfmnq9Hus0/xKYFiUlAFakzkZE3uYSlJr4nyoL4GpSIb8Wt62/UNrxToKNJQpZHtrG9ZeW
5WXrW5+ELeew6tYZ+K2lHLjCk33Pj7eGy0f/D9Bz0PbJHcqLX6+BHSzuJkIxF4Mrf+9Vnrdn52rm
C3kqD2ixW0AIGjztr731TK6udGtj3CIRO/Wx4ZxjqBthEzsf5HS3aiMAlqQFSrsZUAzNEVRXp6DF
Nidq7usS3Wd5Jg/lmMG2zU1QHX7zayD5fZYGgBxQcja3Mlg1DOygkxBN1NZpzkOevsa+5yA+nAI5
VdIR35C/+mJKWWc5EM5n/9SfDflr+nuNpH8mbVkeW69MTmj/J6eudlaNR+oTUa9fXXJwqsQEnqTR
yjtEaI/q5I5iIWMaAYKauifO8LmXwA+c18r6tom28jTtrB9upBfbP/rkS8U/S3TBj/JcIWU6DEaG
0J3p7bP5MNgaipS3tjzDJxhfErvZfexXem//d32DFfp7BdMnPN3nmOuqsle25Rx56EeoJ0s5UlWj
uqOq3Fu2djHNsHxtyTeHKkB2Ow3NF7Ierd2Vr0GQqzioC3D9avGqYSF/toT9JGfEpZue6pKHxtIk
W2t3/NCYUK4PYR76B3mWifLzGLj2RrbEWPmHoAGSzM39r5D499mtTwAzxWDEx31iHr0NXCfLdeSK
H16uha2zytv/Ie08ut3WlTT6i7gWc5gq55ODPeGyfW3mnPnrewOyrWO/+7oH7QEWUShAso5EIlTt
LxNM/D/63Zx/9o1UVCicaKOGUbGtZjN4UNQaCn3lpe/s3n2yRlP7gbi2Z5kc/bpB/JQ6SfvJ6xOO
dOI+fAxjl3umFStHu7XT41/jdEC/juFQw7vhS3zS1MbZD0rJ/hPYgUWLeM4pQl5iOndQATd9TOgl
sQh2/RYnirdOoXUtHDbKOTDNkvVglN2pEwWHdR+Lm026aKq2TmpX2d/sssOtKt2kLS8NezcnHlpt
fwxplfPHV7j1N2KOI9osu/cti0SoFHEHByr5VlZTtcwuXpZeCLBNymWXo2YRhKhthUYL52tEgUsz
onEBVGvg4PyPokCvF71XC7b3QjbFgwbHWl6WQYYKbMW22gejXxX22hhioty8pttEWqKJlIPwSRad
CUACrfsHWQsqADg3j0G4DXhEzvzLg1kT8Y8a8t5alTcrjh2Dcy0hSVWbMm33i3EtjaAzw/MkgUip
cJLG/+5z63PzaQR2STbEsRHsVGL1IAiVxguskMTXype+QYnuV+VXS6VUyiYnO4pkGHHfM4JiHYNy
WMrb4O2uWEyQcUPRcLNd76OiwZx8NtLFbVUWt6FuDbdut6FuzgWCTezXZjn39XZ+Itd/XLicuB/m
BL0YPXMCzlpJKUodv6uWDaySsNMfR9EIGMNddhqR2dJ3VGzrGDVC77Yw+opjlejo1np0J1ujkr9I
noExl1WHk/mLGYxCSEh9qqd1T35MQyQdIQtC7twtjJXf2eE+R+jilDlQuFgTlclKXgIWn5qFWxDZ
SRpqvWmnfGwWlaH+dL2237rKqyESDIaJtYqssstONtNIEF6iFI8u2cYXvzW054lDz6WROOaeqCnt
OawdF9p94KM4XYIKU81haYvTVwvJ171lVN+qWXVZrgobMY0BQWBdvZ/FOawszEAz91HbfpO1TpzZ
St+I1J1/9RVj3rrLKzmuVij1HkpXehyToSJ/nfmUxudwZ9YEzEhbr5Gt2Xq+t52rQrmU5Omup7ZH
bW4MyuXYZNphlkXaEOBUCDnBhTR8aBLtBayPQ5D1P6+kywdvI4ne80Ktd0Tv1AddBSz5W21QSg7K
ahEVR45FwqM0tVKVsMk4OrPVXCD4f+kTSufaJnNOGXVCj5Es/NBj1MqjZTvB8TqAbLmNMufgrle/
38bUNxyUz0G6tKLyO0ep5RMnUNWToqSfOevvT6aoaao17giZRMpKeJSVXj0VUbcCfT7fS3+tmhEi
HkmRko2KZTcPesvWveguO/l+qhFwhNb39QXcNDtnuUVuv1GWy4GtkoWdeMVROhNFMO/1iUwh+foo
RKj7yeVYEnC10xtvXVMbZ0chPFZWnQCo8tySlSOrlec0C9VMnHMeKOrbzz59rxlnJYMz7lee8Xbr
wyQ2vtd11P5CmJaRk37NiMG5K0TBEaZ2F+qZtR6FeunNJhsys0AnIUHlR1ZlIV1CM3oaiU483Ezy
ipzR0WZz5jYOZ4fuwc9B/v5+uaunTq65P3rEuoq3IIvRMSGo5+F28JX2aLH2LKEN6O1RH+udPQTT
ztXaFjwtplS3DbJWZF1eSuu1j+xuNxwiEopbNetwJv65a4t/6VCo5HwmkbLTOpYQskj7wCfqStQb
VdGvRtJdfjbfHP+yzaJHZ3fez86y2TRSfasRl//30FbquRnann8MW5L6sjMm+I1wQdJVguLMu9Z5
A09aE5FOOyjeNfcFKLLzCuisPjcxkoHOmObvuT+VazcgvZwlNqDnWl04haqtPBGZjxR0frRE5Ka8
kraZQHTCikWLLIrfV7IKJo1mz0rB8gziwVsMe5U58wkudXevhVl/r2uWvxoGFG9uNlutgnNT+ltp
Gki6hDIrkK7G5I57aZRFDBhiaxPQITjX3f2tsJ/i1i/uic50WCpaJHEWTe0RcM8LVrGtnjOLaDZS
TFcxeM1dyWn1a9fwCTWxheSwUGIm/5fsar9rj6aoDi0RrGQI+yfZarvhl2HypovsSgTsXVbr1b1s
c81y25l2+ijbIqVdEIGTPmue5r0MyA9DePFs5TmClHdPwGZzLHwiUkUtA21wveq8FBECrW/2smG0
gvreq91uB0mL+YhwvjV0obJXNbND8AI36UscW7DpAgJTbr5ydETkqiQMr72vbWFNOIZiaGslCPyN
N4RwCNKguJOFaiENNbcI6MoqgsY/G5qyAU2jqsHm5pyLViQnhlWYlKDnfo+SjFpxF4S6tx66EoGg
3w2yhzWwaxcrDjAmU9nYkLb3vI69zzVUYwScUhVSe8hyoRUssZa3+q0Z4UKAl7I+tW21a0ySl8Nk
3hac/0N5Cvp739D5vokrIznHaADecab80xL7xSB2ffgDSQfR0JdtTQYDwaTsFq99JSVPP/bgBAKg
3Q9e69xPoiArFxXgmt2xVIuc+zCznHtL851tOybO4mYzNUU7keF0lCbZVfqCsVm0uR4So8hoslEL
guj6Mjfb7WW8nozjHjbN0Qudfk9iNsnpaTm/2Uy5V5nZsR8pqi40KtL2zYexV5qnxHS2garPxJr0
wTElwnQZyarpJOu0C5qdbI2q8Uvsi6N6onNeKr690gu2CuB7FoSIVjB01Wj5BixHtJXVOa6IotRC
7yyrWk3Ep5K/5UbYXXhSpddO6LNAHobUsJZepWEpi7omnl9Wcwdgp47gtlnxtbXLAqUFcED7pnTy
LTdd44nDBu7kgAT+iWzw2wDxv8IIHJcOUt93f/macALQYsE3T1F5Z/q4InnXW7XqbBx7UcgrWURI
UR2dKvQrGOi0KIRbLXojaQFuUk3q5tHw2vhtSFovfi7zrn0r1e671kUb16mqh3JQ9WfS0gmPrBtm
ilFoPI9Ee6wCa/C3sjUyWe+jWmIQgIHzhPL3MfEJk0qEc80e4j0p4AfZKPvH1bfUZTUkLWEZfwpq
BcK18FZKwP4zYHnVstRVyk/tURYkX6lW+DhYfflIMufMXpIK7HL2k3TppixXc9MEjPrbv+2LrRFa
1kV39O9+hiDZOGjp3VBwp2Q6CR2faMS7ThSyYcxzex+M2UtrV79MokOeu+W5tuPl1b+zg0MczudO
IkoFfF5e3Yr2X2xTZv1ffrduccz3v1DacWWmQUKstA9xZzLJGBY5p3oT6hCDKORVX3JOspD1v5qJ
BY12YeSfpP06guzyl9/N9sGnhNWx4ffwXVMrnUkGL/zhlW5d5NXf7yY32RsamdYt/qujHPE2tvQz
QsVaV9xVIHWjEbAcXKjSfGuTcmMJtrSsgzaJCB4moPFmG0YDDaMPddGxk0bZ51bUrhMfynJQHggc
tJ76Jv+mFNZwkjW2XPUNazNr1fO9eUI4ZBclxXjKO1dDJYdMjcmOdfRNc/1O2mTR5xaQS1cv1rJa
KjOxu1U/79mz5fvf1eEr0dARGWpah1ZgkW9Mb+rOSdJ45KlEwUER5FcGZeOaAKFwrgNi0IPwTl5Z
Ok+bQuugI//ZgMoYu8e+9Sbt9pzFYCiEi5b+aAYOkuQYWeGGwCFGnducYqMgS27odWDpW08cGPjf
UoRJjlmbFkdnjB8i08q28W+TtFd2HZaLvy9HMtqx8kFfe8v2D06/R5O2/z5k6Xu/Rm/LYEuQk7vW
Bi8/N2nUA1og06Akx2QR2X34PSfMkySiH/xl3g3YWG+zVrQrX3PTu6KAJAjcT99NdqXd2czRVnbf
lUtS9z0OH9r5FJqEZ2/qkFQip3HG1QejvJSFERCg3reGT7gWMdvEduvz6dY8gbjvFp3Px4Ru8pdb
QwQeFlE1NC/VrHjkacvtGByprJEpYR6bYv4ka7IYSlN8aYZ6rTdT8ShtagQIpp5dftyYfESzOaqN
1rLNFCbwJ/p2VoxuebNlWesupp5g9dtAY/LV19Auv45KOtiBNLl4IceQttyDLeunY7yRNiZH0bLS
o3YHZ+SuKCckPpBZeuw9ezzDzTzHokaafPU4QeHfAE2bV7IqC/bwvxMoH7M7iVvaWN6dz4m37CRN
LdnWW8gG/bIGDE2e8DgRSeYjzTiW+l1KdLxZztGlFTVp10PbPDJ3OMiaq84mUYr6VG0dJLcW0ngt
GlW/83WkwowO0py0hYNqXMwpXjRZHa9tT6kuUWlxOguad5c6mnHh/+0S8OxoL73NAYram+E/U6kt
M2AoJHP35iE3o+JLWJG46kKlAnakKOtkrpyTCaHk4DWquXXYFLnvyYdcgWBR36wi+soJV/3Dibco
agQb7jP11iF77r7zdHtZVAE2u+u8RcHc/NS13kG22koC8T6d+IqjNWrvVGIh9ykSNytDr+0TafPf
QSqEJFBoSHoL06242WwY7btC7cg3x0PalXEqe1jWv7qRu/n/Ge7fXlXaxDtk3aWvAyLla3F82Yqi
EyevsiDZaBUT8Hu6maRHoE/aptNV/qDCV9pkf1klEfSReHdrL2u3ccmSyWGBbAvSpQ4dYeVCZjl7
rvqUZFHnMyh7767hhG1q8mpX6Gp0yYeW7F/LsB/YDUJ5yvOBK6FDukAWw/o8Wt3TkPANVsZmaQ2c
cbLKP175qh9Qq/Jy8jJ9XVcmqTKCrKobFoW8EoV0mQWdtRO71tGc/Zj1crrjjgbmegz7rySrHCrS
Kt8C4EZb8sv7XRX5MTI26leL79gudx3wO4VTvI4kIG09d57WstqMbb9GqCnfyqo/D/FKtYx4L6ue
LuBXCF0cJ26VrwEkK9KNQG9Vqqqc0X8mrjkHv1aprv4yavnPai32W2XVSzwfFFn/s1VWs/vSXE+B
+r2fZw/yq62iOpSaxPq2eUJ09MAKxtZQLOE/s8qUXj3LmiyyMBMgC/17PBh5th6dvW6z0c+2gUE6
jGpcr8RkncSYauAQiEQz2WAi5XBt5admkqIkvNPa0telPsCe/d3sVZZRruSI12HJrF1Mua+sW6Ri
ln3aFwcrydAJRC52NRN//lW1gDDo3mdlHqz1rIXRoavd/MlIjK+IeGbbMgiI0+mC4iwL1x/b0+De
ycrUVFW3ujUaSqAtrRqJpbGrhh1Aw1c/r0gm9Gp94emOcmmFYAinAcFdnkJbsjTjg72s8sBcDC7w
yajt2DfATfaCQNvv5x6lS44v4k+dDqPSttwv7RDwoEtKOPE9eRnd0PYwIwrvC5igL1rZ10+mMSUH
pkraGsTz8CVhepwa3heTnTpOakuVWFhdezRn97vsxzqAxzdpJw8jGY+cR3Qmz93IuiLJ1PHJ1Gzt
MxmlaHcSIrKXS0dZZCyFQqfkMSVWk7KIKtI+1bZCIDx3XEjD5eycS89eyUWoGwu5tjxYan6r3jVJ
rN4Vjf+pjgJtL2uykI1x4i8GcuPON7uh6+apK425QqpSbbxXezbms+1H06JXERWcgcytPX10t7Ka
KdYLqs5L1FjRxBDYGlOLQz41PTzJq2QOs2YhL4PATZrFrUl1WxYttUZkOF0+OP68RPZvYba2B81x
Hk+xKAJ2YfJVbQzvTmF3W9mA+paP9ElUvNlmTsZhWYcNf+uB6CF5GQrsTixELcQD53QtBMnnWr86
dRy5aWh9AcQSMdMyKrqB56ax/AwdNEbhUitsFaPnOuu7Vmj3NITL81SPjV2b6fqL2vs/W0HfxYdp
QBmOeYK7IJcu+Do7ybaOTfMHhP19E3ds8gFpYPno7+3GKe7lRn6qV/NCDfLwKKuBFobrSgVN5ibO
SzPO6CMl82fbd8tN2o5sPnpO/S7sRaVPn0mZBcvKV5jjnWVFhNShUMfo3XQTYMZe89xNUCCzqP8u
zW42hNvSGBdWtrNZox0gd0NqFlfmn9VJGQchX0jz9fLqHhJuhXQ48Nzfff4a5+qtIS+QL25jBp7z
4JAHsa1zZzgpQTEgeI+UlTVodx1a5iZivthka6KOw0kWRZ0/K2PgbJMmtv2ztIEGIYZGL+uF7EGQ
ScT2tBi1yudkp3H+UyL+itY3OUllOmyS38lc/AGdeSFbrSj+VDRqt5tbTSerQfSIwpaToNKOyNL7
7SizwED62ASYfWEZmySgLXsmNCWTkLrlEGOr1Im9KeGZQbvWNXUVBO2PsmQrX0krdALJeyGz4pfY
O/9XZN+74WeDFIC/2gQh468GN3dIfr0NI72lSvxVOP7P8f9tmJvtKh//u0duQVbht8u7icS7iYQ8
tPS+vVcr1B8DMzcWmtJUK/YYinsUxvJ7R1wRX0ACk30nLbKYQ1Tk6sF2Prh6aTuxHtpdu/weYaym
jNuY361lTzm06ar9ZWIvS5rMrA9RvLBMtpGjMN7MsRV4C43n6rl0h7Umq7JfVqYFx5mquVED0sZJ
8+u7U0RE6O2dyVcn39fhhj/321uD13b9sWHT8fo2TFWIgCkrlJudh4xtp85jo1S3KvchbTzzTNzL
QbapwlQMDqAOY2J2JKqyoS27YV1rnrfSY+bhS1Zw/qKhXahBO1cf/qh3NvCekxyFu0L3gJrNrZ3Y
v3YP1eXsuMnOjTrr0lpFyvM14whUa1RCdCAbXOLZtC7yyg1qYx+07dPVT3YJhvSf3M/nXcY/g41v
ejj8JHZtY0QLW4wq/W5DibjQySmLw/UlNVgZEVlZq0GcNg59F5CCV5Y7WUXrHCFgi1QkWXUzUB91
94RggHtEX8K5Fn9VZYO09V4cbcopjCEPEvtnxEO6QN+mfkBjrn6IYs68zFIn42uYaj5mCvJMPtqk
M0/BdpUO0DpkVfrJvm3M3MNkg/na96/xmiZst2VDLraG6vnRLPqfhdc5x4FJAynwkJZIpvrVICTL
K4QQwHFacVPUG9jlMCfADFZaFazkCB8u5bDSW7b4EET4oSGNNKuIRyG+iSRmmaEJ38beiZRpNtkG
C7X0csjU1bVOFqp7unpNXgDBwg6/fmixZKdC9Id6zvKbPEGm4SnzFbP2leNMViHzKworKRVkmDn1
A+ija4dkLKNTRJ4r9HnjEGfpJmCPcxc7pFXNZWUdOLO1d4E5PCrGQJY1VOSFMffthgXU9DlhF4H8
0+ldD2Ai8A1pN3XaX+25Xc9X+5DpH+zSfyac5Opvpp1yRlURJMsIPmmoqkst1HXThOVxW07RYRba
u4ODtICGgN6mEWK7BguXHb+ocCVbA9CsJ99OeECJvlU+2feqEu064Yv0gXtwA/8VhOn80Ni9sWhq
qD2w4JBxsIwvhtYhjxH0EThzkxRXvdEXaewllz4q0ycUl+4qaOKfCLPKN3bQKADWvPKTRyYz+0cl
yX5otHPgj2pidiZFsz6DrkZAqEIEaHDrqymwQwBFnOTXZ61W2EvLCM+WztJHNsiqLEqHPHY/QJEn
CAXz5eYorxSBdC6Gb7fhpVkOcrMNYfS5cz6lYzFvaqMJtE012yQtKizXVgiRVkvuow3TKNFkxUl1
GjuDu3jmxemGDaRs8R+9iKWKD4ZnrK6DyPGuTmbSv2mKUe9iI44ut8IuiKIepuXNAh4pusCxRCth
jqxntiSDvbTdXORVU7rz0tc0ZXVr0CaXbuyaBlurz8g7FC92NcrLoiayA3rTykjNj+/CcNiK68ru
i1snwyHwp/7gqc7PQtpkVTbcqh9c4kpJFx/qv4dRZt9c+shqLWXrrfN/HcsRL6y0ZbhDs3kP2mPe
RqMTLmqB0Goh+4MCcMtVqXjGMQ890FsStZUAjTonnO8sJytis9evJxWVS/qoBX+UadaP0gX8QARZ
CQGmICit3Zg6DrPHWvk0DNqezDlo3Go4cvgl2OXCXs3VdyOB1BHFoX4pW/PQhN1mUPpD3FjF1zBz
G56ShvISxWa1GhtluLdVK9o6sDWOLtITyy6dSqTtdOD3bfsla5z4xSgV574gkTgH9/bicx7zXAQH
2SQL0A+ENKsNuoF4M694aBpzgebutwqt4OfE0Hl+GspS1izEjJ6dkR+Zm3Sribn2yjEWthIlT0HY
9U/JmMUrN/PbbZrZ/ZNaFPGZO+CrbJTFGPifXWaLJ1kDx+FsG5PczVhlW2jJYK4YzHPCn4PNTdpt
2Qg+T13Lgd9cMIcREJ8eQjYxJ6IK+WTttPq2SqEBRZEy8BD+pcQjhXG0tAHsbBFfemuomvILMi8O
iGV2AZQs5JRpTO5lpBVRhndVmyX3MghLtDWiJtuCOL5r1FRdTC2zDsdqS44LE3VBrH756BRm8chc
mmSJfM63siobjII84Th2LtLUWH190lvn+eovOgWKkEsNWPSkUx+ny8Fsv8Ze0B2lCycZ7l0728tb
B01tlyo3yVOjmYvEYRKclFFvgQpO/b2XKXdxHSgslgj8vCBZ1l+yoeH8X01JWvFBeW4Nh5wFNIrq
re9rBh+i3ywrK+SITDxMUz2BbRwj+yNqspCNhfC4uf3vtqlHhW9sSO5NlHVhu9AJWVO74EbWU5y5
x3EMqzs0SqolKq3Zt//bI2OM8c8xOq1Ck8Qogl2VpO1TMynvPu/xVIhanXfhbh5GbakoZvNkFGP7
lKTvupkmj9JioTGCkqE1bGRbNHnOxRzhJAVN+5DGOmHNlXlhbYoyd9b3Xwce2aGlxO+t4xmbxjOi
fZGo9qXjZmAPrn+seczVpOtyOc6esnZLAiBRfXfBYc6ILc2t/jKBXrpW9d7WX7redz5Ub63S+d/6
5uz97WDeZrPenmThqZAPeOgWoBx/2eSV2kG8YCvY5xQkFwGeU4asrgpZcnU1diKaNO6cXWYb82Eu
oWNLKHuHAhLPJOe512ZlN/Udofq5Hn1SK2MJ9DP8SuAk4WCR+6I7MRKJJTE4SQ/Y1Ygu1qDolwSC
DMlN/ExOWVCur4123Dp7O1DfQlIaOOrxX4uGW4Rnz922R8BmVXiz8VyFZnPk+KNfyKoOHPw+ahJE
emqlWxrGm6aX3ZNsqwEsJEoVXmRNK6dy6V7miFv5PQwc9zglSrIkAAB5kcmezn01G0vklsKvjuFs
mClZb31bQhXRIWTZkxK+lkIQTDjInokQJqlHiE6yJ1Pr6OtcWZt8cqy3YRjKbZ+swwD090zEcP1P
VKFzOLWa8mr3w9faqpM7WVP116Zr1RdC6roHDtfOaVqg/N35nGTqabCUVT0fsi2hwPaaOL33jPz4
fVXb+UyUvTLvSqKu9ZStIVUUVjjCnPp9NWaQMlgMDBvZIAutTO2rnwPw4wg0bHnrnzYcoiB/1DUQ
IPxw4+SoaI1ux8q4npKL16k6d8xUe4TUPCyTsnH50Odg0Ti1CY7LGJelGxRHu6sq93qZ+WVx1FyL
LWinhMiofOsM6NxsuBVIDY2EgU88pQpjQBana4cn3Rea4ZkZf0t9f8nWY/cji/t7ExjVp3niB2Ma
VXnfekm56webPUIt0y9GXKmrUOPAHmb3F9lpcvclFKLvjjVki1DN65e8R2i9dvx+UQcogHM+2EMU
5TfXTGa9axO7e2ZPQmiNEdsuW+siDDjkMb/JRqcIvCc+GNkkC+TOX9Hv9s6yZtiNuzTcgYgzMTTo
4n8dSzZWyuz+OVaE4IlpaN7ZFJ3lWLH+HKSZuZLbbr3VpagbRe3P/boP9X5U3GXWQRxqxNy61WF/
zPBgdrAirOdUi51N1efJuhVz7T6uQd8q3IF7UVVHY76wa825LzVFK/WnMXmQHeVgjlXuUfAYeObR
jkBQRbZW5h3lWKox/vsrBS9lEPHoMQL/WgR6axE6GibRpuubbiFbvL762SyrVx81a7Q9cR77W+e4
ZGURwA9aaJPBbbQmxu2o22ibEcbKWWDK/VWYfIE9V0NtipBl4vLqnUUE1ypafJhB5Kmu9slSQ8KM
287fDEExfTZm2FO/zF0FaVeaVedfzX94y0Fysaf3h7c0h3H8j1fANh5Vt9+xcrK2CTT6Z3MKvvV2
PX0DEvKoACB6NfXYIrnKUsncrFn+dPO8kB5gFjdD75HN6YclAe3dmxFr49LgBP7MbBLyqqq0xVnW
O+LGB8GF8oZvTK2R7SrMH3lQXtCVcT8Neo3aUcWutsN+6raGs3Nwmk459b2nr+diaJ4Bmw9w5Zrx
W1Eb4sZj/mBjaAt1eNHl3vzcE9gCn0Qlxkt8alZNuMe/2NFQO7dmqT4HLizYwbJ++kcIRd38b3bh
3wt/38Ffji8/0D/9b68bMM5f/vL9/On/L+PL91+L9+9MxXrkAOXZ8KzvodEN3zoo0HOSog/jLsik
iwD+W/mOLQP9G/rp/4yx6RyA3PZMOC1rBz0o3viuP32G1waKrVbeHB3mcSXsiBdPnyHyLM3f9pxE
u6td+M+u2e/YPWkXGYIrx8ZM6nqRZop9rAbDQcCj11eyRRay4VaVV3Vj0OWv5iLuDl04jrubfdIG
i52yUH1CdRkuU5bon8q+eXE5Vf0BbzdTHHhj3TzsRjRqliMYlk1aejVoPwr0tOqTrMorWSgDx+WB
2TaQUHgkKaRolXN7lkVSeu05EoWs+tZoLUG8tKubrTY79rFlPVDmeGOYwbyQ/WQX2TCVUGXJ6azB
+zvqp342kHqrg5fCtaJTPzja1T7FIE7G1EZOU0WRhLWBeekH8C9Jmh0qp0NFPSWaa+vlCHfDbldO
bPSSN+eQijwbgn+Xz09jxPLGK1huOdMT6iDzk4t2ASmlPeKLwkbazYSwKxOOyCbNz9bvSW6bntrR
A4FLWAbkY6+ulsHoklGQ6hfZakciz4oosbVmhPNTB4hLrIaZTLZLQzW89zic3jS4hD/S5N6BZBgs
bJv4iFnkCYLVX3cp8xa9IOygV7vPOhluwxblufACAkosMY0BKV9IXONOdUIiAzTAbmpVHmRtZGvk
Tl5Vd01fjddrhWfsytJTPrORQCBy+MkaygJSzysyE891Xo7Ftu4npswA9ZYcTo5ni7StHBYUpB+j
/+o3xXIsJxPebamsAzWLDok2zI+NFYOcBSy3G1XLW7tt2GzcEcVYTQnG1zYRwMc2D/d63I2vkxtr
CxaAOToMtM5VwhMFATwzi0ZUSiqeGL8LRCB/VlkfxQfFq+DRwwK6kAbVvzROt2QuwqlJrHHbSAI0
cUSVPHugd32+ikeD/5LhCLpmQSwxW/Bru2z091IRGuJN4t1x4FYfTaJL0IZSevIlw3DD4O2iasmO
yF1Xf5AFk/s7Q9VAGQawy652sAOmUt43RG4/FCmJKZE+g93+1cWMqoF9w/D9ZpqBdO5Ugw3t2zCc
kyJsw5Px2rUBTLlM5y5faT5CyDXBOOdk1o03UPxVoLZvhaUHFxeY50Ka1URHQcO03zWolpz3uxsk
2ImbSthQXCm6CFdW832d1J6y6uKaNVKRm5u517I7Nwnya5EhdYIwNAhsm1CUS0Fk5VY10GGzmm66
y4LeJvtGcz6DaN6UZlB8L4b2vai18dV01GGt6HFzQuFtOBVtUa0GvWuf+yrzVxyRR7tGi+ZX9hcI
owlqki8GbXoN3e6zQqwJaYLU1MBifpMNT2bems8qsVP8eefXHGWe+3D2HqVTJb4y5DxoCyeCtKzn
3VZRx2RTmfD7yH0ZX4zeOyk8d7/YLhxMYyQ4J4pQnSQlEy7dOLRfqokUusJJ3YcRsthx0IgDmIjU
/lKx+WZ4TvkGeT/dBU4QbZvWaj+JIyPpgEovDNwp7w91r+tPelS9duy7bgP2Ana1AL+2nqY9i4ij
TVI70QHRX5IggVktEfvSv47Kj0pXpn8IKOXuR774Y+g50c4oI2PnNr760AawvQGPzf8QPwRAS/lW
B25K3E2j3wcOstVN7yA5S6hDXjTx0RMEaVn406yeiP3JNpMIrbjZrlcukGm35Qt1bbGEY6jxETuG
idH5PQ6fjY0QKvJqVZmPh2B22Fr8+1LWZaGb5nhQSSP5Tye1VVSOnYNhPFhxxSgEMIbECIFKUAky
MyKtvwR1ZD2U9djfx96X2DSQVU+zMD8Fk/8o2xyvtR7Csld3dU5M6kBKQbxMrNBc94WtcYYl6gGU
2SW35gLsG+6eCeOxdLdZBeVvKnVtN9ccSZPM7jAP1jjxaWbivxGw7Lv7pokI+1eHi6wBvO3uS9tl
hzlP9LW0yULwFNAq0C4ImTCUtLW+/p5pSnu4eljvehYc2KGYYYn25G4VxFqgHSPiHyvdeeD0Pr5L
VQ+RmdB9yIzKecgzqz2gqR0tZDVwRv0ONUW28Hp3/tJow2HUiXRRvGTetYppbph0qJ8IQAR/quyb
UXlg56l/GJ0qObiW7i0CP/hhlomY8gkNa+vJrpibtJybLUYIyi96Eqerxq8aXj9FCIAowbPTMGFx
HFLW1ax2j12oNpzYFv2dL+QKQMROT11HlOBkKtl7ECDb7DiA6mwbugB53g+l3yRfUfELFn1mIuwx
gFRL3EZHDCImNMPps2dwsWhhdbHz0LHxt55Gwg9JG9c2bdWQjUHgwc7OdePYM+ndBz0fo6uKe4Rq
tztzHpIz6d/ciuwxuUNqkcciq4CHSYiZVEE5PyFvprI9giDb6LgW7JVRe0c/ISHjkB+1A8i2DZ3q
H1Od9mUuIPy+RcZwNyNxkIXTwu4152W2kceNuppFdVCTIa0nK68J6ncikFCGMArgw4ZTv5fpgrVQ
8D6pdnECJZIupVfqkPNtpC6yI6ITyJeVm+ZgUfWmv1iNX/ObtmukUCvl1Q09kiI9dicKvX+yAmWp
TqfQuvRpGaFZM+YH/X8IO68lt5G0Td/KH3O8iAUSfmNnD+hdkSxfpROE1KqG9x5Xvw+SPSpJM9HT
B2ikA1UEkcj8vtdgofSHXmTfTdWM3lUN+GIYOfjKahZ51ySZAMpaSF2kfnWWdj0C0X7bcspCX6h9
3V2cmUYmmbSScQsWs0MOv3twZjqurOpjH3WWpBMH10mKxwnu4gGT6W5RVnG3G8DEbbBHUi9xE4bo
V2hnWQIpCzBlPqBc2Gxj9Il5Q/pGtC71XiyUIrUekGMRi3GwvC9dW15wgXD8Ba9aaxa05VPvwiyG
OVJm4SbTc96UvR4rgKMSPF1FZEPMaOw7wlT6tPIhXLFObE+3Ytl5YtOYCDI5pKW5DVG0cWJNVQ9q
XOOzhczoIhFeeScP6Zy8qfjmh1tlnO1QrzFOslFNDdRHiJGtSxMzj8QBFdIYfnRO9HRjKUjfj+DA
eIxz4xp1rn4N8q48QzBE1fVfVfV81qAw6Q2jffysH2LFWFp1V2y0MPbRicawc3e7HDMi2J3RvF1K
XhjL0fZUV/2fWj2hrT8E+Ud6rnun+VBis10YTjk+OtXk8pca/YGdrbvqm/wbKwALFw1SyJ2aBWTC
oNjJ4mfDrUjyKnbr7O63+sFo1VWErvZKdvs85DkhDCO7yhrDSQtnNYxauxSGm60H76AKv3uQh8Dh
q/VEp+5lEaVyDcVflHiGuntQ+BU+IHOZbX3HwV1+HiXrUNOEva5F7kH26xuIL/HkbW4D5m65CLJN
PXnjSo7qK6N7qCr1BUvS/CSrBgev2a6OznIQ2L0ct5FgV5ChOGs9gbhRw7lSr3qCscjyM3uKd8VP
/Y1h6f6BsLL2oE3Iu8oeg11/I7qlPtaqU+0rs+43XoNXsJpH+zovTB2TF+Gdywa+f+uaJ1RJkHDF
S2BlGrNIFdaEK2Rgqz1xS+fN4uUSFrbxEoRadOrBoC0Lz3Le9KBmKlSriF12br6YHvYnqRMsmxzE
vKY58b5Ode0EPi3cRlHUX/KmKdaojaoPROutpVHX0UtZhhr6Mim69Nb4RcEQ4o+6i/ZFrOu825xx
G3qTB6+EQxswObvZKNjdEI23PIT1k/HdMxNn2UzudCzjzn4OE2sdFBP16K9stQndVDPTh/dMEJXu
kHX1iETgQq6TApmHjzmwsKAYiktbTNW9F/Rf5fDCEdYqNZFlF2Sv4zC9I9is710XqHlbDN1Zt+1s
HeC2+2SWmgmFNQu/1hbu0XLLU/X7sOutPxE5eDatOH8P87xcqrUmHrJh9Dfyij1bj9sVbXRbz0ra
Yz41WPlTOQwm0H4t/GoG3Z2IBZsorpiBqviukfEa/5i9Z3QROO9WqHM/eks/6WlgPAY9MIw+sd97
HSiLgvrA3kBF+lH1E3aRCBRMhZph6JXdUHR+ZrRHZo52KVF0oFrb5Zh985wyxIDKc5aVVomd71Ls
uwSxpL7HNZl4DRjqxtiGChbhsnWI2aEFQLKXslUvIbXbUAvx9jOPiiucFZrF/rckWPPy176VrdZg
2pWqJzOsk8uoGNlMVRueZoRZkYt9VVvjM3v94uCLKFhLYNmv9eFcL4Fov9YXrBf+U73srwxFRUYy
NXdqEvmb1NUCLOj16DnodGXbxugf2F4UP/dCKQ6WwPxStuZaorDvGHkjza2uK3BTH5K7SZuTOE39
TcI9DKVLDn2PTMEn+kPWke8kHf8D/aEMRnKQdRIgIhtqk7xADTjU1hE6dnFou3MmnTSyEon30mFm
r4WF5Unx3uB4/VLNAvoEAVE4m7smH2a8aXNQjTJSYIytcZZnYj5D0P8yKFNykFWf9XlmNdv+xyjZ
QEL8r6FeY/40SgTT92qqjZ3QtOjSprG9yqH7rMwClXVZJw8+1IadKFxcrSDxXOqqa1ngwv2D52Us
uynu+At/DMEdbOuWrXO89ZPX8jxIk81MXPmpUlE9a2VP4B1asw6VVWfk1a5C6HaRuHWA4eb8CTGf
IK8tr3MbPX+CUXT2KvU04k56695bkwbTThuq767+UeTR8M0sMn3J15BeSC2bhwCDsI3AbvcSaLGJ
R1ptr5XUZWepddmLpXawc0rR7oa5mJkV0suxUx1kK2IOHVCmoD+Napi9mG36xY166wynO3sxIrby
PFWHJuBnoyZ8aj2pxTsYPuSNAiM6R4qbPsIcush608lzEBqQhiccld7tvliNrpW9YPtuHIs+/Gu4
lyIxFqKiftat5D8O9wG1vFtTfhuOCLtx9G1XLO1UB42hh94ydon2xPrIXsBpo9e6fXMRNXpuqlq5
+gmJ9NSJXls9cA6EeBo8bYr4dWDXulHtGrQU92ThKla9FaOHw5xeBeehwZ19QB96V49YJCn+2K2a
oDBfptD6s0hwpyiTe6jJLLFnEgZ8jUVk5WdHN4aTdNqVfrxzFb937DjMf1n0/qiqSjwL+zTygLBW
7b5KyocIdWp1Cyeg+amId0y7xyrqoWzV/BzEFQxDz01XumGggDgf0rT9kiCXsh+7EuPAsYnSi4bi
+DKy7XYji7KfOjekoyCJWOnZ7QLVUK1cPQGF1+nj0+ARRYj0+g0HwpIM+WiuQCPNAQUEt9HkTu4G
XmovZpMsYjNu3gzdUg/e4ChLOcr3RbtMTWyiZav6NiLv90agJTylCU5qcLwbVu9RuhprrzjUoWqt
CGsGmy7hDY7GQGfBY2QHZhu30xyh7hpA7gn8EFGSjux/HNTpXp9lclasvZ1F01e839EoWxJ9jJ6d
JgaZhVfqR1qD1POs7xEwBMLG9vSoZ9jQDoPhHw0TPhtSEeFaseHcm1WOX9FEuJlsOvqI5reeWZjU
oI+0JbYJ28Er7D3cbetch265csdEvFXCvMgPMsJgF8OFxBqOF2mhTkANci+6yDOrLr8rSmCTCPyl
vqwaFwN73MVTQp+7QWHD2almd+qsuj/JszaL/jqze1M5qiFQcTp8Vv/WFXf0/tbadrOuilUQmIxJ
m8VtkO5crKxuabOeG3RXiuhNNhYzXCQPF2PiJE8y+WUrxleWStmdbMI/IFsJ/C22spElSHK7Vhm6
yiEdSCcHsfCvmNiZK4yagDaFsNllnTefEXdfK6ogXYxL4a2+9ES968jeLmSPzwFJiLSUaw8lKM1/
XSRM+ac4ISI/88fIejkq7hxj5cbYkcuGn67OBxqXMFKLe7YS7XOdOXfh2IEEmUuOlj4rauieZcmu
8+9eOmtyjGn3bOPojtdkMZ3MuViAZ16UhtMDnWCkimjNUvhud2jrqXuOu2Bcpvjk7eVYIt5YS0bG
tJNjB5UJe+wDY3v7N2gojHgdrglyrEOSa9PqarKRrX3smUAfZ3+9EgvOKrWwUOz64sWzot2kCvuL
ZSjWKgH8AHkoKJ7gD15v9ahyrGL28yd1yJoHxxBfZb28TjjWqHO6zXS1MrjXXTM5X4bW0Jhtm+oS
hLF7toRpEYbQ0BBs0mFVD9hKlk7QX2Fh9ldlpudXvCYn1QVy9qPeFGawInFpskKjh2zwTQ2zigwF
lrnKL1TFRdh1vGSYlRxlXWrE0YIZ01yV+yYC/K2xil+Xrhj3MYnNpz6f7puqxyeoIRY42nX3ZNmQ
EXEIOPVz6VYVoGZSoTkrSxF8NbzMk/4oi6MXZWs/CcaNF4NBdNrW2mSSuaMGXrso5lPM4zdG1QXz
Eoa6dmb3aOB6i1UTBYBwZhyuNsXb1J0OWWEr7w1TqpmyImdrvUNklF8XiMj3JnV3mKjlz7wk6iMK
sbPDLvVoBP0x4nqjao9mn+XBarwGZakdQ5bZRx2ejNMSIRdM2guzH6qHTMncXTBGw3aIkvEpFcMf
hP6tPyKLeQS9hNe8MJKNA/LiQDA9vCKBi5yMFVt/ONmDpQ7tt0Zg8Wt7VnJ2NUABdQ3qVbFT44g2
Qr3wWPcwzVGUBy/ujeMcmAHuP1f+dOrKWr0t0w35YTQf5/bG1OKlO281Wd4vMSTwTsSvDWfV22q4
ChXFXrVpY59x8G7Z80Q8LUFR7jpdt8HX0OCbNYDRzhwgKTJZ72QlGS3n1mwGAWQT1+oWA0pdq1ZD
70TVrekB71xzOxtLYeE1Nimz8fCBuUuFTUM0PfguG05EVs6yJAeQPVRXw7xVVZWiTVnYtssyqaur
7OLxDttPuWYtdNSAH8z54AvEN/wsdveyqHd+cg7UHYznK5R7wvrVi4n6gr+AOP+g8k9+D/w4xi4p
zB9VuCtrNcVioECVZW97U7Bnt+SfEzfED4nYy2Pgl8qCB7/50pXJX1cU5ED+dcUa3aytO2XqGqtQ
sTO0GE2LqvLeEGL+qCy9ugYwCbB7dF9k9airhFfSyd06c6/C1remCLUndtsTpu/C5F5T36GPuxrA
ch9wpqrfsnQl/x8mp36wdLa80OnsvICLnQw/F3G3VBYkoaxlOk4YLfVGdYoUCKebcT7tZisgeai1
0sY7hD4FAijNQlZ+9tFR7t2aRaouw4ywo3QG1sS4yxoSVRHP5MIEo/k82okgDzTBA/Zzf91XjfPS
WPMvKH/FWMw9+334560EaHNXs9pbBUabv45l2jC1etne95Rw5Xhet1FKcNfCxakr7XhTeX235Seb
v2WInrRz4NaAArOKixj7T4Ro703fjhdYm01fW5CkvMHS5F7EcUL61Iet+EOqUZ5JwcWbKuOthY02
q1xv89mvi/p0GVqpvszw5uvbrL+O8yEpHeLofvHRpmiAyJKs1/0QFmk5shZFf/nWzU2q8lKYb7LX
Z3UzssAxRZ7uPhvKggBWZANglFeTn1ernQbeVc/ir0Xvrw2mhnNSD/hctWP4kIHlWQoLFOpYAWDo
g7z8omnNC6aX4Uemkw0VLbOuq22zVivYAhr+QTg1plKK+aGPgf7mlmNABCcdnkQfD6usKI1rhwTM
RtRRfdcKGCWiN2ZCZ9+tPvHyXTC0S6dwoeiRMCPD0gf1nWyu4YPiDNN/1GwQtyXhYKR48hibuPx+
ai18dDRgXJlSEHuPBeZvGE1yt8Pm0ILHe4OZJ7tHxFn2cVcHy6ru8x2zFLKLdWSsgnnClYemiYrg
Vo7NKqsWeg2T/B//87//3//9Y/g//kd+JZTi59n/ZG16zcOsqf/5D8v5x/8Ut+r993/+w7A1Vpvk
h11ddYVtaoZK+x9fH0JAh//8h/a/HFbGvYej7bdEY3UzZMxP8mA6SCsKpd77eTXcKaZu9Cst14Y7
LY/OtZs1+8++sl4txDM/VGL3jsd9MUsV4tlgP+GJkuxIICcrWWw1UxwrzHf4ymkFmeBddC86yVJf
e/YTtHfwRrdWnZUlkpcX2ZCLAWpVmaNr5iDUZXTJum304s13QmfvTEmzkkW0BrNl5aTRaTCK4q1d
gahO32KdZFAyaclSdlLjrlu5hEL3RhY+Z052npqhumqGV+xcP+8Wmp5DH5eVWelAVwu8kywRUq2u
laaM66x245VTptU1t7uvf39f5Pf++31xkPl0HEMTjm2LX+/LWKCGQmi2+dagnAOmLr8vxqq775X8
WZrC6xmYomwyrY20mI869UX2YjeRsJlmR+Br2Ucxc2bkwey0Fk+f+ANoXnXPLac+itvDj17mHCn5
UaX6loEqr9ouCz8aXhJ0KyaPdIEsgQ2GjBK+BE3SPmSTA5mXPr7i1efINIiKXP/+y7Dsf/uR2poj
hKs7mtAcXZ1/xD/9SAWgx6ljq/htqupmoxltujFYG+4JYybPUZ9fHCNSv2ZOSoKlNUPi2UF0CdxE
WciGwjGe0db1HqEbR4cudcd1PJTY7FXNI+ajWFZOSfDQNVGyvxWDOXUg8wcqAdltq0QYzwRJCwfz
R4vMMYzoucc9VmWfGQd5JhTdvvscK0d9XvSnzoyXnyt7fNZ7A3BWpAP5vQPlOBbZ6B9tmOb5rRzo
2FjybW1lqzV3+eyHQF5wG+HKEZ/NSZRm1hLTef+/zCJCzNPErz9XV7c13RT2vHl2dOvXO1SrWo2e
OeTuTgnLTZ+qLu5B6P84LoRKwgzsS7FGO0de1Z2KxoWk3+XNm12L8KgnXXYfmlF2ryW4fya9a+xl
3e3QwfzwgwJD0rmfrEPcNiV20bVbWWxHK7vvC+EQRE2azSg/3PMKkrp52a2hhHjIYEBTjg09axZD
paDLrMecliDqCZE69TK2teLkJgU8mJ9OGwSHd9HkXT21Bu0eZXzjfWLueDat0zSU8Xbo9fCSR4lY
Axvt7yOeiBVGjPGT3xGiYpfuvShFD8VsmJT3JAi+KSrgc0U4J/Smpye4WA+VoTW7CWAUYc42vgpi
nVd5BlfmOxdAmfFHVd4gchg16YvhToNzG1CUPszMFFzo5/img1boEYYLFZ7GfBZ8m6y8jL8SVoGY
bCOy5KulvTTMHp9fYUL7nc9ie0KqXZ7WU+jeKmURoLlxaP40Y3K//hKsdjyHA5O12wRAmOXBj3eG
Myp7kpsxCtZKrS81J8ACABL9CQl875QoTXck3gwBnpKst/yKNfRPp4Ca16ixT4fPPrnLom0ly5aw
vkWGX2+9vNmHahE8B2pbrExi76d8MpyzS354qc/B7jadDSUT841XTL4he2jsMeQmP+q15Csra7zB
9CUyf/B8LPocqJwzkH/sXOKsNXAj2Qj4Nrr0FXx/05uKpVGl42JUI+yv5s5645JmzcIvYLyb0+T2
6hm05F+HLMOAhr2uvWWfOolF3aXqOdKA5SHbvpH9LO1DHZvgYjexczdmWLMPnhV8cXtYH/Fost3o
avNqD+i4ubkefqm6HOKR5yTgYwzlkTTT2eg875mYTLdwowM5ovGseJXqrzu8I0lrAiNzy+KiK/AG
kKTFOjudyqOsy8ByonWpFRciFc99gXZExQ7UX7PFI7ADtnM3IlLsrwuTRZuSgYuQ4+QQeeYGEUSa
hL/m81qTgyB8wsOyToKELzYCW7Y2Ji9Y2SyX11ojeHOjGn+G5ZAfTa+yLrUtrMsYgab7+zeHof8+
L+m6UDXD1VTd0GBwG7/OS0PlpY3f2+bXwfPW+uyjoM0HIm8t237OTMTtPLBp/6osnSFYVaTHf6qT
vVvQYcc4VwzURubRsizPggFZeXVKST5NOtKCTbsh+p2whbTicxUw7clDN2QRfhnyHFkFVUWIh16y
7FcurCK/O8oxsv7WBQjRM3pWPoo6taYucjODz6ZjdP3335NcTvwyf+uWrbuOaTmuJgxHLhN/esOa
ZYS7sWIVXxUjypY2UaFtXhZ4iwJkeu9MFOzQtXvJHac9Ek9Gv2CudyKUEtXCnC7JpHhX3zS+94U1
4lPL/oXlRH0wxaC+RmWxkPWBp4c7oqHFRha1DItQEBxPRO30kxEM1e2ypVawIG/U9DyZQbpJhNZj
vJCEG+H4DnNvbL/2yBvFMyj2t/rUXxpFm3/xx9hZ9xgD7RN0F19DNb8BjCO0Sm/1uJm3rwnxZAn0
/a1/Rr0EDLuhEqHjcAwrJ3+c85KrIguNjSwqY5NfYKXuYuJdBcLLAoZ30OX7qM2LRwyyybA09cc4
Ktr67++W82/rId61Nokwk/tlCtIYv/6qq7LWHbKYwdcuaHGC1vLXyaq9+ygt7XOfV/2iMdv+fWgD
8AO+a8FWdrRnNHI2WGL372Y3JFunFeHWNNJmXQcgXXTwJUdtPjhk1o6yKM9kXWAKcjW2fYhEnF1Z
7yDpovLYlHghXxELxC52YHLpS7U4edrYnwrMMp6b0bwEVTRdECXKn11hfpDvaO5kKZiDlE0R1EdZ
TNuwX1au3e+reWTps1XzJ93eytYQ3PhaT6t647siPQQz5AwMZHvqZj6RNWvHt8um7usTqD2glrJG
tn32KnuBjLjDbiGrUZpqo/47k7415/dSYZEfI7b5wHus2MVRTTAlUQlhxCpd9bibu9aNv7M9yJm1
O9p3NlJu08I0cvsur4xzlZvjvpwbZKus1xrL/i83Xt7Ynx9TQYzS1FRbVw02a9rvC+EeKequd339
yyj8apVbBYhaU+lvh5gfPGok7kteRdaGLUV0Z5WOdZ9OCO/aCCzKEnnw5GJ2BnBQtsCzqVS3zj0j
XGQ1uJqxR8pMHtCKys6OzdzvN4bCYhTPcQfVKUItw7ljSbz/+x/1v03VwtRVfs66ChNW13XttyVk
bJilo2uR9sXWvNcaUvNdwyzz02HoUeeD76ixkJvsRYq49B2okX5lZJ57LVORb2K29xgpoUFqZrl3
KJ3QOqhAaHZdMk13XjdUmwJr5iv0s37R62NzLEKNWLxR1DtA16CEkmnteKm3N8DvHeRZoUbd7Sz7
cfafWj/rPvuRWIv/yyvt3x5+YbqWcDTD0U133rz/9kpjATexZx+rL1GafmTZhfC8dzdEkXUOZyyP
xOeYIo1XKB6Zq886eRa3jjhpGGzdBpRo1CzkaTTNIGK9HDfyArKzbEDJZo5+eMeRpPX4F9S7Q2Gg
DMYArRWnv7vBv+WpOtSzVNOYrHtioOAOIIwKAD1ww0R9saWOyVxnh612d+sC6utW1OcuPporC7Rm
R2Rg6+xa1emTcEzjIM2GcCLOrr5qNjsTEV0IWBTlQfbN0/jWNwXv7yzMMmh3vjJs+kjU0H2dVlu0
Q3kHUt75EqgJ9vQOYDwiJDabWPPNaHz3i9XbzRLmAuoiWu9cqwQxVjE3IDZEODgPsgvIGv9STB6i
m3NDNrLGa7wRM3AzyO/aQZ3DQzREU/FqAIj8+8fEls/BL3OAxZrGBdhq2w4gRP33yACSlYmGlu0X
awA5XtYhwS/cBdaR0tsvpeH1K7OurV0wF5UeDLeqN9mdbOXVjXsvUeGxMM2njCWmrB4tsFO83L6h
Bmq/tBr4Dyc31KVsdAU2LB6PCoe51cnvg75/wp2oPJulad+ZfiiWLcrK34C5w6jSx7epLkD94Zqy
z0K/eKqU6lV26JSsXljt2Nwj9xgfA39K1ok3KF+bcCE75CJzV4UbjEevyFx84j1e/fOl8dN7Yh9g
PbGK0XeDruBGJomXTmoR9vN77i8yR1tVi+r7cT5A//mrrsqM6l4ekEr5uU52/hyrRF196/dZJyKU
klhT/HKt369f2qCC2E4KsuePtq2eAzgh74mOvVBcDtk+rxX7rY/Qja/t966BQ5d0aoVak2e92yV2
4FAWWcB34EowGEHkjHrolVAT6sy6dtmA5nUCNdR1y31XkPhDKCThMdF97KKh+0fQ56qxP7Lw6IMX
N28eHQH2ReT1iwtB4G4yGucROJu+7l3E3ULciB9Hv+qwucP3KEK6YsnCBYT50F5k32HCwSupFA/W
Kn19jWRYlU/JQrbeDnmzNNxouk/YOJ7MQdO34odQitQ7+U3+5FNkBSPtaYsV8/WzSg74bfxvxd8u
18LoW5WmsBZyrJRZ+bxeiuXYQS2wNMrtZt31uX41C60hwcHH6vPZMNfJVrVwxe3s7/vlaIZvXJUc
mzdj3C0Jd5enfu49661l3BqITWsnVyLkZasz95ZnxeADTqFfTI5o0iFBTKzFQFGr0b085F6DmIEX
pssZTXOra0xj2tvZDBee+7XzQW1a+C2xuHwOjexWOYupXfbRKNaoGz0bjjve2+pUL7W+q7eyKA9D
prWLvnPSfdcU072s01LgwQqkJ1mS9cXo7nOnGO8+q1ozQj+/ja6ZbjZXM/vwNFLFdYKjEaHW8Q1b
rw/yjf7VVTTjYdCCczPaw5tZWjpoGtSbcEj5uVcfM9NArTyPaQEuH8bgMhr1tFwm/tlD2uzBVZXh
sfYjog2kDLd+Nw2Pohz108w/dNwuK4lP4gEFzgWkIH27XHEgo/By0uJHwTsCXf7xnu1y8agOabu2
tF6sZXF04/A+G8ulLN16jKW2NHyhbGEsE2L0iSUg7GVXG90z9GMoOlZ/fbbDJtLemYbV13vZIA9J
D+xz45r6rGXVVwvZW7Y0tnoXJEX5oLmIZ5eN2d/FtqOdvRZAEiDS8luCAFmKrONrnqbZNkNPcWeq
efGM9de97PAlFL59COxaCVGjg9fhNsbd4DgDsadxuECBTc+QARa3HhormaMSG6fPHrKbX2S4qFkN
yGRDdVgsVw5RhABr8sEc5u8sqY6aj4h8kFJMrMbbZ1mvr1FrKFHWJKBjD176TUdAp4yt4TtGRQCL
sdR86CYfeZy0sXZepI7MvY5965LwzLmW/YdFUlmyK65Zlo573scpihWvLUwvTPoGBADr/K+DOxc/
64rU4DbORMsNCDd3EZDLfcOqbymVA9LKRndPBYgZlbl9CVRey1IxYBqTBzstxano+ZanokfxGdXG
L5MzU5Y0ZTinKiE9AzMRYbBJBfm9LBqt/AJvCPRR4OZwadr2HWqulWTllwmQ/9arp2Iri4k4FIMH
PGwYy900GvVGDkYScpnDc3vtFQV5Jy8e17I+qMNdE2nmczGp3SHpDXMlL6NV9llNCBd6WY90QIvu
ZGJaBmxBb3g3sDFelLY0KJrGe4zcv8h6zQe7Db5bGhsMb/FwDObuolHUnYth31r2KlTzYtQWKV8Q
0He6VSgodvbD+2g2SACUixi/tWUfO+azpbb2Ymjq6a3x6xi3p3D8akY+vPVKfNejbEeaxAeEqfyZ
w42MCOhcSnbswYI096bP0+oj9tN7Zej0+8kPMxjT5nDNgM0vIUx4mzgWs7av0nq7UTQ5a70hqNde
lCwq9BMvrqlk3kLXYAhWfKWbOPNRyY/eRaC67LDKSrnzek25G2x0wGJRHmXVZ708U3uv549iwflb
gxHoynriw7bVYOHQNcUXJwmR7TEU73nM9AREs6tc3bzw79nhOAsdCgeZWOosv8/OpgjuSVGeIlXv
j/qgGRe18c0LfiHxLMu2llXykAK0waZlaA+kIolgtywZXFULnvsYwC3QlxgUSRs+o9RhX+KuZL6i
0fLi4dHXP/IyDJ8LVVQrZ0zxPHKH5m6YD4WIkHfIqp3qZc2d6tgc5jPZKLuVhl4sTUh8a1n3W78y
GbC9tJ4g7WinSqjTsXfTEgOdOnqaBtLgPuCLjxDfjMbwPjozCBce0lPkW/1p7YMYuw2CwFduokRb
mEClj7ZAOFaDkdYhWKl3O8VorrciqvLGaaxRh1nYawO+3XOTYWBQFTwmkZlWzyVEwTXGYMHW8a3y
OdORs2RWt3GLoShKAyNRJ0f0ci6Gtm3vArSkl7LotF15YIEZ3YooKrpHeIngj+bO6WSpd6Lwvyfi
yYsn9StQ8D8iIJrvQ116C78y7aekEvUqd6zgHvZfvon6Qb0blHIgyD+qh2TkJiVWgcQKfj5LSxXt
FYZtvFP5b29pY3OGlGeu/GrU2GR33zUt6P/k0VCqJPkzYmW3iLFGeCnDMVhXBRDhP51MpKvYSngC
1MhyT30pdtgs8gAUhvWSlZl+KLxxvM6lsin4pvwgewYFnCwUTZ8QMVXTZ9s3gET7SnWQra6WobmI
rj2QeFpFN/So3LnTRhbJGkfbnoDeehqz9Bk9KmORtkp8cvM6uAih/clk2L2GQZrvCng2awthylc/
dzXCfoWKKgutbhecRNDkD03GDGL6CNvM1XZpVEfYzHJC7V4b9G7XxVCrW9nKjwWV+6RKwGdxyb5f
VcCUXgxk9C52b/z0uZAC07Uco7fDRmDPaKld/YDjWA40ucSyK7bCs4/U4sqp0voVufRXmEn8PqN+
Scbb/eZMHkCteZAJ92Q7BCZW4fOgwAGppWNr/DoFyW2Q5fRLpyqcb36fIlBhR/WDP39SKoKfPwkQ
XP2aVf6rpfjKR1p2P30SrN7dpFgL5lITlOicjJcpenmo0mbzXzZ5c6wjl8n6W1aeNJowVIvAGQCk
f4/ztJlXBIoKn8KOAh3hzzY+iioTL6mI3ic/qi8I/4mXQI9BsNbV01Cy9OlHbyU7wcXG1hio9W1I
0IyHyABVJIszYHKLCp3OjeMSzqD0K7RJ9J28IhKRoCyKmCTd3DqG0SXGguaqsSs/EP0Jz3nuZbsg
wWeB1RrCH+YUnnw3yRdBxJYyDwfYpemAM1ZiPcke/vCK5lv3KNsDbEf47OYsS6HGqygd1eQwusGL
U7sWgik6u3HV2nqVrsxAQucEtxR60FyslSzaxXEUgTei6CblgLyma+9k0WgsmKFFI46BMz4yEb8I
x8oe7LjLHmK2HCAxyWR0Bc/C0o94eMMsPcpWECPt3d/fQU3/PfMwZ0JdVzWJ1ViwhMzfwlmRzWxS
1k7PDm8YtwQIJ53s7cTE6KWIYzWYaUd3rakaR6vK+FHxt0K080g0W6N59bJvQnWih6LK4//P2Xnt
xs2lXfpWBn3OHqbNAEz/B2TlqGRL8glh2RJzzrz6eUj5a7flhr/BAEaBqarkKha59/uu9ay7khDr
vRWLhjZihLHchiUqAybe1nIorce86J7kjhtzm2rN1a8taCvFtE8ktXuaun7aTQIZZwAc7qnUIG9M
lMAuhk5CDvrw96djD2n2Vs1Pp59frWhxyNqWUZ574kk+j8izl6fXxZQfCrroBHBxWDnLKTI9rU4p
6tNH68d72nYdHy07093lKF8A9FO4Oh6X14CJRFNzXElWNLgDlcAbFcLcTUH4gs/l7fJzky3QxGgD
0LZl2/LgEcWz0aHrvj8VnLNy0kvjUSZE9+STr7jLtRTe27z0c9t/W/rzcWZk/3g9+99LH14lDm2x
RTpNr1W+rTvJ20ZBGLpM0KZ5ljbdKmmQbETb5auf23ylnVZdq2jr5WnLjk5XS1dPzW77c5spLIBp
o1puRD99RwcOHrNWBL88X94LjTLWJHpI1XVo3cF/z10jC9pntRMP6McCRDjSmg0YmGSrvGhlV3/5
8/n9W8Nf05gj0FYzcKFTtl32/0fDKDOY5IRqEzwDqgnjg2Huai17wODVvBpWuxVjrXyRfUu4gWpq
1xKm/r4KJmOL2T8/5dDvnRzhoIPCipN8fpDA+q+MGCXosqrWzeXPf7L2sWuimbYwNYqbhmbpli4+
FM4MRfbDgK7Ul2kcVpE91UhEeNCTgsxn02x2TJNjp5e9H9vkwSTimzw7R0317tnM6iPWPuTmChYr
2giYp9K0f/bR6zupSOVzDzPsXhrTq5HK/XNR8QWpRMrs0mCFbbrwM/U8NhWlzUEnXztPuMkbtqUQ
m8ieZWl5WA5EqdCTWxXmfyPV0KwPFyb+45ZpAFE2TJ2uKH3GX5tHuOhRYmRz/IDBBVMkZX6iP+PP
Qd4smvNDqvr5ySvwnFPA3n/YvqwuR/w8dtmWiBxWa6KT9Te/yIfjfq7+fG5uY9zB1RTBhNX7Ow24
+TEQ9jPGAWogtT4S0GD6YmPpNXvnQ3CCugPO+ZtlE2qtYc+VdIJNy87lRXqZGKfaCvUdOLrhTi7K
HpjGjYhyXlLqODf9qoXaMj9heRHJKwMH+YR/XF4Eh9l4iYmOW3aKuo3XXtHrS6PkmFAjZMiJjCGe
H5alptZzB8xyu/6wI0thtTvLgQY/FVdVAMlWbWGC04snN9DC7sFMjPHCB3LXph10r/mhHJ5xTMX3
7/sNSqMMkuvTsg8Ri5plzSlPyLwxygaWqx8oZDZo8ilRyh9Ly7blIZ73fjh42bbsrRvd3AsfOk0/
+cVRtluKD2NyK5SioC7+18Oyc7IA3m9yfSyOy/rP3XIE0pimwUCT1iZvV5qkjTbfeZX5QUa/Eilt
erHm+zAymvg8Ndm1f78NI5LfENbaolOY985pPiA4MzqJqCqWF+nKVL4V7WbZtxwVplO1h7o6MlCZ
7+X/7V2VbtyHnv7jXaN0kF1rEEg20mmCoEtAYwJy77lG8YMrrbCvGDet67Laq6P0rPZU8TUADKdu
ULNrmjVfyRfWLlDl9cuyZHg6M0BSMoyy0JkmTohwlh0R83xiJOpyvaz+fFieUcF1/blJpvngtEoM
JqXppTNCIGBsamZtAtmQzsu2nw+B4QeuX4TJgepxfIThRQLgvLQ81JI35s6ySNcq2cBGvUZtkJwi
P4OAZRXZ2uJrWFVRUa1TMBtQJeBBU+QaML61b36Zw8/ou+y+bqhb96Mqr99X67a9tYkNUjXdy12R
VZReyqIjj46DA7tvL1k0nSj+JGefHh7YU2E5XqNrj8OgGutW1NN2Wc0JB3T0aYyvZVD7nytGLIqd
6I/JNHYYln95ltHdpJhkGG42EXUBtX7h13wYEfc9ekZebfOe6U+eBwVEy/BuOQDS2+iYgWfcDKHd
HUWRgxAe7OIFNej8AlYhWasM4dQRsJB604765Cw7kIrdUilpPnWeX0CXASgbZ6jXQ0s9LAeIEia1
RNGls8hTLdw49fTuobeZtHow2pg5V5vZhPN1WAFORGQVY2BjyKztvFDVP+s10qx5d2TFqLkN5itp
XxlrKxDDYRYX4/sCPScF0rFciHODvMpM4FmLMcMv4n1QFym+XLs5Drn/w7ChDt13+gnFLRlo46Uq
S9pTSDCfa31aK2EjXeEtjHejTV2pQEO6izN1uFOhLN62+mnZt2ypFLNAnRQY7rJK7eJW13XjQKZi
sK9DTdvEspI/jVm9WT4LY2g7N2im+pImJS28UYj3jxcQ8yrL8uxZ0fhRk8oj74dgKO8FgU/LMzMl
BoFWCDwJNUIlSffttT2MwRe8Gu9fhOoB2estGJ0aWR1XOSkz16gAI0gdyMtMh21al/jkMLeW9vvC
uCyQJPS+8O9do/z/c8zvb8HrZHVbzcOCn28h+ar4m9uy+vtdmWQqTUbkqpuaYX+8KwvhN3ZqtMMn
XZ+sa5y0V+I7ymelJR+zg9GyXVYzsB1GpVIwq+gMun1LCXLsV17uS13Mx2MWbgYQD5OgFCGJ/2tJ
0k2bUcYYbZel972l8TetSTAlv05b55EVbUnDJCAXCZH2cc7D3KEuCzTUD3rVA96EuitXmrIzdWCc
y9LPbfZ/2bYcZ+dXUkOdUUrpSsGMSfYhxelDN5VUHhPbO3RqsR+zKdK2yuCZm7HlzvO+TjrNBp4x
TJQhee7aJllpdWUeShugqKjvI1NKGJUZ2T4MwpTLM6vR2H0nfVG5wcqkYfoLvy9HUQFI15pFktmy
WnkPJpKWxwJZ5aarrcq4JENWwpoLi0e1ZfxRBw35j/NqWOQrX/OqBz+d9Ft+f4z5ZoHOaJK8lNsk
bgbM9KzYS7YBJKdrT5f3ZHrDZlkb49a+LktVa8lQxsjTi03w086yUTLSZwha3v7nwcvzqVJt5Pmp
78cuz01a7sbLxm4gdTz0NVyymuJt/VAuGav0xSMlYBMlQJEclv9JZNt3dC51irdh96lrMiq8/I8M
8gpcPOUDxK3MFM9FGn4Noin9Fk7Rs17lOsP+weMEtVCAEg75MB8Qcp/4FIqSS11vI5mbh0vvi8sY
Sh1jvlllbGtX1/gjfg6sKqUtPPfnUApCKZkLuOO2U6unGyucyj3jceuBNvGtpoXa10J4McREX7to
WlBc/LLmJjTvaIPpUvDD+mTLmb83w6rblD0XnDr6tuyn9Rysp4RIer2R52wGr19rDP8vScK4olfs
4qtqR4+4vDqwfqo40MiVVst2PnU3Ih74aWapbvvWrLdmYUtPAfCa5YCE/Ki12mvVAb569JCFFGjm
F5R9vXKtcbLOuIe1a110tGTmHa1HwxeSlXSrerV3nNK0XBmpsG+iHocLXNLPdZXX4MsK/5NgblD4
yvjYmWZxGisdftKYjY/YPMJNE2oZinz2hgVgVYnop8uyt8LzZOrZI5Sl4VIRm8CUhKPicJq2oy8B
Q2rD6bGJ2tiVib85Lk8ybX/dgm57kOpeujEzkmSXN8b3sjftoFstTyJ0MVk1nmXsQZrV5yqCzTKN
E8KOep41hZH26ecqOVE/VsvCq46Ulv5zddkbVpQcluc2c7pSWPqUdFN6j7ZO418E3iH0O/FjkVtf
N+dTl95BwcYtrX/btzxD8sRaiw0ZTcg+zjxPPJVDXYHsADiHUJWSfUyDplONfZLPaDqvkMmVMqNj
MXriPp6su/ftiW1QdUNJbDWDd8to+nXZXjMkcdMaIACmpeQmbYrGCWapiTQS15IGln41prK/oJMl
DyICq9u1CGuA867NrDEP74vk1ZiHZd2jGbMldhNGDjdZYDj6ORvBWNYlUT3v28rSOIfyJB3+Q1wz
b/OV2xFJu8fFguErKrcuCl+q3r8zIy987fpyS1JxHjhF+pISEB45RXtlZiwCJ48jiBb+9FqP3tWo
rP6F9J3vU5Urz+qkD1DBANwNlL0dKPFgdj3TBCmYMIPAwGZzH5I9eJqdRZFrXlwOWpZqrSEryrJS
d9kmVVhmHCngNdLlNegghFv4nW/L7p/Ps3qix4Jgytedlw6ODeYcr2nsryWj1C/McWXcrIqyz+yo
PaPbAhMngvpeChgrW1PVfYEUd/V81IqOtPKzrnt3N4WzqWlxNi0uJt9PlWMwofyZ/U/NSDSFoaW5
01WDiQCNB4p92EQKMutsP2IggplV5eVvIKh1Bz+on5Q5n215sGcnceunZwLipeOyaTnUCIBCenBO
Vz+PNQOSBxUR7JKoEitVHf2rmjYT6VXGSDJdop+bSO7Wqp1nD+RiqXhvNf9FG5DA1IyhnS4uVjFY
n2/5EM8EPkX/ZIfAD5dXqnzlxyvlc0CrZkjq1pAqcaa0lYswOFvzSsIw9Jz2UwLYrS/DTW1Kcy4C
e8xEj/Ahks/pooSkahI1OxbS0zAvRUqZnvyianY5CYTvS8G/t33Ym/t1v5ax8qMOkA82tVHcN/Ni
YMjyQRI8LKvLg9CszFi/HwTZUKgEbXCoFRuKmytFeNOB3kwsLXlE8qMeLL2tV6qB1RleBmSwgOoA
drX0xko0cljnHfDQilVvt9ah9AP7c5W0bmLoAxkpWCSyvhs3yyq6rz1JcuKBbJ+IdjEGsAT6dkue
Kx81o+88rL0vhLaHbprPgDJJqzZZEmYnsLxomcHubsvJ724VexrdIMC9Lic0H7S5wuTPtaamD/W9
lVWPPzctS1bZ66twTjOUCfxR4tQ6kUhuMenHNwdpTrjqvLpsWx6mgpGLg+eQiEgLOB/EoNuKApir
0A8DpFuAUljWp3l9qH1UTMs6d/G/1v20etTlDOZXJj/J6IfTSs7emCAC7cwE8yWEBkGsG3dohY1N
YBXh0TBT/9xac8NJaqpPbZ5Bv4Ds+9q+JEmcv2UqGtKqUq1PEpc9hANJc/b7Sj3kZhpvk7It75h1
gvhIy+SlI3BzeZbSFVd/5GqFcM9zubRu/1z5U8Wv9iS6hLptqjJlYVsITeZ0+rXmRY0y6Cy58L6J
fMYfTJp/TKn14YF5U2u/fknjaf0kWjDXEQHrbhyeR5VoPKXGViwJJby26rAnCYnIv9LTGJHllzCq
6n1rrzSzCLdpkQd3QXaXxM0113z9IEtCO1AtINAlLxI37FoUMDqmDGZN+iqXR6hfQyJz6eDlcNDC
+Ny0j4ou6atmhN9G3a7ZYj+hnKxVWGqagFgL5WDM4htTxj0FUPpJVYBrZdpT9IpyVruZ8k+E0dko
fSAYq/Q3SY6yspOseMo2rdpPkj0RVOTTwMRrL3Z0U1MXY6V0NKN7ih5QvdW+voqRJC6vw44UQpE+
SrJJyx1CqpOR07pJUaaueo98KitIXE8o+Qarm7zpvUTbTOJbq6vZvqPUsjapj7sCkOmGCvjgmlXB
2Fu0e28Kkx1eXLQyE7qhWOQOiF4MnWSoSSF/cp3T44kFDOe0dAY5nO57oNGRRHrjGHDPx94LU0SN
zTU6JmmN8K7YjJqlOnHQ07qPm3IlA2Qj+QGWjNSrX+McZF9nZOU6873MkaQyXaW+WtxFqAGRFKhn
INbqucELFithSyJD4EK4GQ4Iju0jCYaAz2uMZPQMg/sY06SbDColR3LdECGW1R4O3woeJs38qNlP
cOyBNRSOMVAxiKb2WyqX2gn5zIsfaFszYMxklHmUOV43lgeq4X7jp6dU0z8PkaEd/EY2V7EA38uo
xXcjxW7IjjRqeiwPzOrSE2b+9FRykR4DoK8tjowq8or7QC8ehGjSgwhpVXv6kfL1FSyW8cS1dx9Y
hLuTO24F2TnXjOixkpKtYvY9oVZh7ea0I291xHRdpTtJYKJ+KAIC4EjQwykbOV3XNefWOEzIINYz
zXNDqO+5TazpHOQIVCSTrjgWtlPhkTIr41zbmIMuDkUZfc5Trz97I0XZGGaGpVTerh3VW4v5qMMl
2dqDLQUKrQ73SlS1l+VBNSEnDmVGBF9QIboqZe2ojTVSOc08FXRjrz1KlNVoBOD7TWJoEdu6vTc5
jXz2S0t8xqbpWEFwLKliH6RUGvaj3T2n+MfPujqgjdb4GjUErq6qESzMjB5xI/rJVVcBSPAmS90O
jGRXqWq6oaR9k/tyrYYqt5dxGM5ylt40eBdJp0dfi0kePMaoNas4awlCT4M1BQt7m/hmvgKivDIG
/6uhat3fXNaUX2sGXNWwAmhCEYjBsSj8ZrqksmbnMX607yl4rQMEQOOIfmRFqnlERFACnYnoEM/J
cKk6FA89crgTArZVC7+gsNw/X2Rt5ZfJ//LXkBIOsNW2FVqfH53kA5JzteP0/m4zJobC0VbESeev
nRXMFpqxWU26HTtGBDfEGqw3TYq/tU0znNrenva5bm1L2WQETRFrx0hlOHhSgPypCc2NEpRQzifY
hm0XPKFIki/1FFzi2lSQGnThOW3VZNuSCyHWy2Sc4MRHKQ89Ry2ih7At77mm2mu/6FPytRKxrWTt
MUyIHYx0GGK6EcMwm8vdUWu3fFwgcdrSkNeK3+3TtFbdQMidO/pKRXKUiallXq0MI1nXvXn0MSKR
QpA66UA2IdjIN7sJg60Im2c1mwD9Ffldbun2QfWVQx9K95Cqos8x55CjWPZLmoOu08ZWPqIS0XeZ
z+Usl5JoKzy1Okb+uppVtm37Jkb9ytmJJ6tK1mMPzbTy4vakyk2DwtMmQkAujk3ZNuckJRzY8PPW
hZ4bO7FshVQtlBtQ/hLdhJDczHqc3v78/Su/3WM5E+fzEXW6rpqm9eEem8PtNEvhZ98zUx5uusou
CHvy9N6ly3BfByqD9IIarzqfnUWZB7fCiv7GH6P8WoBazkFhCozi1NEIRfqojYfNl5l2ZWffEeKp
j/mIwpA0JbOTsKg1pkQZAhs/VLV14fHJ6p0o3kiSMbcBYzySg+KTIsfxIUZ30obdiI+eu92fPyb1
t5/J3CxF1MFvRaMH+bFxqkhmPeCTnb4refKNGLTmhNwhAceW+sg6Qass3Vw1rs4oI7ZMWfx9MCrD
mhoweuE+tzahUF8g+bfngXRZWCqjdEww4UdjJq/6vlNPU0+O5p//bOVDbY+PFlS3jJPSUhV7bh5+
0DMoMfMvhEDm97Di9yHH4qvd9uqKpD6oGp5f7jPTQFMyNZ9FsKbavYc2rn3JrWHPvQ4XLMF93LWL
/iJ1hUO50j7U5pg4kQXMH/q/q3BaMXa0lIewVOT1GOQ7gEryqqn9o2IBa/DI/DPqdEXgiLEf/Kle
UWq0tr1FcaxvEsAkKQGbpBnNXOzk0ZOGbGP24IsDmrvHEr3luvQ80CV+2J1MY6QBQt8Vjy8Znm0e
1U4ZjS+ZTjMwwELoxtLYrkd/MDe5sAImbnm3qqOuxD442hu/1TZBLqpbrW9STPmJuR4Iutp4uh5x
C7cZ3gm/pxw2NRjEtHJV6X7jegUjPTv6ipMuqMsXSdfFuUwYkEkSebeKRdJmif/dMaNwpHjkPeAt
s/e9Hr61DJSw+SyDzWHcw6wtdkXdIL+lTLHlFqscgM6GUHa/yRo5uBA1tKojiCpvgr0xN6d05qfE
RYZEMgb6vu79Yd3D/HJtQ2T3Nhjznd21rwL2YMooQFV2Cg6ym6JmaHdFscOESEZoevDGk60W8S4o
e8UZOz2cKC9krigTdyQr/EYzJXJYS+CPvWwHmUOpX7oNs6dMp+NPdIOSHgmoZDCVKSu/f4POnd7X
uW7s9K6e3IaarSyUG4jwcy4Q9rt8auq/uVN9cNC8n8o6PAmTerUNp+6Dg6qVPZvfpel9N6owYPjR
ZU5sSvYmRrKzUeSwpUvbdRfDEN1F9xUCMSP/mCd45rm2bAa9u+/mhD6sfg8pX8qff2nqr9qv5a+j
gI7DR1Fp3pv6B3OnIqtJlZZF9DoQpkgKBjG9vZzfcp7kxLyP/U41CR4raJ24BeXWTaLUjtYjTl7I
+8UEyCoayeHQko2mGPUGjQKVvrBJb3M5s9fyFKibaZ6eZHEf8vUn2lpPBbF5efDYcMn5m//Ob9c7
k+aCsBEcKIZq/gaY0dR+muKhj1/7sL0iG1buFRu5e4XC2PW4U67GtkpuGmho6CQ6V1FHHGmKpbiN
4IItaaR617WSfxmsFgVtbGqIIKPu3uwf7Nx6Gf2xePDp+f+dWMT+OJrhg9dUOjGaZtk6F5JfZ4yG
EtZpTWTBq+QDvplAKva5+alJIoYK4Es3xqAOTiB5+R7PDu0hZLH30IZvzMQ+ZIoh9stkqpO1s1QP
6PWyvdqTlpW3zHcU8ikcH3Wl2fT1WVOKfUThcKtY/gwswVgDMc0+VP0kO5pXb4kG+jaiFHvWYgvh
SlOdo9SrttSG44e0qyibcTFt2uHxz9/cBwXbciJaOpM3SxYqWlf7g15mSlvICUMcvVqpWq/t2PC5
g3vYvmvrVguL+GgMirHGK/U6SgRFtcNBGmtxTIdqjXsJAHEfnLVBrk4iDQr41sqTSXD9jWZJexIL
O6nRP2P2JQ0Ss8YK9WLolHXSuRRVYJ9EfnmZMu9LK7dcoz0mVfhcP3n4eo5VC4v8z/9Xzp/fvm/0
PwxaVIuT1FCMD9eEqk9FbflZ9poIIa9Q0vYX3MA2Qdudb+5DhpnXNIxX6GSysz3593oTvHnlpLqx
rIpNotv+eXnIbUq7kHuAPQiUlditoraNb7nyevvCqp+JYB5OEuVeq0nXoVRdCFQeAFVQHsXdeNH5
2250gEMh59bO1n0y7RNJvxlo913i7Dk099ynE9IsyXGAapDZmiMKC7urrH0qjXbt0aPXYl05EkqO
lr/pZEi7pIS16GYy7PGFya2RutfO86PAbQkNcWo/m5sfTLGmO5FmzqgbEqEmKagUDDpXsA/ZqZmp
R35ql0TYAwRHS8MfJlrpszQm5YoWxRX9Yn5Rh4emmcIdU06fOr2BqTvNClKGu8RFCK66k/aJISES
z7p/bY32aJcVWT7cfICBOzQV42vCMNqZELSuIxJPnHTm8BuiIqq4zC6M2e2jZeThkSZW7jSxLnZK
4A2H0RrfhrBV6TpkysGbE109NXsN2hLUBXVMh9CA4VSQ0uGV5FI2sP0GruwbwagLixwFDxm4z1wK
1cVcges60yF65jh0FVCxKPls6BWZlnMCr2pRc0MzhDdGOdbBWJ/17o0GfXNNGAw5YET2sN76re5V
8WeE/gevokacjy9WIvknruDlZvCheldI65xohB1BbVw+ivkBh7RDQmtx8r3iBUbRa4UPfKfk4gLY
Wb/T23bYmdBUe7i0VzVEUjmI9FvWVmfdgErfWP5NT87WDbBUt1bSO5Ij8jfT59ZuXKjtm4+ZMhnO
SOvhmMnqZRCKej8qwXa0ivimZ44J82xsdlyWqG/3QU+EUICTFr3ezggp/YMnZWxRpPY6YmRyRPE+
nv2WUtVk2fWNT/7Z34zozd9mFaahCE1wMzRtBb3hh+twRzIlZ53evhrEx7hxMDKKS/FlWXbLNZQR
0NWySk7IeqOS5V44kQ/wxFD8VUAw49YIp2/pEIptEgOcjwTg8S9UPUwHTJa9j6O5QsXMidv5iYRI
zCCg8LjE+We8GU5sZD3pL57hqBo2ab8frZXij+D70348yfWXOMl2GqLPOxABOQGCWXuGQSI2Ua68
LdQcXCNbsku0vRjoAYEvi5/TuktWWMe4i7QB0xDeq09DscETo24xD+AN9cP82APViue8z6yu2vs2
UhV36h5SOl9w14ZoLWcglIIpex0slEbG0DVb36OhFM+nsFeFly7qxnNoiJtmKqr3Ocz//oUaVy8U
uW85WDHEYM2H1f95yFP+/Z/5Of8+5tdn/M85/EZHMn9r/njU9jW/fE1f648H/fLKvPuPv271tfn6
y8o6a8JmvG1fq/HutW6T5i/63Xzk/+vO//W6vMrDWLz+6x9fv6dhtgrrpgq/Nf/4sWvW5VN0VcV/
3Fjmd/ixe/4v/OsfD/jtX+v69fW/POv1a9386x+SpfwTWb8pm7jcNYFJkIEHrMB5ly3/U+NcB+zB
lIWC5XyPyvKqCXhn45+GNetsdVVGtanMyoqa5NJ5l/5Pm9KPzXzXEhbjWf0ff30CP/h/71/df+cB
MhX9deQjGBjbtqFQv1E0Q7Zt68MvzhzR1hNokO0DKmvuNFTFAW57cehpge0b+XNbiuqQa2ohu5NM
d0MiEMKt543LnuVBSscucRql/7FxkIL6P3YvO5ZtWdvF7tAmHlFAKFARTxzqzs8Pso/L/X39fdGi
DK4m1EIzwzN2CRpPsNjpwVTS7LAsLQ9tSA3JadtohK1JcJ+lZQcFRgt3wnmx90juXS+L5fwusR6l
aNO1grmJkKqNUYbtIeilfcnl1FUHP17rVvyZrK7SKVPuUAKzeYOFSovXAyX1A0OKpHMmAhpm3Z6y
No3sGE5K6aR1Oa6AblNhstVNHPhfibnh1joUnypFA9ASm98IgNNleh5GcIH8RhN3kDaQLTys+xSm
03Y2FRbJtZG7m14P4nUCgcEdFei/EBJXIRgrBHUEJKM/X7dVtCXSJMSWiuIATd+xacyNjUBoRazL
U0ERdRz8aMOgV8ExPZ1NPwmPktbeDkm9DfVGuPp2KKdpo/af4qALNqkonJacG4iqxQbBxSNVioca
WN4adxzJ54nqptlgukqa0m0OY7c2DZzyUoFc17638IwTTwlYfVKspwz2VVFUw1p4hLiPsn0aO/hH
SmpJO3nMo3VY15TiW1vZ9BV3ZAn3Ek7oKJenT1Jw1zcRrbpsnaFUcGY3aOnJyirWOoUeQtuvTBvH
ZDCVTm+RQt6a/Un1xX3KZGQnh5WjWuE19lp9AwNFcvwQjyUh7SsVi4ITBdZZr4thp+vKmwQBaZWF
qn0ok+IGWnsJXfUguspcj7DL3NGgciGbOjRbDL7+qOqrTCHSppCmO9Ouq01QZ2uJJv02TOyj31B7
HaowdVqSUNSw8N04h5/K5KakYmK89POrGOM5joanzCubHa45TP3W9CX01HCjYJtYfijTfZ3kwOfV
4QZdRuaEwgcTil7A1QP9m98Yo9Np2GATk9PGiwqgC5m6HdNqW7ce4y7VOCh0Jqs0sV1J7jFVk7cz
lB5T+xKBMnX4dUrpYggaGwE+Ih6fErjVGNVB7sKNoJUycb9CODWciB5JV96trcZ7QU0ms7oOhZ64
V8PuJYEJsxqn/LZp5Ax9NbrGluAzLmuboqLyD5F+pcRUVb0CfY5EE9UM67us6tvVOIQuMw3YzkKs
Iqnmh9jsMgNYRNQmynrIBanQwKglP36gdpsxcFaO8rQrdf17qLalm8Y0tIwcn2XjU3PQ5cAZKOAB
78lfODsyx2/7cC2HBl0TH7h1Vo74jm1u7KNNychchWH11IkWxn5C/KiRoyQpHC/O9KMig6Boxh5B
JwCRnPu4JbDZZ3O1SsUBWkv+NpzsXcI8HX1itTXkxKaMU9zmEHCLcQRAB0Sk0jV1Pc5/WJlBcKNY
TUE88Ot9qj+kivElNj1ynqjtUcMr0y9Eoiluhr3Qsb0OV+qmP4Omfm0FNgWGyRNfh5et6Nrkqyqu
HxNOs52pETDm9zRBphb7YCYfPTug1JuSk2SfmZnz9aSO3aGXw1qzZSjHrAyzzopqe7S1K4qGJFV/
L8c9neGn2G+FqxRatOMCsk1mkjsdbUzi2RVn7OTkZbrFXSRtA9NoVp7MkAkqozZA12ll/XsiuKaC
2W3D4WbowuYyJvrodlXlY/6+9wbb/1yb+JiKMRx2k0KiJOeYDMpxMyUjomyVaAqi2sZtR4zhVGEs
tGMSqzr5G6XRzEll/yt5Z1WoA8yLiWauMoZlSbfygjsiF6WtGnDl7GSkOjQviTpb+3XB2RhoeNc9
yh74LZmb8jsIQYkMvs/0CK8m1s4ENykYbikzfYLKzXw99eXeaGa6pJeQsFL23jFQ6XozihQ9+eld
b73qA5eXzhiT3Qjjyi32LeT+LwlSw8LjToWJ8Unob1JKH0ORROcSF7/38tB38+INJJ96iD1ctEjf
dhgJHobUi5xBgjyakXK/ipLAuIGE5kY0pOpY8vaTwnWz/Q75cdp5k/YZHkG3GmJFcmL4BCsMkiqx
7mZHoIrjF7oCXH7cm+YdExwXqgdkY0Wp3V7EGaewRMQRKDN4O2l3mqKXqdB4Ha2BOR25qaF+6bry
i1ZFlBAVmlllq43ICgOyR6LsZbD7r8O4QfGXovwfrin+uhWs4UMUlGDEbJJiFRIvszjZm6r3XOVy
v7cC6Mt9oOy9lDaJUHVXZ27oJtqU7KRk9LZVEux6AYDG9qf0RkK37chCdzwIa+vUzGsK4ka7Cprq
YA9HakO0y0mJW1VBdDsOUefWn5lx+RvyaRFPTKCKem3cYo6mpyTAvtbCZtiOvIdsqHjSqmsWoO6l
DfNQptyL4EF724TEcBTR/5e989hxXNnS9RNxg95MRZGSmK4qK8tOiCxH7z2fvr8I1dmqU2c3Lhq4
kwZ6EggaUY6MWLHWbxg0luKnlcxCRx6U0zYQ/uekJC7Dx9lEKpggu51aBpptw2kCRIpqWn7bTcfS
dET8Uv+sPVvxPavvIWR1ANCZVJJhQ0Vof+lt1GwLGygZ7LEDYQN0Ds0wnxMtQ81nhxSY4q8FHjGz
2yS0jO4DRRX7tKn2I6bQ81CuJ2VQ8Yzo8f+auz0wwAH7IO6ykw1sQ1Gss2cJnHSjhyJ8YREaUxeq
7nJNfXRqC1P27BOMpi3q2nY99UUqoDnztaGwGBUDaqGO/kzd5qiYRUc1lqwvZZOVcaAZjnmnH6pu
aS6ou6tRIxoj1b9UTOlH1XUf1ql2AqtgUN+LEvPNljsv9b7MaVUFOEaeV0TsTnGirox1JD3wW7Re
1LmuD2m8fcbhPEdFyoMpmMKUguqsB/h/v7ZZjiu1SfQ1F4pBlFlVz2qRz+GGnFmSk6XKWuvcuRAd
naYLY+97vLFGgsY6HDJPo668uO6BeOKMSMNXxvwhRKAW4anZCpOOod9WTMO3Fy/1C9tkzvLK7dB3
Lu7bW85tuvlI58GXt4a3NRmhGMfBy3joMTnZfVWM3wgSIySmrw26oHMXdkOPoEFGAF3oiB5A8Rkx
EHEMatBE1YXxbOdWclTQZ2SSaLsIfwcSbbzngH5/VI3NUsEFn1jMWstTpg5Hxyi1cyHiWbWuX3Bv
t0GQZA+Ll62RA/jstA7UIOzUCpc1fVqNZok2U+99+Osd0q0lDPSu9YWRZWQCrg310iUfM+4XI3u3
pR8S0JtHFdCGLz+O7QGLK8iTO15FsnmOu4MG7zaFqhrlve7X6BRG9Ua9vlI0YkJPL0PE6V/Qmubb
bkTS4bQqD7tXWBfqtAvjnnloROyetIgUIYdbBKi+/egsZQwK1JwunV37ndPlwCS0+IBrEBzLbAbV
kQ3OEfnWlolh6qLU0Luoir+YQ/weYachHMwqOfKQqIb7XI1Gf15S9YOhkwLHqHNO9SZahpIi+DZV
5PtNAWGbgp0cRjj29idXYMyG2lmOKdh0sm7JHjWqageOW32psn44gRSOdmUaImBWylhxSyX1l25+
V+UuyW3GixSnoxp511Ojl5HXGe9XbHEL/KizTtF9pNaEB4tRHIzcfkVZEtlpgWSlQoHZ5hZ3R2Bb
xOY8TlpSftg9nDPRRvPJun0iDkxDT8/vcQ8DM9OoqGLOP+YiRtyiBjpXLPhMpj/HtbzTpgZNAfWl
dXXjkozGFpliEWE2Spjag+WXbtv7U7MhoNmojl97TYe434tlTklQq8Rgats6x3ot3iod8G3wjYHl
qt1ZwVInistm8An6qD/Uw3apvOd+s52oFc2SfCsdF9hijNAkUlgf0PgzKijzmndKi+QMjKLxlYR6
LDYvw8lg4WYuqRE6ZfuZiMI7WBWDjQMACj7NocN56NBXu3tM1hrVCLMNbZwU2g3WXda9Q1uuPDWT
M98ppOM26rSXbTo7ewlANhtfiR4+wEHMeKyGO8tbfW/KzbAqkMJIt0iHf3HAfKs7TinSctNmnTJ0
Ms6DNa1BjbssyFgEXhRsfi+I1GSKvQYlY/n1oTaX6q3e6bXvrR71S3EX6r3SRbbZoAddwkuLk0YL
nfmLk3fc7i05pUpVej+ZyvtyHRk6bMVjWNGhDVYrT7eb1worwuQcjzoB35a5595LjtVUZSdWVg9Z
vGTR9qaywC1SbkSGx0hemi2xwzEf07sJ5QtYkCLky8FR2nkVeqnzIQEO6qfOzoC3cZNY3R1m9HkE
p4Y8Ju89obI6TluOHwVr5mbw0K3QiBc0Y7je5uCL6gMDTxF46JRl+pe0aBsfa7R70lF3UEGmwOj3
u5JihrXA4cmwcgTwtFtRD/bo6FgrVhsLJljlfEnNL1WNrQuGEPhBuz+racKGSTSqmhKBxZbxFl1i
7lGxdoUk/Ksp2+nD3AyI+CnWr10gM4QD9NwGsoltR2RmE5BKqi6D9GA3tLdMpEOkdckYgfTRAmXs
Xi1jx8oS9TN/RayGG9MajxVGP1Fmm1NU7qmLP5jdQAMufLsyxzBFYABmQjeH48eMwSjC3dKMsq6y
rr1isUHGAhaumYeoIeKWFiS1CsRCmRpiEjzyEB+ezkNnBnjIsKw0uzdenaQYEHfOee+w1+s8L5rF
sVsj95V5ia2HsraBJ07pKPFGQJ6eqS05IUDVIjKyt7pZbbxjvH0zSbv42+RaUQ7arUZEwHvslCQ5
SYBt4znxcez06lD3Iy7TveviBtR8WrRiZG7wYNY0aeFrmfqDsnJsfIbjn/O4gBY7lH3KzYw2Nkux
LiIFhWSXaGIxS2op0W7ejXskG/Qx93M96fBu7IphoyGMRcA8ko2yv+0Mxb7Iae22G2Jsa/EMbZWl
Rqpo9ql9wbcdE3t36rBTN19hLCQheqXL3e5wU8E96YKdoficVM2F8uJyV9tzBeusxkipXdEn2ewy
9Or5kiiKH+teyBigMrukCAqklflGNpWiflUn5E1GZ/ARdnnfeQaGCHYcZL132Io8u2t6i2q4Pran
ftDBA1qonaEl5CgdwDfuPN/UEizpCs28V3NnOJQAe7CO/7zWz0p+qKcRkkXdkIx2cBU150k9DKU1
oJAUv03r3nnXtoQGquu3KZjGoY4RfvAyxtW0/D72yin2ZjfK2mn1OxMjQXulsGsXReOPki2MH6vl
JDGiMywMVr1J7nr9y65WaEV40+catMIBJ4sGk7uPQ5vrB1OP1cOKDdBdoXb8WAkkl3xYfJhG6wUT
2h/jVL6kKg5R1qRu4WoAjFlYnsVpsz7vGUZEdf0aV5X2re6aiKTAx02vjOe+xM0LcXzzqCd6Gi2g
/1k8rY9t1n1XPXc/ZjtLywYYELlC+NNLg3PRqDsPszo2oVchCF+5i3eftV+1pTTu2ie8Qs1nViD6
sW+qJewz72imjIi491Ar1Vn5Jq1W+XsyzegfEk/gAKCH/YKhPavbY9/VHarMfX+/YPx4j6v0s7W8
bmtafEHrC4zgaAf5arzYnv3qfiwTzXtkVkyOPUzEl9RSDtXo6ZcVqedDm9bbPVp+AyVzzzo52+Dd
p4DuDvkwahS3jKOXVM4Ju5gIMI52nNtiOznGzz6t94tt5csJyKTLAsRVAtwCX5oddb5EJcDIHXN9
6IZhC4zRno+piwWLkoG/rYePKXgxP0UujqdMJYXqJQ7axUymchJWiCgjRBeqc6IOqHJOGoV0bfE9
MfwXs70DBZlGQGQ5YhDsIhbaojdd6U3ktWi2bcJEAFm0Q6nv1DpFlnYW+dtRNErj4ldu8fB5Q2hs
ewHmnhuw1FT0kszkfSEG7X72lnMC71vBQC/yRLPp/RtW9ct1ly6Trq1uvx/XLgl1Z24j2aiih7JI
2IxARjIx43TpmyFrtos8bjDTRwPLsxJzTmKFSl1b39YHgmt7j5uoTIjjZIOaJkAfbl9VnQFh2mmP
mgEZBOA3fN94oJE9HN9KVMW0D3Kl07CscapUO62rhpE3N4qtad81zOBObVZdBI3ljA66d6cnwGKb
mYShR1ol1nTSLRv6M23Cn4eCtk2U601nvh5JkenEA1PD0koZP5Q3K5Ruf8b9+Qg+GC+E1f4xb6t2
t5nunevmGum/HUHHZQrK5jlN8ihFojHi6tMhjwv8DCEu7A7Z40yvcjAAWgGMvHvKO95r7rDC4+96
k+hJDCvGHnwLW6kH7tb2WG74tDiNfgSCWmRB7+7pkztC5K7nU4M2PZishhIfIi49OrFeK4aa5M1k
OG/y2SyCqUiOZafrFyd30MzJf5LUKrA/iYp1DdtU7YMS1VV/a/ERzKsza7Yk2AQug7KGcuj5Cw69
shVBttUUwQdtC/v8PUXTH9NW1yyOiuawJOkr6/inKVlPhQdpJR1w7wTj6OskFxke53DtmKJBycUH
/qVCM86eoiJug/RCYAi/a3NalwgZe8Zyd6uPeLASEe2Aup2h8A4jiJHQsNAldO8LNJaO0+58FWZp
o1feV922UNLg63v7R2txorwIOvDAT51XkqOjFHlsB0hz6MW3JHmPvDPBTWHz6kmMYft+N21accKG
7d2qIdZD8JoHeUb2ejCSQ9lh7aoXFalNJdeemk0DQKxwg7rZvcGPY2smQ7mtLyHljENSeJS2yZVC
fvyxquR0F6+DXEMa3eirL5nAdOrUPyGRlMd93B+1QbkD6W6AilXgVffvALRRf2m1TwIPBgz9lNXL
q8rqGhE/dXiu9uxTQlT0PLR87aGDp2qOFQlnwsGsTN6xEMgN6E7VQlY8fYe4oeKbMTPeDqm7bqsX
W08eHGLiGU0A5Cb5o7vN7O6d3IeHjvKqrX9zOneH/P6h9kr7UFbOe0o/Hywo70E6mSa89/JhcUiF
eCjdEfi1j13ixhQWlIopQ8tZzzmXIdX0cx1rD7hDky1Titif1NDt149TDuBB0bYX1y1Dzd4QB2bM
Ylbr77vZwlB+Ws6FsY4k87U2nLTUT5U8PqOh+KzrFASy2YsDNVkCTFcf4FACJVIpm1RtH1XDcqir
EgZf/DBtynTY9V4LVKomKj5sQMvN+rhRaLaXBcNIq5h9VUPyNqHUU3mGd9SNH4o3IvybPmLo1fqJ
0iC2oH9OcAtF9uyyAYQna4gCD+HBgcQJCSwLULqF8wjvfa9VBiok0KKcSjrI7x0/lsqgEkewr75Y
vflz/VZTJTyUSf2gbCqO8Un6sc6/sVKFoGCNRTAW3N0CMgfyCmuzNxt8fbQDyVqZSrgiM/UygL9V
MJHtLNVlvYTSeWICd8y+UFzkSVvwc9/tTzmoZdIDRjgOoK/yAm35qbSjtrCPoJe3cF5ICZiphkul
amjHmDRL3/FVqvzY65+aPJ+PeWG8N0f9K+RT7OYXtcRJvflQV6TKtSkrYLamAHf6JhxX8B0F2cR6
wwOQdHiP5HjMM9dO5kucef05dmbIDsVLYU6mD/i5PsJlAVbvoYuR4+amZ/Vroq2HubVswQ/YfYPK
ia91zxClzwtRzzAaC5YvqJJlTFgm5aGsPe81CE7XUZAZiUfoEgIf7H2ui3Yl65Z6p5EhfUjtRz3O
fsLxQ41rATaJcIZYoOXUjGpmo5QIKk8GxHhd/FYcENuHYUujoaSmEOiFcpkW8sbelmuBbSDhoIAR
FfzeBGFJUChlpnwdlAFsdwx6dUhC9AnbwEFXMnB7NPjRgCL++MbDfkx7lb+xXm3SCjqL61TxHf3J
QJEIaTWwqu8xtlMPdt82p0alWDEk2gfwVeCHd/eyu0BIautiZqtI4BXN0Wz6+8LbsR4vYZpvT4Pu
Bn3Z275qpGhy9w87qzt+iOJd1xo/9R7VMEom3DvL50WQKeLUmy6wth7SF6yKGQ3vwI1SAUJH8QAP
GIXWtO0eYpBZg1J+AUVNsJKNHykiWH5n6E85ycFL3iBxYaFoY+6z6xsmEUg5Pq14aR6Y4IF3VI0T
7kFrZc2hNXXlyFPf92hTjE5tBGuNFF7XNfgue9/GuOGX2VvYrvkOHpYHaiBHFCt9e/CwUsJrMJws
dNYK5glkUDsqNgwuFiD8w7CyBt2mgTWQioaHjStoHU8By3LuwtqfSucL2c1vXVP3IQR4YFAXB9Di
S9Y4lINKhzUEQWJifMswECi2Rr0w1hz3tbogpaodPEwT3O/OSUMD1S9rxzkouUgZgRGpoAylqvpU
6vkrFbYuzEZES8jeW0dTyd8h9mYfLKd4njduMXWlYFfzSB9HUE1B2QKjLupiOtrD+mI6TVRVPc6a
3bqiBksFMoWwXIFq4OlKGVQdtwktTKZH19+pGyGc6YRIz/QHcyOuVAnXuxV3xkT71JWo8KJ4mR9Q
53zIKHAuZf1qfsut0njU2/mzMvUZcK8GLSg4VfsC0htIAt7a9dAE1upiXegOPxljkDcGZOfX63w3
JlQXVsaMkzaTeU33KXAr72tDigpPedBdS0+2x32klmuHiIfijyscpVxE0Mz0FIsY99Y4IgzO9fw/
9t1OUXYNf2+WY4nf1ZgQZJAjI8w7k5KCKV3wYiAKyCJ0PiWc1kdmlUPMbFiplS4T4u38Ptapf1fl
+1a+XJ7zW/d6OXF6I5IJts7joYlLuMb0pO3aThVPvKFo5Gtvm9cPcXu/3y79x+nX99uWVg2g8TJU
x0hfyhcuIpuTiIsvVg6yQb61ZqfaudrVCe8E/b26G9nJSeB2gjr/RlJsO08jeKKucZtzTXQdtLn9
zd6K84wSaNcwGxqZj59D8+g4fYTuyud8x10nLRmmU8e5d/XJOiv6TsZKrEo8FJTITvzRrbtqwHKD
Bc44TV9ikS8kfvrV5K4NIkRugzrwtEB2kXDtKPOIswbVySNMZBC2Ny9NdffncXk9pyZjfb1KKd5N
niQbW8//daXrThMKXmo3RM7Mwbfzbh/req3b9j+d80/7YL66F2c4CevPyBrg8C2kGg+OuRk4L7CZ
ivt0+Puo7Ml98qjclI28wG3zn177T5eqUPknbuO/AIJ3VCi0kVeibpDwbbnBxfY/7jTanjXH7Xgj
XpTdXiS35WG7Y/UzuZdFlA76iVuaejXduHG2X115SDZWhsN3p8Dg4nK3q8vebR8iC8YVs/t/KLT/
BwoN4JgGFPtvl9f/QKE9ZAKF1oyvv6PQfr3qXyg07y+QPoYDAM2DBMAy6IZCc/6Cd+CBNbMhc4E0
471+odBM7y+UE1H4MfF78nTLARr2C4VmGn+ZqIvgSIM7p+Vx5f8JCo23+Tc4toWypMBiI30DlwvG
gySb/SYvaaSFV40mEIZaVZq0A2PjzGCYAKKaRrAN7ohkMEPkj5iZL+cRd9ADQE98SjGczfUq+YlZ
5WJ9V7m9lfdmjPPRhwWtguFnspll87qDlVC+z7nLdJjvTDVQVwYEENqZULVzUXTtDs3KIu7YtHY5
vEM7etNhpgzDh4yiXhHkQ4u7zIoCH1SYpIcG7bnUxr5Z6bQmiAuQCbtr07l8KhTXaI/xoqROODeU
jQ6mOiFwP2Hm0dx1NRmQg+qmGwz4CWo56vI4fp30aRYi+zmILkpxZf2FaqpCjcBJCMmx37Ibwdvx
TMAkiZmpJ9BJ2g99WxGxJ/GyIayaJsSEabeONokIFBJ8O5sG+35DSnhOnxB10FclgDblDQPvlm8q
VfXEEizGnFKH9uqkfZFQiiO4P6B2rqLnj+R0fllSUEunOAWMvNjgp4ydsa9pHNZGxqa3Stg3cfFV
HxZs1RXTK9OHMZlBBwjVO70/q4DXK0LUFNkz9KO8+HNdDUPGmovVJ5V5g+rGlmkbU8yKoNjskRBm
nels3ptpT53lvbG4nfGOE732u52u6fuEqeibuq/7cBqKDl/KvO9bVHDIZ3Ipyxi/2GkxYf7nLfFj
5Y0oKOqx8VKjukG4a9VJ0OWiSDLVauP6vC1gDHA1b2uIMRtUjY7QsdWaGoAb5nHvJ6eNl7Ce23F9
60E7pcSi5CwPUNxQtajv+ar4thgFYZo26GaL8eFot2/2dbCyILM3JLKxb2vt42YAXDrEQ876KkWp
aCBUU+b6DarGivvTchZjAKG0g8BHm78AqoZ4FAooqBg5CVmgLMmUuyqxjY0Ug40iAAYcRP1HEuE4
GE0ezFQS15BcTrm7dNahRdPICvAxrZLHpIUdeSZrUemhrduD+tgiQ/QOOryOdHhhLd1DCe0ueVBW
+G8fakvx9PPWARUFQGGh1+RPiT3t5HnUln8FfBSwk0d7IVOgb0D3BCc3KrCE+NRSoHg3I/L7rPUD
oi1xZvlDYS5vkG9M7nkCcsTpLOtJo7oPZAtYzPfS1IsXpR+W01Lr4EP0JfvazXZyWhUdconqtudm
MOPAc7HK0Nt1DBzgksHu2lTdd7VG6bgcjTuz17qHLCEmIGltPCnFrhypua5IwNv6acmwOqmczrlf
U7U4eTHM4ATLPUJOs7r0UPfe2V0CpGS0WK2TpzhD+NMvapxYH9StE04bXmbBQjZ+mIDBX6eh7B9N
ZTbfNtMSv11miCFAA+u3LfxNfg+xYE9xF3KBRH2dsW+6TGpmvEsLdcgOxeSkD7jac2LZ2adhXbRP
FSCOs9HlxcXeeFTKKS1CQARII7hwhciX1/F5yJLirHj9FvSKndzjQpO5B+yx8+eSEfKp3/P6S72a
edCRQH5j271zAiYaBw4gsjCDBoxC/Nqfhx7jb3Nq67ce8kjHzIFgZHArnmZl2ENzL6w3sxkrr4Ae
Vi7VtB/mrEWAdcrhydUK2ilOPj/teVJe7FwtGRvsET+CzHyDUReMeStFh7NwlfqY5rn6s8I69V2P
sMmjtgIGETkxSA8T6I6LOezKR7XdhwdMV0oAStvG6lJlYfomNUrnrYcGULiBYyX5UjmorHlzAOAI
MkKjI+aogPgPDBV4hZ7zmE/aSNXC7qbQjqmE2vA2sRzccBKOE9BcOkTLE0IrQB0HVnNa1ZF0zSbH
IbWy198mTc+5Q8gf9uqU4iuD5lu/4rbagHwJYv6fM5BOCwxTsV50FBZDs8gVkqSGEVFHXc9FuVhH
mFOYp+eCWdBu9ckdExg6FfaylHqcb/1iKkGxd9m9aoBYrvpWYbFutCc0EO2jAXzYR8q3f3T7UYcg
1abv46HcHtB8gB2qq3nY7et6GnM8Kr2mMiI82+GOwSbwgf/ox5JH6YQHpAMhfHPRV8fUc3VzCwdP
9KPHYlZP+r6sb+NK7R/5DRyG5BrzgGJpkOFX1eyYt5p9Zr2hB16MIsLWC6aFvrehWpEQqnuTAkAC
dq/TkaPV7Hh8hJo4ISS8AaNGJfOQ4g4VoqsGO5Zy9FFtZg0j4pmMG9x6VDtgBDEhuCBWzJi1yh6f
QCLBMDHVgrwk9iMl6jGPVj6oBAAWCTu3qU6uCtgEEQjzqFS4G7nugjZLkZkBYhu5P+VGFxgORRF7
2yg8Kwt+zdVUhwZ4hHvkTFRgKLn30XEq+33Ru/qTEjuYNqe49C4epYIK/AF1l6I48ngziI5bHJR4
u1GmTLewMw33Z4qSyx3V0iJE7LZ/dt0NawCLMnO+DBgrzlp3RP3POCIaJgTuWSlXFZKX0y4K5PO0
PLlK2QYY8s7kdMv+hEEJ8G5HJOPWOTnlplECdnYAnan7FKLEif4QPND1jIjf7Gc1FYN5aIeH1iuz
Y6UZgOEAZB9XLzaORrNzO0wzmpV7uex3SWOXYsJVg87x1mNFLg0slL1fpnyJA4Qj0GaB1giIOu+D
FS96vzLrLcyx2zxCL+MezvoeoAG2sPBhhOGAOlEWrMQEsjR3G/MdrBjV8tdW4y6tckoIq9DIIeMD
c9UayY/PKnNor5b32TZN4NJyxbeqvQb3iYnNuGVjqMCQ8eHTkVrsGWYGw1POQKqtANbzGmS1PZ32
wp49khfF8Nr0YDdydTZPdbOiFFeupN0oLrbp29ku20vpuml8iN2h/wiVew+NZW8fzTIn94VBB7nS
nDSuHg7FMGCdCPpdA1yUlFOYYrhonVdtXfZ7lx8JVGi32+PLymoyDYkv+/Fo9u2ChjFqDb6BMkVz
Z6NTjV1hp0/IomBFDCiu7ufNikGBJROZ2/vJcc2vyT6bOslMGdr//14F/S9i2Ti2cI//75c3PnrV
/ev35vfVzfU1vxY3rBf+UnkMPcy2bGQDBI/mF8UGAai/VFtVoddYOjGiWPf8a3Gj/SUYLzavVCm5
6ypqK/+i2Nh/oWmiY3jAgslwuMj/ZHHDx/hjcYNto+t4MHaAYLEA+5NbTKjTqjEjxx3Yisp3CPwF
Mo1kwt+96752ZUGfb5koFcq+POs/jq0x6eJ+2+A/iKvcric3ZdNoAqXkUp0FaPUGXylEgocFSCbB
Igpm5K6KIaWcNQwD5MbERehT5sREqikTDTh2Dl9P6usc+XK5W55V/vupv13udo7s3ZpVAX7bT8vn
eUKF5bb/j3ddTJHguh2WvT/OuX4yHBZV6jJrdrydU2vDRxApXqCU46V1+vk0xHUf1Tv1bhXRFxX7
q5icodwrG8ce/m27IHsfySOMnweQ20B9xKvlrhIno0h7kf3biXJTNrczr6eLF/72Bv90+I99SY3a
x1DYDynyhZOttpfblWTP8FAmVDvE2QRxajWKDll50ZUNtYVfPbmp41e2+8D8fu2cBNl09wYEjsQ/
fPsX//hT5WYt/3830XcqYw50YbuFhNCbbhuRqu4wmEF6jxUzwOU04a6VN2FToaTVE9tfT5T75Euu
r5O3tG4pBqgt7VHep5vcJw9XmnbXkQc4ya1ysRHiy0abpJd4z9t5+mK+sScHlIg4cLv55eb1ouID
YleG69vjInDDZqajuCK7sskWbb5M5WstkMUYY6IFVaEHzjNBgzDVSLGQnum4cIAEilGCy5ymTPuz
7I7bCNkBIJiWVvUR8ZMVIib4XNlMwzoBNlt6HJen7AxEEmwFB7O/z1CL+KTXvXqSoOFY0E+u6Nnb
ttE3RgCf4LMuqHiysQUKS/aMUoWjJxq5iZ46csOtG1zBWglrLMxYzqvMFgMo4ZFys3SG8eGcVcuq
iCUyMsrO6Bbkw//ugi9bLRRaBizaEYcoOZrmcYWIsei6gni3dOt8sSqs0jwrJP3/IL9YjUgnY4X4
ei7w6pJ6a7X4DQIu1GAcvUItLMFrKrfPubl5anD7+LBynaPeUTy0xb3bCgw1nihAssWmbKjH/OoV
VffgYl4Otgtw9eiwwkVcyCxE4YTfqBIIvn1jzSV+pxt4Tb6byrR8XgEk5VoPeVwgp6kzQgXHEBJr
UId8hUQZJFlHF1k10shFTXJayLO6e+f4KEpiqAcKCFyK+Eimhq4dPxB3aIM2kS8/lPxPTKCfUzzo
Z7lL/kO3/yoO9xbwTCnxIEVZfWiHOgmvm6UA3G3UzPxeYKYHFbB9BjZcIjRjx/rgCWjNgj0o3ofz
SUKT5THZI4kY6GZZniWE6Ireldl4klykgUV9pUuVISB6/O6CTgRIL1LWRqF0OPOJrtwGMvpOcxGP
swQwhyUWio+yG4tEs+y5MIy4mZJ7CcvR6hpU+5isvwA7OHU11J4gmNgLgHDLSz6pgg26iUb2bpvu
7omESfpT7pqm5LM7r3aQNhO3hINyUuSWVRwayc4CAuii3JUmo37KwG2uhfuxNUvGewlVFl/WlfWC
2zZygoKHrbSQRf71Da9fkyood51I32PYyEofRdOCL3j7lnJTft9WZLrNmZqM28dQ/TT4MOac+fKb
y6/roMbOV5Wt3CEA97azEDML+NK0Yswz6cT8v92v8u5oigFFSQozB2MQk//1CRY3sDcppyo1tNNt
l8m6uoO+DssH+LEEIt8arJVBoVjZjpcqb9mgMBp2MElzWTgSVS/WXXUkN2GCURqT25ZmstTYYV54
MiCYlK6OZKO6JBQpv84hgoGZb89gIFqQkUdH3POIHS5R5QBNzKsZ1Ye2XiO5L663L5hL5SEVJByQ
RWOXBRy1BgonyUTzaIDDPUgQ2ooibyR7jptwk9ZFv156550G8/7g1K6N8cQ+RG1VrdwOakf9RzTz
ulLhwd4VdIKoAUKzAMYmbvDrttmNMTh3XJHSRDvasgwi//5e/JGy2RFAKAG3LOiTdZ7lJ7uj7f4V
kCbu51FRAaQBZyV/CBRb/HwSjSZ7t014BFoAxYlSp0Yxf9u1SDZJon20ZjAKu0DKqWLolI2TMZ7e
9snNZq+RyZNdeY48fNuU+4wcDLG+2XdyC+1tBmR53rUr9/52nWvXBSJoj4x79jaTph26e53ca7Ru
1On0YbUu6vC20YEiThMgfBMI23EGQew3Fmj5pcZQnvRuF5UilBxFIDWAiOC2ETuvXXmcQeUprnay
xmTaME9gPlnEJNMnCp9SduVO2bTisOwpqgsKncHn17Y8UW7Obw1sP64XkafKvfL4Zos5q9B3jKQG
uyU0EduZuMjtSmmMP7aeWfUiAhQ01sXhRsYzspvKIFfszEVPbhbVwp9w25Yn3javhysZN8sz5YtK
+cTcrinPv21eD//xbvntNZaXN6dxaq+fQL7ut095PfF6Dafr8bMkI+P3BZN+s4pJb1iY9OR2rJvz
MYnxkpH7ZDOJo7fN3WXKlCfL3u21cnPauzQqrYPcMBOHiVV2Vcved1+eTMqVvbJ73Xu7zu2tmBFV
PylLIAN/v598yT+d/NsVb4f/+Ijyxb9dX1xV7lszRgo3O2OORCQkIKay2f/u/bFpICriAyO0UA8V
yFQxt4EDbH5rTNxKg9javsv96kSC5QD77vdT/tiUJ/63+zCrKSDtF+pBnmfIeOH2nvJ113f5x+MT
tsdABzuhdyo+8d9fVH52uW+Qg5Ts3s6Rh3tD4GmvO8VXvZ1jaYl1mbuz1y7GeQEbIS8sG/njLcrI
X+5oSxUqhQ1eHU72XE7zEbIfQR4w9AcqTU4oRRukfIMjQz65fWuuO/saPhf+njoTk4gLb8eRk2KO
kpeUF5Hb8vB1p9xWt3INtBqDSlBchxTiqt8uqsJCFvrECPT1gOryGHQ96CEXybbAtHpjD7qWnK5p
KNYV7GGSy1neaYCHna0bzrOgRU9arzJe8SyZIpakxiNueRlpoz2/4x4K/mUDAY32rWdGnqCByF4q
uSBin5nNzoml/vlWsvdkVJXXNkbABvy7DWUX1UcSXmf8r2TEh2QReIG6JOTKBJEoEY3caSuD4s/6
AFfO0Z711OvDUk3wscpSN1IFi2gWbI9VNBOKQZdsxBQmaccoF2sV2avm4ZLnxAzoeqsRrHw1WgQd
Y+gNKMGN9dWcVFiUkkr5dyP32cswHqFv4bHlUqFQ9m4JmsFQmCj2FLyqDTW8yz/tgkhSyekYihjR
mWiG3ZovTYOjtogkJb7hBm2QvRsOomwTyNBzXPtZZS/RtdGh/w67G8ZybBzlyLyL9INEvuDUS1fu
VevscTNzL9workRC1IS1Rsb3JYco0taM6LeTJUxGvkwekT0cD1rBQ0OEZfytqf59Ux6V+1CmbCjK
rRZOR/CGYm+bIeWYUMGMdPHlvtsB2VvFTwVRzKPKQzQv/1/ZuzWzuAfkfy73/Rd759HcuJZm21+E
GzjwGDYMrQxlUilpglAawXuPX98L0L1XWdlVHVWDN3nREwYIkCAlwpzzfXuvvT3txFr0+Xz+sbT0
d9Eyg4L8mC2sO9w2bG/e3heH5k1naAIUN7fcfr27MjbEtvj3U2m7RUbbZI/Ga3GqxXrj/XxpFJOC
FMiz7f7yogw9URx3foTlcG8vZdAe0N4SCbvZhenjMzgS8FFI4KVqvMLnRxP48UCE+tX20NcQj7re
OpgyecFuuEqHtgcaQUiJNM3yBrmvPi7g9TBz/n1ew3IhT3419LHTF9Z8ysBpbtITdRWCY04YT59P
+0WDUvD5fFvaXrO9entaBXJ2+H9Shv3/DokEJ+h/JSL9VxMvZfEPSpSPt/xdq6Ugu3JlCaXUwOJq
cPf+qtUK7Q9LaIasm3QdKNV+ClFU8w8080hUZEszMbzZcID/qtWKP6j4WrJNiVcgR7H+k1KtMNTf
a7VAlfBJ0tpWZCE0bS1NV78IUfLapCSaGuOVpa4Jj6vVbXuYpnQ5iVhZTspC66JYL2SbWuxDkbjN
QNcpyPY0hgxQdBDaRjr5mKLXy9V28diWuArlbR4xyeBM7dfL1rb0ea3a1iETZ0i6rZTqtN/bSnSU
pyTZheX8GJVDuLj2NrEoRNg8y8qyBngHO2xDXAb/fhCfMCQ8+9zBBy3/SlvC9H+5AmwXB2Mbr+uY
sRH6SYq33Rm3B4WQ94VOFSNKplZ/LQJn+k56TQtoA9rDx91zGJbxz1cmeTEzF02Tee2AYYX41OtZ
IAQPqRYCZvpbI/ixGRLKuS1OE/kCYARP+kwpAbMUVvq/nzK65FpR0CIj28NJSy7kBS1rGXczi4BK
KOZti9uDZIvuZE01bImg6NEGlFyqyvUy+PkgtiskGLl1PrL+Gvrq1YEHYzJOYIgYrYNAkwAGmc7x
OirUQwMr0bZ6e8Hnq8ZGedJHFZM2cvvdXNf38zrbUtd517aERPjPpbhXG9n9bTPVikD4KqO3nTSJ
x8DCfJ52a/1me+H2XBlW4eMvmz73/ss+C3X91wIAQHI958L77dOrj83rl9u+0raPj0/aFj+/5/bG
vNpXM/fNVEqV05BZ4mNJwgBwUvUMDc+2uG3eHuole7U0OfA/V21L+bqDbUmvmZkW4Dd+W//5Br2l
3g6yBswAte7C4j/fhg2PH8vb6s8Hcz1WPrZvK//p8192tS1i1kp2qa4+fr5lW/rYz++7+OVz/8di
Yv9Q8xWM8fllf98Tya8GdFECBn559z//pH/vkz+/9C9/9y/7/ty+LW0Pv2z+ZXHbFAP0pCiEQZ+S
kQtEi4Hxevx/PvzLdR/nxe+b40wtDr+tlEpOpu3Umc2sXxBt/MMnVCTxyL60rLVVrZmMvcIl7fM9
n6/+bbfbBmO5i1aJxlaB26pg29JWpvt8+tu6kmhmCoFr0fJ/LG4v3TZtS9vDZ83z8+kvhb982922
SQdjxnVknbj9y0//3O/2MboWPUoYz3bbeiXFbPG8LQ5JNMiIEBexlwk92WraWz+AnANmelu1e1u5
PVgZ8hggCeum7VXb2i5G6LIa56gT1Mnoad0abrxtWuTEWB62RVnHY337y24UI8REXGFJzNO10/Ox
L4kufHJmmhTs1gQlb87EtU30nFMZ07e40V4YsnYghrDqR7niTk3/LQXL6jbYgfwh+zGPMplKUeTn
a7TWXBWKO1rxucqIlAbVQgDeGm9/Us3wu7pQei247zgjNHE3aGrT/+VbfvwZOC0jMCFN5G/Fy2G9
jm+9jc+C5j9b12634L8ftndsr/vYy3qj+O3pR5n0t13/G7uhQd3D+7QO257t7Wa77fpjcVu77QYb
Ivf9//2b5HJ8whqFamebMn18GwrIu0qZ76vtTrY1ehAQ5qdtqVv/lM91v7/mc/Pnaz7XVbWBr/3z
+T/brQI1L0UUwzTkcxf/2cdsu/38lM/dbOvsBJhqSgmbFlLzZxXz73rmtm4rb3IHv4hkdbOvN7dt
/RCtU45fFrdNyXZf3d7z2x63p/l2h9w2f7xye9Oy7nRb+tj++fxjn5EmYSLUsW+KjqJuKZEUXemY
iF6BPeZEzuWkUcsDo4s5dBCxTPt2FcqjVIJGL1qvtFLZW7B4u5lGGSGJoAJj8PYsWlYu9+fONyJk
W7hBbPh++VVr2+Vh6MTerogoSVPrVdUIDK6QY7avhmQdBalKRyS0uG0wubiaeT8XzPJDGi6E2tXf
E0QqmNgHQlTVG8sIl0tYB/u2mqxT2mSC6XX9KCO43GOQesbN9h01YryfRW/75aLfQGInF1NZ3FD/
2tqFvbdj2/Z1xDl6Gu01YhX6DJ7eQP68Y3Sz39bR9zQoA4bExkFtYSzqZHBGWroDV9X62KzR2pra
oUrrSyDF7xC5AocZByY8w7hiihA5wWhj8EpJXc6s2tGtdCVwTqWHmOOUKfLXXCXtMo+rK3lu/ZKx
+9rAhh9TJpiZAKU0qovE1/ZzG+S01s2pO4zxvSHQixphljpvQwF8MeqhBs6SLHZaGSdX8bg8l1n8
ZnaL6ovxRW4f+rC61MC/wppAPBm+lble53RiSxu1B3NHPm+KYszTied2+iDRHXNBenWnGdmhNnpq
8Ao0JbUrMaBZ5Ws5TqODXlDishisWU/qnaL+yAZbpXQUDV8ybGUWOGRIR8ZVEdcvOtZor1+9tfNd
mIe4pcizqab3KhcF3RAqxjpcMn6LioyDrgWsRCnaCYooRoHF1nRuCJhMT2PHRRUYON6htoVCarf4
tuB4QiX5nghSI5VWsa5mNfdsJLKebpfxMTKVlyG6g7iQ0xiNe3AVjeVVVbcXgbzXQt30IWplBWN/
ynswAfmzjGU8QuJ6KSiY3Q59RcbNs/UgT/2wN+N5dPRW+ilFh6CGH54BcoLcWu4b9PpZGBUu0ryL
mnVuWexCvTIdcr5tt9MnzRVDD2opwupcwATsED8TGE1YR5G1xxqUnhMncYQTuYElVQ+eFMemFwSh
P+p5fVDt7iVM+/eqmCdQUuRr5OktmIrcn0Hb3+qkRELASe3gplI742yFgTujwUP79gMJbrAb7WyH
u7hChiv3bteLk91W70WtXfQ+EOBcORx8MtGwHi5xtbdJkUhAaOpIDlyjBdiuR1Cu1byyvTyIY68t
uUWjCiY33cgFZMKBk2cR99UytuD4DPYTEJCQjC/dMt0ZndH4Lam8NBdROazvQDQaeZE8XxdkxxLT
Ur1YeoZoYTl3pkmam/y1TfPGI8zeaZPkrme0Tysls84G7EkvsCBlyX1+sRUNBM0szkqS0EurmawR
jPF90okiCkYtc3VyGC5TYRznyZ4PTWbLmDJUd5qy/q7irEK7kZOZ1JWRS5xejlOZX2JNkUIeaX1Z
xoF7eIOKveqhAYA3Evta1x6Vfqqv6qR7aNTIOizLCUc76ZtzU80uUHQmZAyh6zRsr2XrlEeRvp/U
7EJZX+ZH0ma/LPUvkYT2s1nmwzCm5ZHirzP02AO7sGn9ykIikAxvhBi3uDwRALSc+G5JPOkONXDe
KY2vS8G+18Npp6xcHQ7ULyDAQD92qnYV1EPi2vOrymDEUNuC6ylhf5IFdcWg5o79vNEBlGBI1uqd
sM4pR+NRbxanJ95t1rkk6HgV3KjPvhIJ6Koj2KCKb+apWntdj/g7jKGrUUCj/1kKUTiymJ67jtw+
PRkPFT+uowzRz2UIfhZldB1D3zGS6SEoajj3UP+tzj5jzjJ3lZBqr5OANExl91gqEgdFUML6kshV
7lT1YSCwCFiFDTvWKvDmTfMFNAycpViCQs5FN4qydNflBDhVpRbRzK52XaD0uzJf9mFG1b2ebgLV
eEbnKgiuL2PUWDnGkOXFAwZxX5vVE2cfPKAGfttIIDPy5MTp7GBXjhrz0TQu6LqG50Sp9xOwHYho
xeBOefgl5jTd9+qbKAUYKHgblJ5N1GMEA5Kwl3rmEMHmJOZmSFYjpmRcpaF4FP1aJbaHK1l/tbOA
RGQlOtid1sPuzyxHEDuj0qZ0QmwuwD5TyHho14Hd6Q9Z5Q6DpZz7W6OupTO5JQ5nmrqvSeVxLLQd
9SpybomkUOaBSFbUfn5o3A3LJLy44pwcg7Zd4xJhyOjo5LubGratV5sce2PaW07Ypse0+0qCGAAe
05UDLnddl74yQQDwDMzE7mx7VwZr4IlRpZ6Wqs2eBB4MJI12bNaGhTK3l9SK/RmjOhnE2IcLEnqW
edbOcUnSGyee14cmErcaRLcWJ9fqsidLh67XAM2FDu9+HoKnxZjBGk7206zIi69lwCJRnbhInt+a
Xj8PNIK8EVe2W6TGz7zJJM+ciBDiTCkOATMB6KLKQzHhYUqDGDqIeVYMlHJaDSK6m8A5d1GNWUrE
5FAbykttIcu2V8KzabGqqWTrMJsSDpeifKGilpN5y4ioh3En6caXiWBWQ+RfigUMNaoqzMr8wmab
jU5kL1e1hcIH6NZj0QOM61U8F9ThsRqUo4/8FiOXiAO3tQrLWcbQR9t+29zLnTLdkDm1MxN0XSXn
hpli6OFC0nnd8EaR2SfkePJiIyDLKIPpESqwsVP5VKdd4TfUK8Y0ng9xD1K5TeKnAMPUaUmkG7PX
vmkDOe6kxZywdK1HBnplRW6QIRG/0JC4uMYllcZ8Faz/6UoMNyWB6t5cceUbQcNW3egDi4X3a8U/
KhHDINAYKLQxEeidvLJ+y6ohnNeWXGWo9n1SPFoUiHquxyc0WPCnxXhdJDHxy7rS+9pY3PQRCMNQ
rRQAgSUxbMMXEqIbGHvdxVZrICQD+aOdUt3qhvKkNPK5DPaT0Stcz/D5m0nVelCr8jp96FNxxYv4
2VSEYSJzlzy8ipXhW4XegS6atQMfONPaM08kT9VXQonutSkj6inpdmMS/UinJ2NMAQVN79kozTAe
JZTSoTi2xThBA0hNaOl57+dG27jTO2hm6IE1EAdsTF8skHauKkc34JAll+afcGoTwnNRJDZtASl2
Y0K9jzVDaLkprzBDFT5a3/ZQDi5YQvy5knrsCUXErHRl8onughkGJR8kcK1W5WNtTrul1NQD1zg/
F+Q6GUVyb2nD996MOQAEwgKLf1yUofLuAbDrdn+uI2P1DBnnujqA7IwJA5I9oM54qMS5s5eC8Xzt
ZsnkVMAhXLus1D3TB1fRXkdCmW9bsV46SenYG7j4yZH8XpBGDrvT5T8eeEtoAQM+VUzr9mVb7QkL
Ib3Dzu8nrYDIWlTXoSrfK2O+MneLB73vf4Qt9Dq5kp3KjJ6zxK4ca4qUK0mrfRlU9iHKJ3/B+O+U
URKdZVMngOY0T8uaPCSeycOCh02dwU/S6or7IMMthJdk/2KsKOlikQkLmSGqaKi22r6uCRzWW4x7
QGC9UH7FLPEK33gXqn3nCLW8B9oR77MuD7xCDw890kRPVpqKa95iOn2cLL48KLeJ0VyykJtxpELQ
SM3kukqGGz3+gT3jphkV46u6AoLjE6R1OBApte4l+UneGCS0oWFwROg3aseFYxTIgmRqVEwyzWGI
JtHADKDCwLAiOE5w8sXOIEGrn6Y7ocDTTwLlRqrYR9mBlQ6hSjiJBCZ8wCjVCWhExZgAwpfTc9z1
4d5sFn8MZyI2InlXhNnXqF/CfdEstNCY/yjUK7505RkDYepyejE6EL3uZSPljgmVdptGb/0cP8q4
MvAAje9KJ65MexBHMQ/vRviFcny6G9v5fcwnlSQ9nK+pVK0Dy0n1R2ESUlO2/bXhJejVD6EWnKWW
UJluWPB8yOHekq5ze/xmz216TeUIEoGqnWh2X7cpzf1mQT1IVfhAjf5NL7Ecjt1CX1w+GlGw7E27
/1lZ1exlgR/J8XdCdqFzaQZFGzvWHNIEjnjrfjR5AOB8ms4WufRxrcRYf7gpVKb93QDrU0Kxkhr7
WscjryEBsuysQ2Md3lnk4ZRKcBiF9UVr8XIMTJId1ZwfmwDVZdp/EcAfUckSEGjK6c0gt6CGQMPX
yK1o6PuZUj6RVPsWleOVVJrOXBIrNFuFU6XxckNoZuuknYgOg4LxqbH5ySRx13SpdJETPbhUS51d
6uCsSTb6gW3ViH61mbL0+mOdMEM8hAB3j5/vCpUg8vJminbVuqdtw7Cob91iTl7dDZ4aLQ9tDaMf
W+Moxn1nNmQRFyNZsUsKexpqI18k/CJVRJs6AaPYpO5NHwzwSh8/YxBAkqRnN4OYwrtufZihEjWj
axV5eTbDUb9sD5QjFxdNESPR0vxzXWHM9X7BHOjKf6/r14BNBY3zvrbIcbL04JaIcIhbHIyVWV84
KRQu+V0DIUhRLsv6QGm2Olgz7NLtKbgn9ZI0Znw79u3Hqs/1raF9jRn+nrZVllQrl4zcRy8fgYFs
67YHVQmgZId6yP2Kl/yyAagOWb6/rNGhgqLyL4vj9sHbSwNspYzGYJ8w2ve2VdvGmODUs27MD9sq
Pa9ikBWSBx8nuaNWWJrpfOmEiO/GeiIRqg6Oo1Cv5TnJrqZJ1y7bAwre3i07g9idv9dl81DsgxbI
dypjUHIqyi5XqtSfUgDWF+gc+sd7+9ignROkJFSSTFgQkMSPmkHDWvTK2n88b8qlxgidaWBy1+0R
hEtGRtMlwZe52FxDBhQVnDu9drHtVLqFbRquT1SmNx8PTK1eekItwHNm7AEa8WrHIn3583UT0WGH
bJHBXK3vNeXSOId5fMmrvL8B2+R9HFFLBWeecAcHxFl7WzL6utMkK7xTkvKBuOYJoBDH3PZALrWC
baqoDtvT7bXCKjpPh+gEU4p3beuUWck8qUyvs36CrSuH9iUrVPuCRnY5wYV9DYPGvmzrFTMfblH+
OkFiyfwd68uCfsaPoUTX2yuYBV5kZPSUbTj+StxgBym0DTIgS/NSAU33RQREkjmWedk2iC5pj3IF
E3x7um0IUyIAa8CfapJ2GOXtqNu1uQqFL54ZuQ06Ec/sc3ttVNemY5MevM+UGoDOjGVtkYIIsy6c
8wmHma+aARwZE+cirluqb21dx3f9+qB1bXekpgSjfJrk/0Na/FvBSpal4tH615Yv72f2Nr41P3+1
fH28508ZgamjIrApi5LJKa+2LrQCf8oI2GTiktUt4tRwEis0+P8KVbL/gFKkMAoniNcEXMab/lIR
WH9omhC6zP6Iw17NYP9BqJJm/mMuMZdwRJBC0OEk0XmVMvyWjQydPkrEYteHIeXGb9HBXgRoeNBT
6FphgAO+p3GuzbFDysIqQZMGw0eOVxzEMDIwrAlHCunSOLogw4+EFKwHmo7mhsTymdjls07Lx9nJ
ZgTsse3C81BEvrzWIap0wJVZKt25zRv675AnWlDgUvhqGYztOx1ARGuQxBdbaH1VqZM9UYNotA1r
T6LPzZoRe4yZPgBJJpCAUUska46OsRXKY/kzXef/WqtzGvEnulyR/KFon7VJvykr/iwBlaPPXvFA
WBSZeqibawF2ZkzJeP5pVuXQJ5L5xlIbyUcbnfoNwaw+o6vKXQIZeK6+D3JdfyiT7CyHzUimjN5B
tCAYwZgZeC3avjLj+roRegCK0nasHCFoTzaMKXc1Jcz0ooThqxFk4sGKKa+k1lWAt5VKEigbeX7s
S4iSkkk1qotg2pG+U7tagmJwYvTmLKH8ssitYxWl7S6K/oBttPLR26YPQWi+UMtssmu1Marj2LWR
32ji5wJC3k3M6kZkCpNddFQopUgbIs3Zadr4tS99yp/EQqY4dMsc+y1XPOr4IxVoor9R00F163Yc
Q++rERu2HWkLDTWwKiSEzhD89jtZ6Z5yJaStMLWWp1M2YR7iDlb4Q5dIEy8I1nBEpNw1g3Knp8A/
uMlE3thHAyWp0tndRinj6nQcPTlM35ljkh10WgYZhKUo82vG5U6uGY8B1WGm20btts181qt4Iby4
JrhaB4pZz6aXGjQl9CS/RHyQQZ6KAz3gmtxElQqkcldIoYPH+4pgumsSTddLZvFAFgxztYA+ASo7
shgq0GMp7YB5nTattyWLCsCcX+nyt6bKL1WdniYacgzNuecmCT9KOoev4CSPc2XcQKxcyvSYqepd
OqevtT4ktFlKJgK5b1pFRgBj4E4MYbrJrVRqoUEqN15uSgeArVipqTpVwYpeISch8AMzMahk8JcP
sDkMvVPctqd4jxdtlw8w0+E+r5OBsEfMeVBDqfLzCRU2UAR36EL4bpzjTjVMh3IcNVKMzEMPahRh
0DgdB4r/9FIjV0xqscdHU1FTZ85RyfMxTsJHQ1iTU3TU+0AwvyfWvQ3bvaVX45e2uA006dQRbOP0
jWlcz9ZD37TjrdHkV7ls7M2lejCkubuXArjXAyVv0URPapVhZorf8WVDbS6OEAkOJKha2Eq6+raF
dJvMD/MMNSGbRAcNz3rso2szo4qcweAsCa+CiliNjmxjym/z5AqIp0k1ARFzkgMuNZkAQqPDm5Ry
qUmbIT5W38DTBBf9Rs2i7mSr1EW46Oyq9domxUwzS4JHSQ3/Oo/0J0N5uM9jxm8KCsLBTOiMzBAv
u1NbABc3GyrTYD08TRqpqhn1XY0E+EpdpthROrtz6m4O/UiF+QH8VtvnBHo7YubqNGT3Vm1rhxzB
LUUJKMkpoWtm3wG0iORbe1hsgkGcEZyFG4A+BTG0+FlUPDDGJLOty9+zJBD7bgmL3RyJ72Z8gjUg
TuMDwJbDACQTfh61RuDA4mLWIvMIZr4ZZno0yblbK7WqCrawYt5rBfJ3KjL49BX9aVGKhzhEyMgU
hZ5YHxi4xwvznExMARnM+4OVh7uwwjGYTWV/rhSyFIjK+U4vojmTb9qclRHfUCctP4aUFI5g3qnz
9JQICrOGoIEw6NaebKnuMPfxnTm1094WcC/LABJBYjbGWVFwsVZ96Jn5ExXI/qyIqcdIAmm+zFB3
57LcHZaVv4+zyU2DNSMTytGVnmUu6ZcR5npYwumo73vAC1x0uI7SjVw8G1yiWwTK4ORq+66YVI+J
t5TOeKqkc5y1+j4clItU6Pq5GOKKeW1BIQeM25mqDHqthI8jBSU5FONy0yVIqijDEyA8y2fMhrrH
v4Jh/gR6pbYp4RTqV7tfkr2qmfZ5HijAqLZxXSYAe5NiTuiyaMBMOgom27do1q+yLdXLewTf+LQ9
ybtxOnCgfXzLIkqnc9oD0WxDzuUKcdNcw8P9WARLfLS6JzpeC5Rn9bGUVcWT+ugwCwP6uKbcTauY
mOrkEKXqyTBb9bQtFYpQTxrhyE6XkA+Dveo917HulSjCYJU8DxlrAzANWY0EplG0iuq3dgkLkMyz
vQDjmRWkw0VxFFnoYs+Z9qO0XNeT/H9MtX8v2VPY+v86AP2vJn0r2rf21wHox3v+HIBa9h+Mfxj4
KTaBjigqGGb+OQC1tT/Ik7YNg1Na14GjIXH9awRq/AF3l3Bxwdj1g5r29whUBUcgeLUFTG2Vn/5H
QlZFKPw9VZmRZles0aW6EOxOVlcxrYDRpP8ecF1TqNEqpQfhCR2DFiPswDBvz1GsP5FVFR8JNaIJ
amjoa3bkIRiMtY+G3byYE6G+PZKSQ8is2zLylxaql2csVkN7hzu9oLZhM8eG1B8f1WWFQKmxgQU9
8yxSwWVwHhDZIAQH9LOG3vwazglXJaA1EYnCVZha3NjocOvmcg0Gn2x1KYcEjq0SZ6NC0mYMTaRK
xTeCXoKEmhCy/8GNAMPDQ6M6ngt1oN9qvqeDajy08eiOBDPCNItuuRMdsraj+NhztyV6GZHSJOt7
Sh4YmLXJNRhm+eYcXTQi045rKHOavx4bSDsUkOnvQrP0kK7jeVm0m9wql0sSg29PW7j57V1kjN2V
ZIHVlk16GmWZ2ocyW9H8yTEuk/iy6JILxptoSyWZbvXyFr0yBOSkx14p54IysEGHIA8msmHKn4Vu
/gwId9qTif1sE60ALrYozjBcZkJVqGEW3MyAzDk3At7tsewpDAfKOWqo7nHLRzKr7s1kfoLN8pBT
w/SKPPpqLwC5AIhpuzmXQLio1H2W8Z0I8NuuCS5ZQpm5llO69ANlhnioDBchySHtY+1sEPOn17J9
S4Ri6y7UecdeqZAMi69BCV6+K+TGDdJgF4TxjnsJYVvUfvNaKneaDV2oHPVrXVggamHa2NZpAEEP
IQnS+sTt1VGbKdyL1KLKD0YYTUs0oxuxHysdp3XdNM0ewIwXGlVyWMbitZTT+7JtQG9Wr43FPbTO
7eUmkBBCtJ28eNRV4uNstzdKWJ9QB2muYUQMkWVCmqSDXVfhlzbZm8VCTEXxnbwS0s+n+64DKjQn
hx6DIwHR02tklVB7DeGOOUDmXBbUwMIj0Z/i0BnWs0zq+S5rQACSGPJDquMvCCQCu3psMgtZMPZk
RxXmmzYlL5pFVdTo+XVrvXwzB/qd4ZgWdNVJe4slyTzAar3OSyQnqP2CM329tGKQq6TGyuSh+4dQ
+UWu4p+gyXNPKenrqBVwXhpmHY3zLKuI2+mIkpilhK8bvg3knh7T4CIl4eQTrPGMH/ig5ETGKZ0H
BS5GtBXa95RkDqr0Uwdqcd9O+vchzrR9WoQHAgZ/BBGN/zSbI/6hyh3jz4csIg/0qUysalfwrWH9
koIrZ6M79calAb5PGV20duxJJuFCdZqcB41ulpqUJXGM39Ex9avBg+tH1bm1or7S00pILhg1oACw
f8HQmwJEdaMH/KgYxcfivjTGgUC9wcDmFD9FfQLYDn72xAkdKdlTJWsvZWa6UdORBI/7tyJcV/bH
coSVcV+O6bWIrfuEM4449is9Vm6CxqQqqg+kH5EB50wDLZMMkqGCzVWypOMAX4wiMLIGorTqPoEO
UPfO1AqYAsgYGZJ/VwbKWGCDL8zGLRJh48dQinBaKuN1iHfTyQsG2nltT6h6U5KaivFdYqzqSBnq
nF7GBYmWW2oS+O7aK8Tw6EZrmmPwUhsTxeIpMk5a0qMAivtDPM2AfTv9nR4wlmSASufw3qoCtOxB
LT1oyslUzB9ZQdMtTxLNj/OMU6fL3TLUmPiHdUpVbjjS6sYp2HQ+wRzPG5CBewCHuUYAHgx93aXk
9jIW8/00qYg6ASQdK4bQgKHU62QltuU1FCiVA1QdputQISV4rlCeAQIODiZNFUZGqzZzEMQ3wBqH
TzC9jrOUgsrEGiyZ37T4utGbH/TDQqKScCmbFfmUbZbvmkhhgA0i2l5gbvXJLfSSbEfqDjEaYcsc
LUikg5UyI21l+5jgN444VWigh6CoJym+AortMh8JIK0xPcx+YO5NiT+FRhlaFwUgAPwrWfbsFKRV
nZkD2pLBlwzbOvdjeK90pUQ7RiKlOFBcWUf0Jl3P8kyhEU2/G9N2IGPGICsE3epstNl+0jkyyukq
D9rrCBKKv8hRBaG8iUnKSaR9N88+3heNAxpWu4igv2djFO66On8K9ELmZja5XdTGvhqQ3TsNYMGk
JVG8MuYToibbKbkivU3UDcglQW5moG/z7a64HabqBZmSdWWP3c2EWs1nXP8sIaU7Tv2z1BWtm1lE
VpTrgFouCIeNkEToAph4nN42YaiduRhwUS4oiMbKCH6+aaj6cMWD59ZM6T6ZGwo3DUEKmao/QSl8
qg3J9OuhkZBsrYQvHfh6EpTVLp7Bfaf9DYxTFZg8iSGjIUHeCFOSGccvSdksT4t1aDXb8nqV0rOS
+oM6HoCW9ai/+f90tAI5Zug39IR5TPVtMSwZoC+GuG2NkMG8BtrKHdGIT4GlHpqCh7SKsaeOsTcJ
+2kwoi8xaQCkRzqxYe9ljdgDqxqukEjwVfuQX3bR6RurwPcjLrtmwF0VAy2fSjOfO9Dgj/UTyghi
BQIbFP/CC6tFMpENIZoKCDRM54e0UG6Nju8ocSGhcBRLh3hVR0oAEo26o2wRzHdzbrwikSSrDkr8
Egv7DDzSm0o0uw2SnqDhRC5RloiKqXWQGCDQ8u6qXTNg5fJQFUHsUed7m3MvT5RzEZgipMH6bqsV
R/68QxLdfonq5lRRXZBhRCJTskuvjxFY9VJ0i/U9uxaYZEJOPn1Sr4mDPYi4Z6bCqMkq+YfGvX2Q
l+Cn3X3NE11z4bjTfx3h1naqGxC1hCgUEpxkzhf9tp858FJRvxpyimZj5AZNq94xuZgBVq3gNsAg
Tfs03isccCNANK4t2rdmTffI5P55IAKZ2ki1NwiQ8JZnqnCvc6nlV3JgXZictWdYhARPT1p4RrT6
KpK62tWKyQhoTB8TSbJdYsRX7UpQHy15DZLlH2gG2uCbYRt4at4+L5Iq7yOtujbFhBQmfKS+H4Ek
/KnUKYnRxKCUGF+DMXvTkK54bcWdtEhRrUsmF6s2ZgZvysvR0uw7RSEbUM8YCcba/JX4jNozW/py
Ba1CtAet5BQyAnXOMDSynXJMGnQHQS8CN4gsgAiRCF27no7LCN2VLD6L/MbgaK08WbJiGDPZXLsY
BfbOYB0nlV89nSUOURV1+rCGRw1xf1W1CwnFVHaBkqREEAf2ATqw7eZqhTJYjd4ooIz4mXAAL9YN
96XJN0u4ryHByxyRHKBZEXxVEIst/eMwDbZLKpJ8nVFHjRKow0VC/EOoPOtmXfmFoTuW1U4fY65U
ij2gF/yrk5ajNji1UlKRNUSgT9Yfcsu4qlQT6K+x+p/lWrhEVk8+4VYOZjl0h7q68olTzQvAGQbR
rT0OFJG7ma9Uy/dLVh26oLmPYjV09UVYpGYtHsxjCqHdsRfEkpGsfRRJVe2SIsh8WQVsLEbTk4ba
pF5pDwfIi3vdJgnM4Md088mwfQLWQI1q5LktzxljFyKiExJgpma4NhfzVeT1tz4Ia68pwm8xsQPK
mj8gEqsgTei/2TuT3biVdUu/S815wL4Z1CSZfaZay5btCaHGYt8z2D39/SK0j73PBuoCF6hRoSYE
mZJS2ZDBiP9fa31I+LJiviwiDjBbOV5YmuMHIA5vE0uWgWcxKC8TfAMb0AHTNpvpJlNNFEE/xnqy
bqePyWpelsTdt7V1Q/IuIr+CfmsirO8tCiWRD2RnZMO5ISWFwc3fM0X00U6iTjU3fZc1+35qvJMJ
dIvFkID2LdENkuFQlNAcLLAODniHfISjPFP8RGhoIzuafdIke+QWnY6PywUR0StWBNAIfPpA0wc4
EsHAFLwELZHq+h26BaabBPbnsCfg0aORdTGKVSfv3QdQ4UhSxahVXCfdFl0iEoBivNTl+5oEGgk/
aGpd36fyAvdimU7IdjcdBZ59ChiDudJPiZGcEVzXtS3gQ1KFzincd5S6dwN4DQKwEVtI4sYg2RsJ
cq6N6ba7kfjJPad1VNLk1yWxA7HvNV5ggxjCvRGS6jFN0RtwuXqPNH0jJPmjykq6FP2+GHwNfQCS
IGufk1239yGMhovkh5SARGwbAbgki3QOjJEc2EguqSMd+JFEckjibHj2JcQ8H7Of+I6RN2kNwjhE
xWXrjuQ8QTTpQZtQRwsexJLdaJJ6MnuozmIflbeAiALy8tiBSCms4svYMpS6xo2fID0Yg9ENszqg
dqrfARXWqYUf7Ki/EgDAMqaz/B1KltO4dNcojU5arqcHsqzhdEq9sJhqsr8LKujT15VVGCiYi2ve
jZL7EgOAsSQJJpZMmAUdSQwkxqoPOj5xIlZGe4eKl/qdJMrYoGU6EDN5qr1mk5FtqAXEm0hyaBxJ
pGGxg2LMS5K9qcdnwJQs5gcQNpDBqOOS77NhUsv93EgM8nJQYuUYCPwe8lhb5XSnSj8LuZ1+EHF4
m/TePpPsnDqHotOA00lt89mQfB0kFo+6JO5kzbGQBJ4s/upJIk8OzRR9EIzAhbVJ+2hLdk+wwncj
/9QF7LdsTL15MXLsCW6aB3u3Z5YlKUCZ5AEVgIECAEEYC7pjLewnLaBi2wARWhAUC/2JwINNP8MY
aiVtKAE7RKoGSRWSRBT47Tfq3dI+OTS7OHVetd752kh+UW9+DyTPKJFkIzmNgnPkSOLRJNlHBu30
fUv3ayzcc674SJKUlDj2HrrTFI71j6HXKJmnOtD16eeUJvUF4uE2rXwSuBPzi0+jvNDt5skuD6Nu
yixwVEadfq/3vrcdJcVJ5NtZUp0CyXeqszdAoc8ZrNwrdZ6bVSMDifvlbHzgq/oZCzBR4KLsDm4U
FiEK4qCkTMmUigxxDVBIhBq4KVdypwxJoBKSRbWiRaYEEZ1i1OBScLoUV3PqabZN2a2nT++i+jCn
INjW00rZX4gwciBfOZKBRRcmnCUVa5V8rBVQVuXOxq6MJXAJcAgByw+S/4MhpTvnJoCzlgK5Jvwb
bKw7Vm8a5i7kg47vPxZRFx1xHIflwKrSb3WWpwssr0W427oYroPtrIyp1Kj6pNqDCngyp9Y7+db6
TNhILQlhBM1GNBOMmxyZ9nFgxuNm8MRGSRbrJGOsAzYWyXkJnSNpU6tuDAfjykDBmvFU/9aMwdfO
4kpzh2/wAUiJBWc2Sa6ZS2Ke5JxNkngmaAncuFS1QAfdIK14GnWGqFRqE0fBtVlmX+YEMUeVUJYJ
M7BqhfQMS87aIIlrg2SvJZLCVoFjy024bKQEQmgD1bY6h6nPmhMB6d9pn4U3NDW+pGvytErKm9kz
gKU2qG4Zgdcjcl0/d9VxVr6jJa5PUJayY6tBTaKfBtiOjUHv1uWaO6gjZTZsjWo4+HZ0b+pkGJJr
fYqSKjibBcjdSOh3Y6pj1yrFqS9t4xRJI7mz+KSHqd1JYnmovR0SI2UkywUx5BbpfgBI9kU8W2Hi
9uNDgtViaaePykLfTJIuMFwTtKNnfhN9F+MHGKujxfLOGNFtDozIb5N2D6ZcvE5k9oKmdLG5OdWl
Zy/UhQtuq5jIpE4jn1c2MzC1BZ9n3L253nxytZWChSMY0QyHDH/0nkZJ+pNh5sTJs1JMgnzZaV/o
idsbXZ/urci70SaXOeRCOH8aNyd9EBSBjJQlnY77aFgeI62m2YrxSC/opTntG0MRrUfLvbH98pxP
xU93mm7rWJu2tUasZR7fmt6lS+2vk+XnhzVFK4v8eoMsKSwhCO6SADOUrv9EZ4qKVow6Z4hP9943
H4vAN7fEFv7g9oAjbDi3WUb7BYAyGW/ONWroMLlabh+6xgi2AC5u88H9ETTm9wYFaNs0PdUg1Kkz
LUeCmFNcR6HtGuKQtTHw+LEwOekZVtYGw5G7RWqe6vci6G6QGiLAJlaG+my0MSuj2TRtT3S3bh2d
ovqyajumZA8jveQDJnqJnRi/l1YCdjqKN1NZYhJCCljQtNy0FhnwSZh7GFc2PvnNmAHyC+WEW9sy
r8uitZ/BgVNgDRjcErHVVXzR7w1djeYMG41II/kYYog+1Ky5CpXPdZrBj5u+9tZIILe7xnc9p9JB
HUVt+bUv/dd0pGrS9uh4AbSLjbo4PiMZSfllkCEhvBAurCZ6MgPROcQWVAFCgmLyERW135WBdVLm
WBXOOEqRam+7jFTyZWnzOh1oXB6pleANUS91UAEl3pT4BxK56WvlP2t7fegyGUcu0/rU5tMf++fY
4IvCWJuc1EtUm6Wa+dw+r2fzaFNOP9WsjAaLUBvMVSr/8zMKlBxEjwDq7ibuzYz0XXn9sdpsT4P/
rC5GIs+3Fq7Lo0rIVE9pxPG/n13+bysH4bvEfolumX9SaFV5UO/Y8QSpjupzUMeVTBvyzOXRscRr
MOKESCifTD3friMk/EOGYqp8zFmlrbAeIyGOV8RiLJ7OdjCcpjQfDgoOq16pGkXUYU0kU+jLdVMn
RzX10jur+N5yt+IWQ8BBgNlMuKN9pN8ygIWsd77H8JuIiWmjKR7wrtn7zzDTWTG8Zmnu1YKg2rdV
8KjMr+NiE8hAKCZzMMaEMgiaY5KtlKXwoy7lrB0sROZTmGb6RU8j+2J0ghXZnEy7AF3EWY8BtQyd
527RiWAkSWRqovo/a9yxlikkEul3AiURtniGSPh0NeJMQoqLS3OUMww1/uaJSSO86m8HjId8hQ0l
f5Ux+DtfUkVL/smX1FPtY9WJM1wqmW1h4haLfBJrPi8Vdb3IjSnzA5ine6EKIBSNTERQ+ZIBf4xX
rPe2jUy0rVMLz1ZfoWwWFhM9sII4oZqlTVhhOL/KWJjnsnBu0ccEe13G+qiN5XUkxQ9c8vA7x7PV
tPToPWsmNDWAj00GUEy9m9FGRqLQr0fzWkl/Z3TIZ9DZMze2rTGw6lEXo9o0MmJN7SWp1h2HeNhq
nUwLUeGXMbSZs9qs8tR4E67gLovEyTrTEbfOwv2qV9lwUt+DKcP3Pr8Rqjm+qb1po8NS0IUWMgXL
laXeeu1R6xHPkXWHWF+/zkjBtk5a3i0weW50uWnTZC80c9n3ffJNd1jSzf7y188MANxO5sL6mmvn
WsjG9qqR+dGwYCqpSFxdn0pXkaK+kL+Ah6FH44nJXf7MKKdr70Yfk01ArNVqKKGn5aDnEk4xxaO9
iUvyqC0utA1ZmeUtWKMjWMOe4CtAp2NXM0BFTnLTYoPcODP22imX7woxBNWrL9QWqOB2TJJM+aL1
jh5Xo60juGTdvElmlqXayKFmr2jBBbdHS1wHz76MfXXMVyQ+QUH5AqHCTbR81IBTr0BKqCFRcNus
yZKf0i47+rGr77OB1fM0LfaCQdg0aMi35s3YCYJ6fRoKRA9eE3Knj6LVclwpxX5giYW/R/vRQq2G
OUGVE5ybH8FuQLwStdtmdh70oM82xlz+bBaqPY5efBftOu2chpPBmPy3tCvvS+kiW/oxO4iWObZ+
Tf0G96SbXg1c1BeBxnNjLo2zdY0e5UibxPQ1ly4NyRkqL3823mxKVPAqsctXc/SIy/aDBwq3er2h
v19cShJca7EOzEFI8REptzocQltnMc2z32smUyH27MzcaYbpHnW9KC/W6hefG6xMFIFw9eGq+jUv
XrpNnHKXBlgK6yU2z4ZtGeRNstfKjdr784OkR2UwR+Qd5HRMQ/UDPbGZ/TUOWvrfT6CeRf2ybaTf
eurrxLlq7hmmgHs266zHmyh3A8/QjoudAGVzgLdhhJSP/tl0U+19HlYdJv7aKXMssxZTtNkDlzjo
G3+VdxLq5OcYlRbhOyaOhFI/dhHGAGaES8/JObVYEsdueKW4Ij23Rh6W0wHEUnJpFq6YoLF23Ar4
Xnpi7QmO07lxnhpG1WkhuLfU8Iy2hHqTfp9PF2Mh3iND6NjjegiNaDoBafDCQctBWDIKbCzHAK2l
c3n3z+lQ/KK6Etbu8N0iEDa0MI6Iun9Kc9a4YMufp9yPQhTtGz7HI+VWcVtFyXvR2NFmRukXWlND
663bmX3pqhomqcfFT6xT2TJRx6CSNrroFTWzeJv1FpoIH1nR9W8E+uO+GnbBbD1lwXd7oTCeOqRY
DPbylVu2CQkVydgyUemquy8exJWN72If6QbW2aWH6QbPTJI+YTUkC2nwnZDl0W6uy+eizyC5m1Qe
LcFNlhHPSTB+9Q2fgkO5rcruybo+R2iU6LAlTyN86HL0GdfurEWD6a2Xd9g6cd2W0ddokBd7vdNt
9F951ZyMaqY61DJZIL2PjG0Cnr2qufUpaxudy1UfEeVmFsNFlmXlrN+ymg98eTS/vKPbZvfWYiPA
8biVrsXwyp0BgrV5V2jzmT7+/VwjSMmS70gCScgtngYap5xYXDHEtU/VU+cBTIpSjJZrzRnASHkI
ghlcdIyZ04qyu5UnG6kuVjMM91rKb5qaijGizG6n9zbA0IJiP/BWp9qszXJb5thIiqd+SLvtaGEu
YADkCo52GFzGkHwqirerftNG0Y/BoEyZoqFry9Psz3w+6UtDJ8Ark31dtbdFTTdHu9fM5hzRJ3GD
4qGNtoMg64CQ21vXCDYGDOpkDt5Hr4JWmtFSGNMXhBu7WexEYxEBmD5Evp+HeW8B4kE43qBmB8wU
aqQ6lDjGJ8xHAqYyyimDkl+daah8m51jm1cKgXhZff1minC5Ts15tPQdXYgr5XMYbbfFh2aOx7Tn
W3W6t7lZb1A1bvMpvvRm/K1zjS+GeyUM/L2zbvMSFhv1vy+oKjcsbvJTOwfZZdHceeu4JLSs2Hwv
XO3GRe2pjbBA1S0+Y2mZZD+bFe3a4jG5zMnh3iNCeDadqCZuoaio9CcJnfWEuDKGAHoOLde40A9+
j3OcDFEZT6VyL3QZxOF2EhKqjvveW7dpzax7Qre3yWcsqBkVRjHZLWs4Rt4pzq0fCXOPjRI7sZzb
WnKdSa2CL3OgWnru5MZMMHElzZJxdfYdSlrvFjD8VoVnQjYgvipgHZu62ONUzKPaeJ730Jdrh4Pn
Nw52ActHlu386hJ2ExYlixhPhv6MI0aYyFsOSRNJOUG9KVSEj/rhfIcnGrenXKkYcjOrGVqpj0NY
UmrGtQeVCD51mGVcK0QbAPGzDW6HFddwLrPmNTAO3Oa4RaJyCMdqJV6+zINwTJwJ/+qapptp1is6
uuRhxnIDHw9exU9L5hwOq/bFr3gnlSZveeqXpB3rmLhV+Cd5lMWaRFQnHsGSWROd5m5n5Ji6ej9+
NlUMUZnK5CxHvuNZplkLPhrYEKgytMKzxGWOmeyZAsqWAnlaPcHo4HnJ+/lzDELvpE/xcPgMOv3z
7zMZwE1jj043Y4uMwitz2w/dNnI/Saz/gK5qZn1FbFoyPwoI4reEd5y9ZBcV6w/L7gdWrtU3ZzRS
fD/CoARHkQnfLE262gIXL8R3vSfy1Rpls5Csc1emmlIKFDANrJUUIIcmkGtwN5IbMDx4ZbUZ7Xig
kxXHxkmgQEdadhzUO+xJNMSyNy1UAjIzJIODMpaRpfu0sb4WGsPibi5I5zC8uts2HYLDXozkdMi5
Njm2LDdSN971PSMquzxYyETWaQi+KA/E/230z/9zmZOmiZfjv7OL3P567V76/D9SJ//6o7/keoHz
LwINbFaQVEJ1B5nVb7meodv/QiXHeOj5BiGSCO/+LdcDcqqj6SR4Eimp7YMY+m0YsfX/iUHEMD3+
4d/leQRZOjrh+laAEcV1eGn8/G85k4UlNH0h2OVajfYwQ7lvWetXE5F3NAvKs9r7s/mfPxZLdAdm
XEbH//5pgLpp+zquRQfJzCqZlsj/X7cy8kn9JUuVDK02DVOihLqoeIgKyk9FwPDnoS0gWQUX5tQ9
JdM3cNOmJObgdrT4c98wflACPvFcDb3DQpyrqntmnkAUSdbQUbdfhNAqkoQQ+qTM2V3CYPQE+b41
rsDZGhIQk++NoD3TlQvTQ+vrILBK9624d4gboUOFynnq6uUcVeNNkY3f/Ko7FQTR30A3444eZM65
mWi/4TfZJxFCqqbWd0aHrl5fYqzb5TcvcF+mCV2jHc3RVjCuNqzbz45OQlluaj9Kl9Z+ifjrJJCU
L8J6Nwb4bhQnKhl4Lyymy/aM1A6PLxFofk3n1h5YWHniTq+jcT+kKw4PJmL2AlMtM3pn25NG4IsQ
zRo+/6b6ZmbxsXcdcQIpyRIysbfxVH3JgRlthAgEJgYENM5ABjZ9jsYqvsV8UfgduGlH6EmsyUdB
MuZb46iRwOZoDi7m6rZigbkJaGdX6VwcqgWp1xTsR597nJ1hmV6d+Oo5/rcgJhy9djEejN1T5brv
QxxQWkQXfrOk+ozcq7jvkjY5kGm5ltW066zgecyML6tbO3vbbjAOlQ9r49MybfvQhr0ZMlcAfCrG
eQN1hqgpGvRzrt34mXWy2pwJfmAhQ2uX3YRBaJMa9k/KXjncXIznhfuNUKya6ZruQs/toEV4NDwS
D/c2wjDNQ7JUGSi89GtfzD59Im6qeROwVGmRlSOZaKodMsaX0TV4801i7qOFSVfDotnQ3+pxpLfk
vGheQodRLxuyHwIyZvL26o9FuQU5jJc9x6khZARKWjd3TRlghPKZxvlG0tLKse/WuXLBl4uLZ1Hc
LwfCBlJmYSMoR/z89beq9poj6sl2L8Zx2jeFdnJLiwCsklZzi3xqdR7nhYVDzHyRBGzc6w71HYte
StMSqwQ9hLKxqNF/11Eblq6e7XQzuS3jFUptoR0NlzIoLzXBv+W9Fl35inl8W9s09Ebbe8xYNek6
qQuJcxJV4+5cZ6G4ab9UTK4x+aTObjQXFEbOqV/W92ycQeYODzbT61BDQDDnhf+AUIRyVPEzT/Id
joHXtRh/JBiljk4OjhwN3gvu8SzsB3ujWdZXBGtOKCa+K/o+DvoIJsWvs9F8kePrxl/sgC/NDr2x
ugkIbpBNnNCXdRZtsvVDNUfNZYjSDzcvHxked2sQZ4eaWd4OTS1WATCjU4IpZ9rZwnoyKzSYREAc
NViEqqz4ufEwIZU4lstFbLPUxNbsPmARDdAjJ23o9CsNCeHrZ6iwGRFj914+HiY03mS+6BcScUTY
xfaZNRrKlGzOURX4DpOOm8zKn4ZSvGVcXba27hkAWKU+arXYWAKlAkDuS6vtrDV9ZoJL7WgAMJ21
E471vkAFU3TblMkIEToOpGoKw9NyzSg1817eWcXYN1Y5384p0CTTbKmu2GE8zPdUKACLUNo7eqUF
4CX/umi0j+khW9s0cG5iz3/1Wn26dmAM/Tw7AlYmVsP1H+vUZxFVoCqmk7ZzxJrSD76jNYcqg0i5
HTps2iUOUzR77ZeHdJyqu6h1QlpzjU63H3nxD1S957Kh5R5ry7LRAdFmw4Iy2cYjVPrRvvdXjGfr
r6Z0ju4opgNFhQoKkf2zQQVLbgGs2qztrG1j58hMlqhAx+3cs1wURgeHrENYY04sAvrcKW+tLn00
XGr7zNVDX3TOtlu1V2H7KYtAw0RxSDR9IWOyTESi9JcCEq62EdCSc1Gv3WawsMF5NnJMbQEiNJdr
iPwcSBNSvDUh317YEKKzaC8vrXkV0xWwNnCu7N0s6Y859rlbaUIbLkFEotZ+tdP4nQGJR7NxHwjj
Wif1e1NPd9wMrrQcqb6Sj75N7OIhoH9Ewv41IJRx200fqclcsCq7X4mL/GCICEM3h48lgpPas5rP
hh7LtWi3tRGv+8EdPginmQmS8oGJefY1dZrvlWPsco8S0aClYuu6Bmc5UhZkN/7HOpQWqw0HdeQY
Y6Ifj1mJMB7pyQYXA59u4dyR2ufeWtS/w2VO6pvENl5hXT92y3IdWMWdknGprmO0H+KYACI0tsZg
G+jgrBGVZsBQmy73FPG+tnqF4T2DTevAVXFWrC+LDFJymxLlTETTs970fsOFPG2t3Jl39TCjRCp/
BWnVb/NWY+6AMVJfESUSIErezfxjmBCgR531ErURqxCeO/YIYQtKb4Os9IpTf72ufYrY7puPsOTM
DYgwpTb09AL/6OJ+OMWMGMQy8N6ZI6Ljjo/J8R55ykMrCKVJJj27T3XsjIYZX/Op1a6QBy86YDRk
5ElwtHOkdTW43ByfGrFPy8UfHqeGWQaSc7ShpD6VRVDQyqMa2goiu9N6vBXIzbeNYfxq8b0GttmE
k9t8LxFah2NWfZDrAS1Fbw8DU7pwddoEiU58HPueBhOYpMuSUqzsvJZs2xGhhdn5oUH7OicWZuu3
/Yh63HrC0n9JYzy7KQmMG3RmJi84tPLxnnkk5e05SbdBlSwbi+GY+LfpOPjzSzTga0X/h/7Lmn7F
Z3KIvSPJ3LT2V+0HMW4p0F1PXJgruJuhsBtu9vT9qVwM23a2a6zC7atRyCmeP8AQc3PYueWlJsBg
GUzSc6wyoN2De8LVjK2QdhI7WA9LXA5Hay4Py0CjmRIFIqO8p2pmN1tCGJpNYVFp4PPLQqQNvwT4
cKxytY8MSAYhaag/ysVIbluHrLKRUDFC4rTsMHhlfTMkDbKzirKBq3MCzRQiRqv85S1Wfp1lCt5w
1Kf0veKbbFdzYX5VTidvScV+KjAL+nO0XCevs/a+Q8yHo5lcRhhxlxbF4LRyZ21iD4dpbiJeY54y
rXZYLX271/XK3PYTZZfBpjzlzPqD1lNdRCI27KnAdAjQkseq6TDJaY25B0/OVNYVN5wDzEGKU7vq
+Q6cOKdnNb57ff6+Zvpr33lfomQuwsaemTIL8bNNVnTlwnfOXVahCeb+vnOcheSQNDu6VTnfdJDr
YcI325owPspMGyca38nv2mlDUm4Z1CWdhU23kLYZmNPOTesLJcU3c4iduwA8Y0kj9uA22lNZ+s2D
QwJSREJya9DQIy9xHwf+TVunNfky3MjXuCHfxMd3slqxuPZEJIH4bum2et22aCHQFwvEyWIq7xA4
oyv2aDyQaV+SNMOcPl618UmbHUInutu8SOKjYdn1UUcPREEzNPUIgU6CImCIhvQ2q12bAiECXU9L
jLOrERioN5Tmk1qm4CTMbCw3scKsIurRoIt01TMg0mPe/tKDvL30gJ8vak+Y053l6MbJ1PCY1h6J
qrM3LcwWHCuM6+lZwwtzmPLlajvCuU08LmyH2IklW8Rp4ra5yfyiOmT6qO2YpN/OZW6dPF9O2z3E
cawcAVXUCSyXOLpZgEsQad84+8nJkNYv0ZEbxbXrveFSREt67KP1YcnG6DjnkbeZdO+MoIxu2dyu
Zzjnj8WIJJ58nfwEqEr/VvpErxh2OBvLsMvNONmZmbdbjJZehW5dRDNnFDb9m5KBRBj1ta9X/X5G
rWgZC+Z+y/0xpOirdXRgx3yun9p+9S9l035xAnJU9MrDEPLY6/5K1XRNd+1akkNQldGO6NjqABkT
EZseefvJXyFWuwgoUBfh8gHQjW0TL4JuPA8m9o3O3nRjOd1OZlWjNrzG0YTg1WdySl2VeYLcrJJ0
oDb/eMzPi7c0ZsYRoQc4Iw3htoimKS6JDqL/qh7VSdwva8az5jdNTicqC1vp7+OxpKXtmnL9YIII
HEvwjVUVf2TwNjlpZTtZbeoypsVg0cqOW+slHYj0cD/RgJLREAQl6QmKEqiwccHQvmC2X3eKB2go
jo3NvfaYOsknOFD9QG2kZFgbY3EU9pyMFwZy5+hkeejNJegDpb35zABXuyNs3Z0w+mfVUFbEvT+b
6TeVb9G0hxZ60V70kR6KmJKyygNXz6E2OgM7CxAiTCTd789m7AiJMLBybVVvVD35J/JT7f55MLDT
Y23qYIR+J0Ez14pAGcoWeRfEK5zJ6yfrU2E/6WxwYahd1c1v83RGc6fdKakBCw8kSENPRPtM/UCR
UwMRSUmztrJEHQ2d2MYYOEOls95oJaiojhyBJxtNSCJxMGqjybdDgmPrJCb6XmaM1Ar3uSwoBvKr
UntzaWGlSTUUDXN8ViIJKyA0Q+01uoOW0J6974IR/BMu6kpNRt2ItT4uPuHEUaAfuS+AXpK8pVzx
l9SxIikyP1nxR2HRkAXloXW6s9qzZUHaoTkmZCWaqL2/YIWFau+YKITlr0b6dhigeZBo89fJp/ZS
2iqcoHNFcmlW5KE622LmOsZOvXFF6USmkGwyT3oe5TtWZEoROHNznMriQISIe/iHVqCRCMOpj86T
HlcHJVhZV8g74FFYA1dfHcWgVMoBJahR8fPqsLIbtPvAPx1fH/bBMjy0qjr+NyLk566UPiwJIsg8
wBvxt7hyFU+ujv+klZOjg860q4LqKkqW4Ur9oa/iyiIOn6DUlWksGXZJVH5PEpd6ciffgXpX6r3M
j6I28nNrSWLZXwIIWWlXsqGMPEqcBe65lRxIRf/s0qDojr6dMZSYj449GQUZArQYM8n/KOQm50Ih
OTEzPmmEfxiCao/gR85rrvG/wIPqQV09GJB8usM0ijWYtHS1wRZBUKbaHYRZdt/V7p+/XnurPPX6
r1kBilub8+5zF8lHwSgumJvIBwmEQSWGcCz822+OElQ8y43aU784ztyHqd5gjdQ5JcxM7BrHLY/q
CJA5GCX5eGB131sxEM4gj7qcUhs2ML0ig4wGeaNV6TarCSu1mM5+/gXxb935H4dwTA6By6gy+SxS
iX3499NbZHNvc+kdU5+t+lgDHx6rOlQb1df9c/iPX0lIBz+OFSM6FunmTJkJ1VdNOvROizv3iAVX
LrNtmpgJg+dsgIvSlXpJQeC8P7i4djFvUmI69sF8XxOheyLkpjpHanBS/Btf7VLGbbdryz1hqB8+
mVfITTn51Berdlc50PkdK2kFQ9YkF5lbONta4pJz+rqKrmW5o79rNP2ZWx8Ctd8vXx2mEsKl9tQm
adof6ySsnSnHI02SYkaGLFopv4+jaaFjBs1VvbNWSTvlpmL8nEczBclsdFsTfT4aPqn7lBun74iQ
pAZFAsLCCg/edCLHFy4gGNRqd5ZgamraQ6jaDaVJvGkmGw/qcI67f3cjhuKFJtp4+sN9sxQPWx1P
MLJNzIj/OAnloUtKylmdk47EbRtwt/92fqvdQQK688nFcCdPcgJX8kMhOd5/rgN1ZqNbv0WMa+3/
dvKr3/nzP1oDbHglAeLqsTSRrIlKAsZTiXZQL1D9CdxPSOSo40i61Kd1+wnK/Ad78x+Hqbzarbz2
wv/fkan40panpfn1v//Xy3uZVtu0H7r0bfiPKAQMo4Rn/Z8DvE7Ve/ryDwzY59/8Oz/B/hcmcssh
PyHwdRtrye+GjO//i4HGs2V4FskF6kd/5SfYxr88h46J7nn0TmRL5ndDBkSYxw+CgFqiH6Ds+h/l
JxA8Lhswf8tPIKPBIrwrcAPHMl2fdtJ/NmiE2Scos2fttES7lSSrgmUAzVDkZNGS5GQV4hpPhHfb
k1i5czOWdDaKfWcxygdAJyZSU/tgF9joSNaMN5g23TNkl0MpUJv33cvQl9pmzc1XTuQFEyTBlQRK
MHqkL600a0xTguTF9odLTQkUsxC2r4zAGyoOCXVvLSWUkKZDW/X9aSAkXDj5Vc/XQyOs8bJMMbh5
E6NP2XLb8ZDJWiXVqaJK9skyXsclyPd6jSUJH+mNE7jkmphVHlKYfsU63qIjm3ua5XRbo74Nm0E8
aiADOmIBNl46usQLOQgiSfMkS9wPUWkivyaFGoPVz1ojOlMip+KmK6iIUti2/PZQx9OB5RNR9aNR
3xj9rusAvsNSfHdc50dGCr5X0inP1+ZjfA7gLlDrKC4CF/qWpVKA9c7ZBVnpHfC+Z6GrEWWMfoOP
eCY8dzSc49QZuyKYLBiuRF7VFDL08SURwS/Mghsch9eyyA9jZdzpFEUPLWPIamMKddoKcEFOVC2y
/8iYh1tM2Vc6F4KwqOS+7NDUmLX9is96uEts3HRe7oJ8iPUv2pcSXes+7QFCEuGP6qcSZ6Suu8Ws
gtsgom7Qio9suAtMM35mnVmTmUmTw/LMN0EP7DxR7CToh9GNPJ1bopAP5QqgI5XhzeRx3bXFQ07g
hYfdeuvmxbTrVy++74vBO5WD9qhZlQHLIn93W7IRR/KNkaVRS8ukjTP1ysd6rGFgG8Z6TFJcMlkb
9VtaoA+9n1LvYWVPoat4i+qgOGceFs4KzbpB4tm297T+mPra17RinVgRAE0cPEnKrLfwA8fVBUcu
Gd5kKPXf6rl2T2axPA5M+rdWPWHF9ECZmG5zNRAiBD1yfs1S5no0Rc5CGQwVwS22/GDHAkTsBt39
QlZ/81wTCtpjPipisYUEZO8jeY8eY2BG1VAM21WmxHmCWplNskeNf4Ta6Le8Ied6ZU0dzfF0MrGN
IWnoqTY47tElViM08qrdp0QYOJRzKhnxCYa82BO2ees6P73Jnp8ECvkg6rCQx+ZyyvA3c8fWt4vJ
bTue2l1Zt3eebxNQXzX+RpRtByzcuxp1vnf6gqI5zoXtpJfJNdX7l3R1n0W/UC+YspCQ3Z9mNt5l
C+IFP83IMxuaR6I10Zi2D96UofPPEqpZrBJQoBMKMXq/ML3jwiREJVpH82DYHqEFQ/xKej9LLWo9
wVq+aXl+m1jaQuOkO5p83ztTJIw02Hctp6PD4IdpxUw3x37H9FCjYJC5u3mx1607LfXFIc1hqfTk
WNs1mcAUXfcs/KfBIz69Hb5nS3vJhJ8QqIKO01/foI7jb8K0FyMx2VYzJk7EIA/CEb9yEkFDzSSk
okiXredoJLd4gsK37ZEn7dmP7Y3Fx2UPkF/GSnQ0eGNgAFfT7G9jQ99W8XI7MDXaVrmz18v1mHuR
v2UOme+8hgHIdv6LvfNYkhxbzvS7cA8atFhwAxVap97AMrMqobXG0/OL6DtTfa+RNM5+zLqzQgII
4MCPH/dfsIyWzAWrGzh6CkV6Ra8iLxv6rSQiT1hJEMiFXDToPu2RZZw3UzGtk7CiExXqMJmL+hIV
xuwMJmIkPboSvaYc1IzQHiNZhkxThHiqcqUC8a4FPWbbeb4bhddM7mO0CtJXQQUkqJE3AvabC2dJ
1Ytg4dLRKTNCCyRB1gQ9Q+wKYoRegvez3qJx0rxCGijCyAD3poYaQy0fhxjMOaqQL+ZcUaCFdOFG
abFuxvi3VJbjBVg7neLFfMoHIaDR1Jk3SiJ2GAO3VMrwHCz9dYrvRgY69sRS041bizgu9UXtgsNW
kaVG+dX8CdHC35Zy/wwGU71o8W+zmygE5qNdjVrtJZTpVonavy10L9tFf7Oq5ABv/SpM4rUT61+q
iXhiPOS4c4xIKGZMefHcd0iHnySxhYhJbgxKG7o/OseeaU4ltharkMqnn8g0fMTj2MbVqZeM5wKF
/IMpQaleUEpYKfV7IarxLpGEvZJaFA/K5XOqk2q1SNFvZUFyITF+ENXXNxn+FMJc4+2joP4nwQuV
+guKOaVTLyeAhMtVDYihchp4/dTTwusTzEiWwrJrEELIyWinxEK0WjNgKIsZSl1LY7Zeq9kKS3Fn
moxbOM6UDeHP6vgpKxMY3DTrK1fowQpE4lLv6XF9BmqRbNMqfdHhzB0tPOZCcIUY7EzVNZ/iNcZL
aP2rRAOd+g34YO3Q1MVllNGEy3F4snsE9eyiETKvFavfdCHEPc4CRP9YhpGj9596o+NWRXkW7517
vY+6Kn7vd2golaqMetAdlu3rmkI5IbDKnSKOX4uiHcWkFl4UqFdw574GA7J2V5saskBy5Ws5CipF
WZwh424xCS23sbX8Sof+i7qnumrVhNZGV8w7gtI2CREHoNOwo915mxNrcoVARImvZ6roF2l0565+
QlqPWJ7rg6dRLcOwQEPGxKgBli9PdZUKXt9l5ypnLkT8TEe3WgzcUHqKKguo20w46+7VzOYuYaML
OjC1nPZZggxQlbbUgtHhc+E73jkpK7PSD0YnrsMeUsaMrGi0dJWd5kzQIA8XaV6nCtItdLbJvhTR
WCU9E2kYpdhVd+apECjFS/Mb7KHc7cCioBSRHrQWaW/yp91siOdwVihvLoN67IYMDPMg045CB043
euMQDlhNqa0gUeMGrSeq3S+c06d9TXHUxfESOB+/JHnCSarCmqb5NRk9pWepfNbV+qOjALZOW6aR
EIdZlIO2c9llt7ijFUo0NCWoSJWQv0ZxrfpUOwCjZJUfDTDAJnEiZleT4MnC8hW3oAOkpDg2paYz
u3eSI8XqCyrysi9XMfmbP1jNS3UWA2FVmjkCICiOQF+VVN/EQYNWb+ahrYBiVbl8R2Mi2zKZnp2h
NZjIaHlU4GLXWVVsxyqtV9WMBCu6h+9C37UkceBb6NnhS5VBLptlYO8xGiwdJd9AIq5JtW6XAmpX
8NxO2VT7WamYNlNEvxk0dLn0QibSilR6BXKQckleTKUWT0kOAte6wRgSNkqMorouzYAiAI8u7S5P
TMrkcwzjdBncHEMt25pfFgL9BHp5skqQyJnpDxKMokJI0OEDXeubJVkgymWbrqnlTRccojKvjqmK
7xoIve1Mlg/sEhRBourxvAsiDdcZQdymRnGTDbAm08NfVGmARj7MNykv4/dK4bn1pjz69TDI1LOm
RAMpeIrV6CkOICjOQzO4WZhSxjZV2DPYHUW2iUPTVr//0YCsb31BbP7x/PEiOba0SZurMt7tGZv7
SrlOCaZ8N/FCeHXQJ2I4UxpeGh6KixSQ7m8XMexfDeZm3UNSYxZhbX5/9F89/a9eo9RgOFYaG/bj
u1mTNchVIuf6327l8bmgliA06hMmMWREw98+raU5JLI/38bsEts0E8bm397528M/BxXqoDSBjWWA
pP/PLxAEGXHNsESaB2j7P7b7v/2VUogQh1bBLuAW+JhrXfL+7O2vX/DYVHpXBskVsCB/3i4beFKB
kZpOC0tqa2msqbpSWWuPodDc8cOPN8q7sevjEbWRHI4x09mfN5qGcGPcRxno4dyBBtU5OEsBuYWV
SjnoUal+/AmSYleSzK8giMLpurMT//x5vGYpU+SGBW3JvEiWFdD09YP89Ci6ptnUwaWNO3J0yLwO
SmqRD7jkWb5f0ChnhP7llphPfzdi/JfXVNS5AJf1q9kgb9kB1iloHxZbFZErZ9Rw23oU+R/MLVmD
7UPXmtVvVNCsQ5XJGWLar3IJ9v7h2fjnz3yvsZV3FOOf10od0rAB9fkPKRBMLjTkMYXhA/L8z+vD
MFn+XMr7R9uhN4CMC8ioOg8moRXpVwj6pW+B8kwZLDVEvcc7yp3AcqdCPg74D+nsX57K89z7wBAY
0fsHAe1+BMgFxqtHF+jRang8Mrll/+o8ROALbPNeDH80f5o7wvpRwH48/es1xp0b9PYq3Zxnf9me
ITGdE7Se8w64lf8qWvaKhino7GvjjX66L2zj8DptoRlv0BhwW1dbDTgjGusRRKDmn5ft6+ivOg/Z
D9D0Hl7Uc7K3Ak9aNsENc64tXAHTWQW3xtMuFL/9PbRAp3dRGJrt1bJtXVgY3vt9Z3uCM/CMM25U
KAs4+8lJN6+F4b6agq+f5m9e6F12mNnBDT3tpfwl5Z6Q3rixV/n+Nbh1GeWDmJDuIDAF7W9DFnzh
2KQVKcBlxbYZ2z+tC6rClbaLM7odEDgXpuEdKm3d8iVFsy1FFRpOhDO+odytFidOy5Kv2uVcat+c
njkVvWXZWNpbRh79Mc0n+LreQoM2gkPVel3gocYgCn4L4C2nQH+ql7NubDDxm5aNKOskOUf2HSCc
GmIaotoYc8Byt6XAQ3irTvZZuh6QX/kpMA6zbCNzpcgRoUOPrxxHuu/NFYeBvk0z2xAwR19nUthg
kQv7pLFbxYGRhP45D3hqqX61bNAimyIqBOgjeeopKlbiuLNmvBvtuy4LIiHWwWTB/K1oTLigMVkO
r6WPIfB4VUOaEq896L7pbUT+uQaJ327jzIdvQvJ/39mEmrjLVSjfFtUnfiAvx97LFj0zlwZo6M5U
dDJXPC3Ma4c+9Kx4w7CgpQqEwdNr4tNdQN4zb+YJsR/zlAVnZiyPf9TX0pNXxDv5cidi1m4AZbxb
pQhlOPGLckLquHICB5lu9VocQO4Mh2iLa6K9VU17fGKFKdXOaH6J3yLdMc61uYq+xDOeL5yw4TeN
6eKDs5PPL8GVqAi06JhhguMtPiwmFyee+WvdPok+mHq73ZcQDw+dgHjhb0RTZGGDG+I1dbKvIj8k
o+7n6YvU+A1MxbQ+iNfetlwUiGzrJ/gmWdS4XotzrA6RvOuOxXNW7YXNDzR6ux7fh82UXZCKQD8i
32hEjCpwkHlnRA8RTi5B5+WK4pLiaNlW+Zl+YAEWdrlPPhkCvSb4orFRJerLXn8bjvkvGP7Ni5Sg
CLzK0SedPa5T8qJXF4vOSVo9SfkqrC9t8c7XO3y25Pv5UE+theWcy1WXWGPn3jR9CBlIuBPjkUvW
O6/LVvxe8Wb/Rq3kQ0Jt2hlYvGNL0noMpGxZAyzKXPBECElUTl6c2HeCMR1FwR8uf4W8EvdN5VBC
RCOLwRVi9mfcd3n3oTVvxXJAGpwBj54zPj9cWKO9drNXoyKjOMg5zoLPwF+WQ6HiY9jbbBThn3bE
OMcnGMzyjzCwlu8/GcnoccqSawn7KDwwKDPDVVCEV31e7Gc01Yqd2W6zx1kqUtjez3X1ZFXfYBwB
X66s3KubTdlsaHYYFLYan01iryo0X7Q0VTagmTelQdNoP5DcD6jsFBKKZPNa6j+V4DwopIDLJq8R
f68dYkVdvIvgjrLyLFcH84Zid91J8Fa5iZGe4f6WipnKymZgLR5JKzYBhO+1sK3ypcWAoSERc7n3
qAVqMNfAWfsm2q4gvZ3BUb9N/DT9tNn0y9n6ME9cYZnWI9pezicqFKfOPsbRVVvN39zBugQr5B4Q
CAtjs77Tgte5dRpV71O5KKvKngH+MFD2S0705BGXw1gN28G7x25iLLIQF/axkrb9N3F1YlE0e3xp
2RY/Gk88DmVfvFBnmn3cQ1Ee45eG1icdE/km/G4o1H1wqwCRnL9FHy663TbA3MjJj7Ov3vSTcQAz
xjiJ+xVaLQR6Zcsg5Eim7fxGf+nIOaDuRhVjtahvEG8gtQSn2R9lO3wicoLLazawTjlbRv/MIah8
GEWtwQPg9WYCDvCzmZ0TfQilKJryu1KTaTFYS1tpdZ851NAdvNhBzjT3iheCJTy5+0ClypdEzFqB
Z6zMeK+fzJSZlFEvPKvdqvgRPkomd8EftlwsyjjySZdcPEnzDTg9vp8nH+/qTTj8BsQsfnPqQHrV
rBpd7iRux/vmk1cqKYRdLd4sAXe+w7uE6sfulXyFFGC5Nyrn0/jwOPvCs3Hp7PHNRILHuDD9cR2N
FSco+hy/ebAakUW5zyIpulNQoG3A4j4Tu8iFvs+Eqkt0kLbC8wC12GZsKMW5ArpsnhIDkq+/XBBt
9BhaHGthox2yZ2HPcAA4x+VQOF2kkimaJz6YqO9PRh7TheGgrrWt98xf5omrZF24mgszcesvDgrp
l5ztMR+sXo0PlmH7ig2j7crHCQrKSjwJB+FZ2nKR+O81eZmcb06CfpscrgunSTtwxnnI7+dnMfiZ
Qgdat9yqu8qLaMfZ0oXpRdNdrXzJXuQbl7HcMz0HN+PQeYxohRi1spB0v0cm48Dsp124y/I9m00+
o2Inc/0cOfSEec0elxVTGQ6jSPhD92DMMFhYk/JNQiV1Vp8o2r6982VyFCyWbSvfESpDOCbreM+F
J/hkL4RBacudR79kzy8jBrwxuWuHd36F8sGvAULNHMqZ1ezOawXM1Wzj471p9zET6gd/qHjODgE1
fGLY52hmeMalFxjQlcd1Qdxf9aPPQtu1zJMbjBNcoiSDlZ4PB2CsOMN46ioX4j/fmu6DVMdcMPCy
Hw6LyZ9dsBSHM9+sq+DcfnNbB8aKq1KAusFbIiVtACbkWgcUS+MNWZSw55uzDqb7dh+lqpdJK5mB
vkcKEaVEisYTyQLawOfsh1q8SbYXXuH6gMhcphv1g4jCa//MvNkRU+uPRgC7q41nTkG5j8/JDFB1
1aMfsMHHIfSKXdDjCWdPjPoOZCfG1K0NFSM3GkgIB+FqUAxcT5xiTbrbE+4pfgzUSqK25XNN76uD
vsuieL0oLOE3aEXR1KpFp2rPKI92+lNF+yCTTS+RHO3wad5YpENUsQkN0z3IyZJtOeN0DI3n81y/
IVQCQTz+GLnwItUA8OcA6KA9x4Cgu25jBMv+fvKl4pGi+fF4e81yKos+aRMeHb1jDjv5Jkt7HaSi
gZANqcv3tAVciI4YRYDKoSPyznQ6spkR300Vqk3DrDbVHg611qEqX7SDbm0rLiINEWkVAIcrjhaW
4cN9GJjloUIIlj09h2gGL+Yxavx5PpOZg4uUwVszXMmI1Z3qigpOCyy2PXKQ5RoetNJDryDKf9PX
Fl6YWo3nhBUlAxjTUu7T0KX1Q05zH2D7mjhCrv/NmGU6J89m7ObryXLHc6P67fuA5iiZv2ZL4irT
/PoNSCNgdp8L3ffrBOUU1WcORFc8Mo8dTy+TeZSgNuFagJeH4q1WK4Jc11yF5waNAdUr34hXjIBJ
hC1hi5PfW4ecdAjue3VQwR57yAQBCCYKEFZmZ6EAJm9oCrLCIFuZHPEXHpCwmgXxaRx2HDArDsYW
FvIu8qQt0yu5G3oHtvkEKpS6I0k6M0bbr6VjhkcxI4U8hUR4ZIJykOiY13Lo5vv2e2p/cpgJwoXu
Hprhy7XTtvKT9IHXsacaCNUQjFlv7DpkAUiNCcjqVsGFN6DKnomwKahId4G6Nr6sBqi2Gr3XMtaX
n6ikqSxlYuuWJUh5vaQrvhiyRPXj/Lo0O06FuUG7Aj9pYwszPmmQp7EjSMAoLe6W9BRfBI/c0tMY
XGsS28ZjAHbAt/N4L5KQKIf2veN2z1dMpGSt3VVf07LIdAdJMbw7j6bdfnPLlbC6mKywKxPZNk4U
CfcjbQYSOcvFD4LKF0jlV+pNM/V4pDepDn13P0xTxs4q0PazhQPBhIsboXyWYo/hhsIao438MB4o
PtLsbC9ijJXrB83dekunhe4JYqoUEEldctx1gJIOngp/wpkbT6clNlKuxecbJ5oRobwJ8e4c/6az
+H6H9lvuxK2cI235C8dW+4zySaT6oG0TXojOHZiO/mWk061tE+EtZdhg9aochHrHKzMr7xeY5dpx
LlBDcFUif2vH09ukwfYATo7WqNdav3WdKPTeaxjmrhKsIXmH7hEOpYWPI4aKRBBKpOInDXV+ih6v
qmIdkj3rLpoIKJqkjvl0tZzWR4D7npjIrNrs8AMy0uAYVwt7gN/hM2QHYtBCh26niruEyi7SdSmY
WwoBzLo5xLq+2CcKachKcOZfIUX6a6+66a5gGrSLV6H3Ua8JniAkVVQJ/T5SUGjWs62YAPgXupFm
z0W7thSGVTepV3nHndSJSDB+GMSf+mPAU7QLWTlFLuk9tk8ICmjX4KLjyv0rUxxUpfHVImTk6AfY
yS1EGcDWrhYQs+rLhHpWbKp6NdKMvEkL2FeXMCZ9BHvr2iG1UN5Rb40HUyQZmRW5zOqwQZBS3gcd
8WXaEn8YCobNlrjWmbKujb3WHRsa7Q1+K5dYO4fj05K9Ic1bRvDlo3eQ4lg73u0IYVyhN6UDOthL
rdOcsu9FcftL8T5+1BlLeZcZmCi5mxAmi/ezOwe2tW33zMpygZOS3Xzxb3TKTvJzd6YR01oOuF+K
0fqAeQ8CbE6AzCoK9MSLxMPzVHZjjHSptAE8+LxDp0Y7Aa49YgzhAF0oZK91EFLcIIW/5dyNkAyD
j8Wf9to+Irp53T6UiISDW5AefJqrQ7henlIvHVlbRgWW0DecQhFUCvUP0AsuoiCxsV0nFbky6z1k
cT9bwTyLsAvcaoOu/YflSz4xk8ncq19C0zUP+jNFFsgbwJQOqsYKAzCf3b12A7BIrJMx7PIz+qhI
MCU4TtlUO3zogHBQdcFuskOMNbef7kISeusk7HZzvqGNoV/CXb0Kn+V+XWMfsEoTF9VHdKGhJ7yn
h2mniTaWxjgarhU3vwLos6N9RDhzUQYVdtoJUZybTFRI+di0Lwt6nZ+oaosMHwd046ag+eOiUb8S
ARarq9Jr9W21Uvc9XjR2fb4FR82N9sZJoKRgG6fSK3fibE+3eA1jLyILlff5z8Ty7lRP7vQUe5mv
jzi9v+nv4Uf/jN2cGG0Tt35WOeNrjrh1kmUvgkfAK2CymVZfpSt49vIwp8dS3pWm17Q3LjRKa0QP
O4cPYBexT2trFNZNCRKDZGtVHu5ihMTE0rGI+ccKqaCN4bVvyStRVHy/ixOuID3A04wT4veuVMFh
2PWAmfZHFT/pKDKjPXWt1fMM68SwF3VjSj9kXWazJkcQm00SOwVZd45fG9VQ0X5n6cT0R4YgDPdF
TF4C+mhgcdESvv9bQtiFMMHdvDe9YgvjLnfaTYOIIDFzB8s5o67CsYSbHGVQE7FO3UGecD++GUAQ
yGnN13wfr7CnRqJoXjWvYBTKENN2ZxDtEITijmYWqypaOrTaTIBBiCfZ/UU13fkgW8jZOyUsD91G
XWLqNkW/Rm6mAeuJir+aPJNuskKfUah0F7C0uJ55hnVepAulfnFT3NfsIEm8mJ0gMiL4VDMQzPc/
GQWyTYgz8hVtmzn5KGxuiM6LjtF6/EXrj1UT2heIu9H3ecZQWb0ZXvdq6VsgFnb80sMTKdbqobSD
93v0Dp87WkMI/E5v6U/8inEyVRjK7y4KQFRPXGudznaAxvW8Edt9On+0PxkMSOUu80KuekCgO68d
7osfHd8+AKuU6OxiL9UubXEaUHILS5g+3xqHxNrONrSZwAdRPgABRIZAlAfRUSF7/1bd8NVtoQbZ
2trckOTflnrbOvkV9TsJXnz1WV4aGIYVYJwd+CeKQ9YxOqkoQ2BV/2oyV2HiqzmWYQe/kgL63iY3
YdEoGir8EZ407rSN33tXoFKk3Fcv0csgrXoZQz8nuQrAmFg+W/V79UJJ9btLLmRawipXz33nhurR
KrdSS0m4os20rAkd6dZCIQ8rkGEzHqVX870X7FW9Ynm/55ZU/OHWvervEVGUljgUf7i5fq9N6zA5
pxhwZdoKqECPirrNKvAnP8rlb+1uGaLuletEPvGM04o8HNJPmXVv6C0MEfSDfExSkLn3aBKUtJdf
q6/qq/y2DpCYWNlT1zgBFwAtoNS3O60K5ZfBnjxSld8JutSoncRn66jsGB0x6pOOudJOU3VByiu+
qzVKP8G++4qfq1f0esnKTsFTgX11dwprO8B7CEKuHvyuW7Rt9HswYErCn72Qn824s393tgKJaR3u
KA0Ynmx48HkIbjYZAAF4Ha+Gr85e7IHbh61GNN12sJDXE1gESM/OsCaShBfS24N1rGv7qfLLY2q8
4TVj+qLqLtgWAt64Xa1j+EG/KsKeW3wXb9TYXj5pAOn3aPsSvZJCQVMHj++AzK+fzXNm+SU5QIi6
vD28GkcESqiLnxQiOcrTFD/txJdZx6/yg/Y6/QK5W34o1/I52PSqbbzG2+mJkfgbYaahgI2VvKhI
8V2fVAx87O/aiZ8l2zgGoBvQ0jymW+HYMyMzFPD7cVGPrlfoCJRO+JEDWbRP6d0x25PFNzw1HX1L
ckZ1I5Uv3QiDaNx01pNRCvtOCM/hvXka5hNr/8fDEc8ODMtmckjRsHzkxhX4whjQj/e+z9wLiMRp
A62PkQ7Q4zWrjncVOJ4VdPJiG92VG4FIUJCRG0qS8J9n5887+f0zf56qIeLyifjUIS/kdPfu3OP7
jz+Pj3ZoDNNbSGHpKFNNHPjn78OvlDbhuI3vEPlO0Ou//jwQ84/XAqT96NCZ2qcFZsjTWQ5DT/nb
R//lm49taHcc/Z+tlQ2ktixtbwDFAf81kUejdh3U6Oc8/oT1fR+PhxhqglF8PDQNOJ+eIUJvaKdo
9+fjw/89zD+vWSFCuH9t4vHi4zPwyeM1U43/53OP1/88/etRlMNb+5d3UjVSQMgwNf15w1Q6dvJ4
Xo7kZVJVWe5jE3/b/eNngwgNWSvP3FZtSALJPZ1X1uCBjKL4da/hxsXsQ6GloIcIVzLUa00zIoxr
THElK/UBGzLKcAm1q0V5gm1FPjreWgkXhIrlX6qoG2HoNOwuWEfpmtN1TO16ZF6xUf0y0+7QqvKH
hdb6XICj7LAFaAQLXK3yGilIfCq0LCzBAjCiUv+ZBTV1wPIiz2ElC7VmczXkkkTFeFD9YZDWIvYY
mOwY1lrRgMlG6Ws2JpOjt9qmmxsweOJT9cD6pMPEJqdnBX9FXFOT24hRF94wMb4RXjHMbiKt5cTy
JpXcsk7PSf4WYpOlUuVAbNbVTGsjtBOpYpJTlcsa38JjoYriU9Tmviph+Kso4Xn5RDlma/QwuaEm
bNW8ea5i4VPUl0uhpRhvfY2DQi+oYN1MwLHk09KgwglGxaRLqsme3ncHo5cogC4UdQLjYwIu6kxm
cQZqFjplU2ksjkBHsgKg+8osolnvYQhYr1Ip6JTjIByi7DgGxu+5m2Q3reRfIEkOYmi8hSkQVrlf
8FX4lqRtOGbfxYiC21gsJAFRC361/4kK84s2crHrRajkpbhEqyiO/UpYLzXQRE1jOd3JwHS74tWA
6yJ10rap5y1gkg1muL/wYYfdK1/bZjjPs4w+fgM6qtjOKR0hRDki2Es5GlHNqJOLEe6DBlSjKj/3
1mown3R1SezSkL1eW1YIY+9Cap6d9sFp+moB/UlWdpLk5Esl28omC60ZKUSxwBkrqh64G+2URPpd
Jf1XG4rIBy4q2R5zfHMXjMTdVjdQ2pMaWItatIO+awedpPIyvTqrVnS0Li9w3dTvJaVdFGjXvJvf
8qqhDmr1VFOVDJxR8VsKixy5c2E3tihtqCUanbWxmtCQsLWeNZV671OTWCaJMG+iOvlV5g4KiXe9
mvG5Mpld506r7GJosZlNk/0EHshtNfQUhaayczGrjnGLk3Elp26NnDKieawnc/llgkGK5PfykeoL
IUWWwMrAdwcGILhgA99Z69N9Ch0pA3kZ409hKepvRpInSd1LMJqfaNqeArrScM5kZxGn52kadkMW
e41eg9yF74jEymE2wpsRFdscdjkVK8ofyihfp5cmp6CToTC8SehlVnInO2GsPiu9Odm1Jn/W36Ji
/dRpPmzSktM1IWYSGfNO1qTAH2s2bs0zk9cQ7DoNdzShnhAI1bZSJBwXMfBB+AZoHjQ7K+l+S6OF
Dy6Lh6zSn0GTNwAxQd/OdXhYBu1TL4AvTCV5NB2xJbdqT2gQuzHm8lcyo8UbKP0pFUvTSZcj4OeT
VOOGIDWz5ath8BMoY7If+zdNIszV4rTVMl33JIXudoSqC2h0q0Bl7gcpRKezRmZx07w0mMkiAUdC
Pvyo7XID7RyDY2BZGAQxCnllstPvgpc9q4tcHqGwg+ilY02zIzPr1KteMinXVp224IMsvETcm5xd
7Q39msqXBCoysbgxw5lepR47fZ98zKP0CvMM2dimC1eiwIo5jjTICbNCeQgSFs4xG6XVD5op7fRY
RmJ8Fo95lJGpjuG5/D001a+go8+j0YDMt0qEEWKtxjixGaFjyAHKzUaL40pGrU2Dg18mdFxgQSM9
1X+UC91PTaDsKRB71k0WUDGb4jMmsB9a1T7XxXjknB+XRl7XJLRTn9A1hXkVmhS9UuspGOtzjj66
UFXnWFWofRRMDI0BMzvI4x91uinlhLauokOOKKOzrCpYl+kZFXkxdRJLwoQEhKkjaAMy07poa2ra
OTiqfAuliTf00v2oOuWtOqs3oZp+pQRvp1OiLxPNjw3Q4GlnBCz5id9ZXaJ4k+IxS0yaje7W9vFP
F8vzWeoY/UsIWl1F8BBoNXfggpBpbg4x5UG8H5O2fkunanTarjgpZ2QrFgFqXZj/1nCmdH7pKu2C
OnrPui89WrjVRXlESxbDZSnHplhPtnJ+gWh5DCd020FX31GlFNSlEpKzHDRrvI/o1nT5ixD1X5qs
VC7KXMyx91qdipwF1oGoOKHjUc/jc6wvLdmpdQL2KdsBwDlMCKnXA2BH8Da7K6Abxkos8ZsvUgGp
eSrmVUcRxATbO1XlWSnofQHFLZDMGl/FyZptOFqbpgxSFD3lFky19io2Ihm7iMN71XcUQpr0SVxk
xJcir2z7rRXBtqVYW2lkTxngEhwBQRDMurZXEirpHavPiIqYV+YJeKMgGzaFWmLS2KJVuhX6Pdr0
tJtE2gywe8GaTNlaSrXgEFJytHJAn4Yyf1sZ1SmxpWSU55RoBwr6qXnMUVRyo6G3OFr6JAViqWQ6
EoX2qrj2bd36gyoicNJSAjDlrRgsBMQYx544QAygwfsuBhzmtX31jeXa+v9Tyv43lDID09v/iVGG
iEDx+7uLyej+zkT762v/IJUZ0MNMuEG6ISs6un0SHLXxd9v9x78JhvLvBqQwUYQRSTIFreuPyp+M
/p8mKQaKqJA2lDsTrC1BC//Hv6niv0Mmgy2ukKFKsmlJ/y+qfw9T4H/mlBnKXZhAhlxmaChzi//M
KSNA4huMrSehUFxHSK3D9a/3hFMataDWMd7u3jrhJ22UqykOlAXLpfMKHB+Q/qG6UZiZasdCa8Jj
YOFdqnSBzSdzMNNtWFTBbqipvGX7wbzTtFD/iUsQ72KMz61AeE4wCgP3Tf8gRAXHGNCLgWODLpxJ
YUuHxl0sz8hfMUNKy5EZ9VJZAit6xfhsp/TZsORLJjExieF4UAWyPuMselow4sR1t66rjckOJQ6y
yfP9CPxKkT4JERUWirhDTs/40KMAEqsXa76iS/fUjJorLGgFL9FP1OgwcZKvfrRwqY8OY0MK2LEU
FJERkZA1h8Ow0M5Ca78amjdoQE9RUF6HoH5vs2Y1ixOw+g4URWC8MEuceyP9wckQM1Z0lLIy/inD
DkmQktNs6PJFr7Rdo0l7ueA8pSHHHBrNm0oqgDq8ksv0+lovQUCvs5AjllTsOdTjYCWYj2F3ISHb
mi4tuVjxS8Frt2nMTSxy2oKWeojCV5KA3GwAsYepgALajGKsTkUuFah+61xVNYW/rtppRN1KrDkG
FEFAXSXZWsRtJyT24w0KBVmkCDXpH4HRfQcN34uHBT2dRHDKMd/FRQ4WM2DG1h8jRWhZJC0fkg5i
SW0q7LIgcyGXsNFrcoEBwspigJWqMIi9bzhRYWU9rnbQCr/UCpNmzkOVKVTVJ/M16WXgrQnietBw
L21Yb7V6YnlM6LubBKdVoW20kRIbi6JWbanltOOxL+6mEySL/cNFtNK58Ev4nLZk2dCBzLtj/E+r
LDhmJcW6jMNjbDB0+H/VmXAyeqOVnK40XpuO7pmVhd9BRnWva6ynxIAKHYeHEAAQmn+OgTuE3Yow
ASMMVHy1M02KtvNZGKRvuSEsx8JVxj5QymhKhX0lukrk1pYeOBo4oztJpTGMeI367Gg2ik0GlLqj
ZmyGwEAYq3AeN0uAaLUjRoO31OizLOJPZQyiK83KBSVu0nvReqqn8BWdh2Mac32xA8pF7TLEDd0r
KbzArYj9FNEzV81RTqsLfmblh4lKThdUE6S572kAaYdIkAtU/mp1d9zYVRxxqREtg3pcTj2RVXmf
Wb+Bq0U0IytWTmCaVpkq/mCfxfJFvt94dbrJIqDiuaYdpzn9mf6TvTNZjlvZsuyvpNUct+BoHEBZ
1hsw+ggy2IkUqQmMoiT0fY+vrwWn7iWvUu9VvhqXGS0MiJ6Bzv2cvdf2GKziaXVRHhef7WEfIofy
rYQjQf8scKmzj44XvSDy1aovrYFdxOnJNssytlWQL0a4IXgS0J/WbUFdRK/oyNRN/TTETJNQ6QXU
eAHzRriufCQ4+q4qs0vfZHeIzE+OV0MMxVQZiPk4M6yqgi2xzysDFNxFx7fQRfDDqpGMDVtrjj5F
87gVibhxQwx+LqA7QDMls+2MagDavQq8JiuM+U0n2aQhj0s3/moKmoWcG2ntV/5TXofTvmMTOpbz
ieKStmIWteERgJn0/OlRUTpMJedTkwxONHIUFewh3XhO8+QkfK50Kphq3bgLm+nS5eyZSPpyQ3mT
l5yBssYVW8wfCKaS7KvGiQxHTnUgLJYXOQs/E9+J0dibMqj0C4PCdqkTGlin4q5zzZQ0tIp8RSIy
VkZJUN9QT2injeWY7UoaF5FzHuEcMT2vX4zCwwKzIEOalDgs2iiUYS5IXPN3haWhr4Nl3AbmTRLO
xxqgycas+Ie8EEUbp6NkmZhNg3kZDUujpCuaddWQdeLR+6/jiBaynlyZ/BD4IdyrgBTqiOw8LzLv
NaulT6BZK3e2LqwloFmPkx9mkfmrUEN2DbH6PGhswd6y6bAFaGD6HDpXOLkPemfvC9iYK9Q56DSz
mvFrR0SynnUNbJKC01s2oAgKuk1AYu1u8PEKjgniN5HjQqWugMLKuxGmsbXMay1jU2h+fmmU/muC
byEQAqNQGRNXlt6bA1srsZ+GFlX17CTztihrb1dNVKITCBh5Y3/qufiupEnUBBgcmqlYV0yL3WU5
lwSNcQvtkx6Y194RD3CPP+MbhPKHWuJycVtaVKYM4EJ+U3v56O3bBFtHXPdkG4KKHBYCLdWv0imu
IzPautnA6Ta36kNlMo9VFyxijWiya3xRcmL8Vd9AQ/U9k7wwO/pq9uX1OLUvpPD8CImHi+fuuajY
DYRIv5HxgBzMbOnfGBnFf8PeEEJ78Bu9X7mexuxKD08VOD4CV4jnwcVXcbafkO9oQUSjxJBn+LtX
w6CvCPDiDOz3xqpCS9JB/GRwxHVq1r/rZKC5My3fMJ1uZzND/plXz1E3OxclJCTw16TBmqPQLxzJ
sTz3dc3FKT1rDWnQc06ilRNnL4TKfq5L/Sgo/0TY3V1aN6Wuf7ctcG+uP35pfYN5nJWCMwpeYCBT
XCgv7eE5bIt0XdfIS3xRLVG6DNoHycnGS+TB63i107b5VhBeAg1Ph6hIYRsSJukRAqFUyclncLRP
TT9zqnADE6Wacdvjf666EeHVcoKU+MIv+oYrsW4iTCPrsloUDwEJbX7PPzFAZUJ0iFN6Wkyq4mw6
bNd0KS45qXmhLoccPOaSm/2ULqOvmEjMEUNYH3FC1ALt0zy1T2MyJ8BCCSrMacrXtnVLcXsdCT2E
GMmVMjSv7LZYxm8MGzS7vNcG/pfQuzIb4XN2S/V1CGHxkmpwUGjheRm64P++cppGu3AMcZ5m/Unt
OZ5ZEPuAJsDVpmOYa3JD0QYFJZc4gp4lvevZolWvNddD73+O4myfWnZ1EZxBAyXsSJjUbUBk6zEk
FA5E17qNHbY/Ra6YAGuojeDPo/y7O4jqGNmSlF7dfwErACeWOVvYYd13LorKQbbJUCnRGGZJ3M8e
XeCijS9k2cdbamF3/OT5HqpYe2pBkrzdVNjfTvXQQy+catJNEZaMvXc0RbNz21LsGYE/h5XkKhFg
bGkIH2FwTJpJDS0J+vBntDvrUGuWd7uzQ+cFm1S8dcuS5rpfI/4LGm7e1nUCddZ5TxKFQSXxGBbp
NYHp45qayr27BBaUExwVsQQWFM62dZkbRp2gr2Ph0sJf1R1VhpJaVTfE8HVHfzsFzFql9XVgnvpG
IpL4hFZygvrVRUZ4SjL32pKT/ZOF5dbeRR0LSbhZc/KMmmDYdivdwdjPME3GxjoL6AE7PZI01xI/
XFsWxjCQ0JQxM4O2gNWaKC4XnHzO73gc8fjYtZei0FoeqBJ2OeIwNEbeULbmVgT0XzZR1S/bM6BQ
lvjzIaL+Akg1OYX5GUaSvskNFJVyEoCfZXtJRDW029SvGLQ3AUKQ9FIrDJ2YIqQc7hKiBsKDAB5r
RPWCSCPP7337uxxzH8M9MOzG61+Lou4vQ0fvL+fbNJTnsjLp/aUu6h4RPMjwS0mq0NH0beRKfXpI
sYmhAWeHcRuqZm3va2KlFhMIqXwWQaPLA1GJG77raLCJOb4nDnY4xkucglpKHcIUnODkwM44xQXA
x9FwngHqICdmZ13NnXxydNlsC0OYxyFMzKOksAjL8a91YyTQXeY4+9qJKX40OgvEeVm0Ems1OQlj
R5/PoZ5qHIXmI8JJQ++UYWpeM8xBaDC6865AqF4VvXaqkRQS4YJ3bFkzhojplBfAEkdiUq5xnWsn
ddMsD7+tDuUjSYf+VhZQnJioEKGStcOJREixMYalkerI/kTUBHND8oLXSR4Nl9IPnQvTsCk518E5
m3X7BMTEPlVZLt+WfKt21sDZaPAs96mndJUPzWo+goy2Nuoec3mRzFF/OHU5rrpGvxKmfeUPcf8d
VPWpHPX6Oan9fO3auqQb4CPx8rr+NFSDvAJXB7qYUTgEjfuobbRzm9mnfEBfUJkD0A8aEJ+0Jofa
Uchgp1btOTzD50VkMDA2KwfdoHEbi8tmpgQz9Fi6IaeUW0ISg3UbmQPJJAFBW05ym9gG1f5kfM46
J3ss4aNt0pwBQpJTk9QpX5kdv3boyE8f6gs3b6iX/8i7DENW3jb/+3+IZTb+NwIMtQBJ8KbE1S1d
z6Sa8DdEv6cZs1XU3b7NmnxnLGkz4Y8IC/TazN1PpM0ycdCZlvTAxa2Iq9f/y+dbwsXB5OqOqf9S
LQBEZkxeW3Z7OJwP9lyda4fBJBNBM0q+Mdg3GmRwnSQlSMy7f/3ZC9zmv/zrjhQgZwSR5e4vH83g
X7OiGckIiATUEUwYm877NKYTlgMLyael7/WwCf4/Tun7f6f2ZQjKVh820PqlffmPt1eeXzJATFdF
3v6CU/r5mp+VLxViQdHLAZokDFO3nL8qX0JI6ltCkDNhecIQ+ofKl0e+BaylZQf7k7T0Z+XL+sOU
Fqwl06A4JqX1b1W+DOZef9+jdFvqUpj8mbZruIrc9PFgKueCDCfISdcS9YAvmEboCX0vGDIj6iL9
MAPMx+lmnrLOjSF7RF/cxm2P5sh8s8DUD0yZjmLebwFDxGtGzi5tm7Rs7WcDcjNsQ8aMvdWspt42
6IVgrmm9fN8xXmns4pbJx7UXLoNR5KP6p2Rqv85zuimceN6ICF8MJbfnMBlfcy690sra6zSZ9Fui
0dc5WpNES1zaGh0uYznvRWqNm761zIuhhHiT3FTz/KjZ2WeSuaJd8QNZxGaY6l3tElEtOivfYoGc
d1WKOjDw013Ay1D/ceEHSvCUQjFZRc70bWTUfMGvtyJmF21cjxMJBBKKoOkY9C8jRYvbjLIzia4B
xI46RmrnnLQ+tPbd7MMw7ibU8gM65siLvlWdeyL/YTHL6py618Jo9J3uFrti9JDheN0ms5oEhxVR
Xsyy6L4l8qiHeGFDj4aIJSw61vzn1th1lwitysCWW6nR6IN84TJxTzYkEaJtowESpts8hfpb5Rm1
wMQGm7zIeUzvHtvgYqHUb1qSIUBJ5i3oFMLbZXnfsA8Qr7ckGlrpk6ibcVMZ6YsAHsD5LQSr5Nmo
mBfWG1lbWzNunr2Y+ZmcTRjinX40QAFclrif4b1gK3AofuDP30ayBkPCL5Ai2B02o/NFpP2dnC08
ajGJubkV4J3rURdPM5kchYubdEAyDi3/R5xoGiJoMDcQZMLWs/YTUPvNnNSPTknHlkQ3jzhG4yUo
kFGZdr+BSd0f0iTM13paEFHGgJsNO541s2KuNw9rgP4Mh3KdRI7RFQuVacuRcpXN3lcRxN1OJs6X
fG5z6geBDfGXCpB+DpmmIIovXzIULmvQYUjpm/hcCaSDspzldjQvgZYdtQAOP7WWBdBQRdQffnh6
WB7CjISkKJ039YhSw7VNEudwMJu1gZhckjYr903xmmhtdoxzA01pCAjYIn7iElUPptbQuPWKJF+H
dZ/fheGjH3rpyaqW4lxkowIEzKzFGWjQRnDBp/M2RnfIOLkUx5gKX0Er5CHVWL2+drQBxLRAYAe4
Isw4vgkhBt0GA4liWVjDQJ7c4rO3gPtLO8EGZ/srOqfJWrOcl6z2v7WcwGDHQy+qJ2O7IFWbaUSp
PNnfnXy84vrLe8cDkqOK/voYkVQu+gRNcSMIcmH0vBXIMHuvLPdaVawnoIJBTpGacWEo4qfKdseD
A/r3ph6Y3XV5u677CpFlhuw08miqhUW9mfMMCGy6Z6shkxgdOqlUOC9cl5xnnPiFQ4Saa245A2Pr
sb/xi0PYaA1xSoabti0ONaC7i751+q0W6Ksptw4j+2wd7E1fGmjCkLkm0fCSgtanNzbuCblmzi0b
UkB0Cp5dRGZj2hfDITbCp9ILz7Sla1gLDvPpgl0uSihwWmlnrskKo8pKgTGNi83UNgGytXzcQdYn
edAftghjMBmkT0FBF2vIxwWX719TsQo1fK51AzhJMHq3iHgk42xrWNqLa2Z3sLxf7Dy6zjPTvtYc
DN2D38CND6bbuJuuwocInW8qJkTGgA9GPVt5xIRVqBu2uozcnYHmup06f18zeBjKEbzOobPT+joE
QnJsJRlxOcS1Zb4z9fBuZlC7UQFcl/Jtg5CsTndeoBN5/edd6hlUD3Rwvm+veXtseeGHdSMMETfM
1BJjV0PJPxdMI5YlMZg3sya/mYm/i0MTb9VCYwBX9hP4qVbVTVLLbGMH1o+2n5nqVU4z7qbGuxaW
js83KRDwjzbHgjsE183cAKdOCGDxQY1UoUWIwVzjfXGMlWs42jkM2yWosEcHWSJUXui4bmsgWlWL
6qYBK7+a+RkQjKOpUzcqhqlZcKbv94l2RMAbDuWKwGrnVnAZHcgJAa3MmTCe4YtE8PUy8ocCY/5U
UDGBf+ni8QQG10TpfrKIJ9JIKlU3pR0YRysID12TyV1eL0Re+8R+lRxDW97IIPjc+tltMzI/DwTl
2AL3QYukyXR0BLV1GWR7gEabdoEkR7aotugN7kdJhM9K3dcsqOS0nobD0D5kKRhnl7kFLLOlwLOX
Rh5sxxF5CcSMduG6p4P9o5gAB2sEau5ip7l+z65LFma07pwJRZ4Plkltcg8nGMis8er10t8j4dgG
MkD32IaYBRfWtLrxFqxDlzV8YbUo2kXIFhS0PMzJ2Ws1M9MWkQBpplzAE8IoSpBO2GA1tpBCyLZv
HNEkOVq3jj3eW3oG+BxdoqQIH8kwhXGhXwaJBFPr9F90oSMDaOUhQruy1VOxz3KqcUwicRlaAXI7
PxGbtz3A1LsRkSOzPbGoGNUnvd/8cp8RkC7ZDIshcGgznVhEfhGqy2g0yiLGAAHGpo5KnHBR9V39
Nu83KszwffVtKc4IALf1O8WEVTdzOzXrKaLoGQOaJFyBMgM1UCIN6BaM5S5D69AvnxMtvGh1Y/qU
GGmjPuUJ3fhld6AC2hxBIJWbSjd+GJMBPw3qu577O4jDUfg1TMNXeJHutALYRb7zssu7S/7Y+2qW
9DmGt+WR0RnreaMeysgUw03X105y4eCf/PkM9VgNX8LqG6qIDbHg7+/U5322loY5YgTl3czl8FNL
b2/z9hHqc5abDx+jHumy7sEd6GT88jz1Nm9f5/2j3p+j7oN8TrAAzL9dFqPI+/tn/NNV9cAv7/n2
Vd8+Tj3+dof6zT78Gx8W1bN8t5sZgYzJeJnWWvH2c76/9Yen//Y/+f3jv33q7760k+G7clxcoikD
88psQoJn4/BEpsUYUGfE4FjP9V494E+ilG/PyYIIL1uxPF09ZGf0GbD/W6F97zRpRd4EhTFoUOil
f7/YlAzxtIpQx1wAxED7R0bNuNTPnAXNROCvo+NN4V3UuroRYU5/3heQyHpR78vUJRCpwdFiVZQ4
ln/Cog1bNgZOFi6jG6vvaXumMsN5tqCm8kUtbXEhwtFZXjsZ0Pklik9Bcdxll1OrY6Sz576vqzu1
Zc9XS7+8pBjSFvYhw6IFfq1u6gUTrZaMJB7XVsw4QDF31JsUmFGmlVrs/RDKv/r4TN2rFj/cO7jm
U24zIFE4m8nzzI1bVM8/8UVoQjt4mIe2L2NsCrQgiBg2HqI+fAkMyTxoOW7VjWIMAbEEjeZ78caY
gHhQUPNik3PfPJ7AiePm9rq9ykIQo0H1D2WRW7aQHkENLL+N2X7LBg1T8vKuTEyzt7eGW9q6lnOQ
0fBtHrybKqMqof4PP5H3fjUk21ydENR96mfg3Ashplm/fz9juWJSq8Hd/9evWBLeDm5toRBlbmav
fRscouI0MVJ6IsTA3JSzh8hcPcVaNnBtpk/lKOyNXqfNko7NOVDXxmo3uQ6sYPNurOMdQ4KRMhY6
rSVGYlxk70ZXYRGIRIDRlML++g2QlOCwMxOT9ihfQX0vX0bjoUXXa+Ytozfz9u2JC89JbU+1Sgjq
a2zShBoL8kenIiZyT32KgkT1y+dpTci/ptaTeWJRZHvCSieaG81ABmJGdXKy23y46oAx79MFbO7a
bnkcIrjf7As/yjDL3rav2hIK///LhkFB/D3FtmJNaLDskGA/q3LwDekFB4GLQGMdci0lsfBJbRm1
Wwc6Cmab6YVfWG+7rHpM3bzzo9635NsOvTgK1L/+y6p63vsP80/fqs37kbEHHEp2M7WvqS+jVj+k
XrwfkW93ztT7kLzg8FcfHmid3OszJfvlmFYfy1yTI1ktjupQe1tUx7f6Noz8/jwA6fcwlHj/ykGJ
HXhknKh53Sc6lfkxXq6moeYDh1eHCWWTggCLyYKAkZc7j8CxfdGEoY4PjKe/LfrLgUJmi6LmK3KX
2lPV0vvN+33TnFnbSRgLwXH1/h+r/0ndtCgDyOFREaJqfKoW3759OY/Xdnw1AjTc9iw3xTRv5eiR
tlaBij3QI3HVF7FIL3ANvOjLL+4pav/ff/v3+5wCP1Ie2ASN/fVk9ZHvq2rp/eZ9M77f9/5+v7w2
yh+6RIOTvZwz1Ymzc8I636t1deTxiyd0l5bH3748gXMUUrSB9txfW/p93/LmF0KC84PaXSNDdyYO
JbZB2HUMZdSe8vtF9RZvp6qxmJq9W6bwAxm8xcuNOpeoVbWk7ntfVfepWJh/63nqyYP/Oog6P6jP
V9+vVzuoWlR3+u6yG7/tzOpez8i7efP+gg/PUou/rn9417f3+ucv/fC4JnCNwYcQM6nc6jSjLiNq
Sb3j7+57f4p6FPIbX10tvt+o7fG+qpbU6/7pu5YCV86Ht1FP/OWjfnffL+/6yycFywl/1Dc1vbZF
jMDQnkqC2VfzTh3r7zezuySUq1Cg9zvV0vt90HqZNqj1/5Leot78/alv76FOxGrRx051gcCCU/Ky
RyPqR5f9fqB8WH9bVMfVh3vVunq+Os5+vhL+zhilqy6ZBSU9BsdI+HHeG7p1k86JZPLUbm0CvHZt
RfHNGx6SMccz1nT6A6cTtIhj6dxSFy4unLmrHuDAHqwKleEs5PScW/leVqb2YMC8vemNAtKs398n
cRlti5oUNAQq4YFMvVGX9l0+ImcWpk9RrwEENk9kGzhBGx8yK7uk6Uq5kTrJKpzoW2BUwCrvUK3r
R0lndpmD//oPv51OZuAZ3TKpmrNxjdSDH01dXtWF9f3Ge7/afrjkqsXfPf2X+9SlW9339gm/e93b
JwyJdymbnQ6dVpns1I2rjt33dW8ZR46Uzn868dS6suO93fnbx395ubRbSN5LyobWLic19fLMdfL4
Wj2TGLZma4zVrXoAECrHzu8XowD9h50WryKqJazcCMngNKzSoQX8FFlY/Ibw1SE/SCvZ0MXjEFvO
Psqfkiy1gOvXewp2sPJ1VFTMo46921qPTRndiFpeuiNe0rx/idy4/OJq5LA0mf1sd3ATRv21NMij
XU7Pm4ih/34QyIxA6AP2jXLMkjk6+E6E+hoxh1JJNavKzmD5xC11TeqMu1brTvUXGYT21ggYGVaa
2/IRN0GqB4juW9RoUwHIbW7b9QCufBulzd5Dq4MOKjkJrrN7LvFPiTTmdVQQeKhp/qPsuucgHLVV
kIIxsE0DOzhOzi7qqYJRCAeNulTgfZx0niM5MMYRzZU/nfswoEoh6a/nelZs/YQEQ5+ixVSyZHeL
l3qYd8HSFbQaP90gmP+mCe/a0jCBz72KAfyRabh3MgRsmzLkm6f2YyqtCVAKU/CycG76EE7T1Ad7
ZzZXFAc2TeF/7mR162bx2o2jCmgJvyqWn5Xx1fTyllDMdl55FXRa6JVO7ctNmuXfJrc82Bpo4yJE
ksMkudtMSX5TFbp3zbzv1fFC7agXjrt30LXMBvVrMaTWIe0RTTmwoZocCQruq2aWmGN9LKAkrgLF
gKHNtI3KeRMCe8jlPq0tfPQ9rECa1tuhwPih00TwQL1vUbaU68HBKeVquySgbCHwQ2B11LGSmPdD
Ubkne6qstZPn67pqHrwZDonjBN7Gcr17Ulnxp+pNdBvbHflV8Q4Atfap8DAHzy497gLRtmN4FqhJ
Lz51wr/KMZptuwDxUWkOqymM9FNe20RIkVEB0QaRlFe9TBkO4JL0D3wLlot9LGsuHQGRSWr5c+ee
iaEEcpa2iI4SoLvU9B5IyXxh9sms0krBR4ARGf0aU1QxUnRGnZd14JEy0X+VAwwizyKIKNXkJf34
LfGFCYgvrFTmctaj3rQeMSfhdmynNCfrIoDZIrpDO2D0IZ9bt7QNEZTP1hiM24QCawW3Kru2WkjQ
qaRX4Yn6GdDTt8yzG8BU8pOFynJu8m9OKcKvk6l/BZSR39dY0465XbRrWQgCRiJxbidq5fRbVlYN
L3OO3HucK5fOwPTEt3BbDwFcp7zZo8XFm0WHrTMKFFrd98CJ8ptkSL7Bzt7Tay83cV3QnGvleaoh
4Mnh3uj0rzM62ivOFESZmCiEuQw9JyOszIWVvamrCiWXbeFPIXxYqyMmh/HBntjZki58mVsJYMxM
GaumyLp966mAYI5aK5HNFznQSoinp2Bw0Mq1xqUcjC+a23mbQouo3/YbvbmbytecILvbGAGkCi3c
BkShgrDWVr1Z15eOW7ckWQ7PhiPZSagREwgLFUFzXoWPWrTXsuRa2imlRLPeOAV8Ksjmn6bAytai
MWBt+MSHakRaeA1nDAPxQR3rJK4uvUSiW0lqKb1vGaW2bBx2pT/Nl2mY3zpVcqIcO24c55BI5poi
/exFXA3JhVhUa5NWa/culhkqpWQEUvfMbXuHlerWcFNMvNGZy5+0k/pCVs4hYDuSoXpf6LXxShJ7
2Refh5zwF2KadJJX/VWT8kNqIj2hJhlRbsDkCqZHjOGfvQGQRDpNm9Hg5M8A8yazCVoYOZGaGoni
VgmN3LXIUyAQjNxXyzT50vZjbxf6sfI/zzPto9QBn9U8Wox3iNlyBgSNxsmtkd1ZsX9r+NEGTzby
MBDma9LQTnW6FMmR5Z3qQly5XbRHHz+eERX7RMs0XCEmrktZgLOdBsCE+RR5VV//sApL7qs+XHDL
uExLnMNmgn8OLXhrzTmocQy82dDlh8piRoiUoqOhyVEeFHiJUmMadi0bdaqG4cov2+rCpcm8LWna
RF5Z76MO4UvcZdRXop4jsEMWnFLYXYDmnF0ci6bsaLVr13suW3qmaJpB1ejBDy1oXwEozxjVbvvB
dA5m0eMZqw1QXwlYAcgKuQ2e05yNB1tHVppPSXLqNPNoTi9VU2rn1JjZXcL0atC0bmVlcX+gKUfS
bS8h7Fi7FIoThQJMIhn69J7QTYSzzclFdnfRUe//zPnxJHFZkVHHjppPpE6YnKwMoQHMc5I7qvHg
VIpop/OLrRPTi3dmEn6JRXGO3UJgHB9gHdVgP6jlXxlafzO38cmrOb11vvzKjHnXVBRrveiKprhB
8rScyBXmaqT5wZUhjXLVVe4ZkEC0MlHlkEwj6FbJ8dYmsnNXpoQ7WEAyCD70TkdR0gseyRA96dpD
Kvh1ieaF8+OTP2tGn/VmcDfpi+/T1UdClm7HmDF2RMRnND32uiyxz99WaRIdDVvejjgnacwlYWCi
FPUBtxjTpTdwiFeut2kQFq/msftCd5sD1OeNCivT9j4ILjsTD1gu29vAr2vo2cbODYdDl/IL5Zxc
am+MT0IHl6ahNCovh7Hx7oKISJuarBsSPzaGBPXqgJ0fsqJY+96wj/XpmNBRTuGcxIF9M8mo5zRu
JmuuUJgGvXY1pIzHeztB+gcbByPNuPEjwalvju4xeaA9zySj6QqH0JTj5BNagx9aw1nQVNWDL26c
xd4w9MgrvpgeOOcJkf+6NaoNXtBxo8txKfzYNr0o0p7tCLJTpXSpUXeyewPHTgJH9mkaEgfqycBR
n2o1APGG3Dz9AkPA/GmctJuoAaqe54DL2EmMNdeuXW6UWMtd+3lCqTFmJYEsKRFPo4ZJFTXknsT6
R7cJ98LJ4f7HEHckYnAucuQPVZhk3LA7eHJa217AgDlCODdqNyH26pZxU+kFa1OU811sbqkMp6EG
USTQz47mj5A0qq2X0HzCzw88ZXqh0gY12A6/lTngQdPxN/Rr+SUisQ0PhRPMbKD+es70dWneo5KA
5haBnBtbLqgp8LIgqRlgljMxlx2d4K7iEFzE2lnz1KO+WAd2+eySbeh1jsCviA7aC39kU/KM0gTH
FXWJyzpv74zJ9LahTeLsGLhfwyz5ZGd+skEQo18Q29NuscYwTBL2feh8zpj/0I7GsV9jgN6IMrrM
7CtH++IEYbWLuuyYTdpJG+aBkGx6VZMmtw0xChdBy1CMs2mRJ+Fd1Dcnp5ixVfgk9hDKvIkmTsqV
UaXwVR26vkO/Eh3cvezGME1Ci4aOaBv3Rw2FH+ahNFdeT5RxOF31yACSGj60dFtwRvZqCGfkC0lX
HiLtBntutZok12LXgDHsdMSvxABtgpF0qcazL5lcMGfIeqrLx5FNtU9dEqK0p0V2uENiXZyMiGZ6
5h64Glr3EWcHxz1wRn/IZhd8ezGd9PomGYmXTbPhde6sH37u9xcREqAoRj6UWVdtGsbruQSSpvXe
tooLQJ9QKArbmw5oIM960wPDrQ7O0iuMlgZX1A27PK5qqFaaBJKik7htLmcgTn5mM9ygR4fSk8SM
qtLdTI7jmh+S/R7AeaYl+k4bu/7ChBgyxpl1m81rRC80QsO9p4XP+VSfGzuoz4S0ICUJa6BbgdjW
Zb6VYVmeWybQyAdz7EcjHqhlajIQ/zW5X7KM8LfGxOxcSheWV+Q+hAsRlxHA6Jd3sTPtCoxtVg9Z
sDPHkmJsE2OPGS7THFAVbcl1LI3HqRLfnDmAqWnHTBYcP92WtglFJovJw7OeqgLvSIfmIEVtu9KS
ASvQwOVTzGS05PVu7FASeKCg+P5HY+4eBkQLxzy+6XT4TZ6LeJMo6pc8cy4dWCsr0ssSgmJQWXTC
huA5FqDtg0PasRcORjufvTS7Hzv31Xbt4alwvc8VsQcQ2tNvUQwa3e8EahvSukeT/Su1zjXi0ce0
dj43KHtokIpNG4Dkmwl4D3MgGlrbDFt9RJfkV6SV5/Fj2VrZfdPiTszIpBtnxE5xpD3k8RRtMRle
+AVwAN2lip6L+bMM62qjj+k2xAKl4WFkz8FxE9TTvPHHDhoh44F6Ksq1izBtVVDjEwt1xTwP5gCs
zkxLQlf6/iJHTav1uGAMkGOB4017CceiS8ccBgpwjshioGOMIyg1W3fXTg2aqw9uDa43W80Z6MOk
XHKBETLNgKDphIhVsJnPRrAtSLTicgZVD/e4CxUejlgX4qQaqHamXP2PNYDtIQGZFrTIkKcl2Tl1
LxO9CiH/t/bnjOlSHNDKL1Clrey6Bl+LhG3uK0QwepvtzQjsXE1bbKyH6ELGTb/OAtRjjIOvW7Lr
xpTJB2cyODlHspjsbZiB+EyzyV/X8wAHOJzlhbSYJfcuECSMFmmWTfupiW8zCcQx9MYDB3WBtRJS
Xdw617lPvLA7IiWWuEKdsu5vYzhlto94K3QsOic16jTds+M1s3MOOPbArYg4+wc5CNvQM8OtP6WP
emxymueiNYSAHT0HME7jhv6xLu7GoXl0o7vQah/jtsix6ibFKiF6Jo/lga1RB9C4/HileQEbz3Ln
ddKA25UdzpnWQRtMnNbKDb3HsGzCDX3vW2EEcoeiLIfHh/tMxMm6qy00grMQQEkW8KPPYEbUhkHu
62Zywh8pv+UKboq3K6PkezTIr/Tvd8tXPMSy+2JT5cLCnz7U40A1bGr3NpwHL4uhDvp5vYZQYZAb
1TveZQSvyTZBcletffpRVVpy9P1gyT5x7wymIERixSVsC6htPo4ae2aTlna/ZV4Bo6LBmlKgxrfH
PoZkNqPBqzsuA93DbHRPmQiMc8Gvd93O9Vkfo6UjQNqqsMnPIVQ3B3Zj3sfu0oOVDogQ8POZNl13
VQGxHFfxGnsePBMTFovTxenJFe2FEsz+z9fxfwXfi59y7uYf/8n6a1FOdRSE7S+r//hUZPz95/Ka
v57z91f84yp6rYum+NH+y2ftvheLMLf59Ul/e2c+/ee3W/S8f1vZKFXwbfe9nu6+N13aqm/B/7E8
87/74E+F8P8lqtUQEEj+pbY4eg2j4CX/6Kr/+aKf4mLX+MMSzKSEtVjh8S6Kv8TFnv6HpbvCI3EF
2SJhrR/Exe4fWA90A6u9iUzNFnyLP8XF4g+J7hS3mbLiu47979jqxfIhH9XqhmsiK7Yw8FtEyVq6
ySd91BYz3hyBVzXipPnivq2r4orYRPtYmDYVBe/ryCDgqHecD5wUD0xhRPN1XU0hBQgBYpI1qDju
MUu924li0m0WZlzZZnIqlzV7hK2hCdSLogxerUz/nhvNbaFp1mVIMuZqZnqBOcNnejDITTeF2QkB
kM3wGcmrBpbqYmLkvzervLoDlgM1MpE4V/4PYee1GzmWRdkfGgK017wqvJNXGr0QaUleem++fhbV
A0xXVqMKDQjq7OxUKIK8PGbvtQcAR2304DaF90aQHZa7yW7PrkSPiL37gff6se2s6bmQlOdChCWj
Lxv6YNOvRliDSDB22wffZQAS2jiGoujJCfphO8/MdZKgpabF5PVNdPUxnwaGQDHe5XlyipeauMk7
ZP3uLpmQInZxCIwVK8TTYvc47ELxOISu9ZKb4JsXtPbThB7oQjnLi65/CHJcX9BzjIfFZP12PXPL
2p3fI5vUEN0zCpEmYHqZi2bvuxOGrRiYLJHUkCLt4SWPqmNEowT9kO6XUMH8FA7WcuTjQ/jlefKe
52SH9Ya23HdMfFX+8FBBT6X8nU9OZ8GC7ad95UfFL8LV5bUfW/2iYDn1rlsehiGVd21q7IfSDQUA
yJh+fUjTXZS0w1V04kXYcXhweehRGDnFQwGYO5W5ADcws1dN1HVsieaJPWZ1waD2JX/9HmT/QGr5
Y+L+LlCi4rU1MKBdjF0bfruTjcHpUSx8LHEQPakRf20uh+eF+vM5GMGUCbe7Rz5Fd4kvamtRyD5p
nvJDYMwt7qz3bF7MruuwdIYze4gMfixC74szLMsmtqvnkWpxE+Cyu5txyl6mVAYbd5Iwt1XECtFF
QoaMcuPPtvOI137c0K2pgywYqs0e13Y1nv/rgPh/R+lfnDHenzecz32mOBJs5QbwZP644VTbM+dB
snMZhaQOCUsBe2G4et0EGq1Pbq3dx6fAS166OHJOBc2eHxq0iT5SZSfKw90/vx7Xcdef+F+GFRwF
Ps4H6WNjUIKxOAyP/z4CrCTzKqsvo4vG2Y0iOzf7IKggbFfjc5/m/skeAArDdgEF2Yv33LGtp3Dl
QAwOxbjXfGboIigCKRCzXD3WmUarkYfRO37fq8AnxRJp/Cr53Kg2TfSqf1Q6ILfZ0vNl6A18WhQ0
yOZT1JM850D+MCrpBgZ/pHS0ZRnfRCZIVtDzHk8l0Br8khiQNb0hRfvJqwIERtJCJhv0ywNctNvQ
o9eYZ3nC0qa2RfWA7UBc4sFLYFJ0OMoJxbn37VPnhRjShyXA6mtJJsjxrYGB9hr13ZViU0IwkngK
kPPu0tTxyLQRt9RyoptwYCTRfbK9q+LuljeAgWfrfdTR/AwUYRc09qfUNf4VBdZZuJb/uDThIQ5x
eQdmVHutyXM0lfvKTg25OAj9yT450fg8Va7BwLmSFwwTfT+eTo4FtH4Yf+ehhy7Y9G8sb7i5E6i+
7PeGbYuoeS5sbmNpl5coMldhYOl5+dc8J9MpGQsEdJnumCo5wBpbRMzFIg5p33+W6wRi7tKUwKZ6
W+U6O1k0zGAl6PPjVauet8uOVczFbwuoAFHZoE30hqdCAmx1ixMvqTzG7HF2KiVZx8DkCupxuk5L
7+5Cycyl6jHvG1pz1xl+Sj2SQ2Cgt3cxE0Mn8mE8IwCwLXmNA1NehiY7Kvy7lzhVWwJe05MTcIH0
XfNVEptKm4ByOIuEOPhxD7m+W6xNQO+0rXr+UbPeI00ALc9u+L+HM/wu8l+HGXft4EMh72Za3drX
RGW28Leoke8yXYESb0V958e+f3GX+ZXf6WGR4YsvBr0zfjLcWkfcZ0uttlk/wdn3E14SaniwPPax
w/gBLstPWLQ0ycFxPw31DHmRu2Njz6FkrWNvBK7NDXCC7hLbNm5/T1+DUD7FwhD5yswJEwKj4zrU
6hoFyUPjaIJ1CQAK1q2OnnF8euE3OukEe0a0aVgVHJwxEcAXX0hbDUGTStLBcPX0uU6f8VLGoivh
Y5f6oCdclIXXkDmOAe4w+fWurNrXtnOmZyUxJls8AQCZzLcZP2/hT8WJnRd+gCp4wcXuPyz9vnIW
79R67g+rZnw4LfyeaRK+ggX4VAaYO0jTPqAcTXa0/eV1BinlTBunrafHzFf4itLivjKNtQ1dW+/C
IvnkOmyyB0H+Do/idGvMzIQ9BuLezgP4B1z5ZUfEddzm7DmHBIuFSy2gqmLTKYBbOeOVTctTqp6a
4CWijz3WVsvcKnuiJiEwBM8XA1DMCPPMqlu15Vs0zN/9imWMDynSNJqpT20nh4Qqc0qK5FD72bu2
cNl/nDz10rzHWH52Q2wxQg2aT0Oh31qirQBdkXs2FZbPgJz3oWyCi20sPKY4sky2uIcgfJUEUmnG
foHz2NkWU0lnkqBUUAFPXseESnQ7RgTHfrQJBopZWsSZRYoL7MMqofP2fuSLW1Iz5Nu+BvMROL/H
JOdaBIcQtPHPpE3ETq83YxGSyiSatfsmr2UYk0OfxMSzccbBW+Nm8CkyWuldq2noLnOXHIkatdh1
BfXZH5v3chzN0cIrUbXJobG794q07m2jcEItNfYQQ4J2OhuLwULgncx657r+fJ5dQYTtaKK7EJNK
kD8HoSf3vd3Ku2UK7ruxIMRkvSNzDwfuHJf3UjbnqqWgalrZHIemvy+XsnoamnBDRHlzreaKqJZu
Ji6cxqrh21+5q1p4Y7hQZM8U2K3uw8ZRj5q87EelZiI4o7G980fERoPXX2cMzLw2Nho5luVavOMD
IDQo9NJnwbDOr+b2kkWUsGUSw+kFwSxzrDO1haqcsvk1zDxxLKp872WLxJkMtz5xt9KAGS8iNmPh
bHwWqrHFttrCsq4QR6iFDWU6Bvu5l7/Hkfsv7tKFbQ6by6HwfqH9N8d0UvXOd8CXCh3JfTDyN6hK
wg0cmeKcReCVvT76meq0eKrTBN9MWX61Q5/Zgtc/lRJxVcFhct9kgXsBM2FBEO+cK93DiREnqFWb
AJO207uCEcTeGsV9yVTLJgS9hejh5dm5zTDgjv5cXjofL5fwsm8M6+c9Dl6cZYsE2BHp25zYFGSZ
aK/YZMeZJQMPo4cihvAWty5gdLvmNul9skM81JhFPrNUc6r70Y7rm1LK37TR+K3vfBfzADfh0HXu
6v4gI1l1V9hveq8GFjUB79jGHpgptCFrppxZ8xHKAHMGT/K7WdyMvlUHJ7nOSiyDW7kgL/ZqmfGJ
dFe5/fhvI5q0jS+r5MCjpmCmbvkvmRsfg2Wxj3UwJIcCrChITUg9TQjKA6Xxzommk+nd8Cki4MDG
q69U+DmvegKtBkwG3WQ/YJlC3WBcvVsC9S2TVbYbGD/smpm2BM0+v3fkv83NexXqbsfkVB+S9ajt
GQDsBH3/RnMrnZx+/uLlS3x1FS4Sv3L2Y+sy/jQtnoi65xEPcmcTx89dp36lGc/t1LUcoBwkmGmq
poySlrql+elAvVFKOveV57zycoiHSpNfU2R3j4MITmyG+AQnARU9qt/ayhGHxIdD6k8kU4x1y1Bo
/diT0U1Am0yf0pF8bo4iOxlB6gea5HjrVM71AxvL34ntVceYeAqba9XH8PE0xfH90KY8DBbnB8O/
S5AyEfViWIfcZNyEW14oIUTrmzsbs89kYT3z6ILl4NwXeBdtjt2jvwDjYfcPrCTOJHGC+VeZ1c2l
TsTTEtfFM7YdnoAMPHdl3iOSAFGfBHp6TmyAiI7hsPAyMsFSC8eXigi+05H31sKp1eTOJbrsHvOJ
tdAgTLKPy5q4nvVLX9g/SwMQ0bViGrAmmi8xDpx0yC8GIzxPf6xF7jKc+q5ucAL5Iecwv8lxqiHD
dG1BNJAIyut/Gsgmkctzke2ThHwVxjL+qUoWVC0L4ASQJVxhRdhCFvD8XRjn0zFeCIUxyiUFJcQR
28TFvhqRuqAnqFipT8zMZ9Edlzz7FYZCb6xhGPmr7JWRzPinRHbLHZte6EJ9RU4fV2UeRfPjMMYM
FzHkVnX1iNeRWIQpqPZuMH2P6ZAAK+HjLBvbJaiLyrvy54q1af3ZpbvbENaEKgLICD4ReJBDIfxv
vDJeXke6W0RNv4VLAlRnYE2OYT3eQ6ogM46jv1MtyR4rbwnX46nUI/ohLqV4GrGjVF55KQtvQQlS
EYgSl+uVvjCGz7+Htm7v2RqSRM4Jpk6EZLP9SinN20E8e1ZidsrKAA3rH4TQ22e/SX75SfmdFteH
0lPLo8NU925QxF9VdcqQ1GTbMSXdUsde+j4CxstmfL8RSiUectzK/Lk4NN3M/oGRNnMxlhB1gNgg
ck8e1Orr0LvfnZkqJ/I1GUwuuOMKKCqypgUPnUbCkqC9xhus7th888RVcUIYDfko5eBic4rVU+hj
FPMJoT607RBeg3fFyXY/Fs6zxyDCchSmhhBbFl7DUxaU5GGh3EJqAuN+aaT3ME3vbpftvKeyE+o4
52Chy8klAYNSg42nY/mE9jh5vQdSgmBhDL3zD+lM9n02EFDp61psC8HZDk8afh7FdSiir3Wumpe0
c186NR/6vs6u0TzKq8ebtaPBd7euiVCpmqKBJWUcKCn+bz6V5Ez6PJ6qEsobcXM+efX7si9AoLUo
koM4f+qB5odJKTYuaPGNgdeMwRhvMfiFGWl3/T1MW+8a9IiuWl9enNTM91guikLdsjGDHMLEGFa4
1V6dwL2VfZheeGHfwtV7F4SQmvqFATtZxfbNpuZGNrM6Tf3HrkQTj4gt3gU1t7eXJ/4nqtwXcuoG
yaKL1cM9NUB6ZaFBUkH7QNR9zI4vnR9tBjmOrDOANIyZYoCrG65N+v/sFuQN69BA45jV0yWo/eAG
/HSVO1DNFS5EtthEtyyUiLIEnYPVMDzoqN13ue0lB4mB8Wqn1mY0YH8/viwwbH0/fQhjB62qcZdd
D91GydI+ioKm1rjjz9TlThoHfoRLbbXKWp5HAGOXsWkZSa9jt6RaB1+LzqgVGN6sMhsaCudklfOA
+sJXeLkZogOwjS/JZJLLx3e1k2/DIUF4g/JjW5UVtDdV1lcqNHX0GI0n7IaemU8WD0Gf06FxEBAD
VM53Ln+2lVP/zQtN+si9kj5ONpZPr6d5BH69l5FbPdTpGF5Dt3Pcu8GZqEWtOLtQ6rMtgW6yaZRp
sbsCC2oyhxQ6twOw2SnzA+GZj5ClyJ8ZgDpHZ+4hs3QrRH3cJHUuwS6FX8O+y6/oPLizCkFyXm/U
uQ9oIwagLasqw3od0+IzlW5/wEsARyWvTyWXJBzsMtzVVTI/QPklniYDGTYsdX5JmT1E3pQ+W2U5
bzLsIeAAm+mu0M5FxW7+AEIKb/3k3Q8rwLwvYKwkfZS8RlMRnJFEkdOV2PErp/Ryncvo53UEMfpi
11K+xDWCH8spxCmeA7JoZOceeIybp3JOkUp6w8UuMzqVVVtJEBBj3RqMM+TlJAjgcIqhPFhJ7j72
KnwZ6Nj3XkDcYwbLfDNPpXVKU6CV6y9tvJTIESDYc+PePNU4t49rpXOcE93w00gt/FhVpMV/DCEr
l0iVhVHG1g/dn6EYEizaKjvWIWv1cAcKeXyk+8LmxQbJMRPLSAyE1MvSbBkGUgZDsInrt0U2y7Vh
GnBrLPFMrPu4qXHn+qVl751a+9f61nW/zBITgjhyLMHT6BjuuTx4G3aaCPXYwCaJvLA0ayBv41LW
0W1AkMyUcA03wmKZqjTcwIurthFSOip4fqUVD0yoLJ9Uq9rXgoLi2Expd2yb5R5AdreJs3DE9d+H
Gx+pIxw1ojqywhtxsJtqy8q/3hbLmIN3TdrNMoTPec8wMvX95phxoPO0tSETLs6vItfVBQtrtoWq
j88bp8YhxPldGJ1fCIcPGbuCncAwJi8fX/zSJdB1HF9QY8jLgI6WknIiDGgtQJTVnJeoyYFuTQ6O
yI4fvjin0oUB3xZ2tq3B1R6oUrzcONtlGX9VunieZH0ZCwvhYVJ+izwY9gmz8Z3LE2qvO9VvyE1r
GXrc+YOnTlbA7Mc2E0mxy0AgghfUx9Dc923aftJZ/dZU9q0H1v5G5LMrYhb8joFtVDjOLbAStrOW
PPLIIHRo5gSt01ahFsoM9a566qXG8C6X9KpZnAUq8S7g8B6aOCgvbDu/eJXD/a3Hm0gkS8sp8k+B
v5z9oHwNc7Jx10aybHP6xj7/0ikGOm1Lc2vl5SpDI2Qh5ddvV/dUKcpvSbv8KmNFdEP7Gdc1Fn1S
yD0vubHSr/ezotzB2oxLzojlsJSW2MxZHx8X/LFRizhI8dO8aThVlu1dS2t46oo4uQVR8SXGakLl
qb8Fa4uXw6tbS+mpYGccJjkbBQSJImS/jYakuLTByEwBhqrxa5d5U8hFm0cC4iXj7J5VzUodbfcZ
xziL4y66+AlJO/DZ6wN9nAs5LaMDzKxdT6X8hvYB0Q3CD1F69itSFPAiVUGKW1Xau4/Pn9INQra1
6I2AFEs4R0Hsx0IrlMF8c4jWmo33ac4pwuY8ux+Ygl61VHT3kXtdMtYL85z4BNm33m0u1N5ZZbCW
Jr3Ur2jy2dEzM3Ha6mr55FLyrAShj/8aMgXvo3eiEpwe24Ib3WoqnKKi2+Zi/j0iGLm1nExtr8q9
w6TzMERWtI3tMTjnU4GANzdHZklmi0ueU6FHUFh4pMo2LEatoFDMCBC8DSGDygpqqRhpZ7AjFFtj
kT4Z9bJGcuyGd258oE1gW9+QjxikBu3ezIvDs9Dbeji3YcG7EDHFpNJJzjvPsaMTKR1fVGov940v
nos8bZjnRZ9WoRQfrQZxYjHd68ouOiLV/pmaYUs/zDOLjflxSupwowPIGgh7KxinfFQABCXPXcF4
STEZ/i0Lp76CRLReepY7opxJEVqHKX1Yf2Ht8VytcM1lyAZ0AMsd9m6goKIw5/yTiJmGA+EkdaWh
tPJF+dNrkjNRG8O+9+guCsuS56AmXt2Jq6NebLoBWYDki0JDieUQ0Kpj0iIU5X+CWHBqFyiRjG2E
z3yH+TtsmTpGWl+N6PXEezq23rktOXdGVxZIFjHuVsGZyssnAM+gnB3g3H68euP4BcxWxFblt7gb
xnfdBa8lJ8dSsIgy4c2bh+IJqPB2hapCNKg1baaDeMpdIxZ0Me6KbBW3DWywE/e1qxwN2L9LLhNc
dwY9izhznX6ZGGclTEE/JvcAiXkO1PW91yXPraDR1gvQsI42V5duvImTUH8atEJMstA7hBUHaDNa
F+iQ2HXW1rT3OMOlodpSBkmTm43NcWT/BTXBJK04StjOd8qfmHgvFZFRUifHwffCVRl0VRxfzLhE
/FJE5P95tUcOcRhVd8Lr4xcc7IhCRkyUgVNVF7l+CRJ5w4DQHT6KltidnmRJqrHOQOK5XDqdoxak
vWGXw16BG9PQ8F7wzOzWmQAiWy3SU8B/tbSbX/X6pRDWJ1GWEk1mDOtej/Z9WWsiLDmqu855Sp00
Rk70W1mddyxQi3lRo5hm+HRPtVx2YwcuOmsjeVk1/uHoY6xPq/rauqTPzVV0Xox4t62oPpRlhR4E
FOdTOyafef5/L+tOv6ScXOxLatB1VJRHUJYQZuMpexVLjUjHQMMgUI3xkXYPFXtTxPW80EYOhP4s
3Y+0pfmmKnLOriFR2m/yiYwa0D0a/QwZbAq2n9PyHIfl4TdzvTUTUoHFxuXvKuKKraRmUtSz/w1Z
saZVGbxRAh0H2Va7cRjC3ZLZ4c30DfMZNznzL3ubXqvltVUU/UazNtByWFXr6rEz+XtTjasiyH2t
/Z+tsgkijaT9uJgapWgCwtFN8n1aeuXGH5mCeUv3JoIi3HtNxbADNsnFccs3W3E5aw8ka9tjd46m
5UtWi3bnBV+8ktwB26BrlmEe7JxxgioxU6DoAWYsy8Cz3Vb4aoq9h00dwiDrSLa010X7j5Hgrc4g
an4Gjvw7TBFX1kzdrmqY9jZH6Zeicp8jw+wmLeCCgoLDjt9p65BUSfs4+CjmkuDK3eHcEEb12zDs
0n1cUNUi5ye6tyfTpSCtaYq0QPtnR/slBXttpnkmhT3+YnUzYD8gO8C50elXrWdhVZANwzhOSeBT
5QGdq9pPYV19rfpMXXQISOnjf+WZyV4UhI7xi6uwgHOULB831UI/4feIRT00JTlNmunLQx3Mj2Ef
D6fIit3bQPIZKuLxkfsQaR77DtZi9sbH7vkWxt+Q2HRAu0NIu4qhCT0RgB0mrCR3zsypNbV8X8Rg
b9HJfQ7Kn3McGXZtsENMSC5pnIAni/oY9Z3Jp8s00jFatXqifWMIywpwaaBzinzxb4Xo9tkYEvHa
oxVj6WfL7dTk13l2UlY2MwfXYihIIAw9jHnukR/829X4Yda1dmqo8JFMvoawP18U6RvCfRQAgjDW
ywVeh/oxZB3T72RRd3HjdTBYak3W9PRozctPxOrdc+TtGOCTSOXX4123AE8YHPN74qDaNrX3rXDt
VxEJgltsne5JJ0IRNGsLcWY0R5tu8h78NtmjlLQPiYkeMMa8+O5wMjQfu2ElMWoucyGsnyEKsG0M
SZiVMK1EHdCTW+2to7flvWyBtB1tW8jz1HL7xLZzob8BgolQT5R+ukcY2B7kCIpheJKp6ZAAoGqa
h/ynAz6c3cNmXaVAKUDXVahp6+T2e2dRmrN8x1SNCpLw5YH1gZXlzMTRk9KQJFn1jrXF5ZahdCEa
zFSBvhNjfbXzNLzFsdDQq/kuiqwrKnV96sTUA4TOvOGIvuPLGKm3MVpDzryQlVgdR6z2+fLx3ccX
i2yA8+Bax2IC0UnQU3ycuvhn7XkpZqasju+rcDwBAp0RqKx/hvE+vh9b/FnQvhCbeoQECSFW8q2s
SHOlAr//+GK7XrTv0eP858/CZUYL2rEhkf5k7u1ImXtKfxLloxyda2Hu//+ff3wHjUZQEzTiTsm9
nYB65RmtCLwW5dXXig6trH/xIOeIreW81pDpprMKojGHyd7z7wPiBtJ09BgIb+vQG5ixpPZZa/8d
UCV3D9DojW1nx8FKDeVXQVjYUjc7R1P82gmSSAvx/852w/ElZTR5HZJq69j6WQgSVmY/MUeXEyHs
mPcxi38kUxh6B4dgq7L7BETFBl7W+0jnRTBG8lba1e9iTD7BAz/S+Z+ZJ4Ok0jPNc80op0Oo33h4
U63GvziYgLZQte9UubI+ctbT48+i+CrE8M1h+ddHjXMc64PrNBsgZZ8zJ2CtFrf7JhJXPTMsprej
ahOki8ZF9NyyR00D2WOYrrGGMjkjQ5PVkSZnUaDTsEjmjAOcqKn9rZhgbsXvvfMdIfUa/e4DA5nk
roCJs3GGiFx4k957LigAfwA/VPQZ1gETANEyrnM3DUffL6cHePk2Q+mvi5OdZ6lAnzvk6MVKPmUi
Y8VbNffBQrZws+lhADc2szU/zFlHa+sUhhUeiXUSHQf9U8hIfKM60q/jrL+3jlM2xZ+9oJLoVqgP
DEWj1ZF4FsADljH/IBqGrwUBtfZctBy7NahpdnMJphfV8m/a2doVtsfUmiF4ld+zARGzCYi/HhaA
asBzN0bueB0Bkvt0gtfzOGmylpD5RmW8FtLIfLWDXhx3LWObPVsr6uEc6ILb4yphn0eT40H+CN+o
8yAGDsGLriTKzuTn5NwJud4XjU2eZBLDhqvkjyWpMU1kaXaI1ficVUQJ5+ETu+OaXHEXSX061XvR
hBfXk9wF2P1aX2HiXxUAdR28KtZEWnaMeGJn3Mg4+KXTnyn82cPURutAD8Ibs+NkG5TimEfevPVC
wJEVQuIZ6tnO7rszf/tlRCILea2+uGbWWBoJIcPk+BKvUnVHtPauMsi/sakxTms+u2UKOWRMgMbX
vwJpHynb924KwBGr6YkTnmF8vMeUySdQOAUo3/rZbYJ6ny/BXoUskjxLPmGJYqMQEVM7gBsjQ5PA
WEDHzuQ99g3TR8x6AGxR8ttBh/Aq+SV9hw8y6bcsK9VeTuA1dRttu9BGFi2bgxsUDy0DHlK2yMyL
c7XvUvudpeRX3lcYN95qyYgFFxUh45TzHQt6wqDZWvOMKRmjVEiBs2ikqrf4fMLVjdLjGJxc3N6o
OI/0nAVbtoAlTMXQPkVkvxTjsbTKbD/O5rEVa0+aErlb1VpvmaDxwHFLPERe27wIl7K5HfaFIcBg
SEhstf0WbGdfbpccYVLG43AksYqunESdiUdFJOtr1CTprkZjnboMm1DqQjNytmjqdgnypp1R1WqC
eCqV8QFrkJyyWJpIPNY6c09GQjQU7MoK5lvaQcydrgGIqN7vRoGCetT29w5+dfIBt0/xCuQwrzZW
9XM2JKbmFUP7RWhnk4dvpXaPWc4spXEaqN2DeekdwgKaPZj1H5j92a7M31A2fUs50chYA1kWI6jJ
2kbsx9B+r2dGPkwwcN14n/rRIZ/4Ne9xQxH5G7pqOkrZ3QgSCTewBm+eP+ewkMptsNab/hh0J2j2
pCNTxNtqTA9D9d4gedmMXax4e9qXecSh6BUoKcs8OgcJH6qwxd5v0xON3Wdj0u9OPKK85jAumnmn
kzE+2Eq/zhPUpvCry0m07VhHodb2n23G9bFiuOwrOt8k/VIudQxS1P1RldEnUi8PRpM2bNKJQr1c
3nOd/5JDi0i+vISDOkVV8zUXPaBTb2DVsFzLBgMawyGGEQ2Q97wLcFEOj067iqmtMLmBv/2eh6bb
kpiCaMSUV+alP1EHvEflMJ5Ep34PC/EqAQ/cOrP2Y6Ps/0iP/6I8/otc7u/iNGKl+I+jJfQkrVba
8o9vz0kRrdjp/1OXuadMVoXnPiUbYFafK1F1GzSjGUmgkXdwvbhgLOH6nP1Yi7JpZE94S2n0t71k
Mu/jQEUsKeJDRHX0z9q5P8G8LtwkGQToemH8utLXf1CufRTnMmaXcDat8k7NOv4SOun2MvbBmybM
8zN9016frBMtssdVLPcLERWCxawF73EzLiEtSu5cO8huB3d+/pcXiLr4D2mflCR6CeZWLkeh/Ye0
b4hL0bc6IreHNi+6KxuqiSLep0tiHWpe+CZuR5BuIRtHOxvRNwkyYL3y/p9fxt80xrxN0raJCUNs
rLT/x2fo+H1rRUgPz6hpWFJghCsTsS3z4L0UFJ3Z+mFWMWKSMsv+Rd74B4ybT0iB4OaTUZ4NgyT4
Q21ZR1pWqIOh6K8r6ZZ1oUkStQtGnW2W9TeOBF6SVpb/RiB318/+r6pK5QScn1y5NjToPzHg8BJM
WWR5wAoqqR+QfZ270doCOHCOXZQc5jHn2Gqn12JRv3EHNFvlP84f1R4UZyaGCUbkLN3OemD+Bm2U
HXx/yUwz3IKg/JYLini0Dv8mT/WCv79sz1a2IgbO55L5U54654x8NJXx2esb5ivWch7XMU3J0gEz
qj88es6GTUFzRKDnL169Cd0luyLAbVCADvMeVaIZ3RKQIzt3qyP5oAdUSZz0U9VV3aW3K1ip6Pek
Zx3YGyMiX8CWqf4wtoaFA6uJuxzBxbUiFiK2JabaujWoJ4wL7ze/UXg7/8Kq//vVqQJBQ6ZsKV2W
jH/w2svCr3EhgXDumRvftdzAd7ZX7+qh/9J6VIJJwwDYkeZzI1J7/893xt9PN362dAJNTxK4SIL/
erploTuifm/F2bHFrlimdo9Is99VMtzKdWz6zz/tD474ejMEUgPMDYTWHFt//DTRQbBBLSnOiWv9
GsvqDY333cd0P3Xy31MV/vrnn+eux8sf90BAzIXtkfKmsCz88damdV4z+SiDc0qa8i4hJp6S+OC0
fkHE0TrsWFcEScnYP7KeqwqsVOh6PG1B9B4/Vl51I/2TF1XPH6JRorLNBusZA/gQnF/g71MOrKWL
goeorc/U0Ppfjg/37weowhzFIUon5vHdH29ZkQAPGbHrgRa04B6UjO9N2zw6vYrOk9TT0XGsLx6L
MKHZ5iKowpqXky9QrXLEUaEQqcgjCfvkLvNnzTpD3JRVfXKTKnpdircwgGX0z2/6/7ictatZ7fK2
87z/8z3XBGjYSxWApG0TBvwB245A1cURBeDJCYFJkJg2o+4CWmBf/vlHO//jzONKXsMgOWt98efz
UDK85Wfn7nla3QMw+/BEK5Q7AzEqjsc2nyy++eYQ5Xbnm45d16qpbSYbK6bEy/kvr2a9uv64+rTg
mnd8CPoi+DODYrCTwosJAD5noua8WtVDy6r5eeT6iw9L9UZXzg1HfWhJq/yXO1v+/dbWuHQCBHWS
hc3fjxV2XdhLY/tc2fZXZoJwXGNv/hKoQ+5lz0vCCtrDgnyXh+sKxzZYhLOIJUks3mXi4nq3nO+N
I49LXwYPg3dmcr9JnKbC9YeaIRJm2CcsLh8m33lcYkqMKvTPke4hZw/1cA6gw/fuYB+6oBBgGFi5
VWhq73HFr7wIfOC8+H1ekzbWkqy5I+9Sb42fPw9ed+xrXVxYSqyLv2B2q7uQE+zoV6hmnTnChRy7
SL9aynTdODzLnOLd2NGzu6h2bzSLwtEJj1G3UVwo20RG0zUyLvlfU13dRZV1dbxhfp9G72gZVEmQ
O54bi8KNovbaDuPCXkyz7GzpqExPmqxPTOe1kNlLF6WPfRuDoowL518ul//xwNYgISHO8Nijgfg4
zP6r0iwSusfZgpIUjb66LGlwQGnw3cSteho6G4IDMox0/r/sncly3MiWbX+l7M5xC407msGdRN8x
IthK1ARGSSn0naPH17+F0K1XSioraTUvS0saSWUqOsD9+Dl7r41mIDY4yNSg0fM4f2oHX+71STFc
pgU7B9g1Zgty2wDU4qJlZFhSqn1bSVJICBHGoWB+8MTl73e8pzusspTHnmu5tyvxlycepB2yFWrA
w00mKtGYTNr4ow0C+TXL1Jc58ypNpXOXTJOP9YmEZxN6CIj+mA+D7RQJTUb9xZoV6ScfOBHdZwv1
IFQAhp3WPgkK+orxS8C0at0x5dsK0EmLpmTWgPM5M7zPVtwjrze0TBwByFhElnnBwRjK662ygqXu
nbIrjikWRm8w1zj46SEzWz6KzLofNGYhqfqmfETPqyGNmBSyZO4qOnjYa72N9gW8G6aULLJW6LB4
fVT3Fu/wJfMhdpCtWO+KBp2XNPvXDxaR3+06ns4ezSpCiA9pH++2ML2qQ4y7bGGpu/No9pxrp6nW
yNnwF3lz2FmTgW6f9XkJ2V6HtHIMqJSIIhKPbE6VfLC6G79tqbbFuy8MLESsbeL986mimsElFukD
H2+/dyDsuA4mcYgy50jQSWjukyYvZlcvhDG93IQTSvXcYfAWhUV9aiM81B+8Rb+t+jwlF+ugbtvY
zn9b6dzJRJNN8/BghpGFzNRe0KNnYMi8IQkN2jMm8jrH1sc7+v3j3k5JMtc780gQivUzBed/Pi7+
Vu/PzwWtMXTZuXiV83P95V7IcOeUtQ/aQwYGvkDcCfu6AdnAGHDRt3MghmkifWXuuWpszVg5Lc9N
68sLgdpQPKrsylzf5/9pxaritMthMoqP0zB9+eBNe5+QZLo2BcV8KMHcxAHh/dEstcJosEunP2jK
BHmjsCNlgX5CHetxTkvcHQ3YniWm9i++7+00b4vhl85alIUnLXqwJkwovSOfw0CpveqidqGUm53S
sb8LNwNC34eyGsgN9UyyeJvykRUiOzKxxHDUl2uzZRkukrpcjSIhpaHwXv28+UOfkH8Wo+VvNLzp
6KxKgqhCIuEWMhY0F2dhdVj52aZzCRvnaL21UOqL2iHStgIOrsbMWTcm3vYSs9BRhrS2UaZtROs6
27Ymg6QDOUJgPctKS5W6mYo8WrXxNF64p8mDmvoDvVEfeaPmLgsh8+NgMRa+fSmbsdkAIRbb2wGk
YKCH+tVqThNuSdwhuX2ZYGStujVpV+azMVLOx0nwnJnla1pzxA2idE1SpwFqGMiGjh6ksyZ3Se/l
Dkxds4Qu511ui2hM0/Cou93jWLWvejHhjdDWPUqrU2RoD7VJ1kswoKVwBLm65ScG/jGeA8872Grc
3U7SpJj9GHIU7LFHdF/JTrDMp8A4G2nEHpf5u1rI4YOa4/eLXxqc9PEbexK41fvDbkQcdYmaqz5E
CWS8RC1vNXTZr108wBsyPJiLjP/7u18a3PbCEQwpHOt9vdkEutl0Q6gObpI0G60QdyAnvGOs5eke
sly0mlxr2zSE2cyqrAwzz0+9gmxt9/T3N5X57oAjKNMd12QnxAwm9d/uqRzrh1ERJMloWnuqHBdA
mxWxBUsatsh+t9g3xN4O/TtNtONq9mtMDleiLBzvBVocWUM9ozK3v4ui/CuFCI1jk8A1hI6DllE7
eYzyp/DeYvy3KlBmLyc8+DKp18UwmB+t9OSa/7mAFbwW27Jti9diWpxR573pl8VMpEwqBaLtQzhU
0crVQuMwZVI/AOOgr337Gcsi6Y3zlyRPl3U5Rvve8acD1AXmqLdvXR/J0yJ1s3QzWtoLIPvpcPsS
UcUjcR8oPJVc3X4ltYLmIa0LSC3NdDCHhIFC0+wshHAMQSprlSQYKC7tuFfVxDAltq1DJGMtI25o
+P/f6ihTCNhh6tEW1iEO3XEt7fpH5o0a2SSk38m6Jj0xq6EhZkMRLiy/Q7aUWtlOyAQOSMlcOxb+
AcBd58PVBiBKCkczfztiFmIgccjnL7fvvDriQKnnxLVgniaklZvjPpcNZhkVPzY+lAhyGoMdZ9F0
N9hia7o6MpshfKxaNi1WMRRz1VPWEFZyYzmF5rR1wucwC+TWqbCzMUtAL67ZESSx8OnmzPxpv0Iv
iOUuaIkHxQ/UzvQVAFrVVYvejEYdfKCB50mEFOAKzIyFTQtEURHsQA+lSxije5PhxkMMLf8ph3Fb
o2VZD3DZl2nKgNUYhTqCdYm2Kav0csxc9+Rk1ores78phbG5lWdjX17FjN0qAwgbqWjCXYNR7PYs
mYHf5cze920EK1h3cvnYJGZEwiVXA8cXJvNIhFZ2qjUnzSqIq0L8xOECQklnimmpGnpN4L+vvl/p
T3Gge9sA7bASnv+I53+ZVNxDulZZ7Et1qYEPuan9xF2QB+mlihHMFgkKLLu37f3NrsO2BZiIXMmF
pua4mibH3j5il8etteMaDBZDHiJetbR8G5IpA3OF47Qng2JT19/wzu4aqzeeekFId1IFGh5QWvJj
IbMTKpdZ7SRPkri0BSkm4bZB5LrFuWUsoobzkwfEZZX49hOCMXMdo64hhhI/ZNIW2C0jjflP8EKP
6ILVijaUIXZuGhp7MxO7gMM+GvWJnBZfHUYQVow+krwyPhMm/yLy7LNbA/sJ2xBfKa74vdmqjdY5
cmcFBla+oNjbOhb/MsTVpzrzE8JZauc8FeteiWgH5qTnQeNWDVee5qKxscf/7FDqCbJDVz0UFSp1
jGQPN2PqOMtyh8p7MtF3MYShlykp/U750F4KY2qXuRbna7dHXgVw9BNK2GrbuVxGN3exj8L2Kjom
TFpkw/UI3/RgsrdebaTbPkTfN+opyQ9xCMeRu26By4DrdTLvJ5QxTz0a8UUSpSHiJH5Mq/YOI4/B
aqvb6EboLjhtj6gltIZrRCIb1sS43mSQZnd1pZ88qeVgnPE9xxC+AHIhgxTaCHPGJwMAvQAPP6nH
EVbpSpf6OtYSzF62my5idt6lmzDyLPZitMtHyAwQyVTVMjwR6dKamLDm6aw/wnq7arjzdSynCAjS
nQjIEhZ9MG+9Y4DYVkcCqcITzZJwL2JWoVrnhsitVtuQK0BsAqqRVccA6842a5o5DvVT77LhO0yo
vcJCoYez4Nhvx+SPMkEqiravPOlRNCtTMJykCCtPXn7PSaU50epN4TGaZBs5cNPgbznLVCuCvduB
wknsoHqiroW8lot7KiYsK159lzetcfYsLcYT8YBxJyNFpmWNqeeg3q7xaKiIoT/y+sMD9M5lpLvD
NZY5uXIuI11SXRdd71QbQqXdqxbUxqXkZqo4zoJCAjAa4YOfG7j9oauIJYUx5gcMyVr9c0GyaYB+
4CkxPZ+dchxXTRlcEBC7j0nyjY2BCWttuYcm49TDSbIKTGybiHnFtsFk0fkdQqirNxj1E215Y6NX
owX5L08PQxocs+EwJpGDtaR5S0doV1FmQUQsk3alkCUdi8J9qPWBcFbvLWyDvYdP5pB4iOBGxO+b
iLH2wk6NYCFVlz1nyXNbW+TFmsExQk2+6zoSZWENHTXJFqc8ktHCvETX6AjKypIl5UFLgk2pof8w
CqC6je5sBqWrrZ/E9yKn1deU3PhFmYuVpuNJA9TV76Ms1/fBmD2z5bNQoVHl3dZp9Hl1iyEJfduS
mtjDgjR0q5Rh8DZo7cUQFP1tmhqXqIiEW5MQW3FaJqxYq0ruZl2eCfr4kQT2arRC5rEmUxqfePJ1
hGoqD5h3I5wtjmNGuVz5KzsXX4i1NxfQEMxN45IHEaXJBdU9H0NMnFkN6YEJcI/zS9sGKUYB3GLT
mZEkjTZ98lYGbuJNiG15jSsm2/pThVfCM6B86ndmq1tnji1o1eDTXHpl4eRH1oo2ybTWLj377dCo
VeGY7gkBXbsuyDLcIN3SwSfz1jfpCBIxGfbSqvCcz381Q2GweDOtBemOy80xPPasQmuHJdRlDXqs
TEL7rKAdEE9chbTkY8VSmTl1fp1GAvb6rumXk4JWpboEiw9pksvK140172S8lo7ESznWs2UkOjVR
jypvGuI33Xuxk7OIWufVhrdRyyrFr0VwRjz0HUQltbxpf4skYswSyrcMYjQkhjTcexq5Vr4m7rJc
jGvVqStHyu9mVO3czpv2BolxlFIcjIbvyDlwH2b1vQOEeKEXhtyJ1jmnSXA26XFfzHp8HQWcwjRI
T2ateztTQXOfLKS2AfZE0Fg9GT6yX7fRNIcLSnKFaV3Si+PUEYpoaY+0GZqabOZMt/dZUhmrohKP
t7FM21jJ3tZgsIo4/2LpKDiazj41eXUUs9h6CCxgNsmpiAVgwKRlnOwHGK27RiDM64edxaOQHdwT
aFxsoyA0TrKzj5Obfq+a2Dv7yIIsGjxb2FTXagCOmQZzIIc/tYfI8FfhdMxHrzyjL0NSLEptz+QZ
yIuuvHXC2xEBaaAVBEFgjB8Kzw3vJPYJYzTcU6XslTtZcqX8/u3mLG8iNEZVFpIVXJ8AeZMY6kGQ
8YjFuw1DmtIC9d0lq6oyiBhC2roeInpEBY3oNfN8NK16v4dwHwKbN+5LuiNx+434SHhd90L5Hlli
XbUI/TJBoIfhXuRY7+0S63s/WxhxiOITVhaDuvAr0uJhVzbWFUVrvhpjVSICaP0Dhzx08lijl0bl
qpOPPXMbmfIt8i3rTk71bFSK96aefvaHXmyYhxqLMMO84OD1ifScLHfHfvTScpmIWDv4GThsot7U
XVL2j7lV68dWBIBrYYo3o8hpFtc7A9uvSWn+QG/vKRtN/ZhO6FUgP+9TKOSMt7sO4pkVnpGTbPoJ
ezOAEudktA3Gk76LDvQfSVtqWH1pC0L0F/Jqa9ELy7g69DSPLhObsYW8dW9BIl7VTXJuJ+ldaJ3Y
EQLKiIkgAkvGflXdfaH7V97b9zfASZA4w/VWhyKaJoLaCk/U+xbLOJJurWrmoFKVrzQ16agLAzSF
LRfnREyoaNo9Ig+If5bb3Wtev9fxNd81rVajhJdQhqSdEIfpXGJdqK2WpZhmJoR3MAsQqtTRV6dL
pv3QtzhWvexBEbwXYTN41ANRbmOL/HZHkLs0STCTeeTvvaEqH/IJUIIBb5KdEw59yWMNXfKps+rH
KhtebKP3H+gWoYcqE/PSYbKmPQRgZoxrxHyJm+3qhFML3iased10jGp9upgt4AGV9dqX0UovOJFa
W3N++GTSKrRVb5yHtZUym1OkmI5WE13QJjH2KsmpbwTXRjqbqnCA1SXOo86ueyJKm3RnVy55MEsT
59ixapiSTf6YHZKiKtfED1sYN6A7/RQB18AJEI8yTsVctLArmJFwfJ4raQIALOFY12Wxj0IXyF7Y
3rtW5rz13GDehC2oTev8ECCOfCAxFs2nInQvcLEfD22MQd2f9wyOWkMWHmLx2QbkD26uRpJc1mT4
NkjWDnVZRfswG6+QoIuNEJP/2Q5R2wz2oi/i7hp0gnsurq2zM7ErK6TfRNiZV98SF08OeEB6Kz2N
eKm9KPWeXAuPI/K+u7YSx5I84HtZl/V916GI7MpJgD9Fsz5ftz2a8GWvYLjULcrf1rGGh6FXxjlu
Le+F3cdbyxE9PEafzVgCJOjQx66UAy3Z68f9pHHO44T9IrxeHLVMx2CpE2PMJ/MJmLpkRsdq68eg
eD3UobnKgvsZKVMqxPFjMggATdbwmDVAC/qk29kpxm7ahu5j6r76kwSAYniPPfiVn1wRbmtFjELE
tj6PC1q4nLjxUK11hc8YMQfcUgv47HmiFjTO0Fzlwz7TIYW6Cuyh6ICC4zVeFy31QFpBtXZT4pHJ
ZoNukBbixFYzwocwESCV+Q9aGcD4ga0ua5W1S80cxr1u4IrwB2ltYkR6d1ZhbRDzJMeMYdO+cZqT
OYTVYWDI4kp15a9D/BuPSJiTpNw2HlKNQW+0rRrHZlv4+iNJEPFxpCF9a29Ndfgt75jhejhfF1nr
xycs1izNpv3ECP6pz8ezAld+EFRwYw5DXiiJUbQOwacrvJ7GVoO6vGxmllEdy5cowoNT1Wm99mdX
E1b9+lJWXb3NAw+fleEeWUi6Lf5qd2PS/FpFbf1mNq0FkqybmCag3IGDOq9h+ag968iXA8nJwB71
Fel3Z4Zlw2sqsaCMmyxNbUrbYW37PfJ24ic4b+X1uW+a5GA0/iFr0uLoVsnXoAHznQYDjg7BFKyw
mIfdEEkN+tk1si3I5wlZ0bSgzjBxNrms1b0VU0j6sfo6hh6p2T66LDfqFrWf4f00mbuQXpauAKQ0
xy5orAOJvjTMCtkeKIejE7T30p+Cu6EK+w0mAG+hGJUgAQdzYjNklSHvYY6KCh47yh57AJDtKHsX
QWUOEFzuBtP84ahR3mW6expdfBG1wJNSjXG/C5Flrogz/SJQHK9tThQcmuCkd7x/O0e99C5Lg2mx
rbd9/3ADQVEb6dz43oKAzZ+YCaTmxtmHqtlVobrTZPtUoVpc1o3K1qVr+xzYoxb0qpHe0UL2+2KA
TDwQ44qstwQB1qKsW6P4TaBq2eroxObF6N36gfM5l+dskM2ic+dmBzfxxAVf7rGA8oroVgRX+ver
LvaqtRME+qpxkFWOWlidVFW2y1RVF6Nsx0/tBk35otQDdQE3DvIJCkw31WenlcegC/nkwUNsfFl8
6RX/4c16KPspXxFvfEmwCq2MAPVlhatikbjNS9VaTx02ZGxGI7ATsXRiH0wYDKIlK//XTAvxoKVm
ddfzmHuvly9a4X2hVllUwk232Gopc2lqbFOVY6BJ47uqzha3U6bKScOabWkQqK197hib2mD0Okn2
Ln3uWnpdeq7MkIK3TR996w8DGBf28GqkrJI7vSrMT67/BkXxazDgmQGC669DM8UfaXDsH0zLXWOz
NFakEQcbnG27AHdMMlk1sYywY0IvvMM5+F20FHIOjYGFbVRy4Tc4ghBM41YznxKLlphB7vj3aWnn
X7TJCu4KAr0h/xpPHvkHdWC/Wp3sLmaU7pXupMe4yh4CxcFLWALuiz/c9yN5DLWjJesmsd1lHZXu
PmrMY90G47ruLfnWGYSjaqPc20luXTiLnrjkC7se9ugBzJUW4TG+VXAFq6sRMb2IUB3zkjwEbUAY
nQ6aN37B7aQ7P0KDfhSuTIzeLbKAfuRerVGshg7n16Jn2fFq63PNtb4Ig7HZWxPMdo6E+drTxzXL
RLSJmv4IPXg2f1TnnyDIWUAG/GmAQotZjwZkMKcBpCtH0nkHlrvquhadcQ7An1JroWfxo2fP9soa
4SBq361bCW2F/o3YCs0n6TjybQwz8R2usR6q7JSD3sEiNE3DH44NnI/MLyIwsiGcvYLzgl5/L+NI
7WCJYD3vpq/aFi4Pjh/vTNZtfyBzo18OVtitbvguqAKwkwZk+4HZkFto0qy9iSYZFCcHm+blIpEA
XWQwbIWj6MJyrHPzst6KnrKbUPNasgXZHXreHGP5oulItQ+K/NA1yVvb2NEdpXy1ULbF3kXdtA+L
5r5vPDJSaoctZdRvTVM6efPvdLIjDEi4K0vmpC733WsvVLPpmzRfJolN79Nx1Npzew56w2xRaXqE
NmGt7247fttAkiiKbqM4bVUWvjCuSWyoQO0GgOWf7drcRwLXs6OfMdHqcij3+cDIbAQ4BHSF0Jxm
uCLxdBaOYlKqq/XQmsDwWWRb166Pk67fT25inHsFIKRVGo7tvufe4SDqzoedtPG/qh5qgqtaruYK
yIYr62Khe31MOHQbLCfX3qbzMFHHm8cxCtq4WVRb5ifWvsQeBBI6R/80Yawy/OoLf4b5xWzXTRQZ
p7qvzmYPzl0bMYDTS796h+ICSVradItKulM4XfZxoter2ijdlWnXj2Vq1g+pigUhXg2tRC27qrPd
S3Evk+Ck3OIbKG53XXai2rqIE2hUkNBKx9d4qtiq9jCrh0IV11TCcusj3Hw+GwIG8z2S5vEhSsFb
JKM76zeiu/ghrVx5tNvUWLF8XB17BBfQV8HSJMUTSPVon6hEu/FCD3llKRgeMbTTezSrDOkqIiqk
3ZNdMybjxcLlhnG4JFqmrKx7zWWxFWbt7nwgM8uyxdHIWVkyipiv3AoqDFbfdgv8FECXzAMG4bVY
Fmy5+LD7cJ0NpkNwS8u+ppm0q73Ifu3H726IO0srQdPH5pCedZW9+V7+pZU0Tcb0qc5M89nsJtym
6B/BepRHU3bfOfOHK0xTGTOLKbywW60EEdynGlDJxsK1vaCtDVMhEA9KyvXEwvlYsBiNoXuQFE2b
cBBfy2qMXtAbfHaNcm04nvpD0u8Mkmc3d61T2+oh2R3ZzkBTdjJbxgcu7ZadzKc/+qgAT65SJldW
J158/5UT0VNGx+ihCBJrFYXJhZA8nUlGNG6mMMRg2kfJjoL+1Oe007XYHx9VqXP7NKPE4121C9/v
5bKa6EmFdlDf4/F6MSmB7qzypJmRvjVywLiHMUxapkHVSyJbEhmII3h1ZyuCTyj9pSKc6r438s/4
6crrWNQ/8hYamdnH6TbpNefTNJozoW7SzsWI9yPpJ7ExOXrt6taLKaC0+hwM1xYKUrF1Un9lOTGi
YFpsSwgkrFX2DCqQTZWcFOrpgx9NNACJyJ2wyODnQSa7R8lJo8tL9UVo5o99PHzyC23YhCB0T77R
H625NWKPXUe1zWEuK9R4Rkc3nk2WspU2kA7iteNz0gbiSqCc5i8ET62qeqrdtGEI3VbdY4hlc2d3
OjfH/ONY+u2j7u2FneqXtAi3BdFDz0HYrx1Tz14V05VtCqaCZBqjeXaqbE/hv+ps3O6LtY9XmesR
Qg2oSO3NKMfXHv7HS+hhA3c9d02Mi0yb5JRNyMi8TO6dBvoUp3jXbo5F2AIf5rFxgCSLeSQd43cA
X9fa6+0D//zxx7VbdAv87/zDfr1Ga7mFW3WUZ/PqPqWf7O90g81yUfeLnrioHJILY6MV4XVutIqW
AovO2mMVhg4w7sAbq1PvXqL+ER17CatYrVDNbsVqvT6vz69nnGWLN3dhLIHlr4e1uZGHah9do2v3
4n62iARaUPWWpKlVtHOWeET5MX6omnUrGX2syWJxvw6Mq3b6Pj2O1/5qPtWvCtE6PhM8UQ7spyWN
a3KJcYJpzabtt/Tyca+iBMFBop/DMRuXsgyfwrbc1ADRcEsxqGxLt9wBQuy2ftwKrPjKW5L/q+3d
Pj9juyvObhu+9kU2cKPaa+bW1teEQmBBOauBBk0cUvSKU5p0/VtRAgNoyWi5G5HcXdtef5mCfFP3
XfqJb2KUSUVAjRmln+gkL6VCgpDIsMJbLsQnq7PpmMWUm3F+tDB85DyJx09qTfoFHNbNtelXODIP
1wRwlf94de5xU1Zlb69kPVaH25dKlNWhAvf580cnjOkjlrh+YjNWBwdq28GvanW4/Xj7Lqm5NNos
OxmM0w5Mvk5aeMro3G4qQiIOXmkXzMv57t2PiunIbpLdKnbJVy5uac9hUM1pyMzLNkPqPtz+ZPJt
cqCkokN8y6iNrZPDgHBz+0N/zq6t5mzY+Rn0van98vsyd2jC4cHJexKKb1+COV/TnzMY//t3t+/A
2szLPnt2imvZmB+zztmv/cknfOr21GVExLRgpkuMS4kNpy0Pfh0U27FJSWDSS7PdFuDdJkna7O3v
rOek7Nt3734XVwCcDJWqJXPS5ymvwo1yTIxMdRg1KzY0iFBalR84+eQHGPVwZuJpi47RZOkxQxxC
DKrNVP/1y+13gaNSWnrFUZvf9dsX5rH0TiMv4etgD+BuNCQSls6q38kIypZqikMyP1DPeP+ndvD/
yP4fkP0N9GFIw/7z1+yAf2cCzOEE//rHJi1U9P3tV7D/v/+f/wL76//ULcO1dTBO2DywUfR/1M2/
/qG5zj9tBKTSQ0JqoMkE0P8feaGa8F//sIx/6mjhUcuY+n8R//+N9TfFP3HooJ+DaODY6E//V1j/
m1b1F+kzGApLcoAypJzVgvpNqP2LciToB31yy6LdySTF2Jup6KLFRXykT3dphs5g4h+GDN205BQx
R1m2ZlUsmdqsYrQE5RQezRZ3a0Nd75ZoYhypcjZfk5TqIGSTzMmDNro7JirI1PS82nohnO1f3u/r
zyf7q/PrnaoVyQsSR4RJJl4U3mDznfK+qoIJ68vQbHU+qiUTpE2iZYCM/BajrGlCtahMZmjOdwdr
1QeP/V6c9/PBvVm17QgcRPa7B1dW3BlGJhtQAiHUUoAIqUVrdAyRrhr9ovWDCz40jYYGJ0sLIdDf
v/a/fHw+NtIfHK4xhIJ/Vv5MBgiQkcbWNnPrqyX6ZGX0mGlrBIk00TW4P3usMis9yuo187/o57Lw
P8soxZ+VR7fXP8tdUXVyWf7mFAEW3CbU/c1WyoZWuGKYq3JkOiNAMJ1hMurxJsCignKgc2nAjsTY
ZeRz6uucgcXCKpX2wVvy18/IQuLFzQUz7t070gxELVhl02xRmBFxGA8hlGdRfaAgM7g5f/UM8MKl
ye3iICG16YC811LXgWvVXeW3YGVnWQlKqLUa0D7DHVgmdhMc9CD3z1MN38/sDAjOWn91FErp1KnM
U2mJEKiPbR/jSLgfCMLeqftuT81gfTAtA4GSLeZ36Jd7WlYdXkejaYn3+04QlrVA+/VNWB6EKP8p
ElSkth+XH1wJv7/t0jTRiOJ8MRDV2u/kz36Y0J1CGLSNyeZe5j62uVKHqPP31/tfveumQLboOro3
z3f//NJ0rPCxgbJsWweDi2CQl6Ho7yxS5HwfXEd/9S7++lDvriOEuCgcZNpu3RE0XJuSJNDGtE6g
slqOoGkIBjMice3vX6D1Tsp3+/BcB3W0hc+RC5jN59cPj7OT7fY9NzQmsHYRak2+8/DfNJHDUL/E
vdp5lzAe27uy7J8a5lbEhHY7lgYP7ajDiSGV1rqPtS18Z3OXpBjEgtbcdDbrrtuCUBiH5FRJKMpd
S6DqbB9UgUVN4s/k6qFb5ir4AcZ+2o3JlbM/NRL9HdwcZnRyMZ4090arfRGVjHYfvPL5Df1lK5pf
uaVDYjFs6Tq4EN5dtqiibLNouHFTE9iNMUT3VgNdNAx4VVrY3TdAUau+Q4rQeU91KhD5CKr/vAPt
MsgOo/hjioQblZlnLFpYp6WLnsJiHrcKItjQHReL2XXwQRQnC2irZ9eZcDuB9q70lTGZ8CxMEd8N
9Tf0GyRHu72+8z+PNvB/M2454caf/v4lkxL0V6+ZvWterCT/vnvNMa3PZOLkti0qJ1u37XTsq/iP
oRiBsffPU0zO8tS6GMSkHHYcrlGqyx+YP89MejblFGunoPiec/w44R0yI5scwtJ4Df3JWEdWwXwd
QY3dymJpNfYmsFLnyWv9HW7tWHPD52wgA7t32Ce1CpOdyWrWdByNhK/PgYjZMfNq1JwafybijIwa
997DDNi0J9CtC5ETbImZ785sdPJHyJIZjvEUgMoNHZNhVXXo2+4+KPtntzsColBLoM0AcsWjrstn
V6aPKpZy59laSU+Y/lXn+kv6gmmSh0slNBzQuBFWBf2zRSuil2ip6IIs3GbYTG7wbMUcq5zuosjB
TSOE59ggv40lsQNamY8Mb6qM926R0qU03auzGm2AuV3ZPiGjwU+tNZegj45JLbLNUD5XEYCwUSCg
KLr0IPSqWcRTAzZDKnORdtqDgfR3UXjfQiW/FY66SvFkF+SPZJX8Ys7pzJP47GSMMjWPQZxhz5lf
FnJOl79Ede2zHbgckGbPTZHhsWC9iha5gqgcjh9cVb8vXPg2qVpZiinvUIr9eQUZ6kC2kknUtkVP
XwLpcjsotMAzn/wBHh5UuqWf5vkH6/9fPioGSGwdEnfse0efp7g6SC5l29Vfaqu/J/biR6vs8zBp
z0oknxLP/vzB3fPOtseCMbtUYZp7hufZvzlc8Ap1uZa21F6iw2NF9Mw4xI9Ka+q1epOMa2jEHxlB
IniV0/XvH/z3Gxc7Bhm4On5PHCTvo3CCVnYxvhVerlN85qxPbLWJpmVCG87w+KA3O0f7rvVO9sHb
bMxS7j+vkjwwEkbqXMuyeKv//Olm5M9kTc/7PIuHPO4wWDdZt0yDcdgneYTf27SXssNPnYbTGVoc
/I48fbO7FyBSH1nh3puMbh+Bi+OJhCLHcCiJ/vxskkibDLv06u0wUAUxLFnoaPNQZZDvkrlMhFN4
cTih9A5Oc3HB3btKUzdeZ2H/VNAN3cpUX/39J2P+1UdDPUwWkCHpyol3lQgNRjFFnVNDfDBd9NHa
uoTKsKEt8EL7/EdX4zsiNwy1gm0G7HvpJ87ZD6Pj66c6NV6TAbUgys/mEGKIW9BhAXpoo17mc101
evBkxOZdg8z1TClCTArR2I2f3VVT+CMU/rCWCX/137+k917729vsOXgmsO15nNXe1SKB0DTNDy1Q
XWLytqQYBO3ZgEpH4D1DttQA99zFUUUAukD5mQ7JbqpRAaRyvvEzTmu1br+ZE6WL3QEdRbLal+Vs
RUY/iBVi5YC6ZdiR66skYCzZCvdJNwtnHdghk3GBTFd5J29wmp0seMH4NgOLbXVI013Ae0RQRvZB
9SXe+al/vmQPL51FKhrL2fznvxSxRDt72ej29bZD0tuE4S50yNEJtXE3oR/uGrChEo9GSF4xOop8
AB7+I440YpIp+LtWaDvKcxQO/mCvOAAS7oOCjdEJwHpUQZ+zgXZ2PB9mwUoDWvuquT0u99Q9pLlR
M7ue6x/bWmUlYx7a+YhSzBK7Ypcc3IDYyNIHyBlG49tUZ+iqEkhOqc9k3Px/jJ3XcttI23WvCFVo
ZJySYA6SrGifoGRLQmzk0MDV/wucg3k/j2vmP2FRtC1LDI0n7L223j6OpfPx72+A3/3S/3g2fvuc
sd4aUSVPLTpRwY4rZ31pzII1pCuJNEJstOFcqNYIvVi+kifjGy3cZUxfQ9rd/fvPYv/ppKcA5yLN
KSTc348+suOscWKyTwImKZnoVKeTZWSvfehvnFpM58QeXMBVzJwbNuwIzsUd1o3szvWrg2/B2uEH
P4elzlNakZ3dFtPJ9aVJtCkqZLnUOGlRr5WV/bQNvklSYywQPbnNqLVWYe2wPx2tJ77tU+P1JAkT
mLuOh7LAQZ6Ba/KSr5wcO6BKxl2X43+wpfMmK5s9G4uMlTmHapfFOfW7fsCdTEFhekzPoelslb+E
wOqvphW+C7d8dvqUazuSIZycrz3YZrOOk3NSm8zaog9PpPl/ZL79s71hToSuhngwkh4ZafzfN71t
eG4WphynnpW9RyFxIdqsx6typqb/91fxD4ekQ8Ft+TTKfNffeRI4sp2CTUO7q6Lii8AEJHfVnqPz
3htBPcSYfAtpxWursJ7+/T/+Q8nL72h4oAcsy4G7+NtZVoeEQ7ihzfFM3FiP3J/FKfKorGt/wQlj
Awj3zjX6brUg8Vc2CSQbOdHJk0OPjQTSY+V6H5aNj32uQGVNcZNuymQbOlCZ/v1H/cMb3dEtA7IZ
hBOdxvb/vhrAV2oDRRcKohgc2VifyjZ9H/T8Xmm4kZLk6/+HBvOHooaJnwEJEEsXVq7f3gL+oLWK
4XW7E0N/1Qlt5ewPXBd3nOOeI6STqPxa0ntISmDK8A3PxcEA8xdAdQtXZmndK7Ppghiw77ZZKLpz
Mj0l7LTIG/6PEuif/RovpM2lEwKMa/3D8Jz0HWHtA2fS6JVdoFcudt7MhXCtZwlpXenXv78af3zH
0iJ5C5fkn55F1ApZJHuFkbS4gMK9wOvrAqNwrhzOJlHGLtGYMwtz7b/esP/syD2HFSt8huUFsTzr
/74NUtQ0pWB1vpNz94oG5QFjqrYOcTAhMWjuaFfWKMWGTaZi/EtLBHRKSkRM/jSLcHJXPNkCS9KH
re5lx3l2qv+4VP5hFMUP6NI86nyYvX/gK8apt+e4zfhEadY7p8pAI9PhBKnaC33jZ5xQHQ+Wt3UM
+jV3eoTlH4TWXG3cBnY5p9iXOfEU/vvLZf3p9aJC5pWiu/Ws39/IXUTAqUmQyW4i8miryyk+aIV9
yEErBYAi3WuLLQXIUqRvI7w5AYXjoTIYIhLuIO8nScSGnTyaSn32aTw+9gJBZdiy/C1OvmbOp9qL
rzMnzbn2654IF7vYJRSa14Lrgp+KS+cJkDx+7F9mlADATCjhEh3OLPjR4bWtL0VFh4CQrt/h4sZd
ouy3uc/Lg2am7otRRx9znWyygQS9EUryJRdc1kzyt88Ejbc1NcC/P2F/eL48mCgOhzEOAHdJ8v3f
gifWvGSyCwfvVUTO10zeTW/NwwZnLsi/3n5K4v4BAf9XOv7nEPsPtZbPVceFDiF0z/t9iJ2kcOEB
6CDhVrm7T3WWn4kWEuEKfnDtlY44jE1zHCCIHwHNj2vTrO1jPJn/caD84Rmgl7IxuS/biH9cGaqi
mjvUfTWRgdPdsoclh0DXl1xKMAWxeMfZKa64PM44zNv/eLv+YZBOjrLJNJcmxmWW/9un3JjZsJc9
/3lHjBGo0nhneOXPtIqis4xqYnxh6a+jecaqHG2rGGjqv7/8fzhl4Ec4vuUIBzX2Eif9vy8/lVJB
mKdd7/J+BrLhH5DGpl7brpJUGgE5Tf/1G9MK/aGXpMLWfYh5LvHOv/eSHkDwPpoF/+cg/Z+l4abr
seqce8XQBu0aIO5iyIObd1CDH8TbMPww3Tg+uXCj8bWH/n2qvRepHm96WFyrcQnLyEZyE9Ern1tR
W7BHYVp2LsFIOSCvZy9s1+SK2yvq5OysZcp9aRkxtXpYPRpx/tpOA0LLtknfO+VvzanNH1p0WWwR
SpsrINRLCznWc9HhVcfbhT/WUOZrZlk/BydGHWCogk96710isXwjS4TvGSodhEACAdE3pjnakxVS
RrooLJdVKiboPryESY58oLS0e1sfmofZIOGrH80HFhv1c/dllgjqEjU4r56JVFyknwNzfVRcq6ZP
nlw6iIdytLXLCEZ5XcmCnpvseP9b6qJcIIzrtEgAZkjCL20hYC1Npv8WtmmxM12grJ1hWXeFn79Q
yfSHJo3mq8K5YVe9OHad/4MmKLtUQqWA7ZGscIUsXtSUPulNBG53JCLCF930PaZuk1On3q3Szjk7
SMsk9BTrKY7P9TT15WOauL9QS82/9Ew8FF7+vZOJti0MK7lMbp9cetV9kIwBaJswhHnlyRJ1CQRa
+r18wI4NWGfV5QDokqxBkSGkcjYJOnM3J7uWkEaq+j5/7bS034nlq9tDhHV62BEsGQAiSK5c2ZNr
VwIInhiT3B4SHkEFnWfscJ6OeHO5KXVr+Ove7bEwU0GLMH+3aLfTzLTPjB6d8+3e3zejjIZNNTKT
82zSGafE5bJnlMklHKfkElmodoBK15sozMpTrHS44Ni3MEy4zQ/lENvkzGFHiMjYH2/3ZinzTZ4D
ss2GaL7TyoYMc/QzZVjf3R5h8zfdJXmK+XfOEKUvdqrQvv/7pi76dUKtckVuzq6/zdSuYPy+b6dC
UeNW1rPKTEzYEG/Hrp9X3RhaaJ9pqQgtqF8mXoFt7LoRBlGblNklgWMqxKsWl0jeY3oZjTJZryrt
W1dBm1Bl/QDkHRJpWmj3omF2DGNyFyrNDAC/hk9RnNXHuG2j9e1LSYl/mTCI9ghkm0HDb60I87mn
TICmAx+5S5P+noQGohVORhuHDyQ2g6rUVH4YKjIQBMEl21R3cEKWQ/rAgGnYqCmZg3lyGL87A5Ib
PRlO4Vyl686EnZBPyLwIn4L9AYroxcErsy6sDp7+7O1aR80vkyUYYUTDfCm0cH4xMnnUkJo/SL1p
XuSPfHnQauP8gNCaDwOMIZyM9XMU+tOj08F0dUX9jBW/DnBeEqU3m+nGKcHUTrTEd06bmHe3e5Su
5Dd6KxcoL6aSjhopnczm7NYzSbx19oOQPPvoep1zlHHu8P4meboLS+KgZLRmvdbsbAg5kt/leZlR
rgz4OuCoo2GbFqZ41ImeRTJ63xMusvHJcd/5hKA8w6NyAl0BOTExJjGU6vNAibG6aJMxn1TVblvj
JJoR1yiT+ocONfCPSFlvQz+exFwUd85omNey5X1SAp7FLiW7Swsa1iIj9wPLOHldVmQzgyAsp4xs
uRlahOJp0cnHWfYPk6ec7zL1ik07VOqgQRV+s9WLTXzQi0l+jFlpDI6LFA2UrL3vfXysjcn5wf5X
4XudCVvSouzNdli0L487JlVuXpF2OSiOVdMr22cHh/baaIxp3wMirqCQvRRT8oODJP9RmCF/PXtM
jbK59wjyfolTxJCJfFH92D+YXnKJp5fKqsWT1/jlnSfVc9Q34TMCl+yadtqv21cEKyeXogXEI8PF
51VovBrMXh+4yJBZ54SP/nIzdZiJyni2Tjkr0KBKsXubyA2DmeHSvjLE9OyHjhUkSWWybyun5xyq
xCZ39Z9qBIlTl2n7SMCguJDa/I0AtvYRe2X7KBTzA1V6cAmjrFuXg83YufDH41jAc6qXL9O+Sx+T
ogqcUf/hy2bY1Z5y96PjvymzyOjXHD6LBokamkV0YZQlP9tPXuhxP2golvvRs+5Dx6Ufx/eYt/aV
tZxcFSrzEIB3rClGjBcceM7ZxmW1sbskDlQSoZr16unudm8gfGyBKqztGV/4hCfzvlFtdq9kFd85
+YtfR9FWDqD5BzMyTvpgilNlMLFxSRsJHCh4R0dw7fVrn4hGeD0nk/laVsVXd3LJDxdZdbIqqW/a
NvV3IKTXfWYXW1a07QNi0CwwFSF/teFVJ+lYvEtdZLC3i11p8adxCpuRoet8vd3Y7A1E5us7vW0i
SPn1xouEcbDC8H1OupMTA91I60/CKX45ISF9OXM2foET0JxDn8fERXnCx2ysNskSxkQ8UBTYhUiR
/MqjMc37hjZitWTGaYO/M83qI8myb1kWomdEsR7NySfRV7umUitbG61N0Vr8FNR9g4La4nr72ZhZ
vmJTauP2tauhhxjNRzqc8dPuaGBQmlvfh8T5pgNoDxh/PVDOBwXC6LWbGVzzBzsCnA+gWlokYnav
xtTdz+OyVa7uCJVZrrpslkILJYm7Qlv/SioSiaj2L3RiOxCNO2Ucw8HnWNO+iiG5Tob3MXeKxDoi
TrQopGh1Pag0OVgxvavWrEKhkMBf3oCugt6ALpBmKD2Kcn7pJ+e+dnA9ibw6ZM18MKf8YQCK0tMy
5dV4wJJQ4H4WWwJ8d20CZ3wwdovv3M5ZOboTMuT4ASvsGExI+BbYNhNIOZk8bZSsNr9WVVAr69lp
6Ibx7FTPWVYPaye1v6WWPq/71oIQOIRUBTbz2lBiJU28X57Ia5JPMNTMefdQ+OE3Z5prFLcTKZQp
lYmmy2XICAuQaVxdend52nubeR67deGTMYM/UZqwtrFh3OHvf09mZ2uXM7EBzcQvZIofRaVfGZUM
uON2hU5uM5FRgd/OH/GYaEtw56EbeH9xTRrWtTbnwLIabztp9cXI9DRAEVKu68q81xvNRERORBrB
HuvceDN67zq1CH8Gm7cqckDYWVnaAnOsr6OrFWSsiWbLqmpYhRre5Kg0rrZGH4HYOtm2g+GfJocj
wXI/tY4kdrLfv7TC1NeeXUIwmX0caPOD3vp0yAIASOg4G8vQShDXBFxlEIBWDP7R5RL2uhoIjcHo
y9LCmS9uPPT49OIEM3kEzRmpuEieu3nuiFgGuerg/2OUTIrGqu3lp5emX8TN4ZtEz7jqqSxW7tBs
M8lrbA3tizOYP2pRITDAEmp/s+4SjWV05A+cdaMKFDGKEAE0nuAKgbVmw0VKu5PvbW8UMX3s88sQ
ElhjOO+oOCKcena2bRwb3kRP6FEunECk0H2Brp/NxRqT6urNFpq2c8fxrqkGxOtsPleiHk99yXWp
GtyDNBKYDCQ5m5E+H9q6/1VwAUzBHD10U3M3YNYHKxUTCg1J4ZSNgNNv99pEDxpgmIeh5dKjGmuH
K7oCvID0MnFpc5kz2qKqTrlnaUhB4pNf1OWq1heXSeIXQakzM/ZSYGIyak4eGReoDNpoWGwFxvr2
YJ+a9anqorOpMHCxu6lPQmuYKFZ6HZD/guiX/qZaybEydr3eX9zlP6xJ5AUH43J6CmXzKYWQoxoG
40vC5+1nJ3CG7CE3/cVqIDmRDZOcHHp3smnbPhhAx3BcYXHL9aw92XUKp04uso9GAWdMvGuZZXsD
h9UGX+FPAgwKHHFZvZIDfNp+eRKylOUCCXIYm0OtP8W2O+3Lyd7FLNuxSozEmiMCxzjJX6AJPHrN
EjXroJj3/H4/VchGRhxsa1Ca7el2w15w67aGv280e6MA6h+azraQqEnsO3nM/r9uPICitvbaaCG5
38tXt4dowc9J4aabuZGnZEltnmVcnDx4ex4ulZXZIyxjEAU02nHqFdyBjpCN5VmuITkEopqLEz9e
cZjBU7udJKPe48If6/mpi5oc/iD3AEXuZjvu9lnRv3mEHm35KjzebsrZhU5XiJcC+CrHiU2C/fKH
ae5zVN7ujna6YUzn7utiigjpyuLT7R6G4D3wHLogfP6tJcZ9Ug07t6lRug9N/Yr1T23/+lIDFXni
LdWvLdOeUVLQ5SHovdmBbjeTZpOzVr7mZST/etjryB8uHET241zlxbazzJZeA1eY7Hvt2GBCFTSm
G5YZHqzuAZtFNFxh7Kpj7LYX0gC8ovHYoYEIjz2ua8Ll7ZN3JvHCvOKrSuIKEXRwGJlA0cykGiZg
wS85E6tLrkAkpD74yBovMR9ynCVl6zbbKP6cPRGeGPI1mzxrcNgUh9SpycqFk7PqAcKQ30K0W+Yt
nI9qry2kkzzTf429Nq7FLXtS9z8mo9sqD79lRkr2OJIW2fhiSZBcVNWeZOpNP8LdObHK9sSHuDg6
t0f9SPOyFe4MjGbLo/3yt+xapBszZFShTWIz63q8vz1ONIDgQ7H8Pd0h9Q7ByfLXbze3b3+7p4+m
BaUvI91w+dO//p+/bm//tCTydS17DVzI7Ue4/a3q9uPe7v71deM6weJ2+Z+fTd1++Nsf//WT2FP+
ahszeS7Lj/T3LxGHMdgvZb2W5GlQcy9/mmn2vrUVl+mo6o6Fobrj7V6+3Pv7y9u922O//T2kHPm2
74vn2+O3G4I8CKz6+9+6UQsbQ8V3t4fmJJ83jSx/th1mH8cLy5X0XQsWBF/+fQPwCT/yXPNq3+5y
pvdHy1d24OXmsRTU4nHd2oRWQ6ppSCIedDgqaCgX8L/dbjMy3nZKwg6plOut9GUXSOAUln6r+1Kp
6NYqEvgJpPOLC1G10jmcd1kTH0xZEDAe9eZ9NwkCOsNCXRzyUoG65VspGc40Le5xi1hMmAPZ2sjG
T5La9N0cS9an8AxSO9B6tr2J/tOjdbmLGXXQZz9K9zsVWxw0HOSrWs7uupUmvhyLs8fJ8s9WddfG
Nh4QrCD7VEkehHH4WjKxX2nOrG312f3hu/e20LelIg1bRfkxBBy5cQ1B9x92z3lKS9eDWl6AiDuJ
VS9uoG3pvv1YdIiLirkGC2Pcz5O5TTDJ4Zsl+XNkeGKK7pzjPlp7vY4fGLWf6YTDKrPUyhxZAiel
D02sIGfIlc2avJafySOQk4eELOBVZZrUT9G9Wap7Iy2/OsveSKmBn5iST6LQw13c0Xh4Jjm+rXVM
55quImWLoFBY0NgxLGLGwkQMUpkgjKjRho3Ai36WZvUdzFivF9/CrB53TeR5RMl6/r07lD8BL8Ub
chM/qqh/0rp62vQ6cXtJochijd8lmdoSt4juLbJEOKsw9Rp4fP3OLQv/FDVoExJqI1GMGoSET6cI
xT4enmPkW98iQTlTJeFZQ59yEtMBbBxqJFMnjBHEduanyTrpyyTQa1kE+EWICFTXtPoorUjBiFji
Ru0Ir6tdEgCRCEwW+uDu/KhpV5JAsXyKcH60NRf7JmOsJbKrpjVE8obzJxrH7Opai8mk8U5yUAk6
smF8MBGe4Xp71fKqPblWD1QvhbQjrLq85Em1twfYruCuiKORLxo/wslm9LGqwoE1YOipzWzl1rbE
Or5vjeqd7nYI2OGUu8g1hrsEuzcUuxVQqmFX9V20LpTbBAPrTQTpNRtF6dIQlvTujMDkpmE6wB8k
TzQ0045Qp2GVspclAuYBHZNPZUJtgNTg5DTO80BsEV5cfLA5Ehc9SEkAPNyySm62ZukU1bnAkM3a
uKIOxodlhui7ZyaJqKLi7y5p8NBLzCQw06Y5d8yHWg9llkUWPfyWCHX66L0pUWFZw1TVN3d1uEsB
VeFjN659xIShVVqyz/QS5hTqj8Em864lpWedEle3dezW36F9BUKbWT/GXB/WLXGfZAZS7xMqGNFW
rGeRvJoKcWlS9HZASlAJ45YitYlAYuZ1vtW0vGX6QWKaW5LvNE/FtMMxem8bebOJ+SY+c65D3+OI
1tuRdw222KkgonYBRJAmbK+JRaK0dzAdYSm097n+vmjACNWlGOHZoa9jop/PXwAt3rUy+a6V1Vc/
KuvYi1lbUck7O+kg15JztQXOIPkY8e99BZBEE/EvYlK3qrBrbG1JSTi1717iMQZeZxKuWRfIOXEo
Ioz2kzM6Jy+oEGxz6bSIIWrUtG9KCLVpB8aKPIkP+HPTAycgQpihhwpcK1hNWUrI8kj2e0Ou00Gj
m4MwLU6S3j1yFpv4QAFm6saLpclwK/G1HErR25RAmr+fILLVfTqCckrjR2IMP0L7UlZXMKQ6fbdt
LpPg9H4uhX+Jl5Cm2aY2ayQf7eVTNJr1eKiVuHOjhiaOnE12lO7OMSdkmRTKl3q5GddpbDGaKzr3
2Lk+Kcd1c279Krv8dWNwNnam/xXWMQUWS4gN3mpWfyvBLHXn1vG5LJCp2Em6dlkHugtLYzKIg7JH
8BEtwvkTDaUKDJz2KxmFTYmCjvBHyUm1VJPGzm6ig98wWSFiFD2CVnirLiIV13X3zlQABUzqQxf2
DYTKd0sA4a9MYsNGYuWDl3YonG2OCIvRVrjuY7LGYDdEyFw5rTUiHBkRjXtL79+nYo4PbjjwveRa
C6FtcF0xCP+IN16Fy7rqjQhimr/gOrv8lJhZuSLqeusAo/g1yuGXoas1kCmuGnpCH6sg4RfO9Fni
V5/gtuOgdpiFetglteqMynk3UMHeCyNapfQyqx7p5sroTdQ1zfyWGJG1TZPide7SSwwb7BSNhLmz
y9F4u2H0kETKRky9tiivmumpDTll87izN6ybvzNstNcUt2h3sGAS622wzfGbU5Ht/MbYFZ3BGdXz
yfT5nibH413N0zfFd5Sp47bq9WiFG4os5Ey42zZ9ZuSN+cjfkjV958/kbKY2QXYu8AiA5uN1jEqY
YogsNqNceiwvn44+NAdX69V93J46khQB1Xp3GRVglGvNQ2NWv5LM501nDdlFZe1bVoMJmhi+EMA4
bG2mZhvq5ChIiPDdNFPlbetMXGKLLqSMMBGSlHZyWaZvcg7tIIqseTs2wxFWiLGBAQfEAPXzXetz
cTGHbwL2VqDSGsbIYokBDSI203csHeQqsEACIFXACCng/JSMvLYlAZSD123PCo34YYiyj1FEECCE
Y2FTz1jw4EXNl+Bea2w4Y5l17UUzh5vOHaMVC7UDc5npYPfka7QNIfFdFR40UqtRRamfGowouFGp
f1ZAy7Y5mkrUWAbLNuWXKxfd35VRgH7O8notIPXc1xY9bDhBXfFL5cHHKNP7Bz0hOiJjvbqHyQWE
boYGhVlfGXucW829GX4DmSahDURBnkbGPRqF4hFt/JJCCj1O9N+bPqye7DTtLypOvvNxq586r6es
t+Ni5YdfxpDKt6Qfajyamlrry5co42TQOaTxmkOpDnEOqbx2o+2oRvGlJfnJq7pN46tgqG33TU7E
GiMCZEri0qtORD6C2miwN3T0BIyS7DAFoWbUY+CKcb6DIAs6MrXkIS8oISe+0c7X4CPX8Q+bnJQ8
hUhWQbC6sjO9AnuTT0ne7xlBCeRo+Vdnd8OagKRoa0n9K+vuUkT853r8yUCivRA0y/ovR1oZF0SD
yd5a2z0UxTRRB120kAoaHfuG1g8nEEyrEQXMTiLqYbdF2TnVes4ZObIkoXkpojDZm5XD0U6ZQhYH
ImTjF2HBYK0GExVeBNctCWlww+7HktzlGLK82oJxYSg7IIztfBjTYqsSzErZNG81ALT3Q4rvdjKd
A0vbPWzFb7Zld1cgdzpXEDFsqxK6ZCS5uoa2e0C7F+9MXffPeU0NOxZvjRErKiS4xIXw97Iyfrod
GAsolhcF6nVlKnPjjH2z06d+OObsm0gbjGniPetMOs4n1joGoq47brJ0djZ5MWKSL51DFyfFNspJ
hpl7p1+7EXyzEHoK8wRlAaEGexTGK/Yo6d3AqSsSYT+QqGyv9FC6K1mlMAUKJiIaKzCEJtPGSSxz
rY9tv5+bPDwg5QFKCzIm93JkVZwUI1GAJqOqwCYSFSKbPa2ccHoBZmufTBwLIH+RMscKXmbhQXNX
4GkeRS435CoiTkXdsqscmNMsqhICTSXnFuPxlVG3U+CyeBN6e+BEUkg/nIHBxxB/8+BR68iqW9v/
FFY4HAaTyXBr2qtuSij6FmKvQZe9rqyEasHjMqpLS9sYVn8RZBxtZU/KyNJ/nqDdMv40QpYEdvKD
UA15sDz/B3GRw6Uh2zpO4/tIYRbJe486ydElxYXLRKWiu6OjbfYL7MxUdXEepyPCaRq/tIXeG9vN
DnL6DhEminNHHcIM43vdEm07Fn4WjNl9mtbutamdNeIT9QyyC7KV9ioUWxm3eYAYRoaAqX7BdBvP
RUnjyXDt7KXhvMmQ4+x4YcJ9Y4FosMONloTaD2f8CN3CeRXpr2qS4QYu3HReol8OTQF7CgkzF/Us
vsQFDhhhFc+yUO0FHIP4NoxP0PowQCBLuMSpl11lx0nCKH+XITh5kHHPeChPHKKsr7ZHLxd5qKY9
GS0gtrZ7CKlgvqa8ca9aMjHBthGvOiaqUU/j/VsxXhjAq65cOeMmWm5aK+rwhM/uirLRv/r6A2uv
s5z0fdSU2b6Z56cq7tIzK4rpWwNJW5vhNg19yvrJtt7qdvYebjeM7fZpZnxWC0+41XMXEaqbrKnd
MQNF09McpurC9WD4Zg36MTbiHyNjYqbWAxuaGFWaqwEKnvuQbEqlNQFqIJ5Ws3gozUysNTjMjIZ7
duwz+MQyR/vsVaN3oGKomMqFzb0xB5CJfLSLG6swp43r6AXp9RJwW9yCZPJAfDIo3iSGTgYdyWgn
XRtY59ism2s73okpHB8ydCMjS8o6VR5Zhpk6+hHi7aQaP5MaCo+pZmsDkU4dbRrWMklaInxqbLUy
EkEfG9FWeIwVyS7Ko+qxsBOepbWJaek85fg/iFzdgokLVwYhPcEcEivRaWF0TrziPovNZB+zYGAC
Oq0ds3pj+c4pYhXJVoGlDZykgylTklHOfiTdGnnYb4o+bRZkrHUW9k+0qNrBjitvp0RyRG/QnG43
WjP660rxxBCZLB/kVG7IDRJPA5/4Yzq0PS4CfYAF7n0vwuhTw7x5n5smUsmiOiCmAnAXmiMlI3Gn
5GrIYBrNPigbclL92okOsoO+3MiaSPe5r/d2NRLw6jC5mybF7DVedvwgWWx726Vhu+sWBk+deG9z
O5OxUCJ7N8fmpAhWZSlSvGGM7XhL+MmG4PCfk6VT/075eOzoiXep8OogdeSDMffNlRQGRaoISOFJ
GMEkTXsLtM/dFWMG8doBLiPq+HVqoVeYHeg9U0PAF4Jxgsk2uiDum/zOjt5946t2B/PVL0d0fU7+
vdTwhyoStb8zVweYyltstBZmre5wemP4G2MSAzvTbLaxHJ+kSBt4YfSCEkKF08G54Rw9YIFhOrDL
uiHZ47GHjB9XQUhsE3knI7VH5znbJIMemmY10hVfr6/9SZfup9cbiDfr0A4Me3qyHGkd+q5feXqL
WMFAhCyLgle06+g7PHQCPYI3pDadvUo0J2JdO384FirckuU43WNVco2b6l2pEaBeLcHQmEG6qKy2
YZqDxqhdJOt0RVlHNCkEacFci3Qn5hX1ygRzGmSJeK/DTSsMKn2NtV9X+bu8Iqwk9Mt9BVcIoUHc
A6S2h10eghoqqipQAGdXWRWAGmf7We0cq7S+Rv2Af2SVMem3w8S814QYAH1o+1LPN7fUUwM8inTC
/gIC9buS6ldkMAuRPeEE5LCpFdhMgNbaErTi+pdKy5qzIHM4QE0lWWiyRIWquy1MI9lwvV8+uqC3
lARqpN7S0qBMcY/knHDeE37ROHXNpd6NFkROtTcpp5Jp3AAfVfD5ccg7ZDkdNEYy1BLo66px3ZVs
c2WZAhlP47e615jUMuOnSUXPU5F1iAromjfzRGBatsvCyT1F9lYImNWz1haBWzD8Mmy/IwoHInYH
C2oXNqFkG5J3x9LuPpiH6zvPBJ6PUXrcjCzZ8qx8Z03m7KbIZKylYa2hCtpERgzly9FP0gbGpsw+
/FYzXJoU+9oe98JJG0DHq6L7VmcxlIEsQg5BdPFjV7y7hpUfkcEOK5KfRFDH1UJRoq/XGKwNXWLu
J+y9YPVxLdiMwvHcpozRaypH6b7Gmg/iThIKWMMBC8ByAwAMlbtdWG28WApfQ0NvQtTG3VCII/a7
fMVWlYz0CZF4g3duhRHKWsdxa54tVDkHOcp78rbLc1GktzCs5uq61JxOR+xaQfFOoIR/Byh4qyXM
1pIUip9quycqqIY3q4lYhoAI0zPSACbhmuVnREBS4+9mXSKnUDCZSzfQiIq7kqj7JNiULRMp9yiM
XAZWX0701DxxYzXR/jtgk7oQhFg2d/AyoyOY/gzTzfjej4ZY30DPLdDRVbyxQj/eGDXlW1SKn3He
5Ww5io+Wpn2nqiIkbvGzyFoI/fCit66dfoygvhHIkOycYrm3vbEMDFyEW8sLfxpGcRemt7ktg+zJ
YE/Wxph/e97VvgY5WxSxvVY++xdZ5u066ioNiF1KIYu1cA29x+KclZ/seWmyJOVLOEMP1gaGRZ6W
Mlio1MXsfjDDWKcUIq/ueJi6xj1mohNrYZPm23iwfCtozxsM/Ed/Nt8bN9W3iR5nR1U5HUJ+sTGS
oT/URdrToHOUUEc+FOGXcJvyQbfsCTWE12yKKk13TsQnc4mdYObo01AjUPWxjUTkLCGS9A9ZPn4H
bZOcom56gKWzjpq6Ouc4C9apU7IhhIrFJAEZ1mgTVFZSDyQ5w6Aps36FghGNlXW8yqO9L91xWDm2
grg2+ObR9rSfOUZiHU/rlpEj14Nh8khi4tezlAdsvKgJPwqtJoj+H3vntRu5knbZd5l7/qA3t+mN
0kpKmRuiqqSitxEMmqefRfXf0z0NDGYeYHAOEpLKSZlMxmf2XpuV4yUY453lIeliQhut7Ca0th7L
lix2D1HhV4t+NKq9r7k5hCqI9cr+0EfNPzaDDDCw9snes88VQxYLVNWgabfIIHG1J3gAYq3gjZy3
b5YXwjBE97CtJ91dVqyfBpvUe9tqalQkNfd9cmuPPw9573zVzNaY/SXNhuFFsmdfdA392n6KW+s3
NaX+J2/tmxPqMdSoxt8YcXLyFGTDJlHGmpEQkegh/Q+OM15gEeb0mu6OeUvylgYVGWfdAIfIOaX1
vB6T0YtEzkrBlKcHsyz2TSbyQwRldF8Ozs0qvWFrNty0pqxhvbfkyIgjtcjRefyRlGtd67+FeUtx
3luk2GeEdBSBNlAHWK8pcVnFjLStRPZSMxLasi5D4aGs5lx07QtF1bgfiAMiRj1/lNRIYyytvQpa
ucAIvg69OT6mjgV3pN5eqoyB6ehjsG/CcRFLMz60OqcoMYb0hg2U8ERktAITLgwjSg8NQIMnJHOb
Wci+LkEE3kRcqaU21PpmHINPD+HaUnfhmNkD3gOsW+BWK7lrzMo6DmPkLAJ6MUna5zEDi8CgoTc2
rUVPM1X6KZgMzkGv3hYRu5gx01Kgl8o7uUG2FVVAq4O/nNc4vJ/zMHcJl+zMtQ2ecCFqkwlNXIbQ
bIedPtjBIaeW3qscl7lbE4kCsOkcq1zbDdGG74O+XEvvY+WV6G3G+BxgGYxT/BMmPNothHaGPfYg
9hPBOqwPT2lFpAQhU9A0janey1L2Gx+L18rXCZeR9G3N4L7nvFeuhQFL1hTxvkRBdSlq7VyMrdp3
bibOQRSBPqjj/NTzviQQxTg4RYXYZAgBIaCFi7NzLO1uKXIneQIKzMujpLlty5y7VamnpABx4/cV
3aSnwUSspGnuOTvOyUipqDf1tYrSi2Uy9J1sYie0VB15MT0uIcmNvK71HbEapM4y5Wmb1n0GYw+G
rDWfq5IahZi+YKUyNkMqMX6XaV1eE0+AyW7sD59ByxIrEN8S/o512RTWQ1c7qb5lLe2Xhtzbq5/K
l1Kgn6IfNpeZFeUPJ4+/K9dV31XFfM8Zg8XUood1NFrhZALeqgG0FeaQnXyTLLdgqD84Bks0iGa6
ztwqPnRWy3S8G71zTCLJJoyqYjmQ+RgZTb7XWKWHCXC4JLjHxcRFpNOdj5VVLzFIj0gWC+ssW84P
ouudi6ontYwBEVSM8i7N/DDqRY5blqQdCKgm8wHdfp1QjS/i/oFPLph7XLAafX4da2vYiaH+W9RZ
s/RTr3Fp+hEU2eNw7QMjOre6XrBuuJchnS+jG+/oMOdc+ZgZGN/H6dIkBHatRR0pSyS47BvRJpgA
8LZNNXV/i5Y2pahFB1fBUJA0dSYx4T1ZTp+GQ16LNLUtts14Y5IStOZ2/+kZk0NFXsl9UvXRSiZt
tp5IscJBFYudjdfpOSumvzXXd+Kr8sUOgGE39NGLjPfypCv90g/cflIvQ7M69fgfk6w6Fe0sbLFB
gFKJhvCWQeImU/KEoTE7m8ZT1LLcrqRVICAJbjKPqgvQ0faQKa46HEPiCOFZP6kZmG2KfA+A+Nly
NMbPOHP2fttS0Ehg9h4VlxFE1uswBneG/fIAThB49oi/qYrCZzTCD7v3+4WeNdmxccP8Zgre8JUV
JCvPSpiQMc07BWnF8M/EoEvaZvHEjpYeq1a7IjDGTZdK81YNP6ZgZ9V0ufs0QLY8d7p+MrhnrERX
kUI6nyJazujWjRKUd2ibehZYTj5VzAU7eY80oJZBfBDuFrNV/idjPAVXWxdXoa6VzPMnkOsajWdm
vCNMxMBttBIv2NS/0S+q/hTWtv9hkcXG9odD0WD8Q3XosV2KoiUzy+5XOaRIF93aPhSG+KQj0I9m
y5kQJNZaxw7u9cBHJXpyXhVuTlmu4ms/WC+VT61nGzETkvnBZ0EFcqO7pZzfV2wQNwPurgsjhGwe
gYooNZKjGgNybRr8RsIhWTKMeq5aHiJJv61Nfb/Lu26rFNEETeCk9xBhnKtD1Oa+uCxgd4L77dLd
6EY9I5niANaTOXdgRY82YewaEef2xKte4mBsGEDbWfmZhxQiwDqSW1HO+XtsRx/stpHp3ZjsuXZ2
MQsEd4WE/+3Vj6Kbu2foAq3aadiGTnakv4YsNP9WVsMR6BFb0THpU0Lnbw1968xW6Jb1FEO+DMf1
CCVqVXUFofKK+OKIFr3Kav2kM+tfRFn3LBEo87yWyVvcMN5pfPxixAtsbGO06GiNpUMRqgpVn+os
J/cNVSZ7KFLHjdQJr23h/vIjt9rGrno2tejSxghuu6wctqEraNpC/pnWzm/O6PtH9vQVm+AeDGST
h7syB/wDS1bdetwlPb6Dd7dl8Jllyc3AbciixAT5nLm4PMI97r8N1GL3q8On4IbrrGI29fOQOoZ3
tiNbP0FjWkUrjX3QO5lz7XHmoS6NrNTfZas6RGqxf7R65H2diKGQaqo41UmKdttxuteYi5thb/ZA
TJVuGR/SUk2Rt69FZAAgD+rfRFksx8TQn+IU9EHtB87BtMgVkxUJZpZgVW8V1h8fqdCrYIRDNeBA
9vT8Fk1FP9zH0QVzKMPvgXHQPQnTaVOXCBWCn3lVica0rGOL3Q3jK7cVxZM//vU8KKwry0LZCVTG
WEK467aNnF0HSWq9OhO5HIlJGLYIlfXaGGRc/Xzq1px30OLGTZurbqdDnV/l5VDsx37ELFBEn2Nn
Ja95fQ/qoHooM4zuvdWjuUjTW9DH2gXwwbaOwxemOuOTsIIYeV4Af7MM44fxs4vohvqgQsIr8X2+
xPn0JAPHY5ySjS9ZxaQNk9mxzRFh0OZYx97DEhUFbfM+haywMBfUB7yZatu2zBwC1GyABbpgA2x2
YTuIsMtZXj457bAVRe/jL8nLszPigywtNrkjUvO1Aiy4YbuLohK0NPFCxV9GDf62MXUUDGYPr9pu
eUtQbCyGggV/OGrcZqh0l7ocpk0X0MtSW48nl4J/WVe9or7TjF1g2PKiJlreOovMx8juAcp7d+cb
+zu2bbCakIesuyzuiTtg/d/KLHxC9i3XbDVZsIate8lQFPvZUqouJL2AgrcQ3V9eTgaEkRBcSJ0F
FzWbj2LDutLp2lfayg7Lj3MsNGdYy6HK1vbb6BTZC7l+7Qv1GwGSWh5vnZr6qC/psftJTmdnYFAm
R++ts/TuFYktLa5XjDdWO8Z5CqtVl3npCQuHwwZy/GxdaZx+HjRlsOzBA8n8gq+xJtu1TaC2fjId
ea3yA2o9404CeNJ12Y0cYesYFgP3NIO2xvWsl8l4loFmvhl/ctGd/SGIHrFmRheIIm+DG5Bi7XgV
/ra4v3St6C+FPz3hgA2DA8gbElom5gabcqREnTC+siYu9Y2YEy1mosFRzyZOZUtIILaJee3s/Fca
oL0c0tp6QycVI7J7loqOJHWNaFNZqj3Forx4ttIuNAyIgGLFjGdK26MRaWQz8MoDTXlzJ6Pb2coD
oeipDzoLEnA7ynNGdhGZi0axCQY8M20+AblHB8rgJLNdEL4oa9dmFDarCu8cbrP2ETMVX7Ls/pXb
Zvw6dVdXxsUa43+/nkT3rWp5H2vDXw121Z8gVRxUZTnA46LXKGjINiqkvXBGbVpxTvjb3rTVPwyX
/59o+n8jmmJ0xNz6fyaabr/RGyT/O9H0H3/mX0RTkqiNAFabifjDtgAj/JNp6vyXC5iP+whbjxlJ
yS/9k2kK7EJU3Q/eVP8vyEU27FJIb3B6zP/xT7zqf+M+xX98/u/4TxNeBd7Yf2Mi2fhXXf5zdJyz
Nhy1Gavxb6yYwOQSCSs/3zEv+67SBsx3t9Cn5i90yMOgzYm0QfaaFM2TjgB+nJXw/qyJzyfjNP5s
sXK1jgDQ0QijoJ/TdBe+qUe7XkvrZRF667ANzIUxa+9Fb9z8TjvjypxHJbwDaoT67ajXK9z53xMS
ft3ViDW2VLIhbwvzdmojDUPxL2btvzG7AIbZD9BiDLBmh0A+ewX62TUwzf4BCyNBYb732Ark7C8Q
KTcEt3KutYbaH48NxZYlThp4nA0JOYTZz14F1uaQbYD34OXVFnFmfjFRiFbpZOEY2cU6OaRtZp7L
yv40Zi+EO7si2KluxlT/ZefxNcwRoIjZQIGRYpwdFdnsragxWSjGXknmemzwCAodezivnmOwmWPA
m8bxM3XQrQnJxfSDCu8gRg6QhYxgcXbos8dDzm4P9u+EAqQYQGYniFO/drMzZMqO1ewUsbGMEEiN
Ymx2keSzn4Q5sU2wSdevEJDdNJQrNuaTFBNK4ljbrIhY4U5YQo1NP7tV4tm3YmFg4X8TO0vmMgmf
GrTlxrTiubqSzv3wZwcMksuDO3tiADuodTv7ZPrZMdOwC+9aFGWeC1MZKNQSO+1AKr3/xR7k3GK8
MVW4ktqh0lGpYMtxsOcE2HTAqb2Vkc/14ELocf5kHmNOTdYXlFSrcGqvHoafEONPjQEoIVlv5c6e
IPzdLf29y56ru02zbygt/Hsv7Q+tI1aorbaW/WTK7qtG1sceA8ZO+oRPEIk/hiRXkMBiYVEq2E7Z
s2cJa8MiHElAQ7U5pyv6XmxzKWR3E7sT3qGtTWeoCM5D+TDtKoxRsiQ6aiBoEwUUmZh9MK7BfQVk
dTGDJ3B0r2aPlYvZyplNMfr4x3K+xw4N/RDrwRpMwcKgwkRixrOeZ/hAPAOnV23X+xH3FMj//ASG
kWVaFxqbomSoJxw3IKZgvKdxWmwSEcanTifdKRs7+I0reHnNjhtLcQO4ItEwg74cXgbFKFdLx6Ul
GJkzpAn3RP69TxJRjz/ihhkQ+jYI9PxUs4++OZyUshAHa5B9UhEBCUKYY0WIYVkpariz8btpwHmh
cx8aUB5b0ZHDSgh1wypOvAi/i/dxTEJO2fWfxnIMo3KdycYnlI0pa+xWJ5Hpn6UWBXs2Y6/pYBEc
7LnMq5iE9dP0lGrJU1Vx7Q6M9WG5TB+xQs0Xq/aplPa4EeGwdDVSSiTm7ypDBIm5JUPo1+3CEL9V
yF1q03lEmfmJvjO+tBEkgMwiBwfS4GJlaRTORnbfUKqOpZx/6Hq4+mUKFn4OLuA37CJm0zvN9YGs
xcG2NwxtpXfCX5pxHy1tEpmXVFjTC8NILqP4d4LYjy1m8zyMfnaBU8TYL8gPrefUVEyq4ddwFqTs
9liEaQtq/Wbjeu8ZuM0zZnUSdLByBonz1DrRH4IBsZBW5gM5krurep7YuGvQz0UYVHhXQIm02Sj6
iBQ3Bau+saiQ1aumR0nnV6vBrD/yznM2NgHsx5xdV1uZy2n4Y09F8uIM2QqIFMbeXhVIJ2iD7cFt
1hDhZkm299RrULtQXPPzzAZNLTtqxOU1uMKLCe1A264bw8UsroJTKpXHnybu42dXx4Rnycac0WDm
PrBSeKuCG42a93yC0JZBxi35GcY+Qpi21utc0AK5OVpr70iWSw57Mm4ubmvsRFS+ImUhTC7A6+sO
1RF8196Ok08OUIxU05weWCwAbA03aJPg/i2SMN2hfeptgbdkQs6rTWXxkCWrJH04pZhDL4bPgeIH
4Z8i1fj322yFeSNmVPGbDGeBIYDJquu0ztI3jFdTpA/SsKyNKJMjdTTKswQpTqCTe1ro9cXnMjAB
wkH3gJ0DvnznJGpcxao018KBh2WOHQ6bCHtASGSj1ujEO8cfGmzC64iZJB51e4NRnYSQwC/mUNeP
2OsqyHTRQ43y0AeJR14Ba5869eOlYxAWIU3t7hAEx9ZURz3W3LHddcvAFf27bYrpjKbhriqnPAyS
b9WIQxbLXk+Qij+7FEUyvVaafvVxMh3xwiK1HZpiWwfTqkqnmBGXGt7j2jhxoAmaNis5jPW1rKZ8
zS7DwGQSCqJneEZmXVI2sSxn8CUucbU3wzLjTpqB18PknafOr87sEixOdNmWbD8ctO1zS6JDlOX1
K8f+qYtEfEEJeTajelpLh7mjcKrfnDXu2+TZr6P5kks1HNm8lOvSDJ5ViUTT9Ns3smD/kH0XHNDz
eiuupd3kTxsXtxV6HrjphbNtde9LEHSHsdt9T2MTv1udnnusNgf2G3JS29iCLjHakNmjOcWmHqdj
3a2tXlN3WLdsq/LgQv6GWlkBAcOBwUbB5zDOiy47M3U8sX4KKP1tk0oEDck8yUTpo73ovKEp4eVH
6nnZxm70cotSBcKTP1o8sfhqcaXSmmKTXkcTzCMvIwKrq9HSEjASrAq3ZTCbkkicyf2YokEZ2n7r
Vto25KratxNnoNLy5OyCD2xUu2+mWTjBcWKC2T4OCVExeNTnfXdW1R96kHdnc34Y9eaXz3TAQAMN
Q4ChXobzmQV7jbBs6dptjO1cIyEFtgarixrdTVXwzATmsJzqIt/mRvqZaYobiVvN5xKIg8Hv3GUd
eNnaymLCMDBVQhjgbgnLcsvPEL9F7aOL/wr5OQbw2PRA0Jp7zUvkmQA+8DXGFhumFoRDVc2G29iI
1m02EbQ05nJXu1F2sYvt6HpIacqIQm6wwI9Qiug6Y0YFmaQYB+2AGO8EZGpatp5sj1nl/YojFiTG
HAA4Zjl2QOzkbX4MI7wHtonQyoy4ND29Ngjhy78phwKWzQ3rkozMTAxXtI6pwaE5mW+tWaq1tBwi
ejWt20jJW8UGKtMC6pe1QzhacgDOr/6adrkyvJ0SZfxuF4OxdYuEqBw1UWNVJLiFocL95ahhTV0Z
7hKbOtsk1mfTmXW7ykrxhyyPaGfVTr0zEQuh9Nkl6ECazulPeX/2DXc8IsHzb/Mlw+TMASp87xvW
7c2UtSvNRefuYnJZI+Y7AAvknOoS9xCYLQezyu+d5UqE+OTcwxY8DR6lvjmEpPK6UCCNOY8pq1DC
+N6mHsvyStrwKvPFjW2YuBZmW10kpjCaXGeHNov00O4lQy6NC6JmsWs0zdKOSfM18lloF6TTospJ
n2blaiEjcuXWdRGti871uATq3yg8siPdPHvLhN+GzUdf23G2rkkduATuZxFLbxXWZr7zCvD/sRje
0YQ8jYX54cxibdKDCbZXGS4dFN6+Hvm4tDmkVTcZSz8s7XVdcxSwszsY/nCpCvicavQ+Gc8ujbrI
ttOUXiJJZJzBDttpO4swzf1A6aIV6bpk65GV6heU4r0Wh7jzx/AEGvkbjeCuaR6NEfz2WrZfZbft
2BRlvf+bpMXvWOKATz4Cv7uMCbRNRbvxIBkdR+svlTh7jTXVEFn7xAkgP3cXTbf3YeguVSgvw9Dv
WmKBIw9JjMy0k0UR0RGIQI7ssh3FhoHHViZkcmtiq03tRmpyK93p4QxioVWpudKRZKFoJnl8mna2
5dwtgUjG97zfTjet/Eg+DaIGH7EC+6niTW3WN79wXzhpJQ6Pb0XhjTVHvMHi3LRdTEgKY6bZeYS2
0uMZxypadsapXtVO85h/k8lU0neC3TBWB5n298YOn/zCSValbTxXRnsUJjLMhKABSJSctFZwzEd4
P6N/4Mr+2znBOooSjB8swOd5GnqQpdLJsc6TRUN0ld/Wz7KK3vr2FgUscpriRUZXh20/MjCc69Gx
sexv174KywJWwT/YzEHOir4jAAjCrzuKpSE+6EdjQ5nh36WhXmQGcDePM14b8Q7Yz+0I/lMZ5abX
YnMN5ANhVF8XC88KF5ofrose2w8a7vkNwtK0mBVSK3dMjl6S7KuK9X8clUsCt3ZweVa0HnvUAxIp
JhPLyQ62DpqryUxOhS3kH1AoiY++pMyCh0LeLkvjYxDivW8FAvXNYDS/ELC+atj8s7sXGua51urN
6Ax/tIAoXf/T9ry3MI4ZFhcvZZfcEW98Cns4a1TXSTGxfK+39hDvalH9tkb9qkyT0S8FC6YA3yUt
2QRjVw7+C3YLa6tF5jvW5ZM7WrvU6PaFImd39pLVFwr6tY8Bj9iqcVkb3top8xdH5bv4UrccrlOI
HKewRixreMe1ck9Hli8jjfVyWmFtxdHEuyGVG/SPmllcRciVUpuUhzo5iNJzmoUYgktBYlu79ipm
8HR6RzsyiFXFAd6TGnhX9fyGNK9NNwM19AUUnnVXZYBOpnVt5AukEHdGuTwZkoBgf3zxp+LJE8nB
JUaN/dTG6ZxzX8p5LHzRoXu0plewOtd20m/OjdcsDNowN0lgdjhPjAbeFOZk8B1sKR1UvzYBsSL5
6DL9lpYLb5y1Iq48pI59d7XuXWSoy/H7KCW+AQweba08BW6yTKfhzE/6ZHNKD86sRC4+iQ4/a6N/
duzmOxteWqO4NigK8MQcoulV6mLbMninvlvYvo+rDz2nZVwDN3rVPLFPvHQVFMGhIkBsRCBP7bZJ
C1BbyO62eVFc28EnW9ReRWXmL0N7/FBx+nPLLLG9iVx8CE2/u378S4ddHBY7gEN/8F6sddd6LrD/
jn31W0eiOGrdqlXiBVtknOWXAH2c7hHSJmi3imLv28mtKrO5YWRTIP4CV7qR2P6pN4vAHz492Twi
bnBT5q4r6b60ufslYxwok+m/qsJ+RZr/FUjtN2qaQ+mxjQ31VRUETylabbdHTlds9RTU7HyxYIX4
qFK8ej7FW2wjN2abVMTv0JhKgYPNApDYKns/NNHJrgAPqF5bDj0IhcnhbT8WAn2uHyHq+mv2vOW8
Rn8rB+ZTmTNXwDMN1XiX0n8tMmcttOA8UEyUtfPeW0RajkjqanXuMmtd5x+dlv4qeU3CIHvuqniN
b5sY6AoeRVBuO21YaDo9utM9c8OIFpFmrLR6WBMKftDc4epmyAaLeCusZqfLcZvSWFgp3KMgfE7T
eJ/aBhGh46lzuLSZCTvddWDmjxe3Bq3vpbREZHpxW9x5qllDomKGoImjZn96ZwaNF9+kGmE4hoUt
6eGlAPxvcMzVOYyrrIu/WrS/jYI2gZ2Ntt0GRTI4C4RVxyZXO8PHSkEC7b3h7lqg1F46gbkcteGr
yNNHDVptG0EWRVKI2hgd8gh7f9Fk2kvLsbkIi/o0tuah0cm4NrzHVHNVjzVa1UTfEOaDxc09y+BW
p80tc1hsiLr8QJy2IduOpm26TrY9A6AQMOn3PmDoZDWbxG3fgqG6NRbUBict6UxtmF05XmXkeClp
8T307B0TOZIHem4cTCf0lBHhUPdw5aX4NCr3Bu6ZaPFzmRAXL4u9q5GyKPtLOU/ynWKJw3ltEG5v
Dc3KyV7tvnot3fo4euqps9LVyPIgFeV7ME4vaWE82zV2nWY81ZNWLHpk7wsLmxPJwrRElcNaFKLc
XOiRW7ytaANtdye5mbhpuDJZZzLOwdm0tEzvqSnke2zBfUfaNdh3x+qvrVe+x8WFVLJjanPi0v3p
UAbGHpk76pzOejeAbYLZQ02XURq4m8YBoBC37zh5XupFDH0j4h6hBu/E6PGM0Zy3fSUekvK8TcSn
70YnCmAqrT5Dfgjpz705bSjX899V6uNTzJSiHN1hKRPtZrqrwqu+oOStU+vnwscLtaNw4lVhZUu+
6bdORxuF3V9heocSendGYKAZjG+Z0d8UP13HQWGUx8FUa19vvqOMqJnRhCvqTG9tUyJsndb5FFLi
qKvrejxvWo0vBHRUGkdLbxie5ter6aoP5apHYMrPQuRnXCRbvOjbrsKRU9/Nmg09WiGT87g9leNX
bkd/k5QIcz3/FXpGgioGU2lgdXioaYXtiSS/EPXHXCOyb7ZWccnvHumiXJuoDmmFl0jznss+vBmm
PMBz8WD5NBMVVvUs2+cpZHs9Gotcw9/nIe0xB7HL7DLfGclGMMnGVY602wGCvilhLAOgargEmG5O
zYaByqy5704EZerroOydFQ36c2p/ohW40LlSMOWkzXvjLZ/2XlA+o0fjdqWm91YRQ+9V9RYJxNpx
y4uuuR8s2rPFINVqtIqvTIyHofuOAOdxA3/kCjiXlWsml2y+7S3seYPB3LTpgNZpKWvUkLlC52Ns
bOnqMf0HK9vFLoxbzpCqulZCnSqu5UPu0KBnA2vnRPkHG1UDWbT6iakzVV01rvvG3XkT0+0KT0aV
Uh+BCv2by/JH+rYTASTWTiMhYOL+6RpURk4pNrYVB1cJzIoBCLc6MeESbWjhQe9GJG46OOu7sSTg
Gfs5HcCC9HMZeHTOkvRLIZ6HymzXqLfjtSOiXediWRJx9EJH8HuK7WzTiLTdd4qReYQnw2vZylo+
AkQzhsiPsfUldYNraDTmtretq9vbF9FWeMIs7dEEOaS+KHqZNMRLYfkIHQDJjgT9bw2dtoplY+/S
GiJhDkqE5HGDurkMoI3OABDktq4BFCTrBaqFHC84S1TAh0AHSlCBnFut7b47mkX5Q6uHrSxehG2k
re3m7mgENrcgf1Zmp1rEHoi5Iz1ftoJ+yjdxS8PURzDpB9umETxDxM8yZpfnRVh7wSqImz0YTeu1
yv+wZPjV9me7Axhle69t3ZGZkvhk1/MSYvzRTZRy6EzpkDEhOe5T4DlUQvMOhyUivxdvLEMDUptj
lChRlf6K64J3cNHtHQMog/RqwOPAFZdp0ewtgokx2+lrKH/jExFLHq9GByRSoDEK0/DT6SlPowTh
nSZaMDgePefApWRlSLgqVyGaVNAlnIGsVOUWR6fKnvMu/07JBq7zQGwCl2+PjTKHmnuN2+Fv4fsc
d2/I/OgAqmmZW69aaj+qGIsSEJxnMV/JbctaRPozN9TA0JzDncMfJ0lhdhlulJgsW1ThGRdbi0R3
Mdvuiy5e0aniRps1sTiwrBfyOR4xgnb7CsL46NXlpS79dWZwyToKRocI+w/U01+TvXX9YkfsHxQd
LRyp/vH5599widAJp4vOCHgGnajCYlA+6h5sk+aQnWraII6a3xxxJx260tLQ6XDttheLSODdMPAF
WH8M1Af2lcDB3wQRrwg2atCncmOCI4SQX9zpr5HpS6Qy3jw6rKFiwCxDzWd9zd4qnp+ZKAhyMKFI
wF0P+a4svJUea1ubnDNW3ki2M6Rd5n5g6YDAedsP3gvCs49QgLVPqsVUZ2TwkhAfGa8hgUmIusEb
B0jduWLOvd8ZCxaGOxN8UNgPX7RVc1IWjvwMm0aFnqDPAVTqWflhkCRM4vSq1417nyZfel8s4Ys+
R6n122zHUwrxYgV85I8+OLvM7x9WQlPieWumQ696z+kTtH+06s1SdrwPOXmFdMXS5p3MSBr4JgO7
DVdjDN2LHxY7Kd1Fk6UHh1MxDckWSk3ttxfpB5HWd3IXlwxBFrEaziy53lymhYvJHb7juL0lTP16
/84OZdXo4UbXWoAUEznSQ/5iFt3FgCGip/Gt6vKjI8P6qZf6ngmzokuEK8C8umS7L5e15h6wzLIK
cds9w+kvV4a7bIjQZMEzTVAmBb3knWCeGpX/iqjviZJybn3WbweFwFrv+cuM/eACXHGzDyeU77ru
XKTWduu4yJ+xUWdu+jWW31HKQKOkbrQl43TPOXqFcdICd21a2gLZT7QAIX5uyQXiBxl3CHp/YVoe
FmL08Pkn3arWSYUm8+xZgCRGN/wLPS13Rn2ijgFpTF7kfHGeoh4vMILGY6AbKFHq+hvrw2Fkp9hO
5tmu4lsivY9ABa8honSSujBhVAmwmZ5ipBVrjCJXX7PbRdHKR9SwUoSc2byiUb6kHvHzQRvv3Cmf
ZdPVd142e2MorxgF1olBOnRs482WBlb1AAmxhuKaaS+k2FD38OzMD1AG+n989POpNn/6H1/7j0//
44/9/Il//H2J2GajxeqpmI0l7nOSVgZIGp7CtgFtHs6ZvPAtCLplV8CKebqXZOwu7DlR1pwffj76
18P/w9cGlif5ImQs4pEtDlmPeN8xntwVsoAcbktZH3x0OP94+PmUFBy596bXVu+UhGlmVgcMv/wF
0DMBOsYEe8KKJmA38cka1uZv1x5Qz6x/Pqx/sod/PpykcQltf9iEfsJNOSiG4vDzgIX0nx8JIKpu
iOMsD0gPrZu973R8vz/f5j8+zOZ/5efzeiTKt2dk4dWAdSnh2sMAuAFuR//fDz9f+/n05xc8P1K8
7v/rl8X8kZdDjeC86JdQ3CqdmSVfrMsHcGLJRjOpD2zQ6oO04efh5UFhkMXNgXVqc/j56F8PP18r
oGbtg+63X6trqPVfOUnCe5eM8jj0syc/YhyHEPb3xPrmjO+C0GuJFivpUaDauwym56Jg+JajkVS+
YFZl9t+Z9Hu6VB7gKUHrr0DXGeO4CgJgMBO3SctBFlsMEL2yzAj3kV9eVFKPh9YeQQ7o3FxHdc7a
AXSH4w1LhLsfg1PjEeAQpFsGYue86WrMD4omAJtHdUaShfpZqHE9Vcj5I7AjefZXJ7naGnz7EPxP
9s5sx3Esy7K/0qh3BjgPDdQLRUnUbJKN7i+ETc55nvn1ta4iChEZ3ZmJei8EoJDJ3c1kFHl57jl7
r92PMxKq5WYnY7pX9aA7RCX5mnP90SRR7Q9FADqEaXpLTHdbV/2502uHFdU8MGUocc9Y69IYdlY9
BNiyFX6Miq5eSvkwyxzIUMjkkprU4lZlky5fzlhBc3SGOuznnTTKV21U2vNgNCelRDWy4D+vVKS/
1OHuM7Lj7CSjkg6LTjsPqqadYQlw9WvTPpDMy6JVv6w8jdf8k/6MjczLC/3UxLEpnOwPcTfZO0vR
gmOqBlRAmM+k6aeC1HBlV+p3q3b5qSip3yE+nfqIkoX/J/YU0C2YOaqpQ/s3alipnfZ9nBq8sVpZ
XKR2KS5L/IvgAAPZ8YLwmu5iMsjpujP5VODDUeLKHR7rNC/OkWXlZ1l6Yro0nYyFjPGoyhip0G4r
iJjdDAp2fvbn1gnJunWiR7oL4+KmhrVFK6uej6ZPYNAvjRbBwojNNWuHwEV1CbEPkDM1c2OiVM0X
Dx8mJaNKv1+p2G5G+XzGCO7OhUNukHgnzJ4kpnOUN4qMVDiw7H57V2SX0MlXTpU33ImcDBam+sb9
TvZp0z1RgKxl8SEyUUJpwkAlZybH34oKzqy0NrX1/bXf//j+Jygp8cL3JQfmsMR+UWkZ/MX8VXPs
r95cjiUuNpdEgEe4ObTQmjPktX0iBc/TBHtuejdr7Vvuk6c5D08p2Rbsow/jpDzFXZi7na684Kqu
XcmpfloqBA5loStbL7dxGfpDnmmeLsnkJFMpKia4cwYwvmSt6jrbV1p8bAvqvKTGXA21MtbAbFrY
ZmJ5MFalNbzqpeoP5OVAdlQrPHS4hCMEsmZAnYpK9laH2bQik0tfFfbABEUZnhzuVdJkX0cQwTQb
5oeayAcaWnu2t0AYsAjbnfEyBuPJntMfo6RTprLxlM32QcmRzijNPvMZbVOWTM46MOCWjEmLQk+r
Lrl16hijguUcHNgxTRo/wt3yIAlQ5VsEKcI77kAeVJ9jTRFm5fLPvsLIY+XOekSb6EnKwSa6iYR2
7ZfB3s6tFUIZjXC6BTEr/zyVdPrCdoXBYKeYDwGqUYIt442kltNhTBd7NeXDW29qN325LQLsETXh
Qy+p2TFx0GxkgHZUNXWrAZ1xHONwlc4yzAsWQgxUCxlg9SC9BhWTVzUqmO2mpd8Yy3sAfoqNa3Mj
8ZZI1ZthnFnxn5yuoDtsFc8zRixp1o51rSCdNsyrrUS7qoPHqTyAiZtpkjOzKO3uZ4HiIy3NeTNb
bP366buoSmeHOlZ6kCagpFXPSE1W1YOCKNQMK3+B0OUZ7PPQgCSXZZF17McchmxGga0e5YSKslV3
PYOwqVB6t+3AiZZFtVIIyXA1NjlaTB6SViKCreDtRvF4KsODRRXnxa0MiitP0etPOHG0vP6Gn/Fh
oc10e2aVMqaabZM4j/h5Jj8yVLyihaEc6vB9iBT1tTdouBjtPodMv4v7SfOwY70q0rmmPqtKFCh6
U39ltcIyPezLKvqlEKblWjJu5SZ7cCjOBnVgZxyiFZNiBSMXuJmSDbQUpaus4Q4ctctelJKtJh9m
g5GdasV46huU3g0hy1iI2/fE7ujUoxR3A4NtGXlTbvhlt2ZxAJuDVI3NjxuaWnmZaCe46mz7lgk9
j91uAcq7ekYx9THoyXfSfxFAZ2wGdQ48cwl91l39IedgwR5xVYjem4kdP/OA6Rnu0uxlzmzRO+u6
zTuRef2mpr3cmTpW0tohTq6bLko09evaZPhYB+gCU5FYYLxHpNZsDHaUfNyXCnn1j8BQvutouZhx
rgJaaOx1MrWrggm920SOvF5GmWu7o1doqpTNND2iuQqZaPYSTohA9yKtIpQ00nveTzt5BBTZrhnW
V8Jt07WkYn3FbaSuG2teOxL5WgOoailbnqQlAW+CpQ9K3tkou3gbyspjZFAzq8AyVmh7hpUFagDD
GfVbVnxPUjq6bTKzHWZlo6VrnhIDiU6Jk8PWsRlUKN8cgOxG2+jMztB+GZG9ttTmZz/Lztasmitt
WcfXbOUSM5RqjOiWCainxqSCoM7wxszapzNkn0MLg3TbVfIuIa0C6lyf+w6QjLVtQIwrMzxe7TTu
Na3/ZdbLS04EMN/b3BMOf+yDOXnJ+kukt1/hNDzVaA8o1MDgjXKwbgJ52yfBA10W8E1hTfcZHxir
jU7MIJCxIFQ+Gmka3VwRu4Xa/C7pALsUpeN6EiRSiKSyQJMOAlKaQivFWc+vAL9UL3TbjTthGs5o
TwjIaSxwp3WxS/nNVk2Hh2gWSFQp/C5aEKmseRrwMHyhMffdTSpQqmkEVDWyZftE/oKnCOCqLNCr
pYCwErw6MyoGzCpbLR43AWvtBLbVEgBXCGOUMPA+aLmSn3Cm+5JtDQF9lQX+tYYDi2tH2usCDdui
zveGOy82F+hYS0BkUylOkB4Alh3LVzLOSMe9vyIeFoGhVaMnTWBpCxlALWyN7GA2NbeqsAJg20Oy
/f1LNCfbRgdzC/BD37DJZrgoij+guJOA4t6fmTSRfawM61lQdOM7Rff+dGloOOcCsqsJ2u4Cdvf+
+v0BrA+JE9B5+arzZXi9iQD3tgLhG4lnMVRfU+B9Z/qpXILFThbo30pAgGOBAy7uZODOBBKsWuCC
VQEOtgRC2IIlPAuocCTwwizuh0gAh/mAjpXgEMMBB0YssMQRfOL7S6lAFqMsKVZ1JzjGYwvSuIZt
jCPH8W1ox6iZ28P9YRAo5KkCimxBR8YGR6xbg2g/EOjkUUCUM9ogXibAyuEAxhHScsgnjh4Q+LIt
MMxASkZCXUAzY14pD2hL4HMLcDN0gw8lBNdYwHTuYTv3AvJcCdyzLsDPqUBAI3eUvV5goXMBiDZk
lHixgEZrAh9N+M8n29Zik6MiPYxsT8DEMLhIGhEwCoCa/jbjKQGlprdQHTo41dlYqVvlzq7GFVkf
hjvQWhxlHGtQrQXuuoR73QkAdi9wKYWBd1AReGzrTsq+v2hBz+aUogkeA9TGutysbQHZtqBtpwK7
rd9/YEzHDSB3KdDcgzgI4cTAoIfbXQuAdwPJ+/7eEwH3vj8jFMHyeoH+bmGA49OOr83AlaY0n6rA
hDvMfDMBDi8hiHcCJS7DFI904OK1wIxLS3/pct5AjHNKZQTvYbk/VkVru7gj4dTCK68FuLy9I8xD
yrkZqjkHeoPxOzsx1q48G/A5OqFQAoRu2XSTzCn0lCAUmHwogyFz+LiR441+1W/BSK03OzU0TvOn
Bms9EdB1SW43BFjiHxRAdlWg2S0Y7XeN///aIf6dHUIzDbK2/rkdwn8f3+P4P/7Pd9HB/9l9/ed/
KL//kz/cEIqh/2bjPDBUDTko1oM/rBCKKf+m6qau6IqtG9Y9wfYPK4Sq/qaKuC0cC5bOQMImCe0P
a4Ri/+ZA87VlVYMDw58o/xNvhKKJ2LI/rRG6Q3gpIZ/c+UyC3XTd/ps1QjYdmrZGqD7KVSL52Qyc
TspK0psK5ZTG1G1ZsRQuCJeD0vX6s73AjVCdZt6nOSiJQVleWuA+HhDlkWGVTJDCok/7Dj4YOm3p
ICOZpuJQmu3gtOyuOyphsDm7sWfMXdQG7jlbKo5k3TwhpdiQWu9bOprrmc33Xg6yEcmXssIqRbdA
ZZCH2Unywd2263Bs/VmZzJ82mxtWIMtaZY5gjNij5scdQ6q5GC1fKwKsSOheH5YJPYdsgiMooynd
UCRda9bR1SIjoQBDyzytTexT14frpTWf6yLyVKd9rMvJ180A8JLUGYeQKfrUh/6SaGSeiJZAAcVI
rDiKnmTU5kazkuMgxBACpCiwBhIOdDF3GcbPtqlcZNrw6pKqp5c49ttRMj86Y35l9W6AUlpXVW8q
7BRiTQUSNdZpfp1xkiI7EbySxNExTsfGbaxArNRW99rawS86GjA3Uoeces2UoE3jFolRLWJs8NIx
ReeKAX6NKKHw8QhvkmHsEWiEJ/iiww4jOiEfpr4vy+nX3dg+9tKbFMsPbakutxx0GpaSNnwsYtRY
FqPTqNar09Bg7lSrTN8lhfwL4cJ4gJX/mXSOeW6sjBblBHwulDv4DRDMappz4JKiYluVVk3xzIzw
L9fcH66fv7p8TJF7+rcTWWQjcnHAD7QV+2950DkTdrbfrflY1Gzp5aD3Da031tGUzexHB/wACqBH
fi6N5OQnhblHCBhzyEynYx6p7WVwkIxKTPfRaJTbkWDHq4VFxmuXQXtg1mE64ZNCmpO7zHa4t6rh
GqfyABQ8mdfAUDaMfePt2Ctn4rZJqgQ4SHpYvp+YdYRjbW0RKAvaLEmtGo7k4+CMClfZWkZVfy7z
dhshRlibWR/D22G0VaXv1rC0ry3Ft7NYL0PWGzeky+thGX9ShIceDtOQJHUTFRW7mESZb61ud9Ak
EVQjc1MRpqCqJyGE4WyXO4//+oCrskgc/IcjrsuWWIRsG8OY/v/E31a2CWRLropHq057dh4Ct8sE
iZ2tdtLCfOUEBqaXKLxkxwlD/SGZpYepGn52Mom1KRAcr541EOJ982n0BIxY2VAAgMqbIx5PFGzq
KVbiZJPAE6L04SGsGQAoIbKothqVfTKNxqoJehyzifagJOWuj1pUd9MHBJ4U2N7wiuvaZlMcP9QR
slg5pqez2PkL2RFEvZETqFalcuAoFUdJ1bZ2H1qwP8ivDOvpwbCDFzTx6pZBPlqrSqGgL0YKk3hR
3MWqfrD5OmYZAKa8X6hB7GOL0dyby6Zb1yiqV4Nd/Yjl1haD170jhmbyon0VZn8cG1XxLRa3GcX6
Nh+UegXHp3yZw/GoB4Sx5TIBaLrUIY8Cr4gzehMllbXSEowHhHmQBDPnq34kJSkGk+xmeQR0nS0g
96FzJgvTzQzpWusYQooYjthaKdDNN41gjxHG9GYJYRRIBpB3wZGYubwt40dDH0TKMv62NglXIQCZ
qIxunS3ZSF8RRUtjIiwwocz8rN9iqWIgVWBXIZDJSzLpPEQtc3w6tofKVJ5R6V6YTtYbghwnb55q
KBZtPG5AAac+2D60VJFF+tiC4HcBCanGPTjqqvZrwtIBelP8zuNBisje7gYu6WWo5kPNZkur6PlT
mYPVCPudjuUtcMg1GkD0b2pLsvf4nCFoKlWPREo3Hm2796uhn/fzHOL6MfItF/pXh8HKbdRBcnuV
KTDt8E+gF62fZ8h8qBSzrpNPnFcryGKeijn7SEefTCq5OvQsJiqbhtMoPOEzVKhAJGUBYUwv03zV
opxorh7AA2F/2ylGWdDPBvQ1x6pQVvJgFZVb1X1NxOFQ0xdOK7/IUeI5BpyCLJi9ZbR/gk9DlQaP
d6NUps9FQOFe5J4zG+1WQvvrFoRZ+omsOashCdO9RlTCqIbaFqZX682Lxe0pDY93+jcRWw/MDj8x
r43+v14GGHv/wzJgyLKtOsgSEeppjqaqjggR/Yu5Ug2HIAgZSN5A2RnuGEHCV4vaYVOcwIMxlt3i
6A1cRwI9qPe9xuodTMurSLKgKZX0HWUGDaj6F8NdCi6vvBhegOjTquL2Dsp4+lpC2XiM8z3yh6rv
p2NrBG5m1Hu7kMyt1NAoZjDX7SVor3mkdefart4mB0lMvUz9bkRLjQR0hsrTzerRCbN4bVrb6CJ3
zFoJuKGlBJUEix1okLbt1rmqIFTQim9IG6TahL3tRqrC3BLO/mFRVRN4WgEhGE5vhEKxbDJmhVHA
958I5TXIjIIYg+vvA3wMAaSynh+aVvf6csp82sd70C5iAMrajxWDJGzNmI80eHt8mhIoaC6so1Yh
EO1kuh/kxNHSMDPIR5KVezS5802HK5SmqWQc6ll+gc7wEzz0h4nZbKvSz3VkMwQ6gH5+gOnbG/ji
W1z6ETrqTUG/c23phrpy4mLcN+2ySqqETi8X8MF0VGz9gzZs4qADo6d0+mkssCPYMyluuTNTl7ER
PsQhH283ASwkDzhhAQCx1PCJqvGIEgbOejeZuAdKtr1lOIo5U/pVWoq5redbLDnRRrfY68ia1N5U
woSBASPQLhB0lvlRwcxd1lV+7BeLHq148Keh/30z8zn93/Ab1Y7IVij+oVoQJ+Wf9y5x0moUz5Zs
m6ZqYDIWabt/OWlH2ttSuDTBDZ8dmpIhdA6BSQ7E0qmtL+vqS9XkviQt020wPpPFmU86CEEayiBu
lvpdhsEiFRk9NDmjCkYf5cVqqaKyUKdjPtLOlpabNLcJNiVTInXEvkpGNv+wC4SH5AxHNyaROD0d
Od7qQPljGt9rZNukwxqNs3LsZvD0Ip9OdclaplnNslnA0B/VsHcYyY0Bcpblw4zhnHZGuhCVhHyp
1U7DBALOso8TFJGVWaBQkZAf3QyYYBTRfGhmI784oE0WxEz+qC3IIPWQjMBx3XHlPCRMQZGrZtbW
IqK8jntp86+XC13sJ/524HWxt1FMVSbSyfjbalEs0JKUKLRumbl06ylRpnNdsXq+IeIJHgo07VtZ
j5CsQwobu44E1uhQtnF/rAxFX+FmSm5gqQHwSWtiDmmY4zsG01C9yIFsYOELpVWjD84Zcy0Ob1x+
pa2IcERQS8wKDgqVwS4ow4zpWdWtVLKIfJDC7AmMga7JrKVPCoqDLLV/NEVU7pchilYkkRZHE/Um
Vsv2sQuD1lvgZUNBZPxHu2z/r4+R4sj/n4Nk6ZaiqKqF4OXvB2nMG/iK+mjcqBG5Y0L1vcTKtV3k
ft9Eg7zlZ76ZapIiYIDCJ/fLxHYFp1A9KDrqdpY6ySHuPG17sG3GBP0dqrVn6sAnKquq6QI5itcl
Ch0iZznJTgFVO8gb1u3C3NHDHvY4dU9WnbyiWNf9sj1G+XCUMW1s2ipCDqMyRLBDnEJmDk+wtT6Y
1Bk+q+LyZCH/aSbN2VX05hfCU4/DkHtKZQNClQW6hYoRzGM+YdlL5nOms8il8SAzeWmRs9BsK51S
BxBa2MdcxqyD8KiHHI4CFhpzEsbRm6QYhg95ZyAJ5xj3+maGKHKyTC30+jnSn2QFJLGWLuYhbyvy
PpuZhWSPC2MgTj5nf6ViqYmGEQnqhAZI7lZ1q0grBxeiy5D+zRy5LEf2OutpLAy3sXFJkx6F3T83
8cQXpnLAD6hAVw8dU/IliqYHRR/BLzkNHiUIfiQ9E3EKR8BrS/OIbKa/xQuOji7A69TV5nkp8fUl
sRwdGVS99VrLstHC9i7TDxWt27udwtzqiBpCAWv7OTUhEFKL0Zb2NcBAmfICbkmQeeDJUf709Lnu
dyDCBh5gkNQEJNfnuJIu2ajYl6aW6CZHGXJSYhWKrD0jcNzVMmqdEitfaZXKHidVadCqVhNL2kN2
38kEir5oaW64uEDmK96WfSOcFfEsvzL+V57HSYAjm9aDFj2z68RYN6sxwDcMk5tOohea2NZDVz3n
ap5ckPKdSVSAPmY4TB1aVp4w3wrmzqGdiGmtmXuOeuysYFF+WwqQMzDucCppfdEzg+SCVTOKpejI
NKXcVC3umfuX9FC3Vp58amVe7shO/iy4pNj2qphdbQdnUMphZ1B/pFoCZjN2j5o255toxk9hdSHy
oCmUTxxc+98ExrOY/f0qdjSd7ahiG8a9YfO3HSmqU3CL6YDi0aQ4mHInwVTUW/uWjsqZm9JtMe95
LIV+sVLpUY2Yr6l1SyrGONXbmXgS1EImFYWYUWlGA99N79dx8CDlxVVXk+JJiBnVbrnKKnEOMb5T
mg2RStwwfs/YNjUXPmWxLdXqqUtsYyu33Lfv66zWdCDJs3bcRQE46zDsx4udBl+DPdzkTHOeYJBt
Sj7m85AGuGnAKwMxhQvMPZMMBMyVK3WwSasOiPqhO9MjHVayTTuKMGjJDPxAqSJ4aib6PCkA/D5a
mwZjyEFabPsc1CVq1hxvXmXWBT84LC5Grx3AEjCHcBzIzEXY/7CqZYebfHkylXpYZyEp8vWkGqui
IoqU3JBFKqNnbalrPwU16WXSlDzlwaPpiL8tL9JpCuxs5+gg5PqYeVMdsLrJVngdlFw+BULrlcva
MQnQs492k16oFF9bUyHPZFbTo4kcZDdEBJOHs5ysnd76zMVsMOzBhrZRzABQY9xUlX7haONBEeVM
mKDgz3B0M8KcategZLp1yrLCjqttifbAg2Zw5yJeaKelbOgmZaGaj6V6k2XDFpQrqE0rD85qXTq4
LUxjFeEU2doRFMOuk5CvTCl9jVF6iQfQFEVQydtmVljj4FWse4qOslSNQ6E+EV1XIzAd0HsGyGOD
MjFIPoy8WEO3ueD2QrRIlEeAXBahv0lLPqprJmhVn/oZyHUXe+lrlCBWqCdZY1jfMhoJFTImM4c9
LIC2ITFnEJ6xyC3/HI1MeSzNLt0apRbuY3rgF9QUqLk7KCVjnX8q+oU7bvAulQQaBB1XZKiQ/YQd
UxMWkUOg5+k5tuN9iST2Gc3tBw0b5VSLr7raOTjhckP/oCHVNvFNF126DqG9kGbzksN7vLRyC68u
0qwV+quMlGGZ0Ymc23yETnqzBbQ7Ldl+6+mvoBk/zNo2r8kLcsFwH7UI2SefKUR5jaWvuIvsVcc0
5xBl9O5DCwsZ6by2p8il/awvWY5ZuSNiKSF9AAW0gZjYfJGQzKGa5l4J49lE14kRPOL+S4olkduC
SgBUrVp1U5HsQqN4rsISX6VcyPtKfho0kfBTavEPe8j9ujkxxCnRkhv2pivhUWuJfZhzJs1Wh8xs
SYlTBTSLJ7uLr2OIMkwazE2IM4vltZpf0oDTjuIoirrlrZ6QcUFbKLzcIH9wZhU/MpFKmUj+qKac
mACTXCI1MY4DiWQPlhB7SMOUPVR689h3DK8zp5Y2peFkpAOAlXAC2pNw36nJJPT4YZ+8FjExUvjo
4ErYDmHtxShztgygwFUlessVq16N42A9JEZFz6H5ok+hnqOwcghoi1N8gtGycazM3OqD3mLOUDZx
2NlPQMIMDfOfs5OQGR1tPXpOgk5aV6GfJV3j1/OIG6Q18oOJu9zr2T8RRqEHfi7Z7UZpGOviQCJM
pyKIyijXcod4MiMDaUGPGTxMBo1TfSiyHUHZndcTJLHX0xxan4HnFwgYCvE2RpczQWnp6vExLNFy
qfY8bbVh3ueE5Ln3snk23rusanZs3jFPzCnueFB4hTSrZ1x36AG2VZ98ZsmYbeTMlo9qLbuLBIUc
uBv8nxLAmzmTRDfWy5loLWLEqloD8adTzMoK0dKK9sMqLB9PwA+gnaovI1faOQpFAimI5iqNrfGs
JPXPhWbxWtZyodcbb8wQHA6a88DFgnVd7sdzViEgqAvtV1aHaLswHrzqc3EJhXVAr2rWND1tmLSb
G8d5QcldvAF5WcC9GLI7RX3rE2Vj/X6n/N/J0r+bLFHhs/3555Ol3dd7VP7DYOn3f/HfgyVF+U3W
GSoxQtJkk0nSn7MlxWKCpDF6ojdji6HTH5Ml3fkNMIEjk6BI8pmjKn9OlnTlN8cxHJOzQhQsDKT+
J5MlZlF/r3/Et5B5X8yYmHFpttjl/GWPjfiz7g0rMM/KnAxE5parkbsmToCFDJcqzlDUZRH+o/tD
FXfDxgwjLKdWu8+UuMXoL57eH5IWwz0B38TQ0obb3x8WKWqBd/Fw/7KkH0EmaRZtslGNfa2RkIeK
hx5N1j7W1D++/P01cn22JLeRL8Y1jX0wq0H18XB/prYTL+qNTfCEFRBpNTXVvkos7mf3p0FNDAPL
GUtn+brUZkOKdQOhQIgMLAPwUgktiyRTpDn1eXJGGvhRDtPIRq3RWji7yDpAxMtAYdx0dn6KWhG5
MmHZcVCbal3PGL4wZRfsxK6d0w+H+y3LVj3sIwxc+OWiYQ+BUNnUavsgGbzUdESr6pKFqCSsq9sc
0sORLN5TmNjP/ezsLIigMWbtnabSvU5b/OtUoNV+WpwcQJh42jYtTwkpQmOsTDTopca/v0+pMgmq
FO8YZKS1g/RSZ+Gyvz8oSx1t5TG+TENb+nEz+yGa8H3a4ERA91+L0KkJd1xWEVqksLns3pM4PURs
wFiMLfqo4CMBROzCkP2dbk07gKSPeR7XhGGAnxI5ukzwi70ykq2L8sbGIInS5M+H0EjLv3w5i0Bf
rxiT62Qr/QYKZbm/P8hCTH5/ZglF+f2Zaqumzw6UDCS07fd3fn+w7lJ38SAtdDOnXMdMwQAGWynv
p0uSYROmW5V56SNhsIqLO9rC8BImq/qqHZWWra1bP6vGo5Wupi+ysHBuwmQoO0yIG2r+QdooWL3c
bENw6kpa5RWQqncxK5Mea/Lv+v7GM5rsDhGILwM2dNVrIbHJl46wkbHdBCYtvUMqyiO3eEt/KR4m
n9fyFMVr6jzCWtuUuscrke+1y0Wb8HV+lcaGznsDrKBhXDMT3Bx5SrePBndc1QeaBJDO0VggvyCm
cbd8yM9R5VI66rjcb1jYLO78blQgn7UOprxjkoap0gG00Hh0xy2diAjIFHu9WJvfyQPNJrgMKkAn
zLgkYHRu8Vg8asnGfDF7DIXisGHsMdBX6rikvFjfZ+M2YV9LWyhyfJxUGTJ6HLOTW1urJjxXzkf1
xcCAw3cZnuIrJRdN5nDdHbtHgFYcCUg5IlF0q9cronaYH83CJe7Gh/IK1r+98Tpps661fk93JN8f
oKtP+Gnc6gdOSwYtGYLYASOBB8wpAXWKEWeF2FAH2+xOw3aOH6CAkOQ1f/emOzafRDBZiAqRM6e7
sl4tnzKOuA4TpsvR7UiNABLnrOR3JhEOZuJs3Z6hmILSnGizqntM2v1NI2f+QX3WXuG9KgZriMse
m+Tc9qpBAmBo+ki++I7UJLlYa0iwwo3JtXmrbB+CBhYeghuZteO0zB5Ncjvc7rX4sJ6LF2edXRLS
U8a11R+c5gehYpaP3VviUyQULdhS5bHJtlmRhk+LdjCUi218yuaV/DDXXt55kHrsJ+0ovZGSyi/D
aau/69/TE1YjiG97QPa4m1YDXQ/VGwhC+yrbTcjlQCzrZ167ZDzFiZefVI2VwtdfoIKhdw7d/pqW
j8Oxfpke1J/MxJo3zEbEI3GyDUe7QuDtItvLgBmsEIUSaskJZWQbFYsfyV/Wgb4euRHhz+awjncy
Dvwntm8xn8Rqgk/E5Avp+Lq76kz6fkHyB3nlquwG1tYq3Zu/nE8kaof2W/8inOI9/nKurDtzuzYf
Q2AqlKtuvjwHAA0GVx1pQRyqhxYTc7dSXlEs1ytnj5QcHxeIOv1S+GwQL3OBkGrFhmpeXNIV3vNy
XWa+zfmQ075YR191uxlpxntfwwkP6nDCM2++6kcgkxi4hpPj4VrKPVB97J0RU77FgZusofxXKyAd
MO48shnYEKACZM3Atu7bv4plM7/IgPRR2nZvrfaDtSOYGWa7k/nFjjWzbgaxKLnXIAXeqe/zsioZ
jLrcejK+3USg1LJufihM0/zkqwu3JvEZLs7WmxJ5HPP2HTv4RvkovwELY+CzYXWTmMjPZ3OySt7m
Z+NI9jHL4rgN1/puRAILf2dlPMc/Fmr9TblltRx/Dslm2VUPSQewxG2CLZ9l1HpBcJblXfUU7AmO
Ljo/e5A+Qevw+Y4SE/A9117xNEUeP1CNaU6407F/CZYdVnJZqNM9R9rY/B6lKzduC5ZjOhg9Md1s
xDEUuwHdrKeEkxLnubQO6aXBqSPrbx0R1IqPJ/HTYG1eubyv+Sn5gKzvfIa3LtgbAHBZQLRvhm1s
pNwIJsT0Vg7PSX1KsSY+YkecpA3fhjwq4EuzdLSkn+0Mhn7asPFrPqH6vgUnB8ny/JDO7hB64cso
k9P9Ypjoyxu/bEjcprOy7ZQXmpSyfG2niyX/gmXVY50nG4vVNl8HOkzFdZ5954kvA+hCa3Gd3iqo
o5BFEL49Lo/B8FNtvwX8hqsXEKFqbZjUDBVTVgddQeWa+QPfQ6fFJU9rSCEsFoKyzhidpEgiXBHh
OXwySHd+RngGwGtCvoR/+Cvb8R9O6k0wrfnFWP/lLbXZPvoM0cK6TwzHrmH2luoncKG83W61nMbd
Knhr9pAjY259B5mGBtkGCE7Cz8E8IhtO812BtLzfwNVQc59mqFoSK/hQNjR+1zAhh3HL28OlSHuA
9EGlPKVILcAX0d7cdZ4QMrp0ufFtbhKWMU9vr1Y6AT07pD+cvbZPbuZh9vWzdlkuwbO954zOXeUg
vVmM41liUryisFiJB8XgRsI7GAIvEjFVZ5qJBI6ulcAH4lmojyomcWPPVjm4ZevxqdzgYN8AccoI
/tmQnFZAnujO6QSI74R9ZD7gd9y84AflEzS+CGHWo02g+pMwIrol4TjNym4ov+g4huz74oNJX9+N
CdKWVzWQKEgPBVxAikg4KiDNfBJ7amWNO0Ktt2PytJSb3jgpgz/onp2dTMJsipVarcPsCpIuJDyO
bSJn142F6Fl8K+TJlwgQDtWtSx/+uyRm61l60OutAiycW69JdxCmhZt8x+lVTQj4dMHdFfOWpgpy
Y3qnI7DE3ksZryIOrREHrxPt4KQvFqhzFVMx83U3/tRfq5PzIyfU+8qrgEWDQ3SYYN9Saazs17ry
eEs3FTWmOx+nrf2hv0JIO2a3mQm1WE67X5LlNWcomYgTtl3vDVvVc7bauvjZXaXtcF3WIQll+37X
XsaD9qP2ryaApu/m53TGm2RfKr7Hso4Oul/QlPGi3kvGU+6lbzKm86emXMmQsg4cIyT+M/AdpkCP
wPRbcBWUqw57hR0u5yF9QeLTwRxckQpTkC6HE2Erfzg/5NceXM64bp7h8w7XfJOB6X2cD9RKvAsS
dmBQb0kFQxWX7RF0kuh0JbfyOr+Or80zx58fFveHCjyti8IrJ1NkvSp37dP4hLSXM7bygJF38Oey
c7G3XpT/ouu8dltXkjX8RASYwy2jopWsYN0QjsxiTnr6+bTmAHN1gMGCx0FbIpvdVfWn8/M3njyC
CIvHFpXjijZgrODS2aLsRd/9vvpU/YaI8BflnzXkihBlmGSjFT32y+gkvBs/LJwmkM5id4XYoF0k
JUCdAMhBE6GLV/N5IiyJqJHh8yWxvOBQiV617hbNcIQurZUBeYk1s00fCDrLfEx/N8x9U1skVgMr
mMc9PXQqw1S/7b180Yt+2QPhHxPd64dAxyK4wNYNZMhXPrFdh50ifXptvSt/OKct1DqFr1yAmuKg
/EGVGXRvfUfIkCOHZ7qqetedxa+CxOibSdyVnz18zAQQpLXtFkMlooWKkep2PxybYyNvpcQZjkoZ
WNky+0jI4cNieF3vSS/AEb8+Zd98+FrxRshdDvaDwH5Wsqr34Kyoe1qs/Ph7400WXSFZAfO3O5yJ
+NUSnYq0eBzVbkmM5iPH3AONuZ3eZ8JJ37JdeOUd9SBSz8R5RLuhDJiuYQJF22T9aZTnL78+p1IJ
lAia5GRUUAEW/U/NTH28AcXC6wfSYuS10qTduOSaF3i+bMYnpHtUgi+BC7addqM8VZe2DEevF01f
GfElrggrLCVz9e8fIyYW+OVFZZrNPVTyV5q0hQCxJyv331f/vvfvn0jlp5aoUmGYuCvkDCpxg9Qd
pQtTt2nl0Z4QpFHt0y4DtFR0fK+vRmn6v68KUulQ6b1+kqtkgRMgsp7Ar7G0e/3ipCndY/H//rVa
YQCr6SN1pLYwUgzeMuFWN9HgyQ8qRVIIXtw7+sz+9R+UzVezqXCpLUTJhCKtHgNmiepzdtvw0awI
juPY//elUtHiz2RmOfIewAN2Z1deIQn8JjJSBUfc0qK1bI9OEjHTDUijLUC6Bhf7gL7FSccVeJIf
ry5l/MWBcd0sFHU5GCuzsh9fxEWY0BvsFDz/TaSTIEz7gzRc5GLGBri/TSEh2TST20FEt+oIKRYO
AS+q6m/9drANRz7pJ2U7S1C814Lpo1yAci8bXvH7uM57weuoRS2YsNT6XnVFYBZuYifa9h/yBw3S
c82nf0vhmduC0y102zrMsdv76ke/re90nYTKo2eIyeJDd27ixmNXD3u41ljyfaCA3Ut3/dR9CbMb
/YKlc6HVjzIwRl/OXO79XEOj8RC+yb/DT7qnSa3yo/ZlutoBYwhMKbL4qL3Bjp++Hv5jSeEBNlJt
OtICqZKc9k/ATOZGJt9v7Ev3lLrvwzggr+DSYbnxRsreq3kGXXDCj/a3vNcRxhgO8Xb4KUtrLh4m
YfQ7/FnE7APqj2XLl+aEhTbSLJI64bFrG+VL5vw7tAF3pKMe3mJZAcbixj63u+rsGatZ+7HQDt0q
gpFlK2+zxKjIg5eL0QX+LOLPiCtFalsZJXuXLiZIvC+3Gjx1rdKDwcUf8VKgC257C/0qJJcEG1rM
ACtibp10tkc/2rAqq9R5fKXEyozecI25nCOXWvC+J2diH0s24bvhYFCw1JdPola2IcZQXusnK4Vc
Nug6dh90X8TYqz+8aq04z9l5LPAHbR3rC4Ma4dTFXsHfL/jGUTjWiH22agX5g/P9SP+srJmjSGuJ
jeWErSOZ8ITMIB8cPWBrFbcp2ziKuIrjpYUo/6da5NcmpMOnpsJIHDolfmZefcabT3LVVbRWvQiy
iAtFlGDfIxzqKiEMlSGMzbd0SJABFpxsttZWXEK+nBb9Od2R9Wdc6xWCTIxhduU9PiExUUp3/oGd
eAgHz0id6NyFrEyH+2J5wxcDZ1iehMCOtJZ64sk/WIrDvQBxp8Pnc4BtQcQNT/KyWUxX7kYdWH61
CxkIfciqnZ0hvRZbupf+VQQukrta+RaNQMYeXPqCspSOFOeHiijtyH3RsUuXVEZif/GewAfkZUO4
IG2NL7rWn7BfUo/M/V8HZ+EwMBOkw0utdHoZnn0ahD47hfk3qY4ibDVcLOjdvyn+aE/1oFq+hmUE
O730d55Gh4KdFBMDZgQYyVzEP1yOhw19pBg54/25CYdPNOQxYCznRMubCPTawcGEZgivy/5T+yoW
RoF/l/1kOpn6huyFMK1xILz64mVaEsfLmIkge2kxxTa+mRgyP8hO5hlnDnZ9fBByFD2DHr2d6GKK
On1JSL7XcChe85bWae+vVXQ3f5kiQBg8sTCyzOYxfPF1Y1pxpgLCjeZb+2KRxNil25Pg1Hfl6Wpf
7XwoUEinfs5A4kYiB1T2jwp3o8wtc2q19bBv3wBcDAxJr5VMkCabJO+L4cRSP4y6y5Qr3Y93GAaM
MvTIYY41a1d8MAUD6r8n/uaN195nzGG5aOMW78Enx3fk4C1o/rXMv3Ifx6ziDmMO1msRCIx9omQ1
bi2aacNtv0IEAyz1rdLbxYXw6SDdGR2MOft5Le7Wcdbeiswbe1eSnDw/5Nl7yM50jUoHGenQBNG4
bafXmOUlCUvfppCzl+FQtAkFHz2E5iCfA09Fm00Okc1Gz36Z1JvnddiXq2ERnmZAIdAb+3lgrIW2
wePuNj/ZgYckUk5ElpCz/lRQNPrFHBTxykLEo9vkLZzxzz5gRALUh1fOuTggxa231Xhh6sVJFGr7
2KJU8Dhymi/DM96YoCHDuvLsdtAhttVO3897IGIdL2h2pU1LsYDOYoXjHgQP+/VyB5zDuI812aLn
106BOfWJO88jJ1xRZpmHl5MTOyxp2dUXp0Y7BylEQAUWB9HSpC6cs+24N+4QFy0H/3/xd1IXPY8c
XulfveZmii++MshWJHuaTELJyDbskjICxymqGAM4iXqRnODff9ebG6N6IlFmjmh+uKIIHTEo7FJb
02eHQbUjLFkjVRRdOsRgA9x4FZeLonQa2ZNoPqG01jOWDgEjLPOXoxbGbzIHQn7T0zUnFLsoCwsR
syHRatrd+3iUfztu84nHjYikYvQYiTO7SwXYvP4r2Hn0+A+qKn7GNowDgQdFttns4zeMG+j90UD2
PNb24zOGpwAScIPdXNzm+7jlSWPDxlcpxU4b8p60zdMz7DM8uPJls0S0OQMfspzKJR0q10rArUr2
R8N7LnhqBeIEAxXfz9dGr9Df8t653uqpJRWp9vRyk+MAtVbuZBkZD/y4PYgQNWbXBDRNvlnselbj
T+LRHvsa9ODIywrsuN712TOaxYwDR+tBxxTJFlgSgc5nZmepPWadLEfgfJB+r1hoX7jmM/zkhofD
Nq4WkbHPEijJLAW6So5tcFkk16GTlA5+JLnsIdR8LRQiIyy/yw+EfhAHYvfjlmOjqb2EPjmEdehb
b2y/9ujpFxDgmBpKXueWz3M3/krtyTL9dqC7fBPPHIoMBXu6pJ/y0EbLMkj9RNtzU5Sreo4O0Vn9
IdjZeBvWA+4qV/x7EDvY0cLCGp7Zryt9p/sIApEzlGSDBzyjKgdsZeNEWJOAbovnkgcT8jhL4jr+
UnsRMdABDjnQEqyjGjnNTvqaB2IV7efXxKWgnDt07xrCkAsmPETER254aNlIXuPojG6xXCJs8cdj
e9ZXxWd2FD39XuPrGWNfZMOSYaDfj0vpCn3xz2oWEbnNfuwA6zyWwvQNW6QNkJB/sv2qLMszhyQm
wOKJCxv2r2e3/aUWR5bU0cWRLVNthU+O9GyF89PK3FY3CV/UP6JW5sZ/mucOnm4KSV0MmNhk3EMn
XCHxfPAt9TVYFRlZEl33V7zR898NA8SNak/GPa9y694dz6MXXQqeAAq8kYOPCI4FdmcFFBJb/4vZ
gS0bqpWIV5zHHJg5JjJ8eTVt5D92XRhwCcHGu2jNKutOjx8VSor9aFyi17Cr3cyHjmicXzy52MH1
yqmYA6WrJ+DH+IsrwCrd18dowWr95k2SFtF2G4alFba8rV2vwqVK6RbgAiPTtt/NS/2metOaEFof
wmL7tHFoQ8iBSc4fxzJ58ZhVnSm9tHVGU7LKN9JOe+5n/JuYkTuKS3F+ZI9qlIUs+TkAGTES2qvM
CKV1ZG7iir7H77CHLze0dsOX9cXDiQ3mcGWxyD9y53L9bGyVL+EKTxtW/3m6zqnLA+Vy+X7u+ftz
05zaM5tiyvyE+c17QpngyUv14/llXeH6zOcscoo755Km7rCsj+dvDhrK/3Cj3MPajfW1+U11IsA6
xVY/XcZHHOqTd+1QMdA5ZTJvGYc3V9/I77gW5ddh0f/m9D2rfJdtSYq4aY1N6CQEh81jrRoe1ha0
e9AooZF3DXiLLS8rz9pGhKbZ8WLySBd5UIFrHmQYHxtYu9wknrKw/MfeWk+L6TjepMDc4IZa0Szh
XfOqHHDypoon5tTnbjR2KFNIeVQXMb6FXygZhhN7ZPvaN+z8S2pw88U1wY4Qp71mziYWL3Rj7HxU
k5XX1Fh92yp06I0W4AQAHPAuJi7NtAh9xnQVElSfvsmEt3cw9CCaT/AyK4DaU8LzOfW9/VibxHk8
8GW2M3wQya61XHn3dMwFdDuijys21oxZFNOGVU+JLC9yyaNAJFXpW1o1q+4+vg+tr42ufCN2hYjy
V8Xc46xMc7ij66MwPeKXJ91Rbi/LMx3fGkBgSWNhnF9Sh23+holzLhIYjBnnq9VoP0QmrWz60QKi
FmtH+AwX4236E/l4pS1s65vQ+f13d8GXzyIw81B3Tk/yI5yZi7kWvxhcaYOnXoVVIwXxcbqMjad1
PqOL8ielQuJdMc3H1p5Y3k5Zwe3HPlFOAAAYbnLDvYoUmJjYXrxoX5FH1eTIm47UoJ5xyl2LHXHD
3Gc+zc+N4qFOO9W3iIkSEBTFOH4QBcMYxiRHNbsPfKJkOd6SEY2Qb80OLg9EzssbJunfi5aQ8EN3
5LbVoY0Mh8Gb3Ye2KbkzI3K2EcSStvDTOcafcgH0QBxZRIEGxCYtkr3y3Eq527IsnKh3avPc9kHV
+vhPxLTBOQzIBVHF+BoImYvIaoGxq0iS0ANPEYeJ4ndlS050Q7xJLsuTyTTR2I2dkDWAr9NRIqwk
pNIguJ62kxZv3uGuSvAuD8ze/B6bBb9MX5DPiM+8bMuujVcTaEb0M/u4VPhgi/v6DVYMMjVP9qtV
wcNDqcxBEm01r/LLz/6ifXWbdLALiIKfIqPk5rX9Zn/lbBd/3Yc5vQ4qsD49aFftmjAjbEf+lHcS
N97bFbolGv75rv5NcG8T55m8sFGOkHgB94snDUnWMRT2BDL0iMRyDMlXjbh/Pt94xbhfTbfwZT9r
A0hK3DYm/z3qoJWZrXCL1FQsqmxAOhJc88GRngS22MnrzDpLX5i+PMyFZAWAloSeQUcecasxg2d7
gyJfPwHdHGCixp764BEF8quOABPFS6d34J3WR5WiHO4xGN1NGVagpuTgkKTbClgtYXrump8Ux+Gb
Du8bD8vluKIgAC+k8XMHHoDvxwfcs4fgsls+rIOmBQmBz4vmJFn+bFLA2Ol3jB05R5aLY+Nnx/S8
sXPRzUCD8x0Ax2gxlAb9XNC4EAjBs/iWInGzxW10l9nHqO49GaObBXePCjhDr0kq0OsdPE27OGBe
zPwTE3R0sxscM7fxLtW2LT5g+KFQgxIf4EQBW/YbH5fKOL1RLRfV5kEUwbNcUKNZn8a5UJzHJfuJ
dI+lXmwyx/LMDyYBhj2zGd0ZMxWHaRO9AZ9271D0TexdUYy808MDKFofDSQzBibptYb9yBCq5BN4
wu/4bX5wyMma+zqQBhJ5V8UdI2GOb044mIZsrsMJ69Pf4lBT4iyN71K3ay+L/VkmbmGD348eaDc8
b+FtcsLyJGU+WP80Y9HqdY37mFECQ7QFpAqADuN3t2580GTwMsxxJLv75gBVHNwWz6XpQe6mTCPb
OXPFC14nO4HtSAaZelLb1COWsl5KrLhCviM0PPvJuhbs+Jz47QndhCh5+EuYj0V8z4lR21fnslwY
MOdVJtuelDKzIydoKaX7ebxYqUfyJmwhPMZJgjEkv//KmPMEOuMdF1iQta567XbePpaaLSwYHbEW
qOwIfDkzl50T92UKczL2mNJrO3nF8aheSHvw2yuO3JWAnsEZzjJWQURKPxAQxBBiyNnwOmqxU3R5
niDU9so9gXzJGwSGAMpamMzJyafsnPQVG1a+kCpDX0ax/8SiF0JKfNffdK9dZVyp1GluCWSD9EzK
t+oln1PuECLO/5TFjJXMvAcwBzAaieY1XEaWlBsqoK+6ATwl7MIJPWCsWw9MeZb2wrLY1e/5kUPd
asAMBJdwuR8Ao5R+FIPuJYADdvyL7CSqu3Q17vQO0q+T/4ZX8TrT+1J4L+uPR5CuoP97THWUT4bd
3Z35f7UqSWGQHHnd3B9e6AnL7pyc+DiqG0oeKIeyjJfYgzJy43PH22g3bR+BDCuYodILocM9k0VD
bZe/N+88mtM7i4wNT6597aTcUH0Iu6m3paWFMlneDOWHyAjjojOM6YIRhcXDzycwWcfoXODu6veh
rIkhh5QMifHJEc21p9wpFu28wMMs78Bc/Dn0NLaX0SV/qMxWKQ551VbCTM5Y9hUuIF5PGvwEloFT
nFeEvp6x+m2EJuAPCHrN3skxBciueUUpQ/CX8CZtOVhwNQD64uohzXpdXo3EVTsjJJUu6aP5TU7F
14Sq8xdA+MDLs2Jev7VqY9wr2eqc5Nqum99GZIlwpNvGJj1Xqm0eTfH16RT42iBLjLZqGwgQBxci
DoR37g6fkWjJJ2XYVV73rrHVd9CEHHFtHl+p5I1n/OCDQ04geLdjABTiq5au9fXwOX9nEs+gnf6B
cyy7t2ayu5qY12AcL1H/JikeeefESTwO0Q2paclk19gaAa5DJ5HaVgXoDJ69q/Qu5UYBZgdBXbLn
r+RKUxEWQYMHHogO4InXr8iV5MXlL3NdRU58qM45GgJfWLI7iDj9EwK1sUqMTRaYv0kej0HtwmKV
39V99CsdESe032budA60iHP+S1h3VTKWcOUr/73B57Mzs9q2V3GhnIEUBbc8CR/6cfqI0oW0lLUA
udZ3S4nyg9HwhcGddhaiJZ5/Adji2ZgDtoz21Kxi1JjX6MSmoIsvIppGTA4a8V30Zm7HBThDpTvW
S9PgYMG/l4LxO9t3gG/CvhdtVnx1Vj5UQJ7klKtudTa/YFxrDH/W/TvgyZOcOszmSfq153deozs0
B/FLXWc7HA3lxsFGiAoPPsp0ed6bQIleUGvLoIG56AmQWSPk2IP9Jt9ktzjFd5ZddBIZNjvmDsin
mt1i8/lJW50xYVhMATnH3a8x2t25ZijkYHgD0x0QU2XDO6Xn5wluANEfPTt4SXLNEk9e6N71l8Xf
WJu/nAtqbfIAPTcbJ9wFsNFTEbrAygC38Ka8/Hc+6X58aNevCnni4IUIYEMhOTOwXHdvxU5/E1xu
aXqveLDWid8cq4O11Pboa/dToH6Ro6iMNrSQtbzQ9qbldbfkyqMbrwjJOeRvowu6iOWOiO72qjKW
p+w8uNLyESDIkn3EQ7OxgIfHmIXB/BEVFzx5PkR/7e7Dm86nBb79eY1syWbdgFI+3XgtEO3AdaZd
j+3HWV3kRz3yNtpfjX0U4+sFrlNJveQ+/zCLiSOPPKFes6F3QHRj+UK8YeoAiGisngdFXuo7Ssys
frdW4rpg++ToqTesy2qVn8vENT71L77XEzb3yxbBQpE+Uug0VPbXZiu7EhVbQkXk1vJ+7LwUpGbG
GRM+HQ6/Np9QjQKFzrZ2GDtj0c8SEd+bA7xPAciNjpqghvST6r1S3geKpKcnyQGph5Zmi9/1hleC
LGsqzss5/TKecKXmdRIiYlvwTnUdxi5xdO/FOz5cDF4edokgh8k2RMxTtxVW2Xu/hEWl/0P56RqP
8iae3XFJpV6x9fEWOTFpEOOFeQXCxhD9sZU+mOv+TlRVm+jy2LwoYpFL+kk4L61d/RkvebSezFNv
cELAbQgX6u18I3DcQ5/zKmsXwoiFD3dpbsSq4EuFOxL79nSrQXeZTq2iC4wOYaMfmAqg3A7vnHTv
WbYyDxDLDtBcD91HfRXdhjo696tPdmziCLBVUFg+yo4ThJNGX8EaUmtoaAzCHQpNqd5GpEUeqLKN
vTSjQXJKyuPmML+3J20/rpsgz5aJ6hhUtpcmYIPZoSAU1tZ7Hi31NxECCScz44/nt4BjmgspZp0S
GAF5zYfzyJiFqneO8f8P5sBy2QlujeFOF7Du5pJeLHzpIfUy8betMyb/JuWXhy5xdcvDLZYyBnUt
E2O+a2GAZwOpzn+o3qxb+k7D0HEjoyCnafLqffOWUnPQ1tQOFp6lTKXsFT/dJ51qMgTpm3UPTw2l
No7HzbIr3Fhc4GlPPRmO60f1looL/Vv/zsgl5lJxETeG4WrZAhg9udFT9TdMJ6fZ0wGuxJ1BsVs4
2X7Ev25RntLF403hwewd41PYc9IVyq6IPmo4LAqLS6WfGhfivOnGhfU4JvkB0x1ixWugVgrT3xr8
70oNgSc9ZUbJGAsxsd+do+8p8+SQMYfD48NOnZteUS7GyqslZ8qCnuhDImFo9VScyO1Ggi27YJU1
JdNlcFeGV2BNmKJCiNqW6y5w8juvRa7TzPfZWgZP11fGRyF5VTB+JY8lkaUQstea7sS42g4eOnOV
QCJCq0goRblTeCgcLQzAEPqc5kX3OwX47fEEDS9sQXtvrxkU1WgRlxus3EjIi1Wc8xfEA2JFAY2K
nQ/VTQmJz6Bpc6TveRXjAOYkz1cJS3fD3DJyWgJtOKtwYzmg1KPInbqdsTSBTYcFhsBEw3NOA0v7
ERsOOtP5GD1dZVrVkCD0ldz7VCS84SK/SSGUUXyESLlNhyVekRKHCmAEtbX8uvy17GU7go4LYY0Y
vCuPSbaTi21RLYgrllCY0gMJF2FcjsP+MZP94RRgkCXAxGoatkr+Nesr1YQsdplNxjWPBWUJdRm1
EEUC2pyGYQglO2W37JmJz17J7XimcPU2FgGOkOoQvuJJN7g6ciiGhzf1aO2hJ/XkRXdIwZAJIay3
KYwelS+Vn5G6RPyqTXA4LmzMib4czvrXsP8H7PcvtP9/OP+//4sNBeSXghy8//0gNqPXdKSBD8cf
4AdMwgMKnzHQ5Hj573tzqKuop4w9edPWEksbr+gZjKUtT0IlMJTTn2G3SqKxZ5TCV0YFo36cJW1Z
NxtTUOkV/33r3w9lclfdtmO0/e970vPBj8lB6v/7Z1aDVXZdW0GnwqsvUhmPiyn5kcYX1/7f95rX
D+oMqv2/f+YW6cG/r/73g3+/998/MdX+FT6WDJ07qMBb/36pyE2FHe/1Qv9+lbBBGpNUzlakNTS7
aFhOOOy0KvZN5DEvFN6spCdm0Ixt6YdRF8xwgOS060iT0mdXf3jJOevnbRPNhylsO+wjuWtloWg7
/ZHs8jz+tJTiqKjCpywOna/mKunbwBtJNi8TIfUantc+3E2PScE4hjCGKr+FAmpwopUnP4dPl0XD
FDy7NvKLtKTJY4JgEf+k5dBiZ7xtkI5KtDSmQZvcwxPNlfRNSLJbMZTjckioT1GccPTpnJt6nwBc
tf20KHSQ7WT8LMVSXqshtCiU2rOpetwV3Km4Rpo4+C0yXdYgo9FxX3SytLY00AcUE2jRwOJNxa/w
BZ6JPzGb+Y4qpLXzJwVHP+gF+VcBOkEKozwBskzgd2qwLVrcBry5h9bYjhyEGR5j8yhOy7yMb0Mq
EwLOEYOQBLkrGFpV4c+JiUiSEtqW00doiEmhfNcQLy0icrUEktdTTSHTDcM20uXfVoTOrMcw/FvJ
fz7By6t4FB35afykhfZJeAmi10QLEW7jBWzATJhMuC9kAS0RvRFqALQ3KJLkYmfChieIFeavwvig
Y90RPcnjjMr48WNOj9QbCXCfkiP+aV0LW6wZaAPSOXIn9Tm6GvJ4R3jZeSbxJWmGxzEsSbsgdPaA
CTd5bgoOJkZcPoJH8WQS1+bFqtW+pnmhPYQVueVsEiWZRFxyryXIzJaS/OklRX8LxbhaVsWfmMJ8
wE2ZpmnKRwSO2soCCxgQPSQSM4cGj9u3tMNFuXvtNfnjM6lRW0hvaVVDUihNSAvPjo48M+54lXeB
HOpfVvzcznLOUMqUYB6L5L4l0GszPlGkMtuUSSHDcJ14vLwMF7jRUvTyqC0NpffKYUIQOj9hc5Mv
IhRgiopeXmpWoieNEnNIohpkGXJkxmaWmvlfM8bNGpcDzJiZiZgJsur0wfMRjrEITwOlqphTuxp3
tsDqTy2inxS/4uCRc7ZlJCLbMku2e4XW18KweZrzyngqPCUp1YCatqQqcxZUTNDqDoCoUXUBa1Kd
zUDOPzXijj25SW9GIlPIhXCdjeokZrQEg/BgrjyAqorMDaOUoy1VrFOvEiaqVJnmNmxlaVVohHzA
5B/3IQvJDQeGEXJkunhzwM4l0NJ//I1C1m/wNsMMQVZc6yUFFZMieRkbaauekiYNoykIn2Xm1JBu
S1mFZ4j+fOpyMUCCrHGglkNeYteqr3UuwFAzPSzwecZplil4hI3cAqHuuns26aZPKFSKlqrvUWWI
XD+TdlpJiLkhIpoMQtRooWomjiDAEEk2EuM2AJEm0S1GAW2XRi7ZpZwFOGz1TkLgbiD36sNvCS1g
Bgb4P2C/89081YQGOLs2z+dFzfZTBTTVgSFO2Qz5uWcFxy8vPoEhVgnwmViCW2SzeDDUotuVMi1M
Nn2LhvgxTdxrNLKzJ8yZBy37qy3p7fEswvJcnpWdqTJyFNQL7hGc1f8oQDOASypCti0ecHC15jgV
gvqRMW6UFbBKnOLkKB78XBVWI0WEjM20bbRmt8qG5I59euoholsTbWrAisRnSRsASKcIWUIISySZ
64MldbaJwem6VICJ05rKoZMUUmLrsvHRp+5kcjBlneQMQoFpexrlFUj0UhEzM0QJjG8Yxkx+/2yQ
3xjx7iFF8pso97dG7s8lqSxlTyJaN4m08QbziZjE67eiogHVAO2fGvayYsawnW7OGKuK12V/k4Xw
KIQROEUtZCu4iHjjrmPc+tzUAiS3NiFbZGnexIwxZVgQfqajUJDSuVtg6+wJen62ppdcQe/vnRmH
aPoph0f9K9eL37nTrQDLkwE3eGbwhRfrhuxmIdQSWS5iF/mbROonVHNLKklHV+mX+pGRlhzpwTPq
D0nVxvjlWxe1fIVS5cwpeMxgyrV4S6rm041Y5TD9nDZC3wPiPD5SfZmb/hDBN8QMDe/0ZLyI/XEe
20tbYqCGlWVoxCyqGC8gZQ5tMtk01kl+SSwl9mPM01fYn8E5xuUEGAeOB3GycAs7HkXMODvf6imm
HwAfgy70UKBFh5gKwXnGUehjabbDJxtys6aWnkUMei/FpLy3OabXxYxRCuNRE5cMVX6ShPSE2PAc
CTMosDNPipwZozFrfpG1CER4kYkOp09dbPh2D3LDOb3bwZ1fY2qy4yFEcE8tscPLboC7IlSSrTcM
l6snYTbCzOxLDkVAiE675iJDg8LcPDvh6ak17IlybDuYS1g9V0OKT2+1CrUo90qMn8lfQdqXRkz5
Ky3s7SFEdx7ShWUY8oOg0cJAPBmhLEQmU0NlxhfNaA6KVAlerImAhEQLO6nK1KPV6f0GTljbAHiK
DWtGgZiDYQpwsWGO1PMw2LXeVkGENzbOCdrbPDEzLlcWKn/n0YPvJ4aK0XnJvWkQymR4FuDDq6WL
BKBdmnL8sSDIo5m+SibTZYH17XUM1Mp0TmgShbOVt6YbmgUgJ/l3dacWJ/mRXoSafMGJDTnq25E5
PM2I+JDdPkL08mhTdEscJkVj4FuoyZdCfZuVRuMgrxZCzwBzFjMUWx2RhQ2ga2VaV93Uxtvcm99h
XpwwIH++Ff3QrsdoSWYD5Es9GdeajJsDphiQYQqmUI1lbqxH8amFSM8HERS/TPcTidgr5dmfXz47
LFbKGqq7asSVEhVoO4M0poQEOQW1FzyuJ9ob8KdCV2/kowQWzmROaoQ0vgkzLEXMc9ho0o+SaZey
qSV3qkSsdEjwIHjdHehfXG0glrqS1OCRQV2I2+PTMJb4obtSAqlBlurArAmUKrBwdpUIr+N2JCOz
67w8mRhi4YRRYeqvN08EY4AHVSH7liAJu57373Za1JDSQiaHEH/Mkxkv9PGVMzqnhXpQO3ERzUyT
ChmvqdoYvKGB/yO2INuqmAfT1KbLMHnigz7u67xMgocSB3HC9EqKYfGXaY0MKekRK75aIKHJPRLp
pHbgmE6st2iU5qXRM31p0tLNhMHyxQqQPo9Tl1wXneRtR4+AVzUdIaMo/Wlj922KHb8W7aFBz2vq
Oy5YdQ6Lp7msN5iGqKenrKO7lewKR6T1k+IkeF7iNFF9FOD40EqrKgHMUUNWrfTUNmOsAabUAkl9
cIXw2CeMmyn91Mo1fc6+igoEtzNSUrwrDJOsVrMqiIN/GvCuxu1kcUqMYD9trUuONcOGHPuLoijp
Ms+LPUSESW4QXEKoryVuNRE1CjamjfdA7ftK9DCWs1Gv1UmNjlWauRFxyG0DVdFUVN1X6+5uWNW4
KSxsLC3aFUurgmG6P7StXJFtglTYEwwTCGjGQzExrrGknbqczMye98plSmETFmFGAZm9z5H5Rd68
tlBmxfLbR3ck1zHaFCpb2YOkEi0TSCzigmrMSckoX8Za9UGcVUhN194KOQHXEMu3JKzxOaLhHnly
3ULHZLvruApk7NGU5EialJNYiC7WWDtcK2ZbCurIFH2zHByro3KqH8/NqMU/xliQpx19hRmTnTCb
NY9izH901Uy+kvRWxCSnCOTVKr4qVVCOK4ZqPV0vm79VH0QLRKVLyjaoXszetO6XllELDmHDZISi
ln0ODDEias8WhUitzRd1KhArmgn5KWkreZZWr2ux8MrW/MD2B2eXHPc5idkRecYwhVqGbzM2rA3S
gncR0GxM2o9iSlsnVsb/sHceS65jWZb9lxr3TYMWg5oQJEHlTroWE5irB63FBfD1vcCIrBcZXWVp
Ne9BMKgenQLinnP2XhvdpExt30SYnx6tQaOE1oajpXP+6CLCh+wi59qEdk4JdSIBYvRppt5s4hip
RhMTlTJ8KUTOe6Ir+KR3XY0HWmIpi9Qp3Fgm5lA5xMgUpzDZBsRSIiJPH8jNAZHRM6vl1yg90oE3
oDzbjZozMaKKpp/vgDml7NiTBHEBJUK/q92mynQQ6CZGshFpSw4szwvap4SDbzhpwRmQe/Zk976t
Tk0G7qlfOm5oBdl50DhVgDQjuddLAqCDhrHyFHV39BSeRKbi28jFTg/4AYXa0AMZ+/e0L4CtGc6G
1bzw2k45BRPTWsXMUUHSbpwQS5vWnUU1dFDNO6kwEEum5yTsd26a0DqIoCPlIYBfk51dI8dDvpiq
MLwoUJHVuotftn3G3D0egSrHq7NRFC74nhkaqtGjiDUjX7fGu2FQqbwbFjOBntAKrZ1b3aL3Gorw
Zg6WxbLKxsm6FEFOe8N2nq8dqJDB5H46Td/QjUqOqhgu5Kbd8MFJ9QFaStBwi4d9qIlZTt5TPQXn
CBt53ZNkR8gvKkE7vYeeVW8GvUNaMvH9KsvvDvbU0wms0AI3e1Es8FWRIJOtW3yKOVla0MQXspfw
M0C0clSYu4zEkfT8lAZAGs9Mm+xmXPp8LYk7TfRJWuahmbr0CMGKrcMxGOs0IS4fJK0OZUU46Qyt
Z9y2Urf3UXJfwnlistF9Eb/9S29oDtQdRY/LXH00urVi4+0vJN9uRXNmC+WKQIyYgbcoKS6sGtfW
NI1wZOg4uGmjo9NFj2jVlryJSntbuaZcWhl4vDVEcbEW9BsLEhc2JK3Y9w36ut6YC6ptw5M6anKS
5xy/R+PSLOibknDkZmh+TRx6TTeaTnlPLl0CgAcRI+oj6ZrB2ggCedum0W4Y5ptZ0dJj4aD7G+fq
6PZdu66aAO1gEG/MJLiDy0JrdNaO+jLeMYnaWxl5+2xlNiM4ZW3Jlzkk7xEgyPNg6Ii5hpaI5QAl
EL9ntDMEBGrocswDQeboRY9RqkM7PUHIlrnY6ia+hulZz0hAJP6AmJcKZRVEz1XIVi/nUiFMCHgk
VfAL0oxKabSvuX6A+6lulqM+KRksS1gZx7ca+WWYB8hRR9hRaSgMq6netSkJCaoIHpQGhwhwVmay
m0zNXjJL3w6EVLd4K4QeH1kW3tExmRFbSL9QtF8cKL8jUF+eXVDdFb1U2QNyUo4NsWo6nfGalnlm
4ZQbK3YpaB33kXwMdkKLDdVmWCip4c8aBxvMWfbXHMdoQhC+92Citpol33BQdfyIDfBpkw8boaiu
q2LcijphziG66G6yPp3wHotDRU8K8l/vbmypvSsdwxS5TI+mV1tSuWRW+64plHXVtg2M16DEW4oF
66B06DyyPvroFJpCCcyApEzAhkqWVQlDyrauX9nlaDAFBDbpivHW6L1cqTrCU8UqNGTuyqduyYe5
YabRWWTolUgBWjJOXbJUMpl+R2RsXmak+lrJqKxc6liTEk5lDVfJ8CQwTjiSFsiYqadgjp0Hs2Eg
IhleTTS/Qj1Wb2EBrksSf9btgFQzrcbiYdaVT6dSo09qm28zYJdWrcfCNelq6u0357e33KL3YnYh
q6xzWffNjnamOYbjNqzjNwM0IBbxXnJCjQ3MvGDL/Z5DwylH4TIV+PY7DS5ZXvtmyCLGhtXQ6HLL
qYvRhAHrWWZkjajDZ6AlcOdQipcBq5MpaAJc1wMpmZm6HR0Ob8WkfmSB+1TMCf6V7HqwYvgUjLfA
U98ctZX+THLfqR5Js+kyoa6tWCkR5NQfgzRI+WAvLxuAzRNxTUfXBWeVsG4p56bYDmpww4EuOYJD
NlZhVdDccNTHyq2pDfNRIPXEFGf2r5y84rt07AhTdNwHh8zpTTADcGzr9skpirU11cZ6LGtsqaX+
YHQc/wrVaNZZWPm2UISPRlWrsD9Br8s5z9HjGTn2FaPSQB2B85U3xqEpC2tnozzQM7v3A8Ei1MHJ
qQcFR6FcwY/AKkmJS3zylHpDxBHF6QxopeDlRVhBMk/cnc7a4hCWxlecC/ccJ9VlVjB1Sk0ft4Tx
QQV2cLzkBQt5w9pYiQnoWtkOU8fM0i1IjPyUCE9yDvweFWGNtpfwQrtl6hC86EWxcWYdkf7APCNK
PhrI/xeHdjRVw7SyBvvZRXyXY/XD82JMQAXFr8IgEsFyLCo3cbb75juk8bYpG7QSstJn30WJQT5v
6NUBy+6la18qebkNbbILJWCqnQyWJMiRoCabGakZTCzkahYHtkBRHAg0CJPGEUOlfwXJUEPKOhK6
0vdvYSiek9I215lFlRxVxas2zflOM9NjEIBEnyT2Q71fRJZdt87hVnPW5EBaqjSb9fbSCAcUQ5jT
5wgjc9u+92TyNC2kMG2WmDqsBl5B2wP6igTBSipeHqWY27UJhXnVzbQjRs5wXqK62S7RoL/XGt+q
GJUvC+y/3ubmm0usceIk1XtijR9KJ261xjpxrr1IftnnKjAPgPpgF5IddUha9sF8yQEuXkeq4l3Q
wJERqBmKExHxX3AKmYFLDv4dtixOJOOKeoTzs1V/ZSGJ5LHqIC8GvFsc/vur0dTcwefFUGWahBy4
Zpmcr08Pa9uZGFQvRcQgpzWFf4E7dHnScvH7Zl5bMBGut/+4ev3n/+3jv//5PDS8r9+3bYcJo/RV
IX/xJyM8EuSxXqNfr9euF9e412aJlv1983rtet/10d9P/tt9f7t5fV4AbaYavlRCsyZC+zbX1Ngg
rfg00/IR/7h6vfd6e9ZHHhLwLreaWz5Qn5R/RMaydeG4/X1bzME/bxuLzxYfTfxq5zNZfjN4WmJ+
NM+glXnI0m7mU4pubwT5KqvIrgtGHVrOkpKYD4QgRUpkHmZSXtew8ZGsLDe7ev7zgXR5im2RGchG
tfv9D65Pu94UNIV8S0bH612xaRiHUYODi/QhNfAvw+25Pu/6yPWizBv+OEXnfRLrGLdJt+Pm8nev
D3dguPel9jUZmolg2B1wt4JUXsdQxI4sHKBsLbQiu2aYD60aJG/F9NdIuocuYUAzNFPjWQAmD9cL
bewQRERlM6NvnFGIQJ0BNfk9CrQWhWPS/UxU4sk4gRsNE7OobRkXEgafAhvbwdssDskCigLvx+ay
3Lxe5LlEut3bBM01BCGW6oC94frIEBbqvAmq4ieTdOV//7usjTihTr11COBg++n1Fa6vXYViIY+I
4cjHif3ff++Pv3J92T+ec31o7JikqBKw/O8XT//rnV2ffX3gL6/9Pz78+xUqJ2l9t2/3v5/7l79Z
xs4uTpsj6TmDBzOLw5+TA1IwQdVGofsgDYSLmorPzp66U0rrGZwU9IzBKRiGiZjW5UdqqPXOroMF
kRztyRAu9mCCm5PoJVOllDk++eRDNGwSYmxEiG6lLkF5gVhZB674GBrll2VE+WGoGcQ3GUv9hpUL
FadJlQ2pQFgWPTFmllpA5ekW+ggBBgYReUJ+wOwD2iz99q6h8eY+sgArb1PJIc2tAdOqirIJuzRY
V+FQY1ZiWD8UDcJP+JOeMQI1aGF4FPnPEMZi01RooFgLgBMHGE2Lbo1dHnWRVT6SFkGvKIIMoqKk
GOiSrVl0M+8Gj4n+0Qj39ag+aHZxZnnbemOmIESIk13GKXg3WGpDDh8MHpW6DKg/cioHP1fZXzK1
5GQWB/3tqDJY6plgqjpjun5Rg2ehexjKEVpqimkrEWiJzbma2bWA4tholeF+TAglnUo0l5LZYpCc
o2DOvHx2kdCo3bcZps5mTmp7rbkwqyPZIz8NEKPDLA8dDCCK7b6QAQJDw4jXALJxEPUoegA4W7P4
6HtAqk3Rfir2Ns2yjkGjyUQ/TS8tkShoAio01BF+3eAaoBkHR8N8t039Q0t7zLMtzTRjUnemhXY8
KhEGlOchRW5oZ/ULLoN85TpwTpouDFe1Q59UTWOTUyAs+4H0HeSJ5bivbWqHkBksRPLmaEtxy5yg
GbrHWmFdrFKZdgUME6JIPYbBtzJVT5LIK/RjfbLpnPJGdHq9lWZwFprxWdRL35a3A3wT71mmiZVI
epCBBcaYNCh+2Vl8zAKJcTysxU1U0EPjdAZTKBZ8J5l2G0IZ0ZWBvEbCdjY1EhgSNzWvSNVXpdN/
rFTsyLzxFP7pDe0AdphovuTCehisZrzQe9QI2NykJgowy7TdnQ2PpqYZchCGMuGaStO96lAFFa44
2sFDagzmHbDcX6aGiz/OnsiiRkFmFeh2jbehJWzC7eaXaCdClTJh1pKdkS66Xqv7Yhi4FH5SbJya
Wq8rMfHpfbapEo5qeq7ODFdYs+oFI20ksG1hK2vGWNqmTO2vcGii55L2VhC41TqS8baWgNsC+rrb
ICebK433NDOftCXrueYbEq4uaHWW5pNadqcsd9HAORxEjVxiqzPM3aBHzq6rghuYwc3BMAqOIyVJ
6yMGc0xYYzu81VnzrlS8g7xCBJsHd1WpXtpopPTj+x7EZjBZCur99K2mliAkG5+A1tLCE0DpgSTb
UAuRgSdm8BrFiKrnQoGpQ4i0R16n10XBTTmDpCbTnujYQHxRrqGoUPYF+ZqrsD8aKOwkxp62AanE
4XyrS2h8lchDNLV5/ZlbtA1aCIlr3QK+Z6BvU2ntIX5J260Nsf8h7xpUhglCGb5bBMxdJG5Z0wPw
UxHdTsWxs+PwYveck0PGQoZByMuoq+9O4iqoYQr0l1r6NBlx77cpZbga2SbBOsFXRwutV02QGBry
rrHnfdV9com7CnwgGeJbpibs3eMwIIuZVu5AZ8oMEU0RK7k1Z0JeK7uTj30pGVvKx7ptFbSl0Y+m
97pX0yzYdiaa31HVVNbwvChTYjQu/eJElK7rNUv0bpt38E4SbSOGM29RW2stmWxNT+vDGNvaL2BU
MsZHCTtO5bEIZQc6DzUpQg5/FsReygRTBTSgPEVpbAHu3Ws6YCFTRGdCJMgoIawYnJcctkHidPsu
VM5kuKQ+w6qnfia4hdQt2RJaojn0PqZKxV6ohMZBOv1XAimVRlvxPSYgCWUTFazSlGeh1C3fOknN
woSUWXfTUTEdjG29vR2SnhZ+qdPg0e0FA1pgtqjHh7HT0IMbMd1isZ7J+jl2iGuAQec3i8iMLdcu
B9KTqjnfNHl+ok96FspVgB6TxZqQHTrVduP3oP4BGM7pYWr4od0Z8n4YA6chh4k2wvhmgz6HyDSe
U/r2B1kxWMmB/mtjomMaJgJaGUnbRvBqj+NbZjFMV6zkhrgp9NETVgtLw8KkNLoXmkjhp2E69U2S
HertJPO7rFI5phbuBzBumvkdFl+reU4dJUYzUz1YDLWKGdRybXFmzoX9bS27qqUxwknzUyPZgejZ
sdqbx8+APAGpTBXQHD59guNdVbBkOzkW5Dp6hBRsqkh13XqPLievESJAAeXliIq1gNsxZsYGtdx3
fWB2YOPVtvFYtl14dCPzNc4gGyYNARf9QrCRy4UqU8wUYfEUiSg6RHnjHiZjfI0EoIq20KeDymoP
eQkXjTDDjZkjJ0jQQR3TulD3tTuvtaV7GLSaP5ZDcVBsioOaOtJpS9VXFr7n9UL7r2vXm3+8xeUf
tHHMYG5zvWPoNJZz4/LOHak+ijQD8mNLZe3gLUcX+ZKP3ZJcW/gsH2caTlPaHRzN4SqD9HJVWoW+
Vl0BgKRx/QImYt686SHaf9VF53ld0l8vDIdNQVsurjcj4dBBp2BbG13TH9LgPTR6wluvb0pvQZdv
uqm9i5YtPDU4H3Qg81fg4IGRLUVErYEuKZeL67W/3UdGAudNC4NRoyU0J5fySYiKJW2o96gvUyLN
+56Crlh+y98X7bJw7mMz9BQmzp5RM+zcqQuZ9YpIJXmKmqVQ/LHtYCUsF4ltImW63o4XKOtc041x
M31niSFFV28PFYoXyKx5cz+QL7G3bIhFznIxZwh5RVdnnlTkQqoCFnvoK1xnTWneRHbJAcLStMPU
l/rheq1RhHaopEWEokYrNlwYsTVZaqzFTEoObl3fw/WaRalLNgoSrigmZaZWD13rqAd07ENkERtY
QzPRUkS/YRVhgs9UY9pH+j1jkfJQqE7tR4kDlK19myXrPGq93GNsUPMTlso6CAWWHbvVD5Wm6odW
J0u55xxKEg/qA5s0rdWCToZ16doEQS88sSyApgAZ3aqY1k2tQQL7QC3DHPNSBUHsq7nN5uRS8m66
WPySSx1zveiXa6oMENPPOo2hf2JybRj/6yajIQLTvjgWg4p9ibCEHKpX5SLETWIUzlzQX92X3az6
I/PRw7xcXL//602dlmKW08zh6w4B6C2/ASu3Py/cEYaKg1bAm11iReyMgkiLdESl0i97FC81C153
AQn/3gCvN6cET3k5zcG6bx2yOeRbVeGpG+ZFK5nMSbuNlPFTxx7Pcd/ey7E6/p/cGNrI6MR4qwEj
nN09zR3gmyFnXnrWwCdTn3jzdEP60U55n78jCoiENiEZR2t4jhv3sf4Uj+WR0ZSCSBWl9rIWhLmc
sCD2cDTZp+hpfgMv9j2emVgET9FjjtbDtycIp17+C4jislOOPm1PJogVviRGAdNKN4jbYeHOsJwe
67Z7LRbgGAiSLQf1+QGedCMBvW57xYfqGA075X4+d18lNydkgysDMQSII2aAbxq7r0qM47p75U9Z
zOKQfzUr5R4zGkPCHDc4whvrFH+qVDHYUwl3Yguk/bQrxRHvVJdsWDk3o48jRDOIpP5CDAOspgI0
+qi+3QGw2sSXJZ11hc0YocWjoFMqttjOkwU05Zymr/CinVCnAS7Y4I+FSJAxev2uOJ1lnvVgfZu3
2oN41w/BA/141notdiwd9u4qiE6sGTisaG/Jy3QOvke84S8SBnbnhyc13hsY+HtPctC2KCS3Rr0W
TLGQk5+Az84VRfeqfGU7wAE/M51ganTKjsknjsuKWL2Namxh+xtwlDL0Fhh7ATz0YlXHjLA85HGA
ouSFlRjHDSTx7t0JtYU/foZEctz/uN22m5DKnyZ83k7NyXBn1DvXfhCZ/xdc++X/jRnTnL/njDkK
WWOmY9pkjYFjN5cMzb8w0CuiA5JMVzFqkvMgkKxs0l/iWO7Sz/4Q3kM5zdAtbJXgEtvrKfdpK9on
52b+YgthXYtGL1vYLmQbqNsmYNm0F9nCSU1CP3L2QXGB2SkrGKprXfjC1Zixs27wNSR/rxBNUAY+
z7+g+23zbf4GheMGD+iueh7uSNF6rJ47Og4eSW0/yQFi7Wv2YWBw8Yfb7MC5Hx2mwgaLsX6n+xMT
Cd++42CG1mCHbAY7NfJpfPs6xqbJ16RnrNk7PDBvKEtnA3dU92zfgGEe6WafrIEAle1PM3xbj/kJ
HG/0C2MChgb7Fw4oIuOtI1XaGmDaW/KJGFL5pm+N/FU+MFh4rPnRsdrAKuYR9mp4DQJZP1KyPYbZ
4GTescl2jB/vEZvVL0gsnNtye4tRAq8uveGM7++AJOrNjllk77JPtPpbcac/Q8Hcupvwhyw1jN26
Hz9mC6dRe3X0TXzq98ou8o1bfKHGO4GE2Kc2WO+7OzCACJ7zlxKyCK4XlE0b5M6YI9lPbdwAn8nG
i/dER9GdZA+bzgsC4FFXvB/AZLG9YXWw7rx4vQNmCeyTCXaEgfDYL8aLIz4FcOob9Z5hpRqx0jnR
IocuvtAb2GyR8d1Oa1YZa1HvIDLs+YjhVr+o33m+r3fjByU4b5UTuG8e6rfp6L5RV/qs3LaszXcC
x9B6AS3cvpnvKAlRiG4Oie9s/s2W//cIs+uGb2mKali25brakjv9lw0fkH2LokuTt5oz3OJZitbL
MYbN68l2X7VFYUq2/Lp4xzaDsgmj0ROOpHYhfi9a5X/zZpakpb+Gzi1vRjUMFM8KiUz23/dCMyGQ
sHEHeRtr9Ar5r1P2UbGZ+IpAtOGw4fyxxmeXQMdgDnauunPIABeb5RP+kfh8fTv/P+/i3+ZdOIrz
l19u/dF9/JmafvuR//znfyAfiosybv818uL6j/6MvHDsfxiupevEV5AQQ6zFn1nqrvoPkzQki7sd
y1WNJav4n4kX2vIQ9xuqZRtsAEQ9tmXfRf/5H7r1D9eybYd/smSs84r/m8QL01H/drRnZa7ZussR
3yXBUmfJ9q8bfWzFhICrbQT466ktXXc/BQv0rEUT8zoZDdK5nAQ2K6aIpDw0sExYLc0Zxdkaafxt
jdWvue7EojmuEVPiNSBf2ZOxe5naIT8w4HMpKZFQCiohVConR2th/ZLSCKDrWKmJ+aww51O/Ql3a
D2NtnmYxAmww7fletjMS5pwDPJ2I4GL2E2IMIKx5nXVbq4YF1pC3u8tmYjj0FvF09irLqmbBxfpm
0E5jliqbosl8VSYv7gT3P3VCGL5ZxTLWNOpNqNCLRYzOMStGYFGZ5qlNsmdnCuejou/totC2I6PA
ToPNiAToVVoH0XN2noqiuRBo7U0mcTW2Pe/zJX2UqS9oAZ2jdzjCjsj6hV7S6hdyAQNgKwAbA/Sc
5jQUfogNNHWT5kUZsSeVI+N+NHuKr1dMGntTp46HazLbycZBmH17vegsbY+6aNqkCjIOIEFupkmC
BDk9pPSuwBck+iZPOK1CYsW+G4t7A03urcnfa5tq9k1VHqsGFkg8Uf+pc7BxLSKG7Io8AKajFdyM
Hq0AFJiJ7KJdakw/jZz2Cllhm6xlKeCQHmWV49lYRsUZfHtkNuOlyQZ7lUjhjUPJEGQQVO4JbvYU
HTJdAfcw09+JQ9pEwH2qqn3M5QKIHIH9FAwaY8r/bWRhLtRlSXKAe6aU0ZpCB4zEaDcv6aEYprVL
yhwRbDc7/IKsjs0kf4lJ6nayaFiXYQXE2X5V4CIRb2XcCQkmggX30rAL9IulcfAubOc9MCMJQFsA
5skq8PR2vKlLlp45HpeD7kpQOlaVYQcV7U1aIr1Bq7QuMPt0Yww3sO9gFI1W9scFH82couxhiDMa
KxTEbVPSt6/OoVa8MYMlzCKA16gRGiEc5royqHZ57cQ7J2YwqkesfQqtJxx2YCFgt0iCTag7LS6h
MU0xhSrqvW01mD7mjsQ5oBEELN+kCPHaUFexUjBX6ASNMXsKbxnV7UWaAobRS+czZXnFNOuUV1YL
uZp+H4KtkPP4Wq+1PSaG5MdyopsiUD+NqETxF7AkF7h4znWDp7VGP0Rjj1RnBdJER3/T6604WCsj
YlHLPRR5fMcUOdmMPX2joVO/nDwExcLUWUlNWpbEBgvXRXAnes7kLt7yGVBEeBxbrzRK1ZNBNmCi
gYoeD3O6mTs6egaBfelkmSdHTcmUy0g0q8EhTGHKhBj9lDscJNEN86x9mU36yPFSwNQEJz43xMVP
lfOSDKzS6jJIvchw9k4SgWiqZ5Y8agGridX3RFiYIoFqFTpY/DIGm5zSzCiXSnmybR+RKTPDDRld
iHpzYPIE2xs5v3sqzgQDIm2a5NNQFjRHGyzAouUjWjGsdIIXLE0H8ajKT00vnzUaWcjIuh21OaJK
A/+pJcbF0Fm3t9TXtzqIlTo7RKiMiakHo5Ci92XKlHuR89lEb7ZhjdsfK4dRLrXvAiUQ3qaVcem6
4pyNFbnubf06OTOpCw6BzNmclluUKtUqKKNxNbQF5RPTBLOgla8U2a86lA809mpUEeu8phivKV+d
YARZ3I80nyhaej36zJCg8eWln01W78MKGYLWyV9MH+K1kpZfJIZ1HvIu5G/NSNuL5ZCOiHA11Cgp
57jwe9dG9pFDuCupVJNIRXYSPORh9msYdP6VMdHLUEFAzmVzKebZJz/skrmPkUOlFpnzi2sIJMNZ
gHxf29Vsb1Pb31pV+xRn9Xsxxpc2C9CiExxNE4bBZzUTHRA4/XuOuvFQQbFwTG2i/YCMb6CJsXE0
IBc2E6+xIPsompV1MRw6QLY5lVXfVN/FTyTDSxZl40GblFurM9mRR/2Y5M6NRrhPlKMFNlBLJpGp
AbMfsCBWuOxshWa55egvWpC9ZxlxmXY4fVfk61Zyepsq+tv1oL+GaQVAuo5fRkW9jaLe9NXXSpEp
gP+QhBwDW3Yeo8OvYxsMnNW+xGCXgz6QVJp4AWoFZaLezg/kjP9CcVsjR/f0ILgzVQVZrobsS/tV
zlG5tLwJWOmS8uy2oU0mxUxjJYJv6bxqmZWcSpuZFfu6ux0jYFJoSc+Ke+t0GL8tDY2wIBRkqJpv
JIyEnSZJs+n4W6uO+E6yZ70hdj7iOL4hiJI1foDGnWPLk2jaB01yZg2S7scwm6PTJIy7bLEd3fAc
moegpu9XFRy5E2x/x0jMO0lKK0BLJwBoR9yuADOUsH9UaQ44auJNxr/i1vww+qVfERtPtdaRGVe2
pHkP2r7NGWS5r4li3E9hbdz0EZjOYSoPk4gfOPQ4La/eWjXYEs4baLCPhTs/TXYJDADneDtZZ1c6
H6QPPlsKXjXd+HE4A201krElvUFmP6gmJ2zjulhX6UQ4rqbuSX7Gtc7Qg2VEuSc90I6pJsloCDdF
baf4uLW3PBiqW94eNCd9Wrs2Jw5EAidbx1+JIAVtyXIMl/30ZLBjrDEHdGH+za4670UkORcboHX4
iQlNZClT277bSNIooHOwWjoy36byH4ofqRMQWlPc9vGArNNSXtvAJOwIBWdYGV/1eBfUhDnOFv7b
PqcgiFlFha0ZHXubZt9s2aeqn8OVSXhPdJ5mg9IiVMA06Ry6EvWnzzmVVpa6gqGqq9GmihkfG73t
RXX+qbnZuTP1G8SQn1pnvoft8zigpo1Vv4AEjLIfbrXzGKQ7huFPAya8Tb/QXi2bgh+gudJtU9Yf
c5rf2A2CBtl8zBPu13q8uJlxr9YhWYXlt1Zb+xZ4qtbR1CSvojerF3WiwLXYxJQawUQtdmyN20qZ
Ix9HyOAzaSkwwTufRf+riyCylS11US4b0GVZ+TUGhyn9Qg3lRyk6fTW0X9uCuV5ofmO2AlEY2D8x
RDw5CHJrBvCDCf2fzHTf6C8HjE/5xhgnVU1l7qQpQqbYxWXKOtsTgf0eF9Wx0Jk1skC4CSuTCU3q
Oh7fUkmXVDtH2J5bln5ssJ42fM5gghnq3dlN+BkO3ZOViIOzrCuVWj9ApNSxVahs1jG5BHVEZQ25
hc+Elg7TypxohkcU/L7kCF4KcFIi2sb5q6hSGGs9CkVMkc6uHKa1CvQ1wMQ0yvnIaPuBATxo4FB5
6tRltpFzaBlz5bGfmj3RovtULtCI8WXOIZmxOA12Du5ccGYaA0n6cbNlgrvtXJ/uP1w2VxZgN1x+
VSoBwDgW61tHQTAAlTOI1JesEci4B6iFrgFDYfA7Q3t30+4mCcWnHTn3Jkls6AhBrculOTsj5VhA
9hVGobYkQTJ90FKCQXTLfFSbovIkyS/B0N5obaL6XcbPz4CavE0w7ykHOiOGDxajKLSwWEE9SyQw
KBodSRv6bDIxORDLSUZJCOMTFiL9WoKiuF41nZ4AFXwJqH942AlF/ecj19txXUdrp8c2dX329eL6
gMZ3D8tzebXfF9dHft+0NaJV1Cne/e3+v/z565Ovb+xvz0nT5KhrPbHoWLbVzfV5nGFxTVyvctzH
W/r7T9WmunN0GbFYJxmo7B9KG8Lw9YWvF6S6wxpaPuHvC0Zqf73ZY3o51Lh/g2Ci/eV85Ne/cX2W
8a9P/eM+46CwTqVMpnXfGkwp+uVizntcdvECeQkUGjvXO6/PuV6YDdMV+hu511qPZTTDeP7Xf//7
5pDSEO07hEZ1xjoCgOQ//5BaWqlf8w1dRXhXfV1UM41Ql9nB9T57GFNPZmit0zEOti0zpz8SI65h
EVE+Mt25Xu1FSOBovs57v5bRSdy0xi1nq9m8oZ5IkifMDySWolbZcKY+AKAY3+Sd/kAj6lx6NeC4
IysXxuxPOfHSXvUyv7AiBUBffqEnw2PksZI+xI8qdG5sdc4JT2XCxIEqyAMI9JOc3VtYgDOQ67Gy
77JH56KP8+qLPiVBAs10whKbe0zWyUiFBSW3/Q/7L7UKfDsNUsk72jMS4yzYALv4Q3LgyTcKib/E
UBwAw3C1+yqI6QGoMmE4XJfDO3RJGqFkK0PS+mxvAjhUXuvrLxxKcB9sScJCErQKnqvH9Ij3kIgt
UIv45+jxk/eHW5JT2k3mY25SHxHaRQxgcNQYG4vWGWkVl+zsXAAXxvUq9bt+q+CcCSlmo3N+KO/D
blveLzw64DtIXk8F/gcc6HtNe4UmPKIzcSao7jdcqvbKATX2g396tphJ8DLDuKfusQ6xn/s091ux
o21PyYqXEhpXkx44jhLCh6pFJ7qgZFnXk23AWd0zHgMYA4/jfaI8iY8LAq0uWM87E9r/MXvI3zlA
Z5d4pe5KLyP5r74j6HCFghj/trNmirTSWOSumGR8uNtX2z2D6gH/EUBNhF+JWaZfwzzsFHI7wPNp
KM1A5HmUmGucKckH9JBds5leCZXefFGYhif3ppPr6bXAhvrOKP8EzNS8ewF6egZSfKJ5OtIBRvRj
6GvKw1UWeBe4hc3OWV8wLnH3ysDeymckbsMzLsE3ydG0SpH9gnN09tB8fesS31h767v45P8kOP00
Lzh/P+Mn7IrBt+i33YuBETpZBZdww8BnxfKLLwCYbst2FWGNPZBJZa1/lEvxAsLiwlmxJHxiLzZ4
xylG1/F78PblPjkX54KCbBFZbkZjH4QHFy+hBg7yQhOJVDJ7iz48W/mMUWiWh5vyiSiN9054WyVd
6+v38vYc3r+aiIoZ/HlHG/bHmTS9jCQoc2cBWadlHazoyDqwq7zRY/7qg2jDSf9EN/32R7+/j4e9
8H46cKefFUS8cp2cYyhaHoD1/ukxWYM1V48zIZJkS3vx3Rj5GYaFdc6+VHh0c1oJCjOF9FmLH4Im
zhNBjRXugBWxIk8SId6RbIPaJ9Zu5Jv6v1yd1XLr2raun0hVYri1BZYhjmM74BtVaIiZ9fT7U9be
Z1WdqjEzg7bU1aHBD+UpsyecwFzUdbHWDh+gk/7vuxQ03HCP4MaAjkTxgueDCGhBSWzUkTbhfkHk
/s7rJufaq3/h+jCXMUsBSlaM9rStXtsjGYoModujzkKtB6NGJtv3KTlObmMPLoSSGLuW5gzWVGEL
mc/maULxHJuvHQC0beT+qlhToGWHrHCMCrTzn5nym249a5uRo26M2W7evlOv2dGXuFHz4fzGTACb
nHybo6pnzyhFnIQn+D7ChnYeVbt1OfMwmWUHyOQhlhrYB/76Ej8e73Qv6XkV56o4BaFvUOPYh/lB
3GvftKwmPEaWC+S+YNcjN6zvptqPn6LnEP1XY1uepk34oEhCb+KNxsGGDtkjdtI9GMJ4T55TXgiY
GLnSA2g45BcXLJLxBUg2dcTT4kfRwS1x40Ke7ulRVs/ypf9XIKEwnxvBxTmy3qEDroN7sRi10trW
n+1T/EL7FRojunLNQ/5J6RxJr0S6lLLqwYk96pOLLVVosKKhi0HOckRP1FI/hx9tNTw61ZDasE7a
PCCoo9r8LxbPibL5oqeo07tEdVqr3fSOLcwbmuUoH9vCyq8qfAirVKK6TXRGeBqbgcrOf0uvEbbE
VpATfgvNX1B2pVFubmIH0doTk6X0GBUn3AOYnO/Re38ZvcE4MzrLAcHabbp6Lpi2sWzIjeQCnS8X
5COvz0yHw6UOH+VJ4hGhGPqeDnaBgCJknU2+ZxXCR0DSajmyRmJHLF6UHapzd8kGK6Gaxw7c1EtC
vQZBePD+0MXB4HvoJ0w8+vEXLtAG+XtsOpQvDkuOwHo7HWBisTlA6C4fCFGg1xE6jEHthRcMjTJ3
+pqJVMHt4ZbD8Qe9fX32lGrKz3y/YNqCVI34oyBTwkQ5Re6wU9e5V9HA6l8xKwnWxx4T4iXyC4XL
7PbALhNRpsufs+35hUsUf9Hk3YzrTZ/YeqbAj6Md681P6J75eFuGNmrEO/Rt//4LR7xjaeocQsdt
75O4Oi1BvXbSJ3Cf2+BSPKOffcfZNFJ3wP4YCVwGxnKLasake9m3iJ63+buoZ41gFz8ArgDsLYA9
AnBEb6F9wjFOt4ngoe073vNfTga2kTckGlaFHHhDNCHPzHOOt2Bfb0QHDPCOaZX8mP90RL4BIDec
US5TqGWt1B4HlMtJyg1OG6w48DqCQYrG1Zf8C16J7Tyzvg0EHeVtQH2Otmhyha69aOd476scRC7g
WBys9nzc67WHd+oGOQ8wOOgRY08rYlt2Wfz4V+tRPWsrWvxPFWgzsGnRzQJBwBx4Sm8k3l/dm3hn
of5GNn4E4V451A9MkrZsnuwZoPhhdX4ZhxF123Djhof+c7VhZRm8h5/BQzjAEj6ELsKZjOB2cDli
92X7jKI+VfnsWf4MDzRUJyog2Fo7fxuTzeZkT4YLoyx7fUYrBELOBoItzbInHk57RzmHIUT+c32I
aPpzv4mNNShryRuoGuFTYa5ge4fdceWCbDqADJ/Aoxf2Opz6XHybEoj+W8ArB5CKW5IGYVXfJxxa
ygeICwKeFXeR7+b8WR2yA94PtoDVQmbrwRGtZhkjOlxy+qthetV4hXeC5ixACNEPebR64mvqIaGt
+4I61PbXM/WtsDvYokc3GDVCy0LCGr9NBz1kRJR45ArIgU3/aM6Rm1jP1c5wvMClmmUHLpDELbP8
RbFjMCnOeJlwBziH9RcmcPl3LdyaLNxOPwrZpKxYJwG4l7gHZijgw2eEz1JfgWrKHZhES4nfAnM5
x+kBYjZgEHAYu874zMA9Eu/h6CdBSFpuapU5og8Sm+OKMtVkXClxasGR3rGK7oQnFN/yrZm3iJYD
tZOBV5or/jc4BTtrwJuFSgLwpj3bjrTDFuGc0HrfKV/sbZwnBNISovxsbSz/nieXX6BdNpZLuFLf
ofnWE4Uxn0CVhXdm54lgUe37X4TG75DNYUJXbBzoemNYQhOIzeOlVW3tpYaXx76tIa1PBOl8L4ch
oB2zWke1qS1p3rA6mjgLtsYsbY4rPE2IuDtcIpHC2zbXpdpVrvqr/grVDsHd39FTTMKIj+rMOjfe
UqfzRYz4fComMhI/XM+yobqyyV8kxHGAiXYOReIGvTbJSxsq0JuJEnQItY69YosPccwuxopHmw+c
Csgk4h0ZJQx6EVSCaNYXvsxqlaf9pJ4pqSwZWGJXeAmSpxCrwVP6MN4DzDbVp2lwGb7hB6rgf8aD
vQ8QWJ86KtfscSZUpc9oZ2eBxANPMxxXCF0oP4qjX6vQDRi4LbigVHBY/n36ilxx4rKeZxQiuJd6
c1PHnRYeNdAMW/0070Vn6HF8OZbp83SAEoYpKnYr9T7PIOP8CuoxiZ28sB+xuBUkRyQswjUKgYoN
fi2cz+/guvqn5nm+I1U1yq5Yvgz4fqGtmNoUVcR7G+9QIOi5Ap0gzVf0k9JeZ+E1mD7MeFuieEzM
gALsoxM3RIRvHRVmQnBokO1WBq8ENcFyDawza4cAY/bC/kyAuhxArzDntTOFRgOXhdUEDT8XGw+f
+hSso8dUKu/ZVUhvNHX2c414jo/NFCfB+Jy5GPuU2CaQhIHJrmxpN1S7Jr/o0X5CuzC4ZQkyCqRw
28KeaLqh4c9uhr/46ldTfq2YYzGDH+BmynMvnQlnVsM/rOyRV/o1f7EShh2PI3Ayu5bh1aqbohKT
lbcIcZRIcCvcnoKtWDkqQ3OmSRsiKWSwt20xa1BQcEiREt4Z+aEOkce1p/4feQKKCeaVWggkc0qN
wAro0SGGO2oUv+0iscUKrVE3sByMgtFTmuD4GjZa+ud1+uFhg/RLYXm0Y9Lc1r6r6CXxC2MnuTpg
leQ4I5xPEMY5otl0euZLiKludKQcjTM3+hkptHKoiWgXvOQpKhIkJALyHuKwJUbkX5JBxCTW5gEs
X0SDWH3peMNwLtfpM2Y52DyhJj9A7E4P2P8Y6qdpPDeg1MU9R7Yko4PwNT5UaltfFewzcplfTiVZ
2/7KyAninNfvxGf8MGh+HRHjYvcKeVR7Kt/4o6ONAE0jcUfF5ZimdYyyihrvZuJl4a65Xe7i8a6j
mvfWSE4e/QSAt345ksDvlX483bho9hww3kq1D6mFcBQRMLHXLdllQpj2xvHA+bTpzqwbrDFpYbtn
bK+IX2vq4S5xR3dFNJwdHQv6p/Az/eyOj8ovN4/qR8Fm7hvEmA6nctv9VCo7OKZ4WMt9xmxM84mH
8GYQ0zBFXykLtJvmmVx2F5/yS4L2JjV2KrOkd5/CFav26aozSJ+KPZwn3Um+Cbsww+MYM463Cr15
G6JKfTf95mt4Yy8tbLy5mHsSk3hqvBYHcYduEl1kolQ+Fuf8lO65oU131XZr8QDNRnc9eKm6fyWC
y3ZDppfiQVNUu/Fl+umbLSFNLA/4C+/g3WsUI5jVtZO3j4lZWaG16FoydQ/TmWB9MDPbdUCpSvAV
aDnVj81jSj/3GQXj8bQeJNOVtcU7kbl79Z1trLz0HgsO7YAzsg8me9axuLJ4WZGZS6+cegF7+sQe
tJEJn8YdTtU0wX3piEAbs2z+Bb3/A5MC7A+WZoENFxRrJ5da1D/xLl1Y7rxLTtLw3MHA+gGZlP/G
l/xiHErPcAjv9NPf9YTDOfkWneWIRdqaNhPkV5gdnoP+XCQfi7Fv8fcayb3hH+LJYSZPJSUEwuK1
YdrfFQIq6y15Jyc3XIz4tJ38S4FJ+EqdIP82Kru/yA6RDhtkgY2xzXMopmemVncmU5XeCC/1bfeB
iBqMN8U9iz5P3PCaM7WSPze1JXZXdzsiWgYHenS8lb4pHMVtSyxKsZqOfhaQuMDdNt2V6QYk6aF/
tPjg0eBj/wPgeSJo0qzbr4EirCPfp9ElaR8UpLJshF08yQaLWvqkGWKKbfy50c9x/g+BmzfevBtd
ixnNcVyvsJCkc1asaeiIN8EtwadxVGvYmoQYoL6MuHu6+EU00YZoVlWeEUIUP3RqH/oz0mbtLxPI
DzzuQUbVYcuWhQvP4g92+tkcG3lT3RAmEb5XO3RlmwNcGBxoDs94Jc/qNqDyUtvhEUewt/obBZDj
eIsOwVtzHzkwSTrRToMQbW6iyxatp2tjvIGYRi34c9ojukA5cZO7djnbiN6gTY51nc1hX8NO+Az+
YexmHeGHSRUKtZs0vo5wiXWblVjqt9iyDVSMh2M1vI+fnGe8zSP3NGKh7uOt+pdj1adRbyJnU4V/
VUtTdZs+suutxArl2F6IRvoHrnF9uZXlwyrKjEVruQNxQZmxI46lOtD+zu0mAq+2gbm2IIX4qxw8
64XY/JA7ZJj0Re2eGqa8Wrm6PEgxfQqf5tHHVmiWD8Aik+UIVER2SSY4nosrsUD+kGfvZtANY6Zi
BbEmdARh6z6NSzN1kLXY8ZugYe1imnOaU4/vivJBYA5NvkBDoz2JC7VmJzm2acvkzo17FTij+ox8
UPVGzbdCOIWNhzjUbA/5q9mdp+aFp34SaQD3h3TgVs9WQySQfZUcBDU1uCSswA0fcuMozu9U6Aod
LsUxKCAWffGPiowFBGf935MSHJCM3YzV3TIuU3vQ1zhUj58R6NlhfnaD6GtGP1luD8KB9+ip+HvB
v+LMrP+mNmKp3rTDg8XEhCWw2dCO5PhrfQTFgF2AGDIbK3ROXNRejOAAz08hu4Lu/0GdjhAeleQ3
Il6yJQqW1R7zOjD1tHs29T3oKJ9vu7fujf+tFbed9ma91MULetUHuPb6Ry/sSLyemPd4rqTeAPfE
6d4Gtp+lcgjD2DXOZBpm8SmOyIfhQVhwA/aUndhReRvK12RtLOaIXZ3wF6X8XeKuanLwVvFjcLov
kksgjkB4+jN2eGtBVz7gzIgdGMnnm/DEMVTabKo6iBMaPwRR2A6Fu5yqjSdjEIMS6uBOu3VAHlxR
O7KR0giD+blm0ZyIoMMQUYL1+bcD5ie22yu5enVFuffP5PKL0RreiLXY1kALI5C3zj42PeLS4KO/
R9+kLsTF1HLZICHaVK6xk5MDicXhF/m94CNWr4SYCUU/ekIt/ccvdrfpPZe8gd/RUZE6AOnHrhte
3pWiBktrddDJ/DY8oTTTjzuJU/pNglP3JdHERoaU0kwguannk9pvphisiCequIqKoIrJwg6pYW2S
G1y+OMWy+9ziOPHEIMc13jNOqEKGcPrTeFedeY8aB3G1yyJTvrorWLIjBY+aag0BqPlBdI+cKp9S
/ScVIqSQqFkRI2DFl76G5IqgOhyCEUnZScm5X+3kUAv/h30hEVWqbym5wzYbHZR7ao+wBGQEwmsD
VaXfUXuDFAvSKtwn/rtwpSbKluGl0Z6SEpfFA8L6ZfwNKef8W1VLa2DTpYtPE2EVPneMKMCUlBQp
3ZMkBR/zeFLeinPqcLZ9MGxi8hYQZ5F/m1RoUlQqMK/+mnDJjREs9tkaVrml+/TFK7GtoCBGXYoT
fuzPGeipm05SuzWRBCmPypcqH2Q2OAx8QcVO6wxMX7GlJLEJTkl6NjSPF8taRGSfZEaG3OKq7IZr
/konGbVfvJ5fUYx/8PtVeESxpftCjcO6ol/FIqbL7oCzOzHBqTSZHD5lRUXRYUDYuzAMpdhDor6m
I2A3RscyN0h/4kAqpq9a84ZbKq02mqHkr+mN36WwUxNcIB2vocjo8TQGjeaSM1ESIq3GetJ4RlGD
T/i7ER1Re9rBACGTGBmmxuOlrMLHHLHU3ujO4PNtfZTCvw50DGqcVJjiPbX2SX8UlquHu0r1iZxb
5ZBrbwJbP9cs4ObZeHO4yxpvEud18sRr5sGWTWq9eljaI7OyoPfr8BwwyurOy0Da5kQCik02R3t2
JTBBdkP5w6Bz9Vwrr8wnisR8pp7O060pkNbr2HC/nXLnDdnJGI+KLWW68dMcixHNLmSHaiKfk3KV
d3HaqtItwbBLRQ0nxZJ2W0Y/1fTDoPbjB3/O+6zpCmIQG6S4iLOUA8PKHXFfkLixRp0RllJ2XJJE
v54WGD9egNes/RxjeOYsZMQZLxV6s+UmsN6A7JNfoSBoG6hQ9RR7yIsrniIlygezk9dEsIxzDzpT
Kb5z1xnFxjp9pezPF1w+lXVM4QKUr91Mpm7NTsnJR0otoQ9JN1PDQI6q5so6pi8H4zq/QPUncuSh
cs4zqmgICBQ0QJWz4ul4A21BYxYGAgIdssPcgsdrBSjRo3K4PiJ2BaZSoLHDXYT2CuXHqx8WHh0u
XmMu+ISh3InCP5Wy/clEqpMa2uBSJ6FU2ZvOOmlNR5femSt8SckVe641Svh7Z94B1j2XgK0nNQ11
w50xJ0lPKmV1R2Wv5kK51xlEEFr4KT7xPsPP23PwF/jw7RlW/p7O+PpAsSbFC5a5HK+yuNwOk15x
uCoWET/hV3gcozdFtIbX2+ZucYrm0hAwZOgYAq4RnQTuf0HCLVz9tvkjrpdJsD4kpJR6LO4iWkg8
QHJQTCfX9o04t8dgT7KBNCubEbfJdDB7ez6ND954uNIlEMiYXN6X2+Hf0l55QZ0yj/bE46EunJI1
qyoWyGdWhab6LPlcOXSa39MV0FAFpgks2uDfeIi82Low4i0LtdawuaNZdzMOKvmP6fJgWSC8B7/I
Y+cOuc1VBMgedK++hDJeAlSHnAUbNGCSa/8AGCjRr43wJp7TkrXLq+0SuBNdXcuWbnp2oHgipBQT
rsx53jwA9SwA5XRm4znptjjMIVTE/YxMJeLBnbEceQz8LnzSdS4CTKH8jFQJySnQVyruhDvMVWCd
9/FXaxCBWh2HuQp+j8cgmSigQABHQXbTrP7irqXc+YNIPI7WkX4d84NHOcHOyL1a8ngneu5RRsC9
x62Y18kd6zCuq88g7eOquOzlSGODZZFW264/MMm65/6FBmnYYPBoI43e3SBOUvWoOuRJCVtA6Xi0
2NCyxom3sJXoEzIxV8c61iKHyHHqXcgporWtcgkSi/+yWDbbidVfhu4jASbWwmGFJ6yegLSJsotK
UyufUGSNFhfSayn6tMaxgQMxlkpOqLmi9sYz5jKH4MbaM9orX3K7K4ILf594R1weSDtj2DSCLQ3M
W9pc68DCCAaiIzskTyAcF9zE1+HfYO9eOOhaMyfN+q5O/n9GGMC20O3AVDI+iNKTC6fNdkR86nXy
wbpxZzN2oVSDUb1WUUX0WHDF2nXaNs/YwpmoANsoTpTpTpJtZiGYAgSjZcFhwPBsxx2QR8dArRrD
0H8WNwPwycCyA/F1ozlrIlU4FdedABNHWWvPmKIIyFL+z4JsUR/cuNTkfrg/nivTMqBvp671yTE7
WF/1JeCeSJyYjPGegSXN45K4/xUQZAAu2ka6E1DM34TlmpuCj4zRAMvvy3Lg7ddJMFDK3CJMZKJN
DaEq8FSqnGRlGzoXMr5OFrRkSmqbfpg3o1VvPXbPLQrOOeqR40usv7MYrUP0DUo1f1nnK6qjJKmm
j/R7UjxW8VGOvJQ0Y6OStZXjLbUg/R/FCfFT4U0E4/m37EzV1Yd1pNF4YSejygcRvfEILZQWKJxd
MccK5Gg95AJwaVkHXEcjYlthQv8akTuwlwPvosMIesqeWRTzYVAuQPrrG3U2kByWiYQlzgkFFaKL
kQUey2BdPyruoeAL7Qr43TNM6bI/8g0edV0fGrQHB9uicQ6G5Sl4ZURF+QSyK6FyL9usgJI9BCPW
dqdr8B92jfm1zmvlwrOk0CrSEKXtWUP+olCPSJOAI1Hn9K0L4JJKLjtQQZkUOFdureM2z+aefViW
LXZ/UnykNcH3o9VhYQFo58NOU728s9PQYXsu1T3TkLtAmJIEWiBQZ4E2DvY0WEsTkSa+FT11IQBw
NxRZPE6XeFApWGkgMs3EL8dP4RvECtuY+lsji4oi7EteOi1jSnhjvaOUXbU2GMR1JiHAhxvySm/a
iif07FuGZzko4ROdvbA+DNFhLtBnfkdjZe16UUqInAhLYFZos2evkik5detBw1rEZkX9pIxg0abx
qnrHxORRMGVB/FOSKmLcM1mBGrU+giwDkVr0I+4cRmidMdtp4o3mgR+xta8xB14tF+GLr80ICWa0
0m46t1ChKrTlJC9ETvu9kL5k9Mzm9S74zRLnQb7U7QorBICRKFYBtjawoUdpZbuuewHs5wcVEd7e
aG1WHq9Mx4lzO+M43ZYys5Gm/7xuIOuZnVFJ89lJACgvGJhhZ04xSLuwLAGnB+1rzUaPldewl3kp
yPcx6kPfTHh6IIFyYel2+IVBV1gcBEonbgiwA6sC2beltnX0w7s93JLNMvDAwMD0B0XbheNOmF2R
0nloVxATacSg0zIcEHemkMNwC8UlIOJiY/nbjFis1XP2wZxhSXFl7EQLeqpcwd92zmbEzsEjCmEW
Zz4PjZ0nB7SiIxFDewmglt1+Aghhg+K8EzSfX0d6j7yZeBkBITBr+baUzmxjfXxqTHDGxOaIgm4J
G3gz3pWzj2IZXzKGBGesFnEiR32mg6NZlO3XJgOPlb/KQ4g5YMZPlsRhByUnmRCKVF9R5qGfucZ7
vBQhSOqxhWQLqvKraEKSUh0emP3hiJqcz5qhnpYpny9gAmjJEIlx98Y3m/wztVGSdfLV9fgGeUL5
E2QReqArzKBrQf35IC0oJnM4N1SYEH9ecIAXJNM1J4QOty1qNKjas3loFpZvYQ1PXam7icFcvxaa
gm7RoOkJL88GW9dLu++bWgYlnBAh6ePTYmaQKIvO2Gtov4RKgqtLCpITQ5jYq3QVW4FJ2SPwpOyt
1fVCTABRFWruQ1h7JB00iryb5X2KwDhSG6kvjhGNbgFSS6w3GFc3KbLs+Bzswz4IkXWWMUIrRkXc
DsibMNkpnDW6NKIzgvtTrAuutPBEULe6j/qYbcOgNSBWTKu8nKogbHCrVZNEahViMFfRBWPRfpo8
/BwDDplK4XSOltzrDSchrglDE20CQNObsbMQLzKk62RipYoX0v/+eaDrsxuk5vnvW02q5AQ54vXv
pXMMM3YTlZtipQUV8tTt8xYht7GOGbJ+OMYyIMr0/32QwwUg5t/XXWQABpUrZHZqFm6jVvU+TKP/
+6C0nqaVHCXjXBNuiC///YVET77NWe/x+ypoAq0fmmGGU/zfr/8+G5DQRP0j9+dVoyL+06j4+zQT
SwCN6AQnqNosB6EG2SmkzYwjztTAfjJYIzF4f7sL8H76u1pTABHa1GmHVd/66d83//OH61+D7OQn
//1mlQb+0JCDdajebhvcelB74CL+PiDQjFzh3+X8ffr3Ta2q3yyRTuKkwFYKcxGpMpWTDvH3//0w
rl/+f9/7++nf92RcpZVEjz3FQH4dhxS3GMIaqEuNETrib0YUCuwA9Wsjyi1SfpGBmAj0grAdbXHQ
tK2sgzK3jn1i6thDG6XXIimJlaS4ABbTzLW8nVAZKKZ/iCQ1ZH7BF9IbGRFBvS8Dq3PGWqMxsoBp
SyihJQZiBtVQhOditWdU1IXUbyXSRS01T6TrCMlbmE2rMRNyXyjs9qvuzfhcdRzIg6hhmJ5VYJpn
UqIM89OVTWiqKdq1mExYk/mVt9dGoyCoNVJxE2mFoBmPLGqOw7dZJ7iDVTRCKJKojX6ZZekZPa/S
U1SAr/UYbLqJ8GQGc+hpDeoZaFzopATU58rZVSJkfWOVI60c+pcWXGVF1cpMcfmr8t5HaV6MJYUm
XFPbwdTTNTTJtVCg37XZSB2qUh0Lcp+TT4x0OEPzRle0QYDIboxjGiIaP6f1z9QLHNBI9SMBPuLl
TjM9EVK69RxCcA+NLV2FCAs4skK8JehjY52OKA+DOpj2OFAftUScrUYQIblEhoGi92spdj54+lhH
/r1MyJ9Lw4h9aQGDVFJlNikQ6iOaebiwPIaSQWvqUaXy+qpY5A7FRLQpIu4FWdEechht0wN+IOIe
xgDiX9lESvRezwhJRH0Uoq1aql5WotxABUiTUm03KVjXVRnBY1TQgOkpVukB/aiF2o4Y4x7b60kI
pakvTnktXzFpsHWoEL5JCRGoFwxaA+SRhS4HMn/NIBieGI0fZc8VC0IKKFAwj303aU8iZ5fRYy4+
4aWnxoA9qyj9MDqiUVH7shJLO4Y9B1yuQTSt4vBN0skMwTFjoirj9hoNEx6ERXGwlAGiBGZeg6GV
diat4b1UBk44FtkJOthYjgMqDYNyKuTqsow9CCkavVBQloNkaO+1rAAlGASv6mN0cEZclUw8HsPw
MhbnVtGtt3gtIWqOhXLdIZ8QFI/LDidjDUm6qjxoQnMyDG3cpVgn6KEmueNYg1Vh8W5rwbj0Usy5
F+N7nYVmvE4i8pzYGKjmGD9FtYzo+sNtS1T1p0ZyXgiRBut04hFhKAqcqgzADBgtodwkHiIDxzuU
n+xkwdOkNHDclpL+A08TukBLl7qJxPk7qz9GaIy7sYHYB+3jSRlSea+gTBqWGdH/HHxqCoaIQjpi
qB6iRX3La8MdVMk6NlV9hE/THeCtILUn/VPmFgJNReGMI4BeA4Ak/IA0TUo8IRkQ+4d5lEv1Xlxe
Oh3ybIs6274AHAHNzzcHAxSbPJMkVclq16O3exhS+IsG2g/awLmXl7oXSBknQdPex6Z4jHoGpa2X
vEXJntaZDlPXEh1NyGRMzOYvM60wXoojx4ygvI1QVGqp9Sbib9XaCYq0G2MEwUQdqk1hgfVolhH9
HM4Rqxtiewkge2MBi+6bVgMDMWoYsLVm+EJPvKXJaKjLobHPccCB5RPMdtpHOIWHrS+JwuKPSjFf
1CjaJZV2YIrkX1kgn0z8oeSunO6YInhGD81NH+msjS1lw6j5UNtpp5qdcFhiYBrIJkIAmxZEIcz2
PovZ5Cuicqx5NJQcQX+HEX7OvfKrjeQ3MK6Q+rCIiiRpfpro744IvKHVpS1nTVXeGktqqXwssd8g
0U1pkUIUEv3khJCw9ArVLqEZJr+UcJspI7rIKMigzm2XCjQdsdavM/zX/RyqoxcHCPTOclHsFwIZ
PStXjy/l0tfJLZCs2mUzTn05uethKT51QXW0wkU5yPSz9DSWb9080NQBitU2CIBgpDbN1g/SRKiZ
jfG/OcKhTVaie2mHUE790nwI8TIcrao8BfWceWhAxLAHxE9k1MjmA/pZZtUcxQrPkVSK8OUayPPo
ZMyZdJKEhW3THEZXSI3IkfLqlVm6rWqhQpewIz0fUP4SLC1z4lagCxhqVxUHlGzRdAdK6W8yBcek
lRXgtHm2XSrCznKM0UUk281S2i61ShvITCX90AfDrcMj0g9h6NB4WEskcIfDJolPcVq7qpH/aw0J
foCEzQ/iNmEwjqsBSIp4jvzW5eHoRKo2eeNQIQ5uDH6tzRy1qqy72kh6ZGBHmYvZqzQoYDTa+SIY
IU0xBZfhHM87qywLiI/47ckTUoA1W0uvDrI7inJ/xEPkGf25j6nszk3eUiNIJwXJueGIQnHodXE0
UIMesaOe23NibBm80hPkHHOgLjRsQ9ewfUxnIC4ClleBHPjyNGSkFkKz7zQISa1OUaHu5OwG/ec8
ztMRObAnIdFR119yWBAE9HWFMJUGWRLjLCooiVD8FBhIZonmEL+rn4EI95nJ/lKoEqVyw/RjIvQd
fhurf2J/RPf7RYKGHBYNXn6iWQDgtvF0SnbV0N6tVZ51QB0Uf0ySrSU0v+OFaLM0e6AyOnWqRg59
XaSkmRaG5uPfN1tuOpEcSgNQky4CaVp21ObMmjUjSr2nGiUo82Q4wXqc0uIfxH1UhXXts1re62Yw
t2GMjH4xcP86jJdlseLTHJ1NLQfb0H+gcgeYdSYbkA/zkhy6upmODWLg4IZ/Qk0nMA+b7jUSXkZc
I+3Uamv0EoefGHHXq0VnSSzjHjkB0zyF4fAdtkbgCb6iVTssDdDl6ibKAEvp1zkhfSrlh6jBGElL
22+pG7xGJtyoTYrgjbm845i4mmqQ980zy/hhtK2jhkvnaNJAu1kKOIKW9EmaTrMSR8e+ooVqJoo7
ShYNQoMkhzQc9UQS3lVoFiU8NIci46OJLX+U+w8OnBcdMWBMS1CUwLSXdeqgc6YdK/wmJ2npYJuv
NSaxvE5WXPoJOLg5m7hJGYKvRoFesVTag60C/1lH3bU+arggnhFWrU8IE1DWR47cokJgRgO2MlN1
ViSEs1KL1usEESeNkH0ZkyVgb0q/zDJIjk3Qgw5KUk/XNUquk4bCwyjiU2zYkWyTI2kHaUIQ1pil
N5RAz0s/6icpa16hrXNOmqA3EwjpssyWM80U9+bCek51HiVCEaCaZAUpn4g+pzhWti5dqJh1WY7S
TIc/zyIWp0JtEyrgHbU6vdKcLGz3yTDUry2wRbeiv466w4uuN5Qv1IpHlhHQDSJd+lrCiGhpcDqM
M6TGk550GIFG/I80H8FO2VctC/VeJCB7BHrW4JvKmdEON1LTymuhYQMH5svczPDaSrXHjJIPnsfN
YYRkTNFSejRqfc5Xzcx+Wbrtunj0dEYGM2RwNV1dMbmEpELuFvo0u4gWavCxCSMEdqYMk4axpA4S
JOqjJPZ1lFz8zRs0JSdxRFYT2c5DjJ60xSKt5JBtTGGCryY52dhLfjDk2FaWaMnrbJPFCNNCMeHK
Bu0N1zHzhGMotstyuSvjlYYA4LOQNOkwBcuTKA7STkYcYkc+rYzLGhUAXU9DTE3UBTgjgDAS6r2U
Numlj63Ei3qa6xguNLuyNBAZ02flKAYpAnyDTtUsDrBnn3x9hH5kGj1JH2oI+ywbIs6rlJoUIoqq
tCiEJ56pZDPU7zl8NVGw3S4pMt9JKb2H75kBBT8hqLd1Y0mPLZq5kOAKzjxZDJ5mI135ArRPAi27
iyJ1EV2VpOfKhAyrEtpgLI/j0dSaMOUVtCBUI3SBASZeFSzYTHblAR7jbz0b8d5aypjKCdYEeuUv
AhrPeZeN7lJK+6ABuW0ZbbFvKKMVITcrmuG5U3i4q0FQLS4khhqyX6MpAiObwWYICYaqZdG+CwIS
eIo8WMQsSeM3M3B0sghKTjGo/27p9gv8l7Z7EuQhPJlicpbVUbiR7iqcnd9L09ZbtT0MekzFxqTX
2AsvZWGgbkaiYPR0NcWA4zvr6KIXxhPJkF2kyveYRjq4ZnwPEzUvaDsgz55370MwvVJ20EifTHY5
rd2VRlNDoLCqY9ArIw2JzE9J7vdG1bC31NG+pdMvNGLgpXU6wInkcUJp9oQlLzbY961ZqDiQlisA
J0N6hj2hc5GBDJUU2CfSmPtG3inP6jj4A+WRARe0UzQLQNvxBnlifrKdJsqCLDG2VsRphNu68CPD
LDiYUvw+xRyrYsRqZLawoAlhVyuywm2k0m2BvbYS2+isY5hZharJLzQfpTIqyH42D3HUkAWLY5Zo
VdHJWd6lWLxHCa3CZaAtb1rI/8oZrf5gxslQKOpHFCO6rUwhTUqw5m0F/D+q6X5E0UDaladPU6xc
BWMcPNGaDfoeuER9jSHw6zmqgGoIiHF3Cv4bTXTJlvl1WWYoZBYF4L7Mn4q2vf8Pe2eyHDmyZudX
adMeJQwOByCTacGYB46ZZA4bGDOTiXkGHMPT63NkVbGq+krq1rqv2UVFBIcMkhGA+/nP+c4Sl0cj
j6IPufupU+r7lAaYaGO2kjUyB1hSGsVstFu7M8/dVJAOwUEC/h+/gn9WfnYbt1fHMr+2C0iGwgku
HrQB2tukj/dWPXVBoR4zc3xzRmIkPqV5ABUC96bzsuwDPXef5fhSV5X7YxEfyiR7LKYWLG25MAZK
Jz10ZhLUBcitmbiduCDBtO1/qiZQxz5glge3RnGlX4IDBCXQZBaORvgtr8bCZMECza3oqt4aePh2
VvaJE5baDynlqchE6aVWyfekyn/UXtSg6jYPrRUO1xIvpeKq6i3+j6AzLVqkBPPIfnl5HXxrujMH
gxYJfklwK6pD44T4AHaw8O0Hq1VHLyvY04z9vuQMvhms6aoUjXB25LDgj2+XArpcoDxGF/VynKBr
bKZ5JnYwAI5I5Kmwteaig4lji4gx9zWC+NCAnFtYTNn1PRlfRhf0HOGdFZ/LIHhzCqPap0P3rZT8
xe0krA/zIu+d3EKRTr19Z7Aq8tjb1T5RGmGQBhzKhog+hvFJQAIJyG3xV+ftI+JtN3l4PTIXqUDF
NidsogJGNod3Kqh/JIwp+7746YbAIAdJBpVqQYMzTRiYr0aBnciKIEDOOXPkhGGcIYBTdu230iIF
RTHB3DXVqRUVp1fBVi5U8aeh6z5Palnuc/chKEgaQ6PPDzA/SryLQJUMgxVzh5Ye8D2MvHvss5am
z7Ebbv4L9Fb2ST//P0FvgQ/67L//r//5ffof0Vv170FvTKT+Dnlbv+B3yFtg/ma5nmcJXzjeXxhv
8jfJnsWStmcFni01xe8PxpujGW9weoXjB5Kvgzb4O+NNmL+hNASIj9L3BWts+Z9hvFleoMGFf2UJ
BkB4BKAqB5Kg7dF6+XfG21z0vSq9xIcnnH2amBn1bewymjY2QxOQTwvTF9+ek6tvdNcuWTq89S7v
/Nl+ZepDglbvRVF1bqOU3Wntf431btWhxytLnhPWIEOd/5z1rnbW21vva693u4Jt76D3v57eCQPQ
YALjO5fabK+JArQzjM9ha2anosQhO4z5R9s0ncfZq69GN8GKGyk4iRIATKUxHmQZBuds9D+IGimr
7T3igfhUo9a/Rq1HCTT7eVfv7J3BqJkWiZ7IlLMzKsaBtYVWWGbMt/JcfoqD1AQnT2Ysd3SvQLTc
uZ61TSXuw7AWzmNTyjdPIvZ1sXpL3D6HL+Vek6CfTgJxAp5NtPdy3ngOuHxCi45xEWI+DmP/ZUwc
/JCsF9UIM8gdmfOW1vSc4X2sHXFri6H45gRSAwuOUbXMj1NYmidroPnCyemJKzK87ZWdUn7on9nX
mPtIocAgB8N9Q5PJDchLVn0PP7sE27dpginZKh9X9uwml7b22J4zZrmp6nm5MNE4ivw0IwJNqxrk
HgOtDrHl2QVaL/IRjqRWkCiaNOmF41TEJfxOaJ0JxNlmQngSCFAzPc+7IRSHLo+Lg4VI1Wi1qtO6
VagVrHHVsrSqNWt9ixBQr/WuQStf1vI0aCWsI8Gk5SfL9dNDnngXJnK2jXwRTNhtvB4HVy3ET8cp
L0449pfSaK/pZFCsPfp7+ZL1ZFCWYLrNobyhGcffxNiobWubZ6F1PMSMO+FWLODdZDom1ZvB09sM
kZmx6y2Mg8kWtdTKYKI1QoVYaJWhC3AAVQbB9NR5OIdSp6XZLc777eKSuUvwWyuFHFmxnvIEKoYZ
hT8sVO2jk0HgzLRymWkNs9dqZo2s6Wp9U2ml09Wapy/V19KMp2Mu+tssWsA3w1p2qrGHXU8Gi561
y2LLHbEZv6KArJrvUdWiR5keHYXzJ24ZqPACw2JDhq32P7uGs1zm1seJjCyBD+Kx1Rqu0mpuav0U
Lcbe2BhCzf0yN60RovyXDMc8NkOM2soL77hpi2R5KURNpC9oGf32ySeW1zCuMkm5p1fIq1l9N6YO
D6IqvkRzD9jQJwxtt6BBmM/bAf0Oph2yva/TbZQ0gMQgXjl+gUTcW+PGcI37UWveBeK3n3OBjc1T
4ZvbQbG6yQUquUWowpdyxJkn97IW2L5nbMasNNHXI3YpWTZsYMS7R7dv9pOXc1lXqPIDacZkzCNq
1bLPfS4oTVPk39Dy569JnmDlKzPQVv5TO3LisuYZ00pj3tDYBgBHB3ZCXjV4Q2gcTo5jiqYUF5gb
bJtIY9U9gjT8KUKcgui8UaJgF0267sl88yVyCrAdeAg1YwZ6Iae0+M7zhguReae6Yj9RMjGD1sA+
2atoPAYQXKENkWztYkSnLxP5+izsjF1XMOhQC248M34uOGnTLttjOMgrVE1dRNrC69s8tRV2siXE
huTKCXnpKSJyDpIyOdl1fi+6kTWcK7+rOF42OeOUXSgb3O1agp+zAVBWj023zxnHyhQEg6YZ5xlh
sRGPUE9rdeH6m1FqP4m4lwFWhhRJcaMqBuZDmLGDACsUQInb9MXnetHd5dJtqH2k7chktQlY79rZ
4AryamGRPlPcwyB+ykIygVG0L8Tsb2fZfpUTrx8x8VM2vVcz6PY+FW8MQuidKul9b6GuZKbm2Ffz
NUjY7AxJ+b2acJmFXnbHMmjGadYb6IshDbJgR+IVbjRGN6KlbKIsbPz+tksSxXhbAvTDZIrRtmge
3DrjGys+hOMpYGSWONEL19w9murD0gYA7XpLZ+vma5pSKZOXxTf2OM+GGV6sscN7RiRJRrZi6K4+
NdOwMzCatVYK6aO1dKDNvsR5F31gZf/UqNLdLxMGGEe4lAEPjQNlTcEuIR07MyrCwMyK0+tM+x63
o3qZHT88D2mPMmx703acyZV1NUog7aDFnekRsXZsVBTRYRmJPJJ4lVgewqztCUo0V/ohePm4JgpV
6s0P6GEVL3aklYSARg8Z8SaMvODsC0JbaAP9zVSzoAbe1W68BoMBuzxahG0CCMRaEd5Oxgy+0Qx8
ohodBoYyxpMWdGl/Vki+UrkLnb11g4GxwKxUDRfK5Lkm+BOWZyN/9mcfGKJq2O3P5HyiDka2Qg+k
S1BtBxOZUtrIlP3C761dYCe7qsrvWABz8g37/Sjb22Sor4WMxIU603YT2d1VMhHduhMdfRB8DjJy
7pY6GM82O1naeOicTQBa2slRhQTTpQEeaQpAnnFlbyD4lwdRM/Rm1WLsfQuoRjpKrsha/anix8T0
0MNFSdk5TiuvL44Beg82fpCJfutBuBogQOQGbjZ6LnEz1f2JKohtnhDyQ77lheATCIpt/3aohX1s
PxhJTRTDceqbOYk+hl6MzwTR6CDDWm3GWBtgB8UlF7C3K62rq+un4jR1b9HCSArW+6Y2pitzPVQj
hec0A8opx5ZmHEqH7ruEZUAAScGAohDlxgcf8ukJyg2uJUMSNKE64zpgRp+bKNq6+WyimjQeJyAa
MOKUDhM6NdPhQ4+HxItq+xgtnrVsVE6PdBThWAxric8o7pdfhoWh9X/Y/Uxo0T6t5oV3l4Lo5gbC
wLDxzKkENKU+TF64gC8jH9wwfONVRmaztiXBf1TKTcHL7Cxr52sKS498m8KDiLmn5SR2NHvz6JrD
fF4PSz5YGG+DVwrpOtyY6vtfygXNQv+16SYD80WJReEuwzF0DSyNOK9FHOUEPwLYNENW4upDlO07
H4QAIwuHIbzHdSBz4WQaGbpFZMw7q++/9azBSa9VbNj1k5zKEaO6LekMC7EqToMbQ7TNTOADz21B
CW/E3h9253OY6aHiQGGs7/r12Qq6a1oB5l7vRbV/tRdlkC/khTij6J7XW7bu11hvvR8K3IFOnQTH
wRqBkulD9+et2XaMk6bmqjC5xL5uRAmeHOYGF7q3shOwX7i0vkWDcIavJpUEFlwTmYP1694S9cP6
dEcPm15Ms8lqclm9M+vBGfsUwIJ2bKwHGcUe5Gb5adKFHEIztlQd5eUx1G/7KWlxvLKX4dpKEXaq
HSCd7vkTa7XlerMT/HozJncMO3i9mdYnS1kNlW401ijqO+bNejN3iUs3Cy5Hlny/t1v67kDI69cx
020ulqgeFmnmCPHTl9XZxOuz+uVxWu+uB7CyOGR0S4wwC/CrFEUvywg2R9eyOErUZ1cf1rvtnL2Z
ddfs3h/K6haxMwD8BrGu/vVrcNdfy/q76mz36iIj7O2PZUt1ZexSYRsubOWBruLZTez4sh46favz
fza6iyMeyf5lJrCdLGKPUlEudZ7IAsLzlsfVDPV+CLRBysSSQgvg8lwYtXGu49g404rMay7h/dkY
eAyogaUwiANz4xalunujQHw0N8vYADPsvONq1wm1e2c9rD6eX7fopgVdtdhiNxn9l9WZtB48S9Pk
fPLHLBw59w1dw1k9WJgA8JPKZLijYD6iCW9hpkCz2FPgjfN+/aDSb3anmZgfNhPBgdX4NOSkkkzw
zNv1PCH1KaLVPqj1FuDGGnCAvq/66CXxx2i//lHWv8X6h1LafSVL7wNlM0D4whS/VCOJ7MOK/eX4
+sfrtxtH9lQdvML3D3j4wFk2n+yhKRf0JF7IE2eN/EbMDe5YFgT++gvhOv77r2r9LQVTregbTof4
xHbi169g/SnXn1cwlzm//+SctknYtvGpQNKtVcucwXR+VDB4qVYpxdHrrUeLHbEnmFK6dquNaQFB
y0V86bTwZyu563tgCnP1bJQUG6c+0wx7WUhj+/0bMpvvE7qd8nH+3KLIQ/eNAmQ6GFAZvICtbpq/
fT9MAZxvj6adzkVsFDgG5BJkNy2REI8Ypp24Tyr2Y2y0t43R3NlR+NBK9m5GzIVeUOdB4ygQWXkS
nXiq+uoDkAGumMziBc5iL2PxbhXZfgnK20ndpmX53fKsFzMig5zTJrUZx+RTYb6kMWi53K8/R4oS
Yi+EGePwFoAUe0elWX6sxPRothu3akjXT8U1QWW8KUw8JlI5aF/sPFtW7zesdvaDB2XOXNxsH+WD
Lkdm6eOpj2lt1xcmiLe9M/rHKI+fG2v2qJnEm0174Ab+qYcdgetrhFdo8L3yYDn2Bs4lepr/MWVm
Q7YhufjfDHSC3VwAbxn88ckdMB3Nvjrjp7zN2++TjX36qYb6vw9jA0xPkV1jd/rGhgT8lUEz3qDz
zgIIbiTYrft+gxIBwUuGjDGi1uAv1pKwd+/L/GH2sx9giUmxzgjVkFheu4HFijHjLTWH7Oq7GnWP
68VN6ye/PVFHeKBEGaO4D32ERvOHzEPQjycHOlKR68b724GyclZ96tacXkKP8FEfQeBgkdG3LW8J
QJM3XbuNWTNvvZryZIY4FhWNuDdZV/k0IC59VcAY60X22rnqYyf9r4pfwhKT9xtG/LyBdD+0eXb2
C/MJ0n6DuuDs6nb5ntnsqVUKuiQdu0dBIDyVOMiZ5NkwVpOXYXK2k7Kf5zCsKJsnZ1m4b23rUB/l
oGbbMSbzbnjAR7KLq/0ipkvPyIo3/M9OB9OCPoi3mNsye3KvTZrvOpdQ2BBDOwWOjLUcvlVtdk9F
jeN0JuDJ5AHp79tiZ09poCXkTN7mM3w5KoWvXjgdMaac+2K+ZJB1M0V2Q4npeznAYS7a56X1PmRW
8CWQA2VZvI+WanFPpsPsGGPPQ17DcjRz2jnxQrMmPbRy+FxVxRPP8sZSAU03Vupj3mbjJXKoVk7J
UACOLkoJzrVKWyGTZWvwZ4jGhykXLByhlRHQgujjgKbeJ0ROHaHmjStc4AtF8JBM3edlDs8eLeDY
trvPLYWLBM4zUiESHp/vA0tpcYr3U6YudtIkB0YEX7D6BtvQqrgUAPEe37yq8/ahT9ojbtQrlghO
fsawc+0AC8XC6UAOkHy8nPxN5/sUKG3jDBJqHLFWNigTlaX1sfNLghkNFVNxCrzQbplhttDF+K01
rJOBDRdqvCBbz1vQ3ceZge1NJ/qJtiizOfh4m4e0/Jk3brJRsv7sCzIbtQooH7fe+jnotnGF944l
FmO7EIhXHlASVMOCi1SzRYGHigOhLYsxtRUKZJ46ONmERlTA4DApaoZKa+BLa4yraUfX2CQYHDFa
fagpwt0ErXPoXO8piCEJVspWW88hB5gzNkpn+ZOVRbRzBup1eY96dmRxncArkzyyL16ulkiuVQAY
wJDDT2cgdxKAWeFbvk5uax6AzX/BFVzBoRcQlW2LPC98PD8mrOD8EHnr0V67TNj0R0BEdNhj004c
/9atmReHoFHEIomOpc0Ndj5cVCYweS8sn5k8PnQlamyRQTM2ewH52M5fuGp0vKQQAufy2kUjWzWM
sGTQn2DwfpOmU97SUo2rwTPkXQ/Kxgx0cNnAVpoUlBP36qgyFZ2KGFmgJ6oShv7PNM2nHdsQd8NU
hLiexxizgF0Wu/XnDsX6ymltm0z8Nd2o/YnsMe9bbZ8XGT1KYfih4Rx0LoPmZ5yPm96Bj1kU7VuM
ioIH9aefztXWoALIZB4fifwRww0YBCWhRBUmSTlgNQ3jJoGAwIlsX7AOlEn/eVD+G5d00EMTbrHA
FZAnIVWkPzJXzrsRw8JVjlwbU9Zkg6Czq/M71Kt92uFmzrmk8Ubq5M4g1l57JM2zamlvAmVE54LA
ih88WGpItq7BWYZVLVR1c7Q5DWLSbBaAxEPrgvf3qVOVACPa5KnN3OJOlph+ZSHDzTCMILe4IObe
Q87GGowCmANDjEBUqEUZbiHek6ESX9vJK1lnDrTIFS4Utzc8KWAhrGAfVAU4Y6t3ibARbO7JNdno
5xvGOOemir9UZgMNoN8GjbuJFU5LZ8H6FLo4e6IiWfQEFIhIQiJOOPdYNYmeNx4/sA2T07TyvbLl
U5fWHiPvLD027tFxmvFqSIJBgXtrsAujNLAgoyA+lhmTtDLNAMZWnNCiQT2EytkAxMcrGGLdK0Dv
R0rcOryqsbgelnSEJOiM8KZne9iTEC/ydjt1Od4H3PqGJG5l5Y2ex0afqC4p+k5cELxx4Qw3wrWe
Il762Ldxw+1db/yeObrC4baj+fxGMUnY5rRobtRAJWISDBtGrChwcMNK6teS0EgeZnXAWmOekcng
qpoBll6qncGeyceEqSONucCBxKcMffsGA2d1Xg+eInqRleHRKuuPghPbuB29Gah1b6N4IQ7VA/k0
tGDazttwNycZF//oZzGF9SUchXnwQhg1HRwsToZQDJz8lsvcJouH4I4BLnmYqfyQqm9Jfwntxt31
LIluvBo4Q+g4zy0GAK8GYN572WtA+Qs826Q9zrn6sliE3mNy4lH+1cxwKWS5/ximNDUr1i1t8ujk
PJ/OG39MMdbzCJNZ4Qv68fBThOLVdef63Je1ZKN8Wky2V0mfvw3Ce6oaGvP6DnSEk36rbfFtQfEg
U4kzYRJsNXWazveNW5j/6a6vQoiNA3Fy/iachrOyQCBg9W4Mkj9nTMUA0IdxtvwbJNMnp2nSTQsv
zi2Y5VvBKZTVyKw+baB8aClpLF5ay652g9fViJnOSTqFxqgPdEFi44qluPcsTfnxU9ryKK3ZdklV
3/cwp0wNhmc3AE1NwdqY2qy5xjIgr1WAcPBiCGnuKw0l5dY0vzc15N6Av2NRx/Z+kBYGLDN4Hety
l2LFbnRWTiwb3uI4I7RgPljz1aMPdkG0CNrqY4HFkP3VPGxiy+nO/Zxj1q+juj+v980m6pGa2HW9
5Dr40a46wloSs95/PyR1zOnC5UxvlN55mq36EFt4yiuE/+2sv4Nh8g8k657N5/UWJ+kZUn+Pybuk
A26e9ix4+Bf0Q+8HhYMR5CGOk0onJVIKgrqjEkQlzPQ2XYovPlLGDk/68Je+y7Iv8dOU/kIleUJO
4Vft5dp4OTB1OI/6wBO4LlZEklY3YZryCzz5+ZQUcjxTBTJqED268+zSUBBV7ZnCkoGBG5OR9a4n
db99VUstljW0hyByxGZTQMdjORORjzkx7oJyWy5U42l5xNUHlJu/HvLexHZsLxQn64290Dv5KXSe
SJuwUkvyj+5ot3t3CsfzesADOJ0XjdAkJ3QM9cY5JYGEtMVhvfX+WGWOD8zwGZt5FqK83oFH4azO
eCYDSpb0/fcHyzbeVm5uAaoYhzNNUrs2k/XRcNkcLVMdc3Wn2GnbusDZqrbvz7lWiprSt29CCqiQ
2lJg/wPTLeyfNeADDy+3jlqtt4S+u97Sn9HYfn90Ak9su160EF4efMdLYboOGm5AQOVs2hSip7IV
m7UMdq2FrYl4nVXagNRl8ql0zWuYjYJ8yEgLo0d2an0sjThzrresCUayOZDH7MrhzSJ2sytpoTn7
FI6fBTz+U9Z8W++sD4u+7E8Zf7HehAy5Hto/b/3jLgveDj82/Jr1+RkV+TASnVbHD2zqnNh6WB+e
+z48TQC4ugUaBduE7FDn6Z0lYu7m+smuz5hmZ5Q7gP2bWj9HMS/WWerDenc9yKYHKNo+ZTVX4gJL
3Zlszfrv/+VJ6F+SpNKyuFkLddePzLwQEqphYPVl+Hj9j6Jp7wM115shriP2XDdVY0I3Y7OyePD+
QXRKcn66oMuTzDiwtPgRIL1a3C1FYLGmR9I2FGo2DeJXywaCM/npazbl31gDkfObx5vZxrRpVYBT
3fK56nmVZDNO5coCjJSZlADNAw3rGb+uqSQlEc46ScjwUCVdsbMQKvbOLC49O5p+AtML2UhuWxgH
P/E4st88LCHxHruNCKDSkxrBeE6s58pSb0bOTyDpPyKvCvaFMiMA6qixrfLOUS+hlinzg2HQ8tRI
QEn/ZRr5D5lGJNXy/zfTyOW17F7/3g3460v+sI2I31w/IAhj+q4QgW0F/+3ffq8HtEz7N9MVNh4Q
OvqEcDFt/GEdMX8z9f9okAkwCrsOz+F364iuB6Q30PIRT6RvYaz8T1lHTPPfW0cIPXq+Y0nX8W0p
dWfmXzoxGc+QEo0mebHC8OSkOQAIMZhXrx85IXNCisxEHsq5Pljz0MBH16o42Y6KBnF93h88P7ZY
slbaNJ+f1scy/TnrLaUvIe93cWVsFN7b4/rBMvyahKI+rT3Ra033emvtiG6HwaHF7Fd79/rw+8fW
T8Xkh+bx/lV91XECcrJL69n5Ahq7GanLosq3yXeFkXxRRQXhN7hRYWOcFjZU58xkVODoigq/i/le
g24PL22VwGitiC7Lpj62gZnTcmx+LKMJbLUwtmNsxJfcTqadlPKn6ofm4FkqFleCCEd/aMV2KVyT
egwOXahDgn7+iW0O3bPOxLvU5Pd9qqPt+ntkW7g3et84WFP7+9WTf4+Bw9/vTgxXlo6dQbdM914e
pTduDD4sX4bbdZliUQZSS/JA61V0PeRUjrGyLthICAIeoUf9XOAGkCyIta4HY9HJz/UmwxlYhfzM
FX5pClhIfr0/jfW5LPoJrbfWA8+j33fm+Li2ZTd/9rivt9bHeqD+E2O9Y5k2GAcZO60V2ykqpqxo
HvM3koQboDvGxo6vo9XrVXQ9mMyIrSpVx4lp1k1f1PQW9LmxX1Ss3fYTYGE3OS/mPrHaiY0lsjMq
wzzG6kwVeQt/tba2A0EquJIJmqOrsoPPCGddASTkzJiZVMfpPjJUQPCZQiPHAnFAB6CHdQNHhdkp
IGgmhR4NuYCCjD7GS3wotS78aAKAH3p8NFqYEurGIkXoX9eO+rBS5Xk92ENhHk0fUIR+KKkqf+8P
8W2Kjox+qccn6yFM/rhVzYQzrfyJ+cMnb2YuJ3lXJUuMPttY0geIe2IluPfjMDmWHq/MIB3ANJCL
TmU+/1qGjjVmzawSoKr1gjT2dcOXHfwMGjqr04QJWrHoC++vz66LCEbE+pmie5u6L+F0k3Smc1Sp
oKPRHB4FQtfe8jxzR6Tku9E51DXlLX4HyxuAjbIwa3S6eyiWeVvXuFCKOgV2H7YA1PWQR84+76VG
79TWX4ObWRCB6vrpHz97qWeYERuAQx+21IWM7EV6PXxioFae11vre9MtRqTv9SaDQVZApXscgGDr
kYBIjB+tamKIaMyV8XLaPUvxkfq+myYOApzxE7uq2Sx3Cw57eK/gQmKFjUcOMcPRof4oJyi8i/Jo
bWnVc26QHc+GAAtm2RxwdB/batpPdgi+tR/N86inJDI/dCZFVrYeLxEfq1kKKo1wjip7488dVBUX
msKofbV+CU87nMN2h+EbGkUat9tGkZ/0GG21eiYoBMbivORMgcUGqEUxWajY0Wvx5+bBbjWpc6JS
auYFWqlg2eU9WSCV+MdMJWy1XLwbhuqgYsH2tvRA0tGHdRG/3lof80dL7TLC6Ou739c58GZNiLOz
xzsloeDFtUJEwd/Ia4LFa4PpfkebsWJ4TsXNr6eU5dOxUf12PQetD3mBg3vdwHWh8ldL7zXWDQdT
BnWGIidSsAZl3VVHD6aSu5T8OdfXwq+bQs+zB5CKgR4pWln1NSgTZ5c5IZXQ1M3OkY3GjFUetMAo
tr274NjOArickbqLa84Qth41k1Peosc9BBZ8qvVXKTBMz7DlxoSOr9mNnqX9uBTGLqmYavQIjlsz
b1Fq/jz14q26TEKmv87LfszOOmRyf+O1SXk0rdo4ZNH4SG4bNHkGQa+ub5PK6gjsDkR3wwSym+fR
UdhWxOYWOhRRjCg5Sdsroxi8jmEysGlkq7feclIKkDx4QcUQ0PaiO5jee5zWu6E9/CBrNOxizO6b
Wf9ThNw47XnO25xBaqsSAkhjbGaXel+hd5zdiAvvlOo143pzPXj6wV+3aNjCTsRps40qoKPs+eiR
SJjiCRa6EVr2idxicVnMvLjM1lBcCBNREmBUSP49ySOysoD0Z04zUzOkpxBEV4DPIL/pwzjV9VIL
cveZeEtwjngVgckrnsoOd3QPpLnx/UdG8cd2yW2isGy6nLSDHMvkJLD1tWB9DMcMbJocDC4db9MZ
2XI+WKZLaa85nd1GBWA0eMcfwqBmFDN6p0Tmt2oyp+M4Tst5MNTNOKPCqlCA/+qICoSOG9HbZp18
WttZaEeHhs+6MHlSl6AJYNLvCGBtSWOFYLoqA5aL/ksVrfn7X2q9G7MQAlYwsandFD3CWRcNTxPc
1VTSyp6o6Dg0ImZOjzHhjA6eN7wP1gPp1HTv1OXLWpaV6PnlWna1Hko9kvdpTD25QBm9UJdq/foA
vnXyhn2Rv7XTeF94YLZtK+H81cOSsenA61rrKa1Gm9CUerWZkLV4y2/qXH1Koup17li8OWMLZMgY
wLjNJnNfxpCz96GoA+uAlmFuu9k746jfhdP4kruxRe3gkG6y8dOc5d3OHVYvoCKsjgEOQycpQM4v
sWMcW7f5RPToYxZOGVibbjlo16mbU+2OHj7yZkRqSG57okIHOybFyaDgkNdQa9wkeCms5NqPy3yU
DtHW2fmJO+OumhnTDCFkRkWRH9bL5aUNop5xnNo7C/Ysr21epIJ5lOQvHrnBOyZnhaMRsEmO9SiN
HXoJvLsuM69mUqk9bU1fvYo515IGO4f1045KWppiyuKYeovCYmKyhfObY94wpc49oAf0226rDjK8
IV/ripStUTekLCsbelqzs45T1tsPTSyfCyZQ/MteXNT3YYLC5vb66hNwadEwnTKczI1Pffie5eqw
8zKyYLhUSR2I4mNiB7BnknHZT8tkvXRck3xl/kTBBSiVG99704EokTdbBn8a6yNn7IKs/ib5AyAi
vUhB/9FCkqXCE0pTVDP8KRVO54VFRjAtclcsya6q+kNExrAhPwTr6hSmFCbmEQOWxCy+Tp3zeZ5H
SNdxAXDAvhkmHaG2YTTP01faeeOL7TK3nBOakzxoa3jk7+3OKU9inPn1BuGrX7ln0SPHex6ZxapI
8i11zMWQPmVJQeWBk2PdK7yT489Yjl2zp1IF0pELg3BKbyfJoBWTcb03XBdvVR892w30GF4EwOZK
phw9MCmuqvtSKICMpXT2dNhu4wUCRhKX0BGNfZKkXPLSeFd64Axbj4hdEZs5vUbqqz/0Yh/E5svo
av+DJJ5aF0dR+V9IAIMZdMVdGQPq726lrQioOgycvakabwcslCWWLuRdi8JPXYS2BF9yf7wlYl3f
qI9D9JhJnDuyx2FvKmYxcUuSZI6fBUMGqBcmFGhm3UlSPZBaA4GZMVQUI58+TZS0uUn31eP/I+az
zdzu3DqetN3vGccDTLIlvfbwTDAnEV+tcZgTr1qOla0e5yjGajgzpW1t6rTc4EcXtZwIBZYJQSPg
QarQPBjmJLfVeJxCea/SKuBdPOA/LUhrGczje4/hYj1A+hjgLIUUZORzFbM/oTYqxkYQES1OMWGO
BVTrwv1hGPWhtvjBzQ4CIpyRKKg+RVP5LYoHnvaIDMOURQcwiSXaXvyt8sC8e2r4Ypki/0a69VXR
uzSyXcavN3wmw88eykNj6UvsEpHrbZHv4rkuThYOefhyEwmjRrJnmvV2TU1UVFAn3rLFcsni7tdP
eD+sn/R+t1y/crXHrQ/+48P/n48VSQudrE70/Kp3WB1F2qvm6CuuNYWAjNb76yHRH3m/OzrZHx+W
rBkp1/Ru27AEyLOw2Ftv9dKs6Y9B92HMbRTsGdaH10OhP+v9U98fW29J2WmKz5/f6R8fXu+uh7Ry
f//H5g8Z2fVf//D6zU3DjU5zTNRJP6v3T1zv/voH3r+PykL+QbxSsNbWr14/RKhRHcK8PzH0C3YL
YKBUX+OIfpbnIezw0rcC9+O6214fXA/vn/P+WDXr3f37/X98jqfC5IYk5hdqj8mn6e//fnj/XGyG
rDDf76+fE+un9P5YOdTpAmdUf+a/fGZDAPsv80sgn+/fLvd1z+2YPtaideA0jt6DxTx4X1qo5apD
/ng/SL3qWu82M+TBMcRwS6aAtZaqtYzy/vFf9//1x8Sf32X9fMJhmkVYsZeFMM6anGcn4a0rk/nA
uhXOmf2N9+vNRXhsKqbG2Eya5eRqQtZ66/2QaKPg+10TE33OyZRyYr7g/VAaEWScbhrJRvztC9av
/1eP8Y5JUF7//Oz3zzGD4LGuKxBt8EvOcaE4tOUbSU543LXhH/5LwvyPSJjIhDaa3/8593bHWCP+
t+1rVvV/y7/9/oV/CJnyN1c6gYvfQTiuK+RfhUzxmymkT/TM9T3+85cMXKCFTBnwYdMGdub5fwqZ
wv3f7J3HcuNIG2VfZWL2+APIhMvFbOgpytuSNgiVVAXvPZ5+DqD+W1Xqnu6Z/UQoGCApUSBs5vfd
e+5/FH5Z6fBnrhQ6Nc7/WvOuP6xt9Zfn/yNr0+s8zJr6f/1Pw5GY+X7xwJlUWXHm2RKLMhYjE+3X
74VMU7lFbQ+OOIcG+WczKmlCkC+NnPYowsVeqJmcN3ek8BShj/18vrxILFq66rSMmfRctRgrJD9r
rpjwnQzSmNU8JK88/PdAakBVtiSfJ0tJx5lnrFUcUiIItKulRLE89FjT00M4VyhQrSyVTR9reUYQ
JBm6y3NLeCc5MI9p/dQ/lorIgjVzpQ5CxRSkjwnMmGCUt7qf6IesuxwKY8IyFG7tESiS113FWjZs
sohKGQXLh9qf7lO9b897HOBaDxdnNqPbI4TeKHANpErkA2DYvulDWA7ezFmeJFUjiE4lLtyNRxl6
O3jmoTGMdOOPJQKtlHogVZA3ydACi7RzXUj7W+nGt3Xp34x685QAFQI7XUJhZFwA5gzEVko5UqNt
z0DPOy+zGhpsqH7awyat0H8OFnCUJnSNVVY0F6qNNm7aX5iNpW21yXoq0/HKirMbQ4YvVmEjy+9J
CSvIKRJeAujl1tbxArugwBQRqBLnFs0TIgSHaNrPH0iU9tNgBWdmyOBhQDlkpYxE4x7Ddu1jsk7D
AmSRBbe1zBHn9+QtaFw3vRy0QItFPpLnQZO9FD5bdXB8QDF2gpDbmE5BWD0XLvnnY3lnlNW1WzsP
KmDs7qKa8vvoANMDpCS4uBhgkVPeCK2CO0o8iNmt6Tee+n6WlPrlOzNhYkFk9u6aqyGnM54AmUvs
DJRL/9b39Rup5MyEW3yOsL4jCld1cubV1lnrh7tBK3ZSD4mn9DzE7/ax0km5qQ3mfhhVvC3Oop9C
0Fsf9QkNMXCmlX+Df/UK+9YPBpUbkRT36LuYr2eMboPA+omOdm1FNtEsPjJBplUA15jBTXxpDQyf
SnB1jE7LgVcFL2Ffjoz3Qc5VopE7vAthiRu074llspJkU/XVVZZ963WZwsBismdwPBDxkt8ZT7Fg
U1HioRZv2jtcP+dyUADi0GVAM8l198Y3mE0nek047UTEUXLMeu0qnghfSO0zzbGvRDeS6DtZmJRC
aK05vPw6Ht9RXFwmNnU2vyEmwdX1fRPLABQ6f2mkNxVcplWpxwgYvCeZqcumtTHI6uPWDzVw2Snj
WK0Q72ajX2s0IRtovmWMShvo38GSTP1MlxzjwcH3h/DS6u33lmLNJsZqqnW4S4MquXN1c9pZMXRc
avVUtucwXWrhQoZnWtdDMrIhM9fmNZgtwCiJd2klJVCg+Im6ck8U26GSOA/1Ue4NMUNOm3v0iTiK
VLo1M45kW1BLz+zksWh8kOlAZrUKh1aETKuIsKnA12Mn0xw06Rf0o3VhTSVi9tjWVr3l3zQD/vwE
pFqLV0a70jPB9DQWSDmK8Sf/4DkNzWstYPYaV+F3Mx2OepdCMqnuPDv6zjLi094+uBoj/SFifY9F
2MU7CZ8mLP3bAMQ5yNYOqVA+f5/aguggBeklSMuQK5tpubYwKqVQG8AZRFe14XawsX5GjXbw1WWm
qvumQvrmz+kNBud0F8lrKueo7hhFYIu3ZfjYUwjQarJoy6Y99gB2kKb31yIbb512n3CX4PCKXjoJ
0Qqo588ausUKTFyx8rXhhJv/TkUczBAIwEw2/Q/duvQUNFDfvaqT8IdnDEQwJP0tPAk0Zhlz7Fyi
cBpBnKspgzuMBs2duKUErXfXBd1bLfNbvSBye07QlBMO25lW1GhqzzffILe7Dkh66CMA4E6bvmpD
9UDRBeuN+UAvBGHy5K5jEsGMjLzxRL/1uAk43fjTENl935dklEU/Bx/byzDtNDEjnn3uJk0D1B/B
EbYYQkxxhBmSwS7UTJFfog4EfYbFu26zB52PFy7Z3DrIuVUs9UOS2iTZkDMAbuDNjrhWtMF15Fpv
E5Sn7RC4M18hvFCzttjKuP5NE9kSzWRehp15ml0jcWQ+eaH+A/HUWZ6bGsB1k/KkSQCP6HZUiE5g
iLx1l0506NsTZr2taVK0xse31kmp6UTyGvQ7XfdvodfQmWjOpTwOcXptpnRgXAcKFUZHVHeK9okJ
aM7YJ0l2k3TJDz+SF5NdE7HYDa+uHHBzDvl1V85h5Jxdw0SPXZPRCnjID0ya266n6+RRmCTPA9LP
SH1Ce7HriESAWh1Kl/qJ35MeFZMjxXjl0s28ty6bgBQZhBFnRMkI/3EYwlvfHRGbRpT2sP8dKDdC
KnH0bxktvZ0lKW5p7ngcSgkC2OmOoqzOBy2+HgOGE72H/oqLfEYIQEAJWLemWyNtx1VJn2uWaFX2
wOcC/9AzHKlREwOdspHcECptOU/DQBjqfLQrURj7GhwmOP1x5w/i2e8Js/Fr+T2V1U3HhN2HYKvS
b9SwD844/FBDA0nfuUh6+cD8/S4bKO87Q/scAfnZT25/Vk/IApGTrHKtvi19prZcGo6NOhi1i0EK
jYfMxa05BSdX0XaEeIYmKN6pyr42RIW0ml9ys3sqqATzxK9mT0nSDqPHgsBRTYcyVtjpqdbI3nOs
gusdWB9s+0TcZjkA/QmsRmZx3HSQgCoPqD0IJ0KAkvKb1SO71y1eLxA/UksbvXOGFKQf6tzdOEKk
WUHKT2CMmGe2bp51NitchNMDRrFT1eNQiNRzaHThMZrs9yAWexsdyCbqte8KEhmSlCuqhTC/YnnR
JKB76jJ5aXpL38+IXRd6VweSgOJOrO96vyQtUGXiFALhbluBijzM7u2CU9xOy1dgJvfZyCWnqsof
4CPjnVs+yFhX26ig3pclyXnRMB7yco3TQT7kHadrULiPpJjj/H4IO1ju0vGe4tgOthYEReEmV6Od
zz7D6NZOvR9ZVulbDY3T4EQgHscnu3HPaEV60OBhnGsYFmU6fJdFkayFr18WZDbnyKJBLxgKS57z
nF52Jhxv3+hmtwJXxNSs710T0kCS6k+ahkROdhwJnu7vupo/0XP3aShAOknDWeldU6Cr7GlVYQei
mtSRa0Y+ouzuDLd4s9S1VPoLFZ73OgDfV9fkQWLSw7cSQZJLNyLPHzxFkasN9OvaKfDiwHFyZUDP
tiEnSqerg7iXOjacJxEcWugGrR4yPor950TG3xFJvZbxdBnI6LYRiI08/QLnn1pnqX6SNdiLmmba
lHMgCoQwdjA8AjmDDTWVd5MrXzINNAOaUnQDyV2b2Oe5wXesB6DdobZLo/66R9tq5cO4zeLgZJWS
6y6JfVz+0Dub96CvwfWCE6sUjP4sHL5ZM6ItbWYznpvxVVoa0XbVbPqIm1DgX+UWVIGBDApxsJL4
PTMM6tgQSdNZgOSOb5GdYVd0NIqWWbJzaVJgiT8xItdMevehle/m8xzu731YO3QRG5zUXhBe6MrH
JBJYkiCcm1z65DbUXODGgBayZvG/MY1w6mQkv3Xeq28CrXcx/GiZB958BB5k1vlTbOT+zi7fMrxB
kUbCcpIEr4Pbf3OC7n1smx9isjeMtL+HKkOZr7OtAi+6bTUT8UFL8Uh1e+Sc0QGc0K0hoENY/blR
eSdbEGc2+tVL69dzFF21C/N9nM9+rugQhc43EaUnr0ReDqdkNRrJSy+wAhvuoRkY0OP3uDHwCqzd
yn0LGoCJetZfGHp8pQws105gf28wqniZ024nHO8CJxT38bzVgRj2FdpEG4a5rYn9qJfc/ts7yr3f
ZeQFjHvdPRdcxMcrYTiABnU47X1bY1xxhzcuOLcSHb3ybnpw9TT58J/QKMuR8aLSJC8kLm/6KFNr
qfLqEFDTtaIHDAD3o+9z+1+6hGvg7eTV9vSnAp0MPC1CJi0YKbcW0DngbKFLzEbeiqspcK56T78S
BUEIWNiOOO6YBNX2OnRTtN7teZn3d6LqA7zX+aEl88PV1Zvpj7e1TGDGteU1tftHvXCfKaGfo1Dk
+qJzgrk4q2nRUdECjzD1CNA1cezwMR6a2H4fa+MmpsBSDbgHkYmfBxlXqFI9CsPzd3kN41qGOuBR
x7yq5upXYzzGEEfR3+1LD39v18+dkxSE3X3UmyTLJPOoFldMT/Q1wOt+ZWnhRVtDMArl0ALHw6oz
co1SqiGf/dnrDSxcECIMP8i2wb0GR2eT0XfBUI5t3k7PZY8/w0udB2kGj64Hz7N3Lgu2K2LzdZMj
hBaEFpQdFKsnU4BxCbx3f+q/Qa743gb2o28y3lbuGfPva7NwfpZxcYPnYdg4YUE8UeERZGMTM0fz
07Dog2dHA4RVFV4NBvdLFIN7N8fWR5CHIVvAVwwWhpTwsbYf821oYwT18+K+LpFoR1BEUFXTu9RJ
l5ic5DWlJcrJOWjM+ILnoLoy49pCJs9tXmnBeYMEXUyy3qox+BGRwtD69xb3PTghb+2shYDw7Rwy
z8Q/jj5keYiXMsOyGDUefnDbCIly4G2safug4FgfpnRMD1kBTtUbp0M7V0W7WdOk/Cvwav2R5lC5
VUXxvvxdMvhEZVZEB6tG0DBaXlzq5ZB4IswjFSqA+R8srw2FaPeRNmDb6UgUX974xfkLn3bY6qJ6
9eZCyPLQc6a1VUbCSTYXadMSe747lU5CogYiU22RvqiQkkKg+y9dXwBqXyrDNjKBXRPXd91cqbXh
9/dtN+ymj2JMH8ZHq49Xi7k4cUbscQG40cWhvHxbyNqE6Vm1v8E9kJ418xZYlorF3rwsLtV/K5gj
gzlo1azRwY1CBVhbFueHXCOCh6zz0tAIwsKxi1h7/m5JrZlA/T4Xl792FqlLOKtePhanpKNHjjZj
+X9DXQ/YveZh3dM0iLNly31spRCaEfpkei7ztl62Stxwz68bLJif23/5i2VPLK99HA7L8+VBzu6q
GpJ+aapN07e3y6YInYYdu2yaz6NheYdGMrNPBfNl2RTLSorF6t3M2hXRUO7A8fW9AYbpQgX62L5m
5oDn1QiYTZVncdRRAkFb7Mtgl+Gt2zRivOUC+4e9PI1sZz/50873S4r5OnMgqAQYLVaUdvK//ONf
1mFZdBJy2g0B2nRZxY+9F+IDA1ErxWZx/wZzFa1FM3Swa5yJt0kShx8bd6Dch+Lk86yh5Y/lbtl4
X7egLIPLPNy72lRD0M+MaRu5wYuGhIvCPqfj8sApciYcN+Mex1G1rFKud9dpBaVlWReEhVeJjSqt
0K2O9I6UE70X2kebavmI5S+XpY8/nz/7y2uqLcgJ4XazWY6ELoIUG+cEqc8Hhxhs52B6AhLkf0+y
+RdsEC6EwTEsLvzxsBzBkA36w5hZBLmU9EQpS3kzUf2jp/Z364Im7+hBa4SGgfZ7+d/Lv1x+d4ou
XIZuDA1zuzp+HEnzqbkcScvTz9dyBwcLVyRLTM7WcxBhBg4WPF/jQFx+f3n4PFt/OUQ/Fpf3J8qg
BzXXQZbO33wK101g7bXHps52H3s1K/165oMdP8/wz2N5eW156s9HIejqXd3EbCbCQ5f3PrgGy298
/v3XQ3B5vuyhZenjb5bnH4tf3l+efnnt47D9aGMub+UpoygrMY9+AWEsEQeDYvha72z7Y/sIZbUr
6CgrMQqMb0CULCjuyx7vgdDRMb3KpuaGVjvlSkAURHFPAMKbPr7JXHnoq/a0uO6pNd5kKSCyAVih
Eqi08livDlIj4a7U2oM2YklZHnKV40sxKltfL88dUMCoR3TsjU6O/XgSHimlWRdQBS15Z/n9v1/M
XI+oS1fcxUkxHRP7fjSj4NTPD2gjuAsszz1hkxC5LLaiqg4hpsteDkADsFuhO5h/3fe5Udhuu7PT
2Ww7nyrLg5pvG59PP18bFnXt8vbH4vKWuxz2n7//D+9/fnI4OGSkViIazq2hmnaff/7Lx30sOvPq
/PLqx7/+5YXPFfz8lL977fO/L+8OtvWSeZXr72VNBMM/f2kxXw6+fPxUZf6uCJuHj4/73Dhffu+X
Vf38mIYS2KoXzKWW317+PQJXxNj6M25/NGWLpPuXxcUqJNIR9xn8s0U8/KmmWyTDn4Li5Y3laT3E
uxah015vQ5qEX8TE4AZ50cfuxwzN97cUzbmNLMrSRW37y/M4LWD/ZPimiYvgOrcoSpcHtRwAi8hQ
VUW1y6WBY4XryYeYdBGX6tzgtlbNpGYRnHZIjBiLOdDR5190+zI6Gz56OuUyhGiw2x5M4oyZL9MR
yuog0LdLQ4dcmRyLDMa3MLPJaKTPmpgefaal67k8J7ujQKJI83RU1UtK72BrzMpRMZNMliVEs/s+
mOC5JSHBzegHdz5TGwAbszY0Kjp/k80GJJeQJQQS/1368lpV6Q6z0J6g4JIO1qKDXB4Wk9fHaxHh
WDG8I+AVH5rTziTqOoAc9Wn9WpYW1ejna2EvZl0hZIlxjEDrVTWj38UFNkyKxWUPL8/tSjx6gO+2
S3tt6baFdEYQNc+a8c/u2wiqZc3smorx3HhbNMPL0rKnv7wm5/Ejc5+3Dzn1RwfuF2l1l1FTm+W/
y+781A8vu9NebkXLYruMLxEvB1lTHpZmXLgELC2LACR8WvRz/zsOyx9dCHR22YOIitD4fu7R5cUo
o5GtMVZtNZ0tMAVVvbe5ymsz6MSc9y3mW+BVy3N/RMpSpsmDNXNUkq7J+1ORRw2xhs/ezC5RM+vl
8+HvXqMCc9DC2sCLiAhzsSEuD01GGaB2JASM2Zr48TB7HSOf6rLSPXOzeBCn8LsEP32kBmlt+7r7
ZhkTp9uyn/xlFy2LLZcQT/jBzqhrjvXPPbHsmM+9E1Sg5TSU6wROckn8fHDmi9Pn04+TsrHzbQyw
Z9kNyw76u1217J8+F8UBLOlm2SkFyBizSO39cqZ97KLlzHOjzlpnY09LJJgxNHNFfXTGQ+xlGDgW
nfM8Oj9aELDlgrQJ4+IN/y+KpHk7+QabPQHnmKyW5x+LygeTTZIPcZ3zJlw8ox/b+8+nhtkxd8T+
smisQ8hU2zp2n5YL5HLGKOB0wGpmI8zHuZTbIaRB6mfAUknPS91hLdn7BGJyZQg0Q6xBBs0xvSI+
QKza0r+k0PypMfeyQYMCUzwux1JpEj8Gb5+ExYWp8+fS8pqlkf7cM4BYjrRgNn9AvC/O/r+04v9G
WsG4ycW09X+WVoBpCOvwNftNV/HHX/2hq3Dd/+DiEkqZ0l1IwMgW/jCIqVlW4Qp+lKEbFkWzPw1i
Uv4H1YQg0spl0KcQi/2pqxB8oDKpAzlCKIC66v9NV6HPsolf0MIk7NA/l6ZhOZZhOtasJfnVHxaO
Vd/mOG2OmYV2NQxqtXer8b6cAK8y613bwta2WRCr/ViBkxiIMWMOWOD72OhBOV1Qdd+NDopiZcPD
Maxxn5UXQ0N4ZeWlD0aUbGgUGpvcdMGNJ80MfHAJHi1KucoGMEwGF1uzQamdI8IW1XNilsQ7VWAb
AfKRNVdBO6qeaN0FZbx3qhovf0pgd/4tscNpl0VEhAKEOUadplCfooDUPOd8Un2L6NZcI7iuN3EJ
Hsdt9T0BBgoAGitRpq9lYrYH26zuq7Ju0MnzXUkpg2BgopA1DYGq1sIjjPXcyLT2R4P/8tj6GKkC
mG4OSuukID4zShlCM1J6LVI+oCpGBPNjuhtnLPM4lMPJcFFu5GeFcvuraqyxF+Q6BEKJPaHrD5E9
vNfuc2BUxUY5mr82I3rWbi4k0yDcqhjW7Zn572/8jrAn0652KTVSYg1JL+FWRx3I9kCVOMjTXfNl
jC15+OWI/kOJ85vy5q8HiGkiMcLJiLVZSFjWvx0g0ehWXd4VBVkP6l6nbEHM/Jyc7NbZ2rKhBPgj
Ia+w/670lpUyASBOofPHxvzndUGD9OVYxWMpdWmamCodQ0dt9OuxKjRDH3yYLDSFK7kKi+wZ37FJ
VIbWXvsifdBU9iM0k3/bAl8slJwipiMpF7uGaykD3dTv/3aCTjDVgZ0cga2cE5Q5rjiwPVQwwezA
akS1J3iBxPSe+iUVtwhBCPhKIMiY8137WObT4z9vh9mj+nVDOKZydEydXD90nSvHrxsi0kXdp1md
HM2ADRFlJKzVlPkwyTV7wgXkSmsr+iNmYm9JlDmRGcfoBSJUEE2QOVCUUUdXP7qBGrxtT8Ze5fS+
5o+yCbsfpBDr2ovu/nml5bxSv19puL6YuNlMwzVtgoB+X2mfMwBJfsRKK2ZdYT0emsgdt02nOSsE
8MZGd6xwI/vy2TZIyyp9zsPQQ4QLFD3fVuK9tMn8lqrRVq2W39AxAzpbPiSe3EKyG1dAMjz8Quuk
jL5TYouYfdfxGXWbejNo43cgeZelNW8IEb4PGg5Hz8qpZAfiVrglTfdE3f/LN54PjC/fmII039SR
ujJhy//+jWlrAdyOdeDlDbh1DdpxVYbp3u8fAro151K5W5WZc6qQGZ0Z5sQMXTNIkp7scFX04MgK
NERV16Wge8Ez6ZW1C1sJ2IemkxjUfUdSFHyDS3C/lCMLLgKqaAtyQrxXVRjtymrL+Axbng5Vu30t
82E6VFrFFB+fXOkR5OibW7Pz/u18+V2pZ3G+WLruOo6pO4pH58v5khi1g/ReRsemUve5agk0Ixup
8pLvkK1RJfzM4AtlwiBTtB5r2p9Wta22Dtq2HSkL0M7tU1P79jo1EO//yy75u3Vj/YSA5UnjU3yx
Q1cURWVT0cYox4Nexc7ZlOTfcrfillDb9yDAIfJq6BLm2wF0c3ofhUk4DfEoMmkBwRKV3cyneSte
akTw5jTGW3pxNxyW8KO6kqiUBs27MVU/LVNHXiDuJwUfNTu5rnVdkrF50ERP5RGbxsZN0us66uiK
+vTAjSI9C6PwhYavffHPX9v46yUMcaZtGMqwbeXQK//9SIz9CBmBXUTHyUZ+YSXRtVlPClJSA7V+
ApxVyo2ZNfu+kSfl8WQaq3BllMFtlJp0HeDqrv5llb7cV0yKPTrBT4bOUMbCI/BllVB2YVMMVHgM
6EcgB5uudOgy+yrNjlnimMeA4vbB7/STUK61aZzqMnR6jcKr8W9rMp+Gv5ymy5pYhuBwcB0dktGX
4zVKCaasNE7Thngly6S7PWjHFMbFLoz6Hm0NWqYx8M8mlBB+QaheHhQHfMuEHPT0KWXjPFBT87ZB
O5F+J6xtTp/un7eWnI/Lv6wjRABlc+fjajJvzV9s/ISU1MTBDlxKautSNcQbVsQ3mSp/1IRbvyB1
mnw9PTnA3A9F8J1CPikKvdAvrTC9ZED5DiEkXLkFLC4V3Q0Godz4eLvITa8FsTkbL0SQmiszQ/qU
4pkT2kM7h0Tmo6hh9jPacxE2ak7xr1v/y21h3vqGcrmnGzYBG/rXM7IbDebfVhMedROjVYk5C+jd
eApd199QDqYsjVYxo2VBDaNkWJGAePbkmJ5Zda7hRIGKkxFREWn/cs5YX0Yb84oJ7rK2LV3ICbr7
5QDtfBudm0f0RB+hJm3GaFVHecS9frwnlQp2CAL8dRhPt8h1jHkDBrTPQ9Bw1W7AIM4glIIVfX+L
MBpPO5LqvckL6RxpFhuHKal3U2asbadPrtDdlTtAV/4Gq69BkLN9gKbZ3qN9MjDcRNorZeWjJTsC
xcfmfYjNYmtORruGVAjOQRCia6VkWubBbszpzjZ5rK1LQTNP5X11HrjNu4dU6xS37WUmYuMq69iP
TXworaJ5BYd7QdOKTb3NmyA5KKajrfLVXounaNPkNs7KuUJJyKh288+HtfM3FwGLg1kphxkSyvIv
l2OGq14P+U47mAw/Dj0E4qQklGOa+OJJa9nXktglT0Fvo0mc7crSTXZTWhY726AKZ/hiX1eJhKw9
YBzFGW8FaQS1U9+MXV4cqzz7kUuz3Nmm/+Qlqj5wPqMhUJDiUKyjDFB9eHQb0197sYdIVS+uYMKa
z4V373ibmpnTOc27ZFdN6lvkI/TCkQV3LgOlMXYyP5tqk2EH0NkEfhdjp/n6MJx6XDNF2//skXRs
rN6arY3YOGxd6aseQKvgXH4N6vFqghILiJz5gkRi69fKp38vSxwvAeGHXhUcZNkcDBe5ZYH1fNMn
6sXyNXGTETTBGjersoLDqeXRmTkNuEshQPzzDjK+3C85CVy8bxIiicVY9S/4EF1lkDcSthKQGzrz
WX1FyUU/FEOL+BjcfWQ1dNEoHZVuw0BmQDGVxMBq3PwmsAy5TRxxEWs56bcxGREEdTXbf1nDL4Os
ZQ25jzPeEC6PXycF5NVzEGl1+DEWLvvuLvUoJ+c693bXZYtzmuHRG3dEKE47gOkUncv8ZQwZJjs4
nAlbodw7OQieJyZg/7J21Au+XLdd3XFcwdTBUq5yvxzgo1tTeR4ijrJKmPswJILAb/uXJHLinScK
4l2HfjxpZjOesjREvBMd0glp+cdNL6B9/88rJD9m9L/fSlwJEgaOJFMpVu3LqDSpUBN0UGoPg0zE
xpJ1fEtaGRQo90hclfaNt8gXDbNzwnuCfVr8UIkoXmX+bEQ96d1SVm+IrxmqBumhh0Z6MvMfDGfa
k+f02Sb07GQXhPIaVOaw7YMS7SSXRTITOCs6Ay1ilzz6LaXzLmi2HUzQ68oJmVJxVh/ZlRfRUL/n
FMwukBUUh7ohNUHknOd+hzOYLbkLfN9dT6qTe0BI36soCM4HC3VTnFdEZESMgi1lYzl3rlFbdGeB
Yj27ijRA033TwQDAOzCr4sxEln4oM//UJnwUaXH1zjKRrkdoVpU9ucc84Oafwr9cgYUIz4rI61G6
TMM+6Oqf7O6ahL1O7sTovsOYgvScVHypFMOjC+U+C6buoEsdEKNrnXI/xJwRoCEU7jMbO7iQWX/r
6aa3c2gGbPwmxnjFBJqbnGuc20UD8CrxewjBya6ta/OosmoTkqKARkgU1Ykb6gt4qOlGIrc0HUoS
1oT/Nu0DCxI6lQuK0OGe5uOzY6CKDoEzrvoZKMq0iSzkznxOM9NirIdrTzmbItbsi2lwh1PqIhoq
uftCFbe5Y4EGR+nmBfu88uxvk9jHGLyroBuPTSp+jlMsbtskenWmsacONGrIKs0RC/N8D7Hdvd1L
c4PS07pMDU1dGJF1rPvGu0xmEzOKFWA8Q8+edDssk5E4kMlUbKrAA43nKIqj2NrW5qQF14VISwCm
AO2FaeBUbcW+EZzVU9YC/DEhk0jClaDSOo++odubscgu637APGxLgpb0oabbbD+7Db7juVZ+NlMq
N3aPAs3EwUwXPT5n0E/cb5lU0MSH6p5pM1DzNiaPEE3dytCwbHpYE9dBRlS6XfXvPf7Xva/ZNFCt
omIEPfqbGhwixYsLc9aohE6N+ycG0T72D+YEmI9Blb+xp3aDoBk9FJOpbScca5MU9slUpMuEfQ0y
rHb2wqwu9CgJLmIb6YqIaKYRpbUxjCZe+xYNZSrlw8EOzRshuzlZZmCc2uKBmfJW20RDaKFvSn3Y
uOX11M7/wnbOnSTXb/TSOAUd08ZGbD8G3VXm7SLVAhU3cDu4NgaDOEOJ7ATimENSxoNobH1tovJW
WYwRnZasQEcO0DVjFxBT8uQZmbOtay8mvVSF10nSWKup5vYl3ce8K8ObyiBBpI0hiHooKzDRjMYj
aQjjKhAPQvOHR1HTfTbrWbrHgGmjBQFK0c4Xu9yu97Hne+ftnK1cuPYukYAu4uGuy0b7gjFQEaXe
QWnWtLcH84r8Cv9CT986HevAZHoWqTbKJ86elQ5rdQUA1p2RbrO822AIxix5F8uJ7Bx6jhs16ySK
YV/KwL8U45udGoj3SuMi7iYN71CerisT37oWZda5nuUE2raGvyf3+95MxSHIo+i8GySZtBq3cqWj
yatdCA+2ft4Zw4VnE9QuUG/faENLQC1fPK/Sfm90Lhr6qCVJtCCt04umh9gQ54wfiSVJs+rKFaxc
TIjzU0CGozbpauVoyriY3BJCnt7BTgmtfdpP8nGm58J4DLpTJ5nlcjcMA0T4nFa7orayc1uSNOOE
sflEULK9kTLKTiPRjmsU4vpzSfjaKort61pN5p6pO9vJpT5hmPUhjO16axiiXxuD+5b3EvmXb2ps
jEZfU/S5rei03NkaqstqjMTJsKKXImmgF3C6MpQkXBaHEdrN7VBO38yKS0+JBz9JDEoT3o+0o2rA
rPFd5GWNMl62R1lr3VU4ga9OUnXTxbM5wxkC4Lt41ekJH1o1IC4cTUI2s4PlBPdpP1RXOlyEjRnK
jPm4LPZxf+F4V+zK5Ah85zvZnhbVXqMgHHhWrmidvKRM8s1gIJNaTX3WB2FwkWbJiTzM/ZSUN1bA
OZhXUttgohy41tfduorqmrAHBJAhxJCqf81y8xF6UHYRwxzZoLcqd4UJnieOVkjzx8vlU4faidY6
YbXbeOirrY4+ekfCsTlUXKt6osuDRN+LEZlrl+nFxVSLo5QpPByJvlfYmOaFou3MAa13uPvJxsl2
RXCaoqi6KUc3X6FrPyMj29iDjbirUjvaJb4k+AlB/240omEz5fZtMVbGVUA53Glx9tOlSM76CetR
KCsC7VSuH3yoEvCj+q3WJwy/bQUh0SYGOwS/aFF09XIAKSRwjhd9Xj0kREN5gK+/Je0r6fA2tkKE
MJUbXw4BcuSoYgeHIPz71LLX1KCqHdeLHpE64eoNRqG8ss4z247O+yCtGK71YudJDDB5HHBX4yZY
prm8C34yjDROmhq3sxrzGGn5ts9S97zuDpkhkU+VOXSOKTmC+fw2Kcc4D0g3hfZ7pjsz2CNlCCgV
92hYWg3TyLY5qAyqjnuvAmYPWCTPUg2huRlyu8X5SqZ25JIU2AzOtisAVMi0rU46qm47JCrACwQW
x7FAO1FrsBRivGNqch/iQb07bZBdKDOAFUeRq40QtoLpRfDgjaepr6u9Br5Xj7FodpFlM49pCbX3
hyvi1dRewQpJu591AxE9nrTbxKwCcsfooYBULzcJ/qDC6eKzqrYEvsgpWmMZOJqJyvcOPZwV3ZRg
56YYMAy9L44qqh7dsH/ptachtcGwI47V2nFdup51F88ND67jR84CNOmKkaFVeQ8ITSsDWbzjHGrJ
7wrfNM5F+r+5Oq/mtpFui/4iVCGHV4JgpkRl2S8oywE5dwMN/Pq7QH81c2sehjWWaUoige7T5+y9
doSk5CWTtBm55QY23QyWB9lTjHUWMDTt3i3ED7AsJ8VOrObqUaP/veHkR9sJfQaYy93s1y5daAYk
A0reaYEYNMBbNpb4yetIiazgFrlC08JYoQiZVbKTon2wPDxQPbXTrjeQw9vOCyX11szc6SJBsCdZ
RTDruOBSkuXXHMW1/GqJlgxHmjHkKH9LvJYzO/5S3y5ee1ojG12Tn3KyMSqyDRwRtJIvQPoOJXGN
2nIG2K/FlG0m0EGduEWYM/siWzA4LXnH8lZjkSuI6mMqAKjbRP7sGZGuMLeMOtkiHxNZyOynRbZt
S7ZmPPKv0/JpSlFFRQLI3LaacWMUgNAVWc4RlstfLTop2rfwX+z2PZ8wBTlqiKNYy3eaTzkRYxed
i4aICv1bllq7rhimqESLkGdEVtNhbSFWNQTsKtAtqz550j5tco4zd/7B2d7g5EOa0MBxu1RHHxji
Ji0K0qVrs4eeNLylHOAoK0gSomwfR63ZJmn7ZbjW2XNx2JKEgVKbimSsadnl7j63QJ8NXVpFfR4A
lHfPfcPgDlXoJld4OkE1L60XatiWPK9Cae51vO2yAElVxbcpJqx3FHmYixLW/mLg4KLzv2H3erRI
r0EhPhPxozg4ydS7lGszKGjNH0SNXbtZK0NRNGQYlj+xBp6D5DK7KxRxRiBk6DWVgiweBIkjbNe9
HqbxF5yyZ9erXlrS1d2xfRP0GyDu0OToAg7pdv3QF2AbMJscgoSFj/TEbhMjpObUnv8shIleajWL
yDcyzrMNvURjSzIHRxMtOLorl+z70FT1U+UHh5SlYOsWDUvf2g3UR3Pc92360vZ4defYgTNi8fY6
ndK289J/pzhaXQAOkexp8OZmOlunUe/vyst/5ZRY1+CEVzWlyl00eSdv/CME/yvAXFUv/9Na3v93
isdI+M6P+0u5d8bF/YnBX9HmP0rPudOzdRU63//27xPhlAG9V/rl7x//6kDX73zXbk+FnwAATGPg
7NC4ZDPl+7ar+CjuctB/XtkUrYlNb/13/3vZeVjRXwiA//2R/9/P9PdJ/+9VksB8Iei63DV3fOf9
x9CdDOFHkhPX+c83+s/P9/9e8j/P+Y9m+r9vzd/XWV82wV+5hmdv5uSaOBzXMQ9XR2cYxkemwocx
Rx0weepHQNQNtarcKw2vTuuny0nrcavOI519BJxkhLCi3ZMOQtxZ083yKfDzavqsUlj8RfZjLGpc
sLRBh9YBuiJ2vV0QFyTS90kol0td+pEuSALEhysiQ40feCuCq1eV206fYtIi05qtjXirrOqqTV20
A47R8aYvBSS2WKuOfZxCWWvrS8Ps3fXai+tXFZauo3L9IqotjmAcQNIICKWxcU39z5AGyXOuf/UT
bDyzgEJYE3pNSLatdv4RqywFiVp+AAB5KlQaYbIMDR1KlZs1IUJ1fWv5rKZEVVxLJ5+OpdHMm37S
z3lvPfXzOocAcBn66iLSFLMdAIRmXLyQsGKOUr6QuPl6lM/ua8y1ctVnFYITIjndHlPU3Ddpym7L
b72trVXW03oMyK1DgibmOYl6Tmxh0uCd6zTPY9rFm0Z+KNNNSbaeXd6wCWPUWe1k3k+f1AIgEth+
Blye7nR0uXQ2nvmrpGYzLd4NgZkVOFIX5fBZV6T4FeEE5ixTy/aqlv2VxgR1z0hORaU9VKoLHjX/
2AE9oK/xQzfGfYM/Mil8hWWZc1C6elY98ZZbsX9Jg2qXITTHdTR/a43g5jBN2ve5QSe30nbjJCSw
1X5FS+YAv0Tx1Fowrwmf9aA/zTe7ZEG1QXqlZrMb3f5hqh1M9fHEHMv6MEdtBUtTiHRe0fDT0k63
8uHSc6J+9KH/J92Dp8fZhRB3Z2Nw1cMr8Lt9XNnqlJDroJYZ5J9HLhcL6C5rVRxi9nkjtIJIuIVU
dsLgV4wmkxwX6npRzhuD3gMcTtJ1+jaEa9YfVzyqlTLJnIN665F2t6kkeyD6tXHj66i27vWiq7kj
8RQGVD2ziUFIJtmhNbJfhSK1qyKoKyaKdq8wRR0ATvkYBYuQPB7O5vmab4tcF3x4e+NXG67VCoxj
rvyg5ToNDe/3UCJw0WKgCOQhw4V3HHmQaR6VU1S3cAFjDUCA1XXIvdS5Driw/C7JXzz1y9YH/cg/
SjfQ6IptJZtobtzv49hN8Ii/8uWlX5by0C3EwmbWcJ2xno5ZHy0JqUi2ufyAt+JAr5seyzp+LRL7
F1Mku/fgGHvzsXC0E8mN/JBVGR9Gz9fC1Ear1yY+A90YDyB42jZis/tUsubStzKfmtmN6Rp1j1ZO
lCOdow2T5uJCiFCU9kwEdAdpWwaEazN3/dm0GyMibsbXaZ3VRmRViBh6s6h3aNE+zGGoQrX6dhnT
vQ5D8bSOB2Y5KXZtN9tZ2fBaDMnFcb50izwjujy3fkHXklZJGnpWDV5gru2NruOtypLxsS+HOSxN
kq98vTUOXYfaWXosGnaCJ8wBwuJlaEZMkAyR1YpPAzOm8Ay1l9byS8/BjVXzi9lO++yPjBMDj7J7
GmUwoI43/nABTuGkSmqI3H43vGkXU+fvY2FXkUSiuAssU2Jmnw+xZXIBIkVBYBfWFg1+jskY4WaU
rbVZVlH5RY2hRJKdm9I+LW6phZkIyETh/JKYpObVaNpZMEAmAg4ssvdAx+1souMbiFzfZ7lxhYK2
HxfzZNoBXVR7PDpz9qplWh8yU0y2XkdmsY/Zc9//cjK4mg2BEMiUFpAuZhNqleVFshpfc9oWVpf/
qTT/CRMoF1psK2z5dpQ9D1XX7cpu4B6Zy6eqqK6zY+KmSg6WZ/wSlmVGgxCXKuk+grmC6pagBpBT
9dqSzEQ6V+5vtYkeeBALF2QyCn5PK2F6YDesyNbsbZoJhohcg29TzENzQ7GWXDX9IdMxebcD0wlr
+hEjm0D5iyVyljOj6yV5zwv7t9nNMZnN1LfL4p7yejUklab3bIl05xHFoyYiGzvPugzcAWmvfQ05
68PkfWp9zYGlN5vrKEA3Os67Z5CN0X2fdb2DKRGTgVLNx2TQbnqXkUhlQN0uYlpzsP4J1mB2lsa9
3Gu1/54mKjt3evXNpdDrhG7uTGLa0LDQLpuU+4pFEg+rhf+bO7TAfcKHs+ZyAB5Ig4nzbMWctMkV
IRLQIktRcqCPf6Q2buDCIoBJlg35ts53oszyXSBgS87enqbo52iI7AxT9LereK4ERrKQVhVmMeHz
bU5kwJpn4mdcmeT3zJFv1t0GQV57qEzSEjlv+NmM9VziegHzLwgnhFuaNlvK/A4GyabIivkyxcu0
MXAuR3Ennk2XnkZnl6+D3GmuZpGCRJCormeSFnt/LHMS0ft0PeINg3kSjXhtA871voTPIVtnjCx3
1PeZTcXPVnXSBzLF8ox4Va0Hpp3X3lbTx5LU7uRP7C1HhCrenlKEZXlisr3AIgW/YkNSWD2ha4dq
suOKYCQ2Tp2wL5VXhyYZjy0ZNjbIAxZOt5Tuti4Q4jlFhtoYawuxoDArMnUjueS1rsnLHaxs2jU6
3TyW78kdQ60jLcRLrJM2pOi01/xdNxCRU+FHLYAXj+tNCp+S1HeSAOO82jNvzei3VRvbTwBYpBVv
bF6H0tCoaWYzi3QioaPKoQNCs6JnDLOpGdNduuQ3YFHA7r3nR7nZZhE9oedc1hgcjXbeeuplWUE+
9MXLjlR2ZBbgoBnQfiRF8iFtQehEPlAcGd1ZU4zRayicsHDCri/3ThwsAFtYdWCfn7mJfjlN4jMX
KazTDOkW9LL5oE1VGsUJlDc1mp+Jke38U7JU9oHTDo26of1eDUrhg27XyKL8oVuJQFCRMc4E0w5G
RX10CawGYyPaMT8RLt+4W9L/vHNg3q35wWHW52cV71HPkV9OGJ6bE03MtIBN4ruZTfGmirIWqXiF
MRtQBCMhEYzb3pItpEv7HcPW89wM713KOBsu6odslbnTlkdpx1AETHHVU0oSuxJXJHxnPbFuUJF4
ByZvM4n00eX2JxHMfcidkeQTZ42cX/udw/ARS3LuGqIgbbC1ISuJvu04j3GNGNi+QXA5A6I1Ek/H
k5FcGiVemRPkoa8F1Za+//Ni3ERPJpZtoHjqRECu+AymJufHka13WLT+gj7QjkZFbpIXLGsp3j3E
epteMYk8S2Ok99nQj2TybmiPSgQvUGVI91lje2jd0pSuM8J585Zuyt8vypHxeo84yPQaBkulgk2l
aS1bbGu9JSYzKplo2mYYcpOJzASEemmA9NiryS7gMH9wCeuFN6af7g/Y5xTyO0qnHPjC/cGNl2ab
esRGOhI6sbc+DJhKvAWC+1CTa9nINc3Qijdt7ZmnCeI5RGLA+GIasvPkvgGQZk6glcs31LlAtqV3
MFaYNqHaKNCs5nLPTr0//JunynYF05aGUHj/GqlWjsIeA0utP4lVeJ+t/0egDkNUY0rEvgFSZq8u
h3vINKE9/Ib//tmSlbedEyD3ABEsnGsyj6EiCovOD76Le/JrfQcI/o0zFn7yYRZlHNESmvM2Pt6/
Z22lA+KPf7499mxUQHFwyNfII1rWEFuCeul3ctFegLZBPPnGoLk/pevf35+kIABHytRQFlgxC7QY
ND9EvkGwDS5Kl9TeTeLpbVQakKj9OiWfxqYb0Y/zvNFwoZLmW4d1B9S1zrgYa0gZ4fxXt7/K7fX1
ocAlc1oe/NUVRC40JpgFXn/WxtkxALq6px10+PuX6/mdD5JBofpafKtlBrYaiyCG4UgRFb8Jw+6n
u+v0/gBEwt8q2labewb1vHoNKrKLUPs+5G6FBrUlYYcqztjgrulPan0otJUZyrhcHHrsFZWYzVM2
U21Pmm9+K5xFHP2sOKDldk5eAXfD7bTIqrl+hah2ci7E6f5AP3trSI9SeYLfPpexT0cDpPf9L+//
V65/7P2WSQrRmqixGXqm2swmvvbWvFG9DyXkYdTMibF2cMwUDrB8a1wLY+QivrHHfWMF/FkDfAHw
sknHkjQLD49kXRDiCDE5afjyMk5PpX8uYv3dLjFz0degy6u/L5xrIdaYN1NZH4ZpvBMTDj8dpgCs
tuc4G3czNn1a5/JITfy7SaibvyeO/OwqxqHYTnBP1PUjRKInFJjvwwjQI9belEsFAm9bHwO+t9GJ
rdZ9ebb9A/Hlk+qJTQ1aUmDRLB0rvz5rNPlDf6JlbpqA1S2BgJ3SjMg8qOhjRcnIqkQCuDdfinTh
ULd+6d+HgX4UQwcijGss7/evl17X7TF9nO5/95+nZuVqGrm/5P2vdSm8qFf2x3+eNwarmen+xfvz
lsHxd3pnX5uCOHbkuHi2Z6sMGTX86RwQfSVqly7IPmOGeNueblPVztqbRwWw8apAnMYeHJN2rvLY
P/fQ1SN4W1diMd2QueCTNviPMSFMiCxMjGmkBUwJH0g1QUke42fbWidhjgbyDjaopbO6WfzV4DPa
GDOQc0q03gu3nKH/kWMjHlsVZrWaIqfprwaLx8X1TvYEgdovyGYLxvzZqhoSkWaKG2hD+YmUh7Ma
iD50Um6rfu3dgbNijtGKrw6Z575B8tmZFeFRjYmZunvl2O9R02FpdmyWO6HvTDTK24r8s8iVxouR
d+pgy4SiO2Yv9qkxZrbrveU+WH1wUGk33NRS7rtBJ3ouNo+9k3pbKMj9PvfVIeXIQqmI4jpFZL6n
E8lZXxh/PE9xj9rzdiiYJOVW/gkslhYN8AGPPX+ePnTQaScC4H4YWSl2JPv8HEr/6rnDk+jKmyuS
X7ZT62c91bZJcoFBNL5NEJB0WBRHjFvhpFP8zsNeOP545Dj7VvWwepaGQZ1Rzb/AgLx3ppXscAvP
4dB4D9wdb1mQojcwEpg6lr/zRfqVD9Mnqz2/YnO0LTAuzGVf7UDdPAeRE/P+pVRLWBXcZ2Jqd2ND
YGXqLXKP5Ou39otz1kR6ivtquMkUIUL1tngnXnGciJNDWlioAWYK3cT70zZTvB+Wa1wPyNZ668Qc
swo0dMF9jEt+ebE5rFSOCdG++rBc+6dXQ60BgZOHzNXmaNVCk4y8UR4/jxVnq5aqzULJEEmOcbvP
+upGq5cql8O5leILMw9ykJdaLc3O0WDvaTAcbT27wav97lnpbUrGW44YgJAP0Cc2ORJxnPSIxjpa
1wVBpNCacFYufO/CPc+t+7hYDK8KlCQmSH0aSOo1MRgCE1L3S7Pg81iddq6xdS6+vKpKfbPJRtyk
1nQrGu+pd+lVCOdZn8aPtBwhfKVXIJaHnJ69k7fBJp+r776H/mwZ242lcVvYU3Np6voHnz7ufzt5
csv0J7UWVNM6PZpzcWGh15kr/XKH5iLd6bcy7N+SkTwL9A9VImgbnInZibwtdQXGUQxrZpJ58ar5
qxr8Py1C8xYhQYDflLvTuFnDLzQwX6PhfjdfhRxy2jsslEvX/Jx1l3c//a0IqWae5AAqUTlJzda3
YllbASYzi2F8nwOTcN0sRyzgJ9yigg4FSD8E7t+4LrMo10lVouAmvVR/F76bbnN0wvTh9V23vg56
kZ6iHj7+rIqz5ffAqXA9DEwTaZ1UoRMPgKfiaZUBetR6ehiAQWR2i1+gNJeL5VkM6fnBi0Fvt7o9
veadaMlhrhn1d+dUim+i1GtG/x+ZXxRkA5IcZxCxA5U6OPcKblDfboTmPKbK6vZGbdIGJYNToSE3
6inYTmAqrRGYPwKDfJbFfuy7i6sYbHC4fkwTk5DJx3a1DdndW0+T102ci5jpXXnrmmU6RMDF6VEn
u9NlJkVrzf456chwzLzbzr4B5SiR1L66fPWH/Hkapk1H55Www00uCfCoNVq/OHlYrbgAc4MCll/s
oPWkyGTjqhM+rvHf0tJ+xIH/zDsMbFCxt483MEfhXLWRNrtbmcYnTYpHWcSnJnEOZCNwYDAJkZre
aTBZnv4H8XMtAyYEXvHcNPPLKJaPdqWKBkZ5GrPq0pcMQDQ+nhFGp2vQwDKynwhDitJ6sgosKp4I
vnATDGE2ypScP2s3ZDqKGmcM2zob9rXVoHIdkJL8SNDSkQYcf18mfYzIRKlgIxDXdXPie5oTghrm
ldL6ojVxXhwsSnbc/hRCfdj0dXLgwZwyfhMvrYe9GzO78gBOiOE9zdw3phY00SQd5KycfhNuxZ5p
+E96luxlh2eXYGBOWQ96pV1zY/npE22hiNLxmRQiiItismooGup3rWe3bYL250rwx1Ics/H03W70
Y2M30NgP54DjqT18Mkyywyn32wNWBWxe44iuzdSpHtR8NM3xFzxDsL1yucFtECDBKn2LbIZmef0H
tmDC5jo+JX3MTYmaYCa+lWPy6zL81DJsR7LouVqEOBuEo2yY3NM/ql6q3sA41iFqa9JSYmWgBK7G
H3PiZdcs6D+SGoarO+jBY0I3dcMs+ctgKHDA/ZRFWdVUx5S1xNYYRCBMqLYaTrftovF+5rEB2Myg
BbqY1qVZ6LPq3txtx1R/CFYZvd7Gp8R3Hnzl2i/d/GKNBUq9BnmFgRrPiUXOnMKN+C3R/aztJem5
P2OKmnO3kEIPpkSLZEyGsUxwcnMQI2kjA1JmET8SE/e7bVzOl6CqDcbPw5/CmA4QVbtbVhBem5pm
CxeK5y890ioo1OKUCbhMym/BlRrBa+yX7YvIC1oo9jDuKTezKJCSBrQosnPtzE8d87xLYAvv4mad
ucNbAiiR+IwLnFsAfoZ5DczyKxm95RLjozgqZmJT4HUXuT74TUYqhsHHi3fPPZmr72RW5blRtMj1
dqnPmcUBsSjWzhJqyVNfSlIU+vl1LivjQP/s0c1Rz90ffLlQzMJu6JxgXzjefMoGC00Qbf3EJd15
lmyiBsHNyBEG+mNsJQ/3B2NGuacFKM3t5eYzuHc3wbS6EhF9bgwRXOIyRiviqjW1qUoPI6pfs2vs
i2IzDNtY9oQXqTlUctBfqFXHF+/Ypvry4gP8wcDhmGdXNhDKBNOvkVCfV2Goaocrgioxz809Jm7E
10CgAU6+JbLxbvc/uPCAd8Y6w4fSDDTYmWxuAyQFtomiuxgGgIAY7jeFSzXT6mAVA8Hb45q1fUnH
+vdgi2xvmb17KRecVUafHVwmdKHbDQvubsQ/Xmw9BJ5CNidjvNUFtoiSTnBoe5MdLZMp9qbJcU9A
kdxMIwEUc6AxXK8ErzYyGF4gHAyzTs9FBA/K309WS76CqW/NXBxmNvXHIu+MrT0aDTK8UYXu5PKa
+zjLjAupSej8zAIxo6m1fMhKw5knOTKky3GZpX4AHXDUAixGKeVEmRv5WSrQi717IGD+WSwQHYvM
2KWrzxITHUOMRbuq3pFbP6V2dyXKO+QxYsttRly1iA8apGwu0m5GMBqJjp0pG/jHFthHl7ds37o0
4rWWvuIwCH87jagvEA9gorQBTiKoHKyBWpHk0dK+gUQ9GjT+qKC0AffSO5GvrHKroVe2pJnqMICn
hZPfZEn8eWygkQ1izoBjd8R+cE1U513TXJX7RfSP7WJflqGqd8rrvxWj9iuwJxstabWRySpvaUoO
BBVvBHodjq5xcS5rzMcUgQRBK1aYRX7Z8/ywjPVLU69s4kDFGyJ8fDgPHAQbts0aU0vmaZHTJ1nk
V3OyKUf7TxFP/UHQzUPipB68PD6v/y0Ou2/uTWHcBd1HikiMsWbaT+XZj83Xds7mR3/SOH2y/lvw
YokG+aaVzXMzaBtQqzFClgKF1wwyIqNMsZmdbUmEYaFsbHOLAArqDpR5W0go1X7yVeYDglprpjUw
N8s1z36WtRMcGbvRQHUHKNr93O7tGhkm2bcZuezOtag7TsQ9luwkoAnWFycar2AQrVysvWaDFVRn
RuZ+4JLJb9BuP7uY8iOV8lAnHNiWKb8EOQG1Y2WT+yNXy3QAXJySyTVEcwDCAkNOifRgKU7WeUWI
D/i+nQmY8mS5JXelXopnyzAPuf0rLoKUGhzFtWK0eo7z9CadUTvGzKRFQlAug358SqlxHnJYt41P
AHlRgpmu6BGu17geSYvW8BIU3XkWEHBrNoxZ+cdUtv1Rx3yVOzbDnnF5Ko3ylnaVe6gDWEnMO7JL
7bTaplDeI/vhm67ab9xC+jFdMdH+0gdHb423a+jkmWbzbjKF2rtSfNV5TpShkz2jKl7dJuoy5/bV
lZnPKZj6Yqin977oNwuc0nhm5qFcmrNu0vJasPvcnAnJsnzvxl7SVnQug459wG45UZmS+5spcoyV
Mj9xfWX08tqb0y8h2WmYf7wW93ltH+WClCaBcz/a+Meds99qoYNomamE81GiiLAcsI70ZTF01/aX
sRjari58euhMJKJMEaIeiK+7Nf7+jlW1IOYve0wxJsXw0eDits4BmO20aX3vPPDWbuu+GbaNTYlY
Gi3USiorFOa4P1GI0AemSeHb+WUInKdRwrS+e4DvZj99Es7Z5QIPYwfElOc4y8FB0f/Q2s/3Z5Eo
jkIzwNMKpgCxd00NMqYDCqi0C/jQSXBxBEIE0997kxvssWFQFeT+AzwT6HCdvensOr96OnOTjii+
tvCNMEAcd22CAYQWq1kqut3dmqknGpmI1StnfWZmS3pg9nIujIJiEzdNU3ylU6IfDJdm8LAYUeFk
X7WNiBVJC+zi1WtvjPZumhjg1hUSppg7AGo9585F1Ps0YnVIw2pFCWAAx6SJTE+zHTwL3612wuaN
bDRq5jXclQGnX2OeS7xvJc24kBPma27zkqXVjmHSxcfS4h1HF3WqMFptBhyw0kUzSyS63Sm+dYHV
mJ7JwW7HG0mRgPAH/nkao5aMe1LVghh46/pMj/Cpv0tq4XQVoQ7xt3yMXxMxs9IxQ0K+xmlXgrsm
R/yPNY7E1XU1AbwLE5oCA3WPNQSdFZBKjd6V+Yv1dLWwFTejpRdnTrW1MXy+R9GRWJAihZjMZpvl
4yVzrB+ewXoEUeyhSamodQCmick6nzI/Rs7IveA8apPNh2Q6MKXDeOan8gftVZV4ytt8/iYkZzG3
ZeqjZXzYNvzHdIYeSmst1Ydhu74zDCNBtPoUd4PSslCh8AAUs/cQF1pV6W+lkX7d95Ol845lUh/n
/Daazs+05ejQBvyTe/uOiB4OhOmXopZU9fiZLnx2RqNpODVr7NCIUDI+vgczf7QNq967LfjoHEj8
ocdAMEihdlXKIdc3Kef9ctLe3FSo02TYh07XH5bBHa59J8W1YeZeMTM9ekWtjmsN7JZTdyuBmLKa
299kMtm3kTJSV2aP4a+MNMscb4VYJzzLlllbvZ0mlR9q6X4j06s83x+0UX5PUy2B5gMSvWyyi5ZI
nZzGGXm1wSHkXC/eRzoRWIhsxLzOSs8O8YITnHX0mWH7uF9M/bl1hLtjLXHOlozPiFGoh9SwbTni
rxT070Q8mGE3GE8psQZbMWvR5LJJrheVvhIdUml/ah7DxFys7x/ttZMz40xb42JtmqD8lhcVHBn2
BERccppVAqzuyHFS+Ae428GeJr+7QYvA4K7Tt+Wk98cZQjb9JmS3hhyt0CD5S5N8ehQG4yagTJjW
k5rZm0k0MIARDaM/bsTk2OjZJ9AfSh8PNwP145NTtA+eSrCUAcfG3TNUHmrTPuNamrSHhkoGiQNF
U+kWL0SN1MhwfuOwg5RL5hu7ocLvhXaIn62dw6bvIpCl76L1e45BlEsJ6p566N57KuOwU6xB94WI
9koDXMEKNu3AdhyXmsPN/rXU62lUepz9s+xRdNz9HnMJZvcUt7D+VcbhFiBR5TH1p7M2Rl71WOkg
SyayRQ46lAgqRfQipo2iI5up9wJWYzmMH4aG4RrmPPVvQP+b46EhiFcpyYw1JGrbkU31/j657qc2
oU2zDTzzJo6h+w/cLuSeJFRb+pS8LRSCW0pX9noYKAboqowh+i7lEkCYYvye51RtuSe3WmPjxpKI
JfwppmhVNDJx1dFR4F7NgLRvkjqnZ8CCZRosNQVyHyFGSdXD0CFtmZl6R/JWvW3WpqfeS79W878Y
yq+q5mpCSIvY29C25rzazv3xJTHE+8xlhUcJksr/LkG9Z+id4/lObPlqbMeCFauYWR/rXV93D+Tr
sT/6x8xIP3HRg+iG/xtChaAs4UmN8PZz5XD0jfsgpLf2W8fATrfM3+o9S378QJQxa7I7XWldk8kK
DibMUH46CSIT9AHDZm17hz5WF6N65hz/oCUYBD0Dwdy6Xo3DbkQUgWaf9XmYOfAVPN3uKfkwiNCq
NPOvYJiv95Y6NhJyKjnFI5MgZcfN561muxdv7VOytC+7uF0pF0QitJ68ZiwyG636EobssBHz27R6
FS21zax/OVTxkG4d2ucbbf0c/66JcjppRjHtgin/gspKgICFWaYkHdccrXOZI6BwpiAsFXe7Pz9y
JkkfOqZQ5DjL+WMc0w63CITw0kvmjwrPoT7BOG8s+TujoXPoyHK8+Y3+W6mXJGjM7zQqUDzXy3LJ
bHdNTFn6MMGsvgWd/rPR9fLUdM0Rer68Wmo8ViOHv8CwzetIjVOVCzprklz2gRtwn8QQUmrkm2j7
uZxbkAcb2MG84FRus37omO/WX05tAPAouR/XK6Q35E8RzG9Eol5hCjxMDTiQuB8JymTf1Xv7SO+b
Q44kwYCG8nZarx5H71ikqBL1dSVQQcE2y6JilZrFLcUdZyf+94VYYQ+4K+ey4mNdD7lPUB14UZtm
X6kXvzZwwevF/hRz+qss3UM6wQjHywbK04cOPdPCL1zvpaO8tiY6hFa2dvZLyl17vYk6xTcaGhp7
i7NaIckSTVp4myh+iGai7MB3C4hzpvmmsyIHZZ9tS+9w37Bjzra6ecY0B5M6IfkSDzohRufxbPb+
V6v7x8IOcAeax9TIsGcJsGdA2aHnAOqRzqvymZPbVYifuQ6qeUNw4sadMbMsNZuvP3Jp2wxS2Pzy
LxczNfj64LDeu2Y+wMbkx1Ga/6oEy12vEwCqaeKBTB2WqrWcUFa8szvcyn7zGLfcDDqY+36g1e0k
9kODDo88GZ7Xj7i0c3d+7HztRY4EiowK+xtVRLsED+bqDZ4XNgLLw74pAha5FK+V8h66gsv/DqK6
3y5JHmwwSFw1tNP0Fvl8E0wIUuZ56LQsSzHieAwb7+76Ze4HWOa9BaGaXaXBX7slfrdrjCCcZ5sQ
FdJkF9vrWcD0+E9mL9B/+bo+I7WidPW35YhUCMlQH3d8kjYT0/lqT7Ek0IHvtT53YIEDj7RpEnjy
9+NO6+kAli3uJJldcUStXXo2nbQe1igE4kJN2iG1xrTEZbFtJReFj6epJFVgQ7W0HrzKL7OyiBvz
sY+tnKw8qw+lR0cxTlaBHcm9nJ3yOZqrs+PDp0rXs32lLdeicX46LSeVuGJ/TmlBeylJWKWmuxGV
z/sYQGrsOdxx9RMGgGXgbs31RcwA3Vw7haqO4iLZdANH8aqkRCAPbusBP2K4gyFDm6yXznSyDfI2
l128X9sV4Gs1jgLrtsnF0eBJX/ZYNLRo6XCfFbg26u57wycX5UXwNmCsMTLtKRsAKGVVwNTUlhwZ
IW/FxEcCfc/4RYfhxZ7ku1hPWWQDncVozTgo2KZ9nXF5OhFng8u/BHMIyBQUpO3uJZFMG7egrO1w
cWBA6g8JEn80lguSkiWgZbxej9P/sXcey5FjaZZ+lbHaIwdatE31wh2uncopgxsYySAhLsSFvsDT
zwdGdldmVlsLm+2YVXlVULkE8ItzvvPNR6oGm0f79X3uxkvHoMFAwa6q/dCVE3Ujb5myrHu/ltm1
N9mfefEOxky9sAbVJ++Miw4hfo6mFyfzwRLpdKyNRuB+BtDteJlcI2sQNxmzh3WeSYYwYIoxHgXs
wCv/nnXOuhxhX/MnthiFkQfhvjM4gg52lm/GQD0KQr3CoBGIcKaWFb/epWuGh2OIpGejj0Z0pc2c
sUxvevAtNFEc/Lg1BlYrdTDvh7a9NXiMJ1Jg3pLJaQ42mV7bZrppmXjN6Jb8LHoKSqM5SGw56HDc
HZHD6NckPA2YEUaaCqymQbPtrJ5rbEwBhLmhWvtJSZ5x3d2CPcLUQn70xbBQ3lScvjHSDIj6zD67
aung1xZDvFLTy1tFt3iZEXD26El+IX3+94f6l/izuv3lXP+VFfhRYUsjzbn7yz//9aEq+M//WX7n
33/mO13wH/+6Sj/odauv7j/9qd1ndf1WfLZ//aE//WXu/fdHF751b3/6x+abK3jXfzbT5bOl8/+3
jMPlJ/+73/xfn/8tOqEL+esP5v/lHn7/zeUp/P1vJ/5M/yGmv/3+1cPPv//N+PVL/wYnNH5jC2uY
DkigX/zB39GEfvCb45kAgxzLcW3bsQCQlUuO5N//ZgW/cc1esD265bqmoYNNITTw+1vub6QwUgpD
EjTcBWn4P4l8tP7KBmEhCDmRjtuyAtcwzb+gEyzXShoEM/FxVJvsF5a4RuDUuwyIKhldRUF8dLwZ
rqdnPxS4TFczVdBeV3eplh8zbVRwt5Yuo8mirU4a0rLSUFjKyYl28Vat7G9bpcSVmFODJCK7F+xf
NyNJECFkpDCPIG+P4JEPYz1+NuY2NfoZFuS/AyN///D+Ea9n2vo/P09eKUf3ddM1bUP/K49Btc7k
CBNQXNTMxrpyuq1ib7GHW4bUasHFQjYlOyqgpPlmxn6zTNlR2HQyLTUya5fS0J+IfjnOjk6Kc+Mw
XBNZitEi4CoQEWdj9cc+MB7dzmvXRl/dc1S+E2Jv337f5AXZSJz89U0UcD2HQ4PI5ZBqS1g6K5Ku
JJ6wcAdk/vj9xxPjT+aVQMZTUCybCSUDkxFzPAWtiHns9puwJKHmYgo2gG4ffC0xju5yA7oN5RLb
Rr3Uj983LfKiI4427zBrd//4cuBxcZmLuNxknRW2gTnvrdScj983SdoxcDACa/1NYf2+GRZNlBVF
dyqtMJiDE8ITQPT4toqsH9VeeubnAHYfKnm82HgRLJF9+UKPyUUpMRFu9LxmZUCRFLu6fpRaHO9K
N7hOK1EyVOgRSVl9TcgHALkPwybCtqvucqHEcR4TDPAFzrIcQIWsiuhou5bcoOhCOLj8c+704A83
31/TCLuEk+DtJWKwHZ6BW7X8VMvHr43Hfm8qZB0opakscgDZAj/wxgMQRn0upvgg8DVGfWAf63xw
jt//b5pn49g+C62mtDB6dhCs1bbx4mQkgZCoS1R432nBZOENx5bDIRw11gx+mrpr26I6j7r6zRQ9
E7yFfvuLg2sZd3rHl2Y01QsR6xzgyVmZyUAqz3IjXQQMVlylp0Fz0hODBbUVsn/6/tL3TRyjzQY+
RFKCY93NyFXYFfW9dvy+kf6XURVLGHHA1tt+lQyKWRqcXcjsZDkq2sl5do6IebAEMSpggonqsplZ
mAX9huIVw2GDM5DMdTc1X333h963mHyWHIlvNrKmg0+W8E1pbLSnSsNQKpcUmw6sW4G5m5QvMJaI
SI7NcBq/LV/w0IiBYxrptMFT4JJWEpWZfmzxwSPOcw9t1iUnSA8uq4f0IcbNhKaJhaq67QsjPXLd
vyI9Kd3VQRwmyEr3MP9ZtIh470FqXGnIRYsVUKTFlqkFoVDdxCI6P+c6rgGsZxb+6GnEv/Pa272x
nSOf0scZBAmy6PosJmRHtQTZGrVJlUN8m7YE3sqA+JpEcxUeg2d+fxmY9SamBkWZ5vRqk9S52neT
syNpwT5mVJZhMWAJ1at6Opo1cauZjQGMIBO3PYm6SkNTdk9N2r25c64dFQa32TcOETxjzBzDqR+T
fAeA8T6W03ByrJC5ttziNHisC2pmKZF3tZ0N/RT2EWlXGwfmJIoG+cMasa7iDjl6tdPuojhp0Ati
B0ZOzXrHIFbRMjjjET7yVHYuo3iRz4ch/qgm5F/1cpMHF04ci3VmJtMix0X2faLkglnv7WJAKO/U
u1kVd63Xe2GhM9i30XBtivKBcVlNc+d4iIXoYoQvG9QP4ACYQ2lbS+Y3WmtNx4ph4CGIHxOprKMS
5cntxFcQQ/yaCDsXrBEFsURZhXp/jrMt3dO5NcYEymbwkng2JhvD2BLq+2SRD3pIiGOZp6hG9Axg
8HvF66ca1VvmvnUtG82eLvCY1Jq5zmrxMLJ28GvrEfHUcZ58bdf19XXV13jC/ehz8u7tuHyNOk6+
Ml4sVHDAc6Jr6Jt3ePpeS4zrmzpfcsgCmyA4jPYEA7d8hBsmRu7MozQHnGx2x+eBPfHQ5hFyD+TF
7FhM0223cQvXHRPLnvPExbOeWgMvC414i9AfhywfiMsgfH7Wc06zidSTB7ORpZ5sOtYhUAPKQ9D0
+ywRTJ4iSPUzm5BrI2ErVhhGmJW4wRlcK96c0RHOPoVzD1WgXxoTNCXBbK6bydzXXtMdbBYTp9K6
5MrGG+3qV0Vi/bB3QZYR+pHKT3dKrtlFGmHcZoBTVH0IjNK5ckmihELJNqpjnCxodFeS37CmzmMF
gSXAQlYXRmKemT42bBD1dmOZhtz6ysN4LMx6p0/Bu8qqbaqJ6G6O2fzoNIph4AzId+KTpYtDbYpg
m7k59B3UnVjzy31rlvsG2lQnJxTK+HGMILrJo1yEVVo/m0aC6jFAvWRNwaoBbHFMBoAUDT20FdPk
aGT/bgp4GqwMKKbh8uwzqMOIxPCPgK8HLNQbRErObICZ7ohaNLiIYZVBBbZkqzYzIOTcQZEYdWDL
YcAzcAjqcR309naYsa9Vi6CTgTgTAE27c9vl+9jkqgIXEwIkX8tDzf1A6sb/SmQVrWmHjsvPM4bE
xz2kE9NeBn6Y8ja5Y7ZrL+C85fn5eqzLH6lOZTZe4PSSYlXBnUh8nN6uWd+7Mr+yiXTr8pyGzbeB
flradjmVba2uulGwLR6J6GRV/uwGAftUlwDC1HTczdA0t3OFoKQCYTsPOsLg+IrdQTh6Br4P1d/p
Ol4LrSfmuh9enc55SnO0t7GNgBifcMIyWmghU+4c8MO8q1DxtWk/4qXk7ZdpZm3Szu1ZRFIUYpxH
UNqKc03F9pxXN05yibpuvBlj/wdJ103YzvjWpkXohyk08F7yQHZru9QatGKWDbvDnxGKei+ZGeDZ
AUKFUc41bieMUbdFMu7sKnpJwBXspBwf6hElt8V6Ose3Xk1pexa+DouHioyapg8xGibrHHoIi8TS
PWSyADH0pYnOPvXoH0kL2+HuNg5xb23KEsP6nNrVW9VaCBW7ZTbmZqhUK+a2jojqXZy3glkBJXAf
ySNomO7sBTWXkAfbhF7DwuZsqJpAIF6YNFvGH+3BX+yWKiC8gdAY/FnMQPzpyUcQ5CuMFWx6wgbR
4T5z5nBwpXfyZHU0gvwnbuN10c7li+0M6HQEczm7IonTYEWvtURep3519IUFzcNL3DdoiTUkijlG
a2YfS7Nl5CRqbEvVdJYAKnaUf4RLoqzHxLNkGTTFFeqnusMJ0RTv0NeStU/tnrV47fT7yhruhJMg
1AazaqP9z3NkB62ZwSELmIhJ4xFoB3VenO0B0BA5VXYcCtP7PBBbiSdxVzqoQOqI7te+82YC/UrP
2Belbqyx0RA/pZBKReW+mi1G5yqjYfAjpsqoXMgi+FRyY9SxewdWCzVdaV5p/njluwIKRgfOpkuC
rRn1ryr3qaXEywS8QfOyN7drR8TC1mHQum3HQw6Fy34pLujoq6hkcReDcvJ78jSl3u8gS5Y9Crgq
NZm/NAnSy7wXodlUz930kyhIxoYl3J06aHZDCaMy62tGqIrEW++llNF9xY4cRc3w3uFQ2nozY5NA
PeEq2XnK9vcWI9s00dZlhkBPVHyym0MHK3kNW0eyCyhCq1XQcUU9o5F1fPwSRNelXbdlVcV6xyC/
V7Xd9QBlL+Zd3pZ+TsbTzEKxDhB1AVtynPZkzflTXbPgsWycUCYhM0Y8s1HHllxiMlWlWZ4MG8Ns
4H9W/dvYmo9cb5aRihu6Tv8lzeFQz4rPa4oQoJ3n5kDN+eX1OQbnomQsW4xEewZXQRWfNHE3U2Zf
MNJQFjZowtKZgMv0ki0iUVePYZASllz+kH1XMNOhDBpMZMQUpkAALqS1U8Xpj0UkID/6JSuxPObd
yJ5rPEFssJBVxP58IKcEfAmWxaQrcKfoTEXrmgzPmPeW2HWu+4QWimssNHUsMqBv1vtoiEvjWvqu
YKG8k056FU3+hPzZvTU7GwH1EszOOgKJCvWTPqOer+ODysp6P7tBv1g7aZxqAb5K4mYWDvrLyGA6
6o34gxIEXYIh/pTX7Dt8oLEWOPoQyy5ii4Cd8DIBUjqFZOxnj3Ve3VnOOB4a43YU1OMNz9lpLA91
incdNDaE8co5LZHqc812BePIMXaG/kig7CpyYQd67M1YRW2Usgj4mDODgXr74lXxjcr47IPqwYNR
b5qEJ60Ke6vDzgo7fc4ZgQevtiXNqzbGBTvCuKmCGUzUTanqJ7NAvTQ4Gtvi2OFMTmIRV8zPXkOL
FYhQEnC460nALWWHpEC3wccG2iWJdMCsEJLQwDXFliBHTICN/SDq5SXlXOiy3msjOa0C1WFRb4OV
EMhCtdK9qTRiMhWb2bBvm2sIeQ0qOADJZmq+xQi+NpZhktvF2csXxqnWnMfchVhAvGkUj4R5wUBx
c84Sdm7mGyE+MgMc25A6PxwbbJCOdZvCimwVg9QclFHs3dlLzSXGU/wZCHlrqYNItt0K7wbahNge
mDyv5pjKMTZYvKfddV5alIKTXGvqq5/SHwQpIuzGDoN0e1EeH/tk/JBdLg/atA8sO4Ux5ERQ3uL1
psvS6hSNS1FiQO4SY/7Rt8mZceVHtZhrelrEKq+QWfaHfhwzYi5rtp+c/kwDNEyPPqz6GjF9P2ga
NYdusoNqD1bcUXEXbrNDBvzhIAjfIOG71Vyd1YvubEAmIXkjpX1rzO7OVfOygVfoF02IOYvntenJ
Bm4iP0GVkB4sM80WzpkCQEG8O0MrRbQ9JbxX1NXKwlu6EbPYdV2C3FihcHCD5g4S3GO5+OXhOxLc
Ii6ylJ+W23+a9CJ20cC/29re9DooRONt5nHQA+fs/fsUn+ugLZqBgceQE+1tVRCwNPfVo4LXR+Cx
pfLQlkfaCwqOfWvTOOReyTawvucPUzZlnMBaX7zoMHrkspkiKEuFuk+RB6A32aLYJK4Y/1M+sieO
p6MxaeaGw7ik1aWGjs+uAF0B8sWjKIqvoUurdTbKnrzKKpQJKuAsI2gNT/66qjvkjJzdNbJbabKA
FWvxSPYwFbYTyGFlun4WVor98TzLB51lLtFr5iZhibXuk54aMJqvl/8WhzxIA0bhUFyTUopt5/xg
gsjHVeGvmNjP9hQkU481WE9e4DlxfdWqU+7X/gpRbC5zBEuqElQMHA6UBXjxYRmHsoCOJJcXUkjz
2T8P7KlRCbs1uzg6cDOCzyggNDmt4hSAjkALzFd7Rk9NfnzK1F4eg1Gv+RPBV56Ie5lCPcs/NWYB
bCqhEWEZDxPbuYU3XJEhSRCt66DnNAsdLUH7lFXezneix8Byp40KfGzHIl5bTbQovKI7reZCBm5q
7dAWrTnCb6A5/Iw0IDPzJWDb02fGMZrI8alH6FUImWKq0DaC1buo++Cxrbq9bg5oBRg8cnH8SI0U
GoiJtQGqaE//b9LLc52IlVJ7IKlYGkYCv0TlI3CPovU4sTNUZk1HDuEAu5zrbNF4pFs7szyEH0m8
i9pgI61CJ2tFvgcmT1hL0ku0HJHA2grCX7NTEvXWbooSxicmFyQc/LH9lA+G2KmgxiakfYwjO4Co
e03hjqY4ZNG3XTWOzRrzinPI0Gv3aKLBNKUFscc3kjhsVbDCYzXOj417s4+uGxUxsIO8IEjdFoL6
dTuLafyitEi0+uJk/RJsiA8nqgG+Rgq2hWCR1GoWfcipGeftZPECUuU/KoPwR8LnV/7i7UdKw5qQ
966JrTzsOInO7IJWKZ1AXgtW89VkhGP0RV01XJfBdKlJy93nIhLHIgjCWmvIC233bVCdTZtqPkct
sQ+M+dGq1X3UpjfovoGEusmntO2dW7GUGyfn4uT1k53Ydxk7C6d/qhz7ptXdVY8qVVFTeGi1bU/c
dxZHy0DVnxTmpWhCEXnVpsSKymYOrzWLX0R/RZktoARSkOlutD5lVKVOTglaIuk+jWaka9HJF7aK
Q1/1QCu7G3051qzqs27K58qjl5gVHdfQfcyVZoDEMrs1Xfktbhu5GYLuoSnNx8i416Bao8jWoMRN
Vz7sUj6LPZmaUqkwR6a0ihv1IWa592YPShJuFHLe3pTGqtlrNVQShfVOwbYeUxwbfRu/oEw4kMrn
0UT3OmSu9Bbvopu5X+YgrnGiMSsz4rfECm4jOs4Uzqlb2l+aViDE5TlrY/foVhl4FE7kCwLX8Axc
gLxTwOkWim6Ox7X0r8xgZSh4OoPdwTlTh5xX8VrqVypOzYOVyYOgTF2XjR8h+giMrUfoy5o+eJtL
GAEKZATV15EOBGIJLK15QOCCryXP/Pk4UUnWEF4cY9qYaTcw1e+0Q6wF9ym9glXrXKWzJw2/wj6n
5EANY9B04BV1i6k/kAbpI/OR21gX+k1cSjZuhbuKbFBFwBnW6HTWi8HfyymZfeLDCY3G7QiVrd3m
s/GjmnRgklLUOyGJGPYQ0ZPTwzRdb0+RC6aGEpsR5jx+FB27u6EXG79ySiaS9OYkhTWMCDKqV7Ad
3fVo109ia6BTpPE2zK2e2k++Q0WDIxZ8nszZjaOksLT5PZcK5TQfo1U6lPbKoJXY+gg9UpR38AjF
c4tqJtTaSx3l2I2KJL9X+pETEXvnFjrQMn3a11X1WnXFY9BU4Hym6qdNrbvW7nI3uTJkxitdIktI
ukGd/aT52SUxGpvUNnbVpNhfWsK7iijyqbXmN1UE6oAF2r7GUkuJ6k+3xWzPp2CMQ62ASSAl9N+G
9aA5cQ3hDFp0/k2SAFBnX5ysPEv3dpV00w0Wj3Edzca0b/Z5obrrdO6YpRlE1eMRCf1O3+ujfWX2
Qu6M/MtKqoLAa2QzOYHv647SkudtMbTtWO9KlVFPM24GbEqebvVg6pg8ZmJytoaWIowZgMdrLMlZ
tD+MGM7DykAXyHScjbo7EEY/+au65PfkOIZxGYHrwLgbqgw1NZjn+8AsklPKKjfJsqNkk3yiSub0
NfU2LN3mPS3UT8lY5kgqwNGTUKhKI1sN8yC3MtKdnee6I+hX771x6k3r+dEToa/XXty/K2Y/J0iK
E/Y8q90qJOnBotaITAjEU2Qh4Gja7Irl+do1sZYyiX/LxITd3oRPSuM4n1u/+MwmJwd7yVTK9OkI
7Aj5iibzu1YzUENj5bEZX29FZuQ7nsq+Q855GRsObuVahxTe0bWuJU9wVchhluqty+r63JQsgv1Y
SggOThHiP1gRQ6vfJON0mNQyrGTBj0wNT3S70QmBZKNPFWeh7iNg0rpJaw8tkImywzE8te89lOVF
EmzsEbJRltkT5IkbbYBrmOmyv0tLfaM35oHLRB06KL/hWB/K5quJtfHMm/cTWJ/cZdXMMiMAqWpo
Z08f0pPnv1jsRHatoMT3NKLL+tZ5HE2rukHoVZI5bdM4k+e803XWCcVC0RkrVk1+0sqjGhqOUOQr
eXdcfDIUnO6Z0SyR0j5aulavf3r9dIG6DVo1uepm90Xn6iHs/kVoytnVI++oRw8adKrbueln3RX2
nTR7LCZpdIz8rwG4cg7SaOXItKYArlcKKfcx1hbaVAoVWZv7i13Ft4yOxh2nwpWjdf59ibpq68w+
kDQkYOQ4j3ftmH6motx39EhhMHGJH0X1NKYJAy8OSSNo30ph+btlWximo3I2YOlfUrd6MLqyu4kU
/sEcqklvTfFLHNFx6MK+m0eIanR1yJwRFhMJkT5LtgRbxGPxLE6QFqPVLL0fvWFd2iwJE3TX1HZT
tBl7sO5UED15NwwjPJQTZX2XWfpID1Qs14lhTzrLdBjGs9cxxwQXpwHRwweURC10ApFsGnMCmmAk
V+Dy944DQsWXqMTSahYIQqNF2zjvK+FsZQdfu8lHwG1QD/z62jlqdgDZhig3PoILHtbzzhKotmdf
WttboYykYl66yUTAxo0lqXEOgOgiaT9tjceZZHKLByYiwMG+agymoYM/fxTt4s/zsUxEFbSw+sUe
oacCUsn6woVzKhzOiW2yt3v31hmniuWSDaLMyFwWeQaGREFVnpSLKGg9E4GEvwMIPjqkqDKKjcfO
zujtiXmduI7m4oPmKoHyGW89N3hT0rTYzkDFt6s+zOI0O3jNZz4OJLSg26ABCzqOQRtPd3TbFJZN
all5EaQAoaYEGcKhd+MH/Sv+3PWAOnQ9af5zjRcQ5H1yFmy7wyBj24m0Hv2vdx6KumHvgftF65CV
MVu6EbTNC7Z15ycuoD9QE4PVTYhJKswiA9XfaKsHz3kFdnCdFjboRkvrj4ZjFysuJZDHsKEFE0o5
3XH30EEovNp2q6l4PHSzLMGhV/fgvp8A9OwDe7JXDBbzcJCcBArGM1m/zO0XhnzeJvZWRKzrXVWK
8EfFqPo5GWx+u+03jT4EmxQvy3Why/HUdTYCUnjEyehypYdNhWDsXBhISee0ag8JMk6QsuNlFLF7
EA9dLkiLrxP0AkAdIj4k206H2OsYhHBMKJpQ0j0KTIN7lQKjxW6gg6+rdqaJGpIr3wdlwxx2PkBE
07PuRB0hpmXcvEoNKhA5YDTIvOIiAKTuIieo8VH1DWt9eItNJX7GNpSrstMuXd55vC5efOsJcHX+
YDBszBwa07u5sPGdp8jPEIlfnIKrQZDO1zYNISftfj3YHswEzwSvQaGulF+RkmbGz6K7afqviNr8
bjbL4LrVZhiQUcfDJsdb6ICTzJ6P2x2EM/yaaJa7iLHciCD2pteN92KaMKUI7abth35NxX/WDC7P
A6yjq1qKvYvqHnM1emrc6Eacm7uxJHgmF7vGhOWK5AkE3KdI3kZPHAqdowlUtrWJ8Ql4lb2PR2rA
3hjt3WSWzYozLcU/YYs7I3E2iS0CJNAZEmm7xailG9v+OZvlV9n0lMjwu/LG+hE4VfnTApjtAIab
muoqS7xshUlt58Hz2DV4zDAS5KcZwLvUVLKdHY+mCNfnALKHVwpEFaeLAgXNGomYGw7VIoJMtVU+
jpcq4vTTYT2LQfTCs0EnkVrxuzeBt+oGw0R3jyAPCBINRiC2KLzPpJ8n20wV574X/cqncWC9oQAI
xdohl/1wMsS863tHnHv10oCwOejURutOSzfKTfQzWc7xuiiY68mqjxHN+t1pHDSEv0tWHFS+V0bG
9hGrwZ07iikcxvmdakMDx/EGgwvezLhshUr3GGMqWPruMTSVTaJDxsVvMoo7a6lv3A49R9ukGzlm
3rXLuDyCr4Us28pvVDQjSR+6XW1vTOHu2a19ZE1XbbzGgOMbEciU0n58pyMGvnlEcH8YbTbB3H27
lWV+Qfd3Ow9iIEmZIYXt8XZm9fzOuhLYQZ59zp5+oMfjYhZvpoRnQYHTXtCpnxcTinQceIstIgAY
XQeg0vG1g1QcyBZBebEFgUlYW51R0RVXDTT/c3eDUJG3z+CQFvVVgyzfNjlXtLofMiRwVoXZV7dm
wujESzXyamo/3YOL2LN1Z2lsMtUuwZsw58HIYpQ/gqy8cdDBhS0AtazLzrkyxL0Hmy5V+fn7RtOy
4ux4QFSZGoeJ5LMA3WxFEduylQS3bAdMCL5JUk1FM58WsMn61q9OmMjWZu4NW0+6r2nlsbtNZusW
1DlnTfaKqAbYRLS1fuqU8wJc8hTkyRBmSXxTOlnxXOS81x3L99JNBzBtDjqSZdNpsK8yB9d8BOpj
TTcNK8Ij3gsGwYEvODPjSGRoUp56QiWCtH4A902WAwabkEld0Qcw2Bh6+Y65qx0XsgholnVKFhvq
Ew9TnlC3woS5oTrYWpW6cf282olW286BNeKymA4UcZ8ox9lbMscc+x4KXcD2wJUx6lfXqTYS+Df+
IAqUhgmRbYwndCnzLihhVZlDdg1R+AIrg6n1PGiUyQGDuw6yx+RiX5RqGAlGZEgGlbmVYtr0rnkI
2qi+/r7RvWyTps5mcKz0YEviSSor0XdScZplJofnFj76c0JF5U6YY/WIKU6dkA9f+mQr6q11q/Le
PCeQpYTFyNUaEvpTKFgrH0Le7FjB2SpoBcqyuY2JuuC8e6xcaifVsQGZ4r1flubWQE8wxfOpy/Kn
uHacs0mQ7I5Ne75K9PzNd+wayS3IcJgPUxiByQjNMXuuWGxOudA39WCeleLEVMn6oD1lNtoNqRXD
lrnzuE9bLu6mFXGQISfd5bDTilZGt7Gi8o7x+rOGHuaLlXc+oHXrHBNrch8UsAxwsZj2k7QoazEk
6iXIj8klvizr/GOPKcG3sN+mblEc7dS7xVkGosKvN4FV1ED6cm3vKAmWP/2J58ff1nhYiW5p7I2T
Th4TFEywyVxJ6HzYsUznnRQHhDZFxhQT+ZmuoaVtkKKUsXfwhfujTFOmS11w1RdzfI9Fy8jwtFEW
c2bMH2ujHa8Rf5lggE0nvmETQkdX+gBvqAcMTvysYTfNHMP+lcuwsJq2FRSMdVtke2nyprd0C4sb
mMsPzNY1nuOtqVA3z/Ftz4KM8d3Uaru2Rh5IVumKq9g1OEJCSvr2FM+EEjAsXPWYx8MmYYYiO9zi
jLtzy8dbP5FTYPaKR4q70YReyRqQZTXlgcZmd9tUF+I7CLlMU3uvk1ocYg3+4foPlsFqSB/Eucqx
FBBpfvSZqwfZAb5E8VrkePeQB1DUTRdafrBopNPwfiJwaCITZ37TXDwfDEPWHpi2kOSUEWmuTOc4
VgGjeNYR9MiEhAidzLEkhyST31VtSaekEiLJOVoDG+ubRU48W1CaXhe9H6ji2TXgNWX6FBp598MV
vrbHCQSFPtVuoEXBpXA4784FYzPddzeVLZOHwR29tS/nO1u16cayIlSY1UBkq9NSus3BqejTaL+M
vJWEEpx29s9gorfPg3I/jJWxK+0GPk4+ARM1ngRgX9AWCHIwhU6ch7ixdewanZs0qBz1oQW8wcLU
wOkmYiQs3zffagykCcQL5ViEqeXRGDVWhq/DRKV0pONg4ZNWFKwJ/RTqsBKoEg6umr0Q3/r+/vdN
q+p422n+Iw+dlS9gpfKISp7Rp9HeJsu/vr8UM46uh4BA50XaltoIh3Kv2to48LhfKMWY4rotVSdo
OwCzWgIDaLlBU4gAJHN0+jBAQQpA25EJd//r5inveL7+oj4rtezBa+CCZoM7//oS2Zrjr7iy/6+l
fpgkiui3n2C7WD11DZSZP8miA8a+fxDu/pOW+uotLT//g9/4XUjtur+xN3AQdiJH8S0nICvydym1
Z/yGtNcntctzTReN4z+k1Lb3G/NVYuu8ANUvCRGEx/0upbYJgHc8j9BWnVn7YvT7n0ipvxNM/xj5
Bi+Q3Gz+EEGbaKndv0RZdl6ma53SSAufVs5q8dgZ8GFCvV+ZH8axee0fGJKGM3aaA1ENf3ih/gOF
s8ETlH++c5+casc3SHlEFG785c6r0qlqsg+R8CrqDHD43Yn2HDExjAyGgwR8+e4nrPP/x7tdckf/
mJhK7tPQpNxt84IKLCkoOHebPl9PEErak0OEZPFf3OVfc2R9789P9C85ssR0sawcuEcAl/18Z3ir
tN3EIMnTsMue/vOnBxzun+7ONwjSBoRo6h5wU/Mvr2ubaxIGbP3tcomOgOZ2JGAu/FI2tqVfYylk
bmItPYsb0DJPuGCvgmJkrechdgbnRHgAkLtMi7gGorhalxOUq7Gmx56bwgkN3yL5ptV7zon6c+QN
xqoin2M7FeTLwIHAHEWl48BQHL0S0MQSV2AV3Y7xPTu7mnouG28inOe4rkasUEw607nNQvqlMnS/
A0YGZvdM8LpKP9iVeUHgapOWoGi+JhD+M1ZO+rdrhGzJMYK0yqXhWaAyx3OrHi1fQglGDKm8PLq/
6hdtEKyy/TjO6Ng9PSZYGto4SIK927y1E+vL2cILg4y3KqdHhyH6WPYIt3LnCBvRWwMmuPJGOnXH
OSKyO4xm98HS99qMkAMFpfVJc32VyvoVT/fjOMmwbdsrzRmfJ5NLntfxyiJxYFeLS1wYSOJGOky3
ZXkxg13O3fc+bSVuVTK958GuQTKPj6rFCSRl86rHNW8MSPAy1bbTRFNXVIQRukTyhVa1r8UHoLFP
Zjo1HSzvhEmsjGvyp8xYyLXvF2ujnO8qo9rJMZ82TT9GG162vVZPL6V2dOE9bjqmkiFAX2zApBal
xtJHphvbrl49EB1ZClWpnz7FrB4TlzCkmDVmox4nBodshyXqIRdFiTd/Ekf1GMufZdG+9W2dwyRb
nGpZq6FeXk8iY3w1yteIKBnNc7dmCWrJcodHRxaf+lgt2qD/y9OZLbWtbVH0i1Slvnm1ZMk9NthA
eFFBCOq7rV5ff4c4VffhpHKSALYs7b3XWnOOmXvr9ym06SHPxtNcXc0Gl2LW6rhz0Z3VBpoGnGS2
GT8zhKgJnaMzV0r8k6ra6mpLoUXvneyL0eulGn7WCi3KNezyRctVs0nfGk0CLFTe456WB6lelf5P
IgwzgNiNCJU5TSYRLIk2z0qTn3b12hUt9JxY6k6ZppDAodGPVXPxDsthAnnafjsVEnoptiakj4wb
M/61tGj/5JzJQR5xz6mL6aIXh/Bd1UQr8UIaneTapVwKVx4gCMupes4JbYC1mrlxw2u22vLmKOKZ
+FaMYopyqlKHWZ0EOkCTMRDkUryHRrcFhgzAouH+aTLqjhiJDsMmpElMKeOsEdwyfMHQMNLkg3Zs
Fp0m/EQRd+V7EezcscaHXIxRFUENgYWf3nlKPJ7xLd7IZPvv9i3XvmEIyo8uJSdBO7/Rz2Y+EbXL
ptOpwEgYWmUwRH1JCpjoJUP4ZSzg/M1sv943SOjuWTFeZg7nsBm6D6UxIybiw7aqoJ/ploP+3aHR
OahEJE1guEuj/5dLdOTmWN4NPczucTliTUr36KUAmWioPzNxhQKqBG3fngnHe0ilIJcLhQJtIT43
mb4W62650lo+VJXHME+aIkjTcJuIMNoa6xNXWXS0rABDuO8M8PXJkCBpRFfT3YC3vVdrMpki3BDd
eqBdTQZCkv8VSvdCDXZhdO+CmubJWX/RCANw2541XhfCd8zxMVhc49YQH9YaG2Y5PfEmJq09Zw7s
MkLyJYHYG17DAb1Jb4zWpiA9HFrIpLusn2t3bOFQXezX28muCPqdEehRvyeAypNHrr2KRkUdZTM0
MwrzZlQkyZg8kDFN5rmagRhQtIUynzzOcRIxWfJ/lyNqtbldif1guVFXIzPPaV4WIW8KtZfMoIiw
AP1f17JQDTOfSG6z+E+jV6rhM2d4/poPVV/UfzTUWYsdZ7do5nOswZXihXUTf1g61S3Rk5sYxqAX
5UNSETiKZAbFzuRy/fppQQtoVW+OOj6aYX4IZ4WChE9UimRpJZAHo3R6rLwhSHQv/dJsWVRBbY+k
C1S8TsDDrDGi+BCJ8WjK7RDVdO2FRugsZnCDu5G1DGyQdhv1/KbIxa1wmh9nsbzBUJFArc8xs8zN
MnG5Winz9QFVnAwXyjWagmoSOLMurfnW7bmXuRTFxKfTI+iPuaw4oSwXTfamJtOYyxrDHCXej5oa
6UrC/oNSfTqLXGLXdNAVg7L4B3uKtTNN7nn3xHiuWUAdZLtpYP2UHN4a6jrKFmnet474WC/J3LDF
qPCDcF8Xm4IIFVI0l983qEjQkJs+Pvze8OR1f5AEQdQW7AsHfRE/050V9tGkYnzYdn/YkWkSqkxM
Uj5wh9bdVm6Lm6W3Z7b2j1iL3kVG6yCx0D9YS3ZCGbrpLVIdMboFzhQju1C1bS/yr0UxazddVzX4
UjjhlAxOnFiaTQ7IC01GskV64lbjmN3sUcy7qoa61tUhQFarvaVzienaEcrWFubatiVxhom6EovZ
VcbiJkoeCnUar3oVE0XanpvSkDYrWTxfd764y8/wrW66VPXwf+MX9ugjH2HopUOFOZoxvD0+aqLT
fN1Ql02WVrRKJ+eni8qgEOwA0ARrT6EAb23eAuJHiOoGbMtlnXnyxB5s+Mcwq+cH6mM3NRN5yyor
ocouCNlNYtJbybZAUSDG+wLtUbayp07FCJGbzeLZk/0uGtpivYrIMcaV1FjDtlCIIrIwsbpd1OZb
2eBbsal+t8ayrel3gMFT2ACnU8Z/VQcOew47OhOD+gbK0rONIsgHjjVh2h/HtOuPqQmisDH8ASDY
aZGI1dV76lA6CAwLjD+mxa3cVCM/alI/RgX2eUW8Qly3EE6Wfj+YDfHckfO0iOkGRY/Iqh6Edcg0
PAOo4w5jS6xjjscNNegCQc3mcuZ4blInuw9LhSYUSjv4rvxLqtamtYk5yoIyTkNEklm016mHjmyr
Qm8yLZF+oAlHouHY7dOm1BAKjiss6dab4ZdOG8tFjvEhdSpnHWnmaszDLrHcKsLaMhWjvWHhe5YG
ey8c+Ccp8wYbaiZi8cm3CLTlXotqrxC05+V+sXeSLk7q0jxpo1ke2yV7jSQWnwHO3ha16ZZJ3mQM
8s52FHJ8lRplaAKoFXEBx7IQlb+yDh+BBe0Ge/y7WGg2Uk3ARDDI5EUYM3fD3YbbhixxZSzTHOpi
2aZbZx9mjT1d6CMm9/ab1W48mugiIg36VDfhgLHHHvJqXyHjDD/J25o2/72IpCG6bTZ2+vykSsvJ
mZIPCJIJkyM4UwCOaWSggiCcFkuTRhQjISWRn0rymxSF9Fy7emdqk7xbEHKibK1X3hHTtLQDbE0R
usli/T5rybMWW+sgfogOAhmUJzpShjUnLD2l4vgD/lgEzDcuOlCGMgE1wN6bNhjZkxSSi2HtyW78
Cm0dnTlqDQylnrJM34PFQxXGSn1O0hx/DwaLrsNjaHcEh8T023adWj0z4eGU1LR/Wx5NHPffkEOZ
tw3xX52pH3IdgtbTXF4TJxfP4cTrpXMXbqGbZcb0TUNH2U5lTtxIXLFuM91N1iW3kRjh5uAT/ruj
WCgSy054XsJzAlrFcyY/tARhFqwe0XxSxhrlX18CGtGx43AlyEkh/XUTo40hNY60q0kKr7nxHeV8
2C2ypS0Q+DOY6XxLhABCYIInpspItrMdNniFkq+sG3KUcAkVSArE1TEBdRgL3B6Eeq5uZyGNu05D
fG0KH7cVO70ClE1S5UfCILyPVAbVVF/Y1RpyJEfjs0CIwmFrT5LScC1w1dSqAb44CoOQLdxPVyKM
NnY/qJI4uE3ZF1URnF8VwEHd6JyFCzJENdAPdR2xo8PS5jZGP60xPmWg7Jey+moAbXGxvcCwQCCG
DuRC7K/kajGsDVqRUGbQXtcyMVUr9oS4wjhwFNSKAtAqMcwNeWIp61Gnuk6csSqikPEqQzvpCdC1
cizZ2/a9pRZuv7JUJl2/IAn/7ilYmWJChIJBthLT2PR167uI1J8SSedBGBxtiXhHGaTyuZp66wST
2exNA3NKKyNXBxvxlpvDs1XDA1FQUrEFxfvIRnOdq2F3EzHjLUsZt4z0gPT0PwaSxK1RtxS2c/rQ
5Hw1uaFd54x6MWCSqLkJZNjWKl9Rh+bYcrSAPCjJTUexmaVbzpQIueqWXLC2p9hgYBObPRx4OfNN
XDlBZIW+JiZIb6393mWK4QldekE/+azWg0k1UbQBniMAosziAAByasZzA3qTQ+xcY3NMd86Anl8z
wpfwDPPReG5JrIf8BsqebBOELq4uVwYIk4GvTUnQrBCJk9NQ7vm/L2vpYk9BBTc68AMjiPUePDVW
myHQ9DewoB08b+fFxOC252QFVGkyQ8CQMYxvfM0ud9yJg3CBNprn2hmdp9W4uEloGcT9OLuwX0qI
NLbNhFu9o/AgwG760kU+e8j4+HyjS0raDEobTtu5OQZFPX3ZhuGwKPKcKQARt2NYUrvbsIq4utzu
HfMcJMqepUfOvhtRHeH6gu9iTlRxbXeaCGPf6qkYdyYRQUvBlEJd+VBUm9yeDokKUyTwNBhSMIzr
nZYj3gQXHWiNuuVn+2NMxSgQtFAUJ3g/qDFkpngH+KnoUznrx0jPfD6qGPE6HYhdacvkfViEm7b0
G8psKw0Va02KG7SUlx3jsGM11liUCKlyzDnApMBckKFMrONAlmMfcaXsmaX2p1TqrVCI4B3gtVhS
/DGmwBj/Cnk56JxqNrXRfFao+1lJFHCd+qGRCTAnP3exJ6J/m9VjWNzkpfmXzTPJvVxDRzATi2m3
s/5z/9Iv3Jlt+UeeMcBUpbKfq/pWJdJnjV4CLhjFVyE3bCe4TQeFPY1jDnArrLExPM0nhREUd6z4
lkeMVyUZtBu1JFLUSmhyZ6u2rUfaWlXPvUElG3bVqh7KvlKNmZxc6hhdddyA/JiXUqdzmK2BauF2
sG1I3r2mnEKLBAgsOIPxKk0ouBbTiOmKFxfVpgWW4NaLQ7iVRcnkDT561YO80uv+H2Op56GIX6wS
ddtKgDJzXDFgRUyiGlhULQlnJcKlItYFNKnqre4MFYM45ocQpxT9qA1iKlTnVubCyFmONRLjPOIV
cHVPk9BubaKfNVMQiIuhJEhr1AG5Nu11nVeTm/ZON/STswC0BEpzxhGeoAlhRI1B41oTmOMDrl3h
QwUZv5Ie6FQonpUV+N+bB1Ob2p0gboYrYZfoBt2L6uJqrlw5hW7Sdq4p7zrycb2egz26ERbBsAY6
3AzXTpsE3aGVnSSbr9iEOkKwJbcQq+YDnRAwe3mfXCUZ6PYMgXDDlOzHjM3GS4NfVllZc7nUNuKM
tGLA8gUNtZanAcURsKdGCQ85hEqcfeh/0X+ZVWW5dJ8f9Zw4/lrfQZIU2xkXKh0MmKYQ10uWNyKu
gxCzq0sGUbfFhNVbPI7xnMenPOX4M+vSoZLV53zEvFN2RBfOhC4MxXzJLOGwoJCeqSVmMFvZ4mMu
93pFKd2xbWdvTljCYphXGVMwuGXZxsym4TzhuKZqiwG30xLczcU8Ek1eTTtJEy5wXKLA8lp761Pr
1AMs9xfS4gIdDvOxyjC4p4tD7Fkt7QcjfSY9qdgzWbxpjaYdSw5BGNjdJJOtgxxWSIrSlmeOID9A
XgrjPTq/WhQVbiNFxk6TmRvNi/YVt+I+tvWTapHeoa38OGeewZOPwkcvpvM4O2eEFQL/S74fVPUp
b/A+TWTo6VGDHK9gdy1QUokhpuFEjADI/P/2arN3cMZSpqUxVZPjsGEbbcxRN7RwGFly7I1L81Yt
RVD0mG/smJUdpz3b3sqsw7fBSc4Kr45Wgd9vNfcXIlirOXB9OpmEcz5N4/gWInjcmKrMvG6OgQEg
l6ksTeyb8XddTB8gGATOaIC+JlO+VlRRQIJO5w5qkW+FTqu1Md7C1cqoEvApTPFdF9KfHIkbESUT
aqaMXSE3HICNXEAVopBCHgkHStuvgThF2ax7sFKcoLRS4Q6svUocGkQDOqiWW2lj6FxTHBPt1kBz
sGqd00k/5LM4mkZxi9FMbFuHHXOcKk4smZfSaePKlP4vpJK7BllzBu9ghcPqsmQisZ39GW2Ip6/3
V4dTIpB1e95AJoagxJ2TS6gz5/avGeq06wz1FRT9OclLCBtJ7GUiojT6YwoFU59HxT0FkxD7qiBn
sBtpPiIU51lBU/xLD8vitPcNYyUN9B3oXIV7npt7OtLx/Tb6hqZgzitDVHTONelpSJGLTtOpLJUV
wKpmV72WvtCnJVFmeapcfzpI01BTiXzHVqQcog9T+lEXaF0EzILCgN6LLyV2SP4A9aANDBUsoi8S
NcjRwpwVQczeyqPkrXDK6scbdsyTpFNAOItiuI2TfZerdWF2mjQoH9UybcFlhu5gyDhDrAaFwwql
y4hzmoAyudoKdWwthCtOTHvO4P6zJfNiWA38MbWU7qut1Uu00cC7FcfbBVE8kkWAJMKkE+RU6wIU
jXRpGX2v31nu7Htrz92WAaqXqRm2k8kD4FjckvlzaZ00oItyNiUsmDFAtnUXTYh0cx1ioCQovuTD
Gg5azbUJiKFxU43N06iiNKbY60hVqx5jpxP7LhgHhAq7hAJ21MlV0xeK+TRKNKA7GS8TSt6huEvf
Rgjre+ksFxKh5c6xcWsYyXe1hs9M0n1jiP2mrve93nw2xn4WmIPihpK8NcIvM0z8EHQxhyvfwbe+
OIzprUSB5mXab9qkHc28BX41IxbqlJNk0sZuWr9A/IXJztnYlfjMxOq9xYS/oTeKHQily/DtqLSU
EyW/mCjfjSzi4J6287Z6nsyTZs5wTxHwbDuj4Ihosed1ROHUZnuK6hASV6/cpVpmhScZntxZLiQU
BNmIbxHhL4aoFDoDqKblTHsLIaDqTfNpq1AHpl66cUL9rIGxEub5lkb2iTnBDcqDr44SuBRQXosq
Pqdsrt2xrnZmwlsTU/VJY/AtmbT7Iun3MSMNuBuxNcMGyzQc+1GdgttVik8SaF50qfyjC/4gkwRo
oF72ZoOUcIkoW1Oqn3PcW27LZpktBuYFaID0sd5/kYd14pywqHOU16q/SMnBwgrWM7ES5uZXABIf
uDi5LLq6ZapJlbjiA62KlRzRiNswyDdKADm/+w44MdIUkBRTX8lEMwR6k4LDLHDJRVN8Xol4CmUt
8loU/JAwXUN/rkzdeUEKSS4ORSDoUsQ+5NZPmPkCUXPmNhizmKkw3aHDqwjklkcShVg4IB0XiIDt
woKBnI63amh2JD19qKiHKbSfWvpL21QH3VSbiKacFPmUAewVT3+imueshQg/t9bbYiAfNwcQLAVH
pziuxi3p9HEHze4Xvj2kVO5y1HPoXHEcGSVhvGIBf4u8HMeEog8c6eTUj6XkS2TzdGkNlv2EmLJN
EaW8Bmq/ZYYf1VlWjaOyelEGzYaxS0dvRheMhGyu96paN74Zds5tRBZf/BsH5wtHwlUiewGKRfNn
GlgtOvJwBvsuCVy9cQq5CRP9SmYEo8jBaKEzna8uI+56LZ3pKa+FbaftjBAFh8JjlWvYOazihrae
jzBlgZzilQsAKNXpOZZYinUflOgZBjMN1GEk+quGjMXfNMAIN8o45EdDurVlKjypsa7YoasTmL/6
Zsr7QZNfi5FIzVbI5sGYkre0byLIqXlL2q3mS5UcHytmdRtZmA+jGfUdmQe0BZJAhGZ4LDi76IyY
MKerO1Fkz4M1NBfT7vcVSN5gQXcV6ApZX4sEf1G7x/P03UoQryWa/kcOewI2Towrt3C8EoksOkAY
BtPCbtJWbLoRH4QamqxUXDPbqsA1DuIujEchJdEesl+0k94aRKKA+veLsA+QwrHTrefU370wkvgG
qfqMAoDdYDIvkcGWTdzrBcE1HzZNVSgd50azcQsaBAmCnrr/omTFBBvBIL4nwRjHJsUYUebD+13o
USyUm3YMb50BJbSJk6/fW5fUXEp8OTcIxm3WE2hM22+UfiA6cBBCBycX9lUGHe4V2YBVh3SxFWlp
wcxE7Dd8rERPe0BC/vucU6/8aILPHfSoSBT6yk3900fx1g75tkTRoyitKw0tXBz83g1D7tyd9TVW
63GryVZpNa0LXAiLz6LlNmlVeVVZMRObaYSClDRrxr0IN9BnQ5J0anYz5PwroH3xe+jnbqIY6kFN
nU9nZEwKvhGDqQ24JeMEkGLggkOAPaDS0tILdfodQL5uvf6i0VgknA1OTYWhm1oWWgu5LHSHY6RQ
W2dhV17antE36jGfK5SiKcbgixG2LBfPtJAkplqBDxJfsKlSb6gLuQQdcCxn5TdSe2mACKStPck/
iUK0qBM71mGwDkpnfi9t7By0NpI3qAI0L7a66fL7O/DRiseNqjDQnxLfCYnK620A1jlHgURmi+ii
YdzpGgFOI6djtwZUigqtfpB0k+2VbGdNN1XimU27wthEOF+Qv87VYbZZrSPlTU3CI/PK/KAMqN+w
RvCeHVl5qmUNZPc4RO7KUIvTiKqH/XEnpOlq2LJFw6LAfCnn/3KdXWYyRU9LATR3qObvTaoFQnYC
Ldf/YIyebosxU0om15jOjB8t6XcpW4xJVZupjaJ5eh9+EDhhMe7XSFovPuYxQug+gthJrXMZe2SE
OMAeuvTirNkEzTLAzwe+U2Yh3SiKKXKPiUcGo5++Y5+OeCYh6hqIx906cjzoe2XCpn2qDDoLaqMB
ZW3qJLAq8y+uvI2h5jyzNaJ+g3iuckzzP1bVXOFhueDXn7RayGx4KTEUGC22jMFg0SXzT98Nx7Qj
zAVdxHWgjgBNQ1Jp2QS0/r/DOjlLXblKCWVabzGQ1QLuHdBTMMtWFL5FnSR9rNpgDflyutyrZug3
k9X+c5jLY3Kj1Um/t+7gszGgB++dDhyQGa16epqgcMSMoa4MPRmIBy+Kch/h6JOSYApGa82McGj3
CPcvRd0Qm642iPqzFnEwAywlHD4Be5X3CV8vR0vSDkX7KOe62o8JtFtOrNBSM+K+HeafiSYfEMdj
gq2Hi5XNKyo6mgNON2sXfBpOSHBjAsq3Jdjnh0p5BjnM2EhhfFd0EYJeBKDilLO+D/mvEiUmwukQ
guWgt5Y6hwgP6aygIqoL5TPv4MtO4FuCkbvRy7l5cSXjvEc9LYJCWpF/ZXbSsvkHbBy41mFeDiq9
pUDPyvcSTS9A1YnmEFN+P578ITTHI6DrfRtVYWAaHacjVQ2mVOLmWxY0jGaVM7HF4pJKZPeMI467
Olq1EwqkX4tG6VyOL7U8V3BJ2EI52EA7YtaHVrh5tvRt3DewaivnOqo0Ok0EgkxdCDiRNLz2GHMy
fVQO9VLY6DXVbbmENFOoh5AM276SWyt6SqHscFAP/v4CF6k9aEoZww4ol///VpW5wRSykWT6w7rp
Qy66/PelzA/5q99/23Ri0d5/v0Mi39NQ3eSIFagskvLQ6QOcXz5H+vF827ToEl9Lw4cc1cZ+Kc/3
MrHFUz5q6E3LSAuobAo3HFQHBcri3ByeAIBUCoLluHZ2iuNnEqyJKY2enBgf8rO5VLA7Wie8zBY3
S6l+lZ31L7vhhlD2SZcXfj2HT3U7HrPYWa68h+SA/4/72thadtJvanlwnmS1hgBn4xWI1ORWJkyP
8z7OEMD8MwzWsULWoY9htgIOUREVyIa+gKAOR4g1uXMiw2JfGl3lp3X9J8MsTCdh/JMiNC+mcDjL
pCUFo01+e0ahxblGO0dC7/w55zPUCFyZsO76zPXx4fZJdiyKKXCwgXhFDepXLYzh3FRkkCf1tKtR
cu9UjkxFWvqJox1FEmKTSbJnIGHCl7LqMakIM9KwQP+qc4LUJj7Bon/DtAYKon6ZsZNscYNfTZGR
rGqOaE5acaQnhVlnIWKgW2mQkgrqKFYyfa+h+3MNeVorLGxZcA0yq/qhtcgh3cjfHKyyRWL5YEBq
Pl5gUKTViGZTEUAlF+uTThgmUUVT8kwM32UYLWsT0zncKlHrHJji7xt5dfeplQ8vnNIHcy/AM0bu
somkj0j5GKr0ZkxG2wea0QKw4AQVwQLSZBVs1+KItY1GthNjNboPRv9ApZNSeM9+nKj1ngYg6Tay
sxtzt6MiPVTS/G8u7ewNQQX+GeUwxBHy4hbtRxIzbW5KEkRmg14e1g6YNo7a+1nJzY5aa9PkpDuC
NWH0VWfRlghAddNLPP9ZXX8vsWb5dWw/1/VIZ6JmitvMjKbTVYY0xEZ6xNtKiJ4wDzOcMjSm44+a
jiCBkBTjaibPufpJNeMVq9/fPgbiYCU6JhDjyOzNozFEM5Ik0LWz9IYsL95GfXnnJjYu+G5CTtA5
0VTxor+YV5xO/a1PyLBUIxqWMlYvknJLr61CUEcKYMeStF3JKoptznTrINCj8qgM2K8dfQwMK6dp
RkG+E11hH8lySvZxi+FjIL5y32BJPIwGb4Pbv9hHjqkdK7lqqUEc9WT24RJMmaqd07C2/UwbjEsV
MmFP43Pb6OEFPZSKFTOVr5YSltuy0crdwrQHhQsG844UrmeFPqRnKMbwTAe290bJkJ410PuDxHHe
jorppdMZrQupS+6NLkHhFo18750G/I1uFQ8kO+TGWxUH4NhkyMmgfK+EFFQ6T5hrlqHAyUohWKSZ
WNk23OFGUr9GxKqDLurL165hiFRPZv6q2KRvFSNzYVnUeMLGNn1t128KTTV+pReKaE7JolcAK4Xb
cUh9TCUigjx17AcLEw35trYeyKsql/wgcSX4aktol0qHG3mUDXkUhQD/m8aLitOykrdT8t7nmGjq
kdl66EiMFhvpir7b2Ccm1oVwJfd0XYI7tay1Ux8zx1z/vGvGbls7mDmw/xjnVumOIiWwvTft1y6z
H92ILrLE6D+NIIiydbxA9AMa/ehPunQEksSC8XHUWp456eRwl+nkV2Mitm0PEc4e+CAkGHAeWre/
zCtnPxGCIKgBtkdTMRsVsjKfVc4lNEYybZt1xac0LydZVqpraqYEL9aXcdSqAAiHdV14xVJqngCn
HfCJ5s+FwXLMBBi/c+iwng0luihefwin9piNashGxERQr1FK6OR3rSLHjhRKQQMcu0YSm+gCrOFs
6APTkzG0D4h2wPaL/rmL0mMnqiVo2pFpjZFdCfDd9WJMD9Oq+QoXFvlhYJ48afkprOzR7ZZD2Fgm
1k5MbgAPZDaBDihmtewYsrXbYhbfdpjScAPvs67aEcaXjVn0AkpbQX0EvCcJ17qWKYk7IgdlcWcR
IaXs1Ai2BjNumPqZAbZdyUcIhvtdBWphxxo04SQzN0RAcWDPB5m7yiZx1jBNzIfoX4Fv+bY290dF
x9xc0gJ+sqr0xOTr2ApBWHhoV35tw8FgQZh23H4GLwzz+9QgYiU7ZkhonlsE2pXQBHHPLZzS8tjY
9aZJTT9huZw5h8BIpHJIGSzq6aM1leYazRORrTTFWLaXgIQaePUa2tHkdYF29xzRRiCZBG1LqcFv
bLEBuxr5WL0DlBhJHOHams7sP2cpiQSMhsYisI2eAG9yIYW9W654KlU6dWdbVrJLa5v+DNTilCcD
5zzLsg/6YCabPomLTS7PwRCBnTAN9YmpIEJVTXuT0vrfnItHjJCZO4u8kpph+WQo2gq6Lwg5gOgF
Mi3f5RGUuamiV9uL9CSHLU2BFK8RhMInhBaTxXLskEV8YO8Pt7MZg0Gah7dqYj4yyw7u8x5HqT7p
41EPKT1U66nTexx9MQObvlaLgxTDmBzi/oSHpiL0AaBbalfNiZPZJVrCAZZbTRWgZtiXY1zzc6Kg
NjKPYnKmQzfpmHPEQFal3m8Zx0JlQxNxMCwAkeOMEq+K/kgyZl8oQ20w9811ngq2BkHeFHvou6pS
BsWavTZ/dsISF0eVADO0eeqX8AeCkNyQrQOzpOrM6NDbWAibWtzwGFruwIEAAAtoBwKtNW+ZJmax
oXziZDNzMw4ny+r8ccoFKenm02/hyJXciMKUgrhZdlZOLHxuoCAYDMCa0AslU5Aa1YON6Hk/fq5a
Z8NCjpuXg7nNZOroRlZRhkvRZSnU+tQulBeSNhP3Z+q0dUKHLiFiPHcs0I0PaQobOswP2VJi31TN
o2N2RPEZ3U5P06tRzXRJ8sh0tUbv92QnUQt1Ua4co6pXjsvAfJA8ehqh65/9/jKsvwsXB1maIWaa
1UVreIVJyLMw211kWPIRGZstueRV+HrYFHttmuVjsv7F7+/UkjF/iVmYjngXevbZJg/hNnSBoWLM
91AqmIcEZivD69vwPiJ3v0des0885Vq+2x/DX+ekMC6MyW3yobvQ2CVv5ZVyQb9BHFD07XgjNiT8
BNHRwWZoAgctoQSMlhOG2+p+DA7nTzT4MCt28i4Pyq35lz94ql5MvhQZPdBSMpKKV5XMjMvyZ/Uw
Zy4iO+NaQpClff2wTom/nCXZl3avAmQ4qToc8J8KQG13RoTyl7Vnl9Jc7SX7Mi0fnM1CfFwweU3m
ld/1HbCS05yt+glbm3mLXvVi1zZfQ31mQVhjF9lHGGUCYGy35FxCysAYnsNzOKOMLiBalTTsPMcO
kpqKIfdTkmQDpDDqc/NVEe+3K/KzbcGG+8tbR5znaxhRXaQ99JjG72aPsAR6WfwJRGC66Mi0hFsf
6gAQcvHCqVsn9w0oOXJF1o4bHpJ+X74C8flASkArCdvDtgp6Y6u96l+5elTlDWS4Jf7XnbWHc0i5
VXd9gfZ4FzFM3AxHwrgB2zeb9GP4LIaNdos9+8qbm1397xSMb/V0IEPu3r8qPmhvpLZnmIo1Accv
7GpIiAIqTmWLXGS4gI8AIpijwtiUD5jGqEmke0owKMk4A0Z0L+wuy1M7euRvQudGQ4kjAf6JQfaz
iwXsZdxhfwGrz9elW6ZbRyKo+WzmQ3kqXpUn416Orm7eehXH3CY86wfcogOEReYQL/LNuqv4o7lx
pL3Mfd147/0Bb8BCbzh1pVNxtM80jikk7+k+n9Y7IKLimHfR2woM88t/4tz8kW7TIUehHxR7gJvH
B8LJbXzG4dy8JS3GyQ3d5L8tR95P4dH7uyjfE+3+jeE12ByeBHvcB3aINxbgQttXME+TANc+SoyO
TfXi7GPE1zCC9zPQc22fPjAq9lSy08Giycyj6vX3xi8v1OFoCWZXkg/xa77qqj0+ESCMEcDdk7pJ
D9HL9JCC9GIEyd56iPJqJHuiCsLIe1Nu6jXcczbNmk351pFc+E8cC5dlsKVZQm/Vj3D5ogT9Qxrm
uziGtAHfel/3pGfIIHCZOuhtceyjJokv02d+EGfrWgefU+y2Jy2ot6hygXd701v2gSHkxbqhcane
9U1FLzra6vj7o20M0/Un/SGHAvEEkHFEiBdZu3Y75UjTZ/xgKdO+mPOtgnoU4AHd7xxZ3gXUuYxS
c1e+OF9G5pKV85BcRiakwN67oz0id9gpX+2HvGZmu2QqnJu9DJcSda8LAvG92dsvCum7fwk490TQ
PxUvq6MHKe6ykXfZSz7upDu9orTjI6UdJN8JzfzbvqefRI8CpQmM2wJ69w2+hv1Cnbj8gArr8l1x
kl+0m3OLU7zUm3C/0EC+cIUo1tMD9O/2S9K9LuC4UW4ZE5mH+FA9me+jb32EJ3EErLurf1o/Dt30
i6Crud84xdFiesI3B/aAi3YTYt7+CI+99ZzfiBxPfIyi+YO+/TuMSOJzwKCtCVleuyO5CjEy0rrx
J5LPxHWmPVvixvpGxznPGGAuI9Ia7OqsQHc8Cw17DTeNihxsU5NtUHoGZ89iE2p7rvymfo0//0fa
eSy3jnbJ9l16jgh4M6UFrUSREiVNELLw3uPp74L6DupQDHHQgz5RXfVXkQQ+u3fmSsHAazQtP7ix
dvOqB4U5oRmLG3te2tK9h/p4GYQzfVNvfcBczwwmaBzj1jRqHybmXXaApDbiNNiy/I3QLg2gjyWk
sqk+L9fOI2RbtZ+KxQOCyG64F44yfceH4BE9t0ApeBLFS0B80q63Md6pNj3Tasqq++HuzR1s62Ym
zqutcOzure1wJ9BE5cSwsyDQ7pyvFqLlFrgRFWA6oid2RDIAk2ftZNwbL+6RLeHFWCmfwra0mX8B
l3oKBuDOSPC0iyciU7qJj1J0Kt5Zc8wMU+9F/3Y3yMRdmq8T+QWYg4oPnKFKj9SWSHGfEGjgzqx1
6aJTmCIAFpWZZc3NYxHPim/RnQvr4FXklT5IK+kur9+CbXwms5mqHZkLeOurKbc2ZDLwZlu+zh0o
VDQQds56KLZLdVXmM3cV94vg26qeYOObM61ly1R3QGpo9JKUAPeYmQVJjmTQl3hVZjYtJTQVBuN8
JexowaKy7mcKYhkaIPZw8DDzy5Nk7s4qkMpAdSbGQekn8qJ6snYSBIANJkjNmOTLbqsvLaaJdCc8
h/PK5ugu3/tf7i5IZ+an2Kx01tR7wgPRLtQzI16iE+YQpH5AWdrQ44z5ifkjWeF9OyWVodsg8/Xm
6R5gxDNndGmbCxPDAJAxE96o8yPHdT61fdhO5PtwZJwO6Fkm1bslotNDYLwrHJaFGXT2o9sc9G49
bKJZuSxxtU/zZb4Df/uenOVT/4xH3Xyn9OOtzQ2Jl+q8fPGesn5efjDlSEKuNsq78MDTXYCv9GY8
MKO940EM4Epg0ZxCz7asQ9BOamkl00arKGvylpjTE+Us+mvdnHcriCTQUG1pOSDSeK7sCuUu+Byw
OJ8OnPZuRti6uHHEmbFrviGyOdS+ZGpBy+SpRDA4bR6Fl4EnDVCLy9idCRKRftM86R8i0r03jm1x
95/kW89W31XrUN8hTByT5gln/XBWijC1/EX9EGg2yMnyEWIu/sWKfFQ8Wzy8DQbFHtof7We7vdPq
re4tcWPIW+M7ZWyTQwxcaUdPXjvUbPfCsee84U+1p+LQIpN/T9BczgWcHvfCwkVSg7LWQJkMWnHO
xCQsfWnaMVHkwx0jrLyPs5WUzDxxSsMK+UO9IUbAxIqUrOUH/veGMIEPSvWpf+iajREuRm0luFo8
k2CmvIWSLAiT4c7u6wdOCkH6qKu7qpqVYAAAgNeQHCfZV/FQWccqsB2Ooa9BvJIOLFDIn2T/kaJg
8lDe+XcJnso1CCP3WJ9H5CCNF401CuPQDJYCB5fsQzSmHpv+k3bXKfhUgEfNUQYAXEqBB0JYhwQ9
QYXk790381XesUhEX8GheTWo3dlAOl7Tbb7y1vWmelEfMkAUdITRlB5JWZ9APcMD5Q22F8+yeW7Y
1msVL00URfEmVcBF3SXGDAugR9jjnTsc08/sdYwGxb2J5sHkaP7lanPsHsk33q5Y/cJb1j/jXcSG
FekEy6Kdx8I45cxYLYy7AkLCmjLpKVn69aY80u10zoIwGXbDd7rVj+lzAEjVNk8ux6918oQHdapU
cBIn0S7TZhkvC+uIDkoZO+rEYLAdgGAXKFCm0SPnuCp5c71JSmkUxNi0PvM9MYdiHmD7AvuBKWxi
PtBxc7Kz1hyE+/iIU6Yjpp5pxq0Dqeg7Ys/hi40txxixcTlKwDTdiGd0K0doyN1aINaaXvvetEsE
09QVh6l20Hbo6IOnfgFkRn1n4AskXq45t2L4gYoxTV6hwRVf9bacSUwZtidUdQjyn4D/C2vH5twy
iw/hRiEGYpGuowXxqDtzm+EFMzkFT42dd8fJwX1lzkSbhqAYLDDqshIn2RGSQBYsRr9tiIJ9Tuij
gzWG0aattb0B+3RDXZ06hWo7OPiyBeGKdDyzI+1f91ViwRqZyTOMJckmNJfRkyPNhvTzRXjNulcx
PTTRDCxaNQVv5Cw4QflLJAoIqTmedcWpU/Ol+QCvyXE51lf49jn7gLb95GWwq4Yc47nQrAjY3cWn
7hG8afNqwSZdw+6gyv7ZaxPthKGF7qSkzob7gpbfIj+LNq/ReXCQFLXsdxuPg58MlYOIFtt7ZIKm
KMcXxHMf3CUiW5P1cx2tom361pgTdxOd3D34ciAN+blGsPNFIeBBfac/w0WUA6s5xyZjbVEsk6aO
WHzt3ycPfG3pXnwVD8qJYgYfizuKO8ILXp8GRTJy9k064+UKm+iV2h0XheirdDYISMYu+8mFn04m
wxpFVbU3zxh234PvwoaqYa6yufrhbE3Mmg53Ps7Ik3RnPeBlpK6Xbdt1XE6JmJ97n3FAD4v7kF1N
UMk8F+tgzh7FeKmfKRWwX9fPlD6qnOSNKZeGmXunPggv8UL8EPsF2M6SqXofsh4i/OSRV28kLKgf
xTe7VpvPqmFKimy7gjakzJ0PZ1Oe3WITIOZdyVthZqzhjuXeLAeyaa7ERf5i6axEzFAe9jcSekGb
WGt8ILDjpZnTLbSldSgO1SNizrMJcQT/I8JP5iqK0EW/9d44VQffrH5SNNMJQ33vKfC5k68Glge7
gjpHn80uX53rg6dso0/tmdH54L85y9i2nFnnz6wNOS/4Cz/pLYzI8OHJo4A5NxSk8BP1VdiKNlw3
ZW4RrjRj9dc3tE5m3o5h1ZXzYFWuPSzw99JxXGxGkRh3OGMl3WfjJdakw7Cknufu+0fp+TmXaMvP
KPvQtMVzzsaYv0Zo2afdQt0zcHhJ3kHeeF/YX82HiOCn7+DUfLAJCEdpkbwkpz4GozrVD86yWxlH
1igmhfFJ122rbCGhYBR+CUE3RNPhyH+se6ncGQRuFdoscUJg0VeciJ0vlONc19HeBl+ggWNORuqc
vQcgG4CWB1Z5d9Jht9gFeGBO6T59Q45ubcf6pkDXZ+48uEeP+TRxztEXY7h55ghNFFI+FQ/+HcuR
zJKD5YxEoWl5Ls/aS3lmefQexA1Ggvt80Z65u6q7ZAu0d7MKD6DcngtmGxEaRQpUd1wstRfO1o/N
a2vTjTlnjwjUhBmAmXTdcJRe9M9c2B0wTiR+zGRybRYiLT+afU/WmtH0XhxygbLMNEQURpj6yXzu
u401a/bOR9udYYwJ8VITl6nK3XKCqt829iGlf6YNDh8ucS02xon4Mk6gjjTkTfYNPVO2B3UBm7Or
4evb7pL/YbrUNv0+u2MVRHNorXu+LCD7B23dLXkC4laZlzQEH/EYe5OQelDy1JH9QF2IjZLm1n48
PuMlfE84lnnzbi5+5iZQrDkL+FlgIR+FCxPYzLvsrXzGTiFz8ZQOwqM/hswBLqa7ry4NRNCtFTlr
gdbM+uevwk5vcKBm0LQHMZgZBVMa8T6Gplc3BFBOX7MdKDSAH9/glfXEcOP//P0QEVYcVjlDxQo3
pdSY86BgH8fz5ADYxzBFBsezEEGXNSqN362XgrwWtYS/dM0QqA21szzAXeJz9kKljEK0re9DMciX
UcL38bIGq3PPZGjHPwJkN9OazgYe70FBBlduVanjuNSl//+Pzix2tZrpy1D3onXXAv6qVA6UURHl
a+vL+kpLq9laQm3WY2orRVj0CfM4E7ip/PyhD4+RIbhLmgsUMREYZ3PQLxwfPPOMyLKwvYyDObpH
LIgUnlW8pyg5KNH2w6eoBSchvHepWLQZFCgnlLA+F2CX5U85FMtJEnCZ082Dw+9d+zDm0TLVszTn
zuUI3L8t3N25238pYxQlbESOsG6Neew50OWSqULqFQbKSa3KNnrlGDz2wPbYHYyyDpcDVgsqMzTO
nOxJLc+9inp1/Gvf7Mh798tPIQhOVpQdi658qISB2KZBJe0temv1jBJqf+4zQVlWqmhTWV9IvXEf
QhrLBHmvcPG0GuchkdSj4XA5MmRtQvICN5ZCsSGTHxyaO/O2Mp+yetAWoYsayOmGx5aIG14HB5hU
dagTZZ8m2F0Sn+pZIXYfpqwJa8vxcPR5tqMU2zLpylWNy4p1JopWhcHRFYBvK5LIVQiYTjBj9Esn
r5eN6PrTMWAZZoaxMyOr2zQJh0yroRhI0jJtoIFIL0v+6Ckaz03ZAI2IOGPmSg7+0fNQa99qWyiI
RJh1YR0ttIjjQi3Wawzs+yD3uA3DqvqfP7M5pTFh9B9yjYl4ydB0S8WdyYdeAF30LpLB65qF3apw
BlILTEHDfiE7/qqMqwnZJctCDdaZIrMZF/3j3x//m+8yfrolKSIIPF1XL/guRqd1lZYahQ0G+NsB
CS+WLqWDgCqGMAqUnEKn2iXilf77cyWwQ79+tiQrhgXRD5HEZSCpWOpZJ3cSUC4XRGWBU6zQl77R
3vc6XvhBRE0fFztseDvdQs9JO5mbbaqs4Bqub3yV8TdevgFJNmRFVS2Lb3TxBqRQE3vkoYXtiGAR
glwACyF8eamJKvLOI0Wd/uQIhGH4dnTPmkeNxIGpxUm4cfsbw8G48l1kCS2qYqqabF1+F813JFlI
fXrleYKhKmCDH7ECUZ+9eXjRHMFUb7wJ5doAlLF4GFhMRF3VxyHyH4ZRSMduyDJy+PSEcp/Rxo+G
oqGT5KRVDxXiTR6/IVWvWeYAjEmWJU7UvONojxwAl0m0Vv4XVR2ABOYCE8qc9VWNf8kJF9hucVwV
xZOJBiTrUaZWMa83q2mB55AjuBAhDpv7ZnX4+6Vee6eyohhYZM2RenUxrnsXTJwYuqVtxmyEOniY
iZ63NybPzyC9HDmKzNzRRPhbhiH/++g6nM59ZcmF3RTaCTbNoYmNTWtQ/K6YMRklWKNNDkNGRJNr
8RetSYyStsP/QWZ8Gx10jxEVldl9u3VUc8u7X2am+mVVI7Mke43yYjf0ADQyPV+KpXMv1t43KWTF
4u+HJf+iZ7EGKbKuyaJlSpakXqQgW5raSa6scB2wOJq6RgqtAGx/Taulj3mnQ+HHdmwoqw7akziW
lc1FUoCYHKHGXghhRO++XEv+MsOC8HWYC4oLrWBo3XsnNosbc+Tq2qGoNO7YvAxZ//nn/xmxSmnp
qeHzdRlZ01qCaoPhajqM2Ckpbh5DWuqjp/+10zaBQu3SRQBHTWYSmWJ167tcmz0KC7eooqhHGHox
BFyEJZIAxtUONbonRg5MdqSN9B41oZx8R1djPgFJBxxDG6P14s+/393V6UsatqyKcN50BuK/Y9DC
b/K/Y7BDUDQrJJkic+MjEu0fSVsdeZ2Q48eZhy8rBAgyvpxGPgYmdaURJ9Nhk8PG3n2RncSbRuw/
rQLpqzJCCq7uLosy2D0Rt2yrwt7fnxrPeYcTscFGScE0aNYjZakaMVR//7CrG6NimbrBbiyr5q91
CQ0qA0gkHzTdaMTzTXQFVyCqtQVRMaDe0RKT47oikRRFbnr++9Ov7YuMsJF4JgLcUy72BLVz1FqN
2RP6kdMjUJpoyYJk0gZLyTUeAy2hQNJWN37ztVVLFSEmqfB9INld4OTCrk6aPmoLe+h4lwhuXnUz
ff37l936jItf5muVjE+UAYvIbzcQnKWa8Y3F9+qYZDJIvD5GpfFrTFoBrBa5YlLk0kJpaQGQ6T2x
OgYYvOxD94MJUv25ltc7/DIHTE0049EPRyQUO/nGL5pdI+IPNcGetn1El8qgYuD13qufgcosUQA3
CiMZvjPpuezN/QiMco2HzHfeR+CY6aDS+PvBSeNU/ne1V0RRMxWTtcdCsn+xp6haVisCsCDbRZw+
qdjGJ2oUz2VEUFBHmWZGGT3i7qblAO7GFXK6JhlH34ywrb+/inXtmximxWFVkyXjctHJdUM0+0zJ
7Tz5Flya7Z5M/dogt0XV+0NXVM5GAVjhKZu/P/f36QTVpImwztCJJjZ/ntB/Fl7LlaqhCIkNGAZv
ZsjMyZKHPU2zBj8ai27h3DoPjSP+4pnz+8hCwDivKerl6dgqITT3vYk7TDXhR6DM5ij7nBXB09+/
7OrnqLIo8YJZzdXxl//nlxFJirmsMFLbpHYzOHB2yb31c+fGWdP8fexVJOM/n3Nx2BKUSCflhc8B
SVEJFkkBONvmJUlkHbIAKVXpKz5EfrpKy6Bj3c5eVHIX8uDEz6fW0NTNQrBGzZUSzxX0WBKQ6UXA
SWgyeDHfOOlN/hnkgxYFW64CuKldakZEbmO/z8RkCT9UmHeaiKIXuk9NnCnhye7RjfGByQ7X/EBZ
aXnpLoZmkcZevG1VOnRSY6RTuOAI4NNq7qXDBz5zYdVyocQz2SKPpJef1R/NmCBjhB6ZUTl+MYAi
oPdnXE9ptbldhV7NfJEMlBJgHzPMTW01I7iakXbCx7g2Xe+ljXUR4Sp0Ha1TD27mfUMNN0nBooNt
aCY1zEEyFoWmPYsLORjuuTTnS4cKa2rRAG907DYBmakTs/OeiHU/uf7d3yNFurIxcaA0NBYDEWWY
dnlaiqJBgCxepyQvAwSQvfbYRMlBaeWjWVjvVCOaidiHB+w8ZysO7kvLU4E0tVj9t6mvrftEPWJe
f9akfC552eMgRK+SrkANVioS5AkxGHqPwk6uz3zRfSoaPeHlOvUUU+Kyc8TPosRfbYQHbG10qVTv
KW1onQoAQRXrndiAo1ZZ+6Gqj8RCTcrGWagBESBCbO2L3Jur2AgrlX8hiHxw6vXMa/FyBodYVrd4
SQ5y1RyxzLnFZ9AnK0WRPntXIgHW2MODgUteyG91Ii2zjtajz2N3CG9UfZ/Q43ieFwPiCjwL0/F7
ymobzkqjPnq69Pnz7zX6tkzLA+rbWdlAqJCR81WRte4Ux9ZoC9aF+FYGje10rGmS+qzIyQqfBanj
yW7w5HuXzDQ3hA3hFY/CkO5wu8Dc8bxHrw1fCi8bthWRxrLjkmaRlDu1Nj4tTaeabxbnFDvifdhY
eLeSe6xx6QN3UMaUg+Hqxgi5slHIFrRUik8aqkzjYjFxYqilctGjjgZDRg40JGnIpVPdog4ZF9rC
j61PHwE7kowCOYvIaw/Ljiaoo7T2je8ybucXC6giGyq4CQuWh3V5RaHK0jRtFqc2OBDk6euQ9MzR
qBbPTfRytS41a4T3IgFN7VtnVB9SKh6BpWsYQk11njYZ3URTcFdt1d3YxKTftw6FG5qo67JkQsW8
XNsLtydXotZJH8UyQL0rM5HK0nhBXO5unK54ceIBOqEhR0TEw9nyhHZV16JzY1Mb4ciXjwi+LfuZ
aWr83+VdsepDs3X6Grys+QgRIF7i/4uF+Q83BFPHpAu6fpNEiBOVdFWMNI1q9JyrpL4UfhTgaNQ/
tHgTYSegLN/dw/sbdqkjjHmJ+HzUcCpbKGedopoNunCvNBG/xa9kiHOwtdR0WDi1TsobFfMbL//3
5UThfqSAZNCobcjyxd2gDKssCvFUQWit95Vs0Xov3mBQTZqoOJExeYrqHumPMgCLSd/+/vDfJ2h1
3E0lAyS0YWnaxTkzbDLcTZDVSV2i3YRfCep7f6Jat/D1fNvK8cMgIB76+0OvjClO7eCuDYODkSLq
F784K9O0dps6IqYJySdaQkJR3wa9BvoR3GkElCkJHrnuLQ6MAyrqz78//ucI+O9sU0WFny1LqqTr
2uXBzPWjLFGJCrYHrVLpLTaMDl1GeidOKa3eBZF+aDAH0N4mFiIRQFu0VCdy4l870TwXtXKqx39s
+uFdX+LlzzqTikn61vcPSr0D47cOUiz6RnHrbf1eJvjiXDo4tGsaX39c0v5z/sk16tZ6HfPFMd17
Cm7gwfwMMOGDoLxxO7g2MBSKfjqPiZOQdvFRHlJhx6ys0A5DuAYGDg/XWMZavTPQeWMZ40ZZWee/
X8zvAzM/D2K6AuR8XGwuj11qBlhTMEOUQPznreyNiM8TSIaZmEmPP488dOK5Khs3xuPvY6UqciVX
xPGwzgdfTAKtpIhROUZoC3W97qPGVtXwztfF7d8/T7r2TDWRcpdiQhaUL8u4HLs63+e/bbuJdtAb
7vApE42CG1tl+pILyjZU5UUgagsTtoBassoWCk6ruidwz06AVGlw4AbjLDi3RtaV4xLPQBI5v5uy
qHMj/HdodYLcJUGA7bfABzT43lHROtYAZ1v51aZuXiSHsC49gBEl3Rpq2rjTXs7HcekzNCBh7DQX
n80GUllQjkLb0oBLqBj9qIDAWhCNlHU9JQcMptsEgya4BkgkCTHY/AJUxbF752GCn7SNM0yBD+5+
gLemhBHQZFIrEt7jLg4h1rATuP6EaU/BTJKLGc44RCFZnSycMnmIVEzk3UiQ+YGOVZmKgR43CT6x
aHS0nX5YBkJuzrUWeNHP/xwgngU7CegTJnJKreDg2va1KrV10YBkGFJihSLPXXimkk9hH4Pk8N+p
66F8IxtxKqSNDYjLmspS/gbgeZGN14AbA26cpL8erGmNpRnJtNTLATcEMFw9lYWub4VXJ0AvR8aS
3q/jAjVaDhDF0ep1mkAiwTT1iTtnrmTl/d9f4urkInKA9oUlg8W/WEhiNefw4KaRjacTSRU/Wwyl
k2lUNy5tV+qNjGBL597Lok4cycUowu2mJFmeRHar0HRCm2jWIDtYp8u8Ib5GOsE8QA/Ou6kU7eAR
41M4zbYlKvbvH3x1d9M5WJqySfGTp//vVBoCERsxaFZbKuFe1Pwx64pl6b6Fcf9MVjnfqIzei1zb
j0b42Hz/+/OvPXCegsqGrpqieFmRYxroTeixmvWh8zk+7wJ9WVw4NxZr+fclmSIYKyN9Bsr38uWs
7cowkYaUFUMPaTFYcP4nRH6jzjIOYS9BeWDNCpTK9hvdmrQVoxwg+aRBYyIXUMRDDA/cHOzB4sg7
tu981TrHMHNkh7CBDnlgKSFwur0MX1ttSGdQueFbV8oypl6YIPyaEGVnvSapeC1k2RuPcprI8rYX
b676V5+TrMC6A3th/urcRDwkQ6f6ZffdnSDVIJHD7K2mbAoS0kRZE/nvdfSuAn5pBXBVLSdSPV/7
CQKYvweGMc6Ay+WAF0WTV5UUwkku9jnSnQA8uXloYzLGpQPo3wT8AIEyh1rpo/3CJJVWhNlwmuBI
cLDMcimaL4apnmK0NelX52Jd8ePGLjkuBWyQoKaJTxr4o7EklO2dttMsZ9dX8snsKGZkDAZRyd7U
KnyylOoYZ+mb1YlbgpFxfKOcVIuXwtTmuSugruW8RKmaEqR1GqT8QYHWlBFCNpH1Lz+l2e6ZsTJP
ZX2Lx/ihUUDAZEax8WoFvIW4oMM/cwwD4Kl+TnyuuQx7EcVpR/7smNnFcJiEmg9r5/Xnrw09nv88
5SynouKl74F4a1dVr757gwor6x/evsujfeGUY0khZmfLi3UCbMkMm3VLk3M2ToiibdEHeaSYSnXB
BeZd50kHlnQimPItcIuP2itXg6ieBJ9TZtWyYOdFfoTFcT+oRcux1JqGhfcRvEsWyJHaQ5Sg9/c4
vOwUFlk4cqaMSEcZLeifDYPLzIheahR0j+NarBj8IxECPnipDLdOg5MgdR+qkn6WIdzYBq4dMCRR
5RqJwdsar3H/roqRUXeBD0DEFippInXJg9s5azGYS27+mBb9m5ih1XGig5X2N+448pUVUWIxHA/N
NGuVy/O+LDGrSUhM7cGRPsG1PQP7fyJBdp5byTHIXmtJsRW7/9JHY5mGcMd7FlNjmzrKm9lUx4Sw
5TFIYpllY6VqWXYIKGQnWVDvwVJlVUeviFZ/z9Vrqys1LUnnvM957Ne1u4G22hVumtptgKLNSFZ5
TX0nbo9FmKyGLFyLrbFQPBxaqDT7hC+HjmTSivUxqlBHGB7WGe8uMoaPoFOfY1P8HGDBBeajFPdv
YSneuFNdfb2SRFuSXgx3usvdVxWswC/MMrWx0+1zvS0QDT25VbYRRf/gcthKom7eB+6yN7WbuUJX
DtZ89lh5liXNYq3+d2yx5LVVqeaMLcJTpjKjWerULbNmSUaZJgRHnPVrbxA/s0j8pE69gNi2TFpn
r8n1EWv+JKxMZMzApxUx2f39Jq8dB/hyXGcUzmDc3C5W3dgpVIDzvMmhSp/BjS36QXsONJZL1zMm
3E+3YkJtydW0ve5aa7Vzn258gyv3Kt6MaCmmzgXLvDwGZobqV3FCdSnvm+P4flrdst0SiHn1rFrN
URTDpzTWt11o7n38ZOg80kB5DsrhszLcg5CozwmQfUHFNWtIN2bnle1YUlDVWIrKnvSrO9/At0wG
6tAooWvu1emXpuWnqGQA+W5+MOvkVjP42mBRiNmSNUmWue5dDBZGhpPK5ZDYVAcWJIVOC3gmE8ir
s0z3joHX8ze7G9N5fMcXOy/9elFTFDrQqmyNK9R/Lu7Z0HaF6FC8wrF8HtAxdnjDjWrnpsmtwrdx
7W3/97MuxpslBGGgqmOhzIKPVfoOBlMJUhc3HMl/y7sUAJuJrFFVlp6Y74csNTDhmBuzt5i0+gzL
+mkk+saqsXDp5xVZT/qsegZUH9PJJ50E3FI0LDOp9sHwiKtSyE5YYj0Q+kpFsRaKxMbYZHVx+iEf
I9GMaT/C5su+1ESye4VzodaAXQmGVelJqzwx5gQD3vX+pysbc6tMUNIZaxMPNiUXuUvtKu2XYm5t
sqLZWzHQF6FfFkO5F9r8FALwqQWsphhAo2YXN/1KqXGp5fV3EFSnpuRbusm+SyCYxM5w1CI6JbJF
pFGKSXvqGyBsom6YZO/mygu5nqUqKb+xIz4TZfMSlrpdgCwTeqWfAtK2ulkjEpKjQKRZ5PjRfgiX
Fj9loaKSxI2nrnU0QUbg5ou4Qyktxm8Z0iwqiyU5WNVmcPsIFmrCPqLnJPmkjEDwAktVIfnRtFx/
zQzGCUqrZRm4LcLNqoVNByiq7QMCIurwoY45JCqWChgkEiP+EyN1H1kirARt73WGt4QshGScCvaE
EIZnJ0dnHVjKMiEWyBSyAxg9PDqM+sFMDqDOZ0rGecwQu1WZsBVqUONC/MIN2UFW+GVhDzL88mQ6
5kYzi6/GTw9ukRyEskJL4aB5UrG0px+lKZ3lCN9iQsZ80K1gGU4MHdwtjYOzARzJyTB5Aym2PNvT
+G+Fzk4k1KoGHKB42qISVuOQ6PT8YPXGxtR7TKR8yXEdAJK+RN+6VEK4h463bf36OTXcbpbU/fLv
5fLq/JEMQ2JxUJCtXFxY9bzMq15nQZJLZ1borMhee99nJF6gElJ7fV4P1oafeGMdvHZIof7B7RUx
BVqli4/VvB6GitvjIqP9I4nWPglj6vnJjZXo6nakccKkw0nJGfDNv0uRijgIeD0Rm4RR23VLgjlJ
I02MW5dqSoqcbpL53sEq5J1PLE4u3T4pXFvx2VQNnWdMFfby4mhlcR5nrUZHAQ9HlKM4rdG/t4K+
5W/vEQpw6TMnjjs8sPjPPR/FK0jErVgASDYpPtYE8lRVQdIwkVqmvnFimQ6WBizZIYimhZw5iaWE
KVg6thsln6lbPdSeu4YrvrH6BpgCaVONVuBQSKjmuwSFuBiI47ae9al+UmowcCHLZd2PPcJImMoF
tFKvH51OYv+mJIOdDATueMZUsox97IkI+T/lkpjpocGAT67XxFD8hzw7FGaKhl3FNCBWw9v4NlPI
YPi/unBmBvoTV6kw1oE29OCzggPJ2RvIvZxEXh2hRbgwduw81g0Fjt5Mcn0KNU2wMzmkklVAHqpP
FaqMjWomB4S9dgUYRwmEcOT4SyI/SCFAoF5F2RdGKsCkImzurgHLjzCidVUiDSr1lHVtvujR/BtZ
5YJ3sHBoS3Ao6D0ajb4uRUyUUeFO6g6PbRM8DWEGfSMeReJ4Pn2HDxixgn/PwWv7pa5wRbfQuzFU
xzn6n/3SF0stTsImgX5Ij0l+jPVo07fiMpSIq/k/fdTlFa3J4A2nIB9tz4CkmMAXTqixg0mctpVw
42ddPSXr3KvQpSBH4zr37+8SczlLc7Xgd4V26ZGm5yZzr0sX47k9kPoXySVeDCc7uOEbP/PaqYcq
DSUpjlrcwy5OPXqBrCCJWF462r4Q0OMYy0tV7Q3P2kgZ75f//+8He/0TNSr5Y7Dpr2oDcGrULXAM
7SIoMIAVJ6gyb5LTn9Oo+KrYQ6A6zf/+yJ+l4/KcNepjqXWiVjYuxT9DmUH1J0HBDrrIm6qEHDZo
HDFbWgSNisVkqPRjCZuJLLg2OprmKQ+hOBY9Z4SiHVt9KR7z6iCwUZWYXfGZxhUn0jF/vEfaoAkp
1AmSR4xY24SI3ih0OZjihpWeGfp0KIal62TV1DCZby2uNLIGqG1vGji6M+bKxvfhS9G8LaeScywi
jHEVTLjYUuw0lh87K79PhKSfOFRiETTPvIp4cYu04ZlMfgK1WXLGw9F9npdAkxAAEhKWTrl9JlM4
/i+BCXVCA47391O9OmoZswqtIFrTaFD/HbUtscoC5L3YbvPsK+qfLGgjoTOswNftZXVe1bMAv+Nw
q5B5bQDBA6KQSUFX/XUzKBuh9zJZj20I1V/BwOuzhvKtj6q3eNRgdEV2gPtz+vvHXtv96TyheBfH
P35O1/9ZeUSrCBEkQz4M2UJScDVTC53WuPUXqUbCs3QXpflpPJ/8/bnXVrz/fO7l/TkY1KhJNTHG
2NwtzYgxFpjlvpWlc5E2+78/y5J4YZfThBIoIjGupawKF6XyqjUJ9CCUyVaS4KHrmnbmI1t3qcbK
RVQR45J9a4S50X0alr3o4WU3YWZQN5R40Y5TGhOttBX3M0qhH+l6dxe4ygFWZRc7AE6VCJGfIH0S
QL53ShVYnqO9BGgk57KMLK8jdq+EMegFgHO04bGqQZoM4ZG1EXYv5KmFl6w402KLxm1S4tYmue38
Yy7RzUAk9gnbnbUPU9xIucB9QwJ/PeHmRcE45awvJCdiNkosIdSdHWnpNhoZd1VJmh7BkEip5onW
vjSD2hICx7VHqrQlcq+9o7uQnFvgl2SasAVXMCbCqSvDEA6V7qBG3no8N+eFcjY5EXclY4NIhbnr
dWfVHYjBqk5BWu+Je8jmRihsulCbt+BnfcH7Foain2tetSZjttprhUdaFOZXEnpvbDHXJo01BlDT
eGC2Xoo6oygr0V1m1NUzblepcm7AUVSietYybUPD91wRUXZjpZevDV4LTQZuCINW8eV44n7pklvI
AqFHxl4GeI/s1pFnUjnNIeH6/4+9M1tuG9m27a/sqHfUAZBob+zaD+xJkeqt7gUhWzKQ6JtE+/V3
gK5z7FI5yue+34gqhyiSEAgCicy15hxzTocy5hZcI/2dE8REGmbB5SDjeBfG2V3d0tYsTdq+Gakd
Zvw1D8on9PaEW3XTjJZILmDxwktoAaqDzVqnHRZgw4YG8c/XxU+cAhYeC3QeJsMNtcoP10WojSma
yhTmUZBt0E/hcNepeA+1cWllfCryt8qFxNSnjfDXEy0ibM/3EWaPBRXyECOi5qtt1zIKq/yOVD30
W1idtqQW4MSF306kR/rQiU3gCODxJcRLpRFAkepzNLRO7qvsot0/f6i/J36DfkQ0YMyTKY/yz3zG
/DCi+c7oZcoU6W4w43VFUR2UmnevCqdb1uawMfygXBUZ6PDMNO4j+Aqs4XPsvSHZICpPtjJhGQC1
0ou8X4xDPxNiINqmdTTPEty/FWbDwZ7KoGOwLb3o2Mr0VUurm6jAGG1bGJEVGSc1HO/GHu6BP15F
gzrZtL4WXcDKUzXuQ7/JovxdJXxRUOqRuWXvI2kFbs8m2ty7ILQGtY+lff3FMdV/MoKijUAqgMCN
xs7HrqYeB6FD2ShDn10TpJTg92tHho1AP5D8jEaEoztMhdz30cHvQQ8UcTKdfB12Qx+96WNlXtFA
o7udQgwSwZzP2Vao3ozxNZy4XMb0M/mQ+brP1RV0VLgnJCv6JTWO3OFqsWWnrWK4quR2crGNUMdt
T94yWAGozAt3lya+RdpuzlrKE4fCJCFHRNSF584X3JToAEANSF9KgaLrZq5p8I5P8faxqUSE1tDX
1npVojzVxK1ny8ccGdJCtJax6EvmSp7mHRP/i9szBDtx+xba+iqwmc3k3Q4h26pyXiCWvodBeBhC
2E9hbK9CUdzM95PO/UQM5ss8KVSpeGzq+t5o2zeTXh9988dOmgbdfzYsdHUfMefv+27vl4oGeXQB
tb5bhbL/egp0celzNwitONlSLcSSXldEpvjuDXHILB8hAjLEdjC/SrWb0pk7OuoveTF++cW58LNT
AUGa0BGtsKj92FUbaSakjRLZboiLFCykWID3vc3CZtiynuP4SP+mszRCPOfxC59Nkhm/UJb8ZNKC
QdBDZ27Pd/SPBV7irqsqmydofsHX16flg+OCGO78imODnHTnj9V6wke6kLCWf3UV/2T0p1RCT4cy
LjPEj9X3nB5722cy3yUtIZJlHu+sAoaZC+h+JSrsVQVmpKNn39lcA5ssiICHNrugLMh9jpS3NfP4
Mmgrcy/GOQKw84EQksul2/uuHYITtMwVgUn30iM4lLnFllkNc8K6/nYX+68vw/8J34vrb/Of5j//
5vGXoiR4NYzUh4f/uS8y/vv3/J7/ec1f3/GfE8ltRVN8Vf/4qu17cfmavTcfX/SXLfPX/9y71at6
/cuDdY6uZrxp3+vx9r1pU3XeCz7H/Mr/7ZP/ej9v5X4s3//47fWNrwAaMbbnL+q3P5/av/3xGy0T
nRn9f/34F/58ev4If/x2AoA//1eW8ifve39t1B+/aZ73O+09+hw0YQwHeybnaP9+fso3fseyagtj
bszlRa2iP34T9u8Is4XrkmrNOcNM5bd/NUV7fkr/nVuVa2CboEHvIBf/7b937S9f4vcv9V95m10X
MlcNnwaly4fZLrJGZF3smSPmoujHypok5g6XfJPsmWHLnd+rl9YCR5dBY7dympBoVla+1k1bqjLe
LpakLA5jsrRhUe9qFKkokrhy3PE6qYW68P3pysdmvye65hUHO1NEo31n5usDfJiKQ5KhcujD/mtX
mPkRbwBNuLiA28+5Ty4JLJOYWJWRiLS6XUdadyniJxDxm8QkAHUiWWal125KEAB1ICW+1pTaN4Md
Xlh9BpTpug0xbOtl85KRsQSmoHI3IxPW1QQsqv0SRgSMKM+6c3IESbW0khXrX2IaJ8rEOvz4DJrl
0JbJ1tdrGDee1HaOUfhXcdJBStTyHMAzyUtakF4mM2J3sBvoalPXbOUgy8UEsfVAofCLVhsURjMl
7pUSkppl8IwsXV6S/hRdukEoV8rQkQUPwXiM3alf15B5F5nM9lYm8BTlTQk+OtY0or6Y6PluCJ9u
aJjwS5edq5pobYsI5A53RsmS72Qm2Wn0FYyTpCMYB0h2kZTbLJD9dRpNd9RUCc7AbXbn6Z+Hrth3
UMDfa7D6UxM891ars8qGXqsZQbsdY8DUFbcpbCtUz1nOyIFstcQxH3Kyblc0jO+NMh+3flOzIaKP
qznduwg6uEF2x2qwH66nOeKuxN60LYaEPBYQnjYmgSOhqdwA2DCCbLGW5D0JBOXnV48qurQLqsdw
1LMgvfACq0J9MucJsME4q2xUyn6y6gPWF6NPUJ0oNX9HAtUBJne99QQfUhcGGkUnusBjH256Jb+c
oeRqJpPrUf/nPxSXkh8enp89v+78kp89PD8RWDEw0Hnwnbek0ZwkM4uOUR23UIo+/I3z9srzM+cf
p8zyN1Xo3H7YjW/o9Kl9BDmeAWr/y46et2lzVhNSVInVP+/e+b3nd1iJIE1ch7hxfsf3J84Pw5iI
5m/P/LB/316pTQ+2k+aLkJy6xQ8v/OHH7ztBQWmtBdhWBzOj0OIV8HPnfxpseXPoImvEftSPfZh0
C6sj16cbE3WwfZtJXTjc5xm0/i754R9ttJIjWnl+pwETD1OrXvnz74aebqQItm7VP5/fc/5t603j
QnjmRNQ9TZa+eaz1tFhXpgkLU8RVsxu7Y6RVJzkUVBJ9TiUDVfyR+bF2PP8koswjoo3iiTIHdZG6
w4Hs1mlfx2a/VpW+oJMBms/YOdkkjizyxJGxnp9saR6JE8VwDHSxTR9Z+Ynt+XkTb+LObTpyPzUk
9xo8XBQM4aYre+sYho51PP+k0hyqJJpovyPBB9heoHFiTWZsH8Nc65aBzjH8/js3ApHc6vWBZQr5
tHXwpfYjJJSJ2Mm+d4j4oHwf9YRcGVFSbKz5uE9DRBZiXHo1pphF7sdks9X0Oxt7Wk74iME086rz
P7qTGt9+El4UE0yRPKHJh7caw9GABbwVmQ88gMiOw+S2O6qo9kVj8v+oV7ssAvlkhKzbrPxLEkAx
FFWcEatMAnbmJg95qZxtXfXZpkFSshgp5q31VqfFORXDkUbIANg48rZ+xjqRZIJjMf8zxCbrXqP2
1/b8CrO+7lnv0nftM8D80WV0LXvLWWkBghmd4tAeQ8ieNlF0xPMTHbshFgcSBJb6QHA1UYMrrxFg
IFw22EmgZQRKFCeRv+DITY9TsNV7UEA1buJNn5M4rpGcAjO7no5NnOHSLWeJBL86/x5Pb7VANBNv
zg9hXuvfnvhcWQdkbsVxTPe95kXgTivGqYqvIPd7Vr5JaV7lFpzEUhFOoINQNljULjsULceADJ5j
yER01wFjtNVdZ2GqYdw4jsNEqm1GIBEo63Jl+7Dn87Ln5Cebc1sK++F8YtWC/HcQMbi0vCA9VVaR
naamA8ZnjfXm/NDSGrIerQBokT5mJ+XXxap3AU5pNRCXBsWOjMMbeBbXNdOudeGShlUkEMUp+ymI
nmW6b5MRspIGcRZAt3Hl0iArhEgfpYa6VATxlelEBvgULz8MdgyOIbKTAhLvlFPe4ZdjAD4/rPtu
M/Wlvq6UACYYz6/pG1Uczj99++X3x+c3okCL/nzlh5efH5p8PRtftFfnP+2aCuawlFjp5k1/f8MP
m/72Y56ln5rAjDbF9z05/73zn5+yjN2r+4CqnSOr5Q878cPr65xAbJOKxjLUDXXOda8PWjX7ATUu
2vNP538SM/7b785PtJ0VbS0rSlOm/BpB0nWgOxtsBZeirdaUXoZ1EcRccM7nKg8/qyCsaJ5Xn53J
fTEGvMb45NUK13y6jacnDH/rgeMKzdjhArJInLHw36+GmJxe00D1GsBuJPyBd5iApRSRv8Mky01D
oPM+K41Hza/3Dgo52UwY1g0YHpFB6J9LJjFupwgkpcL3sQjmKKtQi640WqQttrbEFnJVFihcqaUs
tNDp105IFoDlUX1UxhTvs9Q+wghRO2JZGzcoVoZBOgLs56n3qn2qyZUOqYfqCpsvHKADblWu7dB8
6nMgo1oUu5vMXWd1pp9csyLbTjX3hgWVNniMWBKRZ+UoIn3FuOoRnhNn413GSDqTJIJtmmkvRM7Q
25QEcoeDB9ssMSmhGNmqaHBqeZ1sj23GrZaBEPkf3SZahgTHAU6twSuRbeDvC/7FqjzBxiyCfaKi
eYpiy3VQDfuIVJulKWEemhUNWBHOaF1P7CMbwQbClGFtVA0UsanCItPAw678oZpjUh6RwgKCS8kY
TYR7o/E91LKBbOmCsMkSoGAxqe/URyIOQp++lsRQJaO9JQeuoQT7RgJ0tMn0O8cglBB0yGnUhL41
M6BZIa16wl07Qjlgm4w+hDASWvYlNmiSDjV/qXXJPWLUgaJMXG7U5LyQthdeRHrdkMlWNczFnOvR
brNjntQv+YNLeMdqYrHZayCrM719apwgWfmD+xnJS702B9IsWWptSwdohY+emRZBvzJ7jUnFEG5d
HTn0TLcw9Rjv7sn1+uuS1NV10Prp3hgByvcokJECEzICHctTj9MUvEetv3ML+LdugB1fts7eB5jF
EROnOg+HBQT7qUtPFA2vlPT1VY8mlN0cWGPD9YPWDzlQrz9FsJZ91Beq+OpaNezXoNUvRioDff5a
5IFcEdG+q+1uGY2szH0CPPSyjU65nm79miMonAHoC7w4X3Z00Gr/Qshub5kOmmVDvJA0PN44olnU
UVKfZM+55DnBDgdAQeGTE9Qr9St65ndZe3A7aSywdzJ9nmyweAGFXMeax2T/kx9p7brCDrGM4wBC
pki3OPUo5fNCHOB0KeNMg3yZQzwOh2PSu+A1HX8bAXAmmWVjmOEno3IfrLjmkgpCAC8Epbe9ucOw
KAnl04j/dE+IKqqVDzJ0bqIVRnHljuyjjYo5R4qIzRziWxi3uxZfJ1EqrQiYZePxIGxn18UB/S5b
fXKEfB0ceKVDmhDq5Jhim7aXlbAwhSuGFVtCBs098mwcJwVjN9ruWtf8T0MjHuIE9nhXpvQKaioy
JQguOH7+BA+XWdjWzoVYBhlrwCYMrYs4uXIM5GEV3k6S+vJpWWJmHCygeLWEBOmHT0Gb6vu+GZ76
qqjWXq8uI+l6x3Yon0lBvLLR7a9VqiIUwsrcOYOvvQ50CTc5LMpgiskiHNlv0g/Fkugbuc78nhQd
POp2mDzYgNTWZkQDxiwjxA/0WjftOK5HEWtbn87UBs1wSV0xJJMsaE7zFGcOGnXslMgCF+g5GnKC
Ehyi6sMwJYpnnFZtqZ0meyWBo9WJ1m2IsNRAMYe3AR0ZQjc7whZdzkfN8Yixp5zoGLhN89C7xvO4
yAcS3odXL8QU6Wiejw2ZpVxsSiZS4HkNnal8bpIUQFr33tO/moEb7Gi1kpUZhrDkEmw8eRtfGZ2a
tVccWhP9Z0Ow2OgScIFijqGHrBAhS2qZx1h99gRpD9bgkIoghxdWrNCVOlDY+TTnAUYE6jK1C2iy
zH6eoOAMFt2pJmTLJHVipVkOW0U6cTJa+lO+0+2VP+mkNfS30eQ+55CIgKB53iKbR7ymC4uDquIn
I6/pbpCJ4TF/mlDqM/8mIE+zVMbAnpIjBIbArj0XOrr1FrYHbwqCu4aDvgivMxKRLoIxJE88tL5G
lDAWppLtTsBH7yPnwEiF3Nx/FmRb12nEMl2zXkytjg9kKrBABhuZVs91zk3JUuprSUrrMuNALxhX
SQKYl6OR2Z8iIlEYcuR97SpWFll2LeCtLKSefSF8eU4JA4Faw0er7Cze9WRxFZ5HMdC+CX2K0Amh
jbBTtuR1rwrfIAhmhCGZNaR90ea75Cw4Ci+70qV3m/fJiZp02LcnfTWk1UwQJmKiVth8GU506zk0
0wcyy3aTQ6HVB/UZpxCOKW1vc6fvtl1+WxLaVdlQJCE1wT6Aeh4m3iY2DGvZu0G8HnPnxcrA++LO
38VGA5k++mLO4aGt1SuyMORF4FbExjS+XHXo7xOx7Fvnumm6uTiOQS8G3UdyV7m5Lr1CrL3Kucs9
/SbJufy0KCJULG/e0jzc9TIFtjvYX5wJxZClvXuof9om9G+HykaKx2rIGeytqIxdaXdPdczEwhuv
ezNk5p+Fr3nL6aUlaJJoNTFFhsOqyoVZWhsOO3oDE/z6VMr3vrKeHUXdhEFkWMZlkACv5uWkXqcF
da00NPkSNXfne1pAiG6Sr5yOYbe0i1fcSOgiHeK1ijh6dqWN2gkBqaCVcTBFfg/fv47DT2U2vUWI
0Mk7HdtN63hPk1MauwIGb2BOqMj4XmmHLUOWDbCbhxeVAyXIPAIgG/IVouFWVoroxPyLQwRqHW+9
qmSrEHz1/EVV6B1spTEmwiiWcX3ZeTGYvaibgKujnqqscbrsAlrkBFi+5NRocj25Hfv8RSOilojE
cjWCztmqsbapxIWfvBgl23nKZSYoX62aG7QRszpN57XvZPsVuTTewa1CmLQws3pIzH6nE3GlYfKz
oZY6TrVBmrnxk4DxA1eJXyRyjY3pschpCXYOS6ABVUeqSv9q9CCupLa46DBhSZE4APT9ALePT6Qa
0Wurpg6u/XS4GvuvNkoGSElajtoosTbeVMVrpDmPLUAQMLLWXd7qDyOdm60XsYSP25ORFuIiFAdb
6P3+JQHZufAdoFWytkC+eRfm0OcXpBVli9GqnnyXm2pmu+8aOpbQZNgk7M5flJE0EJZBQo0yQvvS
4LLwrf5qzCh1aH6wdAqL1Wfkyb3l7a3S83ZeCKYCgscEp6tXx/oGdbi+kjImptQrput2subsMjRi
1UzxLSfnoiqjTzusjS+lsw6nVOy1Pr6WVkiCS+YPMBbmJbtrbwtKHWS8oxrgPkmSCBe06VrhVS8E
iXzdsiFr70621lcz01GvydBmYINcx1DcLekBNUfmdUVifI6YNLXBkKyxBdmbuHJRLbAo3SykNUyn
NhRkLCceRrOGugMffYyhubTuI1FlzK7NrIOk2zCfFkeDANnMs+1DMdUQWrNe7qGKnXQt/JQXFfDu
yYOh6UPfw0X0rNnjneoayZ220te2Xz9TDHf2DhGhamMlJj4eX1vZ5iT3SpgPMFEvQHD4K6MmtNbW
r8hMNhYj3T4zai/8uOWmqIUnFZaXXUMOCmlRTKztwkIBVB0RdezaOCiQ/vgkb2Es7QsCNewk5jys
rjsTCK9vZcgLTW5Xg7rXw6Nj4Ne2GuIHmmFa0+fl6JuavXR9stjDDL2zNXgcE1rZlEofm4BwSdXP
XwUrnMB2Lt2GSmBfxldOprtUgcm2CO1raBYXNpQvI2J3mFSdOE5g0IMrM8LH7CiIAgMRTKigH0q/
v01K66GCKMNV4nckYCe3qUF7NipHe50SFtMHi+gl7SNw75jMVwk02cIhlT0V23Hob2UceFBNIzTD
lXsxtbGzorWbxYfG246JudFFk+9b1+w3GDGwH9b2vjK6+LJt88u0GeDuMlqU5chqTgRi11Dlj4hR
M5/8sEKb3GfRuhTmLBQH+xclgql0SH6zZr6VjkZ4nYKgAjz6qqyZJU+ERIH/rwc250blhYZNfpch
cMbH4T901K4fnUiVh0F405KOKbKu/E2kd+2MnhNh6G2VB6XaLOV6hJa6zrg5rMrwPSvb/liFLRov
YpHjcljpaM0wbnksvuoUeauRg1we8mxT5CBCkLRodBiZFc0lLLXzqJOvWfUQo8ec2EJ4v6gcn9Ri
VPQAU0mwYugIqi5ZdhExIxY8ftc6JbFHmrCT2ftg6O/Rkl5j5fGWwUiSYupr964fNitHL1hMN/si
zJi7gmIe1L6Ps90UjRdegUios1BNxIZ5nFJkp1pjtcuxqemJ9yYOP4sSaQjNZMuycm+p8Gugd+lO
kgzASI5zIIeuAc+HycfkH6p2AofkMAZ33AvXGK2HJWg7tL8FIpumMQ9NxKIno0d+kXX1nl4DbQpd
Y13owtYnaK0a43t4PSQ3Vup2cAnlCTsUTU3rUIszMuD72aZzibxuAm7vLYHabZPjCxqZBOeIoCHF
64aAymxC7Q4xpq+J8czWY19yCyzjCphhsOx8IPgtd8sqhSvtGfa7q5vygszHZxnvPJX43OyseBO1
9otKC8YP4AIG0rmFdF3A5kRRegQyqt7tCTIcL9G3UYRpYms5ktylW6m/5IixtBGkIEz9rhuc+zrI
tZXRuqB8lG5ubIb+Us+ew3BgqpJ7xF/WLceYgBrTR3Ei8BAu9Nw8JG0J57CJbkpjwvFA8sqg69Vy
ql4EJWujeUCKXcHXborTJAkpttRTMmL/CGvtc02RwtAHQd27qggiXrrw3byM7EMNvT9XCzEWOSIH
UeGKSBLYmFP4gCiBVNmIQAGuIbkwRf9alE22iXRExNVlGKvwVEd5cS3TpNpMzM3Xef2Qg1jifkIh
x8XUoawKvq/O/WPIjUWSxd6qmvRg2/XZPeFxGLwV01JTzx8bKMRwOkk+TqY3loKTbeprJPSnckxv
Ir4xatwx9/lr0TOFVjo1CBLxFq3v3FhV/DUZrKsu66BN9O7adWh5GKqcVlyVyC5C8i9eG0gCW61y
kDNIFqSTcOqlNcr7lJXZHjf2bTuZh9wdttIzT5h94i39v5KZPGtVScSoyDY0Jx+oipK/a6lbNV+k
1CNXI+tF3HHWoVehhEu6SD5PXT2fahYqp36kTScCfyNTUO0twTltZG0HbdoBVJ2dnS6GLcWZCajQ
2Opuv+lj66F3QpsztGFVFk1fp140a6VZXPievqy+BGG3FQCxvA6VTDi82VM7bKNRO9Re9RTgXceO
U/rkhfjUrwL/a9a6A8o8+2USqbHjtgmTMm3GJV2WK04Ltc6gZS087PeYg4m9b+a7ozdq1/j1fVLs
P6dNeKy98l50utzIOaaxLQ1K0cmNrlv3fQovHa98Rs3efazMhCakhQo2Q5Ouh6yBp8+GhUB9qDD7
1j6pZjZLxbCeWdV6vk4tJz6OEYkCMMWXfV9clZwiXNe+C5IhjKgep0+1EOU6Kg2x5GbbLMD3AtEN
yJOpct/fZW2pL/QsOIQu7qHaZWqto2m13mzNva/T9irVTJDuyfCaeyUKx9Gr1o5YurFqTpQnV1rY
pDstu+uazwCo+4tKiJdMkYU10Hs1JOkRQm/0vTO8MceM79CYZSu77S4mr9i3HWwLDjeL8h5Ie7xO
bJtFm2yZPlMFQ77fNXNX9J10Tuw0ln1pgsQWVdNQecmvTZ/Gc2Rp4yqq0egYjNil13mXviiMnR3z
8VNdvKFPyjfwEN9UQgs8qtpgBeyaJmMb0Lhieon5h2i7QSMWJ2VAW2mKnAaHOL96KrJNMoUEYI/k
bNbMD43eA4AbbrmAFkbctwc/lXKvRcTZSEvusE5walTjp1E1wZJ+fboZa2+vZBUT/UlwRWbRgyq8
ahu17HFhT/aiyw15tLQTWDG6KnV2ZcXNccwpHtZuUmxdSscHgYN50YjHIuhtgsht+g9OfSmZvtop
7fGWAGGl9deaNNwdVwxVA5Xc+G3MPbOvob336JSbjGCQ2OgXWPXVtjD8a5Xqz/Bau6URFRukUP5R
OJ9SCds7beblUewR6Ke3K8anbabnr6ysTpO+NyfNu+or/3IYy4CyoPaiSmphHZUCHK4ZkLe0OWlO
hPmJXNz1aDuA+iKd5KH8ssvf5Ai01+73ZsN9sxH+0u1ak9uJ9QXRKwmnxZ1Ir/t21CmSa8xng5BQ
YM1113gxg2VljzlRCZqlabee2PVnUIxBCqydkKE3lNTN9WuPauk21/ycE6pnUp+Kk7Sce9ett7an
2m1NxOoKgaW7rGSq71qsIz7ZVwHlzq7FNitK4yb3xgs7JmCjHNxuL9PhZHpVviqRbK9sWSx1vaQa
3TFFH+RaSNjJiflKb8pcEDNZjMMmq0kyMRIyfqoelpLUP9eRH94yNn91o4Aiik+jP47NbpOyUFrX
xl56bnots+JYoL5MVJgf8zY8NMGcRTMl9c4U3TWd/4YuDjY7iDXMGgJSHEGLBvuOFEstzP2TPnSP
UcVBm1TCAU5aDxvdQOSPih6YiQg8QAgudDLWq1Tup4aS6gghxW3AwVjdkzs6W03v+mvZWCm0TqVt
Rp1UjqEDXh/UbrstvGg69FpIGaELWwTbLeXPZnh1ORNoSOyUHnWcHw16BysFV2MebdEj1x+LT+3c
J1JalR/aRuYHO+tpPH5/fP6pnp/+/rvzW7wQNBI4Ed5zfnz+6cNrJF3s5WRLmN3zFnKzkxMsRpxC
mmfe/bCZb3/1p5v04KgsdMBWq28vOv8d7oY0ob//8W/vdOP8QhXQdmn4sqYMgl2XeCET3vkjft+/
b9vJYXtAIfM3P2y2rtsL1kxy+3HL58ffXnj+JI1nv0Y9gN/zpiNKTxyK//kr3//U+cCdH0ZZTuRR
Duv0/PD7EQWDRHCUMODXap+CzqbY4FOrJPfiJcXpRZ6XQ+Jl2NcU78g86FKNlUvHHXMwTVaSCTdd
0yDJvWNRzJz55hJJoL7yBtPfxwQFOjq5NiExHMzY2k8pI1yszJVlhF9Y8kMBKojg4xbbr2PiN4Uk
nrX3ad+b5H4GLaSYESS1k+ef0INilUXPYoMa7T4Dr9QRmGRqCZb3UtfnlsnogtTV3Bxq59HIx4uu
ir/MLYx61Oa5QnkqxYTXf07+qWxgbuQqoCXBswujc6PlGsFy2MHSCSu6wGoK7VERaMj9pM+gmAsG
1NhFISBsyVlPXqk3le6SCzaf/Cus6tRcQUZMhX1RQXxFZghPQxDyJJ1tSy+exKHoNEj0po5D3m8J
jbpX2eep5vAWtLjw+K5DfcipGDafVG5igU9o17ictAuRDntubDtog1sKaQRoORjvqOUBMnpCpwMj
xRyOSHOWgprtArJWurRlvYUj16+jSGzsZnxGlsPKQW0CryGuUCPzd8BKJ3vSrHWrfMhS563oBYbe
anxDyapYIFoM3KLoFnHIPdBoVbbupqcoNO+LlOltyUiGXLYkgeOx1amCDhPeIgNbgy6XtSbtXZ+0
wTo3YsimNQ30WE6kFBGHW+kl20sugoB86HqkMmCJPJ0zUYhXTllutK5h7Ml29xeT1j5VPdG1rpXc
9wHzCgfpL82e5ymFw5lnLu2o+vNIgB9ZSNzU1sAQvY3KNcJCnP7o1uZKWvZdRYmzAiGxMV268tmU
XzKMrf0B8YKtNA0WMtQWp/IP+hTclM0c90VIyXponAfSkZaDR3Zdjh57o0hZQty7QoY8oVIurtTk
PzRTebATnDiDvJ5GupZW1D7rQ+usbSMFYqtcd3PWPGGMan5lN0Cd+Bf7Cu0iE1cgKHesdIhRZkHq
D4r2KLDGVLYUp8aRpkvWaf7BTegsSCO9TnXUHdIK7u2yEmvSMUgNU1Gw8UKqwllbGEtN7Jva3NJD
MZZtGJLAnmn+jTWMiyFys6uEE6FwmzuGgl9yKj4CeOYddyAP0Fq1sRZ/zI2YZF47IzXaPY3gZK85
2DhzynmLwaVz1saK0iBZEqWE3GHHkTyMwi9+cfDOyvQfvT/sA/UP/p+lkB6zvL8ePFnJ2Bnw6oMF
VuNVmZr7xIijPTM/Y+nDfdkVaKU3AasDrWLK0OoH52qK8vL5BwnpnzrNH3WZ4qPfed4PC+YO2nkd
L9JHQ2JSjKNVJ264b8tghJJWW/tW0Z7XGQT7Jn7qprDYFqlzb3hhdfISY9hJii1dae1L/GinzlfV
kQk9EVRefwoRzHC/SrmjGxFJxyHDNIpQ4xTMlFLLPniqb07Yggitc+mH1xo96TwNCvC4xqvjdd1u
KEhO9OG+nP+R808qnZ7++WObfz93ZwcdzlYcDzjM3Pn5H87dVoc0oroo3DuGSSwxZO517CcjGByi
N8gZR6BfHztgzdbYTTvbLPfZkNPfT0lXrIZjnoXdLtN7a2fYWbcPQIuQIUxweI2RYpuC393hlLpr
g0Jsznv+/+XRv5JHo3JCnPwP8uhXpsqvOcCcb3Lrs6b625v+1Ea7iJ0xFOkYitA/wB7hmvtTG+36
vzNZJkYAGfQMx/tBIe3/jksf145nMsL5lIC/K6Td33EoYuB3bNdydYR3/y8KaeOjH9+fIXFzNAqT
LwTXH90DrG7iOouSaVdObT/TGKgKWA2oFyJoRy0jagp/fYKJb1lVvg1Qqw8OaUJx3auQFozOmw+A
3MoVkGc3/oWj92+4AnbOFa6HapuP+Xd6GtzpiMwrpkpa0x5oC8Br7Yi1sxXdCkVusJXVD6MFPiPr
tkbmAmOdhQk/fJ8/Gavmb+GvNxyODs5XoodsDD9/87cpCKFdZUfDblSV3OrdqGPZZ23O2o8iegDn
JF1kobgkh+n9c1zkqHk6fGPao56wi2nAetM37rirIFFWFqI4mVG0S19S9WJpZbBEHtnQ3PR+hRae
/R9/23UYUiZ9YctDTq/7H8ebdvRkN7pqZwsqrX772LlpuTYFqpIgzJbxQGHfy+SFG8W0AvTaXukV
/azpWep8SqWxDB3wup2P9ZSg4dbjGiCbonJpWrvEhvouCCPqDP1+MKP6IH1nYg75zEESuzhTF27O
n1GRvKHo3+/KjlbngAgi1FvSEFtzXJqVJ3cShsBi2hluTSto+L+Enddy28i6tq8IVUAjnxLMpCTK
CrZ5grJkCxmNnK5+P41Z65+1Z1et/2A8EgUiNrq/8IYe+KSZzgApU0iAOUBrr/omULkMQsvI9s5i
bcM4HXezq9GjjXKQGvhm4ormlRkhZ7ML9WJEMZ8w2BgIXzxaIc0cQh2yy5PVVy9RpN20KcLNXbJN
Xjg8mRJHvsz2AjcRx6zh4vOQBv2UV3cXG1Aat6ByhuKQFjpFmWVNG8az08f11rTVnVRbN9BRnfRW
+WjkdEufHFItUpBI2v2tRSpiZNGlcs2doem45LVYKlObikqXmkxMGToPwUMOIvryI5mexoLuS+/Z
8UGE/T0arR/SWwT1fAZLKJAORHBdxw3bVF2w6j4mknuXXRAb/Mx1hfxPvWw7axH1IfuJr8/UicD8
1ALou0tHFDhcGTgmrNskfbd64HYJyz8QWN4qaV7dVABNWKpbDX2ecn6OiW1KZ91fcnCyxKTt3UA5
JvaeLEvb1HU7Hzrgjht/pKlVYRxP9l5swPn/AZuPQDKcgg12JHjboe24vqXaoH8p7EXrcRBeh8iz
X2tLQ0vIHb+3Tnq3y/ixKr0tZgr3hhqNWZsuSBn/tTcNFH5im8Wcap4qMswQCGZ2spmb6DLigwey
DEVDM/0+2dl9/Uth8JhoAkCnsF4Q7m+JZnHfBeUVtNkidhldoyEeyEMcDb/UsX2zdEB7M/VULcp2
gN3yvWK4ZVaJWGFWYqHKvXNVgFsv8Rc1cSC9+RsuObRj7DiIezAkjkcRVQKayTx/twgQvy6G5wom
1rhMHg3k4E0W14+hwUAsRxhihoPJqoUqEBkfgji4OI/SYFquvO16BVGCNTsA4hdrhONBGgZursGH
Vx/QNlTPfRmsr9FBxbgZr2Y6vo5LkVO1q+mF8+gk/eilhZBbMS01Wpt9G1E/DKctpkPuqRxRQQmd
Zl+CxaakW91aFI520PS3vh0+UE7gDntWuQVTs+ulGhiDG+38xQIgExWQYhuZb+1x+ZkOygBdVxbo
lEIWGuybdmL7SKXw9UG4drWnHj2Rmc1Pw5K/p2jjnMVofqB7jSsTsf0+KuRb0zh4GI5/or6pAAkR
vafj+F5S3A4qzaaLTfmQJnOFwBIwGECRlJl8oHhIQL5hYwb9OOeLoK6PjdZhkNT6PFIPbOI6jUsd
NmWLgMxex28y6EZ5ReyU6tLAUOIxuzEsm3Xyq5GOCbRQPEXau6V7n70NQQeU2LWpwS01RuCCLbL9
/r03mNm8lD7G+myqnvEh/fw+q6q05gElTg91q1Toe16SMSFZBJKBNK8D5dWojAfdsD4aqDJBls9i
B9eSSkcFVGzidU6fBrTu6Cuz/FoZr/b6RHBYAFw0xrtl0v7YU/ytmZgjZuzMPcLIYMrTIkiOnlGh
axJxdSVyyaTZHbMbe4/H7FBgiR2XPCMJ/1pW6zBFhAdZbPpMEm91t6GP+7ZAXrUAFgFevBsmqNX1
QEQpvNHT2e5NsasZ7NSck/fWq59MrD/xt+axszaIXQTgaxFtAoyKV2NoKfv7v1IosrKOfqxDhFYF
Ml569NVKPErzWEddlFYTfdyNm3yDmOptQGzdgaFhp25kX0JnAapaFo8+VeVo2p/BYORPto0mzYBt
eBvhDzupSMF0EDlqthlspxC8d2ChLLYp9C02AuNWK2YYS+IzMnV9g/y18j6pbmaIcy5S8ZJr4IZ6
+sQfO5qzo/W9zZVP3hSe1oEZzizeSZR9aWGsg/spgcshdCCX9qNLQvQK0JzGx/VlHUVUPcctkgEw
g7KnpgEdRX0XXz4eZ60GeItLGaSr4joDZA56ALwbBxcfrwdCJhvGNhgcFKQdeRe5D8AuyvbN4PxU
1HlfMKnAdFJzDnCZAvUEfaYQWNse58DfqqI6Z1H9WcYuwOIU3A8WoxjKAiMsmIppDAa6snLROrWj
AXekMnl31JFnWVFzy54KKAUVyyos7HmTDuHrgF/dxi5QXZSVObA2MCWTepLIqoUDed89eRS4kYh1
J63TraEtT4ZVVpTc0t+IeTGIq/qt5d6GntkEbp9hIm/zayciRDj7uwPcsKFqC9OhBeiC9fe6YhtI
qW97P/6TgndFMGjc5nidBHZh7q3Qfhu4+u3gFfc1DtAmxv2ks0zyTDZLIZjvy8c5kn0QupCDzel7
V7OopBliTXObfWVV/7Oy3FthgyKV3XWWYKQNZpclzb7K6RWqdR1MdXjXJgYXOEIVOl8HOckdSy3L
IOUGJE7pdDGRiaUApDQHMVHLVt0zU49+QdI4rhcCsjyDYRbkGqvQohNIowz8SQ0m8amvqZlzQXZ8
kwhxcJlt4Ldwc/8KQYyE9mtdbEufeQwvB0ItD9RjBSbeTZ8qCEUgVfdxzGsejfXL0C3vvoNOB3iX
yHo0s3KXIC4KbNslkJ3wf4YzfLSceNu2yJE3DQOpD7Udkj1ohWcPjfk419pvkhLkAnJelT7sskPu
iQs9AeVwO32P8oY3Uk2reBWA2664O42s7thS5Zsas4VAPDotWqVmjLCXuhdtr2fbqgiZfFCZDzR3
3EQF8ZVpcwrpdEbRDraQemUFEJEotWsE83iXtYidWe78O/J08B4WEyl6GkVAIGYHna398WEFYBE7
HbOlhv4dqlA30JcIEx8DtkFkae9yzL9c0BXUgBk/MtEKgo0v8o29XfnxtmEJnkvxA5M03M/gSSGH
2cYtnE+9mQ+LiuMnq90XXf5aaRA1zZmLLGUEAHk+tYJZWYMyjoO9pIxmHf2C+5nFTKDDnKANkaG4
5mD8LgoGTNkWn23ffxM1JdM64TU3Xe5ran9X2siDueC78rNVEztdj0viSRfUDup3/fgO8Rq88PAV
5rw6i1VHoNF6tPqYk2LRUbBLyk2Yx1+eOn4xAEvIUB7Vx3GXO8Wtb/J7mpa3SvvIJwggIlT6n+s6
Km9dBAsWnARojOye97m3LSXrkNZ0ZxDDlBGlLnZFb13mxKWsOun7SDVYW7NAj0USIgK6WYefP1go
OWjbQg47Z6l/FUu046V8cNWkusZzcipuaxiUiJ/5iMv9Ohmnhve6xiDrJJ62LK5Gqj+HZsfXMoO4
B8C+iFCu5lH2ffvmN1SbS1SpwJR4r1WR3KayvacKpScOgzs9TvEbza1ttBBm+BGrM329ZBO22eca
+7oOpi+hxhpuaoBLiMErJS3LfIDbe5J/IVTM2626BW32E6AFi/ZACOno4Tnpk6/EyO5x2DBf0huo
QxpEYLaldTbm5gZcdy/7mfXPI9NO0xYBiAwLEhWiLmr6XzLMIWqH7l6hog3a6JQGf4YDU0DTDMe4
te9ZwUKKDOFL7mfPZcq9hhFzd1sL4/qG6rXK3Y1AH73XPvFfp9JkjuycSzfb93V1XFRTWTj9I2Ct
c00ITkKRdPBab3Sq7qrhtZHu8psAZeuqKD4vwlekIQgGuXYQxFfgEDeaIqwnhUX8idGsJ9MvokTS
ENY9qDjxZuaCcJpgm0xeqXwQBNTXpnUwTyL4j8CVivIPDBVmYukA5xU3YPFa9mcd+64zJockTKBf
qS1ycEzEynQliWLKvn0pMFx1S7W+ZAtBS/JDxQtg0V5zj6R7SIiHTYDbhbo33rg8JHhbbOxp+JDd
PatZMNfHvMTPWY+Chp9GC05l8S0yvCPie9cRNte27su7aDnXRlBOplVxQLsGk4b2E6kWYwY9mWvp
l0qR0KdRE9rLuDDbreNYrcO1ZR31mdMqesL2rLgNo3cdjedZn8CPw1c4zKL/Q6h5R4am37dowhR2
/tWZaG4OA2D7RuW5Y4x+R0QTipTvnGjTtzHOrBPwy0ovkoeqyi4re9iS3r52Fu2oafVPM7HfOt37
Ffv+o5vLW+7wfkkD6bDcyX+XQCcO6FVk+6dMZ4qph9cE7C6TEnhp66Sp5I8CNouNFDpNH2gqW2F3
UKeQZhAuMA+FDkWSB0A2j0PVAABNi520wV7Q5Por6ZTR3kGPgjCPgNCoFPwl/OHK+dqb1YCHB6EF
2o1vDgsk1G9tIv9ikVwQj5KFTA41bRhZi/lQJca1r/weBBReKLUBGTqOzKcy97+G0MVCdcy3aQbZ
1v8Qsu4O4cBb00fhfgJoEuDTeWWxvkYekVi75Ceh5FTpYvCy2yB2k5Kav1Jc0RsekhrnLl3uekhd
+KwVLZyie+FllPB5k+rcuRV0rok281YibwGmqqCxNi0uBFSPFrkPZvGcmZDfxhudL6nvhsIz9j6G
JU5SyfPf/1QEnme9xJtjM4rF2FSRhJa1hHwIB8EqXPuI2EG8t+rhzVSHXk8iFAQr6BHw3fXDHkIf
b6qRwEVqqnM+JE9obTh7fe6H80AgdnbtrttEpttvs2Wm7dOvPWf1j26IXZJ78fHvj/7aBHlqmtEr
vXD9k9bGfBFMGxlwWG+yevrP3ayb/L3x3zsbVGd25UOun62/rj/9/RmN/3+f0vrh39v8veE/PvvH
XpMCZN5ApeZfl1esFzmshMy/j7OeXuu64bbrMhAu/+/MQj0/x+ksqRrCDEWij1NGj8sq/vOm+L+l
n0wnU9bz2dAhQJiOlrWBXlgI1zcogQaN4m7AgAjbSwYC6rz+HrnOc1959T40ivLsh604AHI61F3Z
n/X43ndut+dejuewj+CWAy0L8jh3zr1rYTbmeJ1z5rzt8/rh+k9dgzWGaqdt7MjUzlTBIrK4DBXS
dnLPUZ565/UnplP3nFR6ANkb/I/R3roqtPZyjsRZaypxjinInMN5eBazj0ulQ4aJQsxnRuhbhSQc
p2jwgXP0ZF9usXOMAvvDHMjaqKcH3lsuECDEptBGgMHQJKWPD2CMrI9TZhmUFtBRrm+95Zrj/+7n
XTqbZ+z16m2Eml0QhcBsBA6EtlM4OytNHgZJKn/y7UVH+SDMDjW93znEjkFgNAfVFSYKkgktluZx
Ca6TG3nmXTV56RMCiJasc8DSOxueqwEVa6MtHzUPcHLZ+I+hLoFsvkV6dB5zlDwRWVIoX5BXrbGE
R9QZ9jNg4oyWadImSMy6zmcbZrdKUboMz+iDblhIaXLKnVkERBTM92YJo6cJQXuzj26LhlKtJvvj
0gOt8LLsMuZJxELnlXuM4/+I2fr0StcKtFpzqTsVv/0WeFVbd59gdYdpmEC00SvV7Oogk+5mp/1j
W8FDlcV0RXibdMVh4q3tEc9OYPi0CR7KbtwOrSQpNcdpO/a/c2MevrVta+5MCy+7Ct4okmvoeDMg
vBwgVGjkp8ke0ZgGtdfkpnyaCrdmqiYCnCP3WDTw8zo628dCqZE5sKPoGsKCk265FU38bSoch6Al
sy46zKPNnCPzHVl9v4lbpCtH78VW8ls+1jYiRlusHMyKPgEsaw8s64IydoDULDXfYn4cCs04uumM
VhOOwzV83sCCw2x70c+6xqfPagfkVToJGcecT0iGbltwJTrV201oDnfDakIqMAPUwRcBLwQgg7iI
cYD8no3XqjO9XVd5sI/K+lhBItrAiKqCKux+cwbkK0boHzKzutgQ+MoBY6A6AYlLScND3vtg6TGe
Y5g2RTEMI9+Hh5HAio8SAMe+kI/Z4l6Hbos2HRE+6s/U4/QgtQAW6Z198mt3aw5dCNik+iQ1PEaV
uFssjYeMSAz5LH3Xh5A9w4waYtpwqBr749SJ9/BkoKF6HrCw7IEBBJ2tAZdb18le6MPRdpatO0oL
REOHT45t3D3gbpsmsp70MdyXrdYx7o0CrZjx3eniG2WENyf0Dj10PYRP6xsY+ofCcF/DkJIItHni
1eSp1cb5FYbaB4krJRUnvfSa/G7EPXqjbn+r2olaljEGuVVB4EoG71QqHOeYHjEdiTfLbPbK+/TR
7fw0yEZwIF0zIvI1nchUPigNfcRL+jAY5kXLoSgkoA8erTjt901En8SATyEilJza8KrluFw68OvK
SXtui+wXnAAKsm3EsAXn6BiP5YR8cedQroqccQGNhwoqcfmxqV0IBm7+JGxvr6pzpbO0JxiRfwof
4IbKeRcxX7OSKkKxTLtQecmky9RsF8i+jVk1xxrvmFnEr11VPPjplG7mXtUefeNpHJCZUeBG2LUH
M8magMI3L2oebuzUOwEpQVWjEpt+XJJdXwF6HSywMJxAbLeHMMNHqMzT+EGM8ymdNJgfRXaD41Mx
dxr9TmKOenk2B4AaWkJ2loIPDGNQNx0mL32EjWU3O++2Zb9NZeCFZC+yHXYa5IlOjO/z7N+I5Lb+
4DgbpDtB4niHJWl/hcsDrLtX/EQPTHWvCGcEyOsFiUSAneZegB/j926g3lvbx84xzz4Mq0JMeM1r
/sYmIMlkhKWZWb9UBYguWkHhfESrd4+2FB0OcsSCXl+ciEBUA27HcKSFewPsDCGERcyzp+e8jT9N
xcQO5eOMqLDXzxudKL6eiqA28m1mAJf3EDjCSVy3+s80nqhN1FIEXeFfASp9wOOnG0aFkdI6nRJ4
otmOLtnj0oqHSlavnWPc8bZ/6lX43nancCg+UDk82mpIG1G6vw6eFl872Hga+OoxClmli2tHq71t
MbJDCMDVbknVPAEweYjr7HXWmDZ8KR/SYQvZ8SMWhMGibo4ofLyPkXh24X9FHY8ehXbKWjZAeYOw
HJWdx6mtL1ka0Qfoj9bQndU9Lxp8UBbxw5iqm5FHV5GMaEZQP7BdCu2LFGdpdYDLi2cXQYwmIlYD
2zSmQZRm9WYxypSAnDKVlS7bNne/meRcm4H3Ml+mTRJPu7Rp3jXdvBTUI0rLelePRu0qgUhQK2tK
KmOieUi9H1amB2TsILOb4WfoOZ9T7b5iWOdDSpkm9y3ncfTwhmfeoRFVc894s8P4w8b3wPeiLWx9
Ol6ADIzcPUULLFKtOPtGD5gJNJJjjQ/U4MGzG3uPEngPJUSb7tMMV9mkdJqDk8ZmeounyS/qKd/m
b3OUkzPqqQVEDjoNgiQ5OuXx4n/TCjoUTEvdIc9rUtULalTLduTGzzkzW+I+t17xq1yicydvHkWd
HOKfndZ3LcX7yIy1Xy0zGXSAjC5TYQHYhRNK5/7B1LAOeOgmcR21jDUwRbPWqLNvkz3/oSb2nVBl
W1fVZ5NcvJRhCOWWBN3wToiiZzuruEwF2n7oget+e1mWOtxDz0bSJvOeZwocrkKe9J0icFholsBa
AmLu3qwZvF5PKklRtEApB4qRbtkXh/Ka4TdnjZd5tC4d7NFdmT8SV0dbYGELsNrwjln2n2pCraRr
/QD6vrPVjV1daPZlmvVjWoGzl2WnukzVtvOmjzZDJQNJLErVDEI9o8VqU1SuroWBGANVbg9xxRg8
y9SOX/GAfinSpkFri3ATlhVplB39HDXG2rgYNFYJDyZ/3I0akvKQ4Jat3ncNFJm43fA4Tpqbvpkz
+VFdCCTTLNIL4EFbbSKlKpr83RpN9+IYVI5T7RsV7mdHg9+e5iz0zkSNVoDItebxbKTGt5kgSVVe
QMlDgRtC0kFU9eGzjcdU0y/plFkHZr9Pwwjf7UhLDl01/OwxgNxTXwIcPvV3SQM1BpxnJDcpFzBo
JdKgJWt6hTQSUjoHW2PFtqyDJuX3QTBGIC19730Kpxk6unDiRwCXlNtYXB/EbDLmx/7nHMf7Xs9p
ask6hiSDCkeZaG/oNXFP8vpNG+YHJ4nfCr3b4nM7AfZEkLAb+0sq7MPoiKCYxVMWUjeBw1DRwkt2
tEES2E3DF2p1+QY+4IhUpBe/1rZ/GwvvDWqrY2Yf1kJ8TaznKFmMuSAXzorkOcVAfQytoyWqn0P/
ZIAD9YyPeqHzyn8zuAji9QDtAzpw496xhxed7jtKDCNce3tDj5eqWF1S7LItyrAWeh7ZTn3NY+0W
//obMNTAIrxv8EtmlaP5XAQtA0TnEA67V3tLsEGoK+MwxL8aREj//VUBCU6dgVSb+PSuJtSZOZy0
/aPaRV/S5wzDYHb73czuiOTVr8Ist2bytmARz36jet4IZbPAxiHH6GPI1aGRMRNyVpNZ4j7QB0n2
6qGFAHW3onbmlxkKQ8C6Ymdb8bMJs3P9Wf2N/ypcbXxGDmafQJTZhiDVqHt4zIox9jEeG6ltTLTm
1P8r2rtkFcBxDiDE+F6EGR1MT/UnDO3Vz+p19NlPCsy8GZDBRouqvQjriXkoMKjYDZ3+pU6sxLKa
FiVl3mR8rlJBbW7YQxM9YvLg8+tQ+JRw0AmYDhU0PbWFOl4VV+dYArLnGHZb51Dsw7uJcLI6eIVm
4HoBNK7NbDrRS56AkKrdqfNSh9XU5QCNX6+dfdT2ISLbUt+OPWQ56GQbBRUTNkXzJ1C3R12euoX/
vlSfsxIT0Rx1s3ohmcAQI6GxJidrx/wNg4LRxmctHbDZheTFz2obxQzUnQ+dtMWSVDPYtM3+2hwj
9YOehEHI7jLI0J6A/00diwpFHbt79VHEn2XrHdUm2L5sl54MBd0yy8g/1a4gz0EJ4mwous9N8zHK
8qZ2qbbx5WO+PKkt1DmV8k/8+O+TivhQnXCEgJY6FId4GIeUmXrZpa2xHk7tzhl75FMfTQDSpCjf
/OU4xgXRS7pzSnktGizhaGJ5Jbb0gsJig+E9ZN5mi2suXM2m3g6CTkdkJl+ohL+avFXpqMFVAr57
iCNdY7mfb2sDv+rSL5bbV21iuBY23Le4eI1SjL/1AiIGHXMxCtrBqc5YohatlwxFUIMPaRhOiBda
X5XfHqeJbvYiIVSVWbhxRrs+2g2ciTqFP/orpaDHYiOeyRY+kPAraLi7TysMArpbz+B7ZJGkWKaa
Ilb9aklIWRijQDVqZ0kiD5cWn5NYFPHJjMoXOaCqvnigdRAjq4lxKDfk51YOz+q/wq/FrlIwMQUF
awENCejhe2Q+XOQjFxYRFCjiLx1C/z5xPxHJroPGnr93YTPQqaFErSdUvhciNiwTxA4K1pu5pD/N
0vUCp27gcSklZVaI6j7b3UsWEQ8hJ8ObKug2mUqc0RpI4/STCzPoNKsFq0mVxRo6bYFTEXt6kf66
lrsxHGBLmUDb2jZFcdVUvxJXPO52QcOksejHJOZx1uAyIR4WB9RYGd4UhediviGsgEIXXM4IV/YN
gg12oHcgKNoy+7SapN3hNnPxxcj5l3+kJ2nWmvlP8BOowXRETDT3T2NjHPWCBpJI9CzQQxTCqu9l
ZZTX0crSbQg3qDEtKJE0Wjqvl4HV6y84W9AlE/k9lD1NyLpE45gmhYzC5Fib5Dprc5LY+Vi61A7K
mEI3khDxpgvNwxJ2dGJzlmF82ADRzwfTkeVeTMNFr3IQtY1+gc5u8acEgQvVzLSFvK4l/PxUSE5z
RV5JoGIbvRrB/w37ZEI5EwG55GCoNjTM5GqXy5coJEhdB7rnxrg7lQ68Ht/eWVPY7wsymRlNINRX
aPqVRdUSYdF37tWQh+HkkI/b6d6ur85sm6dZ46n2g4dnKnEjwoTH0p7HB/S2t7RV7CfdPftSe1/C
6TPxFmOXIAG4HrqewF84mZbsJgEPZLCi8qQTX9ulstayAJFMpnz8TSqo8koXHCMvKzA3BQcry4d0
SaBDRJigQQim9uW855PXBNVI4bTP7f2gJAuW5CmUOJMlM990UxsqPxEViLBXUyEzRuboFDX1ScNO
DCTDocTYrigpNceji1jpHJ5NS+TbcTjlPc82+W6H0tvUVDcchOb3pRGXh3H6JOKUOCfO4gCm4dIh
NRVO4odu0JyIx/xKHgjVc1qyPWy6G1qjn/S74w3IG38XW9W5D+tb38ZXw0m/vPzB9wmN6ryBYowO
2fouhD1jWyumN7AufVBBC6T54GzEQBJh6OhDGSf0/cVuikFvFSW8QAXp+6udqhqKK0qqkJwPQR7k
z+TujOaDQbzv5kBEYDcDlEiJBluGEmWb2I91DJYIjSxnpNU1EOjlybn3oNrSLlqbBk1OX47w454R
MAX4odBB4jfdkjf4gt8KEIQ0e2jc8AL3lXjsevPdTkngSu2geP7ZIK+DU+9YDvZ66tDzGftsj9LY
dZF9iTDWPgtvk95TwEVRfFnAxZUmUZk6yEgnugyN73kl721uv2TokZGKEsuovvtIs2yB21kkvMCF
wzDLvXwfFvof1T9bgTnLwDzMQS+2CW6CWjESVCF9WnI0K8b4KbmSe1BFUnnuFFF/MwcPDk12FwZq
OpUSHfLjn9oYw7OlqS162DL5CONbTDjIIdlghyz40DD6a9uRgerT9zhqf8aqDGQPIHmSGAUtTESI
hqbs1VioEZVcYTNVEzmJmQVpHLFkK0liVE1+AxAzaapieBJRIkPRjhehBxPhNONx7BFbxELcvxaa
pxDqV4j83zB7SSgdMkCcgYtI1EOyIKYzjzY7Wct2hxbOS9X6NbxzTJxlP0GUAekhU3ibWGY/mdK+
p474rPr2Q8cxe2cuxAClDn1o4BH4MGHqKABG/1ebEXnzcxyKBlAdquJgejrl2xVtFPNns46YviF7
sHpvjyvQsaA510Ttezb5hxRn8KBx6Wm73VeZeq9/gafG9ldZfWnjM6KapdVfMqwzdmvLL0+ch0UY
Z13BOluF9MROe9slBnWTagBQ0zaARqLyrjp28FNA4NC82c1z8qWago5XvbdifMkMn2IN+cYwM3op
BONoUjnPjJtvZYPCmIby/9o7Q+R8U0n/RzMuP8aJCUim9D5rH+0g26giCELp4b8DmleGzP8igeiG
g0q3AFrteia4c1DD/8FCaAQvGhjYDhV2MBQzmnQ0Ren8el5abllBX6A28YBbyogWLNh08YMVu5D2
3KRSo+uu4FF6x8Q3sbArrFINNW4rG3nTFJLRjQiLYGCf1t/scFLDPb9zT+pzHDkHEXfOw4y4EKvJ
Oc178reBdqSvGnh1X59JQL8tEfftv1+4/U+xfuUlpC7bdG2Da/8nAwcYlyxQb+iOpGnHnIkD3dEH
X6lPayzNm6V5yKovmKveFtl0tDM8A7EXQ2EuJNoDDpkcqADCFWRDSbpYG9DFYorL0i+CkF81usBE
zP6HVw8ATrx9b3P31lWUAhuqh9plQBjoJGK44k3IiwAEOdSSLxU2xWqc4gbHnADx/l9YewVwKEtK
QWE934iyfo4N0Yua4ZCgIyWKB/TOakjX8aX6UycLsnu59f+5aeY/7QXUTeNChel4UCH9f940z/Uy
d9DM9qglJgC4Knxd6FFieM1cpnq5U/PSCdpiK5hyhUfQdTlJi3KcWlpIWK6u9B3mIO1tgHYY1WK/
gmNWWNOyMHm4DvJ3RpIjs4IC+oDQXhDr8TNl0p9/odks820Q9HEXUiQFbojG5Agf+BmHBxbV+NRI
zEopSqs38L+PGff/jhnTZtKAheGBZPw/1mkRmi3CT6L2qOutQIcBRV5Pqb6wTBRaRH9rSEBuM1fo
IqUm6CWXFaSnmTzKpFAgcIUmD+fwya6Wq1m7Oya/4+Iw1UHhaSsglmvAMNXz8wTSQKpFJbKK++xx
Z9AneC3zggMalFvAQDD/aHgejvSI/OUv6BBkMSBzpBV5paOKMrY7FG+x3vBAUqUTCI98Oro6rmjL
vOKQUnRDz3ZbnRwPv7uVomfFhn+wE+skFRALtlwVIIK0603KRwkpOMKQoD+zux6CPYrmtwxowoIs
EHwAVlfaVYjD21kNnpwnLlJ/C46bAph1qkFibf/7ExG6q1hq/3sCc00BacWEmGEqv8z/PYHZaK9V
+Tw2x1QWzJAEq4fOS6etwGijKMdHZ3GQgelcltK6PztODeVriL9Yk6seYLPoordZYeoqhbMq6/KC
XuYDztQOFuh8SUvK740g+S/pX/01KbXGyXL6TQvJdod67S99XH4jK3MHe7Yf2+RV+PmXlzFxFNoL
hQ8W1AZ1FoUqyxpHD1rpPqRWf1+KqtrNNWqZuvOzVjhO5AOTnTbECYJU+a5wISV3MRaWKAE9+e60
65buotWdvkfIdus1pX0pjdG+2MBds8ws0PFEN4ldX4diQid+aPikNE6o7myTon5qqdUdTVQrCbxa
3Opkq4MmBzu7rUbKjble7JjaIG/Iu8Lgu7VDsZMJTyHDVjib2YFAt83fasZvcmIkFaQ5Tf6V+9G+
85ibbIsocEVSrX8XBHJmoz3rQ/SF9DAaCgh9ifb3GlBGRXVzNDqYSARis6neDAXcalz7dQmbq8qL
oyr54abNyZfhGzPlXaWmZNFmMKvaUJx3P0bf/hHqKLDaPZDeAa0HyKkHypDXeiHi8jVihAUaL34M
PxUwiIg/sHBr2oNh/LKG6bkuiovQY4ckEQx9YhKFL/7vuYzeoyY/rkjVLv4lo/5DE2pfMTkEhjpw
k2HPFgVyY5a2GzJGyhLTsdN7udMyMtGkLq+N477inUBUAAhKRZxopQgFBskDQOVXL49PHhJmId41
JjFwr/KOcuCl04uePLKpj4i5U4d3X92YUocC0CGaHG4yDIwtZesg2mLZ03sCe29Vr70Bnr9GjtBT
qTCR7K4FGLlve/PZC/H+VbOQu3Bwvavfk1r8WF9wFHHgS5bTc5wOIACqCAJMLW5Vih8GDh4GfRUF
10ax02u+e9F4s02NyYa8B9mK9GCTk3taQyiHgCUgbtIiw9W/TbX8ViXyNiveREcruSM9RhYBTFGY
YzIHLVejeL4NDSNozNr/K+3uNAong0EpYCG8NxT8UWp8EQvhOBmvffSLSr+mrcM2ji+G0bB60DPK
Te9SOSD8UywoLg032VoqQBJl+WMsll3tQWTLRhrXdMbf+kwalx54Gh6OiMRkyS0VIwRibzxK4VPo
cfFhHZchRN3UpWSBzTIiyKwnum8frCW+2eSWJy1z8m0V6jQAvfE6zsuHnc3iJVuoJWfDVYvhgi2Q
WDr3zYOuSQ+m0CEGUHFKwHvqcbFt3KqjvFVSkO0Sa1/GMFJHYQ47MnQPrcgtrfX8AFXbpv2PFIiE
sU2VtCNTtWjcdRXAHkCa5dFt7d0KDOqg9czYBfIkdpMdh+f/Ye+8lutGuiz9RPgDJoEEOibm4nhP
L0q8QUgiBe89nr6/hCqmVKqeqhfoqIhTpCgd4sBk7r32MrDKTlZSVrtEw8x+jpxNPeoW5i7z1QQ1
34e9BpElz49ZO5mn2ZuvYS7wcpzNe60zMGQjHBDTiGQ/Cyz+rPhzOeEMRfdK3ITd/BhN/tTWwBgK
07BOUNKsk5TNH18xNsTgKjtppv4wG465g752KHULB1HHena8Yj557aehihzwJagomOFhVbh82TIM
6tpoX4TJCF+x0s6mrM9QHsZD5c/aOZKxPNXzj+WbRv3J8hWKOoagNU75ST7FW/ZxGwKge50hrx+E
kN7Z72YsJnPrNao8khbwfcO9Ndt4RmYzmpr0c4DpVUf/cyiG+RZIGR/SGHV4lBIbEqVVdk5xS1gX
fYQ7V2Hb57A37yHR2VhMcpTLUViSgMHcan4UPhwWv8DbF8ocIxV3MtY+begarwF7n7n93gym8Ohg
5+S0VXJJ/djDu4BfpxfROdd1Mr5TgHOD4eHWwtLo3MAQPLvZp6qDXmfawTGRNXkIqgjBcRU+3UjU
FGKzBxG07WGw3b00gFQS6k4GLeMnLBJ3czRt8K94t4Y42cadWZ9F1dbnMTS+V5DTd9lYdOewHDsS
qrJgVzjTNhl74yhFzjAHlPA8mELi+MTYkLX4yQ/cT0nUR4jsdOgsPqIj3P6JzCMmzIrPw/Rgt9Mt
b3hcQs+4NzVaCxAT+IMajt/jU5DPxsmNTjMH0M1BDjBEVCMkp37fGOkp6KZ2r2cOXXJVzc0JH6YG
JMNa9TNDlHU8Gfc5DKcTBPv4GBc+3GOUC2CEBl5mtIUJIpOTy0rNxhPLzfIeAVTew4AsY21KUsXT
KLxFMMQpVoBAacYw6aM0w+b+tDCAkwYlSlG0MLNw56ybAFhdhodFwlW0LQhw0v8IHPg6ENYuy6qV
K20G9Or3NHReRDa/LNVF1k/FhjnZfjAZ5wVt87kPYDu6jPtgcqdvLnmMyTy2mMJzNHYB0B4LrO58
3K+o3dJxjPYhgqrJJie4Tr5haXxe6Nm5iYOYpJBmXFfzMCJaGxztBj9qtxzlQphWENHsZ/djuIHU
eDJC42aICpIJ9frceYy/GiJ82MhqTJqYlWf7MIZulfpevdY6ujO2KAPAGyft+UFtnwuHHPELrP6a
tZ9PEYNSPM4+6G/WJG+Dogbr0M4p0+vnucreFB9Wsc8dCwY6wiZGieOmQRIQIYL0ixkrS1DzIZg2
7PqU0g7vVA5Qc4hTa3yqyxYRopUwhyurNVbOpxhccdV1/J4W6nNSQTrTuorWij9ZRDJzUOqrt4Xb
34d07jLayRQqapYMe6MbnucWO3MsackWssJrnQ7FTm92i2ZrIQgTpJ2ta51etIdnv5UVyjKIlD+s
MoBT0oBzZhb9bTXOLolq2cloUb7GON7zzJuHUatute49B/bMrNK8p7tFG+IMzzbM3SyNfuCMz7PK
CKrTnpMR3Mxx0A7U0xu5lgSN6NXWnKr7SopDPjkITezD0kBLxTbuGnkHW+JuyBpr1zewuFpZH7Ef
BE1TekA8lmu/vtcxcdhkwYQkAhv3rjgRs4Rrs/WEOResOaWu0WLwGL3yzkPYUbRYF9uEN0Wn3zco
X/h/NIBVTljo4IaOkbBeJbuKPCZQ4xMGmgkDGSQZgf/Rh6TIL3fEHFpgkZSRq9gsbxTRw2oBW0af
/kT26avEdSuO6s9I044B8xV0xcmw0WOCPmIOujlmHXQVMVI95QF1kYNgwOrmGYlu9tZoGukN2uvy
CwIbL33FVrbwOMW9u3lWoh3B+sBqW72q2nPBD3xiXtvKDjaqPm+q+ilhdI1Ihto3A7SJY9r6UCsu
mAGVa3eQj+lk3SqtvUYSFjR+4gl2vR4mqhGkWua3jsep83RcIKP4ZpsOFrMcmt7Zzxhckec9vuoG
fGhT8oC0A5cnIEgHHgJ/0QB9XuuTfAfcgs8/KBFYVqgr5Hy4vVdseyfyLq2SokZKiuTrFocmmNMt
LSLW6JCMw6vbB+/YwxZozkGrX3TL/1FqM05A8Cdxsa5wTiyoyYf5fsg5Vn+Kce7BMWkt+uIOb6cN
qw9SlzHdRlrwDd8g5LxUqWzYW2eSb/NQvR2KyfuiZ9kPw0QsoJ7b1ggfHGL3+rb8SPzkaCgAJAP5
Rderk9JQv/cgp5Y6xpH6t5S4eMTejBc8DmTrmFAFLGgK/zTXGFpgXLhuHaHTaBwGjUfHw6Fjo2kE
8vYW4sauEns7hK1rjTgzKkTEhekQaD7R9ACBG8HQffljLSRVqDee3MT96o7eDQxKOdysScnY6r3r
K64VZ0BJh4rgLbfxUp+7BLuy+Zyohv3nWhZwoYcifvPG5KsbhB/kv1eg0SVK6i7fYCWf70Zjh8Mg
usbMZzls0E1MTEOtgaLa2pdFR4OjNHcNEYvrnkg2JVpR/bhqSewJ6JiajF9CWE8Ff2YqJloFpa+P
ra9RMiEYVAqPpT8qQ3btICwRz7QpnvPe8yKcWhQYhrqpqkl7wSzpkCOnXgC4Bbc2VdUsyZtI8Tkh
dMRVyiMciAYKv0zhzGLIk7XFg5oARB660UBmn4Q/BwCLPkdH57jyAyB/2UOlVV2HMDFfJB9DP9aY
++OeXtz3hibQPj843q2b232Gx+XKgHtyjBqc2BrHZYoTpadowg0wj1464XAx7HMsAjwyTXttNTLd
xY5DPwbxH5Gudutn57Etc5/oFbBIre1Bva3vk1plE3rQoSXRSashntOvoSdzSh6i/CBwpAyhtOqR
I7cCQ7eWq7goYnUyQDZZ7m2R046pQdR6TqOfYYG/Xg5BxKy4RD59EaGOPp2HW8P8E0tddldWpDij
WawEqn0JQKs3FAfJILaVP90bkwEBA9VFN3v50SqxQi4mhESINU6LQHQIDsLuaI3aDVJPLb9bBpxL
k2v26PYseek0/FA90Pc6K75YGMsFxXxrBh7URXXrS+aVdjV2O+tb543PntaMm1YgUIvGXBxjnZT6
BN8qZBC7NpOXModAiw8YUXSTbh0LIjKLEOxBN1H6+ofFpmPqtOlqik8pMa3rbOgRlqhphh0INH+N
i8OeFCfpoT0YWUJrXMmLhJglWyY8dPjQpul9HMEScqmaCiUxXDTLi/IknKsjK9qzJ6ovy8htmtjr
3Hb6MnvGJdbnhx73uRVUeIAxL1EshXxTefGXRfG2QM5B2H2T/nw3wtseCvncVuMnkeYkaDvYXxGq
UNh7V/WvZF5ksMbQbClfBz/Qim2mVF5q3OxUiGU5+GWMq+n4NeDNF2O2lgD5RAWE84oMMva7ZeeL
y/q+6ZgeM83cKQXi8nQl1rQTKgkmN6EuJS8i4KPg1nb0Ojh0frtKVXlXtSzPyyOXqYnMMtRQg6Ku
/yZJUgQB16t9On1KBb17y81l4Xlu6+95x3OpaeGud1g5vQy3A4UcuxKuq+5B+1BbspsE3zTCIpcR
5s+RtFET7CjXjtJEdTPJbpr9tEx6l2sI1YJZfQzoXDPMr8saA2xmE418ZtDEzqJqpEJnZepc5HLw
r4/jmMUqYueHpmsfveg/t/7wABzGwCEJ4k14wEOMAgEAY7kbtDoqt8tzsWAIGgMWRj68IfjkftLl
o6qZIW0SWqgmF8sAq7W/+m77tGiJPKTNK0ILcEyPyc92Cb5EgPMpHDUoDX5I/BOV9HKsxOgihE/t
NaNG3j4BgqpSHC300Ec9wMkBSMTGQMEZ43wJ1A1Z4plJ2cjk08JPgR6UBKP83nOVtpeF10hZfBtq
pijQYDzA9qYQGg+W2vFwp6WSa9N7VY9ZxbjJsK5RekG8IRT2pSotg9JzOctxKF4H6k6XGJLNIvEy
XuTsxBylzlyy0djFklVAtUO65HkSwQ8164tC+CkYHZd9vF/ey1ZT3blkkhrX1TON/49cQxJN2PHJ
5cqvF2GxCuJWqz6wHSm50X7BgEZYJwvePAYGhFNmEmrqAv+MgDWqPeJ9yl2M9rAa2nmnRphQzZh5
uVyWrL5H3vy5obmdK+8F6QODC7AMGPXmNUnDz8szVBnGsJNjjWBFFtugmLaYV3NTAggqSRx+yNz+
bnC/CGmxwP2p5pXaO+lbtIymt0dbQpmhnky3T98AjvSZPnhZKToG2saErz6F0hib6mR8WkYcc4Yp
Qek8TeFL92FPhbPCSxnCl7yhy3nLaalXHtAF/gyMl/L0hyXztyjDldObkFsGuALS3Ai5qyy4x4t+
UnPZVM2SnTNr8sukzATI58t35bgX6AEKQd+gbtYporZvFTqlyhZmZNEGu+rdoipU9VykrBCsDPmr
UiAutBEbA2fcoIGMK4ba0KeUVd/BkgUWy5azJSYD2DjmrlUPFmOfkz2KB1KwS4gf07ATiJ2HUhys
oPixEAag2DMzzdvNYAXt5q2uNQNGeXYfzR0FSuC8oYU5qFPGSvdZ96adamcipa0VTXYfSqpjNfxW
q15cEp0Y06UmVWCthjF9Vxjk0FFDLgpu9o9POI/iDFxwX7sJ0mAdrY+q00ug3w6d6Ozbx8Fxo/Xy
EUKyBddeTtpTETrwwp+WCUau7s3R9Z8XX4sEmTV7JOzfNsBvN39LSr1bJ7b55k20SynPVVSAp+MH
+jhqDM4q3Iv4Od4CtCGliV41aDQHMjCaFoHanBYCp3WjeiTdFG9gLm2DCePklehjOyyCNYTE3BZL
sYIS6j7PXXS04Q91RtVvC62ajkwpOhpT/4lJZ8LcMD0rV7adXHIQ5NnO090C8+s0psYmr7P3Lo2u
qnKaE0o0attdGkeoinPuHcYqn3QDGMZHI5oZ+Meb82vVIcCVAB2OKiRsUxj4d8znZc1olC49jiE0
JegnV+hYzn497oDFtxwujR7D9J+yeCqbkUAXxkVguQYOS7UDTFoQrbWm2kiQVNDtBtlGOV8AEzHe
UQqHrG4/dAYeJJZ5a7NnIcl+QB0F3PXlsSOSd+nAhBLc2i1xFkRrowEhed4o++9OjFErt/uyJiZx
xK/r4t0yD3F0VP9E7yD2RqKlykw9dKHy29/dAgkEnqKxCMO16+b+iZnmeqg0Z6Mw8MWywI1I24jd
22JVYChRfDiB8hY2YqmMGnJ5fkJLIuAA5l1laWZt6zm4qNpLSOahZTDfxiHx101Uw+KTL1PVlNC4
XxYwYcExtGbCJbM3nxZzjDqdYNsmDWxP9EB9wjLqeiE9tCVPYVo8WCF3zsxm45husGueZ8HWTUQD
OJPbIdf4MQkMkBIN6Wll208hE3AiGubD2HIP5OQpQfbujV2RHDpl85LJ4qp1RBQxpvzqDh+LSt2v
EuglRM2RheBvXZpUu4zIIW1YzXu2ghldlzeYJAVADGjpiIDhyb7oeYgKHxgyZB2y/IrtmlQuOzuF
SM6CMN+o6bsuQR97tdUN5aeWJVkhKxkhltyNh4rOSJJEo8jDP5YGup2bJ8vqPvXDKNYm1wcj1Yho
OlYjn3EJMXmwkazNOIwh7Tnk24EGQzrJR1IWxynVKQGJdhNSUX0VUA+77MsUZV/NkCWC6Vy/Hmad
tQ7KlikhZ2iIdKJqK0qIXEPqnCNfn6DUiYdMMT7Sob9VtTkzr4luwoWDhYk4wJgiT5UBxTsxjTng
7LZnawkmR2BBC/pWgZJudOLhFspF67h0njbZJRQpZD+wHvvzh6SwhZuD6iWXZIH9nLrO2eesQo1h
17gA1ZL3G2N7wxMKsStxtgt5KHTg0k0B7WnjsyiJNP082tbCYmiM/itG7qR0cMiyfrNMBrI2lNy1
2snVTGxx3okcBiCVzZviu/1DI35yAVC41BVVyetirhIl1VUr+ie1b1Zw0AHuuzMOVcjIVQsfMx3C
pJ4+MUi/Fx25Myyhy3qWx2+RQ1NglXApxWvqRXsyoAdKrRG34Lq+SmavO9r8Ny20t8RXPITVR+92
X8uKubobc81Sk5ItglW3HiUCTCu5NEKRk1hoFqsQivFyhZsf+Oub6u7ywDu40bDqIepYuQPIE+yr
+WL2obIHIPdYwl/eidI7a5q/z4zk22LKkWmscJmCptEQrGpF+gh899lrqcB8iwoMo82NQr8kpgAL
p2OYw9PgRp9hHALujasF5iwZ9azRE+69XkaHxRhqYXoN1YpQzwo8j6dDDf8SBxIt4UMfUJ6ojPzO
X4kq+ViMhWyHHcUrrA078GsXi4+4SV+UgZHaNvUiRqRR1O9u0VwhUb4v4zrYfvupKV9nlzoI151S
BVzi2wB8pjhDfQvbsmGyG6qHr26LZySax2UAbEgmdgA0K+F593gB3vnQ/baIMlhqAzjvrf+k2qdx
pLwn6B5+qpKb9VI5WFEdZori14ns6iQe4Y+59rGAw6aj5MRjDzzVrZmQQGQltWFjNDDh8xpjYJoD
GEQBPBnmc4iKul0P+W293KQMRvu13TvEp+EfyyD+sQthz6qzz80Nr4cBZNaWF2DCi+IqoV44LLXf
0rsV2i3K/O1MZAx3SWSjGZHov2qIjxCzVf4dFN1oP4pk38bOq2GyJMM2/RYqSm1o1FuvMRmRUodY
tfvo0tOeor58bQ232jDeWXtOe4NrBhFeWYmpLm1Ulkjo/cRKRF8U5ttnKdYBGuCngteL5hkne0zd
lctOq5zGljFq15nvtsjzTWe/qyTMs6bsJFRno9DRiB0wb/BjsEaCiVT3mfJjqeSzigoioIbEvXs3
dfo1LGaoAhb9mbCrE26dLKO5/KoeiDiDmkZcx0pV0QsBLmmotAhA/VLdxTUNRaY+aKgqgLa70w5O
neVbf3RxCTEa0oRpWQhJyBiX7uDNu3SAJt59jFu3DtTwprBCnmVf2+UTwmmTkdW6xJXZMJ1nhY7P
hXzPtfqrcrRSPSODjxc0LYcqre6Vp0gR2ZcZ0AMQmZpxFExPvSdsSz+jIkSHyUrOcse6cp/N+vPi
fZiqw/e0y6hrBBCTALBplBsdTiLZ3reg6TZnQMyvC8pijKwcYTPTiNYvBTg/wtMIGmBkbdQpnOaE
mLm4f3TVM1kUhGyZEhIMrZaV5p9SfZmqLxRK1XguT+6s3PVUD7ZgT2AUJ4vqJRXZd0vhp+osu+V8
zUpS10rGdbPzPRsqZDJQdPXsx6Q8j6R4N6PxQV0ey3aSXch4E/CBYYDDfcjV0ACZmNlUkvqQayqq
RyR8bOiM8dSPTUq0EZXGqlKVlTrNS0Ws4PSlvx4lD/3iVqT+9oQ7HGxxSualA2yxV0B5nJwntVCo
HRzNUdLivNeNMSQJ8mS6SVO6TZBtS9vaGf0wXcMbuuQvdsPCq9UOBTc+NZyJWZXaBHLhK+JGd86I
Xk2xPOcOxnVduY/LTtLD8sHuSKeUZ74fl1Qi3KJfHAwLszk7CT/As40lqrsmefdFrTXL3m/7882C
eLSFJyqmnbJiIzAXHU0Q/fDxwVjZenQ2SrwNo7z83BZPk2U/Lw5Squh1rPmNjLQzCjxlP2iRQxgE
r+1Nb8IvpWa9lw9il4jC3tRELixVxbLZaC5q0GnaQYl0CUheL+iFeSMkEQ5m3x/jfCAFubqDov+p
GYgVQ13/nBN+mTFJRhLxXJmmpZKrWLoSEv+ob0m20NaZv4oa+6WoK3JsFBpnGDxZto2y0QysnyzI
/3U0/hdHY8t2lZnw/9/R+PUrwlWQlyL/1dP4j3/2h6exYTj/8QwePMeGgWXbAlfhPzyNGQf+R1oO
/CzjFz9j4f1H12HRScM1CW8Fmft/fsbC/g9KZsPyLMOUaEU5uv/7f76P/xV8FH+48za/ff+rs7jx
V26YUBxFF8qJ0B1Dd0xD/MYNQ4RddbgFOw+gMxEtXoIVVxsc20Anlb1j3c6YUmGXSz6yB7HNGQo1
di9osI3shIiUqMeaMFCG/1ctTf6FTWhaf2GuLUeHvs9jcfGEwwn6jXobAAukMmzFA2ghXNFCXElY
Y+rnajYJK8ZDIfxH2wALyYu42yyCBIBF49AFDQSkjBy4JFDDIVRSIdkQF58pLh5/OB9bxhDedX60
y0iFKxA2rC3w4F9uhD9O9q8n11Qn70/i3R+HDy8JRwJHQuZTJ/9X5nDAwK4uDPEwe2P5hcI+vlUz
mtdEotqnqjM3ATzv+1B5eg1fcGVt7/FVPGeODC9WKKILkMipat38JguwIsJtWrc1Xjygy6jQcBfL
CGaLzKo+9n3zaDKEO/sgPYWfxUTS6BIaevrwL59JnfK/fiZpCtOASugifzF+/0ymFZEZE6fWAzd6
vq8bCEB9LYMddjxHWmgat9CwLwn3x65M0KD4RaWdbCOcLqPwBwK/qhd3JNRR4jxI2o9B0/NsRiTS
mXEiHp20ZsJNfNnoEUjzz4euHpq/HzrPjuCJ4qmyfrubcuYmWMig82KFX+uOFj9Oxn7AIYuxJNo4
CfvmnM+g7wxFrn2Xjm9lo6afO3hQ/SGODG8L3YsqL5jHndWhqSSjmKYuVD7BUXQmZPmKDjhCt9mg
RKjz8M7VrG2L2uMcCq/ZgLqS9hQlJK4XjHa4N5QVH/xFy2WFtwzyNNsMKQrcZGUUgawWRyWqi6Es
YBDf2QEs0ZSkxcPs48hV+v6m8tsSTgWqk2oKbmCc3nV5QRklewc9rxN26zrRr9NYRUc70tqdgX5V
+LrA4baY3rzCQfg6RK9ARt01BsDcslSM+4YcPXZhgyAQve3vlq+GpL9PYgwGdEtrHi0Tow+98o8k
Q5FJa268YYAV5iTPzixQlI2JAfeT2dAEgnvEjLLeDFr5PpGwfcyi5rOZB8NqHl3xENKn21lTH/75
ev8WH6AeP2nSBdgqAcPQLaESJn55/NzBtbpRhuaDZkL4lB3jZ7eu935D/Uk1cXSleRss3GKKqXkJ
I9sCdXVhUgQF+LLpGxTB5b7zNGiF9XxJO+Nh0JBT1OPK8ojpnmvv6tm59/ovh/3X4Is/DttjYWbw
yJH/ziB3NF3GI/LEhxlwgoU7fAwS586S5FWZDuklFZUNF54pBGTz/CpCZXeWPDXeV93TzbOjUy8G
RX0YcGw4NhTrGo3C1qpwCFjmsv98uL9lZCyHS0aGRXyP7rEs/L5G9x6i4ioZjQe40NU9WUhrd0re
IiBJPJ07BYNV6H9x2MnFxZjz5ILrxEvEgOz4zwdiib8/3pbh6VIQE0hWx/L4/3K5/Um2bE1cpS7v
n6rEEJf6NQ1j51JE1irUte5T1n9Jilw8RTNh2eYItWEwzbvlVCpEO5qG9FbnLX4IE/DSWtNj81hW
dDp1Y8DujLULF4cRU54fUIkS2xX1jz0V3y3H8mrwDW8X+MxQa1npF03Lp5MWp59Rl2r/IjIw/4db
xLJ0QUlhAPn9bSWDuF14le7rD80YfRfdAInMBeyZgfQ2aWw/KqDbKdwHPO4QePsjsIyDymzqnS1y
TeafMaFmMObrY6hsgVqVFTyjrWZUq22Yxf5bmIvz941cSooL9gz+wzhFXbtfro1RxnqkWb35UDf4
lJpZRACBNPaz7L6XUyvvXFtg5ArNjHCfxN52Ui/OWR2LYwMZskvseyNEsSiK8btNYN/FCHFBsF3G
7jrtCBvwwBJqJcfQjO+G2UIw6PTW0RWvThu4Bx20+5QUwHg5v+HQQb8MkVVtEFSGu1q3QB4MiTQu
m7KLTjAnhvJnaY6PiW66UEwwW8KE0Dhoo8Qhlcy92QWzc/sju4J7F48zbDSYS3kT2D+Urj2PSIPT
SEklTD44FbHxZHiB9ZKNcM4ME3dLuyEBO8/Gq+9gT5aFNTxMPpRZo3n/52dC/L28IzWFRwKlLLkZ
LCh/Pe9EvPudO3nGg+eVKYjd3D9O4VycZ1nXB0dzxkcNv/B1RH1xmSbA2RALHgdGy7bXsprwFOHv
ukacZtfYC9QoXQfnxBZjBcUpoHWpQhr4YjqTSN71zdq3XG9XVl25cSzIjz79ObQsAYPR8bByiu9g
2TrPrqvh126eZ6szr25RMq7E5/5qkukNcnco3SJ96qvZWjM42mUhaYwj+yD9rgRNsxOPuDw6+X8+
U8Zfsx+WZUxagpgkHcRf2PpvZwpj4q530O2iKslfcYXFebILP6O8LM4N8VAb11Gg3VBXQNAQ4u0J
KnEHgTcRY3me/LShTZ2uzOGmfxFwLOE+v1Zcjo6SxqVx0A2b9J/fjyxrAzPWk6l5GACazvGQNPck
pBAFlrz4lYanugS60FBia2VUbxjE5nu/wujddUoN819u3xK+9cFWCe+tqVnX2iUDIOp6/TL5Huq9
goQwqIN77DK0nWgT/PcbJnBtF05M7w9BJ/THwXodHPZFDdsTVE0OcRay/arl6XBEJ8E4INpnqV1t
C5FDjUjL/YS0axVWJZJXfKjtRt38FmatOnaL6ywqN/DcSIeLvBDhe4FjlEgAVgKv3Cm3ks1gWxvL
MKZbkqDPn7pLhJlDytJM7UGQWWF+SjLD2PUug6y+LMmLJYRuHXoiYB5owsAsxEzKYhGQkRb9a1QI
JLPfNhvaJZ0HymJVg8vruL8taLObeLIiY+lBS4bilmlzvxMail4br3AY+Rfbrt4jf2RMOk/kecbR
ybNyvLNmrT4OdoJiS35zxzq52VMHa82U87wRANQrSu+jlLUbEnI/tTuIJySjO99IhUUoCP9iO3mD
fiuaaNe1SXKvG1/atjIecZR6aXtHv3bFPRlJd3qvBRtOmA5Ftf4edc4+W6F9Xbm2HT4Ovek8Za2G
BWfQAVcxHMvFduyjEV4n9a9VRN01n/hIvTCoVclJ7LxAx1lUx/ssjgMMTR8lIbsoOqiSejIcHQjW
sYu3ZhmSNui4U77X61JXXF7cc3JJuoKTjJefX5ndw5hBo/FHa4uThX/BVp1AuTG5s6thmxVQICyt
lnuZYu0RYGLc2GTXlu5oHILExG5i8B+mteV0jGJIXm+r+NUYJPomEyFXDTlwTnzAIozXEJPPzT7E
4iOtZHQXhC4QV1z2exk32NTaML6CBrIFAe40Y53AttMeYySLE6MEit5blX6GsWQcu5ypByaKwdYZ
zVMPp+3ilQbx4c228agHan8YH3yXkY0Rd/FtwuZ3Nfqes7XG7Ds8uumQ1+jKI1vccAG64HQd3aXr
rAvqOysKq7WeMNDprQG2gnTyFVY5xMsZGEva/Qfii/SsD80t61N977jYYtUdU33S7x7EwN3D5U33
2Bm+GzHjh5p04ivMxLVNavgt7j3rnqzCt4Z8w9zFKjUmTPlhIjOYPcM49q5zj1fg5zoOla8Mw/ci
ixC1c0PEQtvh21gwRHOIayiad5Ga5nGUsJRqxMTPYP5HJFLzmcvGNNxVbquTcbBw/lpjm3vDhRff
kFJ5gSdpeU4nB080NTksvfZabuh//L2Xhxfmph+ugTGvVzfxFZtG1DPM43ah3zQ3f4qaW1p7G3Qm
9dE1XNRIHhlguoN5lM9+6zHtZY49ZFe/bK5dJBlIC3d8QHDXYQKhrfucj+VEJLi5qUmQjhuWuwjG
ya6wC0Z7QwYXfOrwv/fpwoL5KHUjuUEgKFIesDGV3sHQqxtmi1efkqsImhE1rh+AsaOjiMwcgVZF
Bc6CDCsc0s25dfpuj/gUU5ykru/COWjuRArBc7ZMTiuDwnOdlgFGwKLchCgyRtISPgn+1UUjrRJo
QHNfR43PT6wZwnD4dbPQ79O21e+neRru46OdQ02KWk5Sg8fVqoMnCncRul8SRgE0Gh/nL2FfstD5
ipditLXlfIja0bkz0h7OVYHeyLeBskmZx45bEvhs1t73KRQMXa230Xe1fR83PoybFgcNyZ2/Hcdk
PlkA9ztipj5kG483T73IElf2ygUUoreTZ5z5kn0Pr2LKAow/26E9aqZ/X7j4UVazeC7y5lrXfnCN
HMtYdV5NyntYf2JQYz45gXkOtWm+RTq6DNtZ9RYDF43b9ls0z++Tr6H4nLNkZbRef5nJxaYYCwE+
6/Fc2i9hSS+UzGGyziAaCBL67pdaJogxccRX8ObL+haEfojjZObvgwQ3f6AM6ru+EipL3tmGDS5/
gyTo1/HlPRSot8ppTxjyhU8iEVu8kJttb82f7XCqdoS6I8vqCNKtmF09D+KuxA+Z5cu4Y53C6ayM
Dw0iFDCRxt/JpN+QqwEq7zj8s36sD6iLPsLWsI4I8u+tAsVe43XiBSD3RSOgfQuBhLSeyK4hpdHS
nX75ku6d7/ejiWku3Wx16iOk4LRF5c9vzWZkhrH8xI29O1bleSeUQbKdu7NO+Alr9c/voYquGKC6
a690ilOlTJOXF3hnV1M2ckfYDYKSyq5/eanJwoxK+4jLNffHyCq7JZzt3dfxaxMWdZEjfYjHtpxO
kXqRwTyd/FKCY0PVqZSvIdvdCSdtND5mdowDbSIavf/6849DyAHwyvaIv7pTrV4yy29PXZQpIz07
3iA0ak6ZIJqblh4R4MgYbNI6ktjUS4gK/YTnX3Nq0/C7kw31Dg2RimJqpq1Z6NNuyNOXQAQvtdPV
e7fH685DfrmNXWyJ04mhqhWGHi6lRkQoFw/LXDMdKOfpyUQYusnMDHrdcMq70T72TVvwIZM/Xn77
dh5wCZi1yoaG0MTEXZTjqm/yT6Y25BQHGFkvL7Psy59fLd+SSisOfQOxKA4r2khe2IvL0/Lt8lUw
EIqKITs/icdiVxtas4bzdVePxlOM89pRa5XwOpXafmCxZz6MVVloeogrkhnZdPFsCHBQApkbOCHT
vc4wZsNA+lxXhbaVxodeOtdhQLlh6TbaT0nkZeI6+MVVSDdEUPmbUTj6tq0GfZPi4+gOMcZS3nPb
EuAUSB8fSjP9OnjNfh7UwFQ48Mn6xMEyrtxJx0dXR5obrn/TChclAaMJa8+hyjhR4BWnoSbvCvKE
pziJGs7A0G1UyHV6rAkzq+FRMdXBGbEftpIS5+ImU34kxvvokiNA1pCBNDT/mmvRbnDzbgPrA/6y
HXRolvuLOaZLr07kWao9OTaWxqHfAmcGpU1wFByOyWrOQEOHPHW5IRan72hxvVYvbF9HL6gb3Gz4
Ll7So9XfW75a/uzPv/vz3y5v8z/9+M93sEPAwbbXwvXvvzNb7L///DWlCoH2pvH8y3sny98xqz7d
G7k8lZMyMf/zzUtVFfnwIGosreft8oOC5WleJ/j0+sNMr7e8w/KTP//dcijLt0lQEvUmgw32NtrG
rmPknvkIlYknpHChh0waDZJbtO9x7O+1ERoNddrMrN5nwOf4Ecpy9YLaCn/EWLcwzWtZ8CdjZ059
q0wklZUiXoswMWkvIbifdSdB5gm5aAVWDhhWmt/DGDFkpIf2CVaMfUowQGKuaXv6TmvDpwFuaP7f
7J3JcuPatl3/xX28QLkBNNxhXVN1StlBSFmgrqu98fUewLn35H0nwna47w6CpCiJJEBg7bXmHHO1
/HjZ9KyDTh76n7VZVzYqPSu218tPuAo6J5Uk5yZJpv3yvOWhZbPczZ3CPqBY2LTzH1kedxbO+Pyb
VTYn/+lY9//8ApV8xpWYyUNeKQ8bEtN5T+uOedpNJ6fh4hloQBHW2aTNZgrnkLyHY/Ds5PAnaT+V
pyB0OoRA880i1+YZc0WOBAE7PLBsRoHFbJuElLllRRHW1xamsBmb/hc7HfDYX7eWu3jTci4INpD6
P8/x/n72n8f8+feWZ//jz8iwzVAu4M49jTo5gr1r0kQw50Od9Gdvmmv2l7AboS8zA6AAyiXA0783
RS3wU/25rxyUW//bu8sPujmx/c9TMH96CprKv//sP/7C8gPKgQEoVVpvop5ex1/PzvEK/evmZEle
xZ/fhF/e7R0uOY7dc5Y3g0Pgxf9+8X+e9uefajGf45+7y61/PG+Zhv157D/e+PKTf/zK6NfadrKu
/gwJoH3aAV+c3yIaR8uoUKLwMVXB1HbP+nwzIBIjPyyfTJUORX5A8YbMF6rIss/+7NHlrt+ZLMDy
MmP71+3l4T9PXW4tOzouB/Ln/3rSgFlFAd7Jp72VxIdBN6n78flXW7QQm5qF+BI1gOHBmbbLESAn
uHXvS0bAX/kEomF1ZNQjC58Wx0RR5Me0pXhazKfLpmk9JtR/7gdgStFYRQAdDYGIanJYYXBwLX8U
yR9pEqYR0pcIMBUDU3O0Zhfr3og9mOnjsl8aCt+dWZcvFau6YzBXMOa8g6fuNYtJKf/7kPuzd5bH
/mMXVcth+ten/ucmAHIOm7jvv3t9+MPVYqZYTlyeVTnJ1YTjaQXGvHiER3SWAW6sbHLkU5mmsxKc
FZfu7Tyt9UiLBFIigqBfy3mGaeOxJyCwj7bQHNv94PfFuqSUxAMITocRxFXWZv3NedBEYF284jEw
Zg+zr46hHuLbBUS06iPjazJa+1aXOjbJATx4d8N20ZwJmXmsvcY80Gj5ikl1dNTNdtMMzw86Nfw9
xxpX37Y0a0FYdfQyNcD23cx+ScY62Yva+yo5Wa36LCFKbhyirRZzrSdZ63vdFMat7EeXCCcrwMai
nbOgojUm9O9A0sRuMJPp0HnGB8D4aQsZD0pdjg0c1dgdIfyu6YtxHeiB3BUjC3rNVp/xJL8X2lCe
44QOlK7PllqwHdQGvtg1pJxAenFNAD+lPPrGzHabMPWSP74PwjbEALmFNNUWdvOYhOqNkBKX+Cm0
QUGusCL1/iFwkCC5uv9UF2H85LYkKeIveB1yu9syHM42hoIYZanS2yb5SMzOQMPMMqZw34bxceTL
cA9LulVxNHM84xLquf7NUbbDJTbA8pnLkLSq5lYoD9BqU/zQCr24DhVo9KxIDvRBHzgh1Wd7EtEx
i7Nbkgj4dSJ9JHw2f+kHBOiObX9JU+lvoDR0yynPpUYavK/pxFgR6tIL2EjdNCRHHOzbUaVcChNy
6FuLngH748fkWrfBrxxkpVwHAzRjs+4lRxSyTvGEr/W2MPBIhdnqlDMHuhCxU7x5qIc160W2jfeZ
hbG2Cs3ePBhlmO3hGVed7C8pGtCVY7T1g9mqfuW0Bg4Lw7/UJbbhTpPU2QHYiHK4D6qvDyiq1FMc
NQcH+Rqasx6bzKzGtBQzyhxpEF4kDIlZwkKPC53mubcJkc6xANPJdCgkmjLb991j1yco/waSIrMB
Hf7gApIpY3JmiBNFQ9SsdAd7VxPg+/YGBeN51L73OLfsRyVT/5JFObLfPBrOsfGlYZIEmMc4QbWQ
yO2p89eBqJ2jJZy9/zDgSTA9jdNFdfNpYm8BCrY/cxhvt8Q33pjfUMGyQt9h99jy7S5vsubAQpO2
BtddnI3GfY4qy7zknxMj57eOXJ0KaHdcBI9GbH+3als+4Ll3TqVSV0Z4+c1xE05ivj5AYJI6AMX2
rZGN82zWpBmYTXJpdfkDJSPBn30E8ksDiIM7Rp18TJwTw/UXT8u2o57ILYZsbI1t+TZaXnVkfXpE
FKGTviQvg62YX2DarpibQK5szoMx+VvTTHh1fMCrJrC1Q6am16TKGkzVqyQw5UNq7UIRto/4vNZN
KTi9OhmtYqai4MwpkTJzDRJJ7pGx6nuGNojHBsIVIgAqFy8Sc/4884O6UOHZR9FYACelrZli/e8c
UAwGAO/J/yYHExtKiwB8MPsJ4ws9QoXpCnW3bZ0pvOQaXD3JCTVozYoAW6PoSSlM3tXIK2e1T6hL
g0q7HF08oFlw1dzil+qK96hydzyFOBETVLKm99W5ln3/hPTg2WxM+gnc3QRTZTFt0QBRu19+NhGY
UHm3PkrbI/nIALGb6tYB1F2pCEqyJeJTmsFrY+z6w9TLF18CAAiVtwsr4kKc6Zrk1XupNTfhNHKv
B8xaffmhd6mBt42g+sRvSEBi/GhYv3RCiqGZfxrvZlBMVy3Stk1zrNzeeInV9xgM27Ec7O+j2YtD
j4Kwc5LfTpo0GH+Zmzgl3VzsvANr2ZeWCTWABdUcc/WEDV7fDlIg1BbF9DwOdBjRKINoFO3eZdWa
iUR7NUyS6dyLmSXmS2R5G8k44OLUZg9rwnfXuQYqTHmDflahfiyjZjeAnCUdr0WF3nY3ZyiSbVnW
/tZ3n/XRbi5h0dHoh1kqkYySdsMKUGluuE/oR62EJHEHHE2hZ9rV6Td211fPZkuMTGRV96gfc8CO
Rn/Jp69yVM2jR7sOqukzpZzYjkwPZDaqd6tNr5aFtcVKomc/FNHeiJL6VLezvq4Yo1fNCgZSAWiE
gXfEwyD6x0H9iE27+dJakoGrmviqLuWgpRtZsIweTZxvUq2bIRzpAaXVo4K4ufYy4lfwOjMpyegm
9NPj0Nn9aXkksMLmbMniV5r42UHY/TrHfLUHnX7xbEc7TC01lEkK6qYN+MJUJRFoFf/HTobqihcP
4JUz8r3o85TWcJq8qk4ARAaVq7w8wfTag6KfciYe2LcwBhbYQJzs1MRZs+WYWLfCPPctFwZXEKFT
deqncLobuH1jFar4U9MbsgaK+bSd04tWBcaLhqKS0qvxd1knad1DbObcepiooR5c0e1PRAA7R+lp
LsbvuuPSa2vPGRRTz7Z/F9As3yonOaW6gKEUZPFTm4Xlqo3DPTLx6SHyU7JYVXltBxK1W+bUp+5R
I7DsLGp7l3Ci3zN2YSlP0HwNJYp+d841jK6oKY5DKaD9RhGHrwa2o3EIL7NC++QJMddK4yfNeX2f
JSzhPeCuV3IqEQ8R5I3fXN6a8TGsPviXE/4rp9spY3qPBCnoSo8qHCoDmDVlKfC7tEwDPpl1Vbiv
HQ7dta45Df6+YHZrp+RudgETPTwM0Wi2u0YoWnM6s90qQCart1DsqVTfbTt7HUabCpYWqx/UHV64
UVAPyJfUKTBOhriexzG8y4bu5yxvXScasvTYw6tvKW9PW5jmCqFXuvhkeGfcdLff80FaeT4CbG6N
La6NX2HDZK5kzvQopUZZ2UUX138gyEVszCJ7xhgGMDsGvdpCi9xSwnBUKGJhJys5+ayVx85t75MB
0kiE8i1m1UwHeYpfAtFfw5kLWTtq2k/KR3+KqS7xf8a1zPY6YdT7DgHRNnHbm5aCTZLK2iat7X7T
7d9UddkBOLOLyQYCheyrXwxznpze1H9aWkwj2RffuHrhPFfuxrDRVVWZ+xpN+fQJtRL/aDLN7vSa
mnFIvbOdCljlZq3tfdeIcNyP/rENT1xC9Te9Lr5cWG8+Po5TEBsTvMiJ+Euy3C8T6L5LJfI7sErq
etQjxLH1+CBSVhoNtfSFpXjvp+4j9m8qryA79JA39qnhPeLNaQ7d3C7Rp5gpm1GVOxIzqt0oxSYi
mYm2sACTlo8IIBIQJ0GaiA8/BDQTwcNxMlETREiI0ijDs94psPzpqB86wCeYaa0Hr8i9B6cY9wHI
CGah8ZmR4IFWNn0Ve/qo/bw815wMWsYxG6OnDVdaQBbQtgWnureeEjQz68wR3aHWWqplkWZHhlX8
tmRgl1HsRxkMHt03SZJE0hPZsyD8tXIhZXZ6R/CNqyNE8r2HSvrqlJr6h8yzapMZXFBchqog0C6U
Ct2cTW8dKlf+rB3jLtWuGgXn6twNznXqP6ACvZsGzRajLo7p5Kbky5CmmDvuQ52UHyReneO+ghaM
sWGlTS6UU6Zv+8WKT1mVoInohmNk5E8JFOqj7/VkHmrebwoeLAhNG6wa356O0hiPgmsb+S7+Edky
VcXgFbRw5adoGcDYWh+/OjqxyXZ7kjKgbCLmYxc3uMfQk9Ndshy+9Ha37jJxKyILFFn63amU+6to
g0+7/IC5KZ+Awd+z3vookZbeXR9cuJ8ap860861ZtYp6k2jcOnGcA+lC5zIdq20UI/WLCgPLSc0K
mAsLcku472ixTtH8N3Onw7ENX903XoYMSKAW5EzaJu/URRCRPN17Sjn/Zqp3zlkJUR3sUsJqhfQy
vRrMvWFLb4va9je98acoKviwSpfdBxBIVOTxTKHxUY6ExpsZnjhL7Imtnm4EMwZxIx+G9OKG+Udt
j8aDGfkAYPHVgj8qQQGwJ1aV1eCq0+jjQ/UsDTgbgeoeFDz0I2mSp9J+FqSnXQ1cvGts0eXVjIbH
LBFYWER89YNMYbEohl1mVKfQN6K163nRfpFnhjG2k4UHyPl1Tb+kZcjhNEyDHCwu0UDa9FyMp5q8
fQ0W85sehMoiL8mjkqA63b2Nqv1heJDZGVATNzQedK+djr0oS6wx2KfDeCr4y/Cx5mMcmewmhXx4
HOPxNzLEfWTU/G5KbM7AsGYFmYvAJBIXEEid6z77VYfdhBcA0NrA6PgkUI+KIDeeANq/RZ52YUpT
3kL5XasQano0IR8QRCebcE5RWzYpYtdrnatvIGj6A5VffplyjA9ezfqsQFhvJyiRMq9bA4/LDyxv
XlqvpLB4bxsbqaQPET0QVbDDVsEibWQNsoydSnM4JWNgkUVQv/2rNTBHloepdi55UKYXnjfsFHJT
DJD+pWA9gt/DzDcpF5tD6ns/mfgfOBn057pNH+s0Nc5hIuxdkKizsiDAB7qjXW1/nNZBbYoN9pQn
e1S/WF+3B005X6YsiP3UioiEhtJYsSY6Z47zzoAPLF8a+Qhy9Z/lVI1ogwqNkCmnPfd9hBvQrw4E
BaZMxDTIVVofbHRyKMzExj9Nds4W5goEjybz1/YIGDXzc+JuNEIRaywK9PaljY5A6SfNhQRU2imB
UkWJTZjBB4xArgU5X641bZvsXJR6slX59IDlV9vMQpu+YXZTxHW5MnyJGAmOsnS37dAfGERY35zy
pz5RH6lyvHSsxo7U4d84Ztpzaz11dDUe09S/aRVdmk7X810f6fKB7LJV14EB4DAlli+07UfH1870
F1atnRTXrLNALOTWgXTihHO0FwEg8CkRAuD0Jp3Xk5nMbISspZ5H1rULi7zbtHb8raWneHWaGcsC
VW5ucMXbLHL9faSwGKLDHPeaS51Zofo988cUQe5rV9XqIFqB2q0Bha/NDZKsa39W8RBcZRU+mOFw
j+LAf5MdRuCMeK0z1134TbPbJWa1qCMMPBU2Vtgct9DBRyi4tVzs03BV5gS9+pZnZb3vUrismiJK
UrOgvhIOI0hXeLJV8qscmbGGbSH3aeD0Fz9P/YPDoGxddMZvEu8szN45GKCmvo/j2G5EDIWOoxSK
sdcfCsH4HCdXe4+CzLhp+SFty+hSMfJCCAkvhvmQPJXQUh4IuDsJ+jNaNN7HVrxWlXYVlop3tmvA
f/H1I+IOde0S3151edhf3TC7a3WDi3BekIS1k9zyqf829dHOHVLz5wj7IM99cxXYvfk6ckr0OxG/
DA04TrgIt7o16+9+PuwaO/thmn7Ietx8rh0N/HOAisL0se/kVp8/9oKKpBvCXUBu2rb0p5bKHOwV
4pMH5JfWMWj4NmRVtKUYg0LXiQQ8l3KwnPvJBi3lvGQY+5iwFfhyCOjc4WqSdY8nAet7IIIDflZ7
phbnKL7hBHS6YrU+FyUJsVunsGKNwPiSSXtFyF6E+HKKETtW1vhiOYp3yJifgUFAqAC5CeizToGM
2p0ZeBvb7IN90hs9EwwsDG1nw/as9U+fCsqpGz7jtHof0lTDiG4mT4bFMASOit0o4GtYEjyAA2vd
zgTfV2AzQxh+2U46MGZ8Cjld3KD5/Sabae1gmjp4KYlHLezfrRoQXLZ9wXl/yvR1w1JvzRxF2w1E
E4QJke9uMSYXT91n2xnrRkXUQ2RMZBi+arjMtqkXa0dG8BZqpgkqW2B2J69kZt/mtkuyLHzrLO3N
XVfGBgMne8c3ukAoyRe1YZYXaHezkIyuGjJ2Er0/66kHeQF1U/YQdjI6VvNpdiSxad25EUGEQ/2c
Zq6HCPxqMcIHFeER+lPYu7/6a3r7lPhU1E3lqzsWPm0NGTzZTUXwTVVNtQ0xxq/srGrv1ghztYwv
Wuu+Ly2YzB3ttROZxiH9wAYKD5GYWWIJCUkkXF4yRBz0TRum/V5rfsXNTLqNR/uhGIafTi7OfhaM
2zbRUepnI1ZM6Tw7LfjMunSQTdSK6qD0HwffUMe0alizWpKQPrDrvO1Hq45f8yI0Ny0t07XlEKpV
VA7F0UAXhWAGbR8F+vfOSJINpmAd2W035w9Jjp2oEHez12FP2Ts5kUpCGlS9ERN+Rris9cF0iYZj
BMcc3KqyJ9PIXr0hfvJlaB/DMJZb+KqIPPUh3+k+gZtl7sBacftzxRBBv9lloE5OZf3qkVhcZnSo
NJKO9G/UE7HecLj5YoQepUmwMFzhYiqVzRSTfVH3RrrGq0OBMaBxbCvnGqVDfk7S4D4W+s5zS+dz
rK7mFHkXK6ePlCe4T5xk+plqTbjO9Z7jqQG11MdxQM1d/lrE8NhPvwriOr6Bd8PLCjgs2Ou8yS1c
8PYuRrVxzFdHyvH3ZJX4/h2qacseDoPxRcEV3yEZ0fdrJBF5HmSvGT6XlZm1S0jIwOtYAz1yyDIc
++Zakl7uhEbxRN8WiBPMrQ3V1GuX1HP4i4Z6IHa8C4KjD7uqmnMd4pHoAY1tmywgCqPNOpjXLYoH
DxCL2YiLCATBTTmapKQ8B0OvM9n2me37YfSiGEkg1UUfUpTGOqmFs0FV3BPMZVymrLKvwAePEqeK
rZ5VFlVHJ2owZyaNs15aj0lYTyutezBTSZdem13sXfJesxi+JEJ7GwLmLx6az3OYVneIE4gXfYLM
LGagxWgQF+w/VW7inpdNhtt/H7X5U+YGFspN+1fEGhXhMOq51agVnyq5USUTW5IK+S0FRBoG0Zbs
FuwNReq/VLb/nPFFgDHrbwUMLL7VKc04mdHiSqPujhKuvZsVTngSqTnHb3WPtquGycaFWFj7g06S
38SFrK2uVprrZ4Ys3ZG4OQqSMurAzPiYObRLnfXZayyT9LH5Mtt6X8Rl+srV2bgUivzGBoesZibP
Osp6uFmKkY1hq6tvgPmc0nYv2wyfedtM+6W3YDRPLFG0gz5WMcmiKAwj5h+618QH/aeMtOhcD5zt
STR4Ljrumb2zUZ3hX1WeHpdwpVpr6hMGuO9x3XtbckH4Rnk17CmPLi9Bc6uRoha8LGT6rqCHFZkE
3UHLoGETH1SSgweIjOCAQgS5EEGia5V73noQGMFZjAgg/PWz3lpyPxrRroMu8lS4xBqRem2VnnHL
C3yl06ygGar2qQDEWIxjiey0T85V6XhYVGkUGnHZnWst2pfS1O9RUb7xEVRwpCnBlWU8WBFvv2BC
uUbcnu9qL5kht669saiI92h0m5NHhyWSJZI9YV5Upn1p4yD2BfbmnUsOwK6K37owl4coAHLZFWKg
sRpfgwIWIFlq3QWsUkWiT5/fYLv6BL/Fnpl/JpxNVxbyFRw/4bVKu3FbmBbBSEbC2UjE5caRmDi0
0bDenYHmcNp9SwmnPWWt9mJVXXVrQ85brm0E+7oxNpH0p8dGDsVDIH8XDOXJx2V1QctHPYgoSO4S
qIjuFu+NXrWnEssY0jwdGU08DWhki+7aFxUUc4f1A+xtYxycK6Yj5yr89EceAkkoQWrdGfY/+xmj
D9p1DUiXFaneOIqb5plrjk9icO6e4XQHLZAJDZfmYfCf6Hunz5r2O1NduWdmiMN9XuqMFYwUOiPX
DJYpFKGYoy2Jo4tIrXtCvNzdN9z8lrWvf90xB44LJNlrLUawJ2ZssWYhWNUKcDqxDcyNy075Epsj
B4kRDherc7rV0JNbMDaTe1gMFyQyxiuzZUXJqKjcezryxkR4l3pgZGVCnLuMKvnWj3TydEN/KBlY
tVEvtpmstbVbGQ2dKPOwrBR5C6h+E+3gth37N+F87zlkKVXCJfZr6teurgLW6DTvZCIfnJAVZxg8
NpEh77wCKnRPEfpjZts0KOUWze8eaz5rWpyEEPSUexVT/TnlybAjrN051aEhdnaTfoTz+YS8+2Jd
d9pj2A4Ejw5KHtAxahvKSPcwqHrLovoxI0T8ytxA29eAYRhzMHasWi77o49mzwaGUMwVa0FZjCQG
il/PxYFmF+lp+C/INyRplTDys64Jmk9ch3HPo8lyi20StOfa6X3A8sjmhgG/Ge8JTWI37MkDRiEt
jbcBBkFfjz9oYKYHZatoF4y5tzaqxoUPgZzfMjvrUo3GudKn5M46Gae9GztrL3KYRRRViVk0pOHa
OcYLDf2BTjc91oPjjurFTuzkkYwQGsoKUYurnsfW4Rk6gAa0z+uhmsuz2NgGk3mhuYDRKNEYkcxk
zqDp0eVgoVFGZL64sD07JLywpLDXWLR5R6/6RVCnfdSoi2/FSMx5bG/IGhPfLTyKrpBrt7c6Tky9
dzbmk2fu6uSyst+02lw3lRIUfwCSGlC4B7Mk3CnLzwNqPly04F0kxqAVCmr/whDrVBJh9zDQz1gL
Sau37ZLuVCG3YKYpbhVMxs3EgguAr/ktEN9lKLo3dtZrPHoj8wrogY7Voy4A4bYy9MjeRbb5Oljl
l23W442ccDMn1jZzWABVgU/9IfKnKcKQLBsCy/rqw3S17ZjHz7k5FlutF93DVOZHQgQhlUREGsyT
uTTjq14Zo3foDMXeM4HdN7Vp3Ew7ObvqpbcRoKuSECmVZepeRtCuAzF+OJ7FmwT5Y5bWQWOldMns
Lw057j6Edc5Qouay2bsbJpjhGixYdO5KSAoahPm3POq2XoR7pDC6GQMxjdu4iemGhCiYs4mc1lZZ
1Z6IOWBt47lXw/jwEiJWOoOBXeXJG6VTvUHMnHBBbohnF9PBCyxGJZogoafIX5FKy7Nvy/GsmBTJ
1rFO/Qjhp0Gwsve96csla+Csm1Z+Xm6VTlWcx9R4C+um2gUWqPvQZrPckpOFM1RT9JKy9upqNLZn
pGPnoBNojIBgRRPZmBeHKKf78mnEPsQkmd1cDAAQZeJDE3ML/ArpZLyoJmzWtYuNvQnBqssikteG
8f1iL4M0WTxPyQ+EWPfaDsRHy3oFCPtHJd3+ycpiwLZjjfl9rIiy1tyzlc6mgphmYFsSETB046OV
fEeW6Dx3wF9s5RORoYPCz89l1RL9XJqkzHZQSfL3iMp/z/iBri7qdS7KE2GeQ35iZEb9lcenOJTv
tp5zmos8ufE9i0Vknnwu+ggZKtrTY1xfJ3uc88jIG/VHeNO15xEOHw0vpCuZpCpwpqQN9dnzQhK0
eivUFL+NzoEq6fA1bnQx61W680ASdm7IJ+R5PszI8kcST/neCLSNMh3jRHDc1Q6Ijm073Ls+wcVg
TVkYesO5YVx09oP8UvUQcMcKG69dUnVbHQTgyi9hyVuvIb73E2WS2HRMuemecnXo3Gm16GSHxrzF
lbJ28SxcLjSvYhyYQY/v83Zd4aPbou/2dm1O9yQeLW2tyLg13eqln0OyQ4+zRAHEjVi9DL59obp1
2ufgfyQN88Y3aCuOXYAtPU22bd4T3JmWzmMciwx9qnNMrmggg1errRnGc7YHvoMiJXbBacpCfSIN
rw+6cwo1TVxpZVH2m9oWWJT56mXur7xGF8V1c58zecn7lshtUIC4LunpTg54lkKVB4RVpMEhQSgi
Gs/1cLBGndSs/AujS7kfyvge0ZBd4SxpD20rtq0Y92mfuD/GQ1s223Ea+6fSJHM9GptN42hErvT0
PwFLkN6QDqCuU1J3I64/93og69TGtpyX7zkttRV2IpfzSwWHpnK73RiwynMRTSi/qLcHP+vwvQhX
7mToEzjp5tlVFv0PmRj0JYFVE831WhuMSGo31WBMAnG0u3zcdpVDQ5VxJZW0uRGeb1xZoDw2gdGc
KqcBUaTfzBLaYueYOysew2vrGQ+qjyYatRmZB2WuSDPDUK8XOvMw5k+s/2bN43jTbBds8tQ+LX6C
zjZeEHiWx66jLrLt5DlpyuEwFeKts6HNgYcDPltqP52RK0UepfVWU76P3WbEpsfUaS0yw7oUXfcZ
NnV3jgc1C0id/09E+VV0uGD+L0QU03bE/5GIcm9+hf+dhvKvX/kPGoqNxUG3hCccE9Plf6OhzCAy
QqoMIfA74mfFPtNF//N/2OK/TMHPfMsyTUzPPq+hLfvlR8Z/+b5vu67lCdulqej/PyFRsPr+N3Of
o2M25iU4psP1yME4/Q8vaNr2UzqSev5QBERW1XSi51wNcgckvDN1UBnNwrJ/i6waSLvPXIBaEqpF
/DPUI+zvsV2syUtByPr3xlukuYl1kYJ6LJMWnON/GwYaKz13dZntE5ciAfgvngB6ge6OZv41C3vz
tGxKMPEraliTMyo8sYHTsjCMcstyjuSATIg9rCQ48yG5zW2KLL5qc5CM1nAOLPtHkmnBA9OSbtdZ
/lsBmGg1MRieTS7C3zThqB76uo4fUy8/Bp19M6SHI7nNUW+kzbEYrK9YRLMqVTuH9ihW9WxfqA0P
gQ9nvfzUzCL45VY/S3iFKd+qcQg3dcnafigq+lvOLR309KxBIic2of0ZyOAH1mxxkpmntmVFxynO
xXjCu2WskDViOiAEd8nvolxyzv4grZOFpSBHkYFpX980dlOsQ96NlpycuMJ+Nm/agYH7cne5ZRTF
i0w7Ak3nfVCEQjt0NJqGmmiQFJEtZCnWNcUA4HRWlS7vwRdCHNRELzqdO6TLm9P5byutqbLtMHYx
3N/sZbSSy+LmUsqc8TMA3c0mhVCMq2HT6+Y9tjHkalChMCidENiCyQpJsUVqD9t00AeSa2DnwcXA
CMXs6xR34gghsKWaLPD8GF3JlK8XiCBH0n0C7GMbF9gCO9nbmXno0sIajKPl/+dH/4898WfvlDEG
Jq3pf1s25sxKBQfkSMnK8AAULhabZSOl3RBI6vyiO0ZHoB/bUygSBCSz/0fMX4Z/OIEWd5CZYeWz
lbOz+PenZbO8oX/cjS2zJpWIdnhjGtiDtUow656LgL9uTtJ8GDPcsbFhfizupD8+pT93DVRaJxaO
9sHDhrPs6XJ2LS23/myWg2G5i2yN8bvTwjicv5HLl5FxF8L4aPb7LA8uR8eYOO9WHltbJjr/+kyX
z2/Z/HnMirhepcmJTKviFM5f5Gya/RbWLF425s3ykwyf6sarkCnEs2Q//XsjZ0X/8j0n4BSFf4tp
j24rqXbEGlSnBqgZO392BP3H/QwUveoe7Rbk4tabNemR3eOvbLJPmrv9qRtKG6eMJ1fM+zHqeQau
g3mz3F02pj9fzUMiunPnIzHyg0HHoxqKFC1UZ5GNVJYr36Snv5IqZcm3AJFR9BX7QmIMGoNvHsvr
Hlrvxo17jTm19QJFgrnGIjpfXpS97WJCDfT5y7Y8YMwf+bKx/r613PXb0tj7jQ4Jgp2g5l8wg5bc
xiS+coHA4kUyX9oBYxA50mlQ0SETLNYI0bxQ0Jk1nnx8pzva7O9xjiEt1qLoZE+vfLKpsQ7tbGA5
wWaI/P6k+MLvgsh5r+BbnRvXfvESKNXLS6znvR1hOyePg+GrnE9oyw+GOMnrdyTE9VGNtSAOaExe
lAIcnho0fNLpEYZrvipxdW3hH9ySSX4xfmTaoyE91odLTDtnNV/pWLIEP2PfyI5TXRm7msmhGTTP
mafHeJr7N92uD743ggss/M+8Ajcyjfmjv8MfSUJErl9YVma7ouYZddwdCOubkIZCgW8VojPPLfae
lB8Sw40h6WvYpX+0kAZs2ploI6sJ5Ol8KEh5t5q0WBu9/hEog3mXkZtrdJK32CyJskq89ITOlCpz
iNs9bVhgW2Flb8lkCTeFOdxnTmGGo5dTxBBfbIzVzG9ywn8xnpPublbTOSbDUqZ2fFSdeTVq+exh
mVuPzpzBkWOYHJlwb1XP9c3xSCtzxvOUjP0J7AN6HiZbZz9Vb6QKFWuVaDT1ouInrXgG/17/Q9MR
i+H7dLeWRw8Wo8GEDBXjtcZ4zv9f7J3HcuPK1qVfpaPnuJHwwKAn9CIlyrPMBMEygvdIIIGn/79k
nb7H3BvnRM97UAxKJYkkTJq91/rW+I5eHdNgRuMpC4a7eJ508jq1U51/ufaM5JHALfvk9255V4Gg
QcYC1ZAYHAqW3tbFuNq70AozyxmOM3t1oyMBvq5ayKGKMnEv9W6gj4atm0r84tNjHWfW1nUQ0dkO
MNkOjFSggDeNbgqD06Y2UmSByRhe2+vOse0d5GHdzMt/ol0Te+Dg7Gnmx6LzprfCIXUJeAldL9vf
qpp2tMAJPdNl2eCLkgcri1iWN/zRuS80qLaCAFSpk1XlxlnN5LXY8Y+Erf85KNgytFEj96jh3xWK
7m3u07E2a+drnTVk0y3GsbKXdpV4Q/w0Y862h4DkMzoohtHB+fByeI9TAOm3HOGJu7l6nbKuZwtC
RHVc0h4NpPkQNG6DX66PmUVE+63wiBFBiIYFy5YFXaYJN1cAOSJYJwhtgGiSamYhL6VMKtIfOXEW
q6mEQp74xgO86rVJTxy7dsAUrbiBxir50pdITMSCDG1sWvOOEuXMOIucGdjtA2/mh08jezVaprE1
0cU5yw+zsp/8MnquGh9oP8fUE/XXIey/oCikeBw+TDWESJ/7lhJ6h/EphgKVBAer8A8sLpGi59yd
SZL4Kxf9WV+a7juSJ2M319EKN69x51XNez5nd9KlsYrhcuehXNoUIttZWdZupoQaknSSS+2F3wsr
YzoBwL8JhGucl2ErKXXu/dnjnjSReiWTKLY0L9dCzvIpXNhsjiFteXOcvsc6ZybH5Y5400WUdZd4
5qeJreimMZwvymOi8emBe7Af0mJBcuV85J3vPlfdWzfTiQ9jtfWh0N11uUeyuFOhF6hH3m4WHZBR
Qmhx83LbBIfOQAFu5eErb/SJ+EW57o2pfcjsZI2iDYqU9zOb7c9LE2sNlLi3RRRsHTF25HI2RKg7
Z2mythw9gjaHUhoktgjjoYzI8QiK9ARj56OpcRTgok12deEhczEhgtp2wpLWalFC+9+UGz1mRtju
lGgf0mhBcDyi1oAjdj9IdbbnnjS0Kn9GVP7SiSJf9+PwRmHC7pPHYki7U+KVCAIpn8QulhG8JCa5
fj12pZxCaBeQs8DQj1QnaM1t23SswFSP5meBEvBIAwiigkedgeqqiS6j2Nu5NIi5ta+u+xWpQnTq
oraizTwxFXHXDy2B3MSiPU0+SxlBniAw+F1f9d9GmRdYe43rUsEwkGjT45SV+OJQJkhsfir8lARI
W2Tas3/Aw9wkkzzIRpwMlfsbYCT+NjfaH9WCz5QDgdU4e6Sxuwobo3taaF0XBvyQzH0ARQwGgu4J
BVWs1XlL+myt5o1dxOFxVNTnbTLVLWbs04yLgeFJnplLY9ReT13QyrUZoVC1KosDOy/ryUNoUooU
2lyasc0RI8GGNWIjDIDJzW/s6vXJ7evbszjnf25fTniVe21aDvT25fbA2rT59ez2JVMiqUE4n9XN
Al1SJhzLyl0JbZDO9CLq9jDptdFfvqy1zTpWx0rbrm1twG5xYtt2R0yLph90ZAqffOkHKL5TzEV6
KdGMMd5FbewGA9HtE7zeSKHebW3+NrQNvM1ZebVm0+0kHvFYO8ZT/bBoA/ntIbu5ygNtMK84S2j5
+iPooGxDYCK0BWL7GENxpRf6wXTHfJ/iW+8cfO3AU665trTbGA2xUo3727c7fO+xjwG+FB7qKKhh
nvbFs8fAJi/cYeNq67yhTfQBbvpZ2+rhpuGwN1PM9qM4SnPChv/vh0Gvyq249PW27sHT25/bQ6PX
w2VD6kPohS6sXnxxtnb/D447i19ZqGgP5l1eavgW0IASmTLcXf3ULnTOvF6V3740tY8UcZte2U+0
Y8Xa0k8ZuxKxFiwM5bQvFMlMcy9OUeqYr65dX6IC5hCziMldJuKHeNSFy9J5c+JoTeLok1HWXNy1
aTxmfvpDAr+ms1L7pxm/4S7QSIlIwyUC/RDBm1gKGCSFC0rAmEqxNTv2R0siQ5x3WBdvSoe0Yvlk
et+J3KYtSS+TQq0Od9CXSJKihMK7AwBjnA9RxXqB6LKr1JAM3EXHQmMzKg3QGDVKIzew8lJ0Bq/R
WVfFlsuf+vrlnqmheTXQI5ZG98kcsvjNQ0a/GprU3bAbN1YOWun3MfLQIVophJXxYy6i+mEwB1TA
mvmRa/qH0BwQxx25pX0TQIjGwKBoZ/0paon0E2PTXBBjBbVh5aVmxV0Jo3STohZHJEsBGwLKMyFQ
D/gdz5yI8FAXbvbkmD/tvsvPTkvHlho6yQXexq4yzTcpCBVZPMJLe7/e9SGWw7ZJ58dsSaad6VEt
zU0Je1up51Li3UbB9DBOJft/LpiVOxkDeic6ztJXWyGW8mTEyO6QgW0iWmHnUENaoGX0tHBH5nOV
UmX1kgAsaEdaDUWDMI72/hp4wPAwgKI5qNl56gmMPNkFlO9Mk2LAG58dzY5xNEUmppLsaa5Mowkz
jAp3vWbOzJo+42oOjQeQhjxWItKsvD4YU7QjGNzZ1q3Os0hH7nJzfppC/7MfOE8JKW4IAQjHnlz3
OSMSaIee6dohDAPUZz8RTkt7ymmwwFZYVggK3EPi+JEOS7GvYYatZvZYzyiBmQ9dEpBYtexZPpxH
s0K/CKRnBtZTaWoPhHHMDzYkH2JDTUa2AG+JbbaP9Cw9qD+U4Ii5k845s4yT0GQgB0TQYJOLM4cF
0pQgy85WUECwBkH6nLcxtEEm6YkHds3zva+so9AkopFe23rRdKIOSpGmFaGmbVdw38mmkrCMpKYa
JTe+kSYdBZp51Gn6UaI5SOhi08eUFXylGUk9zgkoRDQFZ80KyNmwov2nwwNcCdMGBdx8uEdpbOQR
eZzipaVKcxg0l6mNKZ8HoJoczWyqwJ+sOG9bU/OcLMBOiSY8AS1C7KWhT2YPa1hN952GQt2esUWh
R2JkYuN5XbUnei3XQN+GfQ8coWkOUSlow1RcbObiBYwcEIIIEtUYUgMyNJ2KycjEZgewSpOr0C2T
2er50y6bt1E2jVvRYgixvPDolK33mucyeTFjtfoE7B3tX/29CJAE5nqPQxLaowwf1TCJB2GO74mK
xIuovkjsWE8AWnbtWIrz6NXRltE1X1fdN1MgGXS8bthVofCTtVViT9HcTWvE4aYms3jEQVM+Bk2S
04P/NglQXmqwu7sERjoZ2PHRKNrgru34E0VW/5hM3I8BaT+aJUaKDbps2ilnQQk707XsRFe1idW9
ovW070Nd8Q5l52wy0+Ws4svdUuuQB7plP6SulUtdNReUz3NdR3cpqEtdWTd1jZ22wtttoO0pv8co
vu4MXZE3dW0ejudeETd3HAhoFrp+79wq+bqmj9X3ydFVfoSFO1vX/ZHJn5mNvvS6I1DRGvB1jyCl
WZDoroHU/QNXdxJm3VMAF2Cs5kKBAvHDdwaa4s5EO8wW+DvdhOJh1t2JQfcpCGXx93eQKVt8KvQx
6sk6WkEid0VAyEIpCGKwGCO5Yj7nug/S0RBJdWcEzq65z3S3hKoxGPzSMHeGl5NlrbsqDe0Vpfss
upqqDoXuvgy0YQbaMdxTPdludGgmWjVcw/U+rr45uocjaeZg3jKPyvzGEmM6kKNd0y5y6ZLqDpDu
BVW6K4Sebg1ySO0rGkYhjaOMZfu7w+pe6p5SortLpov9hW4TfJZrpvtPOHa4eXRPytHdqUH3qfIH
cgHuwF4U51H3sVheEzGje1up7nIZAj1NYIUf/YLwvvKGgaVukq59z0VeZejkDvzeW2lWb62Nx2+Z
oU8kU86O1gqIRfQAv6V4c3uLBezisZoHYt4c26mzkata59tSTOjWXaWbeJJu3qDbeolu8IV0+lrG
afx9FXYEmoAIlydEfDQGmcrugSHH9+6kTrluHiLV3UCHae9c3Vj06DAuutVo0XPMdfMxlsV31c0h
zezxxR+sCzFRw8k2nFOYyYGsIg3vAuXto8a9A+cdvUkh1SaZrg65KaepaBmfZg0EzdPycSTf3oxD
5yEsZxb1CHFGFKQbYQLiIOe8EnX3YPagsmqfhW807lwcxa+x7e/zPpsOlKIwDIX+uK37KF0naZGc
C5e1t0862S5k+9qSfNWZwF1lU350IouzVRBOV7drXtIc+afbAqZIPcIQAxW9LXOOk9w0MoiRWfIQ
In3YYgW+l+kSbYVvJHcLy591mobsWq1XdlIf4yLUPZIYthl11pOvbX0Aa6BsYiFuXaotLvwUHnHp
MGfU5tYeKHRIC8Nu46QKFb8BT418b9sMqvdOCPUo7ejRc65DlslPDr11WFoF0VBB/z0g3c5cMUqe
wahQiapc91T18w6PxfiMDHteG3CjGGGcaI8CAHFM01Hk7M2XiokubsvwPh6TT3NBpNHUuilqPx78
CFFCKaBajQ6CEeYZ8cDmiPlQFfU2sdCH1LIw7snaxH4V9kBozOnQmA6VLn3B2p21yR3Mzl6jMDn0
xj4nlkGAOLivpyw5+bx7hfVwLb3Swv3RmIdiia5l3DTvMzdiOgYMsm6oXox22i+NEb9mUXVA3cI1
VtH/MDOcaAtmjr1LOkkaDnIzlXQRC7a221LE7npgotkmUadoWThkpU+jjeSnGk8Jthc9zRubCEUM
6AZepadyu6rw5TFaspgPbHIXER1RXUd1AzidXBPVo8+iWcP2oZXHNHupPfTQFS+Kob23DknKCjVv
63OAcbLo3FOXE+k6tEVxN+TFs2mk0y6cOAF+iK16imn4jhKTAt025IDYNO6wv8LRTPBuK+jmTohu
rLXQIU/VsHP6sViNicpoBWGtH7z6u+WyKDLHYNiTlhmdvZCSRNGaMdxWqlVTzBFZ+nSbLpgOHAgJ
MJawbGV119HSRe/mTwbt6Mqo9rcDDZkXhAK4EAMFvGdH4uQ3rIPZno3MREuF4j9rkb545T1B9N0z
GVX4vBuG28ml1PXVcLSMI6jfRAFQwo0B5GZxuBpna3ioMU2OeLYZZTFwRPDkSRuTi7VjrUyBtM8/
O6SM791yse8jzAH7di6/DRjlV2IO/QPq0IJ6ZEXnxK7uU4/FRUR5deOoLjvVxJqbRP1Q+qZjeQeh
X9zRKDyFdfbInByfgiEqHrySzGQjr8+DGHY2n2zfqJSNoRu/4HfwHyrBkZo+p9r7HORo2aB4tPjN
B+8IRpBNWm28uBly2dtD0I0Zf65DdGY75aPbNKhvJ8ScQcwSEmxCt08n33+wUq964GMHMjUeHQyK
LnKxu0h/NfjZF8X1cGJTP1LAZyyYbO9T6RvVuZWiPme29dLEqjtl6QDVij0rYbFq21jz9FLpBxXi
WqvkSziyU61U1qGDuTR+KE+OW7cbNg+ISnz0LguadGpRWXtaUjO7q0OCsatC+9EM9SoW8GL5vGSb
FPEObjfyrgpOHFE5jX9nyIxwZOHsGsIatqPWm6cBa9eQsWvdygizcYmTref+JZTmG9ry9GBxUs9V
TF5YOWNRi2WwdhJMz0Umv0/EzjxnXIagUMXrGDXYJMXZiHEssOe9W4j0u29xwZJwzuK8ACHh9kgg
g2LXNdAhq14+UiBsT5NORh0w8Z68imUjsavrYg7lQ9ChPrOZDNiaroom31S5i1W/ZBAuC+LOQwTV
GRWnpwCvytpGaMIy8152VfvgUzpM3cnaFI1Nyrl1aroWe3wGUCQOIEJZ7UDzpIXQms/j40LmwLGg
HNjnISqaENQFeRTUacYZxTY4wIz+am/ODuCzHEkog+daIbuA45ulW7Ou7C3cE9xRZch9PXofadYB
GiASMqyCb8nsH6ceF2M9FKRbZ71ct2Tobd1uOXc2DvQlJJU7oThNtGVh7Gelhj2BG8sqY9uEedHW
BTekIKmBwqj1UcZasUTM093fdF+2T795mf1mP5cmgudiSk5uMbyIQDbrsR54r4plehPIt5tcjgLu
W2wylxQoeldpSp6CJ/07X6dZtc2dN5NueBN6wSZGiu7KfelS2zWXtvtFkxna4HlQlKcmN8dBbBCv
PcN0W1USqB6Cyp92rNC4kbIbC7c+pFm1tQWTTC/7T5iVvoi5HtbRPF0l/mAVqGx7+xwyaN29vfif
pqTiAk5j3NumfE8CktHxMBq03R6X6OIpJ96NMCwZAj0KxJgZaIOhaq4H542ga9MRyLdc5p2pc8qd
4cpfPb5bt+/W/Pu97/f79wB0vyVtBePa08XeUteSbtRD2deYuCjC1EA5QY6DudSVMiOUBSNBtnJA
m1AXqkS5xtqCBuH2ddb3a5pWkFWWUBxhBVNk9TC7E3fC8t1x1DEbQtLsnXRElxs/x4B9VwNUtc2t
bz/oNj5rqOlgdslGyBRpgiivpR3gURLGIexI+EKqENM6Pk66UiaKkBRaYjUgFZjTMUYMuCFj1lxl
2TAdbw9JkZ2jAS6AQanm2M/OuHUUFzeCVPwMecdO2bWeuVlAOXvtxV0miz1LCq/9xhjKCjNe0/Qv
CTwMKGN4aJtOM3eIn5BWU9hSUYRekKtbWXf0ASIcw4WZ11rChbDR8B0obrOKM2IvQpvpL2p7Gu2Y
v9dsQSJCVPkkt4dQ/+qNK/n79wyMT7t8rt//0oeO4O8ccnYjLqqj4+2T357VTaX+8OXtP/xmzjYd
gT4rtoesgrt8AujCs+Dfz25fJvqAIRd8W4b2nLQlOsOGMC4G9mI7u0l0nPQDsGG2+Lbhbka8UMfb
g8vsdbeQnBL4tDuXgP0eZjSeNgWdz9vD7UtCLWh5ZTW5fCWcmCCfT9ArBOsADoZ+R4uuaVLP1zIM
iIKIFHJGZ6rqNI3pVrDgzeyOfR/m4L4Rn82ZNK/fWZv5rV7KGqQ/hr57kcApdxAVh2NpKZSH+lmu
nyVV4e7Q5j7evkUjURFDgLaLj1On2W8PQzMmm2nE8DvqivBNLhN7wbGs54rqGwL5xWu/jQFFs8qL
x1UxzAhl/v2AavdeWma3H5Mc1Yg7puyrdEWY5qC5De0sPxiwRkxdyUyV8+QEufkLvv//I7P+SSCm
9VN/oO9vrsP1f/2Slp2v5c//878frn1//Z7I/if2mz+mZlm/fvM3nZgX/iu0SKcKuF5RflkQ+38L
zfLtf7lEDtq+i8PVsW7xWP9XJmb9KwgCQqh/05bZhAD9LhOzyB/gXgps7xZ59f8iEyOy6w9hQi5A
fpO+P7Jhk+cmBIY/JyuE9uwZeWM0B9FNZyqEKOEdRqTG3sHBJpktwCL5h4P09Iv4/8c4qf/2ipYQ
ji3IkrLMv8YXFZVTOYsiKwfHYGQT2BE075Z3PznjtJqA6f9DyMifoyN+fUBeiNgBh8QnAhL+/AHj
AX1yByLnYBY7p6irteHPl2bJrxASLn//yf7LSxEgYznC5QUFr/bnlxqpYxE+ujQHnVuSEyMWGQRi
21uC3r/9/Sv9OeXh9qF4JZ3p5nMN/MdZG7xk6ROXtEiQfbCMAhL2+oTo+lyRQPX3L2Vyzf/1Cgk8
M3QCP3T9wLxFr/0h8yRuRMkSjk9l552F6Vxcgpa6U4AAm7IvNVI2vXVwZ3Z4Q6jb7tghne243QL6
evj7t/LnsIJfn9qzrNDibJoeGRd/Pr7+WOJcCafmEIZY/PPowZOgwGDFIEm7qIaNq+P/jNL4n47A
fzuvno1WDvSzF9K0/vPrGqaLksGsuYSM/C4Tw53ls8+vp5d2UC8YRygJxPd0Ki4Z0N5VbaRXNHa7
ZgbPgXJOKz68t8zL3/7+aPwl8+63w4HEk/wG1KLeX29dr6ulVSRVcxiosqH/cA+ez6sN9pTj2ht+
SPGA451vZBhJhIehti6e57xscfWMrwH9EJJSdgBUrn//xv7raXJ9i+HJF4Lh5c+Ha5GZxM5ZNgdD
th3wBavedHLczDNSiMnhjgAy41vDl8aq238YW0zUs/95sf7htfX//+FiBQLmjIYEbKJc+xHCHHDZ
OKeyA5DI6tRFCSIv4c4dJs/7lqbvVRcN/3C1/NeL5Q/v4C8D6pTDCyHWszmwCMlR+ysW3Nl1IfF2
nf1zsqAw//NohwGjONelHzpIiv9ycRKSRzWvbspDLShCt/jg6vwDzC2sWEGcuQO5pcUSX6Tvcoio
TSS0wIpgenE7+wB9Pl9JMZ8CfmcuZuwQXDu2ER7VRABOLy4NMXBhPp5jIV8cGzV/tlNu/UknkYZp
dvVMIBL9qC60r8Kqvm9iUI+g4Rf8fSv989LD7jHSz5wA6832Kzxn8BEAq/oA9Npyaj0u0Dznh9wB
5KItz9XStSvfNblWXELT0ZbqG0qN04vjAN6yPGAryYFFXLlKyDvmjFYPSA4JuXZMCK/zderVUwoH
34htMj8UO3zeYyW89ZJXT0hmEbRR51mX9Adx8+d3ZRsf5sgmgGC5YIA+OP0PPAzXwhcnckXs9Rju
SLweVnSu0GYBpSRVuQZOqa8nK+QSNis+Q1o92y4FSD0U6yMjckRDUGYgFJHNoKzvhj+Stz0mH16S
7i3KIX0PT2jic5nKO0xqfCsG9rRuv+k4nrfBY/AU9bkBJUAH0VPN5RX97cXpOEAWIx6kNf7APL+Y
KXG1Ql4ngw8XoAMhbBhG+ZCsIp/rYBrCYV2jp8OTxmmpVUUHqz7KiAFMH/4IQt+U51urNt5cfKug
xSkElz1l1+SD1s6DZUNYBxljrFEJ49xuvoeQVUhP4p1NDD3uIi5jSkZH+FMFDbCZYLogB7oE1jKR
t8m42ITHNjEfG1CfkC54J1GwPCs74IJdLphxXsJwOZSle8Ikz++H+KafgXAwuzTxNXQ5BFVEEYdi
9ahOdG+u+iWqBQTRpC+0VO7066Vz+7WnexAaxdVexAmSQLti8XNWjXf2c3ExJjKMSXLP6/xKa+g6
+m6xstWlbWdUWglgpvjZrq1JO1peMsonDp3QTRsDI4hi+ZyX8ApDu4d8EnJ9On1Ukqp8Dz8OvWmQ
nByvaDcRywskMuRnJQMqt9RY921G9g8FdmbHR9b4PwMS2pC0cLI6L5z3bX6uf2IdNZ9cn04IfmE8
1P397d37gHZXyiSfjXk3a0ncSq8WWpilbRGQc4/Mzn040BdTZlGtHcteFYm46EsZUwm3svDOhkQN
s0TlITM5NykL1T3GqrUVjRebLuqu7+oeFfD8bqZVd+8o3htKEjpdWrJF/lqEsY2QNsX1gaIgtrPH
2+VIsfCDRCN08zrfF9DEZ9uKn7Wvex35vPRtKMEO9TF56hIW3Cs12TFsVPvpYid6s2wwFlPIIWtk
mXdxDazGC5PrMGqPaV5zc4b5fp5fe+QRVPwYtkY91SeSSisZHquGra9SMD+yYb6Y+kSB6RXfkeGN
qf8sFvac0pcvuKaSD79u2G0K/sbQxXjr83e/y69G6xxQoX510+M4cw/gRViZcX4NjGZY0WjYe5Ip
i+LcxBRuUianmra//UAo93E7ad7BeCEMOV8NBm9Lebx1QBP8FV4lYh7adIZ97gOcwsGMFoKMdXIZ
KUyh2yUkjLQP0SFcysPoQRCdAWneIHBFHNxw3KrOtzaA3tVuKhi3DYCuO+icKLkAWc/KuuDj4O6C
XcMfots2EKUDfGlAvQnqqTOHaNVgzt8SUr+p26jYRMCZYiJNDQ5MEwTjlrx6YCXTsbF68qyS6Wjb
7Z0/MIr2jZ4mawXOR/CynjDeuLcAvXioBw2CoK2hf2hngEqoWtEDNM4r6UnpylBNuC2a7B3oH9i5
ClJZiDhwVZjg3g3uq4KO3QpKxYUim27DcEHeFi849D/0dCDK4sONvQPdQCzG82UYqBLMg/jRRuKV
xuR6FObzFIWnWWY4pccaSyk1o1+naB4+SaLOVQnOQV/8xJpBHz6iXsW9nHJBVVl1NU14pibMCxTH
+W5up2rtclknaqy39Sx/ygicFoWx17aCVj1F2Z1J4tUuLRcIpDMx5EpG/Q6Y5nsrOSIxAVZBW94P
oeFvutb85skedMWC7NQMc7BKA2ITLyNWFAUJ2agxxmuyUDmBdD9duqiBX3JTNigHGo3w6+z46E+8
edfgPnTIHmG3b6/ojQNOxUVhzcshW0zF5QkBDuMKfsQqvEurimzIoUXRQeeeGxnLsVc/YHdN6Mew
bA/mn20wnC0kV6uZOZNU+J+e0LnIqJVgO0qkxYgkJSaKne3yYiODeZthiA7ScUuSwfDr3NXUjdfj
MnxUzqXv5KNSXC5D2fkbO7SueYKVOheQmMel3VhdQD5YwWn3ffPKL2IN7kEr+NPBcWJjdVsTOZb6
HmY0+4KQFIIZ9luYk81Hyl+2wmwcI1Rkf4Fqb+OQ9EXiAmvZSCbZWv5UooQPE6xrvDUriAAv1eBd
KsUtAOrqdammZ0uP5a53XgiFXqMlsNbxZH/2sdRBzOd0uBIae0b8FREe3MvWOmVua3r3ovzg583g
bwfiHeSV2CxV5q7spRHrOsWSWkw846wUmyFQ9y3bg53TYB+C2rCxHdSleTztBinv48ByN0NcvQ1e
k8JRojXnZSVRicyLUD69GmTefe9bMM1CFgaSe3lTtcq9lxUpktWrNQTjK5R3xva6BxcTfJ/L6dn0
g+lbFqNHzr1jHNNwirdSINscjOktq537cbSbA5vvdJNN6eegH8WpDLPp3ghcmthFtIeTcLLacY+6
On2IWyU2IYq79WDFzsYpEqDlSf091fqqpc3yfWVsRWpeQprD3pyGayjs7ylT6UakO1+BqZlb6nah
wA7ZLu2WC5q2v6rSPcJ9Iq87A1FM2s6YcrFI5d5dl9gP+LJfq8kTK//rbU/ucNlP0KoH6e8D5Bc7
EBrdusACmXoMma715KquwopcP+YeZVjXCA5N0mzCecTsDDObPJDgYqYzlsu82bTYR9ZxKZ/Qv/DD
Pk13q49PSGdOrSNbmEkm5cVhpu0QBvEqa4cfxuSdZUUWl7KIUbXTcK8aMhJDp+WmyF9CbLpueQmm
uFw1esnQKQawXECgaCJabkntbcsIbITJMs9Fh6HF30ISIT1MuVwX9WNnm/cRAJR1anQ1bduNCFhv
jcr57BgGGnmMnisjBtyUxWxMWnvg1ve4/+eQGJ0Sjgz15r1v84Jhi0hmaVyI7TlTwGhJNLNpUK0z
n+typiffaYpsGCDRTpuVSOUm7oAnyYEQsclzKYZmgugF1e0mEG73iQkCZI5hUHVqJ+ceaANFcvrE
KCzqZt7oOFlzyIHX+TNi13H80tNnXi/LRM1yRMSIkWFTBWm+D63q4KN83Pg+IPWJ3mCP/7ntYSaE
MS2zSbqH2gBu3THDbIYkmjdegzLNwD2WYtXYmkb0bexzLicO6trRr44cBNt8m9ImSj7szj9yDxb7
20xX2cAWUQoQR4U9I9Jkp6Vb8n1MnYDhDMp+Vb1YrWPtlzI5pkFsH2RIq5dZYa8IF4yVhYzBI0Mj
it+LqC1389h/K1oj2s0xpOrSyr/WBSALu/jcepWxEtaIbaZnUTSAwHUATtMXfcNBmO7YvXm7KB0f
vLl/D4MMAlM5Yk5Ik3pDSuAGXwn3kwwOgUKaXlUs0018FJXJRbDoJWVgWuOeRvjJZfuADMO8VFYe
rYKZZbrBMtlNMUnOTXHVE+av6hL44bhe5ynrH7rZjNeIFJBxfxpdCzMSgfeeXhTkRKbSgQLYiOpz
01usszzBziwAEzzlDIKgJ/a3ZWuegOqAi74y+0/UoZlh2c1k49DsunJ6UnSL1gIkoGEq3qnNCZoM
5ATwL27HZLEDktHqJ8akTzW9/9tSd8jYZgaQ9KEvZxcrYPGWx8OLuepq6+dAl2bVifYaNnu9Uq4j
61IVgiY9IYReJcY9pC2cGMYXl7GDQTDCIR1XmETcg/4XWnxoiA4fSycjFvE0y+IiejSKJACNxrea
qQ7obcudxdKuq1hoEL4KITZID8bGRhV9n+ABYGOK5hPeqaMSABeSv8/qIpDs78rIIHOIRr9PgJZh
ttvC4DQi9WShrGstUh+FJEBDSmjfe9Rn35ZaXNysI4/Uzq8WFOc14gN2nOzTDC/MALdAVssQSRbs
SPZWxcGtiyd/VOfFd1/LwDuHVA4bBxtKBrUnaM91pG8xd7m4zNPrJm03CAsh/MkW0BrbkEnlb4iN
24OBxGJnAibdeGBasKzS9aaLF6Nz3EZp9WV2zq7F/tJ30XVG7PXYrsQBW1PEbyz3ch5+LamG6tmn
ZdJUbL7mVsyrpo/W2Dr0mlOdvCH8ag0Hw0k5pwDvbldoLHusEeFywveHYTBS2Cc41/ptS1JcVzUN
sBHk6woFw8GyBbwyGwEV3Z61l86IdT3/NS1CGlLM1GY5vthlOKEwQURrTy/2NJ/SjsWx9DnwrOzZ
oO3KNP0wwlBtMzm+5ESK09mOj3FZP3g1GjS8kieSmi63c0DqWrS1q+WQYBGmRce4WtV6b6H3xyKZ
PznefJWlbiN36bwNohBYlT2Tiqh3yXaB2Nc3zsJlqYWXidB37kNzRN98exNWX2N54ONWXvmgF1Mc
J81cZbNKPtVJuu8+GH1E/TP6f+vea7knend+Jqb63vfnU5EPjxZlCAxVR3CD5Tqv+An9p3X9w43H
b1P9jjwTzwOQxYxrpLKTp5CSnm15h1oGXxvcWqvGVMSTs9id/fRq6y36pNM9IADq8tvtzZt6zmkc
rlcLKofI+L6ZWh+DV22mmt80crx0RLrcUXnW+90aaREXfJ5656jU0FB1CkrzWYGEowSjHmx0WOiq
HgENY6mq3/WAATnqM0jFXDDa+MrEiGfDg9DbNqNlowOp/p6FBotg9nqgjFZ2+3qrJrcxh7pzvxqB
R/HMYnuZO/NJz8vWQIN3qX52I/e03tSPNUt2adKt8Ovw3nEQOXlDgtIJMmgbB1uWGOF2YCfMFcxv
xHa6LeO9ifT5dtcuujrWiuIHCTZascg2IrDbU/PrRtsF2DRk/zVXbED0QAt9OR1/dO34oocSfVaT
RR48KH6qSK6Z+T2rcqIXUWsURcUwYzzOyKmACs4AAfnYugSBMGqiFKleXP8N7e731kRJRFWl86yY
WR0pDEPGoo/JGD2rRX3WH9PTCiQ9KDawf9yAYqZvcO514VL2FrtJS08k7xZ3RwtMfj05Tr5VJTPX
rTdgDy197YEQkwgNz9owlwuM7g/VFC8oHnfLBKAl4fZXLNRXMdJPRW4exrz8IzNnMCS9dcwERa+x
+jx7/8PeeWxHjmTZ9l/eHLUAA8wADN7EBVxQi2CQnGCRwQhorfH1vc0zu7Mqs1bW6nlPUE7PCtIF
YLB77zn7oNB1cuoO3fCRUfxrcehqKGRc6GOME6Oeg8Um0dWn9uWQtLo5hR2+IjnATDoETPFRYeyb
Z07BrmHAxMBir6YZoH++4OqmzxU/5xIneyhw7TUTJ16UUID3vmaqcIJbS1AJMhD1TmAYyE62JX12
7AgvRQ4fT3c8bL/4KNvhdsxFMNI7IdWC2pqzUszFoTPUATw71fqlfUbMgW9rA3V4M/WEVnWs6j4f
Tip4m7zFuZ0+aR7um5b0lAHly2Cx8Sus4rUfrZvL9dCH+MBVS2WfUFAthrdThfqSKwnxGUgfCpo+
iOZdJL3vthJHr8fSwICAy69zn4l+oDbUpXaI5We287NFj3GsqNmWGTqU4ITW5T33e5y/v1TEwi3z
dT9o1LvysMSh/c2n+bDUwt4bNP9BWJEeHY/zptY7akkX9lJpRbpVBrJhs5SkWfc9aQYkCmIFxOt2
6ZFq6oqDgQyF7PVkUB6lMauBiti9lb4DPgvLSx/zhcicU7JZUfmx6PoFkim440fKU4Ock4l0qDk+
NNoH2fo9FMEleSLFwj8QHGKTVttmubGzKJBNu3qIUcvA2hqNTdjdipTf3bC8km6EX7pjZM4SA0nx
q2xHcpt07Vmuap+kXrzLcbSARS2+tf1yPaUTd6lwwKfaF9aWgeuHaxXsGG4j27nFmPDr0qUxDN50
mye7plbs/U3PO0h8QEQWhrgUwFnpmx1bxWwPQwLGD6WxL4W/h5u9MRb3y41RDyIYY10OHU6a1PuJ
+IBfWRjcKWNghrohVtd0oxEmURr4CJZy9sibEjh9ir1JLyWLngXUSHLhJ5XfnVn9GoBM+55f0ep2
d4kd/0rr+2LhFpKudJTW6rVb+7va4O2H+PtwD0gWVG5vdrQYG4o8rMbUzKDdaDnre1um2Eb3rvrZ
YH/c6Gb1qltTAm/XprQznIXVHV2GDcPqYqPAO7WRHxgdGxIhU+5ZQ/HRjglNgyA2vOHmci13hqBG
rde7y27u8kbZei27mihoitRqQ2e2QH3HO+/5pRA0x0gkD5HVPHZe/Qn4xDvkzY214NiWbLfJb6Sp
mr+7CfITO7ZDWg7wbfRnoxx211NzqmDRbfVZP2ePMMPZfHk5V2VTHrpyeTNC9iq1m9yu/sPkRpij
yb7EhkMd2itRnoebjnspSylBYthDMOOl+GXnk+nVFAXt8hXa7nfy5uuA8vxApCaLm7+gLfOL17rp
ARoXAcLccUZSu8gyD4py3MbND6C8KojlXThWJ8Os39bIc7cL8eyHsO+uUdfWeLJdXAEqHXdyya8m
kYib2RyHp8UsvumYP6OQ8xE8hKwNP9CBa7VPjI5L+w55ISofSB5yOxDI80JswDrLcxV2OAZWu7m2
bGJ0wsq5Kug9DLMYArJPUNTn+O3ImgoyMXqBGjzU09EAGaXJO3D4bBvSYQZ8apvXosRGBgkyMD0m
c3UY4gRIp+d2sNWpQEE/sd2mPPpAEe3sQu+bJBxEFt3G7Wrjva983SONcPLWHjkzZvadmAjnMA0y
u7bCSRxwjt2XACwtAjDNR9UM+Em0WqboFLoZfZCrxNg1psR1zS5KKw6hxWF4q0qEVZwL6veDrNxz
ny5s/03foNFR2m4wLvVD3uQoUfVB5YM6S66cKYpwVmltjszLuzxREXhnA0KzzZuxJvoHWiqlYlYa
C9I+HUJWuzDzYUBVJva4PP/RmYY4D4X5VtYMFPIUUmAR46S9pPRdDkkWvvko+/dCg2NnoIT/dLg8
l9bsPOIm+0yqEl9ItZz4NJ0zfhHnfHn0px/teLAPEeZHfH3lleMM8175KI2NMgU5/z+HeiL5zEL0
sx+bkBZOMycd3riWjUG9lwY8eRs5L1d/M+EHd1kF7OQ6i+ynYsK8Nvmo3uwZxxu+zkJriy4H4qLs
MwF1XFc0/Pd//Af8+ek+xztIj962AL5woN0vfns0ZBmBFat+0p10b9IUDldr0tyjPGO4V5uPHViJ
x6pJIfSWtAbjUBEHUrrXmUi+2aptrp2+bykcE1IIcjM68y09guHfFrNZP5mqveY/z7fKGmJ443l6
8vORgCfkyFuAXeXWK1v7QVqGeEhis96rFOII+ZPlrscwFDjsCFh0Fp9MisHrOaH0jzTam/uJv3H5
aZ6khf9vNogrKr3DMPByommpH1e7qB8Bbru0xulTXJ5zKcN6f1D3jgEy1awe1uaWptiCNzp5c8wq
v0t2M6WhIp0wHunur05G/rj+nDuEmbS/9UMSGL6sOcLG73Y2JYBlQ5Ln0UXY9U/PmaoLxsh5hVYc
b7MpRLgu3DcyBvpgJiXnCsppdEW68Own83nUh8ujeYyfaJytoKa5g7sdxPpI5b9SBu37TGN7Lk9d
Dmbm//5j3fbpBhdKvmfRy0+COYOgJ3mW8Tsv8CEbOctFhf5b5s7t8uD34ci0iYO3LD+4HTnI89bw
aRGHamqfpEFaUVstR8+x90Jfxa6+OvvFNw+Dk17jO444/XTCBxp+Ou74By2eEZFg/y/JYCaEfWiz
K2nTDrdbv8VoEkW7GGMraMo9rOHoN/kdAGeD1h1RuFNiEq2XPBRacEcqswexUK82uV5oqrA6JNng
H2ynSSGpZGGMX4qYcKL1yAGcxS0mxT2jRHEM+6B2Mw+CIxTT1ILZpAjWu8j8FK6oIC28uyHtY7CX
1rol8rGiC27ApVTlj6bhby8HBxfPbzrGi/ovguyA6lG/LtNzxk3nkfhDK4JgOMzF8NVNApn0o8sh
dNrfHyWyFkHhe9w5B8Lc6uWQA+44x0R2nZcp/v3R5TkZfZuicD3RPcZaEM60x2MySDgFkmoDV7/f
C0OSSG117wvRNxIw+RWepPs6Tl7zuCFoe253cd0uRyvqv4nM5ZufN/GCszrjZKbxMEXYG7yzGEjv
QX5bg2KQNOlUdHIoecqclMOkNj9DzzngBuhS8xgTNe839csqgRPP7BgRVwIapJFpsA85A2XUfFb7
m0wn5nPEP7CSxHcmfI99Zxj0PZx3U4DvGEdcsWzK+zYfsFKKev/LBviTWFBZpsmTp3gR6B5dZGRQ
VT3l1rsqC1uMyN1rKovPTnmfFCYbabkdff7okyiDj8Vpt7MLGjrCxFetknnIHER4lvQbMAX+722N
U5tiyD6sGXu9dGFzO3iwVFBePPfxtKPJssUwF6CupoOKayskQ8my3ds8ZrVr1XuS22/tyi9p1/iX
N3ObI1SBrC1ajZYsvkc1IWQy9p7Jcvi03f7TLi36Xg9JRq54HrGDg9ojtmvRvk5Gdr3a57URDOME
815VtIGE5k8Z1ZPXWCWvrEI3mRm3J4M4ptxt6oMYhntCook0mAfiePJ+UwDy2dtj2NEf5ga3VrAm
DTFu2oe5lNOe3Wx7jd+PNqZb/ErFCEhSd3k0CoRAkyv9NmJdCOTp8+hCm3CosJw5v8zrQr8nTrE6
FmGLBWY8YaumVNMdvdSPfulW0HwpqEw6LF5RbnsRntF3F9tUTi+tjzteAlNJkVuYfUgBSZo2hY4w
qFvw19Agcdv7DBOurbKPxDefYGF59A6pmb2i3yYu5JiRvoC8tJCQEgy0hUgo/RANCTRHp/HPfy9t
0ky/f9UX+SZVAbImLIHCtpw/6YsIfIycoaN9ZVcSaxG1Sg1hd29h55uZkbh18clOL6SMwfhcFPQn
dKvJZ6BGHM7Gj1O5JwlP0qDA6gn2n89Zf5QRbUbH2+X2dIoE5SxbHt0W7m7nVDFlxumwGULq7Vqi
GFl+KZuTYEjZE5ruMYFBu5no9lSpsoKueVMeVn+ZgsWedOsgD1aWa7b86Q6iybVCxvL3H4qlBV2/
6TxPX////yFE0x8KGlILaoTWP/5ZlxcJsiRpiRzbwnoZkBNh9qLvxEtKZu/Gcq9WEh9wKM3z4O3+
/m+Lf/O3gcwK/qiFAMo30cn+s+Crc0ZZ0OrPsdsx8S5C6i/+kBW/EHp2awh5W4nlUaEWWWbrxXOx
5k5Es1GFMRZ9DH3Asq1DSjC6lmXob4gBOs0OLZ+/f5XqL6Iw37RMV/qeZwJ+ZGj4r6+ybOcyc0hF
O9r4rxjUUiB6ANA2LMMUk4tur5UERtRq8DeRj64KyVgzZb+0mCNJ+BaLkukI2NigoiJGa/CBFJye
eo76063Kj7QtPnJahZwTgSPYlEVp/F51CZvb+4sEMTJ13a7bgX1D4vJruriYXEHq/KbToEz4xSBY
7dwcQu1IIS8y4isB756jFdurfpWeTZZoNzKKm1tgq6lznBZyQAo5PoLq/5mU092brzC2U7DR5/lQ
7fSYtx1o9/m70E3GRGGZLdnfxh8EtYESwZqUz/Hx7z9ry/6LOJYPW1pCsy9dE1rFnxRxWNkqw6P1
gfU5kzgKnT0aVapfrTdp9UpGbiuTRqK56NGMG5zPxQ7wpLi1RidQ+H25HdBR9tyEnTFpKVfgRgHa
jsYh1/frBXhIsBa5C7kuon/S+uOjEzIArq3qeu38IhjN9VexGiOLW18FirjdS7M5iulY2FG8LeKP
qDMQwln0qxO+Oj1QJLthwLDE2t9So5hoVDZ2wa5L6N5zKo4kU6yYyDY4Fum5cQvdp/39FDOYyiyY
5ySlv7orFTEz7Y9CEKCggfP1wsoDbP0d8zm7Qv3f45zDZd46GD/zdKoDeg6GpeMTy/4Hdn/dri8K
wU7B3hMFeIjN8mPAcbEtbBNAM9Yqwyz2ZTSaAFAAhYcgRwIyTb6x0aNfRcfHoTWXifbaoMmFhoF3
Lf3+8dJrr41KR3mf4tr4WQlOn5LQ5F0VyjcLCFMSOiuDkYwCy0RX1oHZbRn34nQjeaoQ4DpTbFyM
S2D8p/Wp/hB2uuAnQVCa5fJFao9Xa56javp0JmJ2VBlg1r6x8e7VWiSgoCPTlFJHeI7vUcF1rl9q
c8IJ/9OY5schq8a7RUFkAyyHGGCYX8jZQazREBA19dhqqu7bfzhd/80dBVuQskycANKX3p8WsAi4
ReoYXXa09VvWdwOX59jD+V/grUs3pWiN6S4xfMYCr4d3+vZaaSWdozUMTZ//B/3uXxXfvu1zk8C2
zVXE2vqnl9QvalJ1YiXHXEZv2AXv2T6fdOsbiAVaxAWyKp9jNY0vWnpFAvlHaDbfbU/+h8/m3yzu
NkRcPh3bdZBE/vlKHjDQhaqskmMfzzXKG64qcrFTUm5RthDi5osfLaXauMofqmX+gmvrptP9DaX1
Y+gpdMBouSOd8hkP2LNw4mVPJyzcJvX86++/R/8vMnnfMVlzUMj7lmU7f9bhssF2GINP8ZFUjXBn
MEVHWbEzR4BSXij0MJuyHvqPCySttfHtX8UCz5VrwikV/EMa1NdLlkz7IfHApJAitBW6G5XA0PRs
mFv0We0NgfCwCwb/ZdMxktybmBtJCqyMTT36Hayw+VuxpBWgOVSxosA1H2bOzjek/+JTCwnzUbRP
RkYm76UnHhkJd592PYrM3tHpI6FuorGWf4fSlR0BVw77ekjigMtiSx5C9A1/eqAK/1bFy3rjQ8hJ
FuYWhj3tIqdW57TlsrEb6EPCsgi89I3vbd3lmGlHmqu++brkiHUNounoOV6koiU9Nc83nmMGuCb3
CMz096NiQV7L8smP0UZFdrGQwWCcfFPel0P0S1bmcFD2MUzz9lh1Hg3tak6DRrUxELHmuvHr+jEn
QZizgNWqIOL72CbJz34iQeXypf+fNeo/WaP0/fWfro+/WqOSDrdSm/yLK+q3f/S7K8rz/8EeGtq1
+FdPlC//ASlFsP643Nf/2w1l/oP7uKVMgedJmLb+47+7oWz1D7xEAi+RZZlER3jO/8YNJcSf1xxG
apTLWHhYiW1sUX/eULYWar2hieKz6AeCiaIH7tL94eJ7zbWtcOFOAzsiPFx+uhxUbO0BU6RHc8nq
02h9/QHv9aoFtOflZ7OFoGT26y1Uj13okPdB/II6ph5UR5MgRT9Cfmutckce7E+G99sIPe6N2RCS
OPpTsBT+jGSmZQ5bpNfoXLRyZTeqwboLiyZBfBo11ybtyrJFaVOC09kDRmXbNqxP0HbAia5MoQeq
bpUpbPeGSRXiFRN6ql3TxdxtFbTW1scs2QqQRwjC1eSeG4q47zSTSvRO28HPr6uMf1yGn12t1A7V
7vUKvNWmYaowf2+4AAuS4mGECG8pd+hZAMQN83QWEjlAGNYIWw3oEn3k28f4NBKDgawWRjZQy0AY
JCIQ2bUFKAhCyM/qDZLfgyXCuzmKPyyUTiRqgt2ea/OnLZ59LOWwkUiw7kj8orDilg83BGWhRwFZ
6RTTPC3oVI/fMDHp0TB5bJ5YgqG6qu06O8A6+aVSF+EAHK4+iyBtMDztbfeeav7eq5cTqXPIdlR9
joBZbJ2mu7LEgDaKdDxvje+iHFAC2BPoQCSXXIFShDuD7+dmCtHJYDMP92nj3rtEvzDlYi7iZ91d
C71nl1hsYsaMV+ySLbYhsuAZieFAg2MaCdBIMYg+ptawfnQimJvpJ02+8FSEKM0tTNvT0ua7Ljcl
+vP8SU4+fiyy26qyc3ZNP8QbMtVMxk9gjkF+Qm5p0zAo+haQC/ucU2zk53V+WDzyVOn+9ZvMdZ79
om3PYW+cnNG7KZjEnvhortymIjRN2j/HFbn5EPbWjoaLzbzfuE9GXqa0aHRbh9nk3bV5Ph7dtlOB
jzJaZ+Klx9Bxyx0mMhBfUYmitlqSfdZaD+tqudsqFfGzR4A7pXS3ZauL/z0nganoe+MOtdROETMC
wGJ8mwcJD9JU5EzDDSgtVe4JuxNwAXa0G8tNZOQkUjRzfC678ivB6BTn1FKZudytE2n3sQHPjiRl
uqnyjOah2Fa2Ge3GuT8x2NrCLWsfVZTafGnNNu65zjxA0adCyuVR7zUGz/nKQ6t4j7tT18irwWGY
tHjEiRFq7Ohod9d7jtbyzQL5gmYqcWCghGsAbS+qCQitnI5kU5LmG2NYTkIB5bGXA53rIpD04Q8F
wEwPZEsDhoJoTUzDfsx4HNZ6gOT9akzCZZPk9W1VcPE0LeqSBY4M6WYjTPM1urdnFQipYKIyxypG
4m760uEKF7F56IuU8kHMxDEy0avNBhIN8OSJBL06R344sOvGc3eSeZzdCAtU1FxXeweIjz3dFsu3
vjPAkUAaJSD6KArwM/RG/JvUS29pDLy5o3fqpgE0ueFeV4VzPxecyIBLxqtayE9GN7tkreqDAiq6
vU4Ift8mPAbSaPqnKCG2SG9qsjZG8Nk9hPD7enDqURTT91krpDklWWz5YOSHEPw3lOb7ZVzXu7Hr
XiHlfU8dFHKdQwDziqLg1IYUyfyOWlafLdHQdA/ogOTeXkCn3Eclo0fDNz8iNtFGsw0LzOBOOEX7
ri9+xXjNB7/+CrMlhF23an9OLDYyo13Yzq7S9VS8EyaC8nBx1LZpaYHjyRjBS2wdx0h3fe0hWXWn
m56EVkAcLp5T62pdSQ9IQhI8Fenw2dB9OoVRBZXv/8Sp9AqbriV9CL1vIuo7GqZwmtDUgqkw64M9
MdAkPQRstbR3S8IoJQWJtCwL7UxYdwQFHsPR7Y5mAUHDTOIbTEtXZBbY3Inma0ByYtuUUx94WXEW
7Xjs8kTct2Lf2uExdc3qUIPGRg0fBSjulluUbf364s6kk4edae291fualnELfYtOMiDheGruGzdq
jmmV48dJUL54Ka4gLCOVQfg2QiqXvAFY2166k8jO2oWehyPXjzZpuV5aT7NAlH+oDSQMtcjkBng8
BDJz+rWAboe459xMoB2DBMZIns7NdixXY1/OILe4tTyYzlNTVfLLnV5Ukr9S2WZPU0Jj2pfcNUkV
grZnTj9RjIwPZTo+Mm5G6uDPC7Nv/6pbhbF1LPM9aa/JJbxJyxDK+7yb+4rvuABHHjLyUhH5LEAa
8jDyd64FSdKv+ZT6cfxRSCKao+gJFxnbz45Vpbhd8KwezHWxUJWYL3b3MNhtvlfQ7aExDfWe1KN1
439acN0sfwFo5k3jYUnsJ3B02a2IYxbmJjv29ewGLrJkZ6b0pfFjkc/QvBvLsiI/xfrm++AhzbFG
ZRRW9j6GmIwV+DUhgRMJXQIeQ7bIEoZ3MhzsfWX2b70iQRHQkNr0ljsROJ8GnVUFrj0TU5greuPW
Gm2tuCs2S0IGnW8lr7Yr0iupSKbxehLrpdnt29Red1iEMS34TXObLADAmD0kNxMUDjmNJ/qx9n1l
TcUpQrOJ/EezeCGLLKBf0Pcy9sq68SwdcMjumJabrJbqULDZyBsG4pEOSOdeeyeb+OwxlsKsU8Vn
U+RAd6guCPlh9uDSVUxkd2zaqNRxC4q0RZOG4/hqJya3kA6WGNDXzZwx46ky+0e8jDvVylujq4nv
E8jYa4sWhWI9r0uILYNBa3C8nziNsAcgfe64jJPOwJEACH0ynn0zvYvsMbohYOPW7Hd5v/ZnP0Ed
GCceq86yvmY1Fy9EKf/IVByVZNm9cteRQbm0ZHh53MxciX6pNVcD/ZpWi2LHYtmMgK4jnqwHTHpd
eaZgRFYNi67s8ykwDZDLo6pP7dy9h7pl36LnO7fS+onQl9SQtTymRpMia4+CxiYydek8SE9Rse5l
UdEo8cpKJ0Fa92AdSU+T+bfZKrAKuUQKuMIMb9upXPfEUxHAiknwOkuNDPMIbZ741bDsV17lsu18
UELA3qKXTrYL4aQHJ3LtwwB+BPcxgxCX3ndWyPTM5ZVv0Gnh+qnWk5nrDHHu1ruuKFjBPPvaKcJk
42UJd8E6YlCVZOxIJ5E9VDWzUWbQvqn8ICusoFitiH2oIlATyHhnSVpvtnWkusBgmIgrc8bMNEnn
q0UxQyVJ8olkxzLIZ85Psa9w/WrYfLZz4KOjSfR0nK114ubNmWH3uwZCIG4Tj8jC5mgD8r7y7bWA
wMXkHH74T/zC3b6w1LvTO81uRkZP83Y6NVrCVQKRTydnCeoM+iy2eFjlxHwRdEEgMJ/ngmhpiPTS
CSdrY5gkLdfOO4TCixP8avULmvCZfC89nY7rduNzb8YkGg/cHi8/NiPwuzHlauwRzGEE8++JGRCn
RcoTAvh4h7kajX9ePZHjUgaFm6zXgDhZv3OfND8HKKqrGJ85U/XY2BLAEgzvbByblyLqzrOqJTy/
fmFz3KVXplnepD0bdokCirDgXdM8GOYEIqV040Bm6NQSyhTEWylkKfceoyqsMaNN9jZfeZGychd1
EnISkqHaFOpmDZM7woy/Q3XvuAlDPLToDIhd43XVkTHrtHeVJDUTQ0lHGv3Gx/R3vYrsc07XcJvH
KeaweSp2uS+uHKtX12xE7pAndnvLL9QOs+RWA/k9tE9AosV61zXX0ayafdbZBwfgOPPoMaDm6L6v
+cyuusivFj9hU2BWT9Vsh3srtntS8MorbG4wJ7J13ndZe3BcfrmkR+yJRzQ12ttwErH7toBKBcOI
sotYCCIURLRNJ5bR2fK39OntYKzj3UpuI6/0piVU99a0eCNkiWxlBCOfJv9+jd7jelnObb9NQyoY
CofX1nOAZQluq6IfDyyNP2gDOw945a5afDr0bquT3c/IyGrcoI6sj9E57tzwEEfjD3pQTFW4sW/D
mJCHxQmfjHT8yn1wnbNMAHcZj2PU9i+xVAUs76/OmM0AL/58va7pVW6IK7EAbJ8Rig1vviwAeDGC
Xf0EpRfI/xHNGHtXeOTt6G2b9XXkWyPzmF7jnJW/or2Zjjd854DmTWs4+M16V/euHj6jlBKjEEE+
r0RU+sGAZrJ05ck1UQXmrYhOrUqOgLSiPV84c/jI+yEU9KLJEA66c1bGZuy+RXWXHklkiCA+7uOy
9bG9cR6t/qMbD9clXSvcOiv3Adc7kbbO6N3rHoHZE8g7+85HwZCtSitkgkb5BWBsq0Y8iG3dMH7A
JMuXw5VMDbyPpux2XuZrksDv2l7keLToh5GGoIMtjfZszyPMehGeiGGX+1YjqtiH09zi6t6t5qWf
Z1WHzN1Kc+nuajU90S3jFpnggzeJTQmz2T52BbdViF13pJq82XVxP5tiuB6dUQSJwIlWdIhFqlJv
rPBhhg4EUu7JoL8SZvHd8iBG6Galmb8ULnnKiuJ+doQKWrn0+9IdT/NYKxzqcj4QHjgRMSm+93ZC
Ing4TSdD2+9860fneTnXKQPerAlotiU31jjeocHP2GWCsB1S0Z3GcHz2M0tdtU6/ks3HPX623V3E
vuC6FBObsaIBXG+HbC0rEorr7idhkmpPJPVe5mj3Bz7sFDcEsivL3C01HQC/rJubJo2389S+tG6E
Uod1IJgdZQdMjC0gdZu2N010fjpuHmP+nLvQCfVQrku+o6tNtqvh0PA3xVPcK/aOo3teDHfarYyw
4pSRSOIa3SbitfG1jT+7xPpGhKJzcmGGttGVGWpzUE0JAzB+0xlIR0cWk9of5GEQ2aOzOFfCAVwy
JV2BYiLptypcIC/PJTm3WXd2lwGxKtzsDZx3JNQZ5KYaDrqS5TdRJT+JVFd0KJEFAybd5nP+yc73
QyClpOPQXzPTdzAacLWZBY4Cp62dW2BlFsvRUUHZ3pRs3hp34HJweQtlFGJAaMzvxLuPcR2xuV/q
rWzaO8N7TqZMkrTrYVqwhvuS3v250ao11imXEZL+eR0q5EX60eVQF5twKIezp4iNWowHbHopDWHI
v5dDIxuI0/pw+ZHF20JrMDGXKXJxrvUhzieH21Eb30JISQ800RGN5v69CrPwdPlrF+Hc5VDbTXce
XUTs//0izB4PAZzzbn9BMI+aw3x59O9+7CYUbaXRwdLjBZqFNM+d+1GZBChdfrg8PQuUbNnY/jRb
i6BO16T0XlY2TvrFXh7ZY3KXs80PhjlEqnZ5zkjIP0uT6MSgD/2bjqO7fD52WjpbSzB8hSTrnbFR
j+xFbDc9D/F9D8xrA8EXPp9h9sehhRLOwnOu9OHyyKc/99ujlq/p8v/o2QAIWvoh09fJEZhJeuSG
Vtaf7S4a8L5U084YRgSSl7wgW/+7ee4oQPmanNA3jy2Bczqt57xqvc/lMMNNRE30P0+O3FE4S8iT
ota9N9qMobbpjmwjeeTrwx/PlezWSX5gkKQhb73G210OuTG2QeYlzzNw3yB3rcdI5yvQ/atQpU0I
aocx2YmZlLI/DpYOVWCTXZ+h7E472HvoSiqVYJMGfNHDkjou3J7PJNM3Z5c9Oic0slanBVBWFiWJ
gojOf/vRIFVh5w/MpJE9wti70Nq4Ek+WehuiaDqbFsJcMPjXs11NZ1Bo0/nyPLQSBqZZwpy08lYo
IX2pd8DLMAJso4RvNC4OvinKt7V4s9KbyYHJls0y7461FmQZrpdup2kCQxKhGP3jkGvtWKaWOYCS
8XB5nr+fnn1/mxLeY24v+RqXVI26NGO6eGCDl8WqDxFSVTyi9TatsRRdxK5/HEr9RzunRyB4efLe
1nC5iw71ktXR6FeBrQc92eXn1mDyU+Zuu0VP91xJzrvU8Qv89YCS4QT3LhNf26RMKvEmbDxwkUHc
v4BGYrvuZ6zplvM+zpi202yiL7KqH6KhO+umEJcz4waqyslrgXoY4TJvIOKjwzEyglMqRGGjDN88
t3pgXH0YzVEGQ2o9Nbb/fSnKaR9ChEzS+IC68x4YNoRvq+lv4t5BeKfUV2o8OT6c7rmI/a2S3ssi
o2s7hYQ8aH27H8OVKZavIplznfS1L0a6dKkg0dZwUNlFG/M44XsCfECwdOrA/YeVZ+BT2ld2jlFt
LjcOaRNZXuCu9kl6KKKRJTV/qmrPxn3U/2JLN5BoxK7UyF6ICsQ7kbJemocxX+QOdXK5VbpdzmQA
tTm8bN9zhzs803RJQZ7Rpaxu7NkAzocAI0jbEgfCNG7MXlv/7S9tsMANSj0BnoJXbqAA5byoFoVU
WZVbmzjI3TgxtCew+MPIX7rCXXeyVcbGx7bRCw95t8qMoJrcU4fz/eylrQVpo1U3btkC4hhf4DLf
jAgpzw0Wyq3DO9vkXTPcd+hhOwNUebFsq4HNcjEZ3yu7fDaGaj14va4yy/GAf1ZuUByGK2qL6m30
C+zuLonj56Jsvycyh6WosOOxETy5lvWG8BttgBLuvipncYomxrpT+0wnC4MAgb4+QgI/n3TZmT/M
kXR3XZkG0uX+1vgWyUzW8DpKj+1eQwOqVx8MbPJPNQ5vpTvDQXDjz351saatBuzXiS/DiHArk6Pz
yQf+XeTpnkTiACkZpBwbRv0ovsZifALLvzHGahNF4f0KVgW7GH1P35KH3qcBQluCnLs5ObQu/p/C
AazLeIOdTOXvab/fldMxNGe1k2NoYnd3cSY7U0p6dhuj/Yx+2pnCd8aGnNmC7q6N6HqN9WiJDEbw
QGVn1iRYV/k1oP9mZ3f+NyqEGXoCJSZ0epV07/QK3qc5dfD2IAid6DAyCuFWQkrL/YJqhC5HZ6L5
YRqyxN/GtiQ8xW1pVNFf3XZlfFVY9+3jKnjjmTfdsAV/w0DbBwp0KQXpSCO02ZHiPt3YNqB8KcZh
295waXF2YbtIl2IgJEq+OQVKauDHVaHVOQBtTKtwgmjs3y8QEkOahHW6nGZdGtO5SNn4VEYQx+Vb
xBdDHS53VUROfNqDsdapT53HwL/EA0OcUr5Fw8YQqtDwd15pKD0Y0y5oLUvGN1xcGz3KyN2h3zve
gmGjcE+2nddBnhS4BoohfXTua2L/drYboevj46YXY5/NxvuIvMq81pGVlOfyrtayFXj4JF3T6gNM
GKHFfV8cj3zlGpGbhVgrSojyinPrgeiMV5Vm7zS2ydiJKvAsKEI8K7pibd2XFSBwouTitld7Y6a0
i1UN+BfA7sC99yB73FaLaJ9jBiuUJl+Gwf+GMcDVcTYkUqvmv9g7r+XGmazLvsq8AHrgzcQfc0GC
3shLJd0gVKoqeJvwTz8roa9b1dUd0zP3/w0EUjQgCZN5zt5r+0I17C0RdB+Wmc8rp1d/NQP2CNiF
z2U8zNtI98gNN/NHexgiumo9lYIg7TaOiQs8D0Z1PfXUnz1Ow4ynpQNtEBCn8uoGGllWTMcqsp8Q
E+m36l7UG1Gy5wVVbR3KUoQEidjvhSifijHzU6dt8ZKR8xi69b62AAiAcu79eCrI4+LErmeIiwus
B4D3qJENnMG7qN+67XRGs3DlhKVj8WZyo0NDWWWUJplcXqPsGaCotUaR/6zPCdJMo9/WXthSn40h
CPXEG7SBTmVttg6Nbl8heFGi1beVgWYYBNfZjL3nVNqmWxeDvQYVinpIDrUnvvQplpyG4aeZVRsn
mr6Hiph3SYAXMuvtRwaeL2pkKJSxxp3jcf0vo2bTtwiysjy8xHEjNqr30gVTsrbaTOOYASqF24FC
2FEdDCYjFbkYzuQ8DKa2mSd1Z+oIJBL6MUz4rIqpcvleZv1LTeeAJHoUX07/Hpf46ptGuxcjQulW
J0K0Dpo1YKfh3KvdjciznxQDzR7MmExF7U3qYvQtc8r8QXxI5H3LP5ZFLDHDuQxKTcLsmbpmso1A
nx2XRV0zOO046bo5+h1rKkIEaeaVtIGV6jX3eY6oCTJ/Uw9HAApIGqAxH5dFoDJcWdamAHA/wLM4
2ALE8CtUabW3iiud1kqn9KcpMMOdS2OCgNRDFxOmE1OTpE1HzhftT0yftPxI0SQqwhTjPgvSS55x
4fG86iYauYx7ieZq62LAIFBl8OJVdWKEv5gKcNRRL4IAXjJ+5SJJYu7EIBYC70pPRHlY7q/njKTT
AQKD697VlO83c0d7Mk7vh6C1tyoO7iMESwbWoNpaQEsVkmtGQQhfPVpZB8dlIGSLOuSiihi5ULDN
6CqmjknN8pMxu9lp1rr8ZIaggZl5rkNoFuSZ2NJYGBLV6dn0ZmxdJBszZNhpy8WytiyGBJfQallF
OlIey20fkd1cIKo5jamh0R/WfladWR0nl2M7MxnATRqWVKplpGADYm4Vuz5aJazl5SZTPcjNSrtv
poH6h/zJnCD+69dy+nnYmUlzrken9l3dw83bIJGH8yph4XG69pj8rWP5VuZYUDsPi5XkVCXhcKfm
sYJRwYbTFVgbxHfi+LUwCixLQo8p5S6ry38mu94GOvOFNI3yU9SS8NwX8bWIqtdU7pOTOtbEEsfN
hbRJZ/vbfa0tLr02JxyozPzsuQ23o97TUGXv/sr9pR/dHrrieUhsg4CX0TjmfciRgIdbBrQtQcbL
4jPIeDbheGPB8z0jpzYjZxEeuV7HZW1ZWMmorzCIVr6QSXc6isqkoE4N7R2NI/W8o0JkdCBC8B4N
tTxjRANV1S7VZjmsN9sgXOlOwz4mh/rLgvxeD7CDc83ltK6N3Z9A1iKfy/rBoTXfGRHGM4ZwRcy+
s5gxnFA4TFtGygYyyJiGHfl5C8e8qxxnrdmTvUJCxpznHwvPRdushUxhiwjnMd9rvplj5ZfZs+Mo
MlVwWcCJ/mvNqD1rjbjfg2qI/wqP8zVdEvakgMTuIEikdrX3p2h2VEJbVH3fgq7u5RyRnCSONstg
PhNSx11+kvArmlk0ju27tK+pfLQDTXyG5FU5ckVtCmxhhnZqaQFRoMxHZTdjJTiGCQGdHO/7yGnp
vIVV2e+6ydwvnPS8ChBBewQayp+e+CJcDQPScaosIjBxwwx3rQs5xHEwpuVBSeHXbNnY3ty7eoeD
i6O3UixnQ6TPNyEDy1Hol0c1tmT6mTOvExlMvWRS1/K/y02zaNqdQSYkKZZM66RDLzBUdTXMJidK
Q84FvQjdG9NCZiBipjMU0Xhye4rCRvfd1qf7ZEborMtZqGOR8pMtoX/LbUke25FGzXfRlx3RKnV8
qCgrLBKcsRgjnONyE0u5fzbCaPZ0D/xl06Mai3vWHJYtLTOKw2uDuA5H8BP2qU7UPDnf7M+ZT3PW
28KyOZHCaBBmul9ecupIjP589eU28T2f702rqj4uC12MkMe+boNpEmtwyHc4Ht6i0NjZ+PV2op/Y
zXS5d7GH4DeKZmUfkPK0W/a4xrQhZNKF8JdPbDpdkdFk4ntIFPFtNjXIaiOEMPn1RMCTcPl9GrFg
6sPlND6PzWUT+6nGBTzV9OnktLzJ3e8BlPhMlkdEPYU7W5ZS5K1gin/0Y95vMHyV5FGP0AajQJAC
2v8V770cL8vNZTHLfwxd1Pm9R8192fJxUiApGfrZE9Y1NDPUJfy6iWPJX2WK1lCn05hJYD90hz7P
CR8EysNAmH54NX3jCkbeqp1nuypt7hRiFOvqwcDquvfS7qoVGtOHMFgVzGn8kVoLpr3m0sfqLSMI
ipGcufSsBckHFoBuK8p/A4fhrtaIfxwUfG58q3rVf1TUNTHE5/dupX9LWvsVPfC1rjTPZ0Zp7shW
BDlhWWeCXeZdlSRczlVcp1V5Ek71anWE22Nmu8d5JQBuosqZIjQGIn8LPSzP2OKBRlYxeEhsHjGV
xd5wyYyMzaduOhl1cCnhZiCNHvxY7664pNDxZ5xszUs35MXKScsPyvHinhg9vc9ArIzRdJ8F6r5l
POaGRDgzKjw4tdL6jqsGfpPZJMB1t24SgI6AHAbJsTLTiYt7fDMSx8twoi027oRJSGdizCCVgUo7
HKqm/OCInMFfMCjTYyK4dFXA8En0BvcC8ge6BcVpqi2bsJbiMBV1971Uby0nMD+IGppoTcgWT8kY
tc9D3x3U5xALpUfhYpNoaXqwh/YXplYMuVF/N9aC3OMSQ/RyMFJ07vZJktB8a9TdYLu75SziNToy
+GUVd5l+qKcDMgTOa5gDb7RsJisqKsDX5iTA/bfWkyloO/0nraehSofF//zf//Ux/q/wZ/kvWs/r
z/79BxLzTzS+dATRNpBP+UvpqWnm31TDsFFomnCqVQ8F/F8AfE2qL/+u8dQRcrqMBSG1uKqKjvpL
42nxL0Qa/B/CsWuhA//71tx++pDEH7d/589rlvkHgh5TiEMuGWALA6G77vwJ9KZaNfZFUxkX2mmr
pG+sjdMgwiOqk9Fy1GXg2eBCJrkKU+C962iCt2lknRmqO6tZb57Q4ReEiYfjluYVbWodnl+yqmC6
bamsYmFoGNCWeiPARY3vGjMxmjFi09HNhs+CQVhl/NxTbMiIB6PU6Dw1OJc2XsJg39OK20CU1k5z
j00aMlCTA5KSqsvcVBP8ixgYhTofhUHWd5O0nAHH+txY5qNrhBrcDWq5WqOGa3XonQ1+voPaKupR
Qw+11bpRPLdh8wgU5LlBYvFioCw1ivHquYE4eB2BgkY/kOGtJKQfm/VN5Oicpkgy3Fih9uFAId0E
qD85SzjaKdDNY6Z2+a3iUmXXcEd6eueeOptOuppkdwqMjDbNG4or6ktHBSrR5pNnZfuSoJVXZrm3
sTpd5iqSCRm1xrBrOLqRTvuzkYMtdb5Lh1eL4TUiFVts6pn58zBr916InHx5hh3i/nNtgsN0t4h9
x+o83ybvY+0IymPtCBK/Sfp+HaS31hxXu7akUU/jCVuLRrtgW9YmX3YlQTLHBl05yj9ByEpcbGcs
dlvP/GErnKuFK7vThn0aQLVe43Jto+kisgfCeIsVJr0xEV2u6mIafdMbfjlieB0tAhGVINyESYy0
r+B03o2OnwBa85sEl1VcZOIwM8iygCTBSm0KhBjpjH4CygQtIyYjnbdGwuNQPdgWAj4zKMhj3+Ug
a5BfrQykA34yG1xgFe22aob0AqyKWlpDgnI2qZh8Uhw8IUPRnriW2zBR4gtpxo0vv5tyTpRH0LAV
2ZvUQZGGUOXkOHAn0LZlAT/RgbJzSyPqFFhle3Ye0M+E+1CU+drufllNH1xoP3wvYGPvBGVHMuM9
SqVkMlKsUV9CUyC/RNHI1xOcZkBIDMOmErqhueoZ9lwNRiOk4TQnqLOgLQbjhRwabLUYGhsrPY0a
5BTHM04J4gos0+bsa2YxAagJnzw8jAAQDXbbVq38gCRTPRrFLhJcW0FJ9JeGX3FgarCLYi5WvZKO
PgyvbI88iKuOBflBNO4tW713bZ1jfsgscBFUp7K0eGGaIM4u1621MB4NUMivdVc8ZGHxpKpK75c9
pH189+AVxxPGhvDUkLh2mKKGrCmukkwghxllWsygM2yUd8Wg2ToIAp5VMsoqjXOIC3NDU5RDahI2
2sTdsAtmxUHXkL/oDuyyXKfywkBdDrwp1mXUpa5u7p4jU8/38nSF3DAHqBWGs/KqZtqlVd3uZ91V
5dlRUWSTRbNNk8xaRVoQnQjsbNaTDoNQVdryEiuuSs50+apbVXAK63gEzEXByRIpIeguTm2mQKY/
wwm+CdAr70n7DQ5xZWYXI0spsBaoAkKMfb7VKrBhhSAalbH2prYjnfiQwtko/UjFHMXOrum9wE/y
AZVREDzTT0seO5Lhyppc2F6PzXWaU+AvVWWH2Wu+5XO2E5APRNrIXXsdplKSnyN4N5+LLEkuhRUc
hGNyuPGTK5CymVK2LcOKkdZvYT2kYWz6Odw8dLf9qStG+ukt7SrVfpuUytxBPztx7idoCWsaQCzk
qVqR046RC0Muukggk/+6vawVhi1Tl2S94vP/00Ti0nJ7+f/Xzc9HLnc6jccrLf/6bXX512jZ01aM
2u3yEstDlvv/eMWOqezRSPUn9113CT7vNDmvnmdmGpGcjXyuKiWry+1lbXnQsvh6TuqwR2DC54Gu
kBOVr399PefrvuXZyz+cLEObQUcFyE2GuHi5899vgbJs1/KAz7dbXuW31c+nLe/yuWp4yYnDPdt9
bfxvL/21Yf/2s34+8o/PuTxnbIISp3/TMHHgA3+9zvLWoukf6EsV2z/f6vMDfn30P176z4f/+emW
t/ltS7+e/vnM315+2Q5KESBqv7awqmCBWSJDiIoFnrmC/K2XBTM+oW6W1/9tI5Z/fX22yjMPVWY1
O06Br6HV659P+HzUaNqYDHqU9QZ6TDp+EHHgfVwS6Mlw02HjkLbbbeuxussVraSRzjQvqTLcKyNY
V0p28t6vf7WNnu3sQPm86+v+Zc2ST15e4etZn68imDVTbvl6xQDnSVJR7CKcniRDOOGy6kbiKVW+
ZVWpJ6KtlttTLCG7RQwx/uvOIkj7Q1q+fD5k+cfyvCCatO2oDjdBCiz2BIilhgvpETBLOZtTf5T6
meud6pRZ8iSYoC9rjck02uiYlZtIZX09P6blfI29AMCaPN6XQ7RaTgWVDveKolOnlSdMMlyuUn4z
xsDFwRXEyIn+pyN+ciZH/VFMb0BDceOQ51McZ7mY6Hp8LmxZmfx3N78etzyNX4M+EVp46lQdkoEK
uIJwDmYFHVUdvxeR12ybhgr2yptRrJnG8Brk9kNJDdlHcN+gtWZ/gvJM1UsWY5ab9Ujknt0W+2nY
LeQlVzJbFtyS5yQCoG7XrZeu+7IQsmTz2X/PqQbuzTLki/l7412Va8vNqp21Hf2DgwLV/LQsBpxD
lG+5mpe9pqCDa9ziJDKbuDf5k5qyZLksMMSsgCA4+14WpcZ/LDpKbpVGlRjGEKZgLzDinT3at3Rl
4tMkmTGTglh8hCdmZ4Gyz2g1KPAyDuZSiioUFHwd6Sg+cHJt1RpJgxZUozgiMTxKqDT0Uwlvj5gG
42TUc0bQCNLsvn7VKvvSMCLhciaLWON9riFTiKoo0zdGis3CrjGVDpEdHFSiLKUaZZHTaObJMQfK
EprL0E9W8RJZc1zWBhu3lWGU+0jeT/k1kpj8EmvG3/Upi7JnUap45JTsmBNc+srokSvwG7Bn1+2e
ajdskEyb1ovwgUTp/ji0rnaos3vsC1TiZBXGWSIVg8zYo1YZcD2xDZNMo0uXyssgV5fb2VwwNGCY
18nGhi5/EQveVL4nXBDqTWygiucae/TyMf9tEU6RizITt/qgFNrWsUxa44rcv63JRXejInTcJwgC
TLnvfe2Ay9of900tqQnRSCfVlWdDzymRfoVbwSiQ2rcsienyI/122yb9ZcP8jGYldT9qxfJzf34c
+UFhx/z1tXvVkMjOA7JsuU8tH2/Z4fJ54tD8/B3kf9zgYEYUEDAJ5sflAy9rX4vlvjZV9A3S5m+4
gmgKJQFfifzMCj1+bHf/uBP9TL/qW1H7y1G37ELL2tdi+Q6Wm1wrGa7CVrA8LvaGXCyinGXxdROp
yCs+B2Rak3oLncCaoa1x5vpcNcwRHpBrmetFiqNL7Q0Bun8t/rhZCnObGyFF1hoMGfkAvy8mJWK4
I+8LdbfesVsc3cGgYwGe+merTs2mkHXtZRGRkbsZA34vUdcBiP+CdITuV4UGA38e+9Py/YF0/Gtt
ue/rZpsVdDga7RBYpr3rsDL1KfGqykw9bRqc5mR3tr4aq6QCaa/T1QktTewAox+WD2RySFulJny4
mAJgAJNAOHV65utYqDiyaHDpCh1us/F7Vb9xobD7OsLWYzyh0aKx3fkwROkKGck5jJPHYWjjTShA
Y2kNIrBlY7vUpccCfG9VuDB3l8/zeSiAt++LHkkFPgF/qMPwBAmHZjXCq2XvaI083VJ7fpQ8us+z
77L2tTM4tZEczYdiRJ/SBKHqj3JuZGbvBCwYKLqo7jtyoTAZVGoyaZee1NKdCr0hPmZ4PkPPo21Y
u/tYjWh0dc9dRVBa2GShX2cGyM4+gt+ja9Y57rJxN0dDcmrNotuB9rurU6VZmzM6XgaHcJMsk5iR
uoMNqaqoYElWX/WgRjb4Z9J9hDZdq8QBMAXWrWLw4C9wsmjJbUHCptI/WG5rQYnYIeVS69ldcESs
BA1Ec2tEYAyjVTnWHuVV1dENZqqd8mwQ4IoS45rlhKs6wqNqCdPVbZrHwd4ZTHvXn69ultydpQGE
Vfm+A8Djda2e8wK1qnSJ5EC8tbZlpGOXfi6QIDbyOo++kJK4hvYhbrVzBZMBBZi8b/nvnEQ4bEX7
GHWcayD9PAVBFiCKCCntmt9nU5mOJAhoJyx4TszLSV/AMa77J0uBxAtPAihPBvlJTWexWTYMZ5TY
dal+Lr3ypqEusFFn+qfKr0jwooDNvmkiBDU9tJsAnei2d8kAGVHShfJMuSwKRaEpI9SfpuBYdJt+
PQv1wQ3Ilm6OiezNLo3YZW1p0IKtpslkdvbB6W8cl3TgJEKSVnAu2RQNZs/PB3D0HlL73aH1vG2T
wUKYiHCJDtpeDQTXF/nZogotpzoO7qq25UlXLvqc3lhPkcXPOk4z0/xSTs1zqLQzk23UozQs+Hrs
9LklkHAzpeilDSeeMBoUcD4rZ+2i3vncPXKg6whCSHoHAlZ6+DS0/MhkMz8ua64bAy35uhMHLIYO
MZ0A1UY0nXmwLs+yy9rXYnmY/fXc5fbyqmlcRLtK4weUz/3tccuqqtvpxrLtX5/PXe7Lk4FsFQnA
tT5SNe82ZYYwZIBV6CMbVnxhJQ9FnsJCmLX0HscP6SzDfdJ4CsV01D6NI0toyrRFM41EWR1pc3jf
wyF/nqtJ38wyBacbUYlUM2LGeSbng577S9gVu9zVNpQsTDjWmJmbAkgeLa2AFIfxNIA6/ghGMaN5
8d5K+BarcqKmFPS1szYFKigKqc1GUdPxOMCpQ2IUfWjJbgQk8SbAE+G/HoIbJwqbS6ApCADSeHp3
mvgM2M5+0ql97SkxdVutt/q3VDkt/x+MDHm5NmRHmKrBQ611TzaU6nczEmhy8sC5omMUV2LJyemh
5PIe6WSy6IF6DjOCsyoR42GZB2uz/FOgDBu79F0g5tt2M16nJHSKpyaar8ur8q2xq8eWecHAMdxY
1IUxh/B2rau8RomZPwxVg3XIDFK65dio1I5xfQnoJx69+bWGKLotCqvb17iYnocqgsrKh5zagSAu
QKjnStTaLbMfDgjG67eu3XCanwpUQGoT3MF21E4dvRWqa3yUmZrC7Nnpt1xp5p0zttpOy7romxVQ
cJRb1U0RMLjE1k+Dk7l3Frraz801Q1QxcRsbt304aefCmHAdy5ecHHPfj5b+PNFn35dTif1JtMNr
TmD08pJRCZ2wFYZxFJaTPnT9+Lbcr2YxxpswGG/0KTcuAE0G5ARsgxaVVzdT6ycqg8BQxybfagrx
jhb+AfnZzZrdCWENMXoEJD3G6Xy/vOBQWTgbMPtdIxKOrmXpEoEgN9FyUbirkWBamGYbQdz4UaOJ
//kDquLkRfrwBjuu3aY6anYdBNbTrGfn5VXnyMFqJnexLrCDm2W3W17VrNUPqtH6valO8SlyU89f
Np8YjHWr4yWKSxv8vzoSz1SZZCqX3l0SUmD1JqP4KDrzaCaR/jK6c71logyiKmnGOyIex89HdGFx
wL2YfFNiM9maU1MfK05Id0KxNI7BnFyb0dwFVjx96+LC20RGPTN+ozqKJwiTNjva8k75BDaVLJxX
Rlv6JgkNFzZ3IG6n1qW0KV/HistNMij9a2ZRCVMcK2f8UES3DTK19fIIePh+CBDuVXgOzt8qH05I
27UbysT5enkXHH60vab2LZx0fu5A50Lv5vUNSAiYpPJdYGwybbfct7l2PH+stORclNShs2juPx+B
og0IzizeXYFHOMnM9pxPsXq1cPB+vsvIOcBL3PcMAKVfgGA4Q0uoro5orM+X8HqsdEZ2Xh6gVh2Z
8G0TX9rW8dCidghv5KY4OGNAh33vOzvnmu6ISwrOnF2QKJuhF9lH9tcGlRoCSnMwLtgoy0vGe/lp
M2jfqWsun3qsVXfdKUp0xU8WnOOYXKTaQDaaK6flnbS5goDHpe1a9Y16hn5HNDFio/fefFkeIKZx
WjcqNLNWm6qzKTBhtGGrXolCYPTbU6ZWquYHQ3JKkUOr3jthRMpxgG8on4v+fnax+fSaXf/AOrfK
7M58R2AHQBzXMe1eqzwVbOOmT2LlWWnD+89X86KHyi2t50DJyO5COHtyNMW8sjN57Otu8O7yYy0P
TQ1sdrSu63urNPs9cEoJDSyte8Ty9NzltmEKwdijN++mMyR+ldbNFTTJcEotAUC1r1DIZfXt8lCO
nscOwfczpZV023JIHOvZjW6GEjJ7rRbiu4EXzJSvajCpXdmtrdxp0wRuvmlQgthG8oD5plkVjPJ/
5OyVqtcrbwn8az/0M0WE1wjP96lFYr2Jcw4vczavy9dj6+5zDz732RQtBrNw1I46ZJKbUYD71c1K
joxelkfO6M5WXa+RDUGK2n6YcA+3fXMau7p7GCBJfH7fE/nlJajtNxhewu+71rpgYYzOY4fRuAuc
6NvcpZfls3iV9w1wtvHkREpPWIKLOl9V1RvNUQb63OxwGmE78lPXzORW4Tw3d70Y0gM2rGkH0cN6
iHtEU8tDAjvcurSr3gKVczXyrOHi6Ep5Dkyt2FixaL9puXZaHkql7j2OoDUAbi5PTpDlqKrH8mAT
FXVnzznE+8owPzqCvHSvUV5TnD/+0JbiXFhadLWSNPYZRLbfc/du6nLrY1RwnvWeo9wYuYqxpjaj
LV3s7qUZpsvyWjAnfikASR7pLzg7MXYj0k4u3U5IIAlbbX30sbcfp0D75llzD8cqGk/JXIQ3uSjR
CMrtWRbLzS70lKursjMBTIW5Ip8mn788goy5/+6N/z/2xj16y/+33vjwP/bveSWiuPn5R4tcPvOv
Frmz8I1cMq1BWdI5/3s+vP43MERkl0sCmk2RCBDb37vl1t+wT2v4fx0opGA3v7rlpv43vKqOS3Pb
0SwXXNL/T7fc+heuGTgmuveuKdvvLoCVf0ZXmoo9Eh7kzHsvFDsyYC5GHm3ceKM81edsj/R01rc1
BHec17XfPbbv5kf42D6bUPsKf4K0P23Hee0oL2116oIdUTBascMRZDUxZg8PP7TiM8+PnkB71MUB
QVq2y319W7zTkWdayGwiD/zoSftRn0AxHJDhJP8Bz6n9C0RUfkaPPrFlGQ5/wEv9DhFtAn3S9Nyd
98zOnskUuY+6eVe7xi1e74+u6X4pivSEpvGrFWv3v+0Qf8kTfpcjmJ78Bv8Jn8q7m/xS1MVUR7WM
P96d4ftYM7qY9+6TN5zUX+V9c2NiO35rtyBJEDQxrfzlPJj3JaLeE2W09EHZuhfvgdyB+aauNuad
1ly0c33U3/PrfEjvUowxV072w11XrXGmX6d31wT0trIenGQ3J365Hz/K5+hs3Kq7yv0ZMu3ZKAyT
058pQ/xb85U6SglXbQXX1rq04N6dFWW4VfdWP+VPvVgrxgEXYO7ABPANoBbVmlLpXK/JBxTn/AzB
4MeIsmlP99ol0BDCJNN4v3mor9gjtJPYkcvp52/lE6b86CN55ONsx5fi17xjoBJv4wveyA7+9qrH
I7Afzjh0Nqq7TX5O+9zvCLbbxJg+qtUv/YRlqcVPmSgHpvniO8rizlkpPghoCKemrxyaNyL5coAn
T8gU6GXpOnTyVfgoa8jEde2y5G66nYFyXEK43+SX3aU/6VKjEFUu5aO1m+9JSSte8uERjgPuSb6O
8Dx9K97t7YBiP15Zv5J67VxsxtXaMQ03RQK9Zk8OwzDwhQCvwH5DjhF91W/EohoM2bWMktSmUO9M
dTt1yLKat+Fkfy9vg5u2vOoPuMow/fTlnjD7CCjHfbxTrvlxuIbHft6Ht/apJ1uOMjct6nX1nh1r
dwX1KborfeNXsgHl0m1zMBOYIr63CW7JbYRZCS/MOviGFbOCCgvN+uKeEBFiZy/sNUPPTXGad+Y2
2phi7SXwDFZQOX8Elwqr62X+hqDO8/MblBBv0UWHMsNXKypfKdYzZhULu9Eq2TnnEdIVwuKT+4KP
vcA5WfrZz+YOpdp41eOVeaO+IjW27sODA6rEQfeL2m09aGvvseebwLRPOrxzxjSh78mROiDOv9Hv
0fa5T+F34hnFqQUD/hI8uXdkTLJrV+u+9TusPAf7mt8MyF02uXF27oS5wYlc7Yvvw7bAl7ev99k3
z+d8wmWwWycX79Z7pm1TUv/CU70BcMrRscp+9leTb/OkJyRprusbrvo3AoQQeA6oRjEKvOPwjbKX
c2cKv0MZt6KinG3ad3sf++S9aBsvWsMHY5q59e6sI57P6AKykiAAazhoGyLT7A8a8vID2tti4xxk
FMbMF0kje5dcpn1Q7U1n1aybK1Hq3SG6pAl9Jc6B0CsmnNL9Bp1QZ/s96hJm0T+yp2jD4PI1bVak
ya2m/XhLtc7eoai0DkTpvE3+ftpHT3j0CBcpwnV447Q+Ng/rMXgXvxRKvIDTLn1/mF6oam3gKHh3
kG0RkSq7qTmo8WrcjeGaIpd7Y3RP3l1/aV+jI3QlEAn36ovq536EKuleu2mG/3By5vL3z2dHGHEW
iGlUmxqXuT+1Wno2u9Zg6/VehK1fePNOz50XNxb/AST9Lydh+TaWpzserh6qt38Qmhkk4/IOtHpv
acOjfAtvGg9TOP6cBUrkCdq4Otdc4v8xFvg3p34dQtO/fjpTVynF26bjmgBX//nKg13HtEdPCOQg
+YsxxcHGGgtoXWPIUN02lDcSLTBbZ8BEn5PQI4PTfS+NAcU0fLmeJDDaf9NjKUNcZhnnkmXlvO0s
rC0xUS8pmS8jja117TZiqxmTRb5MbG5ciCRMnTV4MNhVVmktru3IKSMjU8YjWwaZTHJTyLgZcyDe
yEgcTLHboBbiWa9IlUERIkP80CdlsEc3hjvft3mOR6XiQh9Oe93Aa+6WT63ldA+hJfSLlxV4uare
z2U0TiNDcrxWnEcZmzPJAJ2AJB2PRJ3QQm9MUFJmfXThALkK3kdDBhrmyxW59Ci2WozhqbYzVIIP
umLe2mlSrdCUowUJkKTT86fqHWPvhQSkFf1tXPAR+NlbTgcuQUxUMxDsoDnJa3re3oteNQq8mbny
tQaCdtMCZBqQ7sWl+pDagXmJ+5qK/4yDpdTxv5WWQmDJtMeSf2dnmDrUKUfiX0cwruDBK6X7S39E
eMM5tWCewS5H6HlGPCcKOhqbymySv57jClCLraKn0cpIVOfSCueSmMBqYWVw4XPMmwk+9s5WzO+D
N0IMwF2XgZAPOifb9z3GJbW1yG0X2mYcklujBFqks2WFNT9a+jth2iCQ3PxHU5oBLA14c+Os3yQ9
Xl2Fak9b2tZWj+3nLrbmjZlzoZDMg8xmkNALxmiNlCna9oM1Q7qqiA9KtavqRntlsuDA/KhH636u
iEM3w+mFkuVzNZKId9OpQGnFKO7HqHhIgvBRj8WPxIV9MLMDz0C5kRm9yHVz2KDCc6WPAi9pjnd3
nDXfUsE5gKzdkyM1wLDcWMxcmWTqPsonXDkJgL4mYa5aWU/4RS6KgmbP9PilXf0I80PZKZmp7JsS
hXGPy8YgnHfVdMNzQSKC6oLLGwno2SrjT3yNyKGyx7HSf+AtPQ5TgYjTS1Eupjsl7SaCz7qGC4V9
i1Y1XE1cGdor4m1ixjAr8e1kM2FWlV9VIZyTB9A7QCakszH1K1qY5hTtCrXz5W+mBsp2zH56Wbh1
QBEakeUPqKQarJUtfj7z1qaFn1tULXBMFGW9phTgu3m3tiQdc3RWEKaArVIfjwlYe7N6EDoNeEcG
XoX1M4ne5/Fh7i0fXsmTK4azZ0QH11G3JtJFKSkU84Sjj+vkGNsnfKD2yUDwsYvz/GaKrASHbQA4
iQRbLhpNZ5wxjQI2xFQzU0wqp+FgtWYAXAOjxFRoNfTCYtonebcXaWASDkMdl2JJc6+UtBFRBIQ+
DORmTXy3dkTVpR0rznyrynCFj4kj3E/oEbVOmAhSRijoFepzTY2RQJAlTczYcVnYE33wLG4Ys+le
S6Bc694GLeoH+vjCTzT0DODvqs0gDV2UmtKjY78nKfaF1XJX7L4U9CqOhPIRwSUfZEVe+rnW6x8c
EckJg7S1JjoM73pNwylsZIJPm3H6HL0sOEad/rMO4Ujoeh9vbuN1Nq3Um/leDHQ51gwBqr3ri0t5
hzU/3tEqYcgYvOpP8JRfk2oj/OYCKP9C9jl+mpPAl+j53u1MdI1Yp6/TA8d+faZTNf5qdtqmZ4Rw
Ruf3uvo/7J3HcuPQlmV/pX8AL+DNlHD0FEXKUBNESinBe4+v7wVVvYp6FR1RXfOaMJSplFKEgHvv
OWfvtYnFMzfig36meon+tEfVm049msVz+Ykn7gmrjIZ8653fkf5uHtpbtFWdeM3BZJ2/GBXjPCS7
di45ucqFsuGWAZZsWts4i0/MXiSOp6nToPKgARYChCf5YyddUdVgv1c3zUMCBmUcYebwZdiuDQLs
N9qn+WT+NXf1dzw8osVJEwfMldrzhcNPjejhdTziCEKhKVh0mzn12EShZ2fLN17LOwd5eKqb6dXw
DV+8xD5oA7CgMIasq/KTfWBFA8zzuXwkGG39unVLki3BeLE3seXR2Dt0W+QXCESHgzztyxDLJAuo
ZYOgNCDcaz6K3DF1Q9mbx+1kejhOoE0R5iOpO3zqM09bd7ACWzxhiGQt1cQNY9y2hqHhwtlZU0WI
+HNH/UmD4cfbu9asTQeCdd3YJAUPvw0LAvuJjU53whvMNazckIRkv3KwJptn0H4GLrYdXujmXYbb
KHkFMKXZRgyQabYQbbSLvDfjHS8nRkOQwgAfaaZnQihwRrzMaHucma6VuGmUrcz10GmJefJoJ9EG
4w1Rf9CCMLVdS64Wp8tvJHlKc2g+CQ/h1wOekYQvkkZZxi+Wvk+ZIoZbvXiGzjdZD+HMEmadNW2v
P4TKHbbcFrmw4xLDycnDm3FW/w4dq59LSYZeskGQ0jHO48xo3g0CRzF+EOd8INnSFa7La3Chfmof
DJTr4rm7kyTE/w3qyl7eiyMU5L/UZPA+1W/Fi8/6Kf/Tl7aobLq38SWeAIDa1pnHhgbhSgazISeU
L0RM3yJKLUgMD54A5TOnWEucQbL7lS1CuWnXL0B9VUc7py8aR9XFkenYJa5VuThd3gaSDcdtxc+/
5+cV+xNacp5JjlCCOwHiEzf3hihy3FO1X79IEYHrO94m33oYnkrpvSztwtyY5jHUHAhKSWpzEQ0K
yXPa2NqR6GfjEOxNKlCTuobfFGzWTZ06/IIKRwxe+/Q1XPxct/XUz/qD8KkWbvwcSnTy4Cb6NQex
s3WZ4bbT0Z9O0244pniNCA5yKTgDYYPC6NCjFNjT5zwlocPJJvs7Ax95F61jdgyw0hgbnbBKDtvF
DsApDl+quQ3QKSZsxjv31YxgL4ZIaoMNFbYya0b/iTl2W7RU5tG2mADVOul75ne6zWGAAmx0p1ci
4tMLlnkQr6NDxiywICGyZXkjmDbjXwbvoe6Ox5qCvHAYd3LXUKLSF3Czj4ZIPRyHmh1dqciLfZre
odDBu7iblt2/lZxwJt+0lR1usXfJk339JfNp5jzwVyxsH7vsFHvKS0FfwTWOBxR6y23M3emphpb7
lF2pZx6dl+zi2FZPKctY6FTkctrGXzQ/4TY/A/B5H95R9n7wHq5UumaxjfbEkxONDhnvmIGTdy1s
9c50AbszNySYe0XpiefgmcBP4L5UdZUNCptc1Of2Ijzqg3br+cO7eYVa8hHt2kNAI4VjwhX7lIXm
gVV7uJEBZxIrvwl2lmd9ym7+yhbaPQHhlo4gZM7huflCzDYbVFdpbFsXAVkex62X6rN3tBMrrHpX
zvFLekBJJ+9DBaSwC+hXnjGZbrP0WHW7SnzSr+rJuJWv4BQ4YMaFU4ROwF2nbZlvZB5Sh0Ozk95x
aC8XSrozOwytEGrE+BMLKqQqXBsRD6vhGD22AjvPiX3cc91zR32vcUNvKsbM75LiKmSWXswzMcIN
Oi4iPINtJGwncorhPkSYIsBqXkWosqhuEpsidaCj0HvFibYKYalJeaSqlP629SenCgtdf3dUr9Fd
2ChQIjzzKvvWjckQ6h0YlSHjg3X8b8du02+aHepxpd9Mx5i4Tte0zvUZ3IdIWg3TQJ7KH5wLyo7b
LnxbvvLz7zKnuuE+/6C7grJL+sjDLcciy52fch9x2zWM94r0GQm4UK/heIo/4FyMGMpxdROt2h1M
psa441j8+xnA9yEY7z0zyFD42Qw1tnoock+sPxZa9My6p3tUwy5z9DfBcqgIxlP2oAOhvEsXGiAD
udiXbLd49ZWJMoDT/Bp+sC+xGCjKH2vw+tNwKZ/JQNa+iAMmDf4N6JnJ9JgJHReAxCy2MtbHkFIw
3OhY01+m6iU0OYXbqeaD/FBKj01FYrV7JB+dYacXmXPpdXoPAACurBG72yncsQki4sYhwR606EcY
blJCXyW3+qxfyg947eprFT8nT2aFFWerbZPHevBEEfNngjOMyCd2AIWk++SyKKDT3eFN2lae6oMc
w3RMQ2QLUHpHedqfYkBDjV/LXv9tag4QIZZNjCnwN/uHeROXc3ArtoYbPPpvMgQrTgF3cC6rjq9B
t7MJz6Kbv+CADp7Kq2qHz9Uxx6/+BxpN/aN4/UdFf+Nn3ufEvBDwZ7cUdSgeTsNhhB7AIfzGnhdf
LXt+GkSCfHfdPnbnD5VJ4guruoJthO9Kb+ycHpob0hV2EWVrvuq0KTEmXmgo/VE88Zs/wJQZwx3k
nogW6+QHYBUxaUt2cJfpXh6054pmSeRF2TX/BoRrDm7+rRmbIr0u1iGVPGaBhacYZ1QOA/kVu4Bt
cRY/mGFRKnwOi0hxAmc6fF+YmyI22nSqW4LI5NGLKWxHlZWO6Le0bwAeL5saogZEW6MiByYJaKtJ
8kY9MY7O3pGHBadG+WmbrwYn0RPvaWaPwuK0C785wxSQDLkoENEDMMicEvZG5zaNCzGneiQ9Z9yN
+o04Hj2ellJ+bHoQJBvu4+g+HIe/xtf4AZgxDe3ls/6marRapwRD9QPTHWjNZqRmxhi2gYE8AZZg
F7KBcOyXExkdx9zPOV06I37QM97dR4PgSPVRW0mDUx0wkQIOdhcRXLyn/hV3HBGB9+R2eFBPUE26
DctL7Ybn7FHsEh8tVvsJOhlKVXSvDyV0BshLp/hi+vXZNA+iP30P3+aZu1Igau2+nKJT8WXdw0t3
QqClflq7+LU5Mgemf16/TrM3Fz/S8rTmTWc2pdec7ApSkhpv+jJMv2JMgV0fgQAGnlwA5RLnij2Y
oYy2YhYPC2AymhDEoELYg/CjGeKBUFbpMP1+QhK705B3gi+2iCLRMq4cWD77+/L7734/+v0yYwxZ
yNO0ZVHupYM1xXidfj9dGkuF0/opC7vtmCfRtYWQBltIcVbNDixWZMs1iH9TbGTXkLlelUJAQl7p
EpbvnLO8aYNluoTRxIOdk72VV1LsoB65xlZ0gMfFz2YhXhLUXPTQmWpbCATWJihq1elSIqdkwvno
HyFNQikNnzLhRCUQPRqQCdkaEKHSRqQZZWn0OYModLuke0ipHrl13443KcfXlhOVTJ4CS7fFgbtj
sOXUASkKmdzcWubYpD3hZYlAgkUCjM9ZIXSsCdE1ZbIjW0bjjllD01yGNKbEU0T+mafVqmoLCRlb
cUhS66AEjVdraH1r4qOcsi6755rTEQlljoXKYdNM6C+ySaVca8eD2rOvV+lCI8UcD9FqTAwAYwyg
Wk9Rqzx0FcLBwvqQ9CkqoZlOJij35wqQi1mRgMDmhEvhMMCckQhU5PzICXksg2sWBx+qAiGyA0E0
lMhi9YT1r100L0u9MSwbxMrlLg0P1NdPXQWFSWas7sxynrpznFOJzBwq8k4FumW9RLkR2QkmjGgw
4R4SvVlN74D6ZeQ6oOXzTn8Kkj9Z32A7sqRvtSKvG/Ixcpw5SXwR3uDaAEl6NXuoJsUKxgjLXswK
xs3SoQYLpuclvMLg097z/r0VmBpPYvcoVn8rnN44Ce619oOXrSFYPHsdoox9tU4nemrWT10YBwlJ
0UYQwC+LBT9DPqNQm1R3lE2onWB/BQyK225S4k0tRj8LFDKpoRoyQxTdgPS3Ab28ul9eakM1tz2w
ArsWTHrfOkwePRzf5vU/k2WqUwTtsoVhf8KgTpCm5epR55EAiDg1gdvWRvJWrGhPx4pFUKda2mmB
yqqRD/3yNtbC21CstEpqakuh2ziUb11HMfb7tdBhf0Rzl0oVizXyu5Z+GsGolPyZecl0vJjNLIJl
Vt+LKd3C6tDhlaGSEGt2nXmxXlmVIzJBQ34C40sK2rdSQymZUxBXBUdUpexeipoU80IlzcIYrc9m
cgD4fKo6R2MyxQ5GyYG5At2FiQ35xsPKpPemp+OYqgywkHDbQPuOiAO8sKJkkCNGKEkdG26cZb7U
5OHuOdIYKpUzFV0a1X4pxRQzCOrk2riCl38VEvQkhHVynhYfaTV+JhM7jVkE6KXpB+XdDkwwoEeE
elYC0lpNXiA/YrhRWFIykWo5woXkoOd0O8Cmbj3L3daMa31jFbG+HyQ2ACO8E1sf+fDAB+rSpCMP
ThLE68Q21bbkfQrxHT7xHw11Bd0nI3XNrtuRTZj6SluxL8pAFSF1UnaH0API1HiJYyaILJGuMkM5
aog+FhXmbWFfXYh9vsZj8yLV89omm01CEyXsjd2zNbYt99v4kqtIb2MZPk9qrJbplrEFOPNkLBkn
i0a4rWZasLrgkdN3Vbi03J1ysW1UjrRaA6xhSPs3YAKcRzJmMazh+dGqX6Ez4DAskofRQQhTk2A+
qwUBpqF5H0bo1TDu8UGnnol1AgpruCGJWXY1QZidJJ3lS8UcUBAxZOpWjD/WUGyAeuFGTadbYmIT
lzLrT51RuZZR/jKh9YiB+GwUS2lAzWEPU9P6TESL33XBNyHA+LP7t6pMEqLN8JzrOCJdpKTM0tVp
D2HfbOWPaOIgW3UPUT+EUnVmrkH8BzA3s2u/rYnBfd46IrBoQyhOIL1W6XJ4sp9LUnXzur6Jlnme
KtAro86krRPHHckwf6tsb83kZoQ522kBRQxnB9aMNqPZZGQPiIZtyvS3gQmXlQOSe2Q3akiJMz/+
6DPkbg3FckzQkI1QntOZIB+7nq5IQ3o5U9fxOTbh9KRJfBXh3miZlm+VmrHvVPb2Ulq3sElyL+uh
Z/UwRtt22YGh2QdJIx7KRsDNKWbP09A9hiqpN3W+cDyBCwSWTSU8c7iWgvBnGnp3jpRLOBTItnBv
TxacNatvN0i/4w1OUqJoJi9rI91WcRdsiDtrtkGKJwYrNYMzXOmoVQ0HOshLOY38VUVbrRmHA3lB
L6IxOS3u7bTF+FqPWcZoFVCPOMh+y2q20U0ylTqsz6TFvGbY+n280z2ZcHtNK5Y/ixYfJAy9u0SU
rrnJGTTrqpdxyiii9e42KXRwg9G49tynNukjsJDWZOsWvlSfUTcxa4X0pfN0aNDVKy+tFXJoqq2i
CD6hKwyhM0uyY6nYAec7DGZ8E3j/rzHN87RM33GeROzEoJwbNjKpwCZYWKNIGpB4wA5GoLSS00JO
0DGnjRp7UUVhj36QAjNAtB7DoNwlWKr6JS5sEde7FxQgplMsZ0OC/UkfYS2EsuVEyyjBHICyMNMA
Qv1NaagjTk0JXRinnGDBKt0torTNS3OnJl1PXrgkbFBBI8MmolRfJmdEseGM0Wyni4x8UuT3rxO2
o0TUZRIiFjtIhKdZ7fKdVhGd0pgFJXteenVpFD72kZ+xHmjjZljQ7wNJWK6pk+YyJ5QObU+EYIR8
a4jcRcUXZ3a3Njfpa3bNLujNbWbE9CAa7ToSaeBUS79DcHxOuUTkVxrHClOkU4VsNgytsiy+1TOB
m3WrvQGz12wxzR9pIL6MTTT7GgTKLrbeDDGk0TdMnqaMsBWsNt8Nof6uYuGy20RwNElJGdIU8ChV
zNE9CRGlJL/jGEITrdMTMNeetSZnz4sgHKJquTXEH3DSVTXVxbzGCUAd70RCIPY0pb993jcnFWcC
ffxqE6lV7Q1B9xy2uzIzPnU5FiF86rgl558ELqRn6gOBN1yhUlXdfqK/Jgmc2GKVQFi9nW1Sl9A/
1F9GXbOz6dwSURvkTje1upN6Up7WtkyugU2m/Esg9uERiAGFP+qIMugHO0viW0pkkMeABpGviSqo
ZpSdQobaECKYIbGemGjMI32NsDNOSI1RYEjVyRDJdOmtawAvw+5mcDxxMVwGxRNMTP1y1Cv+0hTq
vs1Hdf/70X/545SV2PhAzoV1+gm03XQlguj3oxn955ffvzOb2XIB7H2Eq9Hr96UeeAJYsCSXFITe
CyT5Ia7c65ZMeEIKW89KLRLaRAF6eA2/TYsGOnwRVlvChxBLrOCraRBcRFX0NDMqtxUDPBAGvVPp
OmmrETOts39/6efqKuR44xdL0PdtQkT0RtagDsuAKf7thTBFad89YLIae8Aj//5CStdGXbR6l7TQ
6rL1JV8xx1rdd3j1xOd8NOmKKVrxJAaj7A+9lh5JZVH932n3/4Yl/rcAHUn6b0WC+++m/Z7/VSH4
+2X/VAgq/7AwoCAUUxVFsxTjP6kENVSC/L3JGBQfKZ/4p0ZQ+gcEK8Mw5VXXYCgq4J1/piaa/7D4
blB1LFlUJfF/SNSRDb7Vv6g0LFFD3G9KJFzzSZbYf9UxyHVT5EqvNdt2wkMVzcJp6Yj4Ci3GW0kD
kK6FykA0odK5dU5DsNHJSGUAybOJeCcN6ntIRHAf1qKTEAB8JPG3AjLDwTJtOGFMq6Oa1BPCi9C/
k2mof6j5FBwCRO5NOWmeNC/KnqCnnSS26a62dAYw72DymoOFuH5DKhlJ6KixHakbcg+ySu4o8joQ
iZX5Vv8JpOSzMcsE0ZDMSkvDv8AoesRl9ipTXtqjYNWHrMV+w9G2YsUSwOeOAl2xrHoySfY7m0N2
Nyv6INrQ+tSf7S4EMyaI4ivqTsGNUmsN9Zp/UE6j22Gg0bN/I/NApa7im2MSBbmn9cMpv6DTDe59
oX4JY/JRKwS3liIpRTUkyaruyl2XsRwTB75g99obKcu/KMeJfWpyaPCykpySRoih15JcQ+7KsmEL
zr25DFHCqcU9IXfPq9U0dzWOmIFaL44VJrnfhOPL3DdwhEffDMbCl0e+c6XTdQlzes4ztG+7LMX9
IITvYUXXm73/3uBWRsV1BweO2n2MjzlL/54Ji1BEuLOrxst7lbFNTGBKVZKIkgzBXZOYUBJOT3uo
1+xEkvlTgz4Dxz4aaWY5BRcRThutYagrA3uyDGq5wFinFHY/J9tuhIDb15z3225N6WQfL5Nx0xlT
7hkV3xzQ6SFT9Edn4aRSFLB3XflcijHXLR/AjDVD5664F9ogDPrXrxh1oqyTQICmniA2sxL+Lp/K
1kFl8dR181aUuRwNgnQbDF1sD2roLM2rKEz8UticOn5O3NymQwLJdumX1yKCYKAtmWsmtHWX2Whu
8E+h0gQnaTH0o5l2x3Ekikud5dGZNVQFikTBnuK7k9MJaDFHlXng8g75i2xMz1bT6KRdVkwAUnCl
1mqHljoXKBKXlpsulpQjdlrCeYJtutQYyzSYusurPHGrNWrmcw9PQBPlwA4QjyzmvvulpCz1TokY
Mk6W6YdWvngUYYz5Ob0b9I5kEnYZGzS2PirCZY7T92K5lCQtHSArTrbRZWdFWyZkHTQLJs7MqVUn
NDNj7vlh/NT19yqRhlsvvBFqwklsUJe92oPRqXV6FU1iHilyCAxZoveeo85eGRfIFHOIsInaz83l
0o8SuXytjdSDl6H7UzwW26nkV6DXBaxkqbnhgu+OJgoiRt2mJ1ETXHGd2Xkjka2Td9ey6WU/kKFf
TGqLOTHHspJlqbmJdNFB+VX5ATMsADI2EaOpXxKtRqqNbo8VN0/uqgOYe0Iil22TV0chQLY40GjL
lInWc04aUocWryqtrYKmBG3Zh9Rp10ZhIYkB03NsCY/8KIYdPtFYJJPdLNobrC5yKRpr5SdmbtDP
pWfyK6Us67/1khNPYlK+jhr/rJNHzUsFHSk1Q6qF2i4LV37UhLElyAhusmKYeVPLbEYakFar1XUy
UO+CBrWAcWef8UA9Qyz03zJESKiG9T1tkXMEGr0sSGTQIpuRjvSS9Y7RpvRb8AdxEsUCJvVb9QdG
N2f5kd+zaS3bGfvHsqLEcbyARseeBo4iovw1hluWSXTllWpxh0ZVAAebrwKMP3eBTnxNCewche9U
TF/CBUWWJAw7JWfiHLWgTQrDD+vy2wQWWAXYnMlYdAGSfAoTzEPMplu6k/JOJ7oOFlr62bSCCx7e
G4dYcUT4BtzQEsE7FQ9QI6eXsoNkCJ+S53TC66L1JmDJ6ZA1Ru7q6z+aQoaXeK234ULGtElihJ9q
kkMJSpNgTFQ32a428g9Zob4ACadsppnaAmna3VxFZ6MyI7PhVihKV9gVAf0OEI50Ho26P6WSBa6J
2n4k250Ysirw+gIAPtTwxCZCHnF1HH4nAnkh/bqoxn/DaDjRkRhsBE2DA2mFeNkZQa6QU+asfqEW
x1o3qBwWQ9ygqgCCrSjDcyqiAdILTfP02PyJDYpqvZQHfyn0R1uJ+rGWyI8FqE16uhKIZ2RqlIww
0JpcgZmoZ9IxiJfI7pUh83K5q5/kmUFLkQnbsKmuyNCqizEI8bHIQvBauUKPCYe7tRhX3DrDbuST
K3Ryn0tNeoW6hVaJXUUohRplmBBch24+W0rCPNWIUw/Ox1+8Z/uQUKXT3EUTuDr5Z5ET7RiQtOoV
ZAFs5LhuT3VLh3FJWZo6Hs9CVilv4E+4tdkf2nJ6iCH5kOmirbfBNsc7Y08MSvKhIMdl3bd65jFW
0p5Veih0Pvl3cw0RiiOxgLIgKvVzpPf4CybENEH0yW4/2Mn67UCc3qbmD4annIYQjRpzmBhTi3Xq
9SBAbKOMn62lWwUupx5Er8/RjDccRy8tqaxe3iHbCkXcSb8P44Ioe6g62WnGwJ1K5ICaGbpVqi5b
dZiQZGON0Cfpkcmh5euZdYbOOXtW8yq3gmGPFuq1OcztsmGpEfm23MXrsGY694VIVIEefJkqsyMU
jjQeR1LmipHoOIrErcX1RDCRiFt6bM+dABNF6W/GZPiqnsl2NxJzpFran0U2YR0woCk6ki2gYFP5
9gRzmCpKgY7kOLjzAmVxMaIQa6UfNmZVkuZz0s8Cwsz+nCfSdsY5SKeISbOUNw9F6bgxWG3ToDq2
Ujp76q9tfZY+8yB9w/olH8m7/t3KlKjosJMhNK44IGljbTgTuzkZmHRPRNmHpRXspQg3ydihF5qh
hZoxw8qEiLY1xzZhNt310d1S2zPy2cgbrZk3xsW1f6VgS0kfLqvUt0qgDBoFeASxSZbeZF4amuKn
UtK8OZL3YkS0BoscZxNaHSwMbgTL0M2qnUQECek1TsQQiL0wthOdtlIFVuoozDq/0H7lJUKXcxEx
ExMY0yPPyhi7fws6MVtm65kWwpe5qDe9CoYnDLRe0ybmc17cyg5RD/V2ywwxHg+YlDekUh1L9uac
vfEZCS5j37SzmGtnih92XiwmFiJ0I36q1LpnaL2woobklDeVI+sMsBsy0o+0fv4mQbHc0vI4T+AC
+mmftOFw/30hJeYF82RyHo12uAMix/Uwh8M2CGuCAUR58cKFyIyqQf4eY9zUdL5TB2boKghs9CVq
TNSjEmtgzIWoC2UXVJ2GW0Rk09aCO1tieVaDQCSBIqpdetXGXQxlA9ydkaHYShnJLR0hEXhdT129
PPRJs1ypmAUsxqP0zFl5Y+W5dhe1GTlDmnoEQLWI7Na/srA5FqMId5bWhRZ16j0NeThI/sVjiWPP
acda9mfarySm9oymo256kQQeXykLVqUpbyGa1C9thkoBZ9HRZfwEVf3VVpZG2JFcnAqxQrFb6TEC
JXnfkPiILhOhzj5e8HvoE0qOkdy0Hng/0mCG6yJqy3KBtrWYm2NtRuazJC3jRtWHlyxjiFISl2Ar
FTgqWb3ORnoxeto8wiLsIVMncDukcNtq+mwvY3fHDQbbEKU10SaG3UDJLSzQ7H1gceCvAjRz8WsW
zg2CEQa3uVBHW7a42EPvLK0BZW+jyIiXkF6fgRu96b5khhRkrqCsHbMB1LjsNwvWgLCZNknP9MA6
FHntT+xahDgVL+QiT35KezGsoq3W60gYuEISx4VtwcjgTMFxLehX5ZLBpmcNImqoHBVNRguawXhS
9YZHOqoKa4VGYjcY93xiJDjGDXalrqx9LQ+9JraIt5Glz4yFAp1ih4VEIUk509VDz3MDLIIGbrFU
XsH0xeSKSJpNhyd5J2SOA2LZYy+qOsbFsSiAMmZoOxE8kIxzuhGn4W/y0WLTvHIWQaPCzWymzVFT
7rpmtQeDEanTrSeUQaiOjWzci9yqL/VS+FqkfXI4R2u9WCK/alKjrPGzTSvlynJzaEAc2qk8Kjae
d7SLUtgcqaYmSRc598jKdhBkbCRI+Swj/ckjFMjgrxgh1elNTGRf1uadydlkY1r06zCUf2s6z4ZI
NZm3k+y0NYpSgXlBPl6nWMy3k8yjy2wqjggmUd9DaAhKGLf+sHJNuhbVTzgvTsMpztGK5Ibg9h1s
EnaMNNVdgljQ3azCsiE8FQtIxmDIbrhOj1iuP0ydYgWK5W0oApCgc/c3ZN9dRsO0OxAfmAtQmNYU
qGlFe2qZKjTEUZRu48H4mCu0OAOOgR0tSBJnVRxJQtc7VpaP8D1SHX0fVYSYmeJR5iDBuwsZ0shJ
f4yXwQlHgewj08vCUHmGGbFugwjXRpOzbBj/VGHpye0yAMUOqk3NIKqK/hrGSO5PhkIvM+Vpm+h4
qkFUtKhD2bqDNBoZa2HYJT6QMg2QvEtvzHDHX599H7ykq8lgSJvdtCDciNPROjRTYls9tAWZTeI+
LCCmMT44qxWF0L3cga2BRiasjrqUdzit1QexNRs9juSzyqRnm5bhBVA7Lqi2O9HXRMBLnp+jqjJK
HMvAi0TsN0L5mBul/MPx4Cs1EDxhlIssfWtM5bJl3n8QjfYepkz9OMI1KHVXzUjadzZ8Ix55VXjV
Co2kdx4u5AcsF7EcsePnOFLUBk9CQkg04nwWyZYBuhAiMy5gLvlSimBelyJGVQZNU0KGTu0Sp0et
+dSNvjuoUX9SanMfJzh9ClmPzoXcI5lV83pnxawPPQbzXT/2k0NraYTfyZHarIVtKXPKSzts1/UJ
snmy444k3jaSToFgMMyX9F0vQSQpJGKzIG7yjPbWi6SCeeWA9V0k1eciTCnAVO4TmScWeiinMHhL
ZA8lMDZzS7xr9ZfZMN8Klr7YMpSi64/fUKj44cSi8MtWZz4FmU6nkFEXxnXhgq+skEB/QxzHaKXI
XhqxlYc9p0Y1UJVDobZPodxLdt1kj5LUo1kvbZDNpaeHjmw+z32rb1XRKN2sQVpdRdMmEhET9iXg
9AGwE6IdztlL2OynwcXBjUivPUBEDWxOYZJIm5BkI7lx4mEkZZhZrpG1jKctZBJFUjCvbaUT/Vzp
eoZdwNAWas5k/Qwzb4FO8bVW9BV52G/o05ZOEPa0qEb6VBNqxra0FLcbc8S4pJ/nAKIId+ZIvoiR
ZMvTWxaJot93ky9JdNAacH7kTX+rMjLhWI8/Ag7ghVBYPseRPwM2dVtT2NivSRngJsB4axaIoJSM
YkJrTVaNRf2CJ0GWVt+4il61thh9qrjjgYZOgkOgTmub6B1cpY29peNoSOnnlnmYe0N/WU0/XVMe
dCJ4t+TUMr1WW0x5kva0TAjBEubcdlQnryDeubwcDUBIpQgSU6YCpfGBJKV5pJdCFREXlqicgDN0
3iJ8RQT3won9kBS+gcU5Hxl0SeY5OjEinJ8MwLTOgPoALwQrtKxTHJB+gcCawUlCO4vsIMstJo0U
1Yh3IC0cmhQIGeMkCG6YJZ8QsSybcGxkdWVyKAiZsfOeYQP9NdpoVXCftWWFquVvv1VcUqMDFpRz
wGbmL+GMphPJu8p1/i0lzDbgu3JijOqXrgFnMpUG0WThRKrDdZRp2whlL9gtrqSZPL+8ZWIaJjXC
b6MkkriDCrSe+6tk4S6qgwPlmeYFHY9vzalw7aGJS6Nsclo1uVFU2xIwDJqsaHTbegQBkevDru3U
z0QYKO9Hca9G1MiFXOYod3dGdhMk7b2Z0fRBCUS0X2Nv0GWicTmJz0ODwlVEQL6AkLS6VHDSkalu
mNXSNlTr+2waQM6S/CmY4Tpk0SrpbPPKiavgklE4nYZyBgAXhF8jnJx90GY3lYRDXJXJtdMx9DIl
PzYEYoJW1ySXLglmlommC7iw+TlX4re+HniXlBpZWx3aeDIPpY7sdi7r0eulfh8EVWZHOQpstZpu
8WK6DIi+2sQqjuFMeLEpaYf/nWD8/2EOJAVT+n9YG/8fEQDj/zl9T/FX+V8mGOuX/TMGQFSg+Ku6
hnRB1FfSwX9wDiTR+oeI8x4XEOWqIet86t9nGIqxfpGoGnyVsQ4X8G3+c4bBeEO2JN1UJItSUFLN
/wnnwLSsfx1hoEZjEqJhxSReWbc09b+MMGpCKpcxLJJjy0YX1npQbpQKDkCaTceEESirtCA2+0i2
yPTQLfptEYAjQUAPEcXkt9WR9qXmEXZIKrgR3iAygvHfXpQ1USuQTRzJ+fyRS6AYlQqWolXULW3c
9cPCtAbJ/f2wD+h9/H70+5Ky8xI6jIDgNxijXCGu5Ow+1Xk/er+BOr8vUtvisf/9sLJg0Mb5XzDg
sDpXRNrvi/EfH/3+sYf66M4SEoxgBastGrDLYgSMVjJloqpZP+wWFUV//n/ZO4/tyJEty/5KrR43
3oIWg57QtaDTKUJOsEIltNb4+t5mnhFgMuO9rJrXxAjloDuk2b3n7kMRUCsIjhC2aATBcZmVUx4F
AKE/zftIwEylX5EhwHxLY3VohTrTOiWCxyn9lmQjTZgGxVK2c0Q9qECRlr414n7Eg7OSRjiIubDD
sSXEtC+Kp5Tar63fG7jemD1A0Nuk0+nDIRmfrLIm8G40UIMrMtu3Rs7GUZxvNCCyteJ2wwnKP5LT
xqHoxlLiEeoS5bMhHRfL99dz2X9vs+mqdMZA3yNHwuRl923YPdSxGmynpt+5+EPdOUrCo6aLWiwl
e6F32ml+re41N3vpQh5NZVhf8P61dpNTbdQyDq4hceu2Ps15At5RTHVZUOyA5nxhpLtxDEWIwc1+
aySJcocpa7YphjmNUOnEKa4RMvMsz01sV+/Sua38mXIi8708fwBwIihixFvaq1kMNr1jYfo0dATH
fIh1K8boP9oibza2cC3jesa6TEx5v6aWZUY5oAdf5uU2y+zyOblMhceLIDPtect25X7Z7h9283a1
3G2gh5S4ycnbehTcc1y/+q6W/HJvvoOc/Z8vqxn6oyDEonHZQVarfx6aN8t6BNo7xfK2hbN9869u
h+DNYXozS3X3QGUSQVT54XDAO7gmZZaK2yUS95ds8l+zSRMCSVzm5eo6j3Gnkp+Ra24bLZ80o3k3
tchJMRxDI/+b3b5Ztvz7UkIZ36yWs8s2y7fJW3TbCnICvCj57nLF77Zb9of3q7etE++8LFo+uixb
ftuyLGn0h5oxFle4OCYkuN8VgBGRIv1kvJdNUasbSTyHDPcTof5qUhcMfWUKHmIwL1vdFlh1VUP+
gNlocEPbL3uTaPVlVu72BrOXa16R2CcfZG/rpzdk++8+J5fdPiz3I7/IbQ/LvJySW75ZVmQY8yK9
Lg6DsAQv0R1vcIMC+GujWyYTM6q3+SiFvbeSq15NSh57morH6NtVZbens7VrxUM9csTDYhJ5oyii
xGwh9NbylfBqo0BuutB7l00lFbezTW07JRZhYsjq0gtc8ollg7koT2gkRN12nppHuUxuJ6csaZG2
zMsPL7PLbvD3gEYsqMchMgeUqbpFAI2jk/1ySZezVuH1FMbOODovK9pGVPhRK9xpmO5Jd/al+d2y
NuEdWUPAEe9ByY+WUxIiLacSCZGWawJt3Jdmr+1G6doeAWMlYeuSmsSe8e3Gt8/JpYq8rMnMbmM9
DRHw03+QTddDUc3KoF+1oYPJpXi5yQaBPg9FMStXaIlCP7wsPqj12B9UAW+WjQ5UIAXLorsbyws+
juJQGQ15n7IxFIwtK0oAMYW4MzXCTM7Aw8nqePwNwjZ9aeSysLC+qvkoMCb4NY6OPx970ZCy13Z5
3xykaXrSoDKSU3Hr3/WkwA5T51r4wdFoYwvYAHFTqGYDatter7eBOT/h2QCkCA37Sp5zeX4lwDr1
Zy4YubCT1w4ewdmRQq6U6N/KN7A3SXIbdSS21UQcxSGSB8ZHZo762MFdRTWPXueZRzkVIve9TU12
V2ySrmD0lWELsJKEbX0WTpb0AMGnA+9GW1UQnjDVeO1OVbPXR4JtozkPzxyo4mgZ2AXXJcXXllUb
1BnCJ4CgR0gCnnS7GdFFUhEQecc06xiQQh1cjS7VkToODAymh41kQJuy9/aGCX1bKNfLNbLJ0X8l
oPxJ4hjFSOhGzi/rX21EcI4yOGRmvF0Umyr29v62S2EQs/Z8rOtmxXh2tQGABQBfSO0OjxNDGF/K
hnQhjsSDsdeyva0F1kGy12XzWxS7/NCyDb5TFHu92XzZprbJqOqz6hP5+smFn6WHopznKqM0vfzl
WSAXvlo/2cBvYJWiu//rNnLD/8Yyucntv8iP+NHwPfCCeiPnlmb5qf0IJ9mcMoIE4kDJo7X83Dez
8ocmys6aH1th5LE0mngJLbOkGnBUFMYsWutvjXq0uWCFwUsh32bLhnJqdIQJy/KZZfVtt1Fq5HgB
/vyHcqGDLIQn7l//rdzm3y6z6civiAhtbTUg515zpcsG9zB29XZSzufkrW8bvV3dWMLh8d+vf7XT
t5u+mr9Nvtr3qGMQaykd9q7iX/9tvdx0jgpYuNr3V//j95O//0/Ll04m7YX8Y7x99Q3k5LLJq13I
NW/n5cJXH7+tf/V1jHRnNoy7cGDVXzXpr9kMTYxZKeA3xKJl+fIBx1QpCZ9T2J4/9+GbrX7UrZSC
Njkp13Spq93+RTEJiDYcHrqqR9lIKDuZy/qYxCZ10HJSLpSr0aUzGl62lFNhGmrrKc2xc1lW250Y
LMv1r3anC/C7PpQlBcBiUq6//Sc5H9fzy1xS2Qxx2CM2JL6X/LicerXP5SstqzndT4qWY4KHBS5C
FP29vFeWO0LOmoGtUZsq7wu7j0sVtyhuQLmVmpUOynnqYXid5gC0a4bDoewBDWKQvDQo/8KVl3fq
yhkr6FqSrC5J7LJRemDId3IymxNLXclJ70fdYYQ9ej1vmVRcuKawy0HogpHtr9ls3Mbx0XJdRGDC
Zbdxw890doggTAbSGGRCU2d+J4OKoEQk74oAlfgzuOH6WHT9R6oms1PUUGnZaubncDK9jRxbJ+yG
hJ+HIcGmFr9ODt+XRo7w56gGAhfwmlG6PD6pHfqFJKCDGybG0TZ4mdui/LiKET6o3W4wKejnt1jW
eGqwJ1BVOmFcO1qdoX6jfGpWLDRGycMydpWhCDmKzUZrwDmMaLk3oF7+34DdfydgBxJUI1D27wN2
z0XXhv+1/pIU7V+cO//84J8hO8/+F7JijbJQz8DvwRb80Z/OnSqmnrYJLx59CxE7gWX7KTu2/oUa
WXUJ1+moj0kO/QrZgSY1XWCmDkxTcqIC5vbGuPM/GnkazhtwpwowzdJVVdNsDSEzutG/yo7Rx+St
71fKCXo3Xoahj3bUdTEs0kHsjCiBmwCAptI0H13LnyB1+bj34JGcKdd08h2SZ+pEhRgJ8952qMCY
ITfsJ4ozU2oK3WC4BhCcnGhewzk6+iItRHflDgw5uD4zTbcFuZ1Qi93d6FmiFIGAT5E9NXb30ZgR
86qoAOouv4Rjvqsq90oZByzfYrYORk1xOZ4Yq1TzPqm18+x5xTsMhS+DOX5zS7JF2D9uu2w6YXqI
Ic2495L8bCUaCMLQuU+AaGOrkzwVbfTViGfKtfd5iXi1UpunxIJBjZWvsym70Fy1VgEzK92k+gjC
pBcc/gi61EDJqpL/wZhwR+nYKSqAJEIVbrprN6JZ0HGn7EcSkn7xxxCycZRGJRkwbIqhAg1d8l5x
AgqgDH6z5ZMQHJrHuaCrkHQiiB/o32bN3EDbr8DL6ZTnJkfXtp5JQ4wEPAlKxFh1urXyubX6F0Qk
X9p137cZiej4oKEYX1HlgU2EkFWMlP2pdrtWhzWuUuA2uz6myzhgS2XfK44DcWJ8r8Y9KQfcrJUh
u7d48KQJR6FRIGsJCFyZUp5T6gyjyijcJ+rBjsunNh/3LgKoldYl5zkm6ugOJOMUPfpSTSEElIm0
z+wm34v0Ckr6wQo6khjB1mYf26SjgpDeKilbXV3rBtyfQEiKkYZfiORlq8gav9ZZclZCxgIVlUDY
zT2l0VNpf1NH+34o0+HYchAm/NufpjHfx1OfbLyvbhKdqMFVV2WHVHrEFJFzrfM+2g1Rf7BUcA4A
1SA2mQnh5yTe1BpZZ16/74hVuvuwbu/RSpan0ulfCtekyjzt9tpsJdveaTl6TbNtOJlg3hIu5Vj7
kKUUmNsGEvTATdAPVjEGsqvSHB+bME/3VhNeUBqXd4YD0y7s84+ZW37E1GVC+fLedJIPZUImJulN
am4c7X2S59+m/l718nvqnLdu4hIWNEnwa+SdqWnclm3xTGzyac7cQxGCw5zKgaE10h0b8RxWRFf8
rS96foEliGA/gjTnQEqvir01g69Ctt5t0C/Dw0hO7ThQutIaeJ/+ahobs4Yi5ydmbuDdNQnS0ykd
po+eS6mopm0wufzRJVTnJm6OjB4h82qqsndlySnSe3uDLz3JQfMT2vue4aQQgjphjlUqbKLeeEwR
Yu4R4/V3kWp8r3qq1fOJ8VQd4l3U5ttazdWjIYbHqODm29SyTMGoiAycjG/JphOmOXKqEVPiYbwZ
TffjnyvprHH1ZHjAdOYyrcyltaaMC/qSXPdqd1nSkxGD7lTqxB3GoSVh14PMEXMJBRgglaN4ovyh
gJE1+iSdq8yBZWGR7cRjhhLSLvrmqDY24Z1aUdERzFsdd5F9locrfFSgp8YFOUevYIxfekV7DEjr
3qYGo7xOE0CMZZHcAju1S4SeabtsH4kPyc0m3iVIAzLy+2IQJCNjpQFHaXaQKjGS/9OrUpWxO7GJ
3C4PfOsQqDs5s3xSbhVJs8tIpCBJ+hzlstueUBmwP7mgj+KnwOvrrVtzdVt98dzgcrlNsLR9GfAh
gMVVDkn8BT6MkyID7gLX+DQU79AkaMBtIkAUhVNdtcavUC+M5inr+x1S9Pg09MXLME04X+hUqtPT
vEhTsq5FE1xTJU4pFlWwOiVqwfxlDPsnSCqePieAeJRya6CmskBCX+bMN8/j1L9kkYIxXE9xp+/M
ylqfU/dYO3q114PiXSNCCg60T6UsO4AMpbNJI3C+YUs1/McRSdedSwkiAY+PNXLCzlI+zQInMQsn
k3GM20uRAJLUVTIvWEhU1GrvldzAJmEqvpqimr+1EJmFTe++ozIFeZOT7NtIsTclvs8HxQ0+VVP3
Iw+75slW/eKqQ8IzUII5SIJe5ryLjnORXzt/ROs4tsUHFHQ4toRPAC78rYKSY1OGMLwaR/3YtyEJ
N3jj6K544TZatw6/d+WIMUL4WHN1bYfMwxSWOAxWjFMMj7Cr0Erg9IS+mtsYYkpPNfPBHKtwZ+s+
DlrE1WORlQrrpsr3ct5FNmP03gFnI0RWMoopmznyH/reGbb0JrIjCiw6/m3bDDNyWCTgZQ9x7RZB
cZxeO6Tx0R6pmFjJGAuhCQDLgAPhEDD6lo0vBhWxJ5xXl/mpRNhadhOIk0LHuVrGmETT8gAW4dxf
Qb2xCcl7KVDRRSYroNb/WP+aksuWWaRE7xWU+5slhjPJxBnxXAoXMe3S0NpRp6sROBIRHpMqcsRE
VD1kwGLRIWvNXZlP0UEG2mRjaaBdb9G4W9zVsD7Ydu8CryD2atEr0M0+P2iiunEWDTUonJhfs1iC
Zys/gE6TyQQqwbDmeJsMsRQ8ynmFbBcKpvKbGcxkQ20F+A4xK65IYpupn1OQn07OtB9mlGkitgeR
0qVAB/SUPK9zJh6OoTjFVpnZu8r2tvIsh/G85giXNx/J5SzLWOvN0E2MgOSKdEp+WBP2i9LPrZBp
UNHIC2GZlVNz1U2rtqSyTZ53aXQom0iE2uSyMnPovfg1jhMZaTp57k1NxHTkpCajXIHSfPTzxto4
jloCWf4qA6a+6pvrJABNI4/oLA6ZbFqHIuAu90Pu3J/L5PEO4kbbWWO790m6HZdGUTnEy6yckstm
+1NVxO3BXeKlSwwZv3bhFOvi8Syut6VZrsHlQnRS86ByY+0ooibUh9rlIckhEEvvSdlI+0UsKBgf
yvkhKkueT9UPGTy9nbvbPaoWxIjkJIlZHm0J1ksipyTPjxPgQEeXhSyFbJZzaEAhjgcMUeW56eU9
e7tzb9NWXH5zYqDn8sQsp0iesTfLHKS2qyqliGC5W29xQHnu5N0s1+hK6JPwV99rKT5w8g5upfOq
nG9iPJPhODjZgW6fcHonKn+LZIt0iDQYlffXsowU1M5pdBPMNiP4BsVZApzDcppx12jYL6JAr45y
3W0DsawIINH3Voe9vMrzUEb6nV9Tb5YpdQX2h777nem6CI0iRg5bJ43gVYQzVZIkDN8EanMvhMTn
1Z/lKdTEI2M5o9RT8kyT82WU23tKt263oLwlC5SiRFQCjb6LlbibLsEq9pZDkmdvvnhDFd/OpGFT
HjfMMZXu4m60G5MxWJOGG3mK7Wygyyc/VBraYx5n9Vae6Lyy4YQtRqS+NHyrK5+Lt0NYKK04UXnw
aXmmX803rq1gN0t91SRDzEuk91VEmMokZZe08faWAhCPZ2nJKWfllGzkqZfLhNUhHCVvL8+sfFze
8havJtn/p9wLwhhGhLm9OcyJp4w9JUW2v/ndjcYofph4AWVoZ+eNNKsbNfpH+8W3jn7Yny55cssA
wAnIHFv52pdlGH712yTbSfvAXkSC5dTS/G7ZzWZw2SbIRPT9d7sYGatssjn8Q+4mlfaEGFaeLIs8
4quP/e6zb5Yl4WyvZ1k88svvUE2dL2h9B5TdJAUK7IntphBs7va7NojXUS7kMyY1f7cG1ynUM7+W
DbG42Sgf28LIcnYjvD+K7rKdYYsckvxYMIn8o/yI/LBc+GY3cvbVZ6DqbKzYOOfix4e18UELSabJ
rW67u23blyNhQ5ejoRl9spPrZQNMujre1vYz2LSMC0WB4ISzo/CfLKUVZRtWw6Gxy2nTd0Ve73uR
m7QVuI5RiFBXR/g6i7wDNYOwT+XLvZS+uG2hJcf5uRB9AyXmqS2VL0EomD6Bn32sVdPaIPzGcDok
xeCWkDxFbsgv9eyuziI/P0+irvFNRFDOuvLJKyOEsYcCdAzx6JQyn1sjH9tysmzBRtHXbB9NV20p
D+m+Z2ZZb/je5EpE4whrXjlryjdCnL9zHQNEDAO8tdTy9GqQc9j8o/wtcpH8QbIJYs3eUdG4az1r
hAEjOgOh6CVE4tXoeqJ8RrwCA9G3UHgxMNQT70A1TpNVN+bTKgRaQ19B9FJkVFVONW0WHinhnEW+
1MJZ1xpmOBfCDrcRjZzSgF+bCFZJrfDoHcWmcqq2TViZ+D5i4s0XES67eONyCWriiS3nUdEQVNLV
ldlaKpYe4h1ALX3J/Q2eIwh8QB7zMOPNQGdxFk+a25QKaw7y8JAZMxJv8TvdqsHzU0xV/LBtPHf3
cWWBG9LvfSGrkj9cNiglu3XuW+iYBVQio1yMUY/omBWM5dVVFSqkH9G2rlEbkwAPqWcXvrs4UgYq
ZljcepMSXCurGIVP1Z8KMsy0eZ5K9ZjfCpdj0z9XXjAfpPhIJZ5FDYsIkUuNWK6r0y7v4r1UgQ3i
XS6nOEe8F5aFah+iKa4pG5basKXJKJ3eodDaLosscQW1AR4WbUOJb2la8PsU5VHurRf5WDm1NFKL
1mrNB2RWLtWTHKVUvrvkpD1mHHgT0K9R99a+NRmMnSiX6PYhcnVLJNZlU8lLzQqxQkjHvSrT7HKF
UpDydVsIAuLUyKvN9TJSJnLeykX2JGwNEGKl8UXvdUptgonOgOjBySYiRkipch78QbCvwk1MV4mk
6yj/8yo6VGU+Hr1gGI+qSsn+3TKfBdWwT7A692sKxuO4HY6F24cU/1VhBJFWLI0Aam1cC89EIXzw
vak/Bj6NnP3bMojtCjAtKPPnXs+Lh6rPhkvn1+hA9A39GgJFPaUMielvZ0Gib23luXfn+BipPhU/
OnwY1yvynZNnIgGVVdtJnRGzqe581bKnSc2dvemVVONVz2UzuyfQTi8zdWL7JrIoc6ZcX9em8DxU
IeziWb12nVacU7hdvntPdzum3lI1TqMGuCt2uCGCcDNoVMlGmrlKXePqEc1978JUOiR9ma+b3nmK
R6wdB6dFwK86xyEhUDlCINhj1PpIfWC0rxqnPZUD6EsKDffQ7ugtUG4dBeq4nm3lHrcF8ldNXO1t
rCxXykAFrEet9cFs0kuOdyq2SU2+MyeuaLuyKYjpOpyyIqiWlWVdAgrHIPophIKnDwMa19XgDNMq
dwZwsRjKbXVL1Q5UeD8Q2aK+KDaqk5zqkupHQ3k06MOmPBuh7OSSv0uUMVwHxDlXcwkkr+rwA86t
SjvmgQNk3PdN0FlmdElT6qY1RuPbLAZ2iaOLapjFPoZTRRVXfZl754HH2fBidPDNJz3NqET3AMXk
6rAL0iF7SJBDhHotwiABgodYrVY1cKzJCLqzDuxs1ZcdyAMTDnApNP6K694beZ1vnQroV0hsxqTY
mVDho1UqL6lntBB1o43WEkgFFSK8M0+GB6SdUCsYjbm5Mzsavw2pexg9ajb67wVeQgVQCHceSiCS
xouVg832yyjem9b0blR1wJMxMs5R6ErKEA143HWfC5MazA6Ewaomsj7F6le7IYib99/LwNfw2gVy
Pnn7ecSb3rC7+5ysFeX/+C/XhkokOI2fKlurd0YFddBvDCSw1qjCBuFlOeTpelZzfZ1NENRc3hQk
wqhFa6liSD28bQmCA4ifrJ2FPbyp4CvuWJQ4FepkbJOsmBGnB4D76fpvjSkbDuWsT6sMnN88RN97
Ct0piTfowp5nJf6BNA3WIN2+lYqOhQIscNZOVtzD9IoJNfGPS/Qnd+mE6eCoUKJlRw5VjIJD0XYk
MyK3+tFaor9pwEdMGGDC+i8ArjS87PWAt3mrtkQgsl1ktO0+yDV8UT0svQpqiXzIRgbuueuRC3SV
N+6Dr2Yn6EMJRY7tXk3L7JAk1ddyJFlSaEZ7s+T5X2DQPwODbHyA/n327vJj+K9PsGfeiO3Fh37i
grR/uZamu3gKcdvakgr001TQ+5djI6m3TUzn+CP8BpfMHfk011JVzAYN13ZQ7/8ptjfVf5keWUBP
M3Arkvyh/0nmTtga/cXyzrIN07FAGSHNg632Rmuv9XZFzRegq0kN0odeTdsnXy/ICYV3Q5fN65ke
FbIBk5ir/4dlJ5ShCKvsVwftN/ZL2ltokcu3cD2N8LLLsdBEevO17V/fqAqcFIB4eepV29Lyn3tE
3nM/aRdrNmDmZPV9bVM2GAo+Kc/6wGr/mMYy3IUW7EMstut/MLvSRcLyzYGh2kFHkOeYOlbDbw5M
rRi6U7qw/XVqLHFJV0h7dbiqU0b8PWtj9ZqO3b4qmhaqTfDVtJxi1Vk2Om9X5yGlPPk5RY9dPnQ7
Mro45KXCq96bqQlUkQo4gAl21A4IjEEbbFyU9uvCqffK0OwHXfOPSjC++4eDTCL47S8CDcXV5nJB
uaJK4y8HuVJUBJ1NnR9Ub1ZPhoN00A3x5ykj3CtKYDm6X0e7Jhn1vVaauwQuKkwRu2jLszvmL1Hh
6A+57n7wddXb/MN341L/23fjQjdM8tHcJOJ6f30BtE0L+sQlTNMGw5OPXJ7Xe3pAIz/xwvZsNP8U
R01GBSK9A51mMVrSh+qAnfG4Ij05P2TKA2/2f/xef7swbY2bkG9l2p7KiRLH9NuXpygPmv/3f7T/
G0MVKnXwSnv6MlWbE05XqXyyFMyZSi0/t1Z7x0DO28waVnt6MLzHV7og5cX7YLZm7T4Df/6fD5Ul
TtNfLkxIcMIYjac/55JSlb9+JWir6ozleL83Ym3YIsBUTnaNkQXsX8y9ovo59e8xAQ8eAV/GL7lm
byaLCOls2hFOhP2ICVI5XnKzoBy+ByjRj6l5pDMBg3tWP9QD1ZK4yt/PRoqzEhjOlZWYLza0mbPd
U7nWmductPC9Nj7Ekt8gSA5zqc+UMMP2cEdj0/vT16LL+5WreOO2KQo8oZ2efEtzsIziUyjwFPTc
0NxArDAUeBFDrWyLop4udY60EzZXXOkbFTDIenSwKnNMgcAQMAzbqyPs38nmD/lAvQjMjP98eHUT
4trfDrCmsZz7HlmDLmBtr885JeguGK622+sD3QM9Ky5kQk9V7nnUzBn1Ia6gqyYVILDRHy/QPufT
TKr1Goc5VSq4IVClD7IT84ATOa0fNUU7+KdzgKbu+xDipwPAxj8l/uyfQt/5VlZxtIuiyeP44hdg
m5S5OEr5icjRKgxdnN1GvQGFpNNt1s1r4uovHjnxQ0ia5qLUNHIq8YIAEXp37T2w+kY42ZtG0cIH
2aShd6ESGNF6ofkbgOInp8mfOI3dJW3Hcd+0lvbSI3B4DP0HWMndNW8zbacms/aCEIEgWR0+eDF5
9mGCB8TFM6+bAGJDka4s4FW7UrXqlQbJGSoFvbEwKEiV5PHBNOfkvvXK5F63vk6dDmdx1IJ7RNUq
jnddeuAFt2a4GtOdJfmr6nWyD6fGPAMpXcfnRMO3wsYb7tJWKa7w8D4JxYHOjj9MCiEAXm0NQYR5
OuV1r13A9erKNF3g7V1dq1LWfVnDN9Jz7zyEVQ0TA0pjqo7QO4tSO/BiBz+gZj2a4qk4aa7wGqOC
7NzhIR6383RUQnM8N2kJuKcz9sCavkBSfeeWhXuU58hOsYavQkMDMNu0W8MgZBF6eG2hMrhDomqd
YzBxmJlfGPtjMKmkzpm36sGrnOgR4f4JSo1xDrUkevSVHuBujIijUKuLUaMlU8hQP8Mr8nkyuzkQ
BHOr6XZwtqgMuVRuPl0A3w1rHbTOXZdOZ92JAVlTE/ro2VF8AHZBKXLZfo4Ypp+bURMuwB3ZU8ek
ttMaj5OD3w9d33kdK0G2cXsTiuiYxmdwERTfMcbb+0N4SWbH33oaAruw0HjMuuNTPOT5UbG06GFU
w2AbU/y1mjviuLldpxj5UAOMo4J69WFAR1HM8Hnqvox1NV07sB9X5CXvvSQ5zV2Ls4U2Gk+mWikP
EXoWOWeY6guYBA6yVuDSQw0plc8eEaH5gJ228yAbC/3rwXMBcMnZ2cvd24rE4ne0/YBtlFhGlGxw
eEJB59fp9MuNDU8Fxu/mJlkmRl2Zo/arMmiCx1o0aSbq7W2YonJ2qniY1kY43pu1DZ2PLUw1Zww6
aEdGhsMKTHO40/UkeAZ+Dj4rQYDIA0Z5ko0aW8cwneYLmb/gOXTVbp+6aPENsKmNYV9lA7eekKA5
fZNzWe3OF37eeqTjeKTErcQMJEyfZTP2/id3dvLtxEP7rqHWHF0VpOI7ByuLOoXkOI9VefXSAaeM
0WufAxzueMHOpKVJwHaG914jNwMjsBmeDeTnWhG8Lykt3AP8nvadFbd4wjQksDuUNKrXKFi9Qkfu
Zh3TPr8qP7ngsSL7+xAl0bt24iJW8SE2U+s9FpkYgRWZkMSAce4qE8cBffyWFp13rd271NE/u5nR
X9FFQFp7D035ZNq4voZhvbdJY2Ai0O+nFjADxgZrhEnpCVbMYeS+2CjY1IH4SQ8QqatNM7QW4n7r
3NXwWCKnrncJ0T3AUvOwmlwsl7xqmHZplgDREVKnHjTDQS2jP3QebVuPojWeXFSNpwPPiVp3sbbZ
wSiikBkYbFaP/mOYZp8JGIVbk4fvPsNJJq8791IobbhWfAxB1D7bUUmIIcKkv4tbGy96hqJXO8xh
lAwvpNlxago8F0em0Kfys8hxBfVCVC/BfRpG3e1o4mCoHGZcshDYYVqWmMNdFH+wuq69qq0Nbx48
vnw+oTUwXiau5RoRnaqUj7ypLoQkB3JGHu4f7vjs2EO066wTdQ24Jacspetub2pjLI/DMH42G3Pe
Em24dPoA+nLgIYHWcA1jBXBPSYrYjOd96LrVXjPCVc8OPgXp/GxjUniOgoaa/dwodgmeGuo4eBvV
i5RjBSlea+oVSarsxPm7ugEEpTZwrk4J+zshJkVkIVFWbujsrbRAqqq5q46u8C73Kec0XTJF/LSJ
YBYO1WOEdE0Jc+ClivZVVfKa/mq3KeM4w4iyK05xb2BKEbXheTS0Uxu6w9kMNoaWzxet6095ESsf
ZvB4Hp57A8j+vRulyd6IysssWGQMyNKdU+XR1lTC4zxMGDL3HxCo0F0Z/RfVSEi3qtZzEkxrswPw
weWovA+QnKxRCey8rncoUw3mq1s91lasoY2IcJMsx5J/r8/g74AOxf18ckeQQeE0iheBlj6oZNuP
HlaVEcT4wA8pka0yQiVuRg8c4hzaq8I7h6IfkGFS2RLutgPTOs5Ez1bE4uPim+oWCdq7kjhuV95X
qV5cVO9HOBiEFH3cjzTdOiRW/SMSlTuVahsHpfUetM5wjtY015vczixBVxjwLjPGJ9w2tFPumLyO
iZvezXqCI2A71tdakBb63Da/gNkqP0VO+L5PButoNDUeZHhZrrs0U5ApGETfOigcnX+s7brcuQ0m
EW7UJwe1si8VwpOStGYuuK9KA880sa9anBXwLzHrLAvosARKWocYiRPHMQERvz7IL6+0QfNYdt59
EZTKUa0i1HJQrVZtF6n3XpbAeMi0bei99H1V8xjoo4PRjrz9XRNSEkyySoBvW/wCTH7ZpNTtgxmH
+K6ZUXYaw9Fde8BWcP0hydxhju4Z1UNa9/V+RJKHVPFQ9GW/78cftZUX90PhDuvZr/8oZ5cMacAL
PLbKVQavU4srHOBJOOzTwjCOvNTyjcnJW3kaVVx2gAg/TBxn3TQ8ChHefND70liFEz8hAbq7TgD0
HfSYq0nsAwUtrpoYe+64gg5GZ1h33hwbjG+DFpgobJUhsTZj0PLuCTxvO6T2mVK6DQAG5Zz2LQGx
2oKH1TgbLhN93bbAz+0fhCHRLrYbPXKcg95CF61jCIrm5B67soMaG7nxLiJWcdcDTGo8ALrdAFsE
48WgrCtMntZOERovNWorF9uiDHOEDz6RwC3I9BedyPRdNPvrboDPy9fBuMLL0XLZbvyOQPEfNV4P
d/7kxE81JJWumYwvfa/Mq1nLyq2mtMUqVHpct9q+PKXwlV5wHMAEh1T1Wmvji9049E2NLN4r4Zis
5WzX9eOZNwuHuHdPYcs7qrfwcegyAmGKt+mrwb5383A4lbbVE5Wz/Xu6qfoa7E/2UQv9K0Tf/ofh
IK1t1Hu3LrE7IUO9qrPcPulAoaAVd4gbe/04MoyTS6JhsE+uDpujmslyxchwMesW25byU115qnuP
tL5wj0nzaDjXXVCuOxU/sDxrsZV3pgA8D8Mks9aZVfzvnqYD5BpKdRtZ2eeaAdmpD6LgLKdk44A4
XQ+qgwdtUCg1umJTOXkxGQi9N49ykwYM7ViRJR9n7w+n1aN1r04XhSwpOUtbvzV5ytmr+sqHioMe
12H4NcGFjtdkwtIHd44+qZCDt4p60UYFF7DqOqa2fVVICOCwUz6pqW7tKyI4d0o/lU9yWWeNNfSy
3t01paHQlVbQKUxh/VQkIfQpIJZyDh67drRdsH9yNthbOQA9LuMc9mwWbWzXKjdcMsZjYuvG45RE
2Mik2OyG84QdHdGWQ2XAQRptbbyoQ3uGVFM9o30RyYYnR3MDlEhVtjeJNhNo1qqz6yXvNCwazlrr
HlxzgAWl4g6sBqH21Caa+hTaGvoxvqDfeiY6BpURmB5sCE0Nd3onbh8334BX2jPcKM4uz9+V5Vng
jBTlQWs89TjNqnoc5gL6spx3SuiPQDqxC0YcGDNAOilUmq70LJ1WDUG0o6kET0bn1rvZgKAC1Gg4
9nTsgBbOR9kUqdtlr+bDCR9oFzfmjc5x5pU52T8irZk2traHPEMEurIeU2L//5+981iSXMm26688
4xxtcId0mnESWkfqzMoJLEtcaK3x9VxAdbNe9yObxjkHFRapokIA8OPn7L3XCX1ffqYuB54EyTZN
C4X8rYrODEqq/VCXN+lNPpBp60PTISwljp5tqBuOBA5GW6JAk23rp0Bjk48qt78Tm+CftaQ66Cqy
ebTw0hHYzAfrP+p9dFNTeKtgr9qNfKHCO0SiJc2UpzoKdMdJKrhEGsmlYRVwrV5bRePwWSYBtE8Z
vROatBKTbqyjKHyxM7ZelXE0qNE6j/EtU8OQU1D9INzny5mcQ+92r+RXt+tuglFpTxs7mwc6L0Hh
IZtuonyPzo4doAtcr4d/IOr+EJnNI8XJezCvMInZ70n0rXXocQVSJhGRBn6UVfCAT9XbN7A9dFnP
OFlil7weAEEy+hfNHI+9U5MC1530Wv/K2yfqfG/rQZBYTQNVjagccYzITVxb3XDoTBPMKCm9h8Tm
nCpFeA51YG262/4yNafd4eH7GuKpWEGwfpfIdY8kVgweFTpIJvtIq42cnwTIqMgYSHO5XG5Sa2NX
gX0QkfpVT7zOqK33hFMdhdvoW9O0Hm2AF6sGkqrMEc5qWeESQKnv+o5M3djQwF9EkoQ27UkzAiB3
ZeeQfZp8HxRYwHJu76TuuozdN10qbevZLryoeoCECF1pZQFBICgX/gNLJ/mKbIfyVPzl8VYXvQd7
FL76RhMUAk1cfsXfjKhIHwr0FAzcSP+eO8hZMTU/uXDcuQxhyCBE5u5qkDKy3ikPRoqfAfsuhBBL
7gS+jTffNm6qJEo6bBQdUJthWoJvgqhJ49VWBWymMDmFpOBdTAUgNVBgf2QJ0LksHCJy5+orqz7D
LC/e+UiuWuK9VSWj0rAqv0iuguNil9O+7i0iq7sEvkcQQ3DmGsKmPT6Tsj3A7zBomDlGcNMStUGj
XN0aQDO7utHekNnQYmDXjj/A3RYFy5frFdVGCgMwX+UFhybRSIjSyaW9tQU+gdopiscwpGNIxGOK
GoooSsdhU25DdxAjHhUvvXRJATWofdVFo190pLWkdDUo3bOSN1H+PZukIDd8YyVVuRYEEx+V1Xxm
NI5WRPWdCKIJdlz3uH5Z+t1IhPMQ0KDONPvBjY6dCSyo0OEFTr5jnqNE4VnUs8+SWmofd+6jPtnX
yZMhcEvoi64IxCrpFEnXPdnsyUtPU/mghVG3oUtd3vMyfHbMeKNNnnvhU0PAa9FPYuDubN2YlnIE
5clpJ/tsxpz9R2eIS7CDTrNZ1g0Ch1/VaBlHCoVLHvswbmuefWJGj67de695lO3yYnxzmAJCV5VE
dIygv9ygytcTsTEb0cePQlNct9DfnQQ5aaKYUM/2ybquPW9NBKa7Mvzy3uX1LdYg5aA+XZMwQE3L
fNxjW1Qe+rqUay8jYobeRN/EpN7mU7/xi8GAhw45xE6dfIfE+3XRjP1W3y53f0cmzLLAsCk+AcB4
q0F/yTO10+KesWRfY+Ys0kSegoI9ZeGYm6T8js7vO3FYLsRCjxDJTlouYmS+zsCjDEEYHBfp26J6
W2SNf5Rwv8Wq/8cfL0rIP7/dO6oGvB08uzLbi6InuMf+5sRMqWszkfYWxsEuHbP40JUpWbbzL8yq
lAnzNqvJSKx+lWwWbe9y00X4FsefAXtwg2BnirWLl7QIk7WU0uveFkxr2rB7zMgXhhrE60mNZM04
8mucB6maUbsc9q12muS9TlXLTlNzt048g4rtoN/5pMI9eSUTcvwZ6U70/qMzh7Ckz6HTvSJYMJAg
oTTVZynLgIVkqEDLjWLaGPtC9c5zWzFWUZ37rhO9+qJgzr9MDlNimJiE/x0xI8QntGrjLRhDZCQO
OMk4L6BhgBQtuwSdSKAffJKt+eBaOhljdkQIQY7A1KSS+FUtPbkE/tBcNZ8HLlxFEZ9UPv3kw3a4
ZGvM1vsZVC0jcleK8UP2jbr1wWTsE8gXbBTXUTixGld1zg5wNDdd7tLWTeistImf362ovrp5np1L
8AiKI3mj6ZnitwhyNAYiBfV6K90p/rBTCBpeRrPBC2skFczLLnGS3QyRa28FOMWdQ41wTBq/e1Qa
ynzGD82PIQYLNzXwlxvz2XGCfM8pkB28IMje8sw7Z1mkfbVY6ta4D7vbkAbJjSWajRJJtwXF+Jdf
0ONpw3XuDOa3zg8eCctxfhGouungP0quMffEM7pLRl7eqtLHQ2nW9vc0M1y2XkSrOjqNdHLnntTA
QKdrZ4dPIwB3EY95lKg4Nk5KBjehuhNZ6Vw6RqzurC0NgC8ak3nRA1Qshz0tDqy3GdAAop/sm1+C
k6WZIDaa3WoXp9L8zVgrgJxh8hej8gMbSvtIFjReMCe7x6ITLzTbSNjAApakakQkWTBQyoPnqvHa
7fwV0CT45mnj3BppMJBPJw0mXUsE7Zi9BOwR1lHLLthHpreO3C7fm0zsbQ/vA4oz7XHwr2NkOTA/
IH3omv2jcuvxaH1mA1ASuNZiGIC4Wbo8FwZeOEcJ89hHBPxXRedc+yq9ulEWXqDQJYwHhzPTyfzI
NfPaiah9lKn9FYPhgNaZbnI6vg+RXmtrGbBIicFdoXh5amsW49rXQV+408+6TLsDeZug4WiuknQU
ZEQIMMCtSEePKuQMzhDWV6h6/SbqiVjSAML2MXnGZOF/C4KGEr2vxG1pSynL2DM2sp+E/lUaJmHA
ec4S1rgfNp6zTVAExikJJ7Kni2LXSmh+3lAx9fSnt3DE7CHH/plPa5wzlNkDxd1ExHxrrhwX7L0i
MQyviT7tEFk8colI1nYEMDOmO0zeJjBVo3pXDZHVHWOkctTbc5c0F9qc1oXIdqdN75lVV48BFhc6
0H5z1VKYISZLWtWj27bGb6PqbypT+sWPm63F23saw+wjmcCQkuB7Rsln37Kxf/fJsXxoS+/iBISx
Gr0dr3WcC6t4tO8K6yKZw8iaJ7++T7S28VPIjdm3RG/mZXBuwvZpsuG5uNbP0hiAp8Cs7n2NYjsC
J14b2bxTR+BSai71cbpte8PZ27blbzCH/dD7MTjj0IYY0w35gRTtqgn3aT6016DsJAQWOmnadO1L
19obYwVvAYnxdukc1Glqb7ymRHfpEznq9Nmxi8H5ITtB8RjzdpimeQtT1/lWvcJsTC2vuY+yI2ag
i5/9QYY3UuDlOW7Exi5NfYuh3yI3pcjJkl0LxS5SSWmjlIU3N7LxDGjo9W2rowpk+0+ruHjnak8V
rkfAyaPss5mOYxieWhL3brbGrJkiqbZXeuXp99CnEnKYPD0ENZdDo2q0S1RpPKj0H3qLZsBQTVfX
9MShJZmUAAF2iT5TiTXaYUQ5mmafgxwAQZur135Q5b6UlbcWVWa8OuYIKSbjj4hChyLd4hzMiXw+
D170qzMSewetVTtl7RNBlu1HN+ofbYMdxMmmbB8IPmIzMQWZ61Nw9FvAdgHzeXIZxkcR2cY+R/FL
6Lje3WykTUVB4Rc15mXyC+eohvzNFFFwsWo5k1ukIrbeM0CT1D4HoRY/ujzEJnQHXMFG5O119FY4
hrvBOYTs/881uuOVpUb7nFMzeg2No7iTzZ4dbnm1cPifhoCuqZWLaxjYb3pqooKVxhujCo3meV7W
BJtTWoiKga90a/pLkqNPukW6ViOOgwHaADo5Lq8MTWIaJ57YL6FBS4ZQYcbd3gzHi6CguBjzTSi5
Ild+C5GdirDQ4Xy3jKVOIYo8VYQCex5ETBh/4UYrz3RS0zMMUbGue+2vxCtB8LZe8WIQR37XALpY
7rclSr4GO/Uy0fRv+vhbqHfN1UkEueCtd3B6mL4AarwT7whEJPaJzVhYt7LEb9cRaY0aKk3PaWKm
5wCbyzqr4LiVoszOg0aI/KxL0yJKvkCfySeWTWyy9MNfdlQmZNBb5snWE/eomjfS/pgcCPwO+OiA
Ndgs7LRbJXerxJ9OYYxBxqNlsbJrLhg8weGU1UwFQHGTIN/5NP2ciCg/qfndMaIvVPWlVx2KtsYJ
11nDKkdLAS2D9WWSyIJZEYv+FgDv2kUJg/gua16lATYjg04yMtFmxJRkRn/1Sc5VXJLj2rlXZVXf
m/lmuewknMHoUOKDM9wZWlKrl42LQXceU5tQf67WAIzeCg5uxBWesOOE+ZmI78F8zwnBvuRsurOm
tw/E1DMbVd2mqxK+52VXO+/qixkle5cy9lxBA0A+GifHACpV3AUBU1aHHagyXrMqYZk0dX2roeFl
5fbxUTekDJOMfI3xk6LFRKHWg3Eu9QSigQeLZo4ioBmb1vskn74Cx/DZIafqmSipa9ZU+jfPmDJQ
AHa21Sfx0NZs/NO0LdCggCOuwxJ5Z5WT1a8nn72QAUG46lxkVjZPzZ03RQwl9f7J0Q3/pWrEOeyH
8exbhGYEEYZnRD4/QEpXe0I++q0WyHPA3Ogb2boITMn4rShJbwJh4tUcIp9yuNuaNFBOHaWecHLx
Pe5LsjFTpgcUoZlL948gqYrZpqSzs+8MCeejrNVLRO6wCpp1T+16GRL6CR34AiEqou31/E6LfhvH
soCCqv/CyQ6iMMsPnqrHl4L2NK2Fl7AwwkPf0FxajoflyICqtDcpObYF4esbmabeMfFJwefg5oiv
41ezIuHFpZ2xrzOzeoSIugGoAWHKAMRR0ipjDvXZBY1YC9aNFcP46oKQ/4UBuL5JyJrbduzddnS2
2PYx7ly3Yf0Ehdw8llC75mh4/D8w3t4yZf3S6olvJYlOqlIjXwkHV5tskhNYZC7CyB6JtIdSNLvh
fvTIUq5pVetQtMocpyiTzSqS2r7VHOuKrPwtyPPmJdOVecWS9RaXjzbz/2c7tsIXVQk61FkooE8p
ZAJzBI3Zz4k1iDf+npJjIGv6nV2zpM8sX5K0gswqDIF0WA1LQhipo2EqB4/oLPtfbrKsfweXk2wG
JBimIguqdWYniD57yX7fjRlrH/vxSrM5B5PAzSLJV7NDYLmnLw7CvKEBzin/2zFJGB7NZNols/fw
931ozURCV0ZkIVFIjkvQ6xK7styoxTNll2fRlPqxxq8RN2m5jZYku0Wvv9g+lnsizm2u4fZ75MxZ
Tt0stf99d8mVWWJcS4erUVBb8JZnt8diU1kMK8uXf24sJwi3ZcysdvGNLA+wPODvh5qdnMu9ylSb
yfHzQ8oGDB9qnHhba+jflh/Gy/eWB4h/e1Bmbf+/PGBcIM4Cpvi2GGJyu+eD+GOQWTwm/uyE6BFl
bPD2E2ueZNl6Cdpldkem1GyT+fOlF2gUqn5DrfRP358Nq//6u39+5c/fG4x5sD78r0dOfIvMSOi0
lPY8QjDf/P7klq81reCjDGv/xMGvM7gMya0zCa9L+sA21o2VIshQ8b7vXUXr8Hn5Bc38rmRdHAdn
KOrzYtZYHtdZzBvL3T+OjuWeCNx6q0fNj9/OjtnusXx/yQ9e7tVEJxBhmx//PNzy/d+PmQ80/swC
/dwCFqWD14CbwVay3Ftulh+0ITtw2AbmOiyeFcPPY4NZbTV2drJdjDsJZOoTddFK+kZyXD7mYDnc
/nysCTEW80m1nEnDbENebrr5nmmPZCVMYbDVZsvEYpaQtOdp6vHln5vle2kwsTMkMiWKGzATTZLm
2+WFLClFyw3MPn/rx9WAXMTNXrEcI3VCLwBsN5uhLtVq1jXBCTDiaufYQM3HkHaf0setmzp7SC4o
ttwX0oarFePmfZRmA0u0vQNo8DMNg1dMlU9GTAu2H7Yjo/wVrXNtNfkC2cG4p0CTZ5dI+VCQ9DGy
w1sxOnxNQnlPZeQSyhD/dBX7HQbhr3bOf5g282QR07qW5e/uaBw7pO1rLMP+vjaMK8QAtkolQj2f
bHW6oG+ytO6NjPyLbxKjOs3N5tC7eLEdnBye4KpfOWP9nV4cs3IGoysEYMTg88nwgGgyVpAvxm2D
JRnvikl3E4YjzgNELbF99Gzj6plmtTLa6zDPhlvsqrUd3XVHnU0SCdZ067qmZEbaAl2r23czqR7o
mO3BdQjdFyCX3B+F9d6QZL/OG0WYT/yDq/WGISCvxw/3EeEDSBXGH9PE9N5Mh5NkMOuOyl35hfUq
e+dL0/d6jQdicGAwNcxZRuUQviiYF3g1GbrpyAQnkGwWWMZD8o4DC+Nt2IIN1zyiZOkBXX0v/CzD
MmHrAWNHyIHYkuwRAwqIFfaWnvcQuswTSZ3fBxmgUacA1IeIngifNdMcGjIEm+96Gqhmow2zHgXI
Yi4apA4u0Dx7hVmw2dbsxAgJ744k5IKqqsdgVwQJ83MlvuX2ntjxYGWklPhF5e1AkT6GzQ13hLHN
U6BnqkXaT12zaQD3sadNaoIRKb8YBNoMBw2E/YhtIIiUMP1MupJShldVGc9jIxVRRGA00UaQh5Fc
ee0kAYwhimLwHjsHtuhQKbGKLEJcCjt74+z8SzSE8dAnjWoG3BT4R9Pn4BJCHrzJZIZhBPupC0Hf
tPp3NhDE8h+lqDYc29GG+hCmCw0uvGVN8T42RkZPOoTA3I8Qa0jTIUl5C6el5AWLp9GxfnrwYq3+
VMRatq4a3uO20uXWk+nIECX19tVgHsyZ7aTPlCd95j01M/lJzgwoDGIjodpwobKZEFXNrKjIB61g
zvyoAZAUOaQZxhvYUu5MmZoW3hTgqWkmUC3fgopAlFMvnvSZU2UNEKtq0FVyZlilM83KmblW0Uy4
mmbWlT9Tr7QW+I8xk7CYKyLoBI41oC4+qpmXlc/kLHAVRK/Y0LTMmavl8QrqmbRlzsytAEZHPlO4
tBGEET2caadmRlc507oMxmh0JiB4DTPLC+z9KwtF97LcNMNpGGr9OcovmDun5wggWDmTwUDG9S+O
CfiCGHOWwulXEhL/LcM+fAgNzcVtuDMKT3KtStTBcab5NNHCJz9wToFpXHIGs25ndedyspgRNC1o
ceeJUBnnaRDhbkym7oG8uOcyq34Eeqr40UivmsSsu202FRt10R9dEUMz8SrENrkYNjDjim2qqn1u
1sZNsLPr8qw5I/z+ot6JsTk2dDARWlAumv3Fid7SgsitKeurrVcPHAX9C0IP0my6vl8JV1E6FZSF
iX4tbde8WnI0iUhHrjiga9jZYNs4kyPgItBtafs769APxMUU5mPZgRDRbH/Y0q6qV7n2bgydTbaQ
exnQXR2mqQw3aTpz/GibbqqwmdXqabBFH/5rTOQzyorguaE9H3hN+mr353GqFVwmm+tK/J6Ksb/g
wyuukQbnbFbdlBVdyRCsrj9h+LX57/+9slj8S0Qabn5UV44BSEoKW5f/arWYOhkp/LHFIRZufOg7
ht5N6mkrNIOvLqLF5yGtKxBS486axR2D3YT/l6cg/4vbg+fABVUXlgDwoBv/ImdXXtC0RB8Wh1RD
7uS18u4AOd9ofQBfNnK/JZL6HEFAscOlH9xMBd1FpoRbFXm3rksjRRnnB+dZbKp3AkCy6780DJeP
bFf126wCXbpR//6Nk7Pg+p8U7/M7p+u4J9Dhm6je/1mQjZshMaIcn3GsGnubWMI9+p13E8aE7D1P
zL3VQQwYyIHpbCxsbJtignUOxHJ9D/vx4tWm+iJDSbjBd1vqbznNHJo/1i8EKpbJ9YsSmG7MQ50D
iEpxav7OPvwx/Hf/V/7w+4n+R9amDzlxGNgCZh/Pf3n+uEVN21U2L2MRnP8nEwGmRTwzwsb052eU
7iaonLCpeRFYZmME1UdUGdkayVO3mxLno7NDLg/mNWpUs81lbm7R9l9697sVR9Vhst0PNXdAyqj4
xpn3EA1FsR+KHLJ3GkDmisyb2STtevkQ/r8F7GUsfv2P//ZFlZdtwrqpwh/NP7u5bPHvLWB0YYP/
WH9VeRJmX/+bP/2HEcz6m2kRuGgSrufQKp2tJH83grkm/BRh0y0RJkmOpoHl4x/UFftvJIvijLFc
3ZD8GX/1D+qK8Td+lYuopHzVBR34/5cIR0PI2WPzn08zBg7SMJRj2dIVuuEY/3yaOfFQplVSR4dQ
t8y9PRSvlksNqEfdNitk+xgZTvDoRz1DPkFUYUNdaBS68cSpUazidGpPFtPWuM/sp0Ir8cTUMtuF
k5Zd+pF+AwZN66HzUDwU3YNNeJ+PqPEZSRO64LBPL/XcQzaqqxLxOsaM/em1WbbJyCe5ySYrzjGg
DqhMNYrBUDiPpZrUGlh3+uzELTE9tr8ehWc8uTgAdo0U8mzloTpTCbc7AUNmIwOgTcXAvDAf6+FH
o7Rr4AqNZ24nZDvaCTZUL53H8v2HXhG3COnoW+giqyiRGhcVqyER8Pn7OMphhQ0dgV4yh8X67etA
AvYq0FhN2mZqXuuUeMp8bj8XbmGvbF0Er7TfNqmVIEie6PMO+W2cHkcvMI+dW34pR2WbiP6oKAfo
v6HlXiJ7CvZVqyEO2xZ5I24GICZyFYatYwebckq7i0I64MbjufYoV3iz3vSmwtNtG8dITS+5nRpb
zQIPaNvmLw01fJ7z3+n1xAh0KsmJTIZ+VYKbZXhzyKb+CcGd2jryuXck67CZ7jJd1DvNrBFs5peo
btWbfo4edYiJpHEOH16f9rt0gDMyphGi66rND8Cbe7/b1T0yGEWu78BV+cEcuqfFn5G20QANKwn2
ipcg7YvmIhgt4nLb5JSTtABT1N+uPNUOfZvWrKI3D4k28kWcNW4FX6oUOYH+PzmPykMcpebBGW3m
CcpLiMc0XuqY8IytUxOiH9R3V6Zy7VheQZnXUTRactgXshl2Fh/OrlEBE7yx2+H8qo7JUGprP4L0
kqVjstEgih2aGM2LVljBWdDOzmv9e6Ex4Rz90njUSevvPOO4mEusVrHL50HXiQfkrtFt/2RIZn4u
e5UNlaW207xI7RsbG0fUKeOBCSDJWV1aE5qffC5m52J2PDOsPXtxFx6CDDmhHicc9wGdrto4QezN
T456YomQVzccJN5jGjx1ghgjNKPnOCx2IUcWGaVAvfuIsFJas3MtCefGtR8HY6REDwDR2TVT2Cqt
WjwIGRt+PQSPVtb9qljmij661JQ0z5PW6Xz8aJO0PCTXkrCrTZOPb9ko6cTzltNem8p95M2fKVap
yIPHIlMDWtNodzunLbaiiNrVSz9k7Xmogu+G1yTHqmSLaNnNOnOjZJPrKNuAGZKnUlWHcXoCh3wu
0fM8OHoKakHML3+UaIkMBLKDVk6bxnSbPUBktS08SqQcofKmFgVO8i52afrG7zpd3geVS4Tr8Sn0
2HBL330LNC8/069BjDt3Mm0//0hzwp6qGtEtV+Ar58671fhI3WpYoiKZHqdBjkcdP/9YhWDovCLY
GUiptkGWo8Zp6SS04NA3URQ4q1bvmPuOCUEQScyJZnKZqPICKyMGrpsRhuU1Yi8WVdmnacJRzN08
Qtq8rodXTSXbxgzbay4jsRorBvmqjbaabjR0okL25Gp6y4YMBDgGb0eghK77AW3apD5cxZBwypyU
XWH6TUBMym2CIUpXy7+FaIdH3dm1JWYTHyrnzVbD8MTcJl0nThFcnHEiqdalV83831nDL7fXppa2
98ap5KMZ63eJ6/Hu9s7jNDHxY7TNrsO3u1sJBQu5vvO973D+5+Q/FtGb38MgddPC3WabvIuiI70F
awXEIzx2zqynS8HusQHD7xbMPUepRYeo0L5bUd4/R56854m1MwPaFLZuY8FKqnzLOpRfbLSh2di+
6yNXfvFLdwJ5Lzj6t4Ee6rd6bu9kM8rBH7p276tJrv0WK2HYmSjTa7k2S+cLNqZ6M7zRu5mVOFUx
+qKh8NDCR0zD+igdLnaqSaIyIArZ7E4wBQ0PU+Dmn5HVm3fH0F5xRJ0JZWtfc2cLU9okOsJxkX9F
3Q6Zw19RqFoEtLLF358zBczoyyC4DA9pbI7n0o0/kpBkcHySZ9cLNiSxxS/V+KPovHtLiNErgbUf
qdOei8KJNtPc+oFwW5NN2cq1xHKwTVO0LVy85xDG9OSP+JIxMHySgvA52vxmx4ZoR36LorTM1Nr3
xxqmfRMeFEf8pvFUhTaELrjx088D9VaSjHGYdJ+mSVKsWxLJn6Mxlut+DJ8GPS73WcU/JCLXNDA2
Kdz6jShUdzZrGRyYxnx4gVWue7IUaAcE3ZoMkhQNMoEInVcgeqTHv7cDeagnK39pk9YguiAd9oup
yzW6g05o9c6pgBdbnaVfVMlsF3eNu3cnu986CDCOPikYGzcwxaoaMx+/GyMC+t+fUugbvOvytRf5
ADlVPDCY8deVaVtPsEFNv+93NuD3ExNONGGWtPas1JC5Eeht6D/8JcfxC0GeeBvFWe8y9UYu7ROF
0ddEZ2KNzlNtzbh+9TuFzrbR2/oylRq8ePcrMEcSXrT+o6hPmjBQS5ZFvq4Xj6Mpzr8XEmeMjvho
WBUjB0JLCYmsqlkTcfVIagCm7HFVFtvArFOcWkmF++JLlrr1GLMvPyZ6aVxkbIS7qGSlDkzSSs06
cw9V0+rMqYL8JQ8jCCcuy3orZ/Rkjm4jgdt8rpgsHwGAilUbjyfdS9wDp/sq8/ofdvJEEBpWVkbh
+0Yg+arKWDzFib9xmk6djRL8WV8p+A0kKznG3W9N/Qn1ylAX/tkU4akaQTgU6DJgsaJUHzwkG4Fd
r6y6qB9r5dHk9rwLmNZ2HcAQ3deM/C9Q4052iVYmIoyRsX/yq5xKqgKEvViQHsuUIxvz3fDk6+1z
U2vWSyWaVdLYOgljpb5zG3+vYZO/pNFnYuDId5vxZ6VbBLEqjz4nA63ZwXAdprBdNTU2Y6LuCK8i
RLJddW5CGzMWqy72008C8unW6tO66H13bRO1egsTjv28qDJ8p4O+45M2kFR8c5WPWqHM23prNJp/
JBdPrCd3lma57b0jqyRwI1oII/oKr4dTWleWuTHd0l1VnQwutpX/anGR7fJBADmFyV2bZnase7d6
QL/w3ufBrOx8bhwtf4ZVJ/GoMj2xcUU80Z0WO70s401P9uBHV25hbPuDRnqPFf9wIsoOU9YbJinO
1aUu3OAfqvbBRFvSUd8y6wnban9H+vNlwRYmvffA3B5yrIjqRwykNAkb5+wSmo6WWFx0En/MJDsn
3fiXAY320pATioJuYlFwQmOtsI8ySE6JeKbR0obeuM1EEVCtRc1DSqk1mD3N+ah9oGZNLynvIgN1
JA6m6SekN8VIaLRgXHWGL3aJY7+lsq5nnp5+SHOL1FUntlaMQptzzAimM5CAm0nuH0Z3fDXrNtwb
0ntxtCo8MBsL91bU33HcUxBUEypqgtunhnOe+QWgWe0looXmudWHA8CbMqjoovJemNnW8PtHJcOS
rjkKzygnOsr0NkqM+smSJ8aP4lZGtthQyIDxJhp45dnd8JSaxVtAZk/cWsXR7VLWzmJ6ikW20sNg
vOZhtRr8YXjIMQi0RiiO9WAaR43UHGIOCOXRKMKrPq8JqIv1XZBkP7OMJdfTjPASZ+RPhWORk0vl
mLfG7cBED/a0Z9cFGFYzSrYZGtJjd8rX0byi1DjVUrw7x6UY4vnSrB0Iv2uK5zpsi3kXIO9IUdZe
P6mLE9OEa5Mi3FeyeHYGUMUhgdO7MkgemepGV35+SmwXxU+MjxtIyRyVjk9M9B158uaIYnguyghK
grsZYMvzbFmuiiZSZ71PP2kkoZTQsuRStlHJhANXgaPNYGsAvxl7oq1yxgLuRDluFREbh3bA5GUT
rY6Dnv9qSKznysDyZ+fMBnVWyy14tK1ci7x/MhTZH5XD7mn+Ydi5AU+rWE1pQZKZp22Ri6f0yDXO
XS7Hga03x9xXZEQQhrQqKbZ3rQXXKSQAjqpSHTWDwrcNqam1yli7YZofUDti5UHRtGfofMCNfc1U
BRNKWbDM9Y7pBR6QvP1EgcNhxz5gZVv6NjKHvxyXuK+aLv0maeIfptQ5IY2iY9yAVzOCdr3OTLAH
fm1Mm34iVEMp8vtZ7hkKoShNVHeU/kjmb93IG070iCDlMvDIQpAcAgFehcSPPqLY9Wmrukw75ssA
H922Tt4iJOz3epIWXX+3OjZlvJ4Cn5TpvO8PdiXMjZQ+qZ5Z9iKK7ENVVMB5pw4M3rqNRI2w8cYh
OJvD8Iyjotvnje7uZwknmytWuoENC3lCGF/aEOt/PCKdrvKd5dgofxTGOee5wBzMNAVIVRG3KQu4
XVFNe9Xe0bRun0Tju4pKcUO+hBS49nr4VhyWFakyxEZ2pzSOr8VYvIew1zn8kOy5mRGi4xi/1Wk3
rbvZiw8P2965NfP0fvL4QMP4o1WuuSLcINzExFPtOtemn6xlJ6vPOVE8IJCJHfknc4jPUDhLspCt
n8Ktuu2A0Hud+zb+3TDRDoPvQWsta2Mzdjlmz3qzbLhDd4yRXKXPpKbzjnfiLxr+EklEEG0Dv/sx
WgUfd4IvojRR77H5XAc17nuVlu6hnVt2WO4obFO44T2JfbuqdPRNEWdMHlHZb/IgNYj3cuv1/yTs
zJbbVtIu+0SIwJBIALcEZ4oiRc26QdiWjXlMzE//L/B0x+lwRdd/UQr7lGVLFJHD/vZeO2rcvVJV
sReGF61jB3t9Sk3AKjXkOTXi8qwJDOgOpxURM7AwiFhGK2X/igFEB3pdbsjumphYWjLTeIaZAEYp
233Lur0NBEkHe/ql5kPLvXM/q9E7V32KgbcovHMdaIdqTNW+GRNrfU+BMkST/AwnBHIy9mu0jsyv
oD8X5hycx6D/4ubKH8j64Di77bvr9PJQmXZ7bcorGbcdu3h7CdiPdgIpZ11jNYsQrXadRcQo8x7m
gfxqyxCFVpo2gwWaGmudkQ9i3PzbTWZjPdYjgd6KS1gyuQ+ZqRkvkiTIQ4xrnlhiVYOfGLD0G8Ut
IiBq2WZ7gbJfEgAKQYu7ENvdXB2a4hGnpnhg1pgd4iJQte8UzBINBxO6Qv3f0FwiqfKiYCkPMHzQ
G0I8WeVMIu3CeNTbaguvZA2DMnhjkLvr9CrdhgmudcPitENXK7HO+WH2YHSlVfrIjaDdEVFnFJeB
agRoWfnE4RtfWiAmjWULHBtTZ8yQvMqmHR8qTMX9lO7nqblOeTthYht8nG7qheh4rqzWdyLPPnPv
2CVt4V7bUb/hOV30nDc8VdZKl66EgABLzqUSd0PiOsMgl9bvZQCOJkCi76AH18AmN6UaWF8as987
XDNzopAHbXafjFwZ19L96hWBfn0or5WB7V5BsCHJZq81toMDsV6/6cRJzIW2n3DFwtyQ4zatEKkc
oXk8xvFhMs44+6JznA4fWaupN3odEQyKn62mxc8iiz+CZDEDBtHXfcdKsM0FChKBgVNvW87aa48Q
MxuyeY5S1hersaDW4ECOurbfsciZB5YVjuxPVthmb5FlRWvKNQaLLDigGMrrw3yXx715GXQx+KUK
wh3sM9qmBh3sqizVHuAU9BKMCFxE9L2n8aZmr340l+921Cysq4WAIJEMIJwipz7E084ZOe+FgwHj
PGAwKEKOc3UC3j81wj9ydqYrQ+K9DrPmNnIENKdbbnfVZ4Ki77aAlwsrDbfumKFNifJkF8mfRDT6
2Y7sjZ3j7YQ3ZR4Sg0ZPb8TX2So9epQbRsbuoR6nZSbvM83fYa/XDiqe01M8WgV5dK/dhmPtnHFd
a/va7Z5L5i27uaE+pc+bPeAAWK2RFyAiJvBbpyg+Z4MN2x6nziqcxsn3RiF+dj22NnGo7EF9GMpb
CQNVEwrffGFiH+2zJOCIrxwijJp31stvd2zpJagnv1Et8Xfd+4w0Xi0XfcbnsBeSR56bq2IyrC+V
CRYG9Csnm+Faf7liLgHPNvW6wUkDW7J8yHPNvkVRBOhUf4/61voKtY8g0LpTbNngEWRwkCZd9omb
HflmhotUglG12exE4ur7LGadZxfX1pqmIcbk+pOW2MTKiIo8DsbiwCRvlOJnfy66eueRJmDVrEZw
RLxny0WstQZ1s+MGMdOlNi1h8LaZE7PwS1GwWOjFm0qfRsJvSCnyl2lFJDQ10gNCYBTthhdsy7Aa
hwMIEvvBY182jSHY22rMfSUnrjaeKFaz1AjP52OyyV032CGcL3WnDv9IkjF+D6iIIMU9+rTcavuY
oPuq6KZwWwB696t+CFZmq8KtXfUGzGcUix5rHVNxJ99pMa2cCPrtpg+1fFs3TbolZObtHB51ih3W
iEDRtdSmW2lxG8+keOzGrn+jPW7GG0H9tXB/9XbpPaeJ4T1XAoVgRJtwxXVgFAu+h/AaknOyVbk8
aIRsfc0N6ucIyJXG4e48hOk7MBx1ZLmM/Ryd4Ql9xC/HMt0M85gfRs56yPohZZCTRdx/WGsMCI6T
Qe5ZYzi7iuscb6n5aaKak2aUmy5r43fpVHs3bd5q+1cPf3dRONw1VLo/kkwRkiXyhxtyco5G7+DI
lN6Bqn7EIcjBVhXZE/TSZ8ngf8fpazxkk3jkqBNSSJJGey/CSRARBSO3pFFnWtIeEtSmxG+E2aLr
jCOp6gYtuBGroGe8ppFIdZ2C8xF7RWIyiyB08rOvYibVlcaeMxnXMQdJ52rFD1fDmjin4S7G8MaO
gwNYY0m+V9G2IzCVrDFJMrMfSYmoEDrDLgmdxzsavm/8sdOtlUqQjdPspjHgt1JvPBrLB/17pPFT
5em0v8Pg29h+1pFQtiACvrR6iZCXLJNwWaFHkn+TDYqrxh/SikSnNybaT7mr+009EOjv9QsnEGt7
L5B1lKh9F9+qjwOOIh/CdbJl+3IUgU28Xyb0EY+Tv+yg6XCqHiMXyJg3IRvFm9Eqh2MXhsNxxBvm
8rKh3TbpyiFQy7UCQ4etYX4Sj3qIXVwnVKE6iSturp9EsEQZMzjYGsbrzf3rTHs58/3a3LGzNvN1
i9ef9i2nK8+JoAp6rOU6691xz5GaxbUEnEcJUbkOdegkv+4JtXtdQjLhQ8onEG31rACS8AHXEZ1V
jn6YasTBYUjVJsclVAHdtvv0vWyy76osY9ai8CFfHHJFzNXRsrM/TtnN5KE7xbWYOpy0Kdp1RMSV
DIizG8b6FzkwdlENqSolteB9zsFHtNTgmrMj9iWOGHsBhTvLh3ApNg6jyVzfiz50zSVaBT4B6D1l
KPcPSL4kQpi/rLUFCwyiKt0FXf9wL92YRrCsZTT8bCOPal4zfcY0bfgc99SKdDhzCTJCQqchosgH
Lg09N0Lm/9uhSG/FhCFNxoW9VrG+krT8og6WW+ySdDjm+cOCattx1LWWHGUxbVIuWavRTOkoAe28
1QrvJxaX71LMu7ZyXuYk+x0sMPeSCqMaF57PLglmyjtMC4LbsMJoa9LDEOhOfzTxaeMmnL5swiIr
4uicArOdGrWrGl3jsJTDzHTWIdzk2nHSx24VhKNCduMHURevujWLdafrahVLupLc8Ur/MVtgaZ//
6SIQSb4VKjiVAzQ+I6nmHfoEb54wfKP8ynwt59ZYwBt7Srqig1MTwQ7J2m7nanr1Msta32cksyqb
Ew1y/FuPD0Y8gVNzu/TTLVuAWJw+bEdhNjfsl0gbTaxMjnXEc/RmDqPc6HGrrUYcoowxwl2qDazZ
XSg+Jokv3cBEYlAeYi3OWhSrCT424xPuMtLF6uS1vAmqJa07kgEqKW+r0ekX3+Q/TcuqarZcNW//
vC9N3PQTOiO2Ovkq4v7cTM5L7n3b7VsTRzdtoldv7uofBMoGlAuPCFQhL26uU8LdpX9GHY6NhwOa
+hpWYQ8DoSmo+1q+fkyDlE6lAQ6yUlj7qnDMo8YnRya1d0ItzLGidZbN2Lcwie4H3pSg+9EQt5K2
H/mLY4onrY2nlLGONfEwZOKG4vhPUY2G7cI1qy897nl4i1OfcgCWz6O6ziEoIo/mKs2BfIHc8EF0
/V39cqPH3JDdRgsedIUFv++WS7VJEFQ9C0ceNXpuwGbfKrdbDK646nCpB2hBsuvWuoG5k1Tra0pn
ZqC5r9FC2HaozhisJN3bi717pEOZ+hrNz0cihLW1MB27Yx6ZvMSywHOoOiZCHSfeGYWsrnERomgz
ZPZlG6sVLoyW62BtTMR0pvLJTUfDN5kk5WvbzGnRU6O+omktmsMQ7Q7mQRmHt9SsUSMKgzCDSh8F
nseZLXyKn0PkJ44vxFc8tp3QGuZ1ZPWMjmdPXyQNHRYAfrxJ5hvVjd/3Qo9iX0UtdX0NkgElQz6O
0nU1WfmhmQWNc7a3ozpubch22FsTjuYoFPt7Y8i9O0RPxLGrQaHZ2O/3jmb5IfwRwnbFvh+WYH9d
c02yvO880gie3muAchMnmoP0hT7gazLhUul551g6HxyISa6RCb+3j3QV2cvVaBv7kAq53b0QJwuI
3kk+n2bG2LenkGcj0BOiJV24UYDuOCkN4uhVdU4Dvf7QB2SUOE+i4REtCy0o/As6K685Vo+QilZy
HPFuef2WTO9btXxaECo2vJqfjtKeOCF0KMzBRWf9uW939w9gqrujID2+SWz3WuvRaTQjvr+gVKtG
UNUAjPK5trHjhIHFgZhYzboHKsVaV3NXMbkXZv2xZEK9fLWYdUafvjAe7SInA80FFRtXviq78FHX
+Su88FiJ7lK1IK5kyoOeltMPd6go0mCO1hYNl+Zll16+8vuvhuxHHwfmylGj6Y+l9sEAs/T1In8b
n6yC1BsvbFXBVZw4+FYcZ5Bn3cA3C5I09VIQ2K8SzH/sV5SYt/XNKxNBzI0Mk613DAEMuhrn3Dl7
ozH6fdK/m07+owvl6MfTUndAVzB3PFNwQ7Z+ektxjb3xLJZnq2Co5mL+1zieHtPScI+BQ89UM2DZ
BHuw64zhzbbZM1jO6UkKSFeCUgBpTTxrlVe12GSum0BCT8J15gVsXRmgLXg/tLAb5p9aEKC20TFH
EtP3fRsBqzto6oelay8iHi8wQMHjWsEpDOW+NsRN4cPZOcoJ/KpNZ9SypQuvny6dykaCaNtRlwwn
K7kTVv029QklkUnzmLbjyUIRIlUbbSarETergVSRVAFLsRwf+Em2GAGGl7AfLpxsn7ituWvXbhr8
kJJMYFz8sQ0WCO7Ka09foiVz9u7yJNUdDKuAmC5grH37nuK5PMxqcvwCCoovwx4glP5bDTWnpxJ+
JStdsItxzm+GIHhuuALiTFfNBUW0oVqSNdndB5Qvr7ysGo9DN+6yDI84tcbZ2nLKcJu+1InW+UUU
PbFOBMiKyBg2k216LIyKnrbcCNWha7CQK7zTSeu4K8Rb7Gu5rvMAa7vGqoOdnapsHxqx46PYLRk2
bdvltn7QXbWFfotckLufcebC8jI4xDjTpWckcmpiFzUBx00XD5c2xATAwSRruh9BUvzU+RGvpDtN
vm10ao1/AxZMX38V0vzSYNBbrX3SKzDpevKzMLCwlFOLW8DVhsNop4tjxKCOj5u1D/fD1/pbaQ4H
bjwGu+Qq8fQedp1lbtgfi7WXEqeGKtVDorDePAh5e6P71g1trwwzOFikn+if8fFs29eE7N+6BTuw
M3KHRHidvNxz6Wrq9mkfGMfB/h2UWDEjER5s7pJ+I7PW98o/TRlkH16BvKLyg6mi9Mvb1V4W+gkn
yP0gCkHa1f7tVUpuEqWcVTutUO+DUwx2ciXn0fX7uDpYyig3fAMgiCQCmbDTFeKyuWYAmvqt50DB
G2EUBkK+8SbwxbywBFVlcj/CGBACaVom84GXw8ikh8Fsb3qPdUcDwwMtiQOeCHmo/EIPf5CAKJZx
yi/ppd5a5zdDAv4yDoEhtsQ3+wB/eqo3cksMgwc8hyUiByZERsDLOYQoTc9Nk4QHLFgTSR8BLDDp
r6GjtlVqrnLP+Ea+t69u59AoV5/bGQN6H1YapajIdZ1CdM+yi8EF287hYasw3LFAJXu3rGyfq/RH
3h2qTP8OmgFtwhpBj3keniRcpyDvi12AMMRqxSlFT9bw8gCSQIN0gMmBeR3HhgOIA0+uaegVFri2
SKO/W6aAutxApbFdOfut7bR703J+9+d5Q8idmVwe9KtJCMMvZcKwnD66jc4AbRsk4stsXiwHsG83
4FGIRxgLzK9w/uD+2OhUoa4MRK6SllKZFk+YK9ytA56KgTIWhtzdp0JjO0qxalKY5dlzRw3DyDUe
3lbfTgPzxoFxVyFOo77c1nDolAQmnCw8Sb38cEbCOpJEB6ugU8PI4kxNspExLpoFi4YmGDapNP/p
Dc0EP4gvzK488F8TwNciEPtYQWCMI/PbRQ+u9ZNmU4wURukL9R7GaSpt36o17nc9NLya0JTGNgcl
fI0drFlNBAgTMMCgVuobtzw2aT0j2EBdiUGQOou76SAyfECNMja2Nqwi6or9eM6fiD4mayvufzqN
/Ty3tF8g86+rKjkEF+niFDYsxkbojn7mdQcd5oALnutYUmEiJ53eyo7EYJCZ2ySgYQqe3ioTFvnl
lNcuNIab1oSeH/HuqFL7yGA08+ug2iVCIz8BKJ4aCIgNQFfXoWNOq1AZvxj9giuvHGutEogiszle
daiR6/HGDachrTf7eEzirXBnQiQ9sfCgbhG9xg9ZnkOPIgYgXj+zgb4Zd3B0wCY853nZf2L+oUej
pbMReM6JQbC2yyBuu3zKNoOG2xRjx0lvxIa0/C2D1MW2hjJSC1xObZk5SEHAoiB2yhxMdAbciPmN
XItg+lPq0bi3CpztLvWgXCEUB0e1tsyIjTctxdYMowvB01UQtAJuo/mcZ/1DWLjGyhJ9vVqIIFVd
DWtdKxk0M7dY419nBo0ZqRryTaiFn435VLTF/FrlO1zzGzFwtB5M09jCWqx8RawEdVJH63UGHZqN
94BvzAK90Yy0i5kLCfKjyKbOd1WH0WWk2z7hcm+bENlAz/l6vrwblMMUPoOHBY61Ibq60fXkpZPG
u8v4KBct+go2UdcoI5651wwf4haLBtd03h+YyCz1ZEVudGJMdR4wHtKmC6/cM42TK4P3yCuDddc6
W8Ii8UmK5pjmZJwXFb9VEmNMF4IU4/w/ayRbDCZG+TRAqxURRY16f62r7BI4wB0Ng7eNK5oAcx/k
xjqPj3kD47ipps/kcezELyvjcZ2q4rVqa6a8vfcVQ2HfRl5N33c2YYOj9oZl85TNXC2KvuWZwA1G
PTGXt2NoJZuqPi0ghthkX/YYhXGej98CG9TaZJnhgnE4SN2m6qlYnsSRMzRrH0nOf5Kbete3UAup
43Law79dXffCrn9+63BxkpOg4jQmF6lNdYrIkZEXWdo3/+1bMhaJ4d/f3n/13/9bjoqxohnrNnuZ
WP+bT+wTHQTpyD1zkp2xdRv3WedKmJbBhNuI+H/zf4uP7r+Kknagop3/9u+Hv/7b/bf3qqT/7x8R
gn4d1J5urYSRstLUJhEnMOQRnKFNaMwkjMoWZ94UAM2hMpsKO6BQUfMqBvEdgiW9AJ4eoJqlzkrU
LoFtsh+V1IutwI7sS/6U6LGZtvTqclbCQ1QdXbNHEJwYu3YtauHQJw+883YssWSXaF4GWxuNl0Gr
odDAqCwoKl3hKGVSicxhM6pdiS4+hfz/tAJ0W3wsfgfcRmuCry+igx7Bvz+smaNf6ixzoDDtjazb
nS08sIPGjzCxuvUUQFYvBlQkI2GVtByOUN0K8d04wiEG/QzlNZDrYrS+qFG/TlBBdg5X+GWITa3k
T7OSximIW+CZDEGlgy40keZKo0vjJRaaoYX5scdRZEqXmnBOlDLQ3rr8j668/HkwPltj+o24GtGu
E7yGNWHI1Jp2lmqrY5mmgItGfDVzY1K35u7SikKAYOBmP4zl9zwlZ84ubIO6esMPjS49sxRMbvbI
cYF6LoyXkeGkNEV1tzzw3V674SIC+GParwN0bW7pMX9CBy1kxr8UAgX8wHjcwhnL92bjvhRaZPGo
DdOa6tYWWHN/IQby6XYD8RkODrodc+LJYeiUlUBsCcOTG3XWLp5nALZWbR/7zrWPonRfMs3oOPNy
oxvzsV3konHtjJO7Jc/8mHVQq2rINH7QyYHB8Hdt8+DSGx2eSmVp9CEmCFlPIQps7bTNqYS7wKx6
xaLZNZuMjWYd59AYp9Kjp3DMn2BZPkekdxmvm/26WSCcmjE6oMbqkq4+4t6KlrIDIUrs78ippOZ3
KasgXx1aep5PO6+h8srzzANA/Ow0eeWmTfNhL5Y7Xl9WKfODNoDHiVfCK3ktjDA3odrN71wUAVpR
whd6Q7SvguYIxwrP9whfZfn+jeZiUQm/1kf9kWk5SuYkuXnn706aXu3RuiYDvrfojbRienL1SseW
gLCMKH3rqL7zTeSn+1/k2WBD+J60Ack5ktq2RTPoo0bu8W1Mq2xGi/Ucg+7tyQ2OrWbu8tEb9nXU
Q9ulqcmydaq+aTzy8vKUxjbL2WNSJMcy7/h3ezT9aeWEjvQ1Ozg6tcYbh/MwHldu/6m35ZD32UTc
BZdagNwdemqoOb5l8N2S+Ozaxns72oVvecEPVRkPViJ3beaQosk+xqbH0wh2xxmCTyuIAqbYSffc
W9FKn/Xo2EU5txpGZsISWJ6zO9nkw6g7feuAu/HrePqEFzIx8UeP6umH3wRJwA8WwNhzade/dXLI
TZQmtw4jw0qvJV252W6A6XQrIiZb3Zy9Oa7jQS3kvM71YSkjLhhNu8klT5O9rgXRVitFRC5IUphN
InTn0e8HyPyhHD1tT6abiWNDhJSgAx7vCPKzwXXmhzSz9KGYqS7oNlPt3EaknJCJY4WpY0u49YlS
5349OGWJMoVvwWXywNyRdGg2vLgZOkfWJQ7xL6YOZeX9TEgf4Obqio3hZtPRXN5+rY1U7yle9rCY
lc94+RSZdHuGKeqWzonUDzhnkHxVj1EomVtVyXtSVdYKhCMUWMavx9mh44F9O5xZ/cizkqMixhni
AwbFPxynESiF5/gQHjyuNDbsEDwzzHaGz96Lx6PVAVS9f/AqKoEGE92giptzYfQ9OGX56FqYgrKa
iiGa8oLW1BkjVE+9YdM5w0Dj/qGrMKjYugYJ2Q3exnSUK3IHFTjOuNtY/fid66Xjux5W57qD8Lqf
StKorZW2axjNL0XOQZHkBNXnCNZHErfITsuHueyRCFsmi/c+RsOM32ZYH8wRenY1aXYnk4aTOW++
zTgF07V8Dg4ALlbLmkaY8A+lPgBFYvEmIEnCcWagXVvMPPvm7OJv+qwqJngVRrMCyHSzTLABzS20
8PQbu1R06N1Kv/QK97vTQS0IY+0Nv2I+B/EVk3HrjzRJcLtIxXZQUrFrjktXOYnXyi26NXLcgqb6
M6HXc5MQJ6ligFgLrqiYjea3W20KP7P70BeDwa5ifQwdg2Jdx4xlD258SUX9gH6e7XBkFJzLujM1
AIfGK8pb4Ng/aYN5DkU0f2plefKcYfydW4SiYUHN0SeIvxIinB0zwalwJ7sJLXhh+WYCZ0pme9j2
CQr+RGRgjhiiemYVf5id92kNdvM9qXewd+CY9WvYCsltabDXorD+BA5m1KQMAdQ2brIJepO7YYFh
yyKLsjaiMELzDn6ns8BH3YITmrABhuVcnCcHi2hjzN6zs1jAvbJxv8jStpW6trp9k3XcAfwL04Ny
3a2b169oVAyusiUtkMM9G6cfdnIVYxy9FI2BjB7b65ihPk8GK5tTJz/MrAlPNkTEh7a1ui2n7Opg
h5hK0rJ8LvHIVYGu8BcrnetsDYsZ175n9f/E6gndNy9VVB0TTrYru7jJqQPbaMybegIvm8RGgFcA
Y9dUVyEJGINQFD9HGTnVIXTRYM3ptwfAF6LfroRp+ceso4PbYPnm8i638cAL5YEmv3RETQ8shd1O
4LB4JvPFPZdM02873BuzVu1nTrhrJ5y7UxjZJGY649pAzL+ODWNFR0qIwyV03qE+3xtDOqpSd6kZ
IQEjt51dqT+12KWxL6viHNYp09UEMbUHC8ma3hmfypzjbZxSjOMsY4r7h5w74TF9H6K2OhdpUsGd
ieXGJUi9+ue3CPk71YqJ4pPkPIl5uLpt9BFNZLygo1ksqOYtcanjsrweP1UdU5JOD8vOaTzob1Hr
Q4d0WO/GlOw5CMSUxP6hddQHEe30IbSX17xCuRGpIR7qVHu1Ozhg6ADFpo3+GI5ctsjpjXFQzx11
xg8pcEvbjIM78t38eHA5qirF5JrNRxXZwWOPH8DKBqqHp/TqPg8yxUIE+IKmjQ6DhAcWrSmMpRED
9oeWcyQ2BVpSRWimZDHea3nhbtwAqt5/z+XafweaCQza5BlNYoOmQ3jwr0KxLgpAoAPW2UtTEeKZ
lXnuW5165NZ74uXadmhTx1RYSy3k2GwkqAl2cSb/c0EohaMUZvZsijMcLclbv4BTywWcGqextse+
kue+K/N0NVTW/4lCWVlk+mXjZJBa1V6OcQK+LubsnGbypc08RfajM05Wig+/NEwdIUGfN+hJ0d6s
gs87S0l5dXIwO+tSwcQ+//vBzQu1z8LuJTRq5lr0CFQ9Djh9ciQwzU5Vm0o3bp3jBf/Lyyj+jgfz
MrqWwbxLOK7FS/lXvBmAjMGMoQ2BoTnfVR8an12T9BRFJi48b02icPTxx/xRTRCUZrLQa2R864bb
EXRBlpWHTmTWjfmrujjUe+BZIMAicuIviN3PPLiEcTrnRZ+Udkg9YH1IctcxTeSa115tSil/wTaj
2tqIoyeTGCKWi+grazI8ReOc0xYzFmugCAinInJ87J/Bo2N0B5ceqxOW0GtrktMTqj60zJ05nynj
zRXMz//72836O7zOCwSiiyOgKYnJOn93xBVWF5QRvoB9ZwbrEXb4RgZqVw0l325iThwl7QSWYN2e
eh0ra9RvE94Du8ECWIs8/Bgs/MeICYUzATe/B9gSu633dghCImfe6H/bVR5e3E09ztNrPsaPo57D
iUnxMmpB/glWrn/WBnHCw/Pfvzf+3f8M3/LNyeV/2IUN8VfdYDGRYi36Gdu7zLID9lLk0+1QWvFX
VCkikGEJs0rwg2B6JbYQTikc1WLtJ3xH9q6SQ3CTVXuR2NmmcBm2Mj8F8zZ1+mvj2fQ3NDlSN2+r
lZphfCFdqUtoOdn/86vUjsDIWe3j1FF1o5lp+6tniZT6VLxLGBFbKP/LSIJUrvE4l0Bow1B3PgO6
R3PBNK4Y9Te9TT5js49fOd10u4wEzF4A97xlGMFXeJEwYg6QNOdQe0f1kc9EJdJVl8QUF3Hn8MvS
A8vL3GQ/QUUHlciTY5zM6Nq4sL3r0HDpT1JHrOWdP8CUf6g8kG1cZlkQArKUTTIGwMCL917J/nfP
sCsQ7VfZTRMed6ygpn1re3wMqWNTXWzDxK3Q8ndVPgJ74kINzpwgaV5j53O6Xn7UY3kxmtn+zdK6
R/0MThLqIxt2EKzaDvZBEgjY+YYtH4nZkbjQ8j2hS0jahAyTaMu+3WxnjYjKsFVzpT6JvWEcVwee
XfK7g9c+mAkpF9GzHQ1N9VE40ltRivKKF0sck8jO963VTDu7xYrZJyaVfWVrbTKOGVFQGp///V1o
/edKZDuOYTu0/eq6Y/z9hDHgiTXQIxm9yYQtdazLFtLm2enfs968xgvNTISN3CAmmqcMEBmSH0BZ
LPTc+N2hpX5q4Sbq5s/cRuel2incOTpzcn2ymfROE9V9xDtMRVKgW1z1c+uunFblwH/QIKmX2Vil
h34fRJ8Y2zBtoI76Ip/PesufzNzB3sMN/18eviVe/1fwHTcFqTfoEo5l6MZf5ZOaXWtzZzrRfnbK
S5xO5sWc4tCXmRY/gg885YVJeU1YvJTQElei17sXbjQXbei4YDaquypBxrJ3TKY/dnjWgkwuYqWF
TYbMctXj/g7zHufgYoScxx8G6b+VpZEADJPklYeoWnvMxNJGPUorOpqlvUeOTrfZGDCfdmp7nZm5
va3tnWL+tZ4ZZ/0vL4Eh//NHD5FA2J4k74H6+Dejwun1ikRwHe17s+ovUxa6566xmJeZH9Jp26cZ
1OCxDuNfjsC7IeLqfYiDdeOE41Y6OoJc7lWfWXppe+M5m1JczLlpveROKFY1XEaXTeRk103/7sWf
ATaFaz/0P+tR1/dmPZFz04T+ZiUU5bSSJ00l5FWm8tJaAfZ9xthRmb0VDN4uc9y8a2Eb+3GQJkc4
ot2z51B/VFQvHYrQus7hhHRdec1A3l8aRsgPYzh9ubrqsZnmW1VNuMNt+aaANV9aAGQX1ssPKnL0
tTQN3qZt3N7wD1mwEdWjWXc2V8OceMiwdJAjZ8y0Mm3iYa4uilHNup3M891bwpp9UBlX/l6Hx2xP
9XyrbOPmdlV56urmZlkLuwZD1C3nMlh5M45j/JI7Zq0nrazInLRFvHM7mzTF7AKG9U6tXjMqGPSY
Jc99so0u3Wmy1RckrdgMGoZUYophJXCgO5X7YNpKw7SE/WXEWkYldv/twEvckKZOV0TACmA7WXCl
ouOC4pDtkh6oVeXiJFZFSI0S1/eNbuR0cLkO5jtDS7exmRZXPe72WE6x78Xcy4MZsds2wnQ1R0Ny
wtOtVlJDNLcjN9gYtWHuRJuyFLxxuOL8B9aIPi+Cz+qnbVDmCeAGK9fcf+qOpXZzhAmFZCRnv46A
YwW+GfWEewP83T9UXF3xbZ4NLFuXga5y+PEYSDHmrGquXdcm67yNdGxrM0LX3cSAThmtF3gBHdwW
U6y/kDMvn7JojP1B8plRIDmrz+4bTrGV5XDvw2EqH/JuYsBTBdrrf19QoaX+59LimI6QhisMIb2/
O3cjQ0MY6h0N7jqC9RIivGQOLQU4us3VNIvvnkv0raiSYD0ZKtvQF1Ach8j46gsnhJ6AcKcBZj6X
njdelWZGh85jW8upvqLOOd43IAu2PczcvWXJ95Yy+LGa8rNd2kBjJw3rXt2rlRVl7aMHyNmz3ZIL
3hWMcHRdxn1PHEjJVhims4kLXL8Bw3kQosn/sHcmy40jW7b9lbKaIw1wOLpBTcCeFCmKoprQBCYp
Quj7Hl//FhhZFplx76u0mtcglZQUbEQCjuPn7L32xu6axoVix/182imDlSVchfQYRizih87o2yXk
GuNowPpyg1zTmAzn74zN6VTb+bGFmIW6n+MxNDTrJJKGTFIzrNdBX0UkxWDdTsfmJe2Fde7jcKXj
Npt9eus02KdKW39Cu9uFBDIhtDwL8UH7otsqOdPyHL40RcTJosLlStL3W+Ah6E9MUNssyKu+41l8
YRrMpbxpq5v+uckiJDdswRjNjTu4F+SqzD54wzroJm29BDjtNqVjQz5I7zxjoz3GYwmdQj5kE9AF
Cm99HxgOdsCG4BLs82D2fEdfSWzY7gQ97D7OKM0RJt2hw1xoSjEz7NJ9laCM6bEmHczMV9fI2GdR
26yEQFyN3sW4Rjhv6HxBi+s8tJhRnE9bx47LU4geZAJbsZI+ZjxUkpEfpZ9OjDDAiQT5M544CGI2
lrcj9v8wP/+E+WEPS8n9/096vw/C/G9wn593+BPuY6t/oP5xVFUAg5hRPOxdfsF9QCcIfmsa9lza
U138d8q79gdOAUHRz7af/xn6L7iP/QfNTJVlQxemZs2J6P+LlHfJA/2twrEch9xxw7AgCWnIO3/b
Yno9hGqaUMYuQ6Rt2XK895wBXoBBmzz1jQ+9pZVmf9iddikc6BKJA1SEHflr6RCZaEjZLZre91aV
7Halj2ix4veOHk3r2O7OSU7TQesHb5/TBNlmWDoNp3ooQF5R/diZq/WAWIiYYYzHmMPH+bebolPe
iHgxJkiZDfVbHCPMsjKbHcI1yzfkpQbbVGNcSldhr9WtWP3l0zujCSJh+G9Qrn/zlgiV95x3Reim
+XvRh+Wm8rTekbtJsXBHCpzOfqKcsMuOm1xRNmYmEPfXBQXIpKNnp4UwxW8KlRUxTekSEe60bQpW
qNYhMwRwp1MQIgtd0RUACtZMtuh+O+Yr/YNi9z+/do2P77cP1IbtQoQ7NZtq2eaNGPXXjGovEMBK
WuzMnu+9piWQ+UJnCj+Q4Zc2Dl21SbvP+pcsBK4wFqXDjKqEDFnZL8Rj9hutQnQ8ED216HvkHlaO
KKMn+5Xrtslcy4UnvBQYkNy0xPtQWOgRmGnmto+PEspqbSQHPUGjlkJ80cT0EGolgUVK9SNFVuaC
ZTkQ18zVLB8OY+e/SDFhNkalSPLiq+j8J6toJIoJAlknyFA4CrU4Yq5vn/2ANPG6aNs1i//TRKgh
a7jSiV2qeFgG7YnRD2Zqic9Wx6vHoGyhTvKjwvzuBiYuzQx9qy0XKfdb9AFxU1q1qqldXM0EAWQ2
30VAci+yNteOvJEwML9eBZT3iTRfyn7g39UlClzGnCa5Kgw/F51QPgkj5CpnNQZduXbLFX9coAxg
WO5xAaCNdVeip3D7AEGGoVo7hvPXTNA0rgaIWA0PouQ+Q5VWPnDV+sQUF7mi7zZWhLgTo/N7PF6H
DrFePMh3O9hpNmMnxClnSFAoFgvJuJU4CmIcDnFqr4nw/DZN2Ks9wo/zSkrYAkzXwrQ+lnLS12qg
p64xiY2VZe9TPEI6QN/BKLZctl31WhgVn2UfFhBqiVQvc9G60l42VXBIHVy9cGLQUUUobpD/6ff0
/gmdwsHgaXf+WLYPsfJoo3eazS0rZvFuOmmCxKhhn1oN4XGkDgf0NZtJrgOIaYqZUq/Q2lp6cDag
rU4Pvk2baERxkXZPVYfNPCmz52KUb6ghP6wE7rVsXy2bKrprsu91FD6IgCGMFob3VUz5G7bdC9CN
b5OxgD4PD4yGzmJSppWPLtyQ3qGYmJwNqnyF/43qUhxLdaqoHMQmHEnRjEmLwSfB3rQAhKOikqfz
YOMFl8B+Ahjvge/GDbugrt0EorkL8mrTcNW2h35Xx9WnJR5oDu9bJ30i2S9Z+erwrmjGqmxB9iMA
mXd9RIbyZRrdYU4Cp3vDiNd6C0Z6l0rQ7oyUADgUWAtSXl7s2LomtEqlMt1FRaAyLka2FES+usVH
vmhTtJdhfonM+h3/0rcgIaXBT9YGZxLwyPatsVEQ1Twd8b9wcBBAaiBoUNsSQxMt6ViysJrXKWf7
biUfTCW+0E2+VczuMqm/K3VQLETDgm7V2A8H5xx2xmvE50mUxX3shYe4BBdSlU/0+/Zl558tw/hE
qUfMknyXY4/xG4EGJuuLTb89chSky34EBti4JLJaNRLkGpVz4PoearMp7TbQSX5knHmujWCbWVny
BKtkzZgLU56JzMpQw5hZZA6xmHDrsEY3V1v5xcI/rMUAoaYmiVg1KNqLRL8HAEWDE1pz2j0QaX4O
h/ghMseToyvbwnKWWoEuY0RatcLFzHKN17WvT2MY6wS05nKh52JXe+0uqoLaTbwPYaR3uJofnZH2
vjkOT0ViCvJf2Zh5vXr++bxxMy09M183nb+lQH5PYms5n99jnYNV4VQiJWjngUnXI3WljSiTpP8N
+v3oTsTKJqk/e9YRcis6FFDt7BXaw/yLyLFe456pwOB8iMa7+GayrPuKtDGvXui2/YZp5863YYTt
rNqZ5xPdK0ErKmjXUkOihLY4T6ZhFTrsEkt6sL2iEnGIHDoXNBMsswK8EBikdpnB1esR60dhuxPk
5rKpZNRaaz6G8/5edapd1mgvurGSEZFgsWWdTCt/8Z1qnsu/NglLmD1JplfvqpWx72ajPYV0jGAo
rLIWOWpEq8vK6sItWoz79EOudUXepaEFi36col3vkI9mcXlbAOpDza0/6yEe1ETrV0Mm+jUNm/uk
qJ69YDibFiZycsyfNeTSUVx/J7mhdJlCfdeB6uQNHYaMG2hnZ+9lV91+NTrlpZCU5CRwj4XNdibQ
3wSxZFORgNur/GXgTHAvJO3cAZ0f+zG8wjE+HXPqvga9JV7RWQx++mEijNgPVcReg6mVg9AVb+ZQ
rXO9K9ZiNO7n0SIUvBSxcnslPrV3USqwvnDtGTX+5lj7TGl+uLpHZxEvnmvpxreYqecSReJ7oXgv
VdAedQ8ZKGiPjGxUdaNLEgM89ZhaqMKFMBTCF0YYFiM6aWeUx0JgrBvtx8gYloptvaYM/tw2BSnw
FhUhAWy42ExDfzcoRKKGgEBFNCiMkSoWYZOt4so6Mdth/9JyKBaNeZ4A2uBt9s0F+w4UgvE2CJvq
LEOQuSqzJSv0etcu9AZ/kMr0iY7PkTxO9cBA4ftkq9dyQHTI34DyhANeqQkFt9DAtmq+BKoFW93M
f4T0mdwEgpk76ljyxmjjaw4T+HLebdLtsY0rBDYfJ8jOAi2IcNc6qxL9oyP771OIO6MU40YQuB5g
/oQ5wDhJA8XdWta1h68d+/ZeNESZqa5kBmrmBtxk2II265Y3Ne9k2hJKwSFxXGNKOPZe+zLZcu6r
psz6BQYf+ThvEK0mbr7Nbx0RoT4LOHMEw3j1y/b7pHASp4H6ChcFkRZKLYYVL76WPqagGTnQGcXl
2qtViWJtydAFrvO9y4jYKKi2kczkLoFFBydRzmxX37BJk4TMGJlIzSczG/FnQD1zyzJ/tlFC0As/
BWa5I/v1ooj+Piow/oTxlfJzr7TD1QsQyRgS5aMH5ERz3Jp7wa03nm5/HZfHBTgNlxBaKP48rW6i
KI2dR4KIftTRwDE/WM+FFT50/IWmrFcIUra2dzLZjitOxQsHcRFA+vMgXzRIQ1BiOcm57T6mDjmn
H5NIWtUbXGX6yiwISjFwDsAmsHbNQC5C16cPek5UBku9NopVmRVPfTN+m3Dk7Vu6FsgOhoWejILe
/JjjmcCPAKN1P+RTiekCPhz5bp7roCEtkH2uySleySKFSe30Z0CIYqXkCO3LDB5SIQhvrAi0qNIZ
ztcRSSiTqwZXZx0JdjBMIpmQR9qhTwfg+1hGYYY9CQV/9aCEyTKQ9hV4i4mkoeZjbBn1xuojtq0s
C0nuMqINXj1Of2b91CXtljyxH6FfeasMhtqCrf3kQtQJ70YxiWVcMwjmPMT8jfN6YBBzyTJwJpof
QryKlU3sYGktMjlboNp6AQTGTerd4DPsUZIaDAD5XoUNkWgQjO5VAgOhRai70lIOiSSKYOxIy8h8
uTQTL6Xbik87sGLaZgmqkWBmNAtlUxMvA7+UdB9zMlFBeEGybcLZxKePITlyNZGPDYOHPdivYq/a
WOR+fXu7pRFGVc1W69sve3IP8YJn5fL2y5930M9JNQ1URoSm/HqI262RuOG11SnnspWoB3vVWY6l
yrVd3wT+NJvMLQ3iSwixISjyaKGAxaFW5oC5fRHzC7o90O3bYhDnjBncupwzIYeuoq15uxmrJCn0
XrHwbfvbYJAVmQW6t8gMuoAWTjeAJdourRS67pZVbphnyh0DaumygSM7uslINPWZQ43eVRqQ3m8P
Pz/M7dbtKZg98Wy3x0YOwLhIwksHblO6vhKXYEtRxLhaqvJ5lf0d6HcL5GG/Am5GShjEhx3iPfXg
Oa3vMhabTnis2THpRrEBJrG1QzkdOGTQaCpacA+9VFsro2WxDtQZIWIEE2L5jU6B5yeroRcVyC/H
4aycHntan4sBPdMFlDcObHJ311QwVHPYhmBZjMhdzLxYMlAyHgwBxE2kIFh8SQIqui9E9CQ2r0LE
Amk+Ksfcs0vqdkT+dRzNIj5lZXb5G/UIRmPfCe/CoHpu4PtTJWYrGrTrkY4x8xl9OmPsXmvM0VcB
Iq21ohVkyGo8f20M/h2882/0Fz6naop3KbYJLg/eHsBtwlRxF6YYAKRSyAuyu70ztuiGjCm8M2vW
h6zgUtGkgLLQQyRvExckOyJgMim66kAWU4Gkv9NXpV89pMRcHIg3gDPSV48SuM2xn2YNXzrWaywH
2sGk1RGYlX+vDYh/RWbs2OPLXd150QPAbdP1OWUoNbKPjohBwuT3ueQCVqOiOGQalRjuF7iAY4hi
VHGoLgnfRnLXJQhA/AfQdxYNgGhY52HnX/sp+9JL1u++LhbarHtxeg8gAqK1MgaFaPXWdOQQwWoG
45jNuO8jpuioMS37AJTBOpB3CN3yAvCE5kmSvdKFYbtXOOO9NLszclyIu63/YeTNuCty7AuDFRxi
D8jWAOZ1OcszTg2Y1JOi90jwfcaXrTD341SOV7xgcAgzUk+MRFwMIFVXX6mzndK16SIXpGKXtXke
xhmYFRdTR2N+th5Gtrgr5i+dKs9jb+Dng9m8uuVAhZZ5jvEdbMN2ONajUpwdxzv1kZZsbb2pD/7Q
P8FDmEG2hIdM1tleZlkbXSpMp3chbJXAZ3LP1uQyjlBSosrAnFXI1xDAAR9i3K17Q7d3weDD7DR9
sSKOp0ZN+epRjTBPg8RVG3jSky5fSdIMTkVpIMpOfbkzE+yOhn6GvqFulZl2EDsJ/o8a0EN/1aC/
U6Ob9LcD/14Ihhp+IvINJIl9KLNsHaTedzLNi4s2qORmdNZmDCQzEM3gDdOmb101xNuw2Si4fHZt
Fh/0TgUBw5ELA3ENyvUJWs0+CIg+Rt9Wr60ge/EmLb5Y6Os0r6oPPUbCUk3B+VkcEN1EK75N/YNP
V8bCGoeItYHieDLIQdjZ5vDAuMNZQ9DDNy9jY6tO7OM1owAMVgudlKlAOXjy0HT2iCK58EGitj8w
nwT37WB/81L9uXOoZIapQkMxVg8VR24AmG2vkQgwtRNs4wDPVxfgW54xsdQSgj5E+IYVvLugg14p
Tbyv0sx/YEJx8nQEGQDyMzYgIKAm3IqZcijsccYnpdFKTs8T/sC1gzdnE0akt9qC1ktjDTQUENaN
zUHCOTsQOZ5VD0aYnkNKGm3hYRvamCM0J7vVi00wZOoB1PY99XS0zqvM3nnAg+PWuUdt2HGtTpSV
b6H2iCexv9lQ1VQ4GxLFzZNhIq6SVTaiTPRQZprZE1P9V2aW6rF6KSslvEJMWdL8b89eQIzFQMGI
kf6i+joKaj+Rq0xqqxKyb2xRnTdVXlFk9/Ey1Zl3z0bxJYCD7xCUx83Ut+VhSKalZSDKKaCB0ytd
F75Na82UT6OTNtvOgI7Q0oEbksjZFng/FlWT3VXxUyUi5u4eYMWm9/ajs7Cb4pACPtlPSX0QwKgf
6Fm6Nta/2SLe6+wKSsdBFM2X260wvCtKLslKCcPGreabQ3V3A3nhHZ3x1aT1jcjqIwQHK0+ll6RU
wO8WiUIK1oiUdpEyyNgnQfmVKRr5paoiEBWmrAsqFCYG5dhFbmnZP2+Gc3o2BU2CX3tnZ73q3Ytk
DvO1x4b6g3ONCPZ1P8TTXjps4Js0SklzsMY9ILVlYJG1ww4DeMD8o9sXKKzPQ0urI27yHnFbKKY9
Y/buz5sxWeQ7tZsdSIa6H+cvt1vCQLbk4sz58/tmTMKlCoEKr+yM3ahITLvdytiHU+FLZjzm4Ovs
dzIMyvyTNvRnrg2WPEBYxb40u2IvIhM/ZQ7t5PYz71a6/Pq1ybV/RajxG8u8uTBix/rLfW8PcPvy
6w6/fYtdKsXEU0ViUfnsQX/dpbSoZwHhTr8/oGar3OX2D3/e1PDt0X0DR/Dr3n/5R7cf2oqJaqHG
Gvv7X3D79W+vz7G1gi1wUM1EsGIflJ7pNmKwFr+e4Ld7/LtH+fVPtIEzN2xUvKQcjyyEcCbIdV15
eahjRDfhOQG6xEM1/7qUWJpF7/BHRtUl9KG5mDmEkNsXy8NuRfMUOsbte3v+zQAGDJ5Fkq+wG7B5
IzW7W5pdO6cGK49JZl9NnAULMR8BnFefDi2flZGPubriEM/3jDX4hV+xwScUB8yaSB6dZoK9PpSb
mWA0HpIaif3AYIEWAParSKpvQzbtqq7/HqQ5bk+sRURItqIgJ8GCKNHBZQtGgwxhC6cRRxH+WOp0
o3uSMQ7SKi4ew9D6CvLi3jHKpa8751zz38nbAZjYxSc6sV8YNOsuPJcDismhBcZemOGObfcr5uLU
ZVSw0FL9w6zJtKLh07hqRaz3bBOD0IBGutiCDPqM01Sn9zHAzVBaubB8m2dvxiNwuy/PpAB2tMes
l09R3F+DEnJnK2wQf0wQSLOjw5v0n0iql37OzsgUxUslf9gDnVyDcNdU7bYi3XWzZkitegKvguaH
BLkZ6MPBCuJDqvgboflvYv6bGfkXtQ4+yz5YBqPv2gh4tn7ZUP9FLW6fFtcq8RCP2GYP/eDAXUjd
GBJyZsh7YbTP+Oj1gGZ6Uj5jG7kYeU3aopSbJlS+1wTfYEUIQZcPj7Y2PcV5NxAGkwVu5eR3TVVv
C6UCwuks49iL9yCB/C2J4Jdi5pp3HgAg5GJxCTMx6Nkge9BqaxLUSl9PlqE565ASneRqYo8rOZFr
gajadpKnQbehq/XT2j5UFFvAMaEFO/QhnHLSiSEYpgX5ajDTlPLSlE9jPPZfgq0pg7TY1t9GpV8D
Zt5prXcqjX7rdM6xyUqWSX0uz0+qHV0BRqquBcALp1I0HksD+kzTHcmDhsQzLp3mretrSXtT+ewd
8uE79BC5L59Bsxciehk8HL++hxvKLqIDU/Z05fSww2giEJuBqNI2i49cT3nJ6Eo6FpKNHunWYoRs
u+5L04CfQ2ZEL0rYZIQnEbkQETge4dAoGEJA/iehoTDws+LwiW1ibmVOIe/PGxkzx8FZpt8rpR8W
k+ggZm+JZSPITskYOcQ1EJuIN7DoCdNyRvaC7NT3dkfGx8VRQgA6k/3dapN7aclmIQYPWGeZcjB6
D0Q/kxuWxf6CluLVRl29IvThKSSHL8OGxqZsx17CdNOOz06qDkQmkkgACXjLAskoZ/p0wH/5Iw/X
IFse88T5QhNTrrBU7R3kK65OBi4WdPFWq7oJF2cAzo61TdJRXQjsDNMMR41UiX2M/r14yRNc94R/
0gjCQL00arN11QFJKktKDOsTFCLzJ0wQNuy98oDzBvmcH7+i1dm1SFVoFEG65S0oMsVA6fqWcJFb
i/lcK8yUTcseYdFp/o/Y4BDGKmfLWOiruOH6ir37ygHPSmMGHFpVAySeDI0qp2VXJnQZqomLY56F
FEKkRA8zSiuMiPUDWkOLgWiiHtNGMwEHqQDJpowKuJpZFhWCf4dWZDTBQKqjIlaJz5U7IWk8a77V
tHsOdR4H68nWsakP1bDM45oQ9xokiR2/QhQgADitcKNX5aOXAMSrZHIf1xPtJrD3g8WAque8Mi0a
dgDec4TW5fxGQtdn/kXAJrsVplreYyfHt9pwPiv6IXwa2pu98Sus+mAX3GgafjTMIas4voQY5Kw+
s8nU85/mgTTTLmxbTQDB0Ew21YzkuJnvrBgmSV/ayEU9SnotngYcP0QVjn20022ysbDfgWxs5j+/
scKlXVKpVzrYasfaJKXHjlmyHxx0kyc00DMZ6hkOZr/qzPIT+0S9QZ/sr0qiXRmkkbbMISgkMz/5
1QHYSOGSGJ1yP8wNe7yN0SJrsSnl/pIMEXNOjXQDR/kUQXQXJ/lnNffTBfEKTD+q/HAEVY5/APIG
ZA3QKObWGZpi54nxs+QMqmg7K5r23EHqRJ+I+m74GrBmLuIMo3xegU5kvKvQ+o456FRap6r5FdMy
WBcFowM6MosmAY5uTBn8J4yZKZuZOWUkHwEPAzuS9GDdNjS+hRpT4yjGQS2SlZFMdAQjIt0cyNtT
ZX/GrKGFYjxZsXZIJ84G0I73Strhl9TkewO61OX8rhbY+E99ApotAyW58MBRkefXQqICWAmQcsnZ
zrtvwhOiRIjK20chrwzWwF47VcpCNXJAeGq1Th3lYnNaAqKBEd/Mjv/MczaD7hCGgMVA+VGBCKFv
wGSnNQj801JkYelQPsfJfYIQdQlXTriVv9D1QhzbtiS4rrBWcQvnJytXRQsKnbAKR8XxKiOKJASf
DkuCv70N/P9PlfNPqhyLbKLbW/UzbG353rz/x48MBeZ4ek+J7boE+fcf/4Gs8j37/jd1zs87/nf0
lvYHgnuhmbrpmILUwV/RW5b2h+1IFn00FibxfL+0OeIP7oG+fNbDStUU/OrP4C3Jw0lDvcl8+PH/
QpeDEvZ3HYdt27oqdV4Dr0v/XXFdVn5bpY6Tb6EFZi6shzfWVFO9jjY5EaqXn6uaNG6ARaRrZMxg
egdac55FWOc0bd0Swh4tWj8922V3tfPpEArjlXwWGp3hnV1HMSAenLHxO+FBRytX1xhb6J0dqVR3
9RyDSTM6s+jPOMXC6IdNpzE6czqGLAR44yqfLuFg2mCFHppertOJK8qU9yyRlEx+mpy4MMGOs3O2
yjq7/pI4Ehdt23M7HelhyGVIwboAsc5YPKGxG9Wlq6JNwHT51YAqyZQ3LhkDHVH1WcGi6WQNMv+p
cWkjIEJhCJzP6OpMwNEdqTzs2joVSUf/eNDOcI+2jbS+d2CBK4cWN9Y+saBhuHX0lMAfqJoCBB9q
l7Jqrw3+FPgBS8dKf/TjeFHKasWc/wftSUtvwMoZSDdaUnZD5dHC7uCS/3qMCQwiBoJYhUGhT9U9
9GpyDJvkmGewODKG+nSLJcu60o/nkIEahcohVCknHPXseCqRQwaj+fHsoSnpxbpKtedKqddGzGCw
HjehmRyrJvzSaG1S5LxAEL2EdnsVgfHaxv4q3ddevbJyG9b0gL8F9WUcvWvGdBh7/swYJKvWXQLV
Aye/c+IGPFK7liI+tuN0ltF4iMwe13i87x3AvhETxCk6hnBBDS08Fho5CzHd+XbdSKKNc2srkh6R
Z7zXUufUYzdEUPBKFMraUsazOpnHZnxRE64Ujgy+9JTjwDfzA5JmeAQgB0q57TOf+GQ6BMi5G8BO
+Mt5ZuDMk5sMIAIb+tCN/krQ8rtvJHd+v2KDeS4CY1s0wT5C7Yrkaw8j/Dh/wprXP7c1G6cp/pBx
8mX4SIIbeCu8jYUygZzmoJbTVSs3kJA/R5WengZzXh02Y8bWnWSDJAMKGrcLX+8vTkY1UeX9YTLB
fvl0vGvd2Q9afx4mc9uO4Z79UawZp3wyCNjhHSyGgxbILTk68JySL9tHEwuscnZHr1UZH3Vjep6P
yYkcHRW4ljTCvWcMnzZXC9te4R++mui95wYmORgouSGqFfGxwuJ5e46xpQwc9XMdMkboMei1pf8F
8Z+M52zY+EPyDgsc3Em9QlG9D6xsSYIAmMIj3d5zRzUSquGr0UZfFXjTUW/ILCJSakwgyMd7nfM8
HcOtl8egkcbngYlaihVhiKYzaGkGJs26jDhWleoxzgHdD5uq7C6SCXalpMduXg7sjyGYnp2pvfTg
iPzhIvhIEPm+19035BHsoadnq5ye50+wVceDksRHGaTv8xszH4+a31+sELRpPiG4b5eE67kdl9T5
TyIkZjlw5dWhphqCj4Zsr3NfUzmJnl0L9W668/WKx6uWyBH3dFRWCGhhuRqv9VCvnMnYhtL+oEc4
BawJnmwfW0wV87Edx8Nhfm0QUekTd801RDQdoYiKouwYhSwFbTAdTKNF1sG53qbtOq2TLxjZqzB8
7TsgiOFwFVqzng8mRjXrMhTPXkNFlj43vFN6Z70OBdjOWJ2eVcYHivOIJ3GNv3WvRLMyoGWZns5W
NZwDY7jSRFwydMdpdFba8dmK+g2+alaZPHy3cUNhvXm4qwfjJCv1E7ET9gZ/2Qk/XOjw7HRr+HTY
0jDQAjAVfTXZeBAtVikOZoW8smbcM5k80X8qlLPX53d6Ttuj18gbaLblFO8T2zxJo7tOpXpGTcag
npvG1tCnA22DKH5QgcQ3lb4tRXJMS177wOkxBhwSvNNmAkn4rdar+xbTu1M0VxLU5qhSIt+Gw8SJ
MP+nhOEak5rCIIiLhkWIrXYojfaz9obzwLFZyfZaCk6xSAL6CqZVZRnbebEiBaOhj84YtvGTvWZ1
13nBBhbF7i66d7iyNdH0rEXpe1OWT8KDVTJcUaOB2JEDVfGPOiTwajBP8yk5rwmqY50gzKznk6gW
nGMa0rFF59uvbVtg/Mq40jjyFWsHcHwV/aHaXPDGnOiqIrLrzkETvTc8R5Kxujkk/WBWdnvd5FRL
3yMggUwS76rgND9XKqzT7YzThpMmKBU9Rb5R+5+0zCOdVgmQbqF4N4E9uMGoPwE6CYlEF9F+UBq6
9HCyExIpFqrRvNhR+T46TbfFJP0J+cDfMfvBH+UVd3pL+IPozX3EEnsXB2OC22FUUWsCjYaMyuWO
OPpp3EYdeRYBaT9JG7OrGs5OTkTkmKek99RvukLgre7ZzSomv9v1sh41SQQKllkpSizJqJnwqeuA
khH1V9/ub/zd263bz8YJdWyfNrvWMh9gVIj1FJk67bFQ7m+3bl8UWf35rdTnl+1Csqz3jt3O1j2n
2juW/8Imblh2enNnYSPekzKuuImSePRJgjlzqJq0/e1LP7KJSSPZrL3JeNHs0oWj4u09ZMlDnrwE
IUMEv/F6WjCFv0tpBrcJ0M5RDZ+RVQe7EW+AHUwsIa26Rc7JgFJZTVnHfCWmma+sevZcXAOgqb7a
9RdjpnVMP3LEsR+NzZKkT6skeICfNOJOKYIep2iWuWWr1IdizJufX1omBQde3ISFrD5ZQTWsKYro
3UAODLA3JUpwznKZY9qRzzZoR+N9MpxtwFVgVQb2O/5tXKf4I/dh1r6FUAMzJSLxBtQF6I3QbU1C
lUg6fgau0iwLmiT05sFoVIbqao3RMLDkwIZl/5ko8b7LjJMtCVMLOpABpI3kxfgK2iKYmwr7qGLx
4BTAHHpB73nxq3HBybYaUee50rC/JWra3KsRvSE6ghAlbJa/QZTQn2Lr1VIYo6T9VVTjNZb5KTFR
nnlkgBvheyi3So9LyIz/IUFZ+9cy2REWejAESdh5rN/dafQnZBv1cQ4ALf6Cd9VryTWz+qtnD6cK
PaAyHkrqqMEq/0Emrv1uOrbJ13XYPegGSkwN5gAF/F+ym1EdtRls/2zr+dp51MmFmq2pydKEF8r0
AFg6GEJSxhXGS3Op9JfdzL9RqWuzMP+neH33/b/+0yAz3JmV3havQBUYAn57+t6yALF4Rb4VDUU8
aw1pK2ulLFDcXGIoeaYevtc5YpuH0EgPSIFfSwrbIBo3//BCfvdI3l6ILSyTos2Z///398HXMwfr
rZdt5w+fEeTFoDJJCDK01PuxoDBImovFnMmGPdOiuc6SFgJ5uco0rj4JBasDqTCTGJxe/udXNu/R
/vUtwlyhztZVDR7B319ZERNCQXBMtnVatlBqdtAD/UGpw3Qx9D1FqEHARtx+3A7voqY+T8ZPKrGr
X59zI3pXneFTD1gAbuWhbUxnGtWm8lIk03PDpUuPRkSglCHUdpiFNlY5bOYSxHT6TRwZ24ATYK7S
1YYzJcEiFER74NvnSTe2FZ8FQXPLJC8XQdDR2yZcS74mtrouufh5drsh/GFT2fWlHPttAs6MVDJq
WBhYnbfOzGqtok8v9WpFeiGmtfGT2LQXc5AnZ6SnrFdnG5AWFuyv0ml5+IiYaqh1VIlCWjM6u4nd
hAxAlD9cqvIBs3XfXYMqz/7BnP/vDg+pqQLjqAb5T/x2nIokZK4iJH0iUdP1Vc+twxgw+bhV1sOz
1lT/5IH4F7PyfERKTZ937bhkSMn+++fu9JrN3pQz0zfJQE6iR5jwZqQ/R3l/qbnwwZuM38eBRW1S
PJfR6pXtLjOldK9T1yedsdOmxwC5Q5YfkQ5fHKddDCK71635YJjBqSTinXUSOXCf39fiEDY2wtyM
QJmWS0efoQ6xXltKsflxe7tYM7A3OnMrKUDnXQES2b1DTicilANxLahtpueOXVVqVOjmg8WYvpm1
toDZtmF/T8hJcszCbh3WH3aArkiL26Vj4g0eUFcLIjLCUZiIf2xjF2mGspQFY3N8aILRSQWEpbK9
o2fP6EMv/tQaWs5UUoJQNeCI91k8PPeWdw3D9v+xd17LkTPXmn2VeQEoAGTC3Zb3RRbJItk3CJpu
eO/x9LOSGp0455dGirkfXfwRiqarKiCRufe311r2HMHYgYs3M2V3jGI1tcR7zXEUsvKH2rS2JZ4K
K72QmXmtu+mrN9mO5RFH9vBW1XvmOQlT73ve48DCIqdnuBDlmxpbHtB7yek0avEfzSx3ZmCt3KDb
TGX6Af/m4JirVjyMJZ3WydpNrNqU5N/s3nhQxz12LMdprXG7Ws7fz0mFvTO7mWWX0eP8ESPHRb0O
bWD/ZiMDFQWWpW7lGP1xcPUvkgJwKSgT/PsF5p9GbdR15rhgyXTXMfGw/8/rbEbQWElN5OBsGIrl
SDfysRt3xy9f1UvO7XKX/4fV9l+t+pbOltOF8siIkvr3//bQqRk/d1I5sdgmHMgaDqbFf36k/otb
1rEZBgOcT/qehPf//CVk7pI2pY65IzwFMs8CtWem8zMxlm0FetWhFPSY6NVtxgg4uXgeDf0IAPmP
2mXX3nwEQ7aOBKJDC6q3STlCMy8Jx57eZO6ChZCJUQgGfE+BaiSOP12bX1P1yRlkBeoLeJcsxISg
7l1g3vuYpRqhDVRCZKBMsDaAEEanuwk+/85PPkxvOrYtuU9gMupc5oj5HnrykpRyNwq25DCCLOc2
D+PO4qCj/kiLfUhlg2YQ9nNB0cKGHeSWLyUVBteDiDw+MKxx9obumcL1W5CNR9eOzzkiqtAk3NLQ
6+XY1OJS0mc8IBbhCdM6zgBCfEofDfUCE7jKguoevOXi1WA6fOGH+bob2XrpZvTH4nGhTZxJouTc
j8nBNL1FyifppmKn6grq1+k1C00fW2+53T1nTb2mzfmmM8erDiUK7UMBfu37w7NawSXntX9/cUM3
4GP+yw6DS4zJZE5FupTWX+AHOcmUsZiyfGekPD6hqiyLKq4XESNPsAckuZ9EPxYpITcj5DPSxmhL
mI0ElvZkesuUiez+UnPM6zkadtK+dNI9NO3dItZccUJXR7e+xxE13kItODXExqD9vHsIvMq8VW2z
Syyi18lNPmKTn0+kl5Yq/Q/cdxvcKH9yC1OZyZpXUQLoufPZjapNRVePt863LmpVreb+q2C8QdOb
IxESGAVslljMHFGcZclvmtwD8Uc2H+PWoLhA9c7Xxpvn9jejA2VujZus+KUOqQ5QgVrDjzC3m5Li
SCO6bWax26H+YpfjvQr1Bw5448DYCMUytRtD175Czsoe3LqgHwsMmG91w5D/8DVBb1ebIKtRJQvx
5sXA3BRH2nfIEg932+IVdwG3hPAfS0p0rfuZWNqNvXu7+vcf9L9Yxdi4qf+RpKOy/ZePeQgqJ22H
nh6Om4MpBmNROtQ1h2GrLnLRolixDz6a33//a03rr3OWPKZdts88oQ3DdP9p+aykmIQpu3zXhtY9
q9Ozes6hwenTbj3ofBhpdvaHdqXqZ0ncr3whdzUbnnKi8EKFEx7YTjRYxAlV50hg1CY7oaxZ68ZS
7cUM+1MlxCXDQmq/5FIodfB2U93IE/et9xoaQvFBLRlDhD2GTHRvkxPgpXMeSj12YdnERJ59CU2x
UtMRMbML8ILPjMzd1bobc9HFJKICkv51Zq0RJsGXPk9et6qT4Raw6WE/UVTzl6keRjmfZixP9qDA
U8k5F5zH4/k2puj+HNYNdQ8HIvlQr1nM+n029Hs86+eq43NJPjUnhUrGsY/vTSJsCsyQmAD54J4f
1EbHGZm34LJvOLnOYO+q9NLWiAr8N+qB3LG9+6YqFEGvg6gNedzKSzlnf1Q5xO3Ha87O/LuovG2f
jWejLVbG8KdO4007ZGdbjVlM8/yV6WvhsxIhfEdbpUXjZW65K9W2Du7YxwyduRmmawBNgdUPJ0tY
GQtcj5uG426cpIdJl4vQ1c8lSgYE2GjIko9uci6qam1Qr1PVpqkKiDjLtSrCcfb6Ui8aht2zmRgP
lRYddIDzddzd1BM+4t4gP3wJ/OlB/f/SnI5oNiPKRXUXnUmwfvSjfQ5JgQwhzdsowXvugwdsU7lT
q6+qrBWcFyVTfcwX/Rxip+7ZnYYvo4ifZoozRqc/aQe16nYUyXU/Ppu0DgxGu2QUn42847AZfkjJ
X6VZrNBUXzOwPZMPCzuB1sd0iKq0QRHb1Ny9uW4BFaECn/L4YHdZhk8xSAG1YTLS6S5T+RYH4Rqi
75p+8xcpy5tgN9HnGRbF+ADk+MD8xcaEZh84h8gN4KRT02xTyouMUBdwhoiulNPx54Kn6aG2kRGP
4XHg/WT1YkZgQW4VCA8HsNK5kHVdUUNcmtlAsFMyWdhygrSgy/XA37/0nw4wF5yqvsY8VMuRs0NT
Ua1BUuQQPGQEr7+nMx0ekgLrvmLxn/ttX1F1ZjlWdcK59H//++XDEM4/P544bVqWp1s2i4j+l11+
Oom4MiUcpMaZvvKGN3Ie9sJ/oc5FwaODuK8Oo26XnShj0qOBBceNpGrP6sJqQo+seMsZoPUoERcD
BvTE+lm2f36AY35WMRvcOvpTeNNX7DLlbI0XHt5PP/YEm0RKOiT1iXrQsG5Iqpr9QgdhNEZkIWXP
MyevNbnW0Sh6YzftRIXeQXTdQwYqZguyESBxyZbZnXE3Rm+GqiLZM7fJaGf1hsGlj7JmYiuIS4I9
FDXqglpoW1Db1EU5LC6QxTl+ht1iJIs8IAbwqHLH7XRn1g9o7h+9FhiQucHV+hKS2S3iGFEdE/ys
6rZsj2uTxUmtOU+Bpl/0qmZgOPzQXXYh/XAXOnD8WO5Ily9CA4gwcVae4Sn0aB8Yf2G3KxJNR7UE
el169rgi1f3XON6TIZ56+hpprD+on6a2SYGpjsYgX64aAfyCnoC6KhLc1uqHeNT7a8rLqjKg0U5I
zPGgThqy6Z+NBOpPMX1NGX8AdftsIp/iGZtdXbILKrqbfoqUTteYhm2foLvLkelUzZ+07Z4BDj+o
G7p1/rH1//999//Qd4c/p0pw/3caxhMZv/B/LakmpIxw//fO+//51n903t2/WfwouvG2DgVNNdH/
gcUQfxPWD7qAup5rQqX4r9a7sP5m6pZB/htmjTT5qv9qvQu68uxULRYE24DbIOX/S/sdtuJft0Xw
N3RLJzPmMqFmiL/W1zrFN6rjqNhx4wVbFLoOFxobcWCXS0eBdPvmxkpTLeux75kQM6wTbdV+JmrU
Wba7vTpgbzbS9bOLUz36joZTfvZmCBLGQdAwW8nQ99f+dJnqEuag7n3FMX0TFtt4ZTN1thTkRhaR
6kgN9ojZ8OJmlDK8RF9TgRAvEza1VTYKbWPMHdRDu8WRnohtqxPStxh3WqY1zwZZq+EYo2dQzKEo
CRw03pkE2Tbl6G2cPLCOnDI580PJJ/SwNvhDiX6Gxdqry3xfoH11R3KhtT6A6UG8sc3LaJ3wSN7Q
86JXyom7kf0Ga3X6xDKFmLcX9o52/y7S+oLhXwNC58h8azW4+yyC5G2G4wsVw3CRp3F90qwtQwfR
kQkuezl5Q/OuiRGOBIQxEGjMCqWRRBge4wgWjnewh/y7TmhN5DQ6V31hGtsm6SzFSycTa1ug5aLm
jYzQiSm48K7ySXEMgw5JgKBb5zHQDNunKxzjgM7js1aWChcu4B4ethMZ1jOHCGKS4DNys5abPAuz
UzD6u87nbGhIMMb+mmrZ9DH3zSkThMcs7ygQbKyRldyEHlMMSHn02HrqktJfBD2hMM/ObgzaUMLT
GnkdJpntmdBGrxf6cukTXj5anXYE4JMewoSBnLj3cNB45Utvc4oQ3VStZkazT2nJVEYYrtOu909+
g/RlUHO32Gg3dS7rx7kwXnNygye9du5jQTxXWJSKJl93bgMg6rRnAJ/AwaTC0gOo3h7xxFARS26L
5Rz51h25ASFuX+zpV93kFIlNlUI3qMqQeTVwX77tMyha8ZQzo2Q1hTbl22QG4Nhaj7UjkhtvKLZK
m4pIMzyXyNGWjUdMRUtD+vw9YNG5HFy058Ww1JJAbIL6mxQfwUXHdh4kM0uobd7LzCg/4B7Gp9Tv
80etB6Uh9YYJCLO3aexQTYqpEuUlsMDCSa+OnSKpHMuA697uKTRP5yx0MEr2z3agl0cY+zc3N9dR
1z5h7JgPEyA0F47zsTSY2myYu4o0AIKVI5xHvyQFjIV2b+TBrpNVfYpGHh+ilWKP4QOXcNWtW5eo
xNi0iGGsrjm22vxYFT3wXS+pjvN3TFf74EQ659Ese7LHFsxVND0Wgf+ddRCdTMr5fK65u2iCjgGi
iohenDE2YkRqimxgekMiMdTKfNhpHNyPpn80tF8g256rqK5AL3ByAPrHBxUORDin2D1pHnnKwoCr
RTfNOyR18qJnEhy+552mNL/+GEJc0V1Hc0yv+Ta4OI59LIC6HMkna8so0HUm+s1Dh6N9jRO733ph
OWysojj4Y9ltE4T362Y06ytG36XXVhtP5OFzbd5zxhpQGo9sbQ24iAGIuNhDV2dozoNf2M8sQc4D
CK4/YSMgpqPDXUZFVhCxnOyTjlAy68moel1HrlqX9jausFehuEEkaleXETfeqWg9n/Mo8/iQaRFN
tJ12li5tqrIaICPbIWKeiTG5oBNrtsFiNZUeUHlh/qIvIMGIJN5WD7vvhtYYZBdzqwVpssMtQ2tZ
1r+djrbpODD92NKYXQ+xmz0wR5swaldrL9ivzU0Eyn3JpCHpQxtpHpMBM/I0DbJ4PK3nMezXoXD/
SM+/1yLMlqWRg2bQbLktXietiy6TS4Iwrnyfv3u88tZCyJyyW5X/ztirvNSdsSjwBMWSg6dOHHwt
oegYCb0Kd1i2QQwT3TAzBJhwUQdaLKu+xyIz8BAI3RZ00/TbL6EENpUzLmojnDdtU73GFpriqK/t
lc7XeHn+VicgXlwnKBgNG19yGJwrBiUcwD3+KTQaIOp6/jW71aErsHcxw/6FNC5bmgmdXSCxa2cK
Y/qN6RpyFYio1NhS+xeLTpBRiUhB+gbe6jaYgB9E3JTEtziuc+YSCTGsGetFIMxqw5++G71wT5/c
ORETHelWhMqCumdERj90KvfM7HS7FjUl8TEYMpb5UTIOj9y+0V5lFLxMzRitEV6J/eQxJT0Nn0hT
xyVtKsoDNlI2MVfviCqpmaf+Y13vaY70N7ImdCutR1eX0UMQGQbZ+L5ZSDu2VlPBiwCk+cioOEvc
xK1ZZyJYdYBa80RCYUDwC37PgzUSlMtaUKJHzIyvsCUDLD3OOWmm6hVnt7fmawvEZxmUub5z8/gT
ywjmT8rzi1muNTWdWeguqbJqOgToPS7Mp1ZqmmGmY8v0U2ZDK2cAENhvHlvrCQz5wZ6rte+gs/MS
mSxnUb8KDjA7s40MogtMosdD/oFeZjm2Xryf58RatPbMUJk1cpVwgaUVdcYCPMi+KB9sOw5exkzb
EWtVgbd518zym0R+eJ5jVCopbSrNaP+gizaeIWDrRfZmQE+kfhW8qqJGLhhCm1uuGcJEqx+wIJiR
VBN75Eu07bWD0dXvLlruXZUGw8orB4o4FscQp3HsrefM2ZNhtvvE19D5sn7DMfXBOvICBAmtR8/G
nJdr0Rv65pj5nR2TCMka3ji8vBykmGUH7WvSyyc3Gh+b3AjfegD0uYUOqIw765n0+AvLEjW+sH11
jOA7lH2zhJFOHz6i3+axg1kGbaHvksouVknbpU8yGoqVm9acbnTWPL0SmCbCxn9D/v7LnNr2YtCr
XHnxiRFT+dHr9PCgPfjH1jYuuEaZQAzJnjd263xYofvml/5HqHMw1WUmn/MOOlURpM4prGf53Ds1
aQed+8UI+g3wyuBm0Txc1GGY7Wb4Z2umVpB4OVSIqUTeZNb3Z9GjODQVRN9WfBmg+pVWgZtQoH3m
mzqiWcD3GeWwrvHA+2EpNL9HOZoTaLgHHy//FPD7fTj+Azx/ijEnRwH+K4X6J9u6IYAdbAelAUiU
EKBWagDGWLnzkQXY+S1R8oAKgoandAJey0VsKcXAiGugxDkQucgHKqUhKPERpHgJeKvocSlVQdfS
BrCVvkAokYFL3I3hLYQnSnLgRBZxNLQHlhIg2PGD2mf1eBFMJUhgKtZaejgTePZumNIGc6N0Ch0z
mF3ZPKCD9JVuwVXihUYpGMhbiDU5ivwcqQpSGEDdSnE2UD7+bSqJg2zROZRK7ABGjE5FraCfSvug
KQGEhQkibgZrFbbIITIsES62iLl5lQPyCIFFwlc6CV2JJXqlmBhwTSRKOiEoL4EPuo9KR5ErMYWu
FBWNklWMSlvhP+Q4LHwls8A9fQyV3mJqxJPmWJ+NEl/kGDAmTBisR6wgLnKMFEuGPaDLMLgsGfRC
oWEPbxadzgVFaOBrkFnWhRJu+C2fo6MkHG4vj+TwNbJGfwDIhMdKCTtipe7QlMRjbKgeolySyGNR
fKQU2Ze50n6gAMyUBsTFB8I+LlzRwtSvWDDhj2ENKZU+pBmUSASjSEUOpFKKEU/JRhKsI/6PfsRB
RGJhJBkjefeVosTBVUJACLmV0pc4HSIToZQmHBO+gUkvEtvsjtRxCAUpAQqWJ8j/0Bw4esxUVpQm
RX3Pzzf+uHtDpVMpfsQqo/9UDlpDBBnpCmesmFxBo4f3XC+cpcTO4ipNS2yi3kuJ+iwGHC72j8yl
ROvyo63/+Q/r8z7Uy0etRQIDLolyW7R3Ha44kxByYSCMYQN2HpVCBjRovJDKLfPzH4K04yFifN9Q
8hkZGcwGwLbh3pDMSdXrXqlqkgCSUtqbEDwDymW5UtrojrLb1Ep04yvlDa4gtN9l/GpAHdp0bXXR
lCDHsFDlhEqaE5nocwY8OoEDHsQKJUwSC8mO0LvpYLrAuwal4CGGq7bN9mer9DyZEvV4StnT++1z
NU7xqlE6H4HXJzBTQDBK9dPi/Kks5D/QQVwSUre5cm4FdiAn/LSTPjm13yGBRM4P8TWzOmvZRgNa
IaNBcpUGzFtb8jT2B2o0+jaBGrUHQRyeDSUowrGBmwJlEbkQkmVMciILdBb0Ob1zP6f3AvDwYlTS
owT7kYEFqe/QIdFXjG+4WbclpiRPKZM0JU8alEYpzSnfJUw6rSKgwdqgZUtmUXSKru5bbpKcLcim
bwnKdQO3ZBM3KkhMwW8Q7dMcQ8nQAvc9xuw0KcWTjuuJ2Py7VO6n0jg5Q/gJ2pW530y+avU5ZFyk
aj0OohUaWDPmoQVK8NoBrWnxKsw6tIEB2r6r5FOB7R9ctbKFOlhW5aey+2OCr0oSjQfM42OxApGx
YpqA2Byn4pqa3S5XyqsO91WjJFg+zywQesyhdZwBGQeNySKDmU6VPisYdTgPCLV86/RjyhaYtnql
3GLg5qYpCZeno+Ni8DwhonxP8HTZo3jg3n3Iu+TVF6V98FoyCJi9pFJ8sbH/+UGFkn9VWMAqbGCy
KXlwlAKVgK609xjDAtRhvpKIhTU6sapHLDYoxZilLr8uyQZOQZQPlIjMV0oyHzdZocbeJ2xlTNXY
h/pHYJZoV5LEy1apzTwlOYNUo6afeE1N78xkXZChRT9aNPxoLDyPUSfY4yh1WqYkaj1R+XGNG91H
63aNZFIfFVxuupZKwMYYqXYgNR0ca6Vn09pvjXn8Za3EbZlSuE243FwldYuU3m1Soref159pyN+s
wn3mZGUdcEVbh5jNG4ENxiMtfl75d32clS51Q8sWk1rTPCxzEKjfU7u9mko/1w2I6AqlpGMvQw69
gBOPvojUDi1g1Oxf7IaYaAoCpu1Ca0t+5gVMqlh5eO9yfxkT3jFc2BlJS++mx5A3u+lFV8q8YGbC
kMfrXVc6Pc0Oz4GTfmduaixo10tmsLaMYeFtTlJGCxSNjaZneUjoOMq+pC+Du88ZkPh12PyG/B17
V/Zkmr/t2btjtiBenbiLQWkAkw4hoJhcE1/DFW3mxOQg0kAoZvsubVbg14xj7LSfkL139DuB2pvO
tmU0OA6MX52xavLO2stOf2+pAR4KOGvWNDv4Ebp4Bwht9tEZhjHFX2F8eFQkFhbGw7ZBfRiAYl7U
UzViof+NPsg7X7rJ836ZVMpcqBYqlj1QGQvc4GgruaKnNIsVvsXCQrwYTtCPAnrIXSJwUY8hg4w6
kVSLOOIYZfHJZKsPTaoJqM8TZe0bEERybTGALCffBQlofA8jUkf01ZwBqIxwXdpHXwvwr8Vuvy4w
hl8Hviq2ihe9bCE72lhdM2teNSMzl0OCyTE1yKVrEkur02QmdRpoEH1ndmhDCMogbBJ00KaGeBnT
wVzWuzod1+WcPiQ5wpSx+A3+HkJkGOwip3dxsY/X8gXU6HYYyesD2/GI0zIhkz40HraWJvplhlpB
WyFNWDaSrZU5L2HLglZQCpnNC/f1Bh7HIRuz32XL5WCK6ih9rIJWPZxDrWcczk+gSiFj6CfYKGX+
oZNbrtBxVEASliGNosQXuhIwIxaX3ceUj7te8JTzBER8niWLjGOcY1sQQBj0cSyeC4gydDEvCs4f
kfx24/CbuqEXxk9jkHXrBH57O9ZviZ28D7YqEe9lzSdnVLB7nG5r+dZjGPCCa1p5RWgQl6APko94
nvxhBYRoTwp6F+g5kuNqPxYYjgnLHdDJLfWYyIVkp7zIdMgGfavvpUpMc6g66rH2UBak7EtsJ3X8
HPXlkxuW8MJaj8Fr3oXGvnGPtEH5SPTqt22CqmwM+zXoxwvKYcUKQSpS3igwoTXSPiNfDQCnEnwB
gxYu0/iSZT7A3ePr68ao8AsAe1/QyHqoW7tZ0hNamb1kQKZ4nb2a3KH8Hc/NSwYucA5G5hmGe+Mz
sZmPXwgNqpVRTwTpxac2VnQls2UfR9+9btycGcOv1+/nJH/vUyPDXEb9CGf6quvSj1GjfeQN4zcd
XQaXWm4fPgcOKhdpUjblmLD3ImDMRPJfhG3tpzLZB1AFvSZb0GF5LyrreeAUMABXT1nMCansmp6I
QwAwINS2WebA54CoQ1EOzKjGqLEIubhLI15CtvnGR8mIhwH01Ykcyjbp3bIL/ka/AUoVb3GV80/0
1vBYNKvJLT8pAz+Ee5nRihZK5X0W9cCDVQd5MA8w8OicMuNSfbamPPrWtC8Gi7LKmN9HxG8cpLyG
oSDi1Tp1zyL9Pcl9rvlc4bBKwBFA45Lb0XC/a394lz0AoNhgr1mgwbLL/FrN5VETD8BcWq3CKmGR
DmofPK4poB9ZFa0g7zKFNvDBJiBvLH8jA/Qz0AlZblGxWk3EaKvjAPKTQFOqusHS0bG3Di3tKQ85
BfmxvCfiJUncg8d0FIRdmHzUoLG4GBRDxz+lTDhGJd4LzUNggu78HrpMsFm+mPcAQ+HAU23B1fmn
ycWltcANV1S1O7dboxVHux3mBAaK3wzmr1UrLCLySpLU1XZ2d8POKPc6PgNqHEtAYNNaDuoT6W6N
yhOlLmjF1gvPftKEnMrTTTr7+ZrpjSvQZDamFHNyrGebSEl1SdzaSGCIW/SglYwQTdnsj59BEv7K
1UB7FEJ3IGr7oxczYN+7U33QKJ6SnWILs5NlRY9Y95k9Z6Alzppoi9i7WMqSu07rzKWpx/jAYGys
3YYzJhjMYhFNHaUqv5hOGreVmVYuKtWKmqxhYasu5Z5YqLkY8cgHZUbqJ48/7DAY9qNeJcvMi5Ya
lz593ERfEh5lEh7fx4lYmxgRapmaRsE8o8DvHLLIZQ/E4HHXWy+Bwbs8XGzL+MjTL+Cs4sUN6RAg
eFmYvh4fQXkyauRYwx5tYL5JA510VkpHFKjyAkIGewxIapqQ6zBnp5X3sdg0ZnSb466gXC7bPfjI
aIl6nJN6gBXID0FSWOWu7uvuYl3n7ksvhcQSUbiKcsm2EQycqU3Fauj758nUvYWm3eZSVLwNlCR0
xwvJeseLJPdUY4feN0Pji6hMGB5rGcczx46caItP3LOccin8/D5RhauD4BnxkbUI4+g1aWuqT4O8
9ixanlHBSLa9B72Sz0ZI1NVk/P1s16Gp0haCIWrrVjZxvVfwq02X9J91GDy3NiPqsglYd8g0DIVZ
r/WmeXJTgAtd6zkrZwXiGVLGtG+nHFYiFSDgiDwhSgr1mxoO48L1PDz3EjigEKH3IMlRWAa7tSkA
Nsh1cCJzCM8OH2DC+BN/l/snj71smbNW2bORk0iAHgZgF5PzK6DU8kEGNp4ELsOWqcQujchoZwRq
QE9Ax72zwQVPihnlYFITYQeSfnWFZi4K8yVInGqfeBzCLC8TVz2Y4Q1kNte1KC7YbDdZWr1kPgEV
YZGttqaUQ95QrrTM/yjxuFIAJC7Tw4imKpVuzZQfS3RNrqr+TrUfcwYgrmY6jCL7Htp+1ZjEE2fN
fpd2jhsrWMPr21a9KBZxP7/lTRItgC48jQ5/lP7oKlErE0nseAf2w79MZ3iCtmStAFPq69KioBAw
NAtWo9pwqqhQ1WbliG2exvqmDmwIEJNeLnSkOzJPd8bY7Ojpc+PDo5TtZEA8WTb1k09JJxpZuJ2Y
A5xutods8B8133lqhH9lW0Dpf8Y+k8e4ZdDFO9zjXmMOnDVjmmEJBQX6ELfpxxTgUEtv9PQj5IsT
GfzJpm+LTL2j+yZ4Ztp+IipvZsTAS8zmW27hwl7KrP5VDy1XbAqIFTrpOAIfBHUwUnfXYABYtgOC
S0DBU2cDQd6Kycc2e7VHOodhYrPn0qvf2Go4pmScUih3iW2id4/mOLzSXWSSR5BIAKTqdX9m3pLe
UkSbtF7pJT9lgArDtReJD0G8H27NdwbcMfAeiwk2hmFCTvSGk6nbdF/9dp319mPNkN/cJCAPkrVj
BwQ/m18Ntuu6aO7s8uQm6lzCUM5Zw1YS1JxaFzqhj75rgbL7mHTtTW2RGSvkkR3rlknZyqsZY1At
p/Fg8GyN5LD1o/wYZNfKyd88c3oYdPvG6MOq9bdwi99M0znxSXpDujKnfPt3vA4G9IjVRzDXZGxN
lkiEjKQxCmudskjVEHepIcxkQ2aOOiVIoJKlMsqMJ9yyz1GTv40UOlqUwKPTnzK7PIqheEnlM+8a
85bjPtLJbdAPqUfvag3dVX1enUZBN4uv/MqLDqOrsB/9tvk1lFS15hgYg91x1h6JURUSFba/83G5
gCUFjZ9Ce68JkgNVyJelqOGjTdWjnXavlVvzdjc8AcybabsLrbUWsT0/2HG9rkWxoZ39HgPdWxRx
9dh4j7mhxnLCfe3CFw/Rz7ItXgyVdY86c8NMycHv8jPjhmJRJtrzmEOv94ZHpkRH6oMezZqwjrdp
Gt9Hbfymq7hMs6Zdlm3wILrkpruMGTOQvhsRgEuwwYtGg2SWgGgse3mtTFJbXfgNFJpZrKp0KZPd
qT0rZhBUDqYzmFfXzat98eUvClvHdOoJOTKL5cFm071giwh5V3BKziABszzK7iGwx3XLNQKQ7RxJ
A5IeSqA4fDZjNt6a2MzttE2acuf72oYxc9gndF3KnGjnSFfJWDEhQKTJ6p58isAtvCiW3e0ooV+z
KJ7MIlpnUf6kLnyI9x9FStWDZ1rRXwbwvL2oVmAC39IEvrnmXchSrZvWfaHR/sZ01goU9ZETNstV
pb8aTCos9OlPrrhIY9Y8TtzyC8MO+HD6QVvCTTqy9ThVvdyber3NGoN0pP9sUn0o2b8UmXkZo+iS
x+UH7et3wHo7g+jTAl0D4MyvXOarnLYn1HyYIPmKwPbBbbXP2Wi+uwzAnum+NCF1d4oR33lrP0+J
vdY0c2+31Z0+5i+UEVbn/9It/1HOzZ+kCl/yPNkkVvJIz3k/ZPMymWi0kq/w8viq91smARjoBhA4
cit76aep0we2xVPODG5EBpoyzG4GzdslH7Wm3+q0ec+467W8PHVh/GaWw/vQapDMpVj1ibODyPUw
04IFnIRGwqw3VcIDCECZm3mMe8crnjGgHoMXUxgPGCRWEOC/+VvBTIXLsKm3Rfai00mzeX5WRvYQ
j8/0l377k3upAvPSpMmvFL9G4MS7NAxO0TxeXJvMiZafZyGPZMd+R0xM1kl/tLTuTXBT2YqvBtJ1
FdEzTfTHtIne88w8IHugnscBt7Oomovm1dKskxXB1aPYWDqk0aLyEmJSET3NFL0drgJD2mDWhxZ9
ipYxiwz4gEsBpEFy6ozhmeLSU80zZTHTESmAlQXTvG4LLm1WT8sAEO5ye2bmQ1dyfroRwNMW7TLI
KEXaXXu0C3X6qut1eiCef7UmE5KyRfjFy6cQjYG7883swQ+gCNSbsHRJhVK/Yp3RKJU0Nfi7nKIV
4HhImBPpiRKYJFH84Cp7/Idt/gwbZN2LCTmKJYjkVetWL69pC0zTeRLxsLcY3SUmc/YD882acgGf
gRKQMz1BAedXDB2VtPo69/IcT+aDp1WfAg9tUMOwzOaTTxe1mecL5KtfWRfdiuzZC0OfaXiHMPwv
6Fr7EZJAoZV0Ugzz0jbJzcexO74MRvUxMGZRN6ehad5COb07nbHOEu+Ob9NCyrBIZdN+TWZ0llTB
aYtsS72gi2mynRJ1sR9bcxVpwQ6qU0ZrjM4GuZiIoMTgUYtDuzsmxTkO562fsEdixVjbgo9pADXn
MNmNwSo0gfbkZLG1Eh7Bk6FNTKs7xgvdrbOXmzB0nQNnnF0k07vsue2HOeCnz0ed8gM03x0kXS4/
Ck+WfGDP+3vi331mYCHbb0bjalfZMxStbSAexzl6xYDwZFvWxmMbQXeAcnm4LMqQc1250bSQAjUG
V9uQf9TvTSb7URfeMazCcwjEZVGbRHXUL8yk8eRkVrRCQIQVsLt5Iei2hisljF7MzETmUNydJWrv
s4UAfOGPgOGbsN+maFi0kP6z+qIxq147J+C4F/02m5CRhYz5ErN8BLzsIA0fGPfLn1wiJRI9V5Ih
cmj8il2tddNnBoThzkEkZvgaHwmBcwWXm+9i7hi5AreqNdsmcpe2pCii1RS52ewARTEpMDeJBu8D
dlQy8TgYh13t9FfPtykTyr0/NNdJc85TIPYBhKuYLKh86zuK2NP/Zu88lltXsiz6RahI+MSU3ojy
foKQu/A2gYT5+l7krX63+nV1dPS8JwqSkkhRBBInz9l77Uc9J6sxmXZS9jdO8hadW5lD9ZMO8pNu
694rmYHGYuFF/mcTPDGi2UVh/hM68hTGIRgsAMYEKH7MoXcfgnId+hi+Jx2c3sbrySjHUDmoJJbI
usi2tPCWiL3fS6ZpK8BrN0QUH8xs4F+Z9c565qq19EvfWPmMVZdpRyCFRjbABKpcOjYdgLGw3s5L
ZqTGV/hc5ZLpzzn258aTHdbwVJCEW+0Ci+UR1cTJnWJcJlofSuO38+v/5Z//m/wTESdKzf9Z/vn4
M36o/6L6/P0b/1R9BvY/XAHYSPzWaNpny+4/ZZ+m8P7h2dSgAsXnRfj5R/bp/cMJPAfgC/tW5E4u
FuN/Epcs9x/kPuOGdoRgDncGOP0fqEuu4/7N9IQTxUXBGfgW4lRk5RdZ6L8Y7ASABrJYKlqFaat3
ntIPDSnrKFrINAB6cyKyLWTTjwoiCiEizRPtROKncOvriR8hfOvKDueK/aHcuJJsT7f4oM8Mw0T4
u7qaN7HQj4FDQWMH8V3tyoehM6+ot1ckVbnLUKPoLmfniXTvapkJS125dvtR0s4y0Gg2SAHHhLrQ
9NkYmZAYGJr1dbhrZb5hGvgyl4g+nLi8ymqAKGHj3jV0ZpnDAq0th3BJBAeQzYYeV8/wt1TzdpDZ
hrh6qCEwTCJCnlrji9lYtPEyQoWH1qelSwaDD55uqBIIlyazCH9PfwddOurOtczmbW/2z4VIYHWA
krOpGw2AyYoI5uXgO4uBMpRrOY6mIRmBV0Hyr3uipkP13oCC7FvnipAOTm9CLBkwQGSzBx/MRHuo
NMDfJG+KI+RK/gAripa1jqwT8yRx9FP5+54zNtbp8rjZejacChQ4vkMW9cT/GXU9WhvEhrwLR12h
Lx6PyrDJOB9nc2V5gXFTuhUZILSvb6vG2JbVMF/N2AvWbd6NNEhAo0SzSx+qoF1zudtXYXM7kSki
kmBjW1NMkZc4j75WFkl32lm4hY5PugpforA0yMyJ6k0fJXrpGzK8uXxh32Hc1Fb1oO3PIhj9XTj7
JH/K3OPSD0n1SG21rZ2Cx0TbUKHzKafEXtB7LZjizJmqVrZb2WwkLBMlY+lj++bwXnZGJq+G0vev
2olGjjHWIARHn3Caql3lPM8qyXV8O7Z+cp0MOeKdPpdYgvp+2Qp0+nAbbwOG4ycvY+6GmTHeTlGi
Vr3vdg9l6zp3prjWwR7Jc/skjIov4j2ywS9e7lgu+7Ch0rfwOhbmkHpPupCLi45HwHc/2kJTPXsq
fZ1r9ogkhaLyUfbrWKnpMbS7Zx1W+jMdCqbBs+PcaYqcA9b1ka6YII6Hq/yRgJhr34iMn8YzOIDH
+lo3poNxTFZrIaLyEDB5erQ8Gzdw2l17YkC111oPTK6mb9lADxpqeKsw/xYmA7S3auAUzwNYUfDg
QQl69/GQpe9maKJJMyv5QCIwtgLhE9w9eMAGyWPf5ynNfQI04ju6pHqZZNJ9l3O0r3UWfmoL9L+B
zm/shicSquZdjC9yI5WtXrMZY3XoWTduOOLFHpA6j4aLPHwaomc6w8wQ2Piu5RhEz0VmU2u6RIRe
vhsM1tbsEX+l+JLhhfbTi6/Mlykzqlvl2OymWpXtZejSDFFKfxekj9XhfTbD1B1lc8wLHVyrkTlX
ZHrBNh8TierPSpY01erH2KO0SHnpXJnGGgKURkPVqoOnrafAcjBM5tFHYTBYbyNnvq1MMZ2IiwW6
WozA4zjZjk1t+4dR0jDI82B8qGC6PhCXuOtJ+VkOqoRqe34cigwVPZj69eUnqLoDep10lZH6Lpl2
TneEEI13rtMNON+Tw5+H+CyzbSSSY4KxYKHGsn6hNVpsZ1kZjIO5O01A2Ov47GeCkY9OP39BBXkD
7ErduSS6PU2oqL1sePcavDfsH8tHVebXSamim8s95IbQnGJYjRnnxDhRvLMCoU0tpuiKcDDxUoho
JVvXfQQ919+2bvCMcIqqxcvZrlj5XVeVbNAVWiOPYeaZL34CqQp8C/wC/Kd0Ixkngmwd7eQYWo8O
SbuHKpH+pvJD96F2vBaWSNj8xMG2b8iD1w3+eM+ogabmGB/LRrU3fH64/LWOtz7JdfQEqufIMdSD
UZoFdlshVrB3yBmq62RXe/ZNJHTyLaV5I3NhfI2b3gRW4kfTi+GULol1kJwud1eVjp1V2zfWviW9
/DXnqMpjM3txcJAe/ZlQh4mQjldqdkZsHF4LsLD2ualVvSJatf32Fb1beMwTvBFm3f3SBucTUaY3
hD/oZ48Y+Y1IzAIudkjdHihENJER0o8h/yhQOPfDzvdXUjfObTupErszp3BTympBrF7JBLUNdx4J
Ts8+1d+y8LvkOCbldVjVAcpk8iniyI9g05vpk+/mZEbk06sF/3NjOlHyUIiqv5Nw4hNHxA/N4LBW
hxj1kTnnV1baXWWN1LcMzA1O87R/aV1jgwukPHiIeJ9G1Q5Lh+yyfd0k7AzahmxpwTu6fBdnkp8Z
VATFvI8igffU89v51vX6OzOa0etcHjvfZQIAiBwbKSKi7iTPXy63hpK/Bz9jvO5Gtt4jRPvj5Rbz
8GiJ0t4E4RQieoi4+o4ly5NolbeSCRaHxLJqIKsF2ZvI5G5JS9v5mfplCmFuA92jG3HoG2umZJbj
5eCEwksmS872zXE4fuTOjgoYpXHOgKl5sz3SjLIk2sW56PcFCOTJSLmwD8SxWK0fXtUh1siyS6+B
DmftbWF0xZ3BKnu2LZNR4/2YMwWRw0VhWwjiDjNLNUdiMvKll4iHIUzSpZmG5m62Q2/ly5bEiqze
23bzFgXFFkUksQk6G3bu0H6yCM8EMxnBTTQhd2KH/9JgyD5pZ/xw8Bs6fd0DiOL60Geev6ynh4Sw
rI2l6bfZXcfLokRDCN4dbP/Ln9LHOUW+PmXLwYixrLbjHejEiBvNrzAxl33fCkD5gApVZ94aHYIj
29Lf9jjtc4xrCwDOCS0ywJCVkzY7mfoMBBz1OgcFHW9kUa0g/sb3xgZrMUTBOE5XdVB/RQpcNGfr
M83Jmd0uhAQbbFAEbTsJnu3G+jIL49T54toQ4bjsnTdZx9vBlHd9hUYszQeU6pizmwbsbZJ4T1Gv
njPf3SoPhWTTM9aqp5+sVt7CzQmE68YXN6y/dMX4O2AfTanh24MJpFmsGLpjiY3vorlicLkRg9Dr
UIfvFdL/RfkNXpiDuesBbtVqG/Wg6kVrou5ALTjQRnFzVxHPFH1ZGRAzwhXuamLAmvwrSdvX2XFX
dNdxuLdIUJLiKjTzQ3PuEsyu+VJ14iH0s/uqD4JN4XE+iV8Dmrxheg4ne10TBlxHuK+tcxJFdxPO
xoFQsxVHE5NxYn/17ajkUrbkcyN4uNe28ZEN6k5EQJSxu6SGt5v8apexEi+kNT7iJkMgadRMhnvw
NnFPICbmWTxYzF7y+zMtykrmgjQKM15hKl1x9rMNlt6Xh0wG0j+nZJvuG8slL50R7Djg8YIoe9Vk
CL2chiYnrpmAaz0+krq5aSLybIkPuKJ+QoVRLfw4JE0FDJxVDsEqdwa1gtoahxivAhE22zjwb1RQ
04GxlyX2iKMFQhqFB5M15pbrIgIvF5bXeaDf0EgdkbR+lbSctsqYHgXn46qDq8+/0d4V1nw11AC5
3IYTMcAIz0bMX5YB7ugJXbKdZuWyg1Jx7k2jOesfpqw4FoJJYSkhOE9njFXYmhsOdQLrJL6KORLP
orKvM8IcoVrbybpxCZltbHbteFs7YuWWQYIAJrBQLSj9rAr7DZ8HeG7TfYva/NruQ2wbklnVhFjZ
4RyxjeZL18mwUD3Bot4TVrl3X5qfqfzmCnAbtkjG7Br9BMLmUslfspg+Hc+6sjpa7CDjWrwT/W2m
gB7C3KJjhU7Yls+T6fxoNCRT0lw59Y9iZrgsquIKwP/epZdyVgF8xZBt0VRh+XXrD7PyKuTPE5ev
icEX1yJiE96BUzM1beRWuuOuiuMTBfOrOeiXqHfvleddyzq4yxmwIOE567/GNwQfp6pRB6cxjpRG
tGrb+Ds2bawWHIDMK0LwHmqj+5S4z9ojrNY79vO0jtyFZwhSafJVJdVtWGaclG3JQTIDt7Bt7hnD
rWGmt2ntvBN+CldHLz0ySDGLzNVGq55mCE52bePNwbQgUuIri1utw3rbzz4yU/qYbVHcRGRCb85Z
jy3yOaOPI+y78aqW7w5ZR2ga5p9eDqgV8C8pj65syvg4BD6oEybjs5ft7CG5UbmF7tjUt2T3LOjC
0Yzs95XhpxtHm4T1KgxPY3LqG9DdXWeaWy+JVqbTiN3UMA8wKiBCHgAPfzQXJaLoa/b7SCjqlnqj
sqiW2B+bkv9BgKEGHARguUDFt34Lnqhqf2WTwmmiERPZ+SZ0HPkV3acPsrcfGIImj1llv4Qhl/ZI
1cbKgPynXVVgdLTVHsi7IIC0H3czICen6V5wuqOAx1HGgH6it48eul0xW4/B1Qwn1aTi3sgfExuy
k+XWzionVmLZa2TQDdqyidUEKdC0agLSeacYS4gnwdLr1CXnScas3d5z3CXV2pXlDRj5dKPPozgR
+seMT+1o8E4Bzu8nW0frWuQ3QOGtVePKm2GQCkHTGVkVpBQtbbCqBZmykqWfBv347rV+v2efuHdp
C6MLRNXCbPAtSStijQp28aUS6H1a4uVyA3tCgOCGTmpKQTxt8Ko0rwqHedfK9cTG/4HYDY0Wz/uw
bLIpooq17901LGcpY4cgc8m+2ePDXzQ2OTNV4t/FU7hhWyuXTSvvvYJvRa39LCyPy2Wb0/NriUrr
5A2uljuCgIhyzcVJ9YZel2koj4GBqUqsGGR0B8kMeFHWk/GkEOkYOkgANgOuzfOceedwGkrxCzYm
+NsuAaaRFdHabBw21hFIiZ7Ymfacv5OigSNO5a/7lwftwHvJrNlfXx4fSFU+eGr67z93+XYqkgO7
MWjB5+eDmcUbpRnxt6e8fFOEVITOKK4uT3l5aGg02X4M42ZIRsvQjsqj8BH2pQVJDYxlle3uh7a6
TicaSeXwExcUs90kXml4nBIIsUiHLaPbV6q7ceChSdo+YHb0ouwhiyb6k4i1Hz+dfhobRUY/EYuC
68kehp85Q15BWPQZeXgs4mUTdChqC2oF0FECp5H1M+HjyGS8amvzVE0Jo7rvea78TY5+jrGIedXU
KACSkmZqb4uljwBoqSQI6ALgAO1Uvugp++etOUcdqYfGX1q93+/6Qawu37x8ibuu2CCOemoyBOfa
Sj6KGLUvzrOdHpyG7aoP67kfMY92ATI1nC7CibDunxmgjdWPXK7xLh4u92v2+Ie6R9KR31XMfLaQ
VWAGKnSjId2kiZHIIfNyZO4u1dlsFS85kSub2bfLQ4Pog/jr9H2WNOG1HVlMF2zz9xfrr1se/T9K
qYiTeEQkLbWV7aeB7GorfcjPWmTFeMp3vy2PHpx46KzoOR+io8qKFY6rU+C2XziDnvxkJB6Kf/h4
XXirISuuBhttkkGclIkbJ51PtjlUWKytKwJeQJgZC6sXULU1cZMN+5lVjrEk5Nhgk4JA4KyuRgmj
amuNJyxb+skd9khE9dhOPX/dBcZ7Y0ZcGfzyOhmDbxBG+wQ87blEcNEFkXVMsnd+15vu0S+ZsjV3
TDROdYmRAHVvkND0EMY7ZNQVvT9KfChEDHmbPn43oc3YTce5NEeaHl1IN6XtaDZgfimDZhXfl5kV
7ux+uA4A4sHyppDKN7NyjviXyMdbZEZ95YiUiVdbLHrCKVEPkxOf3mRnDeeY9sC30YxpNtQLIyGY
RfkcwWWTP1bIEZ2K8Dd2UTJ/nCaHjaEVvpiG3jKZY38xHgLrxvFbRNQ5cfLSAGqThi4MmPzWSve2
6EwYOvWvrMaMkhsHCZvsiCoOoxgdAVmy+SGr8rpm4V+MVC2urPZWOU4L0iLrPTqe9ShrhKv9VVOE
T1XtiZVwspu08StmSjeTU8pt67xNYfiAn/msaYkPVXrbu4xsOkWeRezGLnWjeZj7bluU4GYyRaxZ
VbyEPcxv0yZBLYnpsMbJY+1s+8IHeI/0giZVzaGPmqxu0Xbi6ZEBAoDWQ2SpnOkpdlm8HU0stdG8
xbQd5IwPUOK1b9WXU/kHcsqadZqkX2lVyBWNWzqT07CyhhNw9Pcx7NuDrTg4y6hF8lfvcA3GeFkB
SsLC+Z5IdLtOHKpH3LljxmUsl8FLCtYMfWj/mKJK871+pkc0vDZ5wmAm/xk89WI60zaFUNPhq1+g
6ag2ruWzMoTDvpgfcqu1VoHoDRCy6C+F8URMagD1oDrEU092Ru8eRYKCIrkvIIVGCA7KbrrTUW3s
ze4VnM7O6F56PznYREANfbMXORlQJWID4ZtkkyCYyxvinvBa/iJWCd1DuAZQdlOR+0GFfspDBXsI
xhQ9FAbe+qeZGXClt0i3X/LKqVdlzUBTlJ69GTxWNNftNnqIrwKy9d76uvoyvWxvK+OKOJ6bMHqW
nIiY735lEpVdLcM7MxgDQrnyjWeqh0aJF8dNj7h0HiKLsL984BqdHWfi1FTrPxQo4zCcfWQN0jmR
hAhIbLSqXda/xU4Qb+vZ+QxTjzkqwhpAkNVjHGcPxVwT/6W31tz8Qga/FGF3B7XzyffNKxyRPi3M
T3B1nyGLgmkWv2Rgnrq+PuDifJ/S+r1Hh8U6tVJOWS3rit6/NiuCUHAF+7DzwUssrLfWGdNdMM+P
SpoPJA46obPm7HqqxHCXEyxfo1dfqgRdztAjfPHpmsGE2AXTU190chNN1aE8l6r4j391RoeXAYmx
HdokFSYffWTeOMGMLB35pjmVm2r2N9M5myydoxOXvg3dtrvcRFXjfllcwuqQRJfMerPN657qzZtK
qPskR4/RHZq3e4/gZmjWj2FP24NQNCIWb51qGHgrxOTgZ1GujfXFOSUmGvXE9h+a1EuX7bR3mb/S
8ZV0p8038obv45iYaplYa5/aUJyFvENj4ejPebt4v/hv49JdIpXKF/naiyh45mq8O/+L+6J+DHKS
MeB8UMrHG6uLv/D8l9jOK8oc3kL8ls4YbgNVYqqCba/S4MkazdPgcafETtnOLasn9p69m5PSkXxp
5U4nhwH0wnWN1zzJ32zGvWytgpWcs+c2Ipt5eBrKyuTXkpvLidTlHPr1L4oPMkSRYRMMsEo7wR5N
3hIuS3b4FNBtNywL+53J/qM1FpMYX3yPN2WF1OwGCjk6Ulwms/lkmeyLvOyK8RjPpbEAc8RwRW+W
FtOubdyLzzCuV2YW3yaD+Zn7kkU+aG4js+O8hz8wVTVnpcU/sE3pYJ+32xXGDFFF5pVXCxqCWXDN
p7/XJGcvJTYPsIFw1iOHtlHGG4wk9E+uHUvP91rMwk8Y295Ht6G7Yz6FMQ0OPfyixn3u8we319Um
meQqHLDvcmyh2LAxqTB24rqSSGPVY56gjpwOYYtkjE3fL3fwxBoUCSjv6T6qeX1gGv2m7nFSDJb1
WUgCuxRIgckNT27fPw05YZdKNCQ5BKSKwAtBrngEhwnPwmOjjZpuUfSTS8uVulTRfBJyEWuToRvp
7UlTbeLcYnRYRmRYWubbbH4UQ/o8MYJZFFl4dg6xQjZgT0b94dmkf8khhoygzSuZU4fmEmUNh0q7
GCu3Yx2FPB5ybdVjSd/dwuyKN4mobkXwItwFxl4br0cMQdwA9Mgc+QcN7ohOG9iJuouRhcURUKQY
QucEhtyJUKJ3sdwMuX/OVYkBEQBmV22L9i94mXGn2UP31TcES43OPHHORTd+Htwpiy5pZz90zfhS
28G1jphl5I3xSsfWFSUe1bgqd4VBi9LDQ2mVXNCSZPpM4mmXzKix2eb9mgFeAaZjz8qcbzkBFcEn
wIVgCNI1/fVgHyaftO19TqGzcRd7qm29qXM3hcvG9ygBVhQ+H1ycZSDG4Pib/v3CU53exFb1HDv9
uur4A3QskKa0dJVn0knRSURgZ+SqDzjEzeo83dQoqJrC3jaOdjeYCL4ob54iePJUQsYq6kk4xlf5
a4y7rwIsTJf41K4B0Yeh6bGBDDdQ36pr0LrPZsD+qVc3oNH4eI+YHIDEV8ONUcX2qtcMglUP6xM6
h49jYxGTPrrtodN6zXjUAuloHlXmVVygXk+jMH4WQElpg0TBmglbQYP8w5k9RMkaJ2yoT+XoJCtH
orTqoJwsZhJZJJ8S9MgtUxs2WCpA/Dc+iqw++RFrXlCxQcviae8H9YdjMU6Koz2RBjSx9A82XzTe
7JvM1FogKHlCYDptkoaAOB2nG9er9yWxFmBGwBZV6qc0GndjKHsDlpKommezYy7tkfRM0y/5rI+j
KjQ0MQxpSJvc9MYrULFlk/zplaT/z1wPPgrK9fMKUDiMoAeIEVOxKZqiXWhdeOjXxVkOnlCUB8h3
+Y+3kf4AjZ0sUNYGJoj3ziZJiIn9Win/jg3tYxwOH3jYfBLZ5NrGbAwTCYxx4U/bsOujpR6JrMjp
b5kJjol4dLK12ZMvM5koVAEZhAI2h2Tlsw0kZ3Wy0WNMhiHHZMY0ZW2FXNIp2WvAcwFDnNajBM3l
rp4VNbo7rgqNns3zvgdHsIPx4fD3oB5RVXqr1AM4oVX63TAyWw5l+ujjGFxYdAKWLRaQBZaKlle2
mAisyKxGnGOodxcVEhFyFMaooteBT8CZ2c7PkQG9uuhxlQxySCCfyWnVi/Gr93nIRR4nkRYu5XiI
mLysaIzx6HjfuT1e/hiZQVwdgWDuauTz5Orh0DbNFh8krOraMvSSlvs9MbvhajLnaFU3Zbe2pFes
hkScRQUUk+5L6Nt3zhghmUvoEkpTkqJUvlWEkwT9c5+iHY+h5+1yHZpHu92apd9sMB5R2z76teUT
tSCmQzHn4FEhrDDWR/CacyYzebJ3qW8AdoocsQmRDm76kYtM7bUT1x/zJ2Hzt4yBcsaBu2krvNUk
0g1Fvs+m6Soe1LAr8jlf5463H6DrsBq2e2rpu6pn2JMO8QlyR71PchTKWcCMLhf7KDcRYUnKEA9k
jG/NyxE20Nbos5ULiXZTKkoE5xzgoHtCKpOuXaYeG/JZGa9VC4qxCbNNXa9UUx2xeY5LsqERvYOy
WDsTYB19hmoTPs1aVAEfnbrp00I8cSIqa8X0LF+JgihbwkAb1FphT6p3BO2PodG6qtLsiqjVh7Af
KDwkf9mExq0BE71gVLtL4myTMp0kdrq/Zx+76YUI1mbKpBZcSU7sQ7Wdk4Oyylu3ZLBQs89eGDK/
H3QUvITdgR5OVbvGN905iB7eFov60py4zAA1uQktqVdGqpMtr/cR65pVE7NT52PqGZ262ti6/MRs
t6pUGq3m2GeNNWyyyeiIOFF67ZbWgUvofe17e+2X+Pg74phQFuNi8Kg3SZjFJ+33NNv8L/Q/wK37
4szrTOXa5BrlVcpaV1bI0IGOz8A8MvLNz9KI1LGvjZsG32/s+09yEszcwxzGYIqjMd/UvKVdVEXx
nm3J0cCcx/yAdgjSiH3WWEskR/MyFcXt1M9Xtp/kK4Y7C9Gp26LNGHWA4zUtGF6WBnjla2AhfcaO
qfXnNSCbB1uW9rKJUMjlSY35IowYJRr2UxNU9zruerYdMVtObT8lxEDOZ3Guw9Bxr8n0WrbBsJ7p
+W+EghgTglbPjWvHICOd4+5kZ8Y1ogKUH2N7bc2avgR7OMQ7SXNwZ+OjidMn+UpD/5gbz4Mz7e2K
7d4Qud7SCrj0iB97QE7Zqfw5O8fw0gti4tB/CDZfXo1CCHnDnSbFdBFkfJKzPVK5ygK+uoeBlGn0
i7Yk47fS3kxz3SBumXc4R+/0FFmANIj5zM6mZ7vyJH0keQ1uGwScoNqzyvgEype8s8zHje0igiLe
yg37N8AqyXZCbcthHtKoOAFaImveYyfSYTL1LFDhxJ6yo0DsB5+LyYdznet+OWBpJ/hq5xcFpBmG
y8Y5YhpXg0Unm8vtUTOkW9ZKf3qVA2ffacqVrV9Z22vmk+a3qWSzTP00WRS2kOsi6E/FVoZ6NbQx
sGeSxcaM+jfr9TbIEfM2lLF9wpaKpnxjlxZ67LpcsacLlnB3QqCsrNguYJ5W0/gG2ML1OYTjZ5fn
2KOoOI61qTdZ3+Axa4qd46tfkZnS5sp+gSKWEEeo8bSHP69JDgAH0EWUyEOdzykZyHk2IBKncAF9
firRTx0Q2vTMRI+H9BDOw9PEu7F09z4lH53b1WssCFiXhLWKPb8EjFPm6wrK7nrWw/ljSu87u/C2
Bfof0yS7Ho1pyafGdr94yBxkv/WM+UFXpEGjsP62YqY8wqsewxBcupm99YzfkWeyEAUNOs803lFJ
C3/2dyRoMe+uql8Mqp5nDQCB3Z1D13YRRv0zuP3TmWKwCSfadYMuBH6sAjhB/uGBfWbltI6BJb5D
r6SipfanvpWPAJhjbZNjmA6309QQxnSWKSfxDmFNT4xrWcMasNRWZuqbkBNYXhMVcC4gLPaNc0x8
1L5Fl20a3wjBMlkPHY5XpioMCkXKRTt8YTDVbmhW8Nl0Z3AxWtFM1WSXcvF06GiQ4Eb4gvQ7aCpc
lmQ8su4Hh5TrOPlB6bYutFobXDHdkf1kDUQJWb76YRSHv9ZGeIXtaaHp05UTOReRaR88QItYchlV
2ShCQN3jcpgBbuhUOdv26PkNnQ4neDDiHP6NVt9Iu9hE5ZglLG/qtpNtQ/k4Zw26lrGtgJ8L03ye
hfHdRqNzUHW1b0WQ3csrROZjXB5VhH+/Sj36ndGDZ/94eapuq3S+i/qmWwIwC8d4vB7nBacIOy6F
F8Qe3Iz83nlaiuYEnkfjscVEIG14sRCGxaLxOoyaqnoB4y1ePeXet7b7WbkZdHzswSQKig2rmvbv
XRqsWzvI0iPSqIZJDgUnaH735BUskJmDkdZm4CN83HaRK/dj/ULU77gPa686CLf5rJRuDkWNgDjs
b7vaPqc1UmJWZzxc3Rq4ecgKjCJ3G3dIJCdVR+umcRalkV+HE84iU0/TjekDD4y69hAmLdnws7ih
cUA3O523LW6UhsUYHFxDTKQJjC7BHtfRoV8SiInuHbLA+ctVlaQh0e2M2EbCMlIv2BpemG9D5ksr
YRnrvhmHs5l/O7rhtYE5Aa8Zh4HU6fU0eQ9mFdqE5lX7YMDQNUbmQ8IsajeeiXdTFx4q1zOxHZUH
zWD/AHXvZPgkT4vRfDLpELqOnjdZKAzyeAfzYNnyI61pO+KbyzcTuPHIzbwFTBp2LZhkTafHnV/U
JQ4HutnBOeZqVjG2nu5DEae9jVlpSs8oVlNLhwzK1jazIbOZuYNmLcvxGJeB2qMDESwl7zmSimUx
lMaG2Xu7rBPGQNzCeJWIW9UUGbtuPK9YzLXbmDc4XddD8RkKN3vOw/wuye1PN/fWXV0YNGN1RVea
AINg08fDfc6hgKIWOjn+Ona/Bm4W77truxej6YN14pWb0Mf3kleWC2+Hwqhuv72ooDANfMU+EPsI
IaiIYw5DVePua6I96xS7qTJ+gQzD6msj7StABo7nHed3Irvy2kmSt7riulzQrk4MorpyBZWbg3pn
S+cgUCbt7YbaeqjODri1DzMUbcb8brMZxt229Oo0W4uKKUbSvYZWm6yBSb8pQsaXIS28JRXyz9DW
OS6rMgaQ2GGuTWjaNSUFcj9MOP/8TWFwvM5Dj4cVIUkuWv5YqwyWUZK0/P0pYwj/WLPY+Gfvm27E
i6C6X/nYfEWEB605t4mdKqlXfdU9FknQAfoj17wMXXvlxnBifBYnnWbhYXKR2QO9eSotF4Jf5aCd
tWwomrNRbkTMyoeWBGK4PX20XfGrg8CGUMq/rVrhbL1gdjc5c4clwpXnLKEEHObyuR/4vzlEb6xy
H8eraOjxWuAgZT08Cq3nXbPCCznhB5bIEJQLpi4L93EQjbxRJz4GuOw4y93icLlFPwWx5v/+mMXu
nZyOv35wOj/Dn6epKYWWXhN35dFMywZMGK9y+Zm68RDaXe7Tx5dw3/96xTCr+dblfjLFfOvyC/9y
88/z//4OUerKkvv/8a/4/Uf+fkWud2pe/+sjkROmK79x+vzoQYj8/TdeXv33H3J5NSuGjrD788K1
kVFCXF6xyby5/f3/+/3kl0cvX/68J+GPLecDB+k+0O8RXpGDLEgBw9xo7TsYuSwzSX243ILMWf2+
9ecxOc8gR/7cTxFZ0VX76ycvt6LzSv3nMYXReYRrsLs8/vsZLt/9/ct/XuvP7/3taVzjLOsxI3Np
evTR4bSSYMxA7ObPH9JYBhOIy3P9y82KBBmx/vNsxLie00HdJyhEbM11JqaN7MUNZ2EJ4pUv6TSX
zB/48rfH/ty93Co7/8rHPA/r4D9/9XLr8vuXW5cn+XMXHnDH3ocMmn/3c3977HI3p5FFB/78/H97
rstj/+5XgK4CXlBuTAw8s5e/3sbvt/vnvcEZTOfl357m9w/9u6e9vHw2B4dA9fUWNnB3IMmw+w/2
zqNXcu28on/F0NgUGA6TAU2qWLnq5jwhbmQmD8nD+Ou92E+2pMYDBM89aaC7b91KDF/Ye+3AEBpe
3OWvbpiwRlv++O2v+qisfPXbfw/6Np29beovExe9+fuDfj3y1x+//RtsN9xto7DX/3iG357mH4/9
7an+7OcMH7ghqs7/ebXoC+tjc5x//fOvBwg5sAP87Zf+0///9iS//vr7f2t+IfcTnNY//Qj+7HX9
6a/59YP/eK2/fubXv8UoyDaDa313SSfW6HyRERqs0FbloFh9GIXVqJtIDcn2j8vFYD1pdpuH8yU2
5eOv60LFCO8Yp1V1wD3lxtzBmT4UGNYzjZEiLZtjactNLMOyZ5BrGlU7tr/NaUKGdILF1JyY1jWC
FtuRm94gHoH3fGVmjM50r3jQIXvtAfnssrF/gF/ByFFjpOmWJWtEvKuoF6KtDPvr1qgugNlQlnXU
zG0x3Uyy/xJhCFIEPYGVKnoP9rDMAHGL5tMU6JAhGfnp4a4w9C8/Hx8M6WeAkhFFFGOFuKixV5MR
JhuzoEoiJ6dYqHtNole4Z2RM5ENTXKJlD1Nh+R6m4qow0AKwxIaG4JQIAiiF2aJLEgAVCTt1ByNk
cjFnzvot0e8mBGtemUO7OrrPlCa0NiozkLBT6JheG21hfFGJsQPvC1p9PtOgoleh07smKxWUuTFp
m1ADc7HMYzC1IPSfHy2RH0opL6h0CfJtxWs91MeqmvIFFQLNlns7Fco5jthIYbOMAjr2Co4WUI3u
zFSCHiNlDKjpVUsyhLHSLbYAoRLJdqj57GxlER0Yxw8YZtezBLmghV4bSBrz1puugVL9tC4fjNf7
r+zUWY/2/jmasnSd5PyeMtWPhpTjjt3Z2ez1GNFTSt/SxM91/5OGFJC6TkUwwvHbEdztalLtlcn6
W2u8XSLgKgyCcbpsB7GhNn6ilhy3ba1XkDbaLze5KSKW9ugCeazDKHlnaQSum7CYQfRpVOb5vHbD
7K3twZewvi/2kixThAiQNbzZIBFC5VuiWRjCCt54hK5xn3m3Y+I3e6/lRY8zms8IK8BRL/miCd7D
eLxmB2mtvMjTWRtwLimTzj7WflSIeb4ZL8sRZKaOugAp/2aFTZncsh6oxRuO7PCqMrvPujBJq+X0
WyMD7EnmRioXQ01dCx3qZ4i7hjXFEDR4Q0TbjgFBqVtLZNpuzkDBOKBNloEsOxxTPYdJhpgfhBSa
tR71oMEL5rkclGQBKff9uhv76dh0Njo6bVtEbXg7GcQg196HzLHwRnr0PvXaFmzSYpWnLjOsC/OE
+BTjUbf9+EtblK/VGDPXHucXv4aI5hCvo327Pk5IM7GSg2XoxWKYvJ0V/FJryqG5AZIxPPxp/rnz
qL4rktq38DxXtZZ9ZjVQvLmmMGbwiLXWe4qXCtpOweU0OeAS0ZfMQrTqPC9A1EFBHUkM4zoamU4U
bF87/d2uBWUPmMlN19y3Wf2ImD5f+0wqHV++GqonIUwADCJsK1f9U6WH1lq0xCE2oV4wpOnpN6AV
rvwIcJeaWHekbry3haZTJxt3DmglHNy1wLaW5/RIbVHrAYyAI8GlgN6Mbm9YCC7zfHqO/P49jGrC
zJLqK51fZjMbkKnFn3oSs7s3Hz0s/z3ug1OZKGM7nEgc0Z3ef1cjuHXGVcCh3XVaUZA7oflT5uip
dec1HQgTGufnPgc+YPJjhTFcLB39nZpFuumRtCjZnkP0IYymwDHEsQMVu4z304cDDSnMHzJSfo2u
ZC9EkLtINYgweAYdJomYJLh2CxZhdV8ikuoYsDZDEHFMrJuqQx2XvmOXRf8jEcJgszjIEQsWNi24
0vSIsU7N7uL3aauTJbdNAd0ANYraDKGfrpcVsjMWgUWeFZY1Jg55/gJOPQ8MH6hl2zCOaNviWdqG
tbbJXsjHLAmibJgDp9EZyIDr0FHZb1otf3JS87Yfl+H0c++w9SVoCSslgojE/Kq07KtIzM+2tphy
NKjcdQhenVvgmOko10DQrRMDIY23wEoh+b0YqBTGAl0noIl7Pa2v6nZaF+V0lh2DzpaBlQkiYx2b
W7/FeqcrIEOj5jDXxJbP3gp7P4Qdy43oW6PxgN895hspMwdjfw12xlZOBHDx0LBVh0yNeSivcN8z
2LLcA/C79zaBrTuKm9jLi0Do+T42wBpEIWFO3QAmy/EGItJx4zigoWvuupvOStG1D30WOBq7G8R9
E/qGciQ7R/v0ahZ8YT/uLGhhYhrQKIHDZuv9IIx556oCZrwwCZobLllcPpajvhVGjhA9Rh4y1flr
YnOYadWLv6Rl9eso9la2rO/QAD8Udv40zbDeQaGQ5jp/VqNDGCW6GkbDhVNvnWi8zF7gYuVeGy1S
VsNxLpVERlO1bFIrljKOaKF/oVBJnN2QaLhLUKq9srV/I7TiwZHdeXRgq+gDAtd834r8NRs5JlLV
bs2O2sDqz/GMiGjC56Y3DLUyad4kWhNYDecn4Cg739N1oz7M2fUlg4PEviLuIbLfJjW+RS07QTdH
EuqBrFIJG98i+xzc5NGqx1eAcd8pS9o+snZznxw6UTywX2Ujp1d3EldplwCq6TNAeHweMDkRpFRz
0m8yA9BkgeFV+NF767WHqMOWw3RzU3pA1wflfreinYHlsDgnYy0BX8D6CTwCMrdhVZeETYSLR0iV
txmAr5WBMGKDKWo3Ov7htWgB0tSsNauRNT0mtWhNhlkFCoB7s2YCe+3ol0ME7cI194uOupZhCR8j
Oyn7Uy8wHunDS8eLOujyGVBXvSI8/slvtBNXvvukCeWq61w++ujKAAFd2eZOpcN+rMJtu28ZIbd8
LFwkkEokWK5WA2vCt3hiMdi58irxFvUCQcR6OznB6J/BT97nHZgFlkKYVDh7YSJ/5/l4rLLBXoOa
eUYVcjZ9ddN5+drthlupoje7QEzQQUdYp0P+6vo++gPMnut2ZqhlCWbDM8dGBnYYzDNlQwN6DJzH
xrP0M6fkTnTTfPBxJlfFFd4A1DaYgfDMcLp0z45iLDfnADnaqLrOYb6vcPnwaQr0nFYRPQBehFyJ
caVQ+YD0unuErZLvm5itCoIeF9cCHgN052XUn5BuxSs0jG/YYAIuuVB9inrrtiDUG/+iQH4EdYiW
Pk/wfLFat+AEsrl/LjLUqbB7gTXOICJ6iw8ZXuradXEQFKisgs50/VWLh505C5vV4h49NYyoDDET
GuqV3TbJneo3KnTUAzc4Kslb/0sfu+5Myte6VaS5eUCYNTHRzfndG5rf1TRpxH8M3VvT+tuo99hq
JBP/i2QOdOGmYSsCSr0mYkPj5KEIq9EE1hHrM3Z9CFLBhxZz7x28OX92Keold/Cul+jAqY2ngdOz
Is0tTYDiVLs+Gq5HP+VwqZM7g8tP0Haca2GYsSaszwAgfyCIMx43WJdn1mPYelcITj6MEVXK3LSU
3piEwsTbsu69dFF9cigWI4ZswKGvKEFWaWNfiIh5otZ+8hySyOwICORsjp9MpVi2kDh45RGrHDpT
kHndewR6M3WdWy1KGY87NdJtsHByWDsNs1ubTEKKcbimAl702oGck0bJD7Q8oU52ZTQr9u7aioTf
R7saNoZpjxRWGvdWlz7Y6W6wobLs1bIbi9k4O9cPRmLljjXbdQ3OkYIWlAe6XKtlv2145SMKog86
5XptZzWyV4ONv8tBo/2YofmeVNkhdNgOJrE6SXFVSF2s/RgxcV5QiM52hOAu89Y+ppx0ti9N5z8U
WvfNasfyBXEy4QbJezDhlF5hNdqoPrpJeyEQkdSvY5Meu3K+my2GM718I2AYtaqPaEyv4kcpkIyO
Mnz0BgS0tR5Rd2LKRyuLAdxDy6GDEECcwnpl3vfOtEpK+z3tCphzw7QGe2duhTU9mDrmpZQzMOYT
BrkdLZKzbxtBSZCTBUKPGBsOShBISOORvc9jTpjNqiiGelMsCRZiEFfRSNIlVualSTIpx9pLm9nP
GowBgY0MuSrAsfYE1dLRR9YAADBFJbagBDFOaIirhe7hA52evMW7O4QbmWVc2DTrZMXtax9bH0St
T9vQ7O91YgQmBVB0inJCRhoqQqDqpJBok7+hMIk4QzIKKlg8CZK+KrN+LNYVK2fsvllq/7purpLa
NteTqd8mqOtBbhHb67O713yOEtc23wlc/k7YL2EVrA6WOez7iRDbzDTuattHOmX4iIotrHNZZS8P
2CSJrQIEWPvRy1iMm9PaQBTpGr1HHZDKteEj4UHc8ZIa9QEM3ElDoFhXiP7aXD6meXmJdefYN2Q7
VQv4T4Fewzxcr5x8sfylwapq5ytGAS9SfE1IkmQxpwELK3xibXfrlsOr2w6fSaGIiiBwwDTe0Hfa
gQQzDMafwOGxwdY3DywEOHikuIcrdduxDF1NaXHpcSxp7CjBofmvqY3+BP3TQ6juOgHOyqd1J78Q
sLLuki0Wl5ccsrsw2Hxmkdo484hRQ3evJV1HD1giiNkK+GJ4NHvtUfeBJkfxdIfDrQ9AG9wWoc8i
PA0PtFovnn/nMWtHZFK4pAovhgWVUmAvcDAXXxKU/mAa7COysRX4y51yY/RDuJ7zxxoH6FFPwz3H
5LqRsbUZU4NOrEfwht8AVqnpMHk+thGmS6PF5xclM8FCeE9LdzPU+ouW50ev6cxdOJJqPhIk3OeY
Xmqg4FGvPuMaCq1tHagv8IRTYMCmsakq6b6Gaz07UEnbB21RnvSJj0KmhyPZOhvqfQ3fh/9S1hYa
PC8lRiV+iVW8mSYMyVoPDodEJERX03MlknwTgtQGQ7Iqe0J+WlwtTspqT3QvWcmGPWTbGYC1R2Lm
NGhhfOCpDbge393zY+kivnKyx3FcIEkVglY5UHL0jloDS5crlgAlIiH/KKovGbpgvGN5paJ4a2V2
gul1PMnM/AAEAdwohXTOEJxhyGcyTI8ZKratVvk+ZLTlJqK59IYQr/BmtlfltPVz3KpTEqH1VDWb
r4hVaBVCiA43Iu/lKsVkFxBHnQVJ8lWF+Vl30TTRgtm09baEdNvu47FSBBC1Lvny5tdgYerIHw12
1zuEb28uahZ3HpcouOKQWfKrYge0dav8K82x+g79sK3N+GqOEKrW/LFul/29Pl83sb93b0buppyK
VziV3xMz3Jp2/wOS5Sr08XnB2r4YhOYWvfvkG+NpajSUHDVdfGXBvm8EujK2fy7bq8wnIWoZhcdy
Ouc2QUSkHXbbBAGjw7J5JeXwxDmKGsSQiFwGoM1NNO14HEC+Lgoy2HtGrj/iQdWChO3fkzDRjgx1
eKviL3+EVmg9o595cIuOahPqio3OYt2GYbJC1IEiCS2lS7dAwcu5iWa3qnd142ytV90x8X9YT2PR
ESWUNHcVHx5DQetWy7MpUMJ66eF+GBFhOzNaLb4ZPzpjIXiIZocobwp0kOREDwPBTBGMePSwmBTx
d3Xg2VSF67EHShZHt/KbC28YIearrTMBV7e5oFNzGhPdzlAjIdBf4qY1V5NZXdn58DCiU9hOcXKT
goK0fHRkHjtZwRo2oAk8D9i8x8m6N96RUr+7OJdbnQMzs5/c2Lk3nTLAn3+JiUjMFBYUYizahrMl
wjrtjfvW0l86ZX9oLpIQ3tcBU9UWNy7DmJT7vzuTnKab/aHurkjzubRcAHwBfrhRxmu4NK8eGeNz
g1bDqM6Z6cCV7NtPWY+LVuAp72q0DDFyrQGgjq6DBi5CjhaqmK6s/P2s46ay2SBXofooRX8r426G
D2DT03T3bi5OiCyAgGmYWCKk9h4bS16YBmO3SL8pAAyWMiaxu2n1GRfxPrXJxcVbrGf2V+w1zKma
RgYiN6ItKermJK8yJxvXTZ0fZD/iJ9Hlpq7s98xoj43JJtYnUIY8ZbVKlfURh+Vtk9gbXsKpgzYP
DaGdh3OpQb/JHKQbCfiLwSKDUMOdEf7MpfZgLp41HDsPWvbWo3GwZ5M4DJ1E9MFE21nIwFLGp9up
g+kn9xBxokNVZl8qXD7sOH+bjP45K7GqlBZO47biPSfD1ZQNlypN7rFQvFNCvOuLzNmt+q0tp7dO
gkbz9IUMXvjZOp4rAr1MF3lz92tSOe5GLpmBNTGa1RPziGqdaUL85mMJWnaq5yKPTqig7wpvECtX
117naDjrNUBEv7yYXMKBouxUVSExGAgyQ7CYDMlLkjdi/VPb8tO28o9QypACvrottHqFhI2Li4M7
JsT84YBsLIdNiO3VYaKXZ0RXWjnZCGxBShcNSYn6ZRqwMMVG+JymqGLtDvLLPLinZAbcqEvE9FoV
7Zy6HNb6Ws0juD83ybZz5J5gv72Ts/mGdPy6L0Jvk3CccoY843YgJ6Ajnq26gIGNdmZDRNZAxIyr
laQgzldaWB7LvJ93tW1t7A7SD7c8bUMChWdydqGi7PekACGVQ089eljsljclLf9udBnegGmiK6ei
4yguL1b+BEEmiPPqponVS9yjfV0OwXkiOKukPNpGDgcKs/wr7H7wNOeX0FVXTG6vwzbU6RLMgauT
sbFTecpFca9i87UYHUGjF1PWDnLn+fMmhjC46cvkHvUC92F9IT+TXLynG7tXU/FCaMIn3e/D4Cl1
cPGDWGQPBRAEXmx5bmT4SnnQHeKYEiVkUH/WPLFp0FFBkLMzUEzmHkI6Y710sigZ6uhcTNq5cqV2
Ra/5PBKkFsydC/Y1ISTSJlyCJwY3MEsm44Lsv7KBpquxIOAXwLDSPul7V1PXP5AP5e3HWbuSdOWH
qMgYYgKn7JOBphHwnjW12lqmiO4luS1TWxjgn9Ey19Aq2US4NGperO+K0NhNk18fbM1Djj/53hoH
WHGnTcRjJZA54NDz1z/+DTpoynnJ+iZwc3DwTSlN7lXKpo0vKuI3vCAqxxdPJBcWP0RouXiqakiQ
lVsA0PXcN4c5soGBeuVanbbn/Wxng0K1EyGTPoPk6dZ5mvOm3fVU6M3APaxvGEAm6l6O1Ttgfo9x
D3efWRsOwuj9nRv+uO4E7CVnNVQzN57bukcuiYqgxZuidZPCwkRp7wzGN25gThoq7CIMP6xUgM1x
GKFDVRI+FvlYR4LVOFyWCBbEObIMzzVEm97eDd3P2Dcxv4hVOnERDruQ4L7krAsmVso3n/3sqkOK
gEf4Ui9PlywbGMsxiMWN3wbfe/IERAyv3Av8N+t+Ss+z7pALeS1TMAwoa2Cw4nDHyHRoSKUeIvca
D+OqcQkBGG3wxxEkLzu/TZfVga8VjA3H5kQq24ALwuKMgBq66XR17Hp0j3UEnbOakKwhdOO0tg5l
L8glsune4KegE6+zmEmoE3Yrw5UtR5blrswJ4x0IqWsSFF8A3lIOjSm2Rqv4GZK5vahM7SLG27pN
p2xFPjfYCQgLrqqNH+svyeRe/OgHFVR60pvFi0DDKROv5PKY3hfDU2hhS+k9erQ4Qh4LrnQ1qgqV
cIUyw0/pnWHTg4Afd2miG8+Zz9U6I/PVzhixQIOyd0ZygkkJWaUXV/TYD45ePLdkymy0BoMBFNAX
OyIcsfCAwC9SuBRFJl8i0QuuvhdMDhlSodNk7Inxd87ZlWBpllp9BF5+NdpZtkMZxKPMk8UubKt7
zvuMIbEgfyAIe5YrfcSj2oXxpkZ6OI3YRa8kKSBzHLKH5v7BIHqCfVeNsxjSz8piYGXLryytbxqf
mNR8WtxFOZ4RUxxUoUh5jFhMtTPDJ9fN3juGfNxtKg2zKROzvIoPZGouBbT5ajv4X5lWRjt+urnR
CzRLg4m8bVk9hW81ExaMSxq1qzpjHMA0iKEyyqHpUYzchmBegMwx7Ox0zd/1V722IGiKTm780m6o
+Vl7OD3xx13NxC+Zu4F9GQeMb0UZDI4mQDwH/K7JutsaAHfQ2i1fzVABJk8vkQ1XoWNuM5KIYwyM
Naml5CHtl0AD7ghxLcAOdIl+UazdcZRyEXNNF49NcimFfu1LYe2E3pG5OVWHuU4xaGTlJl7Ip3PE
zSGKRHsamLdnHpaGNBufnBIfqK4e2Zrx/ZczsDkmsmHSpse8YqxO31pgfAUzb/XbUrea9VCXyVm5
7E9riP3ABkbt1HAUwwADFqiQe9JAvMCT3pT2Un9Wyj7N/cHOuJLmSfVUOrO1x3OWcgmrpqNol51Q
o2urzijwbblZQ11LKkHVMVYTMYeFNgiT5B8GgZxotFmO/VTk2MZcg/AkT6xLwmhW9kBSErG9sM28
5ZS8zkeeIiNWCIBEY6+FEBYquvqMv/ZZOXy2oaEcKHsZGhpO+6AYnxqHd1zbPCV54ExiIofLGisZ
x+ufbd82kIIXZ4+h5CmqbnVGKBxRLLr5VjZx1kJ5BImwITb52pDT1qq5hBpLleWy69k4HkrwNOr3
gsZ9pWtE9ZmdKHcsi63YLrc+Msw4JgWAaC/dEequMMNNn07P4BjOsnd7qAmE+RWYL0HtsCKaAQiM
ycwPaT+i0PgE7OhDWk4XuF53jNihMjj0Tb8BYMHY3JFfpiLfGXfCTb84db3Qe8rj3tvjUyJRoZZy
pdCgBmZd77vyRMg0o5cQ1xQnEmQWeRETaa9k7pgH18TZSVlhc8wJaXyNkf1O4F8/zl9dWd/6Mt3Y
dn0zt0Cp2wRjeRu+o93j0cJ0MHQ/hJClglFyycypeBxt6K8GdswO/qmUcN021l79BvByZzT6musd
kgKhuZt89j7jDHBszNqLQC4qHfocsZqoWOlrd2bFtbIYJ9KqW+2QWuF0dLDirAj+wNDcUcxG1bjV
pLbLZXKvtFzfNt6NKTQKQ3166kcAVa3OVHhsHlXPRsQhJdGMiBcaBx+8zpjPvProErfqNXdYkVk/
Zp/ceHT7NMHcFft+fBYm7UCHX20V+xo1+76p7Pg6qnAlVBZrgwXi3qLnrfpX4BFousNL1kG+Fd3X
4DHQlykj+D7SHhRDgcrMfZDgpcPww3okzY9pa64KAjCGd43WvYndCXJYIg5Fmt5qQgKhsaHbuDNJ
8JXP/Nro6fmgxjH8l+W3bg0fqtepWJxhb3Dt2WUluSJV/oGjPOSxmEs0j87YdBvCPcOUowpfUSPt
fBdbYDznOsi0dF/osIWa0LqpWz89VuiS10DhIz7kFWHMJ44j8pxrvDaxGoYriTVLkEvsjaCzYpKk
puqaO2xKFWytMJUkMFFLdCByO6VVe8ZZxtTfT+WNPsuvtEULouL03tT9cB3XjF7jyobQVzM4wUDX
XZfOOim0T2btwxs8a7avyNg1cdW3rNnmsfx0XfigrqA1atqrenHmpIY+7yKodtfJ8ofN9K3QfPf4
65/wqXz2NpMHmTm829Z7AFwwEgtKjn2GBIIBUbb1NB+yYNNPgay5DofSeEi7JOU40J/J0RsCwzRB
vFt7z8EzJmb/OUpioDINM+2qLYZNE9LIFMNMLbRqxqo+1GP70Lty3pkYkDY9MKWRkAx2x2znYIHU
O04eXMQeFiVFPgUeg5GFjMY11kFlT+eVVRuraburXnp3eckHWs74VaXRXClfyVWWgKTk8QjgNaKC
1/WQXjfhxJCfMSOOwo+hM2CSuqzl0854spzaRd3xJusy3MUjBusKdFnjXhdsxAIs7MiJUc6HUtv2
rFiNnEjOCmhZimkrdHqs4RXB5N24LYoaeFh4BZTsEjn0KrRl6GAlvFgtYx5joIf2paTIGb+55AJj
c70bw2pu6y5jDONA4pjYfwruS1Gu6ATwZob9TRriGk9siyDLsoi2Wg7+rTa8H9fu8R6qp1GhNBMN
5YY7obBtpyVSZv4SIOEbCzpr+uM6HKBzQcrPCElDdxeou4bqn6TO02DJxyZDTKE4uMz2Yczak9+g
8MGnuUFn/mhkcA1cX3yKvsEnbxmg5XzTWocEb5gR0aPsXzZ95Bx8JD9HmY6PxoyFL5Ia2/aKD8AV
X3ADdl2srXGK5Nsx9NJgSPMHCBHsTV2c/MjI0eBN173F9sAW4Wt8gwKFq8o6HOZNZ5LZ3TcXwGNk
xpbdYerDa9myIHaZRWTGiFTH5Xdig3ouSvu7mceLAG9AlRoQOnTCkFyuODqJg8/bbSbwaWVLdcYe
5dpJYyzdWYths7f2ta0OBsSkrhjvtWk2Lh1aIFPa3AaSPVwKyOu+9W1mFjhjWBFaBaq8mzNuBnxu
Jvl1NaInAiRPil0aM7d3Uyh1Rv/J1Z5EDk0pP2jhKPsi5mhJbvMKLl/Etb5qdq0wDk5PDHwGIHmT
G/ItdxKsdSN2JVP7juzunYDsDwVRmaPf3A013wvpGmt8UNnWmVtwtQwh05Q4dS1lg2bh5zMrkCAC
FxsTBja2Nh9zj2YZ4RNX2GOq0ke+/zv3o8EvGUTMCxjTMvRvfR3fIW2VHX2P7XjXmu63zNWzN7X3
bCGgkKZaxIeu2DvjLqtD2gFhLOod9qganmtHgDfSY6JOu4J8b1fT2Tq7oXWStfFhhAOYpRKd2LLN
KhW5SHRqwMJKeehH59Q3x8madi5nUIl6r+DCHTrai9UlP42JExuW9UjOOLK2EPd881267bMvI6bR
ZXVdi60Rcufkmp7Dr9sXor+MACXwzg4sTzadlyCp04XcRhSqtXTzjb3YXLj4fLnmNwtNbxPP/mVE
khaUhvjMi+gWs3B8hCF0JOn4l6H8IgGEUbgXZxKq8fPWxU5Ntr5BNkc8OYOfrnR2xjBG51bJehu1
9R0+sI1uV5z+mTg2NKWRqsmt6UAPFH6tuMJjJEu/CYxtMS2og1VqvG9wisJhikN5SxPmRBttGrBA
xP6JycZ6bMvlPpgYm9EtH2LZ3FidFYxAHXgZSTDgow08puXrhpmfAzB3VbMuXycTDD3Xys6pU9+S
bYZXd5RsrEaWGGNB3hopTrXSAJTIazXrBtTmfotrArxaRlEm231VgvromAknJeQdRZacF8+XBH71
OozrcqNLdYy89BBGBFyBizgZABg38GueE5rFnMgXwLiUAATLaAZFPwCIr4iFXp0CVvAjLQm0yXx3
VH0tdLUv/HzaKIN6N1e4Q6irtXWZV7C2hxsVWR9SnCKLq+aYDKQSmz8+GodK2BAre//bndQ7wy9R
e09sUHZjGbEryU4WTWkcUUaMkXntpuM1CefXCUETZkfMapQXW4PxgFM4N6OJGY7xVLOTtX6EKwPa
rDGf2xHeTc3AlERKtEN9uvZL56qcrfvQSu8E15StR9Rj1sw7Xxok2sIj9tJ1V7Egc0AmpSnTSCxw
KRYJsx6tABklf/Miih2JLqaFZ6yr4pBUoKp7Y+sqRVXCsNEvRyQAWn4WY/MVpv1XRnZomJItW9+R
RNdx0kxYYaoXdPdfyWh/d321IVMjsPRc7nRtZF9GYpRR07U78QcjWRb2GMgYnmnXVjU/xLb7lLrj
XjetA6bMOtCUeU4IIgYvi0an44Zot3htzz9oqTdEynPDaJt174utTUie0ocPJOs3efYhrAVwQC5S
lt9iCTP5/giGDP2gAX2A1cl49KsGNZL/GndI29l0njUwCYQZAwqMivFsF949XisG3IX3qDf9uQur
618o//9PPfh3qQe2bpq/PqrP8b+i7yp4V+//8V2qRE1X78X33/7y9N0UeNj+Jffgj8f8PffANf4K
fhPknKUbEOVti9iBv+ceuNZf+W5d3XVYn+pkG/BMJcLB+G9/EfZfgQIIwxO2q1uoFv439kCYf3VN
3/D5H5tUBFu4/5fYA+ITZJVPUVUevv72F9v0bdvwfZcXCJ5ZCF3w/5/vd0kZtX/7i/GfHm7uOakg
r0SO/+l1S7TALWrbETdrbf2RnPHHB3Pzx2/9D/ZkN1VSKh5uLb/sn54M7bRh8U5Jc7BIa8Bx+69P
FnZ9bVpVFBK6bWRb01tKph79mIEecFMDx9K/2lY/dBmny0RkjPdSa+MhL1BcJX3xxoTjWOXs4JsB
wS06UyKXiJgRGRcDr0wemV8/SBZVa8exTgnzoECa9RB0DQtjgShjHF1o9HZyriJvP7TUDxqDERrm
5uafjoA/eaOu+ydv1HZ0T6ehNhAH/fapxg5iKivz/P0UIRJQ1NlW6mVBl4CRxXieGYgZbISQCAp/
8sTay2X0lJTs4MIluFMqIIvFPtaLn0IU5zzvh8AjlBNFjL3JSrMgfAV0m1kB8qla8jELBnsdBm9z
l3U5wVmedSBZsAUBKrDPKwv+R3bJU8LldQvgRWWxYNErFDzpU7IYhfIZfSMWNFz9bNb1tcjRf5N4
QzUCu90WvGzV04cOro4GN9NQ+kfqZaqZwsRRvY8947Hkdsn+C4Y7U8d9ikyeYGCLOGQ3+THSaV/K
4QZvLICc1soCE+TG/E0K4U2mRz9sQRB/Zcm97Bg4DCMR61XrBZPICKFdxElIdnvQs+vCQfv1b76r
5aD7/aB0Bd+TzaiWM/S3g1JvhLQKNftQ+jWP6334kFrZm09mbo/8Eq0odsKmhAYfCXZ+uPKIb0Z7
i9Zt32okV4QA35Bo7qPM8iBrxfq+cZ1NCFEoMJPhiG3T2di19zK2aAdMmraV3k8o/NMCBVS0o6Yk
7jpXTGimW+O51xFNmgic7JRkIZnQ8dWuRZtfcdzXvbZphsHfzML/yGMxHq2mfoFHdwaoQOxdYqco
NhmK2dmpMOXi2LspKg48d2QbOPXnxEBgb5c3YTthQjySuHaYTCcwjfy/2Tuv5caVdEs/UfbAm4iJ
uSBBB5KSKC/dIMoJQMLbBPD080F95ph9erpj7udGUbVry5EAMnP9a33rTkbiniPExXa3OQk6U+vG
LSYk5s+GA9WGd9Eq2Z4mnn/TqJTcRPMq5Ut5TzlT4ELmmrrsiy1DyBv1WPhcMf/iffoHb5PHEUyn
QsZyHUP7r88OoCAD/UHKP6Zmjdte4yzrxfYMJBWepvEEBu/9n39D/R/dxNTVmLbl2R6dLX+5MGxA
TpyW+Y7mxI7ccR4Wj6Gytd4MdCO9MVy6gxLDhNXDuzGv2E48imQ3DTI1JROHNP7qdJQ0ClCHj3/+
s/2ja9bXXG894vOIMVk3/vNTG4W9LAuRY3swLn7H1ue7bpeVDFXUdm22T8BIy6X4F+/BP/i2lqZb
pu16JuRs6y/vgc/42cuV8I5Yjb/weD9rNc8Dr5JfXQMwMqZNN0Me+ee/q66tX/Yvd6ht8J9dZ12m
/tsaRaO8QfmF4x21HidMGt/HCh9oovJLVGv0qtTUxFkjZlELt6L7nOFF2DSTQd8CdHFd90mjE63w
WZa47YqrI6tzI3nIRFqGb4MvQ1v7Yfaxy5RyxvakEQOpcycLCCs/WCtaOZ/Tt7IVt9JywnLkKpjd
OA8yp9o1fN9dPuHlBzezl7XquTYfHLMit+uwd8/y4uQ7LACxeS61itD2ZzwzbXLLmMFcAhjTZXDc
VKTWHK/91eMbqTOS5QM8iGiFeUegUTGqfPaKE5TNT6YyNwuyBl51hEOU3bL1NcFT1CPY6TLtCe0W
eG4z+GG43xx8LPP64Mmn5UJh9Q5JlBDPzNvGgUs4lDCmjOu2Zj4/m2P1QjME/y9L68YnnUO9er5t
xKhthtR/BtbMD+bz4tqN+e7MC5zsdXWYXbI/DeQNw2e4k9BlXxBBGSjimywaB1Zp/l9cEYb1l6om
xlBUF+hciIbrOb5vr/fuf9q2REaUD8nSTsd4dfcocy/L8R5/8XIQEROU0b8RP6IUUq+vponBN+nd
66IWwfA6Ps2T5QfjLh89cx1PQi/0tKPuKSBmBa6oAhMDJMKROQyekAEcjdAG3JaG/jLITsdLnzGX
2Q880IN+kHCOrNFntIQnB45h6uLLnRk4MR02trZHn0iR93jtXJvjhbvtzMVjBcGTlRTzV186oWuk
WmDZ/k+ap1oi8n61OmxAxeAC7A9GZrVX5PXfKI8YPKP5GQ8oNkzPBg2E6Izfql6eTC3Bq1Q+eo23
mh9bLHYVrJdaN979IVd7w3L3+LdJx3CC2PVkS2wPn/4ysMWKKeToF52Rlo74UuJ1SkbxhkzJXCqZ
D15hvqDGfERQWjGk2dQoQ5wt8vRJSnwUDRYwJxIBETGodQh4TifumoVMHR0kwdi7N75vt41c/xgP
LeM5b940iXoyZX1ELd95WpGCLVXXlkAl2UaXLA4vlfXaqxyhvRkf6WL/YjyMxIFToaypFSAQKAPH
5eeGB3xL2FhvKShCDKV8IkMo3uaLwecmM+FktHhMZQGvVYBuyMBcrCZWJnE7THsngSJb03s/TQVX
Mp+7Rav+wdYM8jmwetnP+bo71feWDgyLYyQ1VwzkvaQJh9gh3titjLAlLbeZBCEuTXoUXX+l2nJJ
pDVUXBwopAAk1leT8iZ4zBLyZGYwULG1U70uzmZKz3We9DvPov8804t3NBJ67ZvklSndk7SbcyoZ
+zmJsW0ySE+g+o4FAIu8MYks1HtFC0RicTHMZFA0txrY5E4Zl92x0TiUR141bI3Zv/mxA9dBjE8I
Lf4WIfil4HYFC2reEuWK09hlZx3QFV640Mn4MiwlzqGOrFe7sWlSoo+g0xPBY4heeY3VpZkanoJG
TK9Xgk/RBj5XpS9lNp2lPnb4qTQTVHz9MhkY2hY/R9uYKnNTDPrBJRJ3tDLW0iQDE47dcNozPAek
gV2rBKCtZji1Ix2e8A7OS2Lez+Owq4X4UQDiZNO6YbWBxmAa7J4oX9zo0fgxGuVjrPH+F62mnWk+
CztXOxkjO1Sb3Upl18W+HMQT1c0YyUoesVZcHnG7b3OZ3uTa20vd/GOHaZMeECIEljAwjq2dETp3
NT7k45ylSOWbiWENM8MpA68ezWD1lLxmci1dLw5NU33QOkyFY2pgy8GbAmoXT9qUmz/8PoyS4TfC
tDq1ivvYn6h2BCGSN81T6dmn2175yRUCNtK7KK9AoGDB90HtJq9ZAcfWxScxahExpJoyp/PgNB99
MzzTsf2JYJY1S9hQ8blJ/Qpk3ewiErSl3C6uesttOxj6iE13f8DafrdMPVPxEoaixKqD/aWiOal4
afMR00Lu/8i8Bm94Nj3lKPWbAuORg9FtdXSN+5xHfSnAO1MTvwTzSPNnnFEhnE36AXx8RmCuw82S
X8YyekYS2aqpWhjAYFOqjfwDBZL33XqtNVUQbU2rjYAQijVFvfkGq4mQWnarhV8e3YpiKF9vbvjX
xb7idIC98iimniTGvI04N+JCmLEjGA4auwUxjK+JQ77D4WiOjw2JVLmabevKwNhq9S/EIG8CiEhm
9jIoIVtIwLab3vN2JCtwYS7uCz0+5WkpC+qap5Rn5NLV+N/JR6DmnLw+ySkkJ/xL+vlHlD5j0e23
auahmZi3MsYuAK5o45iHfrISXPlg/hqepLJ1wmwlGtEJ01MG6CPVZZBnKBwMbNdyd/iETbaS+NKV
eql9bJydMQCaXoYQqQ2CFsvtLMCG815l/vxTpJ/c5d0ukkoGtu+/Dp1/mwg1bWI/e+nq9mBNOm8/
nWibm9YW8cnpikPWpO7OTOYqSOoGtAv8U63QLprHyY99JGOyAV11Md9rnwIaCx8HphgytZs8HYez
7ZQ4y+JfJmCsPP5VWAQhigZvCLupF3Av6bbPazybtgqNqHvThP8rKtKjU+MCmyPxCsZCbVy9Cjjr
j82umrLjoFnvuJGeCx4vFHp490hqILVd2nZHP8gUx8gsp6LK/ZLSwIfptfygY/WmVo+piz9Elcld
ZSbvUfyOwyQvkWm1zGK2bvoHvZ4goSXG8ftzFe5llNhh30FGnic8BabP1kDp9gy+e8sUj9lQrN4S
R+GyFHQojpJsYetajIiG5UUMOYm1MTmWfp4HE/9eEnWa++zLHh0spDmFRYAk36plbdjQ7J3RWPpO
s7pw4RmHFqGROfW889T6UHv5ZvSWcavF+WtSkwJqatBATfySGBzXzLUgSX30okIqdt+NWLffRXvD
wvPIjLDdMVQgzSsWf6vItGHXL4qPrBIHYvGBmqWEAOpNO7tmUCJ8/U8itTYc5h8UXj8oJYCRoCKc
RD2992586ZMITCCJmlLQoGuLl5k2FTLxYPxUjcmWDQ+IocUKWAZywDHWQ1YTXFy7XnH5CE6unbWP
HFtDNk269QDY/v2DvTAqsaqCmZxj39iuLvvKBDHrZRhphkWg6yCk493FKsevO4QT5XAUW/Kn//gQ
rwJFIWn30YZRbSY3WsIRpyTMX++A04yMb65R8NCw/+6X6m6esiWEFrCEsqBnys8X2CLrl/R6wz0M
GKEaOz5ann+OPdoJgW3dUQjc8uwsX1uvgPXY0nuQRgYrh2K6m7hJs8mkfhhM41rb2hXea0AFO+1i
vXGVBkaorHjhEmfZtTKCKDG4riFmN2IzWW4EuCTsv+fFY6DU4crFTPlnaNMHtRQmQnb5x9bzq0sf
aMrZY5kpo4ymK9ukCc9/8qCq7qXssqcmS89UUP5p1XRODaKbnvHDG5xPK4Tn+J6Nfs8Mqfpj5PGD
0WNZMlTB8YcAvCQfwS7jOg4O6/rwMg3k6NrhPDbrNsVKAqktLH2IYRiX8SrSXyLmjIdpz3dZUlhT
tV98cu6bQ1sbZhiMRAxGImJEtfSiwBDA7WqU1mnECRnWjA5WNMmwok0cg7iTPVSvDjshEk0xE2De
aLp7zuAeqq1IAZKtoLjw+0OpAPdraXbHvht2nOCSXQYeY7myD4g0cDy0DKJ1WrTOpmmrZ5n1DPnZ
q3y/u99/+r5WKGTVg3SO2Geb8ZAcIh3OFo02Rfj9J88aTGQeh6BT4uPz858dAzSfXSw/jarQcZ0l
J8Bh4OJRf9RYvlJ1fShXQUOT2Zcco2cOTEfYXgS/SptMaPziM3Q7zI6/mrXtYzqxupUYSDdE6Ggi
QN/Bn8HBdaRSi5vg9I3rZGDRM3PnsG6BORMwC3a2wTx6VqdvDbOXa8aQIWiMUcqjb3FDKdJ+aYd3
Tm1sjzS6g5zl6tCAIfkHk+fmDjK/vo14edpefo0Wgtya7ZpGybCk5RfoDRiJNQU88cIUyWKLGboc
L2l040akO3HXOF/Zuqyv0t/3ITHCRVU7mEcsskZeZek4GzhyLyNfW08JmRVjfyLN4wXT+u3SyHzR
9Xnn00rH6cVjoIvMheX7udHyT5qG2NfCKdtoufxF4/uXNcGj7fOTM/H7yfYu0YS5VTF2N0PTKFbt
tUdpeGhseAUx090LwJUbv2J1dRK93OKN03ZU7QHqhQI5xct+gBI49voS6I6fBI7xEGHcYXlmCyfT
+ofXR092WwK0tGj0NrOjmw8/CmcmJz4aJ0ryGNanl5xSVBoUDWyVpbFNHBJhLnoqLLWKE9R6xRAa
dIJm1TGdhaqOZD/qqAeQtGqcThMB7DndxppnIyMgRzOAw19QavlpsrnHh1VWVBWw90hNt95lPOWg
CJRqPtd6zH59RKhwZPcWefUBswIHUa161bFoMp6DmSIzdW6pxyCvx6qtWmtXmWya0NzLoGhdYJqC
H8oR/cM00itzHnRu7u+3J+FJkybQS5xIfva8EbtxKV8NjaVMogwqu7qnd6ik2nZRa4nS42JNeFmW
mtsjM++E6WFzQzhJG3bTnu89itVdPkHL3Pa8Kq5ExWAc/5EO6U3QUvH3qy6bEqKDGqzsid2Jmijm
0rWvZWH/kIx/F0Kylotnwf/E5YWfZtUXQUk855LCPwwkpITFWrjXnTybwAHfykzWI/WqxGDjv7Ut
A+h6TUmRlEZI+pMK7a60npIRz99a0PT9kqYSvCfggVWoZECyzo/TtQDQf64y8OtUqNvLmFzcYtVx
BQ0JTgd7ggt8p3rqGKbpTjJ7x4LKWa5ILYb2Wm7Q1rX0DOH0a15jLEds2NgsFGSL1sWt5339FrdL
xDiUbXUC2kO3AAqPcIpyV+EaIbtbrI1ccmcA/4DFa6VHvYfJks8ZslFhn4ZeQYqZ5WdsocLo4jLq
iBKtrMK8sB4jD/sR8j3LceKeG6UnO2bi8IlHIroF5b0UQPRHP3pKui49JNHCTYsvnuNXOVQAeWWV
7XPFSWHxp5OezqdW2O90UH1xKiB5UkZhH2c/VZyNJ8CmEjf18lVowEm5gO0EYU342WeqCFC3Ecfj
km+SoZth1bup2j0UJuqcBux3u9gpwEyw6uuFh35B0jw7f89kciG/kFd4m5X3nObGHRVoN/IGxo4N
VJcX/c4l9k7CJtt8X2OLRewQBxweBnCG6dgaO1yut66zOAlU2Ze28KQd2qvJo5LCjcIIopkIGn6m
s4G9L0Cw1wr8gQZBvmnMA4Bt6GqiPs0ZtmBK73GDV90v0iDXVcWNskvfEGkc4zet4KaeHJJdawWE
P3arjsYumNT2yYnsJJi5n/kNuz8NxZhb8KVnm6kxpxJTP0oLgdQnuA+Cn+dKsujoD4zainikfc2v
o51KHzNn+tE2Y8gSG0TgfTnwr/XNkFlRDHElsUucOObAs44ORi/uY8wbVXqqmmOrGTSEV1h31CGu
QYMyKXhLrf6mQcSuUKR0Q8b0VGGXcTl2QOROeD9enZ4qlAHUdKCcj1bPGXTk84sD5VUv3B+jJ361
fUWpgy4sfLDLvjFPjs62MJUpUpRtblvON7Uh32qiuJgmpk8M52LTQS4ezfySFTrnmlLHsLAGgkan
WxN5R7s3npu23IKvv9MaigLnlKJL2ivyIr0svnQ2Ud4e/VaLz03l/NSH/J0e9kuR4kv3V3KDzLke
3RXMoOGK11P7XY+WeK86qo58qzkg2YIhXWjQWBHzVj+M7ISz6jxRvxA6/S210DPBoB7npZh3hm3+
iRaj8ahZaagn1vlRI6b84feHWGsGDML//vdvfzOwj1B0lXduG709mCJ+bPkJQr3I561r8QwZJzGf
OzgCPEuaAOoOguiiaSFtADMwD0zO4fff/QSHsEmyLsOojrpolpeIgSzogJJZnQu9Bk9OkhrxrlQa
HlQ6Wmdh6mGfZeQrWDH1sLZjI/z+0/cHIF9MTFm7d3k/G+H3h2jIE864GGT6JDP//t++/2FJ0gua
/7SLJTphWwFvi82neDDxGQcxkKqCOy9bK/qQRY5lxHwSyZSjcbea2j2afFaDb8WqvfmmSP3HB9sn
2W9aA/XdlHhD4W7DbyH4/5sS/qUpwVxHyv/jf/3P/5spIW1jPEU//qsr4fuT/o8rwf6bYTm26RiM
tzzD0xkh/ZsrwTP/5mCBdS3fxWFg+yZjoH9zJZj+33AdWFyqmuk4PJH9f7clmM7f+Gqmt05pPMMw
HOf/xZbADOu/DZv4/ibGBIeAiq1p3l9m6GCyK6ySsX7sl+bGXLABmFDKnXux+5StbAxzhbD5wW24
1xf33K80g5HayYKs5qYwIdvP66lP6bMJBP6uGqmjNCaO6FNbh1XdZscxo1EBGDHEYYgzMF1nEuyL
jjHcHojkcT7KTSpgBg3ikTMGkT49umhV8eCFjdY9OcbL4pEP7/CbIotdcx2CvpvcZext2rc6msjO
1dre9FkA53j6VN1D+so2HEqTOoOlQb8w6k/ZxT+ndAB7zGkETOZjajgXr+v0AHYG3oTT/JV2bcBI
lObFrqS1xnXH+eh6/haYmBsqLQambIBgiUrnng2qEXaVhc/YHYKMemtGY7TPE67wTovF+ui4OPvi
mqIQf14C5P4vt4AcUfDJTUtcnldaBTOpAznlEWAT+dhqr7n/27TZdaXjVab+C8E1ws7G1Id5ByGS
t+8xjcZ2H5sGGa/1Q2FvCiGxG9iUobQF3NsKvg2PYeFtq4Q5jKGVuODAuK9Eu8gCSxM6hLmCti2t
dylUvF9keuiXyNpmKT+/YZrkrLns8TI27xVSppWXZ0ZPX2w/60udOue84dcu0G1DA5nJJmz/YAw4
ruyopO3CFswNWML3pR8fzTlO7wut/12rccDNLBcoBpH/OluzDkMJa9usk3xg4eAcrRP8jFBTlxgC
FJnaoydvMBWNTeGTSKcp836c2wjAFfMKsx16RhAP8ypkDIKd4mIinNTlSz3zSvkx1GWOLvwoVnwe
08nQifJh4Jg8GFST4PPG/FCtVWk4/Lj4PwFhc/xpM0WNgvFqp2UCVIO22RQV6TQ5x5QMw5Zad6ZM
qyYi8z+28p8VZT8qrn4vnvgJj6naK4OSUy2a2ZJbLJ0cx7t6O5erkO+VF0g9bWjoJZVKiRd66Gwk
0+yg4NfCBJERM9fNfRZDPBCAQHDIsUwqi1HHjG24ZY+OO13fVk7xVC+y21MR83OaDLWThmxDfxgv
jEqyAz6oMbQnSwW0LBJzyb0S6YYPbQFbbhGcag34kQhKs8HCo2PA0Cmf7NcPFsM1upPsIxmGMpzg
YLX+h6XRLt0yzulB7xX9r8zzDnEPPUm2EEw7y3M5D02cxXELsMLnX+hBeF3WSzbtGOhVyA9Uaf3O
3eKtLTQ0h3wHJ73bTXhNcFwwO1DR2tLrdngR+RCJ/JTOizrY3dyEXeI2IcPBBaIvw64qcAWTVJkI
JiSob0e/domI88KIornKon3JZH+U7YTll7nHTo4O24uVuxhB30THRPqtUootKq27tYMDj0c6d54j
kbUy+65pbHFw/DwQtXxwm5YAh50wYyHe3sexQpdhP2JYbKD6fDn1lb/vY60/zc5wn0if1jqsJ5ux
xhQ5q0Lb5QpzKa28R3cQLTM7C1O+Ba6VU4O5b0ftvuFEQiwUMK870JXw/XOm9lMaJwqDP0DeUsN5
YVZEGZtJ7BKV/PCSDnGV/0l3R5pUi2w+qrTZLr/RbabQWD9ECzRG9ZipHtF8YDykU+wEkT00Xe+u
jl1eWodZWiWLE+OSbTe5M9wCrpFG6OzT8a1AwqpDqOrxwRXYx0T5QxUkUYZZf4gpXN8MPArI0HY/
icKl9IC4Mxkqw+Zaam42nudAuLxLUOncEG8v3m9Dzo8kRC/UHCaoQGI50MYaO+0DcwPzjvEkEqG7
AJfeOVy8e29q3XCp4+c2mcpD7hMfjJRyeSKgdqiZLLAFQTuhR8yw6VSYFYAPCuQCG4LdmVaOdC2X
3ydztlro63BqrStjkTqY41Jdpil7KuGvHaIuu2Ezau8QRqrHFtJYrLft69xWPLea7uP7b6Ac5B5U
+UJe/02Vhk6JW2fdcc5qt00u4kNFW84R/3G8LaOYVz2i0zv2NcEURbcuemP86cckLNqqvWXUF1hW
uh29fvlhJNVd0mbr2MPE76VajiKNb2J5cTYe4d/zrNXTBX4Lda5Zfx2S1NyXizGshxhyY7mZTrAR
9RjnvcJjH1M84c0G2XBQRxj3e666KaKr2BJrnyc0ko7JEg17jhty4Xew/NbiCUKZD3Hy04oW+1w1
K1+irfUdvT8P7bJ4PPKblMsOEy+DvvxaTcTdIultOWQpCuC9k21Tj2n4AiMxW9wW+8cBaGIVlFP2
1vWWdqE9lgorIo+Xqmeyi8CSBZiPcFXDv9xFecQ4MIabZnTy1ZnJSzLFnQJFo0nImg7tnDQiiKTk
zWHEfYkH4l11SjVVVivnONF+GvYVEZEJcfaJ2agV5RTqlPU9RVzViSStA+0Cl0rGQXAb6bC5i/x3
abKKwANaMJF7Z5Vaw0lHPkuVrh0VOzKeE0OFmKzbx1wghukA5q8aXyv4/gdewnI9LB94KDF0SbMH
Dg4PchnGp9LEbF918eMgIkjVjLbvHL8srzWBMFJK8jEftHQfaf5zHJsnIczXqM8i7GL49FN6UK6t
TqBNZk+UcIe6a42hNy1DABesDz037X+QKc81JcJk6YqdSZ79IPF3p9siHxCFSd5qrTz3owXsbKyd
6VGZ3cl1xYNUlX+zFGYMpmHtmWCNGeMAZ1qI2G/iop95V1GC2cbp/hFmwHNFJI0QASMBb85/iMF/
5KRf3GcQcwZ7BGLmufOlrC+wNzh72pERDu50dfvRCZIW/3UVW/cLBKU9cIxhMuOTZ9HETYMFfESH
fVkdqY9h8eIHnVKe0mj8nd1727Lmko1G84m3iJGOc2F32pPpr0mE6uIdMYp4nV8WL5RdYLaUhxhP
wCVSGRTTqVuIbz9hWRHAKhVolAgm51zo1dnorCdbg7mEsC3uE21OrsLh0ep9zmUcP7CJ0HANEDgb
mCcyYoY9kGGrqYU7vIwr5mRYlSC9S4eXwctsnpkAMJalgU3D3TZ7VfNS6O/LoLfHmNlPWNFnlrTu
Va9sjqbeyp4zXAtuLQFu4CTLU5+m+gUIYnbotcp4S42DZw7O2e/J2OvuZF/qPj0L32DxHfriImk5
jspRhHVnIL4CcdkT9mHdB68GWC+pDyha5oXBmX2MJv+iTRpETrunLYnra4u5Z94lTvyj5TByn0oF
wIh84VHGxHQ6UxGJrdIKbbbwbtPY3vtyvo2LT5IvMaYd3sjhmrkiDpO9bEV+riV160Yt3RcC/J88
+jZmnfYv6dTvTYKv/OpccezCyCZPccNf0/ziNsUvKStBwzrhiUUO9jsw3Sz+JPY7knjAeAC4gdbc
1gKMzgp5Pw/moz8TF+OBD7+D8iuGnomzt7HuHtg3twfRgVmY8d+G8QqFFHD+joi7WbBkRKKNbtaf
UPpo7Shh/IJFeus7Qrxa7NYvmkHUoBit5Lc9QoomvvfSLvTqQXsQk9u+lEBviLVOPNWbpf7oJPpS
qYv4jCvPoOHKQe4aq59u0Y5hTMc8sPPSpsmmwZlBNYOe/JSqvbfR/ig8qO7AijnoYzUJwpTh7+CR
YG9y0EZTz0FHOsNrUmTaKaLjKLDtujpmCyoETzseU+BfIsoOQJf86ZjgbmflsnliBmgSZ4Ad6nB1
8LoKgQZbFmySo/ZtBiODFS3mKEcv/H4Ujnmyi9mi8pfxvkzIlvtLFsRFCT9xcL33pIhwczNAnOcR
z5zXArDskMH9groNt5nuKl/+4KtE57JxkG5dYDmwCI17M6GvJ/UVVJWJyq1o0t+Jkm8Iij7GU0xY
kiZShLEEnKGmdSdd53WXsbWribM/kJjEjlJ2MSN4uMBaTeA9T1z9YOf912RWyVOWkV8FaYAzEH92
YbI5BFsM9Se2TstiXj2o49QZWlzGtr+BWxQ9jHl0GxLb5s4RX2VtypMjTvQNwyOg/KQssvZIbHXZ
c6GhsvcCqEasrKM318c66sTVEPNFsnx2POyJ46B2Sw/uCjCT/JykRRNgXdmnmiOu7L7uySxxMsJA
tmlhnrJIMKwd0ApL2/6ZqEXfd9IhnuXXzCTizj2kI+K0YIx4nXLnlg79s/IRtdn50mA91tAonfhS
N0wDesOo+MowMVv0x27hK7uN+WVHRHka5twBBgmJTVOx36j17rGVgB0w9IzbQva00/lwIIGtRpQH
u3XgxgUqMjuMwIniu6nwhrvoAwkCbIXftccCEWPTTfgD8GSYp352b2kn+uM0MY2hiAozukOMEgco
hNb8uthYZFiZAAgNkB6ixH2fzQTzmJu/lJF2L4Dfl0VSAKptMPs12cFaJOFs3jVJ2DromXAElSqp
Rs+ISbvIqmFJrZ+IR251xZKvCmpyFxpNhmzhRY5cDCsAHITLhSl15DGEa7Pu/yyD1ZxpluenL50f
bUy/kLLGJnDLXgsF/psN9S4+pUVyG0vwEG3nDDeaWD70hHQhmfSYXR9GIL2y8oOQsdqNWG0oN4TA
m0nzOK+9L149TkdbgzPTzMVDmozergacttcdrw9rEvL97FdnewZ3M8C+j+zVFNJk6uJG6p7JAD0D
C9awXA7XscqeRfFom0PyhDM0veJfeNBEvIT1WD2KtiJmwTiS8aKwrlCZLzglJ3w87qVKHP8+sUE7
rjaComEa2lvWWbi/taqfzwbgQJT7hvcyb0KtelJDZ4bZyD9FyJqDk8cn7MzpyTNoLm+M+NzFwtnP
nRk9W0SoEtevdtNSf/ZFxxWkP5Stm+D22qDiNPspMe66kTpdvWrLO0L/cmtieNn7NuwIb11xXapa
eWIW07EHt0HN6nCb3I6rV0ntSA00qVIIXomzlh21ZGBKABNj5fVnmZqBXulsEL3uefZnwAg9qV2H
budAW11PBriwXclAY9+b+bEjzyp7W36yVDMWBPMdOoMC5B9DM+qsgNRpe4LU8wKehMzbjK/GMShF
bDVhhM5LLoioVOxcmpz8r2+iCHcu3rgseXUIfF/inPvJ4PXeswRs6p+AhqcbQP6Ceez4W6eJIakG
i152+2iqxt7NqfUHB+AfO5+MAyCgX/D+2hPY7z2KrXPlMExa0gHlDl3OeDWtEz4Imqr98kem4CAt
PhP0Sa/xdwxIKk5z7QF+cdImqDjoFD2MVIaA+uqeeCXera5Qpyo9sxVMbuVyBCnNDtHQ8vekv2uM
cn6LYgqvuefMYG6s4pExG2HoeD4J+rrGcXgFr4+1CmjQyU4qMvgCbqZYrTitXu4WLFq3CkseqepT
bHf9Lz4ES51tM9KpT4k08ZuNe6ES9r9uyxU/Krw7Bpletkv3adoZcOrnlNY46oJEd8gsXtEZpzMp
jPbDoWEQJyJQqZXlGoOOfSxF+sTo3KPqQUSH4X3u5MjxfdirVq8D/pvcIbR1W1HS5Cj2zD0VCCgb
fbCvebr10CeRzY8JhX3bAnEloHKAAkpkfYpRQSqQKvS3o/6jWYpq92C409uowNy4U8VSODCeGxaN
UYya7wblWQ88+u2HvHCYdSDbB85Q33A6e9B3gZ8ZwmNHxuS5aev0w0jGEweq/JNa0J21YhiHtKGb
0TdTduod4MQJ1+7SJCavLUpMN1FarGvoLx6/VuAk0W87qxjYtQ55h3ZGSRWFPI2yv5VgRB46YdJ+
6VEnNpnIHprfDcdF8ks7zF0DZtwd2xo9ObZcclBPGVpZWLTrP0XMqV+nblm3uhGEs588WPGgDipv
e1Z/sD70KttXn/HSzp2ZfPSYXPIF80ITX/MS587Mgj7YPJU9mvYco6hoJIkuKfzvM06aQ2cOxTND
XO5/J90Pg/WUKtwDTY/dNh12o28/Vw2ksSKcMl7/Jnkc1w+JU342sNdxKnOBcupz4pqR6NRvKctg
bez0e18E7hB2MsM83zDqjBl1jXN8NVYrNOQ7uACML7uV6EEkBFuAD36wrWE7CK4wmtF/ihEQs9+8
6TQ+N1ixptT4bOPh0EYYM6a2vG9x1sBR4Inl94RMR/OFV3kEsDPc20b9MUXWkQzqgfnYbWEdZJ+D
E7D0TOpVKP4ys58ArVg7X+jOfqi9BFeLMjdkBFCfY6f7slI8alWVYPNZcQTseDblbNwzy4R0ax8G
NZyRrVt4kFDwS6rGuY9fYjXDXm1ektyKgyoVL5DofLadQ4J0W0+bJUm45YYPc4bZNNpX8IMwvyHv
oQE4gFR92FSTLN5wS4FKqKs3G21EsN+wFT5ZAkmAwslcTXxWXS0fRvqQJOwU6vyda/LTKqBMjKVJ
k4zTffSJBR5Rj179SP7Kpsw6AN0+1/OggJm6W8UCQI5gIzoQpIsx412U+qM9I5yiUWwch76+LKfl
Zb14rQR5RTy6OkFcW5nu+X+zdya7kSPp0n2V+wJscHInuY15VEihlFKpDSFlKjkPzpl8+v94Fhpo
dDVu49/fTaG6c6hQBMOHz8yOMXx7jWYQaoSpaiYELi1whb13oZdQ0ZG+uHgP7DzHAyQmLpmVsWxc
3siNZZCVbyl6q5hZVg0fn1mmP3rmg4DQZcgR01mDPCH3Xiy/c8O/ZNGysSf2SYuQRn2R1NyCZiWH
XfcHrwWKzvzys/enT8+oGRszPqCBlLPTTKysMIh5IIhbkdx4XRusQYRwtVRfMgnfFwnAvpkyPqf8
oU99jzgOge9xC/Ln5AXqYLnibIOkXLtLdukjG/7VXGovhvdYgdLiUYOINHTjwR/RsZeqfQ/pV/Es
WDTmwu3dCtrzjBxiednBDU6KhoNtxZiFyzSVzykCYZucm7r+GXkc5BbY98jYJSS7czAun2ZeGDDh
OiIiKUbSMfmM3LE9ghtYM797TM3ZOlrKhyIFNMXtWaN8z7lIfgneG0TcuHLWWd1+hUqMtwWaQGFF
P0fbHd44qWAhhEUuEm8/huOrx5kbsTKiRzbkZFc5vLVNPcHTq3v1TqsiNArDy27dzMhBGbRV+fxs
qwCcUSeYeJME4skeIInYdXOcFkosRUrDzhj5Djx6+wHQH5XM6B2G07/S6AAt4uihEL+bDtbKwvht
pDau3YUnjhhodBQ4ezFdJhuzK2YWKtDDC3VlwLpQxcXQv8TBhCuxbh8J6jK0sfNL5xj+yc6HAZML
J7O840FA3lDfBEfayTLYOUpus5Q3PLoDrRZZi2UdAna3L131nStZ8yOVNffWaTAOIYbejTBaIhEh
Bg5wEhgShqk/GBm4maDorr4jLkFZkxDAQNY/Gjp8bhuj2lseUxhsMDAHAoIbMlbHNubiOQ3lAyDz
u5w6lAGYHmD07E3Zuk9yhOtU0RC1UCFdYARjD3PxSo4+hCuDCbuqjEenerBaFl4bZ1nfV7dlzO+L
SaNtOsL1TR+KBke/IIFGHSWcEIpgbuTo5LEdlneMmZ+9Dby8Aemy5h7zyXJjdWG1x086At36jEYr
3w3xFcuy3tSHeedFgoLPlvKgnB6QLSSOZhfI2MPSDS89j/IL7qzyWHI+8PFR71xcwHPIx9dGGLOX
9OhgHl53ULEhodIK3YS/w2T5PWeu+yRM5BxAe08kcMkAZmwKemrlSnAZHlxFvj3EMkRjYAR/nzBT
wvuN3mJB73FLWZaanix6fbetDcmhicS5SIzHMmuP3UTDR25a3cYFsYDTxXkI7PqTJ6LAfTVAzbm6
BiEMqKrZtQw4USAsYQVeupdx0LGvfukuTl4fwYsTlvYBVyZq2RRV85oG3V1iq1j7ClGu6GhEEQ4n
dJl/lDmJRibzr3MFJ3dalEVqebZ3QzPLi1fTc9d5L9Q6WassrKCB00Z1aBLQfma6Z68DrG8En0FV
jG+5+V7FZAUc5gGHWeG7VrMBUQuPFUtTGx7UsZcj1xxcB5n33VHFN4+Z8zYM2un7CD9/wt2chMl+
Kez3sQox0y3xizUorHyWQcrM81qozHb0bjX+lv6a4uYV0QFZcsUHQXqYiucyeRs4Vl5xta1ngxns
IvMzM3iit4wRloIEjsUJL6jxRIVOv1UOKiFlGPwX7LvBGsn9EJBTGLIf1eUpCuVpjpWFpksuo8Y6
qVz+S6SWJfbD6qsUbr+r5K+xxuNY1Jhrqww8iTVx9FfFrVe8Y7TBOJg1kok6iAIt6dADblgL2uzN
YcELBEAJ9aa/d7YJaDf18a55aLje+KuQcXMyCnN+kqSqhpZ1iwDOzm2wNgmps/TG2DzkJKj8+UzH
Z/8EnZlRFYQlnJ67JjvC/F0OLtlURup094z2PkJ7w3BZzEfR1rs6HYoTRRTfgyb1V6792rY40rrJ
+zYs1Yvd9c8y9Yint4Sd5SEqxuIYDWb2WA/UK6QcC7EIB89RPZhnXLbXLJbDg9CUOEcaN7QvWVMQ
3lWXoWOTNb3k6MUkyGZ4hGf8COVbSbC8tli8SZE+Eup55KitNmPsHCE4W/SKm9k+qdmriuSVEJJ9
KZiaNCI0H/kOcwBW7FtsNOvWrTldkI535KQv9DOmvAZiP2GGzWgyKxf1g0/8Z6RofcXGOtfTEcrX
0+CYnAtd9db/TAq4uvAP3wH9JaSdCuqR+/yZ4gbet8TEizDV4AMGf9MzhvQrRhSADzb4WbMRr4Ca
A24/S1GuCrC1oZjtp8ZKSCkSQQgGWARuMex9g4+nPcgw+EYdd3/VZUtF05u7MQyZO+T1CZarLhRi
T0jB6rQesj+gkbxGHlGx+xIFeFtrwp9F5pxTj6OXOV8WHXBTgNMY6070oHn5vrNY6mKhLx1BBiEK
VmQbPcG4YW2nBmpPS8N1CexmY81EFhdUAOQDzvA8mHH3mdaWtfHicldN+DIXixW6strxYQw+hxoM
fLrM36Bocih2Rop9uFS6mf2VzxxjswV5Mjbkq0h/96nzRXThUoNL2E453kI/KkG21Qz1/ISQ6JLC
SBot78mLvCN9D+DUmdAG6pX5WnHqnO7Vq60BuJC4JdxK0VoK5xYUcJ7G8FfmacR2KYyjMjzgPiPY
T3qctoTRLYt1tIWC5C/+fQobemJAEl8gix9tObrcjLEAWk31c+lTrg5LRmDb8y04kt2+Jlo6hhx3
YT3hR+6nj8GSG2uoyXN4H5NHJLLNP6jooApCBWBpFxyplTltiPMAl0oW2Hs9rVmOQz1DZaQPQ0EP
mk0/bDPcfDN84h3cyTB8FLGt9mSJD0MfbpoRT2kY4XDm+SWGPHePGAVRrgR4rAHjISFOGzlsPFqL
Q9905e2BPH4Z2XdCJEyAIec10nlYsinZ9ktFVBI79uA8Mft9szRq3uNy2Tpbf6LiKaCo4jCIx5Jo
09u0NONWDrgtu7xBqOZWv/dLkzYzMe26pH5IgToaFR5hcx5/8QPBrgQ6vI9h0ZvlPXhaYO+8IHjR
LeDXV9mJB4GEOGdiAM3JhVaE4T0rPJ9hZ7XV0h4MARgddqb2PD5XqRooBIKCgS6+W0l09RVtM5Yz
wcYV3qmDmMoRFqtsEuTHPtEeaX+LzjGCpuUDWnS5CgaIPeSCBZ4F+ny8LMTvFgiHHoMMqq5poYu4
+E9ylRasrhWpREsqf6vNo9TQ+EzHGiya48Kh21a3oYrfkPwkpR/vVRYY2Gy8Wx6KJ2XZF8N07r2i
wJ4J3VVE2Bgsm1lQT19RMP0sioja8tnGl0GO2oLisZbm0G1gxZS0ivB9K9mOjHndd079lsWzOGtv
E2dXKuL7dhy2tKMS4JlpreeJ2Dem2W8c1deb2But/eTDgJexhBvtjQO2PjyTOJ53DE38Dbe97BLG
81vrd1daOvKzKsjXRB0O7U6eogQ7qsW1y50mLCh5dbYkHV590ox0NLoPfRGgG6A/racUYnBctu99
zOUpDgpgFYgroTxOIb4kiKq7xu/ZNaeAppHyQ/9qMoKWAw1IZceZi9eW0R7tmK8pr1x359SSiQTV
X66LOScen6aufTWRNpfY+FZ1w3jJa/ubecAnzE7eXC0HqaLNgvJI/BqOsLwHSTF9C3Nja8UZQDvg
7Dul4h15ngGmLU1JdTQwHxgiJrOdZdB9xAv05vq69AgB+ghse3+0vGTD1RygnowRxaIPxeV67cyQ
72SyyXvh77ppeJ4sDklR4FKnYOYETU0JX68VDVzgNNjWLpamNouocSpa/bGZ7taiOm3LUGV5zKL+
6o0MRUN89xvbfhbYPrbMxNWmCstrGLcxepFNwI9jVwFSnyjUuhwwSI1ZdTM9KqAmrveYK5eLHU7n
jM9Eh8p3fsQE2ynHj3FGdgaHylvkT9Vx8CH9wjMDRrIFSlTvXEPZa8ci5ko+Tbu+DT/zNmAu6230
I8ym732YZ1u43bSY+F0AYuaUx71klzvT1XCN52DidhWHe/2thbLfYQmazBIwV3jraBgyWz4GkcAI
15eGWTHMpnumGuATEF2Qx2abgX18kPTeNSacLr/5mKyMHABggy2ovuZsm9GtT5nswqL7cucl3bnm
9CvGIz5wVXPSIdjnEXdkh7TikzQONSapQ2VTUJFa+SFFhBmqpl93VQmrEDJzZjjj1pMmriMiouXg
3U1X7BNOXJsYJCe/ux6gi1oJjvTuhpkxOdphwuHbp0KjuZUOczG++c+2o0c3cXlwuu7cO/6+zREV
hinme2LXLiC+HBsy7FF8fEaGi2d5TsNW7aV66RcIwrpTlp2XjlzKR8x2fgkK8ZLajAvnlL5cejcH
j6FRPlAF1nofQWXHh+Gzm+XbjPoARQz7zphYd6AEEGRm5iJBIj9jPyfdlCiQ05X6jZloMrR4W4JG
ywVHdsVtxKuKl3Zik02vtr9VvoVWF7XmoQ+WY57IbYm8zEmrXGiVSKd5S792daKWCDY0qVXGX5BI
Iflw08Dc4uTlW0auvy7TXyXV6w0Y9bMjUZ0CDoET21XLHHTLnZiwyTC/zuraNvPwLmJBEUJmYrM8
chYL+PcBLLmorsrMLi4zeSbMz2VQPTm93ZKjoli84QeAGZGRenK4fBKO5pLs+Yeq53Hi2NWsnLmu
PhojIQ2C61+weh2NJCCb9zv1U/ds/iy5n27M3hBHUWPclIUdExnLexYBvFyZTWNwLJpLrDKOMtbv
ZCIxifD5zTJDxgfSe+vdfp8U0nq0jN56ZDpnrYaIwbCDLIy0t6xDJDm4kqLZTiMxjWkQb2ZCuA/5
1oy4csdA4txR/CisZLzl9tMUPCRdaX9nn+DnTuVEap2op1h6Zio+yWkPN1WWUF7mdmqVm6D5Kz7X
OmMWa7U9t6WAhQzf2bLKU+e1G95DJMPzQr8izZH9E09RsR+6ZOO14SU3Gg6nxJVSWnq8tn5MhkVu
/YbyZMX9bpU1yXdabyyjI+o9FbeOOfGuJG9Xss1sY+S8dSQpz5jBj4OsfsYZ9TiHsyJHSdCxyO+z
9K+DKn90HjwoGTTrTMBa6DLghlJxJLYlctSMI7ar8xkB34HOiOGqCKGWeM3PNtXQ93nNMfwkWsos
6ShhkroYT8OUcYSsA8TuOCPH4OyEzje5Mk/AQembgdvm+xLkCY83XaOhopE33+TAFrnrjQAN6L+G
Vm4dTPBVfPMUD7bJujeLw+wVy7GIQw6rtmC43LOmDhgO151XfQ5s+KeFtF1u0MPVp4x3Xbv8Dm+L
5GYQ3nCjVOTt4vnA1KBtigOlfOVBYqs8ZZJ5hgywzJfp0aJ6OA66m9nynXAWzT5WAmktLHY4rz6L
eFD7zIYB2hQD6zJvt9MwbrK5qBPQB5dbxzLGQJx6DwEHKJ/SBYZ/NdYwv2bAEvMVnAP3SqUS1Q+B
2ESDZCUQxrVVxVeYpsAnd/Zk/gB9ijoH86Jp7qKfh3PjNd3RyC3Q0wPn+2KhD9ThM3aoXI4C3z3k
GGMAqQ3pUNGXMVgbURLQlql4iLsBEyNzNLZULnAltjweu1U+8VhSxLhFAuI2BtTzvKCbzVN6r0vo
L04bvtjth6XzwX/8wBTv/qmAom0wQQGNXQ4rcy3CVe0pvBPa81cmyTFxc0rVU+trmckcR462Kuvg
5sycSs1yPNI6LY5FE4NtRiDEwJ0SXzSbb3lg57vcsGwYcjwvfwS1AQNhNIXZyVTTJqN/kx2kS3Z5
ruKjILSv3JqOArCPa0MxnJviVzd59ixrQZEP706fq90fi2epAIqELZkVH1zP5NrM5LXZkp3g5i5Y
yAI/O0nHpsQ3SCYgx8mV0TPDla7+1urQ60CDHTC3FvvEeCOz3u7DkAH4qgXbf2oEvZlxGB3/vJwQ
BBJXO8xxWfo8NuSa0XDcTQGec/WX+5uGivpElPTOsBuCTy0rWG4NkcohNDfDAORmTX0EaipKRrYx
RP/Uh/W8p5/DmVOcHcqv1iak0FVb8KlKOpvW0goYiQcY0CK6EUFZwxPFELAjjvOz9qvDOPLlkAZo
zjwmPBTMrdoGwa+hHdQOKgdwDHkYgZIcpxbURMaD2BbFvWcfhi2rTaWV9t0aXvlRmYW9paVc5KsB
Bg+Z6HQbhfMP7cRApvG+LWbv4zrEzbm2msjde6I69HFRbNvFeLeYQCCvlE+dFQrKkel142t7xYee
Iova7+USmKDs9D/UWB0TSJp1TFu6G3GGCeyF8KpLEqeinUTa98yEQ56SSfERDv/6B/0dJ75w037R
cecxS95kieXVMh9kl53Hmbl2H02nNLF2kyjR6vCcRPxfpAqnG0Djl8X7cPxowNWBWzgP3L0jSDLV
rjhmlv07MoaAbZZilSwILSB7KR+zD+00r5W7VVicNLuBg2QIUwr7IKlbgW27s8ZXx7acvWKRC7yh
PKbM3U9hFvonQhwb+u2o24I4vWYmpb208Sw/c4JuWBhLtY7B4bP9S0rMu/qDK+53f7ImEEUQkSzC
4a7Zz2AVUfn9KnV3qlN3rNPjNim8e8B1QHAjoatjX0QQ7fOSqeY852cmzwq7E98+8A/WcztVrwsM
GpgvxptsJ5u7rw7Q5h9/nMMep4+/vM4zQ9S9mwZPXBw4PMHayXQ4oFsy3YF3A2IfnRYTSkv0gFtb
96N1ap1yFo4i3S4RltMaodk9lSVRaj43bKc7U/BN6NmikbesjREwyqyFaHaNkz//+VZZIdMQsvzt
tjZjckjho8Pfvf3zWP5xPf/5x9JUKPshlT/EIDrjCdQKqoB+5VWtCnCV8yugMPqsJuaTHmA+tp5o
NwvoCYaNAy/szf3YUgnUh/juZpNqCP5Yr19tU+FeUfpJMUMzPbv0k2zMlNn4JEe9O8w/YstpT4aK
+CsEkZeaNAHUfraYMVQ3sXBdUVX4VjrGNZRpcnBYk+RQ3HPyCTsroj0I5Qp2cD1EX1SisM81ZP1m
DM64RosdMEj41rZx6JR+ulNIMREv2dR2+y6GUWnDOTIl4s/o5gzMonCvFhfnpQO9jPMUg7mJZBwY
3yDsNjD40Iex6k6/GJCz74MAANRu8mHw3YsclgTDphzcNxhWJ5FLvaJe5Ozsubf6LdyOvKXYxxL9
up3pZWImdh8yBNUAqAj2j52H2WcV1C1fN7fCe+WBlfmvCLF/Y8oFpiNIRFtUX7kWuRedPvoXgFgU
jD0X86nBoZ5+LcDUN6nwM3jliEkzjXlAcXh+bV+4hPRqmxEKqtksPwLGePt/iWb9B1oof+hvL8Z1
LF/Y5Mu5itji33B+1G5QYmK21cE0sU97wm12VM1gOcrMq12rZ24kINobcJy4rxgFxQ2Ch1NuWstf
8C1X0SuNzhlfrQuFY+VFO6EZNd/rmF5VyaSsHNpN6s4x0yeIDGPslxvPjo2by3Ey9WgORK1zTh1B
2w3BAkrqXQ8TZYfSaSVds+78dD75JQenEbxRYrnZvets8AfLQ01r4W+U+09zMP2DZdcxvlysRmw5
PV949FizoJWlM3r3ZRY7IgER9I/EfCKyz+o+DuKYZ6gGouJs7wrOPzD962+R2/irMbV2PI7GjwoP
r6OOlZ6ijMp4sCfEwiKmh9SvzeT7EnC0lHm5xTpCQiWOjikNLbSDd8fQrOXNTeo3u4E0FMVGdU4c
LjZzWN6NuvFPjCGIFTSD9UCbQ7Spm4RlUmN1YOyzYy6+czO1vlhO4SWA5v7KECWP0My5dTs7X6QP
o+cxhWlRJbDcOvs8DzG0Val/hGK+oGrnwd5mKd0y+CF2TKxlVxnmWy4W6sCEf3dVvlwrhtGbrobV
qpJ6AK+btnRw0eU6uc1nFpZU3+H2JSNBY6hl58aFyeEvtgrrlM28TJBiBF+twj+7obOnAni6eCWL
IF1V0xWnoLEuXHEzR1V9TnEWrfwndonyA6NBQoI7PqBaCshUJCV8u35Nwim7GKiUuNpcnnvSz7G7
sNEzWqwK2/5mA8Xh6Jj+IHZy8Orc3+Jq63AIusv3AlL1Oqnz305tQwUreJjIo8z4p7PmNfC6dyu3
6LoYGIWNc25eXdkURzcsHnv9v1I5jAw79L+WPFBXh4qaHUU50EZ9WLE8L97CRBC135x6AnmRZ09w
oPjtf/4MVGImRnMZ//UbTc+g0H6Y5wP9E9Qx82if3I5Iak+WbbU0NkdSkdCNg43uGItgulMQApTM
wuY2tYx8/Fc3xT9QIkTH9GCsq8hb8Mzmz9VcqWsV0E1hZikdADWz1IWTFC4Q8rV8J8vndjzjHSoe
zcKLDrV0YFX48yUIxmCVw8Yy404So1bNzjaaL2WAdgu8lh2gYopB2qsE7Nu4d86buKopL1I8+n0f
4vulvWkXVSFxKN7YWzeC7gjGzL+amvNVdC6ltQwL7/jPq1UBivcY0my/6kNSewM0C6tOgV+J3yoa
4GThpBFWF21bUudbnJkC0py5y0OCL5nfUVCQ4/D1ZMoscPY+/ahqDr49uJcw6p9bI6qv0yDRMa1p
l9TOuOvqhthivzDKq5p8w3vW7EKXPmLBIAe0FB4aahnCSZIF51wcl85DKs3x5FTVNgc4d06d5s+M
qeOOSElpVFGR0k3jePYCTKWI01TweXWyp479kxFvs8bsl+/NuTr4uZ9sRMRY5n9fnP9GgSUAKqTr
Qp2lvohY7L9tFFlj2aFszeqAo2DN0bdZ00ifnky7SC9ipE0uSrOvhueYxEyOZcBPKvzv4PcCYSYX
OpFvluKiVJaESNBafjNN/C8v0dZJ2H/lo/55iYF0SfG6vvM3grHfSIZ8eKAOAL+cbRsR1Bh9BDy8
XvbZzEH19AVVpCFLuZvRvtLlNqdT4RiPQzpuLPMpLxm9x4wPAe753X5oJu8qMatpMDhUNsdi0I1e
xcywXrUc6Bl1VvZ/2QUtosP/9lPA2vUDYKiuGTiB0KTyf9mRawMrvTlPFbaxUl3dSDwSwFtJLh8b
YYny2hanuhouEWsgMyylSWguiiaGPFafEX97/eI2SULp9AdyEq65ir44YyzIhP3vj4Tr/IdX6kJF
CWzLc4K/vd/EEI2wChuc8DAZ17aihrOtTXmw/XFTRoqETDv+nKLmSXV+89bJnyCRuosn22bflQQ7
/LA4S4dGHnprqH4ugu+l8s5FOU8XCMNq29CGgGCpAg7Ytr2aQvA6sqzFCaQPxkYE0FUNj28/jI29
CYpib3On+E4X3dew3IzZn57qOsIDnbuHKAkkaVms/mbHeCfzMEYw2afMeIEXgZL35635v0D+fwvk
Sx6Hf3mK/tYS8P2r7f7n9T+l8v/6k/9M5Xuw/QVnwcD0CVq7Jl+Cf6by7X8Q12fzcQNX2vwGfumf
XQHmP6RjWqbne7QMkM/g/NjSh0eNgOP9gxkiZ29PBliTAhn8f6Xyxd+WQ9+RnqVLCRiEcJ6y/u1b
Gs3uSJVRFB+pyUl33FG/ioFCdntMbq3XNefRoTiQfLG5omPjgwRJcaSbNRsteqh2c+zK49ijzZQR
gt2SrkvSjhtBX92qJfJdS++D3jEyWQgMlZxC8ncMJHH4hvs8jbUOEl5JetfzwsDKPNnOHKwZWRpr
/LIZzPXl+/ghXQ6qSw9xtF8Ofg+z2Ivqw2gy+moq7OKmDLC5OZtFqWOjJRNXiyeDllFs9BRPCyvc
f3epllosNJdBiy8jE8NFyzFRrG7wpHHkoNTkKDaxNsxoCSfQYk6JqmNUyDuuFnos+5npRbJxsn7Y
me5wzU1neaR72dgWMzK4AmXIGCjlPD8z2Ky7OthODkNVYcXF3iW7taoiQF/0woJztqfnTItSItk0
DJ/AvSpGoz3Bu9xduTRWQG8yEa60uFVzjdFil0T1asYJTSDxjI1UMFPxLKa6OouCNjoJ+Zzg0yZ9
CsASdqPNUTJe5gkatH8vmJC2NC7ArQK4aYuWTAsn0EOBPldroc5EsbNQ7mYUPImSx81lPaDsKRQ+
idBeNoxbOKH/IZLOW2Ua57EObrJa4NEFL9BsPlzw+gO3hVXGdLXL5oYeFf+of9XJ4UF1qI407r2P
WoYUWpDstDRpolF2Wqzk0truavRLRwuZiZY0jdg6ZGicoxY7yT+dokrkZ98crvZAoWrVZpdltn1s
mFa1i7kylAo4VYI5bUMTF/MtKgX36bBQPOOLHuyD7EgyMg4bgOWSwkeW5QFfdQLJylSeOPdJrt4W
QDhdSaWV1/DARTAufUy0tbWMa0VhA/7QCO8ugrA//ezQhzlA1MDrGxwpdDPYDSyeEDUZWfiSoS5D
YL1VGVY7Nb67Ue5t6T9+U3Xc3JocjkyCcchwgIFljF1FMtGNSPHW1sC7ljSWXE24kC+tGDSnOd6N
pbWnLmvhnSS2rqVxF40coXMmZarvXI5B81gUbqEnfMfmiq0nhB+L+LphJeBrhvxuMtIibxGSuGdW
ryV6Qui3mIMDMvDeaolAgZ2gUQhdP9cCv5UQkWpdQmFLQJUAMgpG/YfOJQzvIZdwHRpf4m+uXd+T
5u4XNjuhW2InqJdfaYdxpqzsX8JXDyCvIVNiQcA1XsBvxJZAvJwziLYqENLQ8vxjqE0MgbYzDNrY
0OFwIGzE1+YtTe9QKzkCjTV6m51sHUs8eE0KYjsimDl/x4n7NRsDBpmBlL2cjiQl7R3WYFCY2C2W
DF5pPA2P8xwDv6wERcM+XpOmh3k99qTTAyS/MHpqungX4Ohoh1v4x+ARaJhm/uCV0CqcjCuAXQON
xOiE13bBqx9VTrEOBPjZODEPZvsBkEOsrfZjmnqGHqbHTN78MBf9AUVLDL7J3Xlhv/eIW6wbuCFI
uVSQi6j52ZOz2BSF6+7zZjkqO7Av+Ygjx3RC7hBB+BIX+Unlz0WMbtgl5QcaNwKmE0cnokn8MFX8
VdcmwazRod4JX1DueAgfIXabeHz1Aqc4wetl9ETnM7a3gUZbFGsfx9SERoGDZxpwvvhBg70pqrBZ
xjHhyLq7wMv6kunvBA9Qrs1AhbYFCfxBjG9XgAhGQEhEuA1hfiOC0W7H9meUOOODI1ABqxyX+lBU
Ow691ibgBsJ8BtecH28ChwWrw1iT+oR8alYmVS37CcrLigaU6IleMQ8CWGfMBb5HOGRxkxR7jFgb
2TXYJw2cHK4yLxmuqRL31KRtVDF+qgZfVaENVk5ck6dLj/OSJ4wywFJXObku4MGnyOL6xVh4F9O5
ZDpef1VF9KKwLPjqNg7jfqprempT7E0Du2TYhPZTERDjdYlqqroYT60who0F8hEoc0uWdjXgIotG
7GQQl6GuZQVHX5xG/lw+N3lDGiyI0v2SBe+SCfCh+B3k3Vvquxm0dPXUagObRXE5djbYqrfcfHBz
Sa/HxPLS1T16CxeVpnPwhWj5xowAVskaF6S2zCV455Q20cGGp6kaW12egKRN1TrUhjvCtdbDgAeP
YkPMeLjyHG3Pq/DpFahyUFvKt0lb+KQ28y24+npt7yPTUV0SHH8tVDzsfy4+QMKdA8WbPTskFkGu
Ac8E+RxqSLAPGj1GQiPHUmiQQ47xGAq8hhaew8VTLwLyHWNSBMLse1yV5JJ8WNGUqJ8Ibe7wwM1o
YmoCRe8wqMadPwJ3Z5iyHIaWKZCDUGEATVnUzYfMAu3gXNOu5yiveQhG+N3V4tfcl/h9zRIw68DI
5BjzU9gjDWJJ+NUze6IpQflI/+Z73Yz3vpuNYxvx/AcU+xY1DyZnjvHA2LtbL7NzAj1tc0hjHkaY
iX7bqsrqTV+CpaxG7lFu/VUJ7KIK3yh5ELmWavZRovHXMI3eJWJkUjT6pzaby9PQxj+KyfnWkPDe
Da57jziAJDn38j4I+m2MZBn0FVQWHK3hTFN1A9PNYTtKGmPeYNEE3yaHqze8JXZyCBdckZQwriR+
WQA9xc3EQRtrK636Y6rV9lpTG21BGb8M2no748GN8eKOeHIHvLmBNulKbde18e1a+HcF1Z78xWt5
qkb45A5es61C9j7IoOtpS9d1eJY17KbkQxjL+NaY0U/G9eW+8bO9YztnqcaWLxDvmGaYrRw7eBlK
RgaJLy82l99dgK+beVTANiZsKp85d0kcy2lndniaipWnzcxkECV54+FezN1r3g/LplIM9qoOl9Si
sBUG3SWaqJBbvOEFpgVAvJSVqx2N7Fql8NQ8b6mBSQC1AXyN3xoenPNAyyAwfNltpmRKT8vcHYsk
fsKFKM5ZLT7qIWm2VrM8JQZIOe3sxuFNdIQVUb1LnN+QX8i8x9g66eCA5zNRKD578bXF6bqK8+Up
T6hyU04KJdm3fhcFWrtL1Ivjg39sOD5xC/fSI22e29xPaTMIv3NHDHaNrQEgXXnktJJffGQdUbLW
QWNsdoV2unfa805PTgUsCh+8mieer+YahVwEF+8zBVWxwsVQk8Fa5Zn9aRjgPQftrqcg6rON7HfX
rvDdG8ktZxc9W0WAGrnUamXcqDPJ1uWIkciYy3uo1I20ABDNPr3T4qyq+Am5rdh2MuFIqTMApU4D
WDoXUBMQ8HRQgMDAXHKLNXtgicoEPdOa90qnC5Al1pCXj43OHZgjWFBh68U9he236FtDfxfmaNFz
3zx5xBd8YgyhzjNUOtmAOsz2otMOrs49BDoBMeksBCtSv110PqIgKMGRl7Odzk44OkVBZ+Njr3MV
o05YoD0ca525yHT6otQ5DDx88L50NiO2eb91WoPW6kf0xWnvEuSYdKKDH4iq9z8pD533GHTywyUC
Qj9vRNEGqZBQ50Ny4zdrDD0WOjkidIKE+kMCJY3Z7gym8peFqMmgMycuP/Nq1DkUi0DKPJBMAXo1
rfCg0dHMuurp/EqtkyyAlMFo6HRLqnMunJPUO5KPWNHrTkhP52EgFcZbqTMyA2EZl9DM4pVXqgJw
MWK4eAMb+HOACBvSB39r4+Grd1pKQ12JBFWIR5PLxkUQ0GkI6kyIgisnlNYRTumjyfNXMW48SuI9
rTOcTUbMO6gcBnk2+zPOL0bBIGc2qmQXj+r7LOYvW2X3NjUJQiDsrvrJvrTEGsS+VOWVXlFeE1TP
jUg178igytaMP6MMHYqTyHvRNkdfYr1dHps0Oek0Kreo/8femSzHjWTb9otQBjjgaKbR9wySwUac
wEhKQt86+q+/C8w0y5KqXqa9O76DoinJkiIYANyPn7P32ve0fJ97rcaUmeO1Ekc8x2+NxgQzyA1k
VZP3kHXBVvpM8MKGABi63ORsADV+sEvvQQ7Bu+sGfMIAkmS9SIVerOrg3dfaPcOfJXS8TcDxxrH6
s0hSAAgGrLiuYITqHvTU2UcwJRais7cS/b+tbPTd4YdnPA3TtJ44vXUYvEsG5YbtPVnOEC3mVAzv
5o/eJ9XnN6djDbF8famV3yD6eOSq1+h2UHfvXB2cpp9fp4blz/GvUyCOeUjHXuvWpdaD9lRXaPBI
QVPnQcI0S0GxcFTCKxnGYLGGGE0C582AcTf/VJxm9yUIis42oVYyBQJ5PLMehztph6eyr+HGiNec
PldMEI7smkPus0Jr/jqVxREc6aWQcJWNQSCKzBixh2gDXRtDdiDuC53IaAzfqTX7DxP5kdCvL4oz
mC/oYlVy8yzzHJf13QiPgzSftbK/oWqaLbPgW3wCmjWmMdaalmN0eq0jJJ6Gqd/CHBVbzKps7H24
FSze1h0IpbeqKG+6Eueg8i/EBwpNoyicLXDJLOCn3qvkB5pWZF/41JJwwHRotZ9DhcmcEifxwyUh
UqukGtgKKATQaOFC5ybLL45o15kKP3HX3qc+9jcfEaounKt07RWSxBsWlGU18wTmS5OTBCO9bJPB
Lg05vGccR5ESxgXkD6Of3b1YxOkTLksNE2oBIcgzdyEhq0wHX9ypxY3E2g4afjl/5gh5b3Vhbb0g
vPnluevLd0ffRrkguLSzyZKSxKqM3rUV/XMAK6RU3Rp3JHZBlOOWfKKseKZ7gau64fSshf41sbtN
EINMQDMtHx9KLCXHXGMqOzTgnlDMX5NBi2a7076g43JmAqmfIqm2ejFhSepYNAjq7vqJcxTDoIXL
ZUp1GxsIzndblRyUtQpGR7dl72e0YjbnKNDvhpYOABsXVKeSAK5ee4xAFGhhhBzVt66kSdYrToAk
HqXNQG4JKI9gOE0JCOncAyBYVD+wI1HJoZ1grruZBie9U5Xz4mUdWlBOEaGNYBvJbcMtwfh+0qZL
SoI9GrqdaEkT1/XwnZzb+4gIAT8luhyq6skMyi2dK8q4wLzIkOwn54K8ra4oC+JQcJgPz9SOH05n
fmj9XtWUcTE4mKXdYCji7kF7b7a4pCD+42jYTWXxUUaggDOr7BDHGf3SyPpN6KlrGVThstGKF9uO
j4ODHdZX+ket9eNNj+4ql/AUD07h0m/kzQpcAgGqa2fGAAJ0xP2jdrOZJLRm/ywULZgCczwnZW+j
ReLOkfhG2mJ6M5IKjZMZWpsGKSt5TTvuy42odaZIGSkRfZ6cI911L1FgEPctQmZr4bqeovCgJTSG
fVSeRdXPcDj3JpEebsNSvDGcoYguCTYn0Xqo7VVcpHJv6g5aOtBExMy/E29DbAnhzBMIDE8UFz2I
mlseJXvfi8Hs180xpeO5kuRDB9hNmEBDbUbr6ag59wzPamqWx9zwve0QkE/GjPB7FkMoTB0NB98E
FaVk2SDKzV1noCvMvpuznKE5S44cxfAYh92KcssHY8mI0SV2p6GwwVe+6i0Nb5NRwsiUcMtCGmxN
678GiP0rZKSkqSE28RQogRpCs1H3F8LGYVJKmpPRRA41SPys4wFtnYqTpMRv2gD0KPrHNNWyZVAz
DYmKmFWcuFJe0TGJ+Z3sjSi1+zYV+Yr/d7LG6IgTSDrbATDOTgif090k8Qgi7Exd7JNdpzglUJx5
MZtt74C7TyS6xcE+1CGu4IoJsmX56HgV7Y3MGLuHof1emD08MoXFviAM1XTNc9Va7t4I9B4Ci1oX
oqUuICC4KWlUpqW69HF9hTCwNWjFLgjahKCkbRKj+pQ+rcDYjr9PA/yfhAMdcnDj0/Hlj8wx8k2f
MnJsXSc+dqX+WHtqpzP2xKkbXBs9uDcj7eK7HXe158AMQNFccsqhFsTXZrjEpCRBfAWG/xkporvg
wJ2iIkB/5G8SzJQ8oiYUDKSAWOXhBQWJts/FzZ/gPnQO//CcBDaml1SnfZmDIUgL89aSjbKgbfuW
a8JEIacf0CoifauYyQQ6OhmTykQrZxxOtbQj6jbdTLYy6/Slg+u+eYaFRj82sAm4IA3ewtpvCVMt
wdpVjHFghinwcrX3XdMFOGw6UnYcJBhhumlLQ3XHhHLnO5w7tAg1nVMP+AObaFvOalEUudU6dyh+
h9ZdhnjmJ7GvUOfi3Gzq6hOACjo4buX5yAR8ZRQHZ/4SqFIQVZHKDSrBqzmgG4xiAJJJTG0B2+3Q
h+rPP9VBPa37Hu6r52vagQeFEyFnnZV06X1+fYFPh1/REvZBjBU34Nc3Gy8akX/yqCvWzEMbRO3G
pGG1j2dua9AaFxoyCPirTB3KXA+REOoCPwTIUIQUxcEMghBZ36xrHInYRuuJCw0MUc1hIzZ21hiN
W9rJFeyZbtdn2bhl0lUezM7iy/ynvqGoccd9WrKBpYRttMV9ZmD7ZgpdH/3e4yjy9erQSOpDiTLH
zgu4l/TkXRJJed2/4kRoif8ZLPLX96hCYcOXYqdmKHaXocvuPcdf9fXkLkVI34c2NEgfW/z5Jcw5
tjJZeTG/2KISjXuYEdCEVp0/Om7kJItKRfnBjZCiRg37DzLJUxVhz2AcKkHFRPGWJw8tVUQwXFh2
PkDy1loaOR/i15eWp2bdC/39r28J6cIVynEqipaW2l8/IPzrz7/19b14zAyw8iztf/2gLxhgmBXF
XFGyvAU1IWIWkqy/vni1iYPu67+jqFlXtSASyeMpcMmrwv+CZwv81gG+VbNqMLqu3Kx6xD2RnfHz
r6ZOYzftaWBXwLcyJ9dB5AF1wKK6NlrsgHqXmauagXLaMpwMkf6DFWqzVi0LDOiwuYCgllmibdkJ
7rOcjZ+ILP0BMtolIjgVFw+9+0FMgv20j05OHEzY/Wjy2gA91mFn/5gEiKcy7/acCeSpHaNt3bjZ
uqQrpQ2PIqiwz1Ld0oW0F4HlkjIW4eLT6CqOUfY0xqrfkqWycLgpj7FlfkZiDr6UdCCSMb4Zflqe
tDKhQe+EJHGJw4gnmU2AuSnAQ3Iy/fZqgfk56lO4NgosWGWebyaXSM6CdKZdQ2toWTqIFXFzLVnm
CiA8eHC9Vh+WGa6HXEcBVRBKRwLQkz4osY7pB6HWbfsM+hCewFCWzj71W45LNZ5dHdxzpeA8tXwp
KOJE8MHZN72WGs5R2089hjYwnODn1nn5vcLbq/RLYIldZXJUMaEvOvQ9M/mcGKj9k9r8gdP/seZQ
nVblEQV2ujdRb3boH2ftKcGY4okET/iZwJoTd0/OUs3wJJJAtYabGp1DnNw6kdNvMfs7v7WQg+Im
9+KLHo0rFGbPNOM57zO35iiZP40WK+5UoBxvu7cw867zy5YuHN8GLQeMLh3IMh6SAi8iHXwGceOr
X+lrnNcEj+nZo7ScF0tjgtPRlE1D/TVvWVmLqf7e1+Zrw28oYxojTcuig2XkWzjSwy7EY92cihY0
KY1KZ2GN6mX+7ZYW7YZzYtsTuoXm3emCq6dRnBeSdxmyDFFPNN0lDlxObri/dHkrfeof6CvslGm+
9UsdQuGw7QRmzDBqv6u+obzinEsHnL1S7Evd0o6quYl4zjnSMxRXqbsX0K8igTkkZFBjV1mNcSX7
ASkgZWKCwD4fF3GESirEMuZzqkCMxrjfNMZbKbxPO5DTUZX0oIy2RxU/qoaRvk0eaw+Iv2gkp/uw
puOwlS1telcjQAj0bLerwsjGw0kJjbQMNbi8pAWGHvzWLdAhfgXwlZv5o2NQZL6TI4nETXu7ZAWn
VOEzhHDwt2h2vwoa+9Fo4y1TSussGMHFXYM3TNDz9g0avn51xlyK1onrAY4239QwNRcwEM9wDF66
Wn9nrSQhqzC/4cvCRg4iKK/qbjY6fRL0Ui40MMsCgC8JnxgQ/fpmWwkNhNGmsDHvgrwk0rJHGkW/
JsH5LE8Gzbqdja+W2IL4Y8xdZiGKEEj100lohE5ktaBIwfsnNVil3pQuEwYROldxZQ7IH0PzjQwb
Lo/novr3yJeoHvzW/N5nHWEdPj3XQuEvaXKM9vxh/lEUwW9MEvVdEPFRuBYZVjykftTxOBbPtQMS
aOx6KJEdcjZL26bVM4csb2kyu5+JF/bS6ut47/kB5kCOlFkmb0zULW5Smr8eqsHVhBLWcSq8dxhI
I9VROiNfqb7p7VStJOmp3CdcErc+Sqd40TV5gfaZrmgjxOH0gvh+L6z+rjGCTdTYvLJwZ1Z6u9dm
BTGWxlscymrjorCjTJ0DgjRrGwRkHTVaxcIZz7U7py1PbEdl0xgRJCm5O7rZr1oIcwcCmDUeE8c4
1bX9VlGCKZkDMvESHD3uQ+XZH2BWFxq3TW62P0Qx3ZfV1RHFerRoAw6kF9F1an/EEl9PXvmv8w2P
N2XdRt5as4K9aWmHQZHQE7bWfYIpURvjdwwTO88uNry1adXa9OK8XseBRCeGYkGs8ME9hdD70YRr
DxnEv7L70AIfbhFBVJPU92MVW5gYA3OBP+LiS2yQc9inRHsNhAhig+OtfFPbJfZ4oU91bzv21Uwh
W0EYz3Mbeo559/W6Y0N4HhKZkNNeuqmd4iFEBrYg02xhIG9DNw/cKEIfibqNmB9G12jQ0ycnxAib
pcEMMx9/aF6zLVwsaAM9lcUgabJJgfC9fVCgqxed7kBvr/Ozl/sPtkEW7NjX28x69+jjEiAnPxF0
X/sZNl5XT3EVb1UdHmWuXUz4AlHIqjh4V5duktnQKAoaTEJMYd8V9gVtJDTadX+66YdefCGz7FuO
9kHFMZAiB4BHwdS9BitcQ96qazqsg76b+vrtC/qCgoxjJDwZFlotJw4gwNJR9ne1J/ErWNOu6Xwc
jJkzralBTqEeHHTPukndeiH2dkm6ETm33I3R6KREDThvRC7NCY/pguyBRckYZqHRPqUmXzN9PcTS
XjMOfNdbWsZtWj7F3XDoogddNp86kDgpEkBKCuNtd2Kj3aZNdwdXD6Q/IxticsqCNrEx0ZeEcJot
K4Npe61xjEfquyhjsYUBT4u5EGeiydajbr1Wkz5Pr/xjgaQ9J4+zdRDBB5JZCnkITlV+i9vuRSWk
6YkoujNDTDYNMbF9k393XTpIidW+uinklkZ9VKP1llX5c55SFrTRU2V33ywnIVw3H+6pNfIN50eH
DQB9cQqbIEQ97DGdwJHCoCGvPyTX03cHwcMAxqsw1tg8E8Cfj0GsNfdxoZ/KYSX0CiNYOZgY0I0U
5Rk5TpzbpiX+30NhriKoaYuyHQaSYiLuBDRkzCnLVxr6BF9GOgMvOMaakbw3FYoAn42CsZi5sZvq
jMAP3xsfDHKCmJyenvmtCL4pbFb6WB3zhsrHctkpkZAc6bxe5Zyr44R7DLjvsKBQzI83dzTeaZrh
COm7rUZCKvtl/jk/334RAB5o7CUtNvJ5Bdmzg2XfkFzuO4xxPEhM4XpzPMk5jA5JYwbfzRlZSttd
4DTyTuEnWrRC+ywq/hWpPeesmrqqsB9l1C2ytl6QBkA3seu1bhvjHoD54qvcd5rvwqY/1QRavfA0
Y96a7/LOp1CpWDJJKyRh4FOzeBdKMz5UDRtP68krxsSISwT1K365WnrIOow9PrJppx0qI3pKBEwb
zKqSg9UVIXB0bJmUmLCSimliIkNAYFb4Ny+yX/WQuUBAruOY+M+N3h1t5ZKpWakjbAkizvLyB4Qc
lgwx3efxtEXGjz0sS44FxyG6CoxCGrfCbxSjasJjpCLSYB25cgZAkL4CTZ8Muzwz1hYT/qUBvn4Z
0gZBwmz2YHnkSzVF/b5SGV06XFRLJ3qpxASQRhRb3xW4LURyTwmERmF0XhHe7Oqp9paUW/XSh0gN
wYUZdzuuDR0uatpeRpqrXVsNLBn220C7AsUv6woX18JJGj5UVVCtsd34qPg3dhHcFaF6FRN01H4w
iR1BmKQ8k06oE2wNM0cc3AFVhw94YHqzdJi4Mgw6lopTRaHkhXBnZ2u6wxO3Qs1mchWSLDVkP0BX
46cedhN9a7baKGcjq0CwxwO4DORh1YpiDaRVzm/OErXP0Q75IK+BQaU8KjwrmDQTijxHQzBle9Ad
47zalQEEX7BSQIhxD4Jg7XrGpUZj4dFN7Ks3IgzB+H1O6VttmTnr285IHmRpfpRAv0+63HvJhXzB
8r41puMQAlRnZNboE5ekyahs2LCymKwxGbjT3irJKyl1uZjKGK0U3byyzagjQ31Re8NTQ1uoF/lD
U/SnqhP2khn+c6OAIpjy1Ss/7YaoME1FkKZE9JBFoCtN2nQ1M8tRgf33k3u3CI4TPRGgckBi6N7b
LaHw6aT9BKXPSCnqcalNg7csRAc3v/0pvIy8dH/EqqU/Wdpbmtg/dLzPfS7yo5mjnDG76DThPFpD
WoYjrpvrqIe+OqXPluS2zqGUaDTb4kmRTJLmcPbhY7dlsOtVc+mMgcj7UdAcbJqNHxrRmn409AMC
rBeTqbMmjvkqNNlDuGrUNvFetcRqhTRRRyz+U+Ft7cHCGJ47W3d4pj1DjxDX3cZtuo9cMJbJSv+x
H5xXQwzPtCOegN+ywVUeaO7Mvgx5Sy96/A725cVOW0qamqlNAMRzmbU4RT1tP5U6jFa3BYjRB3LF
HsptmqprbFuEwoKaxZfUbZpc7iuPXn3gxu9TyqmtzV6BBHPzt29qxl43SNr10q8oqHoIquI8DkwO
dHBm98xmHTP/Yeedu8TN5yPxH+JVz/GTgE6wys6dG2FKyqbOIKzFMTAdizsZWBRatDqluQlVhAoY
lF85GB/9mDfLBDpAFsQ79r6A/Ien1rMgUQqKvSTN8o0JQdVNs2uM74PqrLv3cvHYOd9VnBF4RPYr
1fpH2bSvdoyHp87OqcRh2/C/CcnSgqTHFPPqdDL1lmOuUISrCOvAuHuXwBVo4AsoDHM7Tn0afb91
z0GsHtY2PIIoguObmVhirNpceTr+5CZc+m3+s8rh9HhtgHUAvoE1gw6SGXnQRcZDaOnNfphxCAou
QvvhFkASICQyzK4W7YxPIFGTdk/DkQuwQuhzpE36J1dW51DY0dZ17QXceqAw1VM0wxngBT0S35cc
ohnckM8Ih0bgGmhnrEM9Ax5QyWwFxIcc8oNhgoBgvvU4BbjBZHAnZ0gEIcvv9oyN6ER3p2ZfbD3b
UVKyjJfhjJmY4E14M3gC5NjShkQRz0iKcIZTECEKPhJcRQS3IjLSHcMcf13MSAup7cSMuEhm2IWI
wV6YMwAjKNcmPIwv9fH/CbX/UaiNveDro/p/JKe9ROqzIKMy/yU6zf76W3+KtF37XzRjBKYDWnTO
H0rsP0XanviX6xq28JheuhZBMv8m0nb+pWPOsFyDnwjHMXkbf4q0LfEvpNSO7mE0QUeO4/7/R6Rt
/GpPsLBQSEeaOm5C/jnDNn+TaAtDD5EJw9FHiVfvHL8ZEF89SCOvd7Iaxo2LkPUiGQqjLjH3eVAO
S5pV68hhG2uZav/bx/df3I2G/otb4o+34wib4t+QqNqN2b3yb76OhA8F3WMmjzjqoPKVYbmJxWc3
OuWdnr+TelkCtKF3onXl3dz8/SMj8I/L919e/1dbyZ8vb9l8up5nutQyv768FzM39Ai4ONaD/61w
u/ZRDv4O1XB+RKeUkpmMtLlDqYha9p+cnV9q+L+cOV8vzq3CvSIlczrd+u13r8Me9HdiWMck6yVj
sjGB+2IigmwJC6ojcYPqfqQKTwpnOmhx/N1GpzmnHx1jZTVb6rwa1PAcPdGrafcPF+ZX1+kfb86w
Jfebqxue87uUv69YRHWtto7ADep1rKpvko7dpqp8A/EQRJ8WlAq91YARQO6uNPSTaRswJe/EY1ow
VqNgrfrB3fz9+/pyVP32ofE0GJ6QtuHaBO78esUGiFwZugjrGHY+HYvKH1aqoXmY+95PzuPBkwVr
0sQGuYonmqEq7SSG/0weipr5S7JTMT1RU3UbkH7jcRwbZ0PEXMtULYjvdOPged0K3F79aBYQAkbH
ok0HD+vY28N35uE2OaTf7ArYHkLwXTRRQ4ZRULwx830C7Go9aEl55SFLzh5Qb53+8r2tx5s0EOWh
9cZ7dNQ/VW7VHHk0nKvKxVwYO980W7zoIvdOf/9pGcZ/PF62zmNl667h2A4esF8/rdgISfYMfOsY
FYW+CXzUMrYEGgrAWy0I4YkW08BcLSpImHHz+rMgPw/9wv/ujRgGKw8WFYMH6rcHLYhNPQ3H0Toy
ZmKupAMcJw7jAeTWthTN44jDX5ajwqNq7Zsm2zeuNtz+/sOYf9df7xwb4T/uFOno0tV/91FH+A81
GwT+sfPDn5rYIU3lmIk21PK8qxXFG67RPy1v/7na8poEL2Fc0w22hN/uVr2LLYeYZwsCqtwNNVpv
TYnHIkAh62faBkfGRDBLfBENQphkcs7QaRZ1ZZjPNZysv//9xby0//4BmMIxhG1aXAj3t5vB9U0D
a4phHmmfnYqkN0+mB90Xzgs+Se9Bd8dP6WjRKssdYB5R323wqp6NoaBum3J8KmFpnDEWuZRbUh56
xg9rz04fTOLp8V/HaBTrhKhDpL3YDcZNwoCckQpaUzR0/2CzE/+5ctu6xT6mz4unJX6/s+k4C9+3
E+vYz7a3fCr9u3ru68kBb8wQ4zDyPfdUakpbovC39qmS7dofbRQLZfWgwCX1pc7Bqk1yYDoOWvG+
TgC+Qcdve5NESKFdZsCvr4eQBjIDTUhLW1wbA2fDHJ9Bg03nUpbU2LFHDsnfXyvnv1wqyzI97Fzc
ro7+2+OSpJ49ZEnJfZPIajdoqLF1nbf7FeNFDxbQSLH++5ecM13/4/awcYhh66IMEb8/H0Pp1gVT
dvMYzW7njGbwtYzqq1ECw/Jk7W28zA23YWq6x68vLqG/9vekyrN/2JSNX/ceNnoLdbfueBYVivOf
T2oZNkVaVaV2aPxE2yClf2TYluLrZcKOsX9AloMRuZzLd+Tc5pmTBjuhqsk1FehSPEARQVAHj7nR
1f9gRJW/rqjze3NcqjHTtnmksaz8Vj+ViEiFbTggzhHw2hreG0M28TLpCDW1Aw89NbS6Je+N3DWh
jkjUV2Xmu3fzvhLgBEMSjXE1YLxy7CWncnuIdrILSCv3KmQ30mNswm2c59LZDb279qjKFlGgsH4J
/mI8Qp/gUHAcjFaehioNzl5cGRcOR9VubFyIgJZ/rwfuogxcQoOUPDQ1sx0Vu/p2CHFMfPm0E3xn
2ywZNlWN2onyKFmNU8S8NS7WBiCaHfHX+hW9ulEUx7+/z7iEv95pDOrQYc+5vbgOCWal+uNO/Lei
L3eH2Boyk/SrgEalkvYTc9RpU0S2trHz7M4c/J5Nu9VXtDcJSeW9kx/KoZMKLSRqGwv8IY7ZRyod
sFjkSjrFRTUeMpPgxFizEXwjl4gaukuUXW+Zle2nOOm5d0DbhXRICf9F1ug59j1j7GibJgmkG2wH
K4NYh2QOzs1pmwN86y9VEGMqCfAH0kCAnmMF47JGRkeImkXc7ldMY4w7d/qDkfRHbGOcmivlOXBQ
a5NNpnRcWKJ0mM2pDGFtdR3uFxPaRMikDDuyd+iHnd8S5oFgmpzRNjuKPsiXjbCbDeUBt1CfHJtq
MPEOMHgxPSYTQOC3aMI94tNf0jLp9lOYP2DJfmBdI5KTsgjH+dsYDesxDdVjKEgz6ELCh7xKG5al
bfs4/QkO0zPr2rCG3vVaU6y6iom2rZf0z4xpW8WhOmXKRZMtA2edmLOWZVTeqQnodxceiVAkAA4H
K2/9ZTWl1tIZSsoerB8HE1h8XIlXR0/nG7hNaQoN74pNGHHUG0i0V5OUwonmjtE2TD/Juz0pq2dS
3usvOHUCrFbyvWUouUYQKxDtMZ4u6BpulcPobnB0ol0RXx02RV4xzwEZspfdJWpN+4yMaDth9yG5
QS3TxnMe+2DyFgUpyZULacMjxwNs2PgEcplcTdKSBOqzvZ7ZP/LBhVAVejQyZ726WRBVYDHxhHHc
BNeuQ6OjtyB2UhW+Jfl4Z7n5jmlc9+CgM1K9SSHftA920gFYTXPUBwQMAxUlWyIpMLQllXMfGqAa
XMYWVpbVqIXsBvBlldKET38qmwxGrYMgrwtgLJJ5RxdCCRkwxK2UBAeSB89JifYFDcoqIiHj0vjZ
uBCwrl77sp6b0ucq7p2jH86ca0X+CxlU/RpxurkKxrG+tSTWMavfkvSIFlON2OtCECvhcNGkvTSz
SKKr1YGxclvvDZBTy8YBNO2WF1GhudKhk+y410wSLVrqGYNrYwI5W4Qid3mU0n6F1QIazHyH17m+
bjKfOxWTHi1t/6cX1epYTMV3L2AP9rypuJLCcmElEyDuJqJMmXgupdJHsoHxdSn1ofFoPPnmtzjv
H7wkEqepp7IwOUlvy9CKjxBUz1qbbujCVo/KJBfL6v1rgyEjHhUD4BiJjGf/iGAYr2VWg+nDBEpw
Ulfss4B5eoqgwIpjspOnOLgf4+rdMgfA9cordyoAUjXTSmPbu+Ctqa78goBc49rZ+8J/tzx/PDZZ
8ZMedX9GIKUjrTTp6XFVF/g3o1sgucNyBOhGND5b/mMtECMEbet8b06k0YQPxTxEJpOlgp9q1nek
eAOizzLo/rmJ7+enh9+ATptibtfAXnOwbbbTR6DnwEfaURFEZhbbJKpfI30Pvs55QfL3FhmQNwsZ
4qaFuBf4yHZG10vO4CmXfe/AYle84FCgx2sqlsCpogGQtISDEOmzRRyvr/XMo9WphzrMaC0+AUx4
rjkOb2WPR7Fm4stCUHxmlBQkUdGHNIzySpqSgjKbnLIi8s8itJmyTPmjPoT+xvZwiWnTWyhHcx1X
4+w1dtJ91VnzmOqthtzfZorWmHKWnI1qUsFiOqetYZ8i19iNyofUP6h7k7YpYwnmUmhtLVnHPHaF
Iq+44RhaCOOWO7ugcYJbaxBvKFNQllY8nBhs+c+VZf0I9GEEwzImHKN5J9iIzPu0RHOb2b33DDy7
uJAPn65iyG+rPKTzzmadk6VtLYY6neawhZeBCg2ReFDvarqyp6zzbuGItKNS3dYcDOtOC+31QCol
Qw81LMxcjrfgNOgd1bVFA9sJ9EtUeMlbx+CrN+IAsy9n6myQe6Uqbd81xrXyK/661Z58pdyzNp3r
DuP51+Es52S8oQ3JR1bXYbkw3KjY1m1O0A09durFx0nhJBoGq9ojfI3uE38BAXdYgwGSxzGZEFVj
CK4F7OEsw56kx+pGm8s5BpkLFh0noZ/ZxUM2eaixmpiBTN9jhRSD+dJZqKTKGICsxuIEEJ0dQiiY
jAoSWG92+9z3md5yGlr0smrXebHtOTOswtAase0nAzeJuA80RfNTcpbwhI8HuUrkGgsV8Yp5enO0
IT2Z6jR2tbbziqpdoQwPxmM7ERcqyuGqCGGoLZBDofJJHBXaE+YLa+Fr3TDnXcvt0ELxBR/Mnl87
GjMp1hQQvuBwZ2W97ph3osc0nxASIQDnvVZqfO1SBOeMqNqt8KpvGu73V4AGEF2NzF7r5PMhVMG7
lkxQt8v5cOFavfo+xnDwGyfSj0kBy6Yd5hATK/+ZKSD5ribNE0Si+wapz52rUMl4TTlsstY9dV1T
31OHT7ycF6DMl5u0ZH6fKgvvPaOHgyY3pYNwVMMfhTgLEdHENLYItZTmPA1p10Q1GCZAE8aB06VJ
Foinddtowns6IOHUBhwygLqGU1dDRW/iuOY6AqUPB4h3ypoH5BVJF4R1HcDWlceoE+mynrr+wDqs
5xyJPWd0OI9j37YLFNyGZ9/VBWPmbhY1x1Y4R4gb+lF06cVra2Rn5vgWBXMBxkw9HLXzoCyGYnF7
UT7UbN9IiGTovEtcmTT6UMRvh5lF5YKCWAmoFmz+mNaaAUgu4qa5Tk7cnT8TXTFK9mtXgUXXPLLK
MeP5mwxQ3xnHkSEWVaXJ9dcrxlXYbksbpn0iv6WB0Z9i39OXdPJQLgr0QuHU4TTOanGy0oMJFGnZ
5KPch2Hurv3WTs4ErrY4YJXH846wvE61DTsjw8nJ+8Gk9WdYdMj9Xeuty+3vZRlz3AX/nfsx+a+e
/oGrIOJIkoWrXuuuXdbAAK0H7n/hbcoaNR6KrpNudpfcbjmoWM03oXn7ZoD1zv2dGeUPSxpvoGV4
uoQt8QPGW2OI2Dusz6LsQ8jX2WuL/R92csQyXZDTYNgPBBjisXSlvary8M22j3MzbAgJt3QKKM6G
/DnkEwI/kaHMaV+kSvaObm/saPBWOO4Ciji5YawZLOpJPQ48smtFiBgREm/KLZNtNhjTepwZ6tXQ
7HEc+0gr8lU9EhzBjO5sVbW/7GJ11gTx9noOpdGAU3vreiNc1IP5TOLpYjS4bH0zvskhsTdROOwZ
xuAnlwSfBF3xTpLGe2vEOxCfn3LdGVXOiC997AhKX5UgnJdWae2y+llr8dVkCZIq7CewFeR3keK9
RyOcwv1mTNimZItxMQoLwBGsngotrEDrMcgLKZmQKCvyhMaURGSzRICVxxqXpWKEOTKYD4P8vsMX
MSsm1kx51kiCmD+Vy0QfIz4eREl1hG7fqU7V4IKPRRo/I0pA9hP8TRW5KlRbYH2x1KqPigvkTKJd
uo0jENrXQ/PYlojS0opxKnO1yF/plmcslYFkD4DKNWg6/BbTsDNm2cPUlZw9ArkOZclhp1G7USRs
svPAsZPJukSUyTG4J06sVNbCiNHd/g9759Ujt5Ll+a8ymHfW0htgdh+STJ/lnaQXQlKV6L3np99f
MNW3JPXt7pkrYKcw2HogaLKYSTIYEeecv6lGxKEjRVoT9BVtNDCXTUOB8EWMbr6ukitJSz52ifwJ
ZpK90c3RdFuE4DQjv5asetv5cuv2Dh06kZrHHNHGdD3CT1tHmr+KXol4gVKELdg2P/f6Wn9iYIAb
Gb7os1nQJzFyB1i3Mu8cPF2ybm0pirZqo2+0GtBZPld3aY5tI4jvap3Y4YYZ+gqO0T5D9IAulF7O
okwoVa8TXmCuViRbus3n2h8wpCKVZGgZ08pAUtA/Ue/lkN4CVVhU26ziqMcIb2RaAkqxPczQH9YW
RmlULvHqDjQI/oW5c7oy8qBSgAZuAiTXOgvyf/KC8uzrMKJLHsJf2TRTvJ1G6yHykYpOqpCBIEYD
I0Nt0QyCk6xAB9da0BG93QsKjX+blclVZA93JZNg+o8W2RXJ+SoYnqu+Jk1P2SfYwIQzbUmQyzyt
N+61QZ8hsPqP4KxetBJZR60jcZ4Bi6qrCKsYdYMryxqZEYW6dsHMsWD4ASqD0kr3RYPul4YjsDvJ
8BIYbZLpDnNOftfQCi/rDer5xZdUmqjS5kGzS9QXIIlQCoveWKUgIS0JIMaUN1iYwgBqlY+9inUB
kDYM61FrSVJsbrBXRXyxtOhpx/B53rZVc2X7WHb4gxO4qd7cqirnlHwwYvyQveFzFY0MxbYH6i5x
uhlYtV7WV6iJE61bt3kfNp6pGSBRlfRgmB+NWtRq9WK8nvod/FcI3rEBy60PsTqwuMc0XZv7n1zB
8oXxpRCO6ySrQLToCNPOBV3FFxw4RpiueFZ8RtaEoR40RybEOOxOc1aGC4+Meb5BGVaudejbIK6i
PLjTTQBCZQJTy5/wZW0CbKlrRtdMMbZYAoL7ryFzbXuE03Yq8mKW2X+ujQ+p2r5ITsL0BOYjQxiy
kx0adPqx0SKsqaNa2xazcopq9LtDuW09qUNgcAh32FA95XL5Db/vx7GjnB0PDuGwAX3BTq8CRjmI
liEiwOaN1E7lRksTdyY9vbMopLuq7NyB3sJ7LO9PpECH+8ABD0ZsMePlR5ZIm6t6bdh5weiTxEBy
0h3ivwm0O9SQfEf/RMYTXWkfw2rKBb4X9l26UwIbWg/ODZtOyuHsoTHsVpWFNdoQqehmVK+GYyuX
pok7E93wQYmYaCO5sZH72lypcoGIvD7GV5wnvlrW0jGPr8Igu9GmcIZz9Lf9DSiZlTRPCr1OERFR
yZAtVd6LZXNZEJSUMreZEbfUAC92OgCDsemRnkOc+6rUtERmNttPh8of9q3YVy/7pjZ8CTFv3hVj
HVwNCNoGMvq8FhT/q2Vh/LGGH7jsjsFUr8bAftQG84Oeav2uM0eSTmkzOPswkE7UfNi0huoEj58m
lLilo1AnqCJ1XUZp+SndFGWH6p2UZrtckAeneIKUaIHY6CTs69VM/kRUPHoWSj8bpwSyDVpMVgL0
k8uXJo8xaIP9j+dOf2sPOwdGCKO1nmxKGBKFA9UsCWXlODUCWwXBh0vqcwwmAM3CEW0uawP+YI/A
NWCchI4z0z3LlF6QN4YfDnQMC+B8DTMeulh3H8fBdQdwfgt1fcNpr0nKAIqaieYcxUlXK6q0ySaK
VSxV++mhqbTPU9SYHuHJtw7gEXDIihdI5BhDjdk/bKIMUhoeuxTaEP+x6n2jz+GdrfSnRtXCG0A0
CTo/l4Oeb8eIjKjWmP1J9JQDzEhG7oBpbR5rR+yLDBIijbwHMQ1qf24yl6SHfUR3pT3ZGMqt5i6/
buYITdkgxcsPQtU2QngIHnok3Rkd1CJ4GR5BtLpv5NE4ptn8MgkfdqoXl5bahifbrqRdXQIaHycf
lakOW7umvoU05uxqpharOVOse8VgMMFcqfekMMmOjZFd40PAYI3X7i7OpmyXJBNeNgPYfwu5DnTq
eUXDCnxrpMT7sYjRl7B1eugZmGQTRtta7YsbmVTZagTOa2UOCrrxvLbU4TkLpcCjvGGcmjy/N9FI
AF2ZnApBZ8eP4XIokWeywaOgiKbaW8bNAf+Qm1xuLFQ9bOXWCO+SFHvAwY+C577JroC3hl8K/Kbt
kaSbGVkwMbABl9S2x9dw+IgVfLpDGxSziLHC+npK611hPcZWS/c+jDOUXpQeUL6qR8aBAMef+zTe
p6qOsmBYfK2rurnW0wIya2+jVjQxuqrG+MnpradZxVuvqpXsyKWH2zJDCmscAwQ/tAMT1WRb27pJ
hKKbxxGyjEVwm8BHR5z1Rp01i7dxQGo09R3EnU0QMI3iu1QEByFkMN2VTO/boKuORVA8q0UmA5FJ
jZ1lJejdVvm9MyUbRyoEop3xv0Wt+FRk5E+w+oFm5wTPdel/loDlHMzCvpsGvT4BuHhUUkM5wlFH
MoAcHaw06RFAY3GnaNqecNtGHwQlmyX4VIsq2Le9eUmmKLiBXoElTw41PNGCapuRP7ws5V6+TPVY
uWxkPJqoxzqbppEBNC87l88MudFf2vf5LFCNZnMLhCm8H4YEs0JqwCSsmAK42FRD0s7a295Bppih
EM7bmOJc1BW6cSr8EZKnqaHqkun4TYKJNE5aN5AdQTjPsh+UUkKXJiaNMRcTlKsCbTXCH5T6zQfH
15xdVWcTMsQ1+pkQbssBbzIblgdSElhEtuqA8WFM+Jz6KjQkSJW047twVj7I44cYvzNPS4UPlZac
GlnueQYhqu/lKLlA7UMP5WklosOSiUPXWAZrEW8jv5ZOTs08DBsEACzCEsCELlmELxFUcVqSp+q5
IOgDIY6MfJMhXd/V1w4BGUzUKc1AFodfNUws17MkTajsw6sKTWcHx1w96CrgWjl4AiA1HZYF79Hd
rMdf8V+iJ7XHim6XVMts42PQDZgkLGsouZDDBwDerHPyBqu4DdAuIOhHQQrH4NEysRpoDO5KapPS
DGdh7IARO7Oxw6zgaNv3oihH3D9gs9QVCIzZysoYegTughFqSI/srlaSP7G1k5nzbsh0zXIgjRsn
RKVaC61V66Qp5HGCEHUy76fB/NoE0HZic+lflYehGo1tr5S3A7452F7CCRmN8TqKA3JS/QrbEm6z
hmoiLKeccJL+q9EGov8uPoRawxxPa+Gqdq+Ieox7S2+OCOxQq2Kq7plYWicJ2egqKL4ZdSId6f13
ZOFKOFT6tEvsbVQS8k0mSOG8q9ODjQVLiYzTbQS1wTaC106vEPWZ+MWjIcXrvqV3JCRbyWkdXCom
Piewy0s3lpAxxCQI2eHC13ZEsUFqRauKnhOrPn86hNWoE1allySakjVeuEwOSUXAsXCetF5Sj0Mq
3Y+Cr4YPM6pT5tqxSO7bQRtQJ3Ou5YQElZPWn3piyX0ckVhXAFxaPY0bmD9aSPq6Gw00qBo52XRp
xv0G9zgNiD6S6tlkkzodCDtBucfzjYZx0DAKQkG4DUz9DltCC+/DrsINCWBJB7GthajSxSDiET8J
t5lEHcMAKhgzJ5EnYXtgzSQ2Je1jpKjyVkqRG9ORs05HxaN468OeT7eUFCAAIw+1VjGEsw1U7gid
apNpKPlFCyshEpXVi0ySKEstUriVSPmMWbsOEXtI1PAqHG9nmG67OZFvlAC9GpAzuBnk0PgzXdsD
iEQLB9tSqRg6tyhqIW0Qr0sIVmuSIf0qjzIvnHFI782OaxPaaRbeFXlpvlZ6huSBk9xqxNkEPjhR
CIUCBoZNAAsPuWG8g/2PSJfhmqY4AzJQSPBkCa59aPWhmFJiMDha3jgRV3MyiimJCnepLG77xMcy
ugRNj+CU6Qy7InSwSjfv4PfjMKD6L7UpvRoBaqE9/G6cIqpPEXieFR48KfRESmmVRRwUhRYI7FLf
0EE8hkp2L6t2sA5M/+OQmbMX93a+GWuyBAMaRWSUsGaqc+o0bWbtENtcO7n25AfBR/iwiG7gHuXm
GEZ70xQpXuFE9ApEq2GE8XfiU0zVfA92FCzZHHeymbi9aTT1ypripxaVDvTv67u47r7OY0tT/DZE
zBYqyk5qNJRgnkuLnmJjxyRFsJuf5Q9zHZHCj+Dupgl03BLYOGKI0VoqcPAOwPcTwJvj8NVBQdyt
qUijV4D/cV1lUEADpumYs8TyloowI146As5SppNCimIDjOzRGPMU+n/6ZJg1BA9mVivY6VRVyipa
YWFVeUlq3s6S/kk4sdEf2CpWLPl6wlYB2pcGtr9pBm/ydToLTTRv6ZsRT7JX11W6NidQrCSnSXko
x0ooy1N8pY+fqhcgYrwedvMiY4vjjSh0AxEOS0/tFMQESAINxONwrmU4sSQyZHtTDfOjlBW3zmxv
HUlud43wvqnKvlqXIH5vkIOLxUSS5BdiB1FEjZSsNoU4xF22gRLfj4TwRzD9Gtg5b2LqfdCcmDmp
6cALUtLYo1s1XMms9IMRIRGpV/NHCz7BI740xrUZ9tdd7wS3Kr7DjjEkD6lrU1itcRw7DSl9AkoB
8VaVqCcPuBgimI9v0sDcDi1V9LxB4ytmeQI/nDvGY27bn02kQqHnWLsqaa3rssACmjz9Zo7qeCOj
0D+glO85SpNeR3N/zDptvM8oGa7SvH2YA8k/hnpun/QuZH6lC7U6fzt3urMtLSZKZdbEpJw04mCV
6Ai5VdpitS4ak3L+hBQhdQPaX6c8pv6AFRbUrzwpD1KvB/fYt752GJN7BM3YuBXjldHZw3ZStWot
l9nXHG73jiRes0PG6jOQLSgJpSY/qcGMT0MEJwPz6V0ZRW6X2BUF9/EmZ8KFWDuZF915LkSxw0cq
ThuL5wyD3hXFtWDHrPSrWnA1Bexf184ySkbz3Gzb2ELKt201SrPKjRyU8hZdBOFLy3QlKqWN0iMW
mUSIcOiIF2IWAnEMmxtSTbAtC5lSMFWini96MIL8pbC6rzr+cdvWVy6NwkTDJep3CWiSfW0j81Jo
KSZFhbZVlXRYawYjNDUk22vC0mI2Af0AerqM4iPmZXjMILUh2w05q07Zgov5Qj26dSkP3tr0xRBO
UmyjTaxW5KYGf5i3MRIZ01WGURhMS5/HQ/YyMkoqXKN+G2DDZmpEolmVAF6oPQOHrXWnM/mZ/IzZ
ll4B7HcgrpeTsoUFedfVBrY4AfTnAE7AGmCqi5fXZW4MWIZOyQGsDv7jkgU/Ne8oS1IPRxcYknnA
oIu5p7XRIvWj3/PkQsARqTrCax6TvUzP6SIlrngkdBMDMZG5p7X7q1DH06PBLYeJOvCBuNn5lRQe
NBRtGc6pZ8ZjFT6VneCqMBUpqNy4MrjUdT+jFV5Z/cRQY2p7hHiVjSoDY0duNaLYbpZH2F6wRdt9
3tcfaivLt72oDeoyqg2GH39DFwIFg0H7Mhqw4zt7PujpRIReBYHXNtMWwlB6qhNEuexRx2k0wsdD
khLp3q+2dmJ4dWRRMdTBjphI7Lr5K/xJ7L1K/VS0o+kBUdFXuQT+0zTUXVlssCGTriVE1hWtZvAG
PePqIXJDnRVRPYPdFg4OXn1w+poGkySzpIWGcE5Jg8IrQ3vAHxWwZhXhdWOiZ1jY3R7OKfk0wqJA
pSQugVNyyY0TIFhhtIkygs/A0tdIUTsHm4TxDSAqVKlQ9isi9SpFigZ6CjO4WK38rVIpa/ODOkLa
Ij8jJKcTzhh/JMq2GV0dGdlQbBrsXFmj8wkMJdplURZQAYnEsNGApHaGAwPoVZ+2W52w9Npo0A+V
lOak1jXKDGYAhLYrT71Z49jntxutmI56X6RX1awQf86KReZAom4IlnxVT2OPW8YIyyxAZnCWJwUT
hurRmnhVbCl9hA4jCBYD+XK5Oc5NqEK+zxnte2O+6rhz4Gnag27x1WUDr3p27Nnzp4CiGjRQcDG7
QG13mlOpRLgS/l5M5Sg9ELsi7ob5PORmGjawK4GaR7CMCsoEFS9WEBTGuWy6GQyZSaff2Gu7q06g
FlqMLOcblP6atUYU5qpqCbDBanPXafTsqi6VaYuzTrmqVQu2SdwSgmq2f0j6p9jF0wHppAIBvtFH
cQ9hrnuUQa1V11XaRsV4az2NVHLKnpoJvrJ3AVDB+8xRjzhCWMyGYv/gy0h2j926kfrniNvnypD3
4VHVXhw4x2F0HlER+qJ04Y55IWIQES5ob4tlX//zgWWflMrorGrauLLlRFrrJcXoBnfMKFBx6bQM
NFeW1WXnsqgsTMSaxhzcrsZeqwCi6VdNfYjVuD5Is4IO9rL9ttOS5PpQMXbhMiVWl082Pu0sROzQ
yyyL+Hugt1j5UPap3nO2LJ+PfsEwmcgFv2H55nD5OcsqRj/ZHu4BAwgqL2+Lqhek37dta2IeGpnx
VylGLKXi8g7wtu9qWM4bHXmGraQKFQyOvX1Arnx4PCqiuosj3/Jrz65Xy+qyCMXFWl1/6tGSYVpv
todMHVmI2z7w+qdo3O0WTy3KqvdVomUbQzhsOQnYPdMkFSq2ll2DrRWbJtDv9QxpoMQIEjTsEizl
yLC2JOHnbFtoU7TrhbEY2r+fzdl4Wf598dUqdRtJ7Pyh0TWyJyOTY8kB8rCg7P4/hedhKl//979/
fsnoCqOmraOv7c9kHOgay636RxSeqeBfgz/5n+8EHkXWL+CyChsDmXMtVJzvBB5FUThkOTbeyDZ2
XOBW/2ayYFxQ8NHBhApUqO6obyYLunwBuQSymUzDkYHWqv8V/s7PIHZDBg0LiB0DFPS8+R5NQGd/
gE4qs0qN06mQwK4+hFB1hTCstMlHqic3cvYvQNYLGegNMf733/YL2LUKNLkcB77Nv5y+jfj8PBXI
y9Jf3GLqho6p8Vwkx+CSUscDRir6h3IdveLdsNdBOCAb7hLcnoYn5UQCfI8uvchsgeNbt0wE/wWq
VCEZ/RN+mR8Lop3npmqa7hg8vF9QpZPSkM0DDHBpNTJJhWpuUFBigWr5iHSHQG/2Ae5QZasiS5o/
WM087qVs6lE9qYz60CpDfVjW6KAx1CS48ELVUMDgoHKjdoysy6JXMKH2dfkTqlnjgdz1eNCEkH8W
oyO37Mt9GLMUb0uvih3HS6ImclHABU9vk3YghMwPy8JuQqQXmHPHa2zogpWW2vkhWvpP4jXUtMR2
v/TuYpP84k1uV8Nm6UZMI5rdQimpjwoj1bdFFxT1AcVWcxPMxRWYLnzuxSKrfWULjlPAvL7vwq4O
bb7ZYsDnJjnAX8mMySnGoh3WXdyXrkxIn1rBeUwxrEHdCcPTpTPTpZ7kmbkslx2LYeCs9xHJewUT
X7v2ISn2m0L04khKEoOIjntZc/7owpuaOZqi7g1iRwKKELPCpRtfFmBnqoMC/t0DpwvDVIxGDKx0
5bmOWs3bdgFCfJ2O/jNOYPgYyiops4TuvYY0zgByKUetv1l2tbMkoyGgaiZeo9FHW64apNmSb3Yf
VyBf2Vp2LYu3TaWKPxgDhShJ6Gq9jQVkDEf4E2JQW56KXQcnqwFc/XaVy5rfa0I/RtwE2U7KTTbH
929XqCZYNJ0v22oHocGudS9liGXjMrbaY0kjfbvYZU3RSeXzOiCQ0WENJiMLtqxh/o3XrD7vSXpS
braMp+VYGuEi2zCP7anD89TgRYwwn4ncUr7aUdtgY3fF03lTs7X8MOEcREswDJsBW6wtrYNEt4oP
ZOMu+5ddPHGKlw5tHtc5blEldNfwJKPyqYQt7qNNL9L7koWeaWVQgm2xng0rZnQaJiQH4IisBjmW
n9GMYt0ofHIjpR4Pg05VssjnnSV+w9Jse/Gbz2tzd5sZTFx/aK8lmL3vmOymKBA89uvL5dcUy0/6
Y2EIrTqCTH6m2OcLocmomI1dP9FofKyxDhlh6WHZXBajOPC2+ctH0K9OVlBeJE8vmAvJEy2UBA7z
J8pJ1tZ00FR0aLrLUWww68Mvm7kP0gPZdLSg4x7R/xRsgkYgjWaDOKGJxtG6TLsPb6df1lqoqrsu
7c+fomrNWzdOsVvr3C9yP9VhEotlbdlHmp7uO68jxID6UIDo+OCsdAGxjJOuz4d/+GQrv0q9lAGq
p89KJtQwljWAZWX9YVmd0E1Gc0gcXxaVbXwOGTIopEsELW8Hlv+u3na+nW35jGRnJAtyO/aWO5/8
cftNnUQuOrl3XVihUsE4i2GtyOAHhuii0FJ0dgOpwWG5NIsa0fl6l4tWtR7sSCBjLCMuXDdRQl+F
k+j1zsdD1V5Tq38uJkI5M9ZO/kTcI05y/uzyqWW7UNTvZ142lwPLvvPpfvifXOqy7TSkR4XQYqvJ
0maMxUv2Z6d526cOmj27at2+gDvHXQYP6lA0U3swBHrb+rxsxWKXLNor8s0m3EM2Byhah2XtbfHr
vkyIMZqGFm0l7kYmSSQcl8/kc/htEhf/p/+7/NvbkWL5v7ftZe3Xr/r5J4EjCWWH2zCpPc7b6jeK
MeUaxeX6oFHMscYy3YE2/qD74M5RgyKIEQt0IHg5ZyT6UonExbYHBAJSrCVvBLnUJZNGaaCdwFeJ
GGlZ2MQJWox+xllSctGVFAsZObmzuOTbAbKur01UAgET3yOXlG2x4BvdWERR+dAKfNGgdshXkuHs
RONeFqoYkN82f9gnRr0ahWj6q1Q0e9KbxJ/c5HxoFK+bKpU60oxWtvAKdvS9nXbFhiD1E7ej30sK
KgBmmG5RjBrxtjkYctbTp/f3+rWeJMn5O3ve9oO1vEGVXiTemGQW+RCnWEcGt6fG5GoyKgskApqO
aktlxRfjZZ81A1M2sbqIZi4L/GiMVWgGBOZTsRmHyd+V/dflBhmgnQu0M0pofyQmxB1Z7tLZ095q
8JGa423QNMYa3vK3LtYqYXKEv7v9uWpCzEYxtXSSZgLP4HXIzRz04DGMeXkbMcMaxfTEsTpCyB4n
9ajAJ3zZJ5oDFPl0V48xP7iRZmc/qKdBYQihHN5gcpvcmorz1DLXnaYAlYbhWNRKwhQpQ1Ad27FK
iHoqkqacFzOe0VR5kx1VqR0KmPZVaQMoVOcHhCv7DdqZh37AYUhhglMoFjk5dNJrP7ducf4uXbWl
VgP/MDssC9HZHpxs/L55PhCRCEvSHF6acKJfFucWsKxGZsIkOBl6NwITR7QhXVmhpZIxJA2Al8xp
AEPlWiqp33YWwPkhuG5HQ5QQwbiMKvNWs7OuzTmFJiujLYtitPKtGeWMghFd4LJQllFaGLQvm+h2
KNvZBC5Q6C8of9zkIFsOCXbLh2WtirORRCHuTSESUATAYgKcoOx1+GHbkensgG+I3QnWZedjNl1H
b9Tp9m3X8onzOTKIJTw2s3UQkS8MtxFjSyUWaWprogTEKmAekpNR33qW3jEjkgcHfsLy0RLP9fPn
l7VRjFzL2tuB5XPnf5nH6CUVhdtln1VVztau9Y1ZIixui4U85yQslm0au4L8V555xO/tYdlnSTqH
y/rUT4qxX3YtB8Ng6ESY3x4KKQkQgeLnpR28GsuW1/Xg2/u8M25G39Q3tBSGdDXcpyATtwPsRNk9
72vr18AO6jU6zxVYKz5mZIrkyVQlVq3YfDvwtjlcl8xwQXBS9BrRFFrbkkcDUKBcbRW7v0q3AdBo
7ag4a3Trhuf81VayS/wiCkbHLYC6h/SKsOMOJKuDmg3qa3cT+tgjWXZwuyvVP1KppSY51XfNcKoj
dLgpfZONOkz9U6d+7nGbC5Mt6jSJihkk9rbXSrwVaErpSP7QiretyjuztZSj3TcrtNOd/ATKqxpP
UCAAxfoOJgHHVtrbDtD+20AGDugF0T7J9slUuDXwZK5rYx7yEz6ugoDrtl9njCPW2Teke+p22wGS
lD4J2VCu/7619kjiufJ0DU4rS55VwATxKvDCR9jq1RfA9HqMHclDF65hBeoIOa2QktVUlNQ3Irms
bS15Y2Z7KvdBtCGLWOnXUNnixzq+aeQv6SUc0tXJOJSf7VV8Na5KXlE3cucD7Bg3/jSd8MX+Nm0Q
zAM2vS48CVWzFQqQ4F22o4uW54tym6+HffJB9sqnyrO9cYf/THit7fodkpqr6MZam4i03xB01itU
cr3sUtmVXyICyxawHDrka6TR0mjj4xY0rMwT5h1lt1GYYbdegaSm96VZadf5HmT2gwnFcJ3cSlfB
6/RCHv5bcapOwHwwYV1nHzBHI2lvPba5Z1ypD80H3Xttd/Nx333y9/wqKD5b/FVueefQQrg5aOPO
2pbTatLhNqyLgiHLo3KrbfNsbVYf2ngXhXcgcqjYwpiCXOpvHNDLaQYQHKE0yzXvZ2SXW1d+0Yvb
EOWlj9TCJHltYp44eSPpWhK43W4krEUN31rFJAfGA34kOCSADCkVNOrrT/XxZN06XFa+N10wUOPB
xqVgHe2VwZP8Z23eFcF2BoDbrzA5sx4xC/JP4c65VT3gIpvxU+u4yHCecOHOGi9x8DT10MKb7lNc
vx2YBLvWAR61jxtKTHfQP/PPiMnL8+Yjwh6xepsnlAOuho38tZTW5bxGjF1mhMCFAgjOF+sFDmc/
oJVH8WJlyUefqfDgate4QCdP1eQejYdeWklHZVN6xbPxEjIOAlnEaMA5+XcB4MGPfe5Ovpt+wtlM
0sRBnUrZDmbmg1OeVH0nn5h73aaflFdA12Qm5C9wbtJD/xlkZFydlMJl9rOFFFa6TgB8AGQIBA4X
nGGkEDKu1Od828ItBuvwZH7pb7Mb+0O1H9FXoKAC5OLE6y/1e6Cewz113sxfdS+BW78ida0r69x0
UWAdlU1abDCI4xdyeopjLV4Wl9pBu81RukYGNAOws4pe8dL+LH1Nb/R14RKkPagfgpfkgYIyOtod
zger1vWvkufqGRjNLdkBvH3W3dFArfKq2OGzN39I9/rV03Rn3Es77SZ+RbvJClAeXKGh9Y2Un3kY
NxCQqDVN2/oRyOctQg1HeQ9Bt35SQw/sLaPVvvHGlb6WPsgg6jZU5Ved1z1EmDcUK8UlKognMANe
pQgVKcSLafTSbf8p24NHAt4YmxhiruQTzgLb4FnHKH0V3Be+x6UX6wzY8kol+h1W6krd2Lv81vmI
YfMTSlXevEs+wYBbS6Ub2dcaJWjA1C6dpheglu1Ck0EZf1WceN2oFV9pO3LDxjPt8IS7nbIi9XXA
9IM3X4WgehWH+D1uYCvdfvV3wYnIc5fvZl5UIL/2TbuT91AN+3qjA22nB9RcGTCBV91zT/ftEW+9
xEO4O6elBjvkRgNUpqBM81rfwGgC2zKCj3cpWJAe12j5sGSuLDAbLi5AzdYnvbMN1hTutvHH4bKo
H4m9YuT1OSPews8KFT7aHuoNJ9sL9tUJvs3BfNL5zVsqjbsxca9hD1pHVGHKncaY4mIXY7kB6Ui0
yuL163SdnJzP+k3yGFwG2/BLjj/O1Zhmg/s2/Nl5RcJnGSI1uo2MctWO5NFBplS0DTX/Cmobyuki
wvGFPjbisfikDYOGdoqoFKg2YmQk/oVdwgARFdE+TyMDdkBEjgSaWAtEQLKsDQZuWLvzKl6o8jpO
+2Oiw/SOxGfSJbr5x/+toT/nVo1KUNIasVd0pkttuTnaFpSg3CKgCp3u0P2xiGu5O0hain6pWFsO
NE35CWsC5KgrJBudoYYEP8+bENL5viFzZQ8Uv+ZZp6dcVvG6nUFAYjZomTpcqiZkwjmAsEBSDg1U
CtdA47I8RORRIwcRL9u+xSFLS70JsOrOrIVovizU5h2bVNGy1oYiKHjbxuOR6COUj2aPFHWJqeBK
FYL3slhYQtp+WXvbpzj9sM3q7saXew9n1cY1Jx4w4QmRbpUrpTfFirT1g+sAiZqDjYMBop25skc1
stl2Yi69LNrEuKomSdkMIrvwtgiWKPCPfeqAQEDYy9dLlm0pKS1rNVhCOgQRpCw7wVRGlIfrcL3U
lEy1c1Em1HdLOrgVKcFlbeHyR4kq77LQEXC+e+BA/sZ2SE2VY5+go8ow4XdldawRdtnoGv1x9zRW
07AfogE+2Ohs3xJIsp137pSY4mWMugwLo3Y+ZDOZGK2t6dUh0gKlYObZQQAdjU47b8pDBBqCqZLT
+w8UVmWsBcZBeJooD2VtV1QaaQjUAcaDo4zaVovsXTCLJ17rxnM2lfa6TwE4u7HI1+kJdFcLYWXA
HT2Rinhyb4u3fWAWp73qn/JBwSCxr/Ep0Lti8ia9oh7dXFlEPZrlm7teJOKWFJ2oguDxhIlQJHLH
eiOSKefk8VsyWVX7T4YBqE+WCpBaCOEf8qk9EvuG9KzVl6lNQJkPCMhsigYeaWMrRG4s5AzLZ5nS
cVOD+V9KbMuzXBZvm+jKRFwkgaHMnHx5vIoI7ZEyVgiMKqSHy2mwV9Nkk95ZSofnhcghG2XNTvQm
vMyB94jUre/+UPtcaoTnbVses7O0yv+YYtz3CxG+5OBcsYK+7V7BVL82Xdo2/+c/3ippNwDA2ofi
r33on5/o316Xb/4X5T2y8gqKLP/r7861/OJ/do70MxfWvVA71IwLQxP6I5pQfRO1uX//N9TuMR1a
DkuWc6HYhq5Yio2mDn/U8vjCH27SP7oNf/er/uRW/fPP/HQFX4sOGjbPIYiKnxQHee3/c/fglzP8
cA+cC/AQBkJYlPR+vHjHoZCJ6B4CWeebg6LVf8vF/8MKLwBW+/yjfmmX/5UmQE3WFhVZgzP9dPnK
hU0Yg5zU98s/3+j/98/+H16+Rfn5P/fwfznF28PXlQs0IBVD0yiSij/eqB9vgqVeWJqtUqmmuvzO
Hr4ia+fX8a8/fNW+MByDArpGBfnH67ZR2sTFF9obhXrx9/7a/t9+01+/eo2Ha5q6Sv38j4v86Sag
X6ojy6TKyA4sf++tDaga87HffQXUCwcGPSiPXzt/48JUZVm3DTT7xN8ZTPKOOgAF7MdvXr2m08s5
toyZ/fki6VF+bAMI1QIxUQxKuOc28u76AZ6ccn4yf/1NAJijaA66uhojgfijY/nxLlj6hWnhrCl/
bwnOuxsLgCoBcvmtyZCpXyg6ehI0hD+9CWhWXqgC8SQ776431Aw0jH/z+jXrgpEAe0lHP1//LxMC
y74w0YFTUSI8Hz+/e++qP9DPr+dffxPoD1RHY9KjIHUq/n7pFAXujTHDcJCsXu7Cu7sJBu3391uC
aujIOgK9+NtF/tgd4B96YQIUtxzUOJa/5QvfUUuwFjXv3+oONBuwom3gw8MgKP540j/dBJngSShg
mu+uN1AZtH93SBCXb6gYwv8yM7TMC0ummxCCrMvfu7t629Z+e1ZA6Cfb9HVc/vnv52dvGRe6aZs6
k6bz4Xc3K1C0RVP/t96A5S0XtwGo7Z++AQZvAALWDiLK760DgEgq//aAqF4Iqp9tW9/n/7+MBbZ2
QcJRQ8H7+/15d6+CqjCi/+5gYF9oJqhCWf/zuaGYIQMNR6Pm+7tAGuWdRcq6pZwfzV+fF+j6hWYj
xKzq36fAv8QJisIU2SCVxnDx3q6fGZv2u5NjIgRsKQzw5Chwiz9u6I+jIQkDpJFpA0Lgffl7b3dB
0W35t9NFxEm0AITIv+fEfmkFNvlS3Ravwtu48b7eBQhZv58x0MgY2Ix/mvnHs/6xLdD3XhAvK8r3
cfgdzQt5Fb4Hb3+9KxBJc1vTdfN7yvDXiaFDHHUmuFh/3J531ggwmPntYYEXXmVy8EdL/2WeyKvA
DISZqPp9+vwOhwVcbn53cHQuCJIcAqHvj/rXu2BeEEr+X+bObbdxGwjDr2L0AQydosNFFyiyQJO2
yRZtd4teMrY2FuJIgeTdbPr0/ShSsUg72DTjCwq5sp1fFDUczvwzw6G1TWWFJTxDKavEvkKWLKOC
9VDQrODY5lClrIiIZpKQNOMVnCxwYkQpNRcxEfKUnlIpfLK5vC2yIpaQQLdXwXLqeZyIXaeSyEGG
xaxbdejLc5srzMmSuBohNzNJxlENaY+A3jAC+vY9Alkoi6yoqHE0T+kbCmfIArn+ldYe+gpuRcS4
PlKjUTOKUAgJvrK3FM5QiwgIm6h5/PDUIlWt0sfPzpbUwUIWzkR9bifl1ZLTUGJa91oqJbhZwMA7
KCEeI/7/I8DM5qDlm04wdsF7shBHSMmZZt4jqzdD8xxorJSJ/cdkCWGa0ugFqmguBAV8MoXMhBn3
0xOatcip4UI7KctZCpWu1j5OJVXEXnRkBeY9tLePM5dJN8WswHuOSTIprUvgMUnGY9Ia15Is5oZB
bYpFKQ0rMAtazGmheNxMjCN8BgJwuilbcFIQZzGKi5UpMgpoNQp7QOLKePlSEEVLmBrWiY3lhfT+
kzIXv3+SbRKouAJGebxY63NVSMIVmUiabA031k74UyoF6IKMTuclEXdzubMAy0pwQccgQ2XSkFF9
2IZoLaTVkoZxHNsRW2fIcxPiOIc/IDkR02CUleA0YppGNins7RoBKokexzRBzi137tlGpd42yUDU
PQCnFROYcaC9GKEsZOkypxlHDH1sntLjljGRUJk0iw54FuhOI5wFMg/IrKCfb2a1ozcLnGq+jOEV
SdAIbi0kOo9O+PykYuZJCT9il4LO7ZzvDloKONYm0skX42VM8pD2SPhOsZ8QkY9G5oXdAQ/ok6JY
lnTn1uyKmQVjlAQ0Cyxia8S/XS9Cn0QFXeMTPymZfFy6hHOyFOtgvIILvKcYilLiICXAQgE06sCG
XD1VUGohIepMMpKZheDYI3gP3XNZbCIkKbXk0Z4pnCuEMRWrIEE9ycN7fsRAbCLF2IF0buQ1m23R
M5Ewl1OSk1EFNj0hPFVA/McM6u2qgDwkUrTxnMk5Gi/PaWIt5OyabIv7tfJaE+kVWvO55ocTZrbr
sdqnqYdjRUEv/WDyGA+/txUul+sff9BlLM4PdfGPufe+GOidU8YwVuHMvpyqcsb72H+3D3h4a+de
01NNH140da/61eZp/OLJDvNa3VMx9NNW3ah7NT8zkHlHP+1HcnAk4bMW+A7wcOfhagZWjNs3/3at
C0wn8VMA36mWTqMTkn6NJiFdOuRzmjJ97vq2cUZt8jrF2N2269W6m4/aJEvKkdu2Xu2a1ZedAz4W
6UjB39db9aj6eo5s8vzEyPbkzEX3eXHe0U/6xp127aBOdz1akfcq6ebMgL5ZO+8Tra59Bun4f667
/tYdss19kyJfMONNM41wFG+TVCgFvlyrjSOAsUnQEuNut03bNe6KNFk/Yuh23ShPi2Rj+oAYuXt0
xcLE46Wwvx7qJhPcFQMD8GV19+TIhYkVSqF/oy3LcDDNpsZRin2lmtbRHoQbTrG9XKn+aava9Xw6
bPq1fMjDoFabL0O92zkybeNRYvxmtWlulVtOa2Lfcmj2gqHbOZKd4BmdQOFdNcOg/x4eHN1EqqvO
aZKPfODY9N6HPsnAu3bn6ZAkHqMq0kFf1ze98qwnSlg0YS+H/qrcfcuyv3Lgx8WFun8YNo27rYOv
GcVT4P9S90PtaCpbLHcK8Kv6W7NytjHAT7GjX9ePi39obDfNwegfmEJP8bg5nGKzOFd9x07pLk5z
msBpbvBecSapD68DJ1L4DzQYmlCM24S0TB+83Tr7cLfFInG9GpspKh4xx9v5JxaMGbhS4N/rth2e
tl+V5yYkhoSUwv+x6db14nI42NsM0yuF/5PWFMcF0fJnp7nBoSBqeCgJKfxfzH49DLVjUtiIkBz7
m+tVpoZMkuJ+3KnN9OR68ViOTgr7qe7v2dkcZEMBi5EbPBtPvG2hqxT6b8W+097u3KVpUz3E4PWw
W3w6NnjDh4nxm2HVtRwL5cy5yWAVY7/cE+LlQ2n2fJvDND0fFON8OuPOvvsDGDBNYa22terf/QcA
AP//</cx:binary>
              </cx:geoCache>
            </cx:geography>
          </cx:layoutPr>
          <cx:valueColors>
            <cx:minColor>
              <a:srgbClr val="FFD7D9"/>
            </cx:minColor>
            <cx:maxColor>
              <a:srgbClr val="FF0000"/>
            </cx:maxColor>
          </cx:valueColors>
        </cx:series>
      </cx:plotAreaRegion>
    </cx:plotArea>
    <cx:legend pos="r" align="min" overlay="0"/>
  </cx:chart>
  <cx:spPr>
    <a:solidFill>
      <a:srgbClr val="EADBF3"/>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9132</xdr:colOff>
      <xdr:row>20</xdr:row>
      <xdr:rowOff>79375</xdr:rowOff>
    </xdr:from>
    <xdr:to>
      <xdr:col>6</xdr:col>
      <xdr:colOff>55563</xdr:colOff>
      <xdr:row>33</xdr:row>
      <xdr:rowOff>158115</xdr:rowOff>
    </xdr:to>
    <xdr:graphicFrame macro="">
      <xdr:nvGraphicFramePr>
        <xdr:cNvPr id="4" name="Chart 3">
          <a:extLst>
            <a:ext uri="{FF2B5EF4-FFF2-40B4-BE49-F238E27FC236}">
              <a16:creationId xmlns:a16="http://schemas.microsoft.com/office/drawing/2014/main" id="{723F197A-C7FF-41B8-B70B-34EE4D646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76315</xdr:colOff>
      <xdr:row>20</xdr:row>
      <xdr:rowOff>79375</xdr:rowOff>
    </xdr:from>
    <xdr:to>
      <xdr:col>14</xdr:col>
      <xdr:colOff>23076</xdr:colOff>
      <xdr:row>33</xdr:row>
      <xdr:rowOff>155047</xdr:rowOff>
    </xdr:to>
    <xdr:graphicFrame macro="">
      <xdr:nvGraphicFramePr>
        <xdr:cNvPr id="6" name="Chart 5">
          <a:extLst>
            <a:ext uri="{FF2B5EF4-FFF2-40B4-BE49-F238E27FC236}">
              <a16:creationId xmlns:a16="http://schemas.microsoft.com/office/drawing/2014/main" id="{98CBED25-1683-4CDC-973F-CCC1D8B9B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349250</xdr:colOff>
      <xdr:row>9</xdr:row>
      <xdr:rowOff>79374</xdr:rowOff>
    </xdr:from>
    <xdr:to>
      <xdr:col>12</xdr:col>
      <xdr:colOff>79375</xdr:colOff>
      <xdr:row>20</xdr:row>
      <xdr:rowOff>47624</xdr:rowOff>
    </xdr:to>
    <xdr:graphicFrame macro="">
      <xdr:nvGraphicFramePr>
        <xdr:cNvPr id="7" name="Chart 6">
          <a:extLst>
            <a:ext uri="{FF2B5EF4-FFF2-40B4-BE49-F238E27FC236}">
              <a16:creationId xmlns:a16="http://schemas.microsoft.com/office/drawing/2014/main" id="{ADA1EB30-B19B-409E-9CEF-A2EAC8451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16531</xdr:colOff>
      <xdr:row>9</xdr:row>
      <xdr:rowOff>71437</xdr:rowOff>
    </xdr:from>
    <xdr:to>
      <xdr:col>4</xdr:col>
      <xdr:colOff>333375</xdr:colOff>
      <xdr:row>20</xdr:row>
      <xdr:rowOff>47625</xdr:rowOff>
    </xdr:to>
    <xdr:graphicFrame macro="">
      <xdr:nvGraphicFramePr>
        <xdr:cNvPr id="8" name="Chart 7">
          <a:extLst>
            <a:ext uri="{FF2B5EF4-FFF2-40B4-BE49-F238E27FC236}">
              <a16:creationId xmlns:a16="http://schemas.microsoft.com/office/drawing/2014/main" id="{CF1083E5-C2B8-4C5D-8BB9-F76DC040C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30829</xdr:colOff>
      <xdr:row>9</xdr:row>
      <xdr:rowOff>78727</xdr:rowOff>
    </xdr:from>
    <xdr:to>
      <xdr:col>17</xdr:col>
      <xdr:colOff>492125</xdr:colOff>
      <xdr:row>20</xdr:row>
      <xdr:rowOff>47626</xdr:rowOff>
    </xdr:to>
    <mc:AlternateContent xmlns:mc="http://schemas.openxmlformats.org/markup-compatibility/2006" xmlns:tsle="http://schemas.microsoft.com/office/drawing/2012/timeslicer">
      <mc:Choice Requires="tsle">
        <xdr:graphicFrame macro="">
          <xdr:nvGraphicFramePr>
            <xdr:cNvPr id="9" name="Invoice Date">
              <a:extLst>
                <a:ext uri="{FF2B5EF4-FFF2-40B4-BE49-F238E27FC236}">
                  <a16:creationId xmlns:a16="http://schemas.microsoft.com/office/drawing/2014/main" id="{5DDB29CE-003E-AC54-1E4D-ECC24E73D63B}"/>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9786017" y="1721790"/>
              <a:ext cx="2294859" cy="1977086"/>
            </a:xfrm>
            <a:prstGeom prst="rect">
              <a:avLst/>
            </a:prstGeom>
            <a:solidFill>
              <a:prstClr val="white"/>
            </a:solidFill>
            <a:ln w="1">
              <a:solidFill>
                <a:prstClr val="green"/>
              </a:solidFill>
            </a:ln>
          </xdr:spPr>
          <xdr:txBody>
            <a:bodyPr vertOverflow="clip" horzOverflow="clip"/>
            <a:lstStyle/>
            <a:p>
              <a:r>
                <a:rPr lang="fr-FR" sz="1100"/>
                <a:t>Timeline: Works in Excel 2013 or higher. Do not move or resize.</a:t>
              </a:r>
            </a:p>
          </xdr:txBody>
        </xdr:sp>
      </mc:Fallback>
    </mc:AlternateContent>
    <xdr:clientData/>
  </xdr:twoCellAnchor>
  <xdr:twoCellAnchor>
    <xdr:from>
      <xdr:col>0</xdr:col>
      <xdr:colOff>968377</xdr:colOff>
      <xdr:row>36</xdr:row>
      <xdr:rowOff>23812</xdr:rowOff>
    </xdr:from>
    <xdr:to>
      <xdr:col>10</xdr:col>
      <xdr:colOff>381001</xdr:colOff>
      <xdr:row>51</xdr:row>
      <xdr:rowOff>28574</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7E149817-29C3-490F-8804-E044CB1AD5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2427" y="6653212"/>
              <a:ext cx="7331074" cy="2767012"/>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31750</xdr:colOff>
      <xdr:row>20</xdr:row>
      <xdr:rowOff>63500</xdr:rowOff>
    </xdr:from>
    <xdr:to>
      <xdr:col>20</xdr:col>
      <xdr:colOff>47625</xdr:colOff>
      <xdr:row>33</xdr:row>
      <xdr:rowOff>158749</xdr:rowOff>
    </xdr:to>
    <xdr:graphicFrame macro="">
      <xdr:nvGraphicFramePr>
        <xdr:cNvPr id="13" name="Chart 12">
          <a:extLst>
            <a:ext uri="{FF2B5EF4-FFF2-40B4-BE49-F238E27FC236}">
              <a16:creationId xmlns:a16="http://schemas.microsoft.com/office/drawing/2014/main" id="{DDA91E1F-3ACA-4F59-B1B5-7A6CCBC69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514351</xdr:colOff>
      <xdr:row>9</xdr:row>
      <xdr:rowOff>71439</xdr:rowOff>
    </xdr:from>
    <xdr:to>
      <xdr:col>20</xdr:col>
      <xdr:colOff>39689</xdr:colOff>
      <xdr:row>20</xdr:row>
      <xdr:rowOff>63499</xdr:rowOff>
    </xdr:to>
    <mc:AlternateContent xmlns:mc="http://schemas.openxmlformats.org/markup-compatibility/2006" xmlns:a14="http://schemas.microsoft.com/office/drawing/2010/main">
      <mc:Choice Requires="a14">
        <xdr:graphicFrame macro="">
          <xdr:nvGraphicFramePr>
            <xdr:cNvPr id="14" name="Product">
              <a:extLst>
                <a:ext uri="{FF2B5EF4-FFF2-40B4-BE49-F238E27FC236}">
                  <a16:creationId xmlns:a16="http://schemas.microsoft.com/office/drawing/2014/main" id="{8D4D4896-A050-DE50-1F2F-21278D56A44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103101" y="1714502"/>
              <a:ext cx="2311400" cy="2000247"/>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125413</xdr:colOff>
      <xdr:row>9</xdr:row>
      <xdr:rowOff>79376</xdr:rowOff>
    </xdr:from>
    <xdr:to>
      <xdr:col>14</xdr:col>
      <xdr:colOff>55563</xdr:colOff>
      <xdr:row>20</xdr:row>
      <xdr:rowOff>55563</xdr:rowOff>
    </xdr:to>
    <mc:AlternateContent xmlns:mc="http://schemas.openxmlformats.org/markup-compatibility/2006" xmlns:a14="http://schemas.microsoft.com/office/drawing/2010/main">
      <mc:Choice Requires="a14">
        <xdr:graphicFrame macro="">
          <xdr:nvGraphicFramePr>
            <xdr:cNvPr id="15" name="Retailer">
              <a:extLst>
                <a:ext uri="{FF2B5EF4-FFF2-40B4-BE49-F238E27FC236}">
                  <a16:creationId xmlns:a16="http://schemas.microsoft.com/office/drawing/2014/main" id="{FFEED11E-4561-89D8-655C-32CBECFFF60C}"/>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8658226" y="1722439"/>
              <a:ext cx="1152525" cy="1984374"/>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71437</xdr:colOff>
      <xdr:row>0</xdr:row>
      <xdr:rowOff>87312</xdr:rowOff>
    </xdr:from>
    <xdr:to>
      <xdr:col>20</xdr:col>
      <xdr:colOff>7937</xdr:colOff>
      <xdr:row>5</xdr:row>
      <xdr:rowOff>119063</xdr:rowOff>
    </xdr:to>
    <xdr:sp macro="" textlink="">
      <xdr:nvSpPr>
        <xdr:cNvPr id="16" name="Rectangle 15">
          <a:extLst>
            <a:ext uri="{FF2B5EF4-FFF2-40B4-BE49-F238E27FC236}">
              <a16:creationId xmlns:a16="http://schemas.microsoft.com/office/drawing/2014/main" id="{746FB08B-938D-D050-2BA7-3DD42F17FC2A}"/>
            </a:ext>
          </a:extLst>
        </xdr:cNvPr>
        <xdr:cNvSpPr/>
      </xdr:nvSpPr>
      <xdr:spPr>
        <a:xfrm>
          <a:off x="682625" y="1365250"/>
          <a:ext cx="13954125" cy="944563"/>
        </a:xfrm>
        <a:prstGeom prst="rect">
          <a:avLst/>
        </a:prstGeom>
        <a:solidFill>
          <a:srgbClr val="EADBF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3600" b="1">
              <a:solidFill>
                <a:srgbClr val="7030A0"/>
              </a:solidFill>
              <a:latin typeface="Arial" panose="020B0604020202020204" pitchFamily="34" charset="0"/>
              <a:cs typeface="Arial" panose="020B0604020202020204" pitchFamily="34" charset="0"/>
            </a:rPr>
            <a:t>ADIDAS</a:t>
          </a:r>
          <a:r>
            <a:rPr lang="fr-FR" sz="3600" b="1" baseline="0">
              <a:solidFill>
                <a:srgbClr val="7030A0"/>
              </a:solidFill>
              <a:latin typeface="Arial" panose="020B0604020202020204" pitchFamily="34" charset="0"/>
              <a:cs typeface="Arial" panose="020B0604020202020204" pitchFamily="34" charset="0"/>
            </a:rPr>
            <a:t> SALES DASHBOARD 2020-2021</a:t>
          </a:r>
          <a:endParaRPr lang="fr-FR" sz="3600" b="1">
            <a:solidFill>
              <a:srgbClr val="7030A0"/>
            </a:solidFill>
            <a:latin typeface="Arial" panose="020B0604020202020204" pitchFamily="34" charset="0"/>
            <a:cs typeface="Arial" panose="020B0604020202020204" pitchFamily="34" charset="0"/>
          </a:endParaRPr>
        </a:p>
      </xdr:txBody>
    </xdr:sp>
    <xdr:clientData/>
  </xdr:twoCellAnchor>
  <xdr:twoCellAnchor editAs="oneCell">
    <xdr:from>
      <xdr:col>1</xdr:col>
      <xdr:colOff>190500</xdr:colOff>
      <xdr:row>1</xdr:row>
      <xdr:rowOff>39688</xdr:rowOff>
    </xdr:from>
    <xdr:to>
      <xdr:col>1</xdr:col>
      <xdr:colOff>801687</xdr:colOff>
      <xdr:row>4</xdr:row>
      <xdr:rowOff>174626</xdr:rowOff>
    </xdr:to>
    <xdr:pic>
      <xdr:nvPicPr>
        <xdr:cNvPr id="21" name="Picture 20">
          <a:extLst>
            <a:ext uri="{FF2B5EF4-FFF2-40B4-BE49-F238E27FC236}">
              <a16:creationId xmlns:a16="http://schemas.microsoft.com/office/drawing/2014/main" id="{AE0A315B-9227-D0CC-E397-FD2012D52D52}"/>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5209" r="22329"/>
        <a:stretch/>
      </xdr:blipFill>
      <xdr:spPr>
        <a:xfrm>
          <a:off x="1166813" y="222251"/>
          <a:ext cx="611187" cy="682625"/>
        </a:xfrm>
        <a:prstGeom prst="rect">
          <a:avLst/>
        </a:prstGeom>
      </xdr:spPr>
    </xdr:pic>
    <xdr:clientData/>
  </xdr:twoCellAnchor>
  <xdr:twoCellAnchor>
    <xdr:from>
      <xdr:col>4</xdr:col>
      <xdr:colOff>365143</xdr:colOff>
      <xdr:row>7</xdr:row>
      <xdr:rowOff>23814</xdr:rowOff>
    </xdr:from>
    <xdr:to>
      <xdr:col>6</xdr:col>
      <xdr:colOff>182580</xdr:colOff>
      <xdr:row>9</xdr:row>
      <xdr:rowOff>2</xdr:rowOff>
    </xdr:to>
    <xdr:sp macro="" textlink="Totals!F6">
      <xdr:nvSpPr>
        <xdr:cNvPr id="26" name="Rectangle 25">
          <a:extLst>
            <a:ext uri="{FF2B5EF4-FFF2-40B4-BE49-F238E27FC236}">
              <a16:creationId xmlns:a16="http://schemas.microsoft.com/office/drawing/2014/main" id="{284A3287-F843-0494-F23A-B94287E8F8F3}"/>
            </a:ext>
          </a:extLst>
        </xdr:cNvPr>
        <xdr:cNvSpPr/>
      </xdr:nvSpPr>
      <xdr:spPr>
        <a:xfrm>
          <a:off x="4143393" y="1301752"/>
          <a:ext cx="1039812" cy="341313"/>
        </a:xfrm>
        <a:prstGeom prst="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fld id="{3E0ED8AE-1EB8-4912-B915-7FF04107102F}" type="TxLink">
            <a:rPr lang="en-US" sz="1100" b="1" i="0" u="none" strike="noStrike">
              <a:solidFill>
                <a:srgbClr val="7030A0"/>
              </a:solidFill>
              <a:latin typeface="Calibri"/>
              <a:cs typeface="Calibri"/>
            </a:rPr>
            <a:pPr algn="l"/>
            <a:t> $332 134 761 </a:t>
          </a:fld>
          <a:endParaRPr lang="fr-FR" sz="1100" b="1">
            <a:solidFill>
              <a:srgbClr val="7030A0"/>
            </a:solidFill>
          </a:endParaRPr>
        </a:p>
      </xdr:txBody>
    </xdr:sp>
    <xdr:clientData/>
  </xdr:twoCellAnchor>
  <xdr:twoCellAnchor>
    <xdr:from>
      <xdr:col>4</xdr:col>
      <xdr:colOff>95268</xdr:colOff>
      <xdr:row>6</xdr:row>
      <xdr:rowOff>2</xdr:rowOff>
    </xdr:from>
    <xdr:to>
      <xdr:col>6</xdr:col>
      <xdr:colOff>444518</xdr:colOff>
      <xdr:row>7</xdr:row>
      <xdr:rowOff>103189</xdr:rowOff>
    </xdr:to>
    <xdr:sp macro="" textlink="">
      <xdr:nvSpPr>
        <xdr:cNvPr id="25" name="Rectangle 24">
          <a:extLst>
            <a:ext uri="{FF2B5EF4-FFF2-40B4-BE49-F238E27FC236}">
              <a16:creationId xmlns:a16="http://schemas.microsoft.com/office/drawing/2014/main" id="{875A251D-AAB4-5871-B08C-05E2EC3EF3E0}"/>
            </a:ext>
          </a:extLst>
        </xdr:cNvPr>
        <xdr:cNvSpPr/>
      </xdr:nvSpPr>
      <xdr:spPr>
        <a:xfrm>
          <a:off x="3873518" y="1095377"/>
          <a:ext cx="1571625" cy="285750"/>
        </a:xfrm>
        <a:prstGeom prst="rect">
          <a:avLst/>
        </a:prstGeom>
        <a:solidFill>
          <a:srgbClr val="EADBF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rgbClr val="7030A0"/>
              </a:solidFill>
            </a:rPr>
            <a:t>Total profits</a:t>
          </a:r>
        </a:p>
      </xdr:txBody>
    </xdr:sp>
    <xdr:clientData/>
  </xdr:twoCellAnchor>
  <xdr:twoCellAnchor>
    <xdr:from>
      <xdr:col>14</xdr:col>
      <xdr:colOff>1600</xdr:colOff>
      <xdr:row>7</xdr:row>
      <xdr:rowOff>25400</xdr:rowOff>
    </xdr:from>
    <xdr:to>
      <xdr:col>15</xdr:col>
      <xdr:colOff>430224</xdr:colOff>
      <xdr:row>9</xdr:row>
      <xdr:rowOff>1588</xdr:rowOff>
    </xdr:to>
    <xdr:sp macro="" textlink="Totals!F9">
      <xdr:nvSpPr>
        <xdr:cNvPr id="27" name="Rectangle 26">
          <a:extLst>
            <a:ext uri="{FF2B5EF4-FFF2-40B4-BE49-F238E27FC236}">
              <a16:creationId xmlns:a16="http://schemas.microsoft.com/office/drawing/2014/main" id="{1903AB39-9187-4EE5-A7EC-28B0A69AEA81}"/>
            </a:ext>
          </a:extLst>
        </xdr:cNvPr>
        <xdr:cNvSpPr/>
      </xdr:nvSpPr>
      <xdr:spPr>
        <a:xfrm>
          <a:off x="9756788" y="1303338"/>
          <a:ext cx="1039811" cy="341313"/>
        </a:xfrm>
        <a:prstGeom prst="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B5372A6-7EDB-4756-8AF1-2D4FD237E61F}" type="TxLink">
            <a:rPr lang="en-US" sz="1100" b="1" i="0" u="none" strike="noStrike">
              <a:solidFill>
                <a:srgbClr val="7030A0"/>
              </a:solidFill>
              <a:latin typeface="Calibri"/>
              <a:cs typeface="Calibri"/>
            </a:rPr>
            <a:pPr algn="ctr"/>
            <a:t>2 478 861</a:t>
          </a:fld>
          <a:endParaRPr lang="fr-FR" sz="1100" b="1">
            <a:solidFill>
              <a:srgbClr val="7030A0"/>
            </a:solidFill>
          </a:endParaRPr>
        </a:p>
      </xdr:txBody>
    </xdr:sp>
    <xdr:clientData/>
  </xdr:twoCellAnchor>
  <xdr:twoCellAnchor>
    <xdr:from>
      <xdr:col>13</xdr:col>
      <xdr:colOff>342912</xdr:colOff>
      <xdr:row>6</xdr:row>
      <xdr:rowOff>1588</xdr:rowOff>
    </xdr:from>
    <xdr:to>
      <xdr:col>16</xdr:col>
      <xdr:colOff>80975</xdr:colOff>
      <xdr:row>7</xdr:row>
      <xdr:rowOff>104775</xdr:rowOff>
    </xdr:to>
    <xdr:sp macro="" textlink="">
      <xdr:nvSpPr>
        <xdr:cNvPr id="28" name="Rectangle 27">
          <a:extLst>
            <a:ext uri="{FF2B5EF4-FFF2-40B4-BE49-F238E27FC236}">
              <a16:creationId xmlns:a16="http://schemas.microsoft.com/office/drawing/2014/main" id="{1652A086-38DF-45E1-8DF4-55D6F66AB93F}"/>
            </a:ext>
          </a:extLst>
        </xdr:cNvPr>
        <xdr:cNvSpPr/>
      </xdr:nvSpPr>
      <xdr:spPr>
        <a:xfrm>
          <a:off x="9486912" y="1096963"/>
          <a:ext cx="1571626" cy="285750"/>
        </a:xfrm>
        <a:prstGeom prst="rect">
          <a:avLst/>
        </a:prstGeom>
        <a:solidFill>
          <a:srgbClr val="EADBF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rgbClr val="7030A0"/>
              </a:solidFill>
            </a:rPr>
            <a:t>Total units</a:t>
          </a:r>
          <a:r>
            <a:rPr lang="fr-FR" sz="1100" b="1" baseline="0">
              <a:solidFill>
                <a:srgbClr val="7030A0"/>
              </a:solidFill>
            </a:rPr>
            <a:t> sold</a:t>
          </a:r>
          <a:endParaRPr lang="fr-FR" sz="1100" b="1">
            <a:solidFill>
              <a:srgbClr val="7030A0"/>
            </a:solidFill>
          </a:endParaRPr>
        </a:p>
      </xdr:txBody>
    </xdr:sp>
    <xdr:clientData/>
  </xdr:twoCellAnchor>
  <xdr:twoCellAnchor>
    <xdr:from>
      <xdr:col>10</xdr:col>
      <xdr:colOff>587375</xdr:colOff>
      <xdr:row>36</xdr:row>
      <xdr:rowOff>31749</xdr:rowOff>
    </xdr:from>
    <xdr:to>
      <xdr:col>20</xdr:col>
      <xdr:colOff>39688</xdr:colOff>
      <xdr:row>51</xdr:row>
      <xdr:rowOff>36511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76E6EA7-139F-4890-B7D7-3E5D85E1E3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750175" y="6661149"/>
              <a:ext cx="6856413" cy="2767012"/>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590550</xdr:colOff>
      <xdr:row>1</xdr:row>
      <xdr:rowOff>25400</xdr:rowOff>
    </xdr:from>
    <xdr:to>
      <xdr:col>15</xdr:col>
      <xdr:colOff>273050</xdr:colOff>
      <xdr:row>16</xdr:row>
      <xdr:rowOff>6350</xdr:rowOff>
    </xdr:to>
    <xdr:graphicFrame macro="">
      <xdr:nvGraphicFramePr>
        <xdr:cNvPr id="3" name="Chart 2">
          <a:extLst>
            <a:ext uri="{FF2B5EF4-FFF2-40B4-BE49-F238E27FC236}">
              <a16:creationId xmlns:a16="http://schemas.microsoft.com/office/drawing/2014/main" id="{1CFCD6FF-C0E2-9976-290C-9892CAD6E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238125</xdr:colOff>
      <xdr:row>1</xdr:row>
      <xdr:rowOff>6350</xdr:rowOff>
    </xdr:from>
    <xdr:to>
      <xdr:col>11</xdr:col>
      <xdr:colOff>542925</xdr:colOff>
      <xdr:row>15</xdr:row>
      <xdr:rowOff>171450</xdr:rowOff>
    </xdr:to>
    <xdr:graphicFrame macro="">
      <xdr:nvGraphicFramePr>
        <xdr:cNvPr id="2" name="Chart 1">
          <a:extLst>
            <a:ext uri="{FF2B5EF4-FFF2-40B4-BE49-F238E27FC236}">
              <a16:creationId xmlns:a16="http://schemas.microsoft.com/office/drawing/2014/main" id="{78AF351D-0370-1086-2BBE-23496A8C2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200025</xdr:colOff>
      <xdr:row>2</xdr:row>
      <xdr:rowOff>22225</xdr:rowOff>
    </xdr:from>
    <xdr:to>
      <xdr:col>10</xdr:col>
      <xdr:colOff>504825</xdr:colOff>
      <xdr:row>17</xdr:row>
      <xdr:rowOff>3175</xdr:rowOff>
    </xdr:to>
    <xdr:graphicFrame macro="">
      <xdr:nvGraphicFramePr>
        <xdr:cNvPr id="2" name="Chart 1">
          <a:extLst>
            <a:ext uri="{FF2B5EF4-FFF2-40B4-BE49-F238E27FC236}">
              <a16:creationId xmlns:a16="http://schemas.microsoft.com/office/drawing/2014/main" id="{F2BD9E54-CB71-35B8-1818-2073E90A60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596900</xdr:colOff>
      <xdr:row>1</xdr:row>
      <xdr:rowOff>25400</xdr:rowOff>
    </xdr:from>
    <xdr:to>
      <xdr:col>10</xdr:col>
      <xdr:colOff>47624</xdr:colOff>
      <xdr:row>13</xdr:row>
      <xdr:rowOff>92074</xdr:rowOff>
    </xdr:to>
    <xdr:graphicFrame macro="">
      <xdr:nvGraphicFramePr>
        <xdr:cNvPr id="2" name="Chart 1">
          <a:extLst>
            <a:ext uri="{FF2B5EF4-FFF2-40B4-BE49-F238E27FC236}">
              <a16:creationId xmlns:a16="http://schemas.microsoft.com/office/drawing/2014/main" id="{82389AE9-FDF7-499C-4C68-48E37E37A2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222250</xdr:colOff>
      <xdr:row>1</xdr:row>
      <xdr:rowOff>123825</xdr:rowOff>
    </xdr:from>
    <xdr:to>
      <xdr:col>10</xdr:col>
      <xdr:colOff>527050</xdr:colOff>
      <xdr:row>16</xdr:row>
      <xdr:rowOff>104775</xdr:rowOff>
    </xdr:to>
    <xdr:graphicFrame macro="">
      <xdr:nvGraphicFramePr>
        <xdr:cNvPr id="2" name="Chart 1">
          <a:extLst>
            <a:ext uri="{FF2B5EF4-FFF2-40B4-BE49-F238E27FC236}">
              <a16:creationId xmlns:a16="http://schemas.microsoft.com/office/drawing/2014/main" id="{22E651D3-09A8-3AA1-8944-0DB0E24FA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mb" refreshedDate="45176.804002430552" createdVersion="8" refreshedVersion="8" minRefreshableVersion="3" recordCount="9648" xr:uid="{D8263BF5-190B-4F33-98FA-6D077EA32DE9}">
  <cacheSource type="worksheet">
    <worksheetSource ref="A1:M9649" sheet="Adidas sale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v"/>
          <s v="févr"/>
          <s v="mars"/>
          <s v="avr"/>
          <s v="mai"/>
          <s v="juin"/>
          <s v="juil"/>
          <s v="août"/>
          <s v="sept"/>
          <s v="oct"/>
          <s v="nov"/>
          <s v="dé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732918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50"/>
    <n v="1200"/>
    <n v="600000"/>
    <n v="300000"/>
    <n v="0.5"/>
    <x v="0"/>
  </r>
  <r>
    <x v="0"/>
    <n v="1185732"/>
    <x v="1"/>
    <x v="0"/>
    <s v="New York"/>
    <s v="New York"/>
    <x v="1"/>
    <n v="50"/>
    <n v="1000"/>
    <n v="500000"/>
    <n v="150000"/>
    <n v="0.3"/>
    <x v="0"/>
  </r>
  <r>
    <x v="0"/>
    <n v="1185732"/>
    <x v="2"/>
    <x v="0"/>
    <s v="New York"/>
    <s v="New York"/>
    <x v="2"/>
    <n v="40"/>
    <n v="1000"/>
    <n v="400000"/>
    <n v="140000"/>
    <n v="0.35"/>
    <x v="0"/>
  </r>
  <r>
    <x v="0"/>
    <n v="1185732"/>
    <x v="3"/>
    <x v="0"/>
    <s v="New York"/>
    <s v="New York"/>
    <x v="3"/>
    <n v="45"/>
    <n v="850"/>
    <n v="382500"/>
    <n v="133875"/>
    <n v="0.35"/>
    <x v="0"/>
  </r>
  <r>
    <x v="0"/>
    <n v="1185732"/>
    <x v="4"/>
    <x v="0"/>
    <s v="New York"/>
    <s v="New York"/>
    <x v="4"/>
    <n v="60"/>
    <n v="900"/>
    <n v="540000"/>
    <n v="162000"/>
    <n v="0.3"/>
    <x v="0"/>
  </r>
  <r>
    <x v="0"/>
    <n v="1185732"/>
    <x v="5"/>
    <x v="0"/>
    <s v="New York"/>
    <s v="New York"/>
    <x v="5"/>
    <n v="50"/>
    <n v="1000"/>
    <n v="500000"/>
    <n v="125000"/>
    <n v="0.25"/>
    <x v="0"/>
  </r>
  <r>
    <x v="0"/>
    <n v="1185732"/>
    <x v="6"/>
    <x v="0"/>
    <s v="New York"/>
    <s v="New York"/>
    <x v="0"/>
    <n v="50"/>
    <n v="1250"/>
    <n v="625000"/>
    <n v="312500"/>
    <n v="0.5"/>
    <x v="0"/>
  </r>
  <r>
    <x v="0"/>
    <n v="1185732"/>
    <x v="7"/>
    <x v="0"/>
    <s v="New York"/>
    <s v="New York"/>
    <x v="1"/>
    <n v="50"/>
    <n v="900"/>
    <n v="450000"/>
    <n v="135000"/>
    <n v="0.3"/>
    <x v="1"/>
  </r>
  <r>
    <x v="0"/>
    <n v="1185732"/>
    <x v="8"/>
    <x v="0"/>
    <s v="New York"/>
    <s v="New York"/>
    <x v="2"/>
    <n v="40"/>
    <n v="950"/>
    <n v="380000"/>
    <n v="133000"/>
    <n v="0.35"/>
    <x v="1"/>
  </r>
  <r>
    <x v="0"/>
    <n v="1185732"/>
    <x v="9"/>
    <x v="0"/>
    <s v="New York"/>
    <s v="New York"/>
    <x v="3"/>
    <n v="45"/>
    <n v="825"/>
    <n v="371250"/>
    <n v="129937.49999999999"/>
    <n v="0.35"/>
    <x v="1"/>
  </r>
  <r>
    <x v="0"/>
    <n v="1185732"/>
    <x v="10"/>
    <x v="0"/>
    <s v="New York"/>
    <s v="New York"/>
    <x v="4"/>
    <n v="60"/>
    <n v="900"/>
    <n v="540000"/>
    <n v="162000"/>
    <n v="0.3"/>
    <x v="1"/>
  </r>
  <r>
    <x v="0"/>
    <n v="1185732"/>
    <x v="11"/>
    <x v="0"/>
    <s v="New York"/>
    <s v="New York"/>
    <x v="5"/>
    <n v="50"/>
    <n v="1000"/>
    <n v="500000"/>
    <n v="125000"/>
    <n v="0.25"/>
    <x v="1"/>
  </r>
  <r>
    <x v="0"/>
    <n v="1185732"/>
    <x v="12"/>
    <x v="0"/>
    <s v="New York"/>
    <s v="New York"/>
    <x v="0"/>
    <n v="50"/>
    <n v="1220"/>
    <n v="610000"/>
    <n v="305000"/>
    <n v="0.5"/>
    <x v="1"/>
  </r>
  <r>
    <x v="0"/>
    <n v="1185732"/>
    <x v="13"/>
    <x v="0"/>
    <s v="New York"/>
    <s v="New York"/>
    <x v="1"/>
    <n v="50"/>
    <n v="925"/>
    <n v="462500"/>
    <n v="138750"/>
    <n v="0.3"/>
    <x v="1"/>
  </r>
  <r>
    <x v="0"/>
    <n v="1185732"/>
    <x v="14"/>
    <x v="0"/>
    <s v="New York"/>
    <s v="New York"/>
    <x v="2"/>
    <n v="40"/>
    <n v="950"/>
    <n v="380000"/>
    <n v="133000"/>
    <n v="0.35"/>
    <x v="1"/>
  </r>
  <r>
    <x v="0"/>
    <n v="1185732"/>
    <x v="15"/>
    <x v="0"/>
    <s v="New York"/>
    <s v="New York"/>
    <x v="3"/>
    <n v="45"/>
    <n v="800"/>
    <n v="360000"/>
    <n v="125999.99999999999"/>
    <n v="0.35"/>
    <x v="1"/>
  </r>
  <r>
    <x v="0"/>
    <n v="1185732"/>
    <x v="16"/>
    <x v="0"/>
    <s v="New York"/>
    <s v="New York"/>
    <x v="4"/>
    <n v="60"/>
    <n v="850"/>
    <n v="510000"/>
    <n v="153000"/>
    <n v="0.3"/>
    <x v="1"/>
  </r>
  <r>
    <x v="0"/>
    <n v="1185732"/>
    <x v="17"/>
    <x v="0"/>
    <s v="New York"/>
    <s v="New York"/>
    <x v="5"/>
    <n v="50"/>
    <n v="950"/>
    <n v="475000"/>
    <n v="118750"/>
    <n v="0.25"/>
    <x v="1"/>
  </r>
  <r>
    <x v="0"/>
    <n v="1185732"/>
    <x v="18"/>
    <x v="0"/>
    <s v="New York"/>
    <s v="New York"/>
    <x v="0"/>
    <n v="50"/>
    <n v="1200"/>
    <n v="600000"/>
    <n v="300000"/>
    <n v="0.5"/>
    <x v="1"/>
  </r>
  <r>
    <x v="0"/>
    <n v="1185732"/>
    <x v="19"/>
    <x v="0"/>
    <s v="New York"/>
    <s v="New York"/>
    <x v="1"/>
    <n v="50"/>
    <n v="900"/>
    <n v="450000"/>
    <n v="135000"/>
    <n v="0.3"/>
    <x v="1"/>
  </r>
  <r>
    <x v="0"/>
    <n v="1185732"/>
    <x v="20"/>
    <x v="0"/>
    <s v="New York"/>
    <s v="New York"/>
    <x v="2"/>
    <n v="40"/>
    <n v="900"/>
    <n v="360000"/>
    <n v="125999.99999999999"/>
    <n v="0.35"/>
    <x v="1"/>
  </r>
  <r>
    <x v="0"/>
    <n v="1185732"/>
    <x v="21"/>
    <x v="0"/>
    <s v="New York"/>
    <s v="New York"/>
    <x v="3"/>
    <n v="45"/>
    <n v="825"/>
    <n v="371250"/>
    <n v="129937.49999999999"/>
    <n v="0.35"/>
    <x v="1"/>
  </r>
  <r>
    <x v="0"/>
    <n v="1185732"/>
    <x v="22"/>
    <x v="0"/>
    <s v="New York"/>
    <s v="New York"/>
    <x v="4"/>
    <n v="60"/>
    <n v="825"/>
    <n v="495000"/>
    <n v="148500"/>
    <n v="0.3"/>
    <x v="1"/>
  </r>
  <r>
    <x v="0"/>
    <n v="1185732"/>
    <x v="23"/>
    <x v="0"/>
    <s v="New York"/>
    <s v="New York"/>
    <x v="5"/>
    <n v="50"/>
    <n v="950"/>
    <n v="475000"/>
    <n v="118750"/>
    <n v="0.25"/>
    <x v="1"/>
  </r>
  <r>
    <x v="0"/>
    <n v="1185732"/>
    <x v="24"/>
    <x v="0"/>
    <s v="New York"/>
    <s v="New York"/>
    <x v="0"/>
    <n v="60"/>
    <n v="1220"/>
    <n v="732000"/>
    <n v="366000"/>
    <n v="0.5"/>
    <x v="1"/>
  </r>
  <r>
    <x v="0"/>
    <n v="1185732"/>
    <x v="25"/>
    <x v="0"/>
    <s v="New York"/>
    <s v="New York"/>
    <x v="1"/>
    <n v="55.000000000000007"/>
    <n v="925"/>
    <n v="508750.00000000006"/>
    <n v="152625"/>
    <n v="0.3"/>
    <x v="1"/>
  </r>
  <r>
    <x v="0"/>
    <n v="1185732"/>
    <x v="26"/>
    <x v="0"/>
    <s v="New York"/>
    <s v="New York"/>
    <x v="2"/>
    <n v="50"/>
    <n v="900"/>
    <n v="450000"/>
    <n v="157500"/>
    <n v="0.35"/>
    <x v="1"/>
  </r>
  <r>
    <x v="0"/>
    <n v="1185732"/>
    <x v="27"/>
    <x v="0"/>
    <s v="New York"/>
    <s v="New York"/>
    <x v="3"/>
    <n v="50"/>
    <n v="850"/>
    <n v="425000"/>
    <n v="148750"/>
    <n v="0.35"/>
    <x v="1"/>
  </r>
  <r>
    <x v="0"/>
    <n v="1185732"/>
    <x v="28"/>
    <x v="0"/>
    <s v="New York"/>
    <s v="New York"/>
    <x v="4"/>
    <n v="60"/>
    <n v="875"/>
    <n v="525000"/>
    <n v="157500"/>
    <n v="0.3"/>
    <x v="1"/>
  </r>
  <r>
    <x v="0"/>
    <n v="1185732"/>
    <x v="29"/>
    <x v="0"/>
    <s v="New York"/>
    <s v="New York"/>
    <x v="5"/>
    <n v="65"/>
    <n v="1000"/>
    <n v="650000"/>
    <n v="162500"/>
    <n v="0.25"/>
    <x v="1"/>
  </r>
  <r>
    <x v="0"/>
    <n v="1185732"/>
    <x v="30"/>
    <x v="0"/>
    <s v="New York"/>
    <s v="New York"/>
    <x v="0"/>
    <n v="60"/>
    <n v="1250"/>
    <n v="750000"/>
    <n v="375000"/>
    <n v="0.5"/>
    <x v="1"/>
  </r>
  <r>
    <x v="0"/>
    <n v="1185732"/>
    <x v="31"/>
    <x v="0"/>
    <s v="New York"/>
    <s v="New York"/>
    <x v="1"/>
    <n v="55.000000000000007"/>
    <n v="1000"/>
    <n v="550000.00000000012"/>
    <n v="165000.00000000003"/>
    <n v="0.3"/>
    <x v="1"/>
  </r>
  <r>
    <x v="0"/>
    <n v="1185732"/>
    <x v="32"/>
    <x v="0"/>
    <s v="New York"/>
    <s v="New York"/>
    <x v="2"/>
    <n v="50"/>
    <n v="925"/>
    <n v="462500"/>
    <n v="161875"/>
    <n v="0.35"/>
    <x v="1"/>
  </r>
  <r>
    <x v="0"/>
    <n v="1185732"/>
    <x v="33"/>
    <x v="0"/>
    <s v="New York"/>
    <s v="New York"/>
    <x v="3"/>
    <n v="50"/>
    <n v="900"/>
    <n v="450000"/>
    <n v="157500"/>
    <n v="0.35"/>
    <x v="1"/>
  </r>
  <r>
    <x v="0"/>
    <n v="1185732"/>
    <x v="34"/>
    <x v="0"/>
    <s v="New York"/>
    <s v="New York"/>
    <x v="4"/>
    <n v="60"/>
    <n v="900"/>
    <n v="540000"/>
    <n v="162000"/>
    <n v="0.3"/>
    <x v="1"/>
  </r>
  <r>
    <x v="0"/>
    <n v="1185732"/>
    <x v="35"/>
    <x v="0"/>
    <s v="New York"/>
    <s v="New York"/>
    <x v="5"/>
    <n v="65"/>
    <n v="1050"/>
    <n v="682500"/>
    <n v="170625"/>
    <n v="0.25"/>
    <x v="1"/>
  </r>
  <r>
    <x v="0"/>
    <n v="1185732"/>
    <x v="36"/>
    <x v="0"/>
    <s v="New York"/>
    <s v="New York"/>
    <x v="0"/>
    <n v="60"/>
    <n v="1275"/>
    <n v="765000"/>
    <n v="382500"/>
    <n v="0.5"/>
    <x v="1"/>
  </r>
  <r>
    <x v="0"/>
    <n v="1185732"/>
    <x v="37"/>
    <x v="0"/>
    <s v="New York"/>
    <s v="New York"/>
    <x v="1"/>
    <n v="55.000000000000007"/>
    <n v="1025"/>
    <n v="563750.00000000012"/>
    <n v="169125.00000000003"/>
    <n v="0.3"/>
    <x v="1"/>
  </r>
  <r>
    <x v="0"/>
    <n v="1185732"/>
    <x v="38"/>
    <x v="0"/>
    <s v="New York"/>
    <s v="New York"/>
    <x v="2"/>
    <n v="50"/>
    <n v="950"/>
    <n v="475000"/>
    <n v="166250"/>
    <n v="0.35"/>
    <x v="1"/>
  </r>
  <r>
    <x v="0"/>
    <n v="1185732"/>
    <x v="39"/>
    <x v="0"/>
    <s v="New York"/>
    <s v="New York"/>
    <x v="3"/>
    <n v="50"/>
    <n v="900"/>
    <n v="450000"/>
    <n v="157500"/>
    <n v="0.35"/>
    <x v="1"/>
  </r>
  <r>
    <x v="0"/>
    <n v="1185732"/>
    <x v="40"/>
    <x v="0"/>
    <s v="New York"/>
    <s v="New York"/>
    <x v="4"/>
    <n v="60"/>
    <n v="925"/>
    <n v="555000"/>
    <n v="166500"/>
    <n v="0.3"/>
    <x v="1"/>
  </r>
  <r>
    <x v="0"/>
    <n v="1185732"/>
    <x v="41"/>
    <x v="0"/>
    <s v="New York"/>
    <s v="New York"/>
    <x v="5"/>
    <n v="65"/>
    <n v="1100"/>
    <n v="715000"/>
    <n v="178750"/>
    <n v="0.25"/>
    <x v="1"/>
  </r>
  <r>
    <x v="0"/>
    <n v="1185732"/>
    <x v="42"/>
    <x v="0"/>
    <s v="New York"/>
    <s v="New York"/>
    <x v="0"/>
    <n v="60"/>
    <n v="1250"/>
    <n v="750000"/>
    <n v="375000"/>
    <n v="0.5"/>
    <x v="1"/>
  </r>
  <r>
    <x v="0"/>
    <n v="1185732"/>
    <x v="43"/>
    <x v="0"/>
    <s v="New York"/>
    <s v="New York"/>
    <x v="1"/>
    <n v="55.000000000000007"/>
    <n v="1025"/>
    <n v="563750.00000000012"/>
    <n v="169125.00000000003"/>
    <n v="0.3"/>
    <x v="1"/>
  </r>
  <r>
    <x v="0"/>
    <n v="1185732"/>
    <x v="44"/>
    <x v="0"/>
    <s v="New York"/>
    <s v="New York"/>
    <x v="2"/>
    <n v="50"/>
    <n v="950"/>
    <n v="475000"/>
    <n v="166250"/>
    <n v="0.35"/>
    <x v="1"/>
  </r>
  <r>
    <x v="0"/>
    <n v="1185732"/>
    <x v="45"/>
    <x v="0"/>
    <s v="New York"/>
    <s v="New York"/>
    <x v="3"/>
    <n v="50"/>
    <n v="925"/>
    <n v="462500"/>
    <n v="161875"/>
    <n v="0.35"/>
    <x v="1"/>
  </r>
  <r>
    <x v="1"/>
    <n v="1185732"/>
    <x v="46"/>
    <x v="0"/>
    <s v="New York"/>
    <s v="New York"/>
    <x v="4"/>
    <n v="60"/>
    <n v="900"/>
    <n v="540000"/>
    <n v="162000"/>
    <n v="0.3"/>
    <x v="1"/>
  </r>
  <r>
    <x v="1"/>
    <n v="1185732"/>
    <x v="47"/>
    <x v="0"/>
    <s v="New York"/>
    <s v="New York"/>
    <x v="5"/>
    <n v="65"/>
    <n v="1075"/>
    <n v="698750"/>
    <n v="174687.5"/>
    <n v="0.25"/>
    <x v="1"/>
  </r>
  <r>
    <x v="1"/>
    <n v="1185732"/>
    <x v="48"/>
    <x v="0"/>
    <s v="New York"/>
    <s v="New York"/>
    <x v="0"/>
    <n v="60"/>
    <n v="1200"/>
    <n v="720000"/>
    <n v="360000"/>
    <n v="0.5"/>
    <x v="1"/>
  </r>
  <r>
    <x v="1"/>
    <n v="1185732"/>
    <x v="49"/>
    <x v="0"/>
    <s v="New York"/>
    <s v="New York"/>
    <x v="1"/>
    <n v="55.000000000000007"/>
    <n v="1000"/>
    <n v="550000.00000000012"/>
    <n v="165000.00000000003"/>
    <n v="0.3"/>
    <x v="1"/>
  </r>
  <r>
    <x v="1"/>
    <n v="1185732"/>
    <x v="50"/>
    <x v="0"/>
    <s v="New York"/>
    <s v="New York"/>
    <x v="2"/>
    <n v="50"/>
    <n v="925"/>
    <n v="462500"/>
    <n v="161875"/>
    <n v="0.35"/>
    <x v="1"/>
  </r>
  <r>
    <x v="1"/>
    <n v="1185732"/>
    <x v="51"/>
    <x v="0"/>
    <s v="New York"/>
    <s v="New York"/>
    <x v="3"/>
    <n v="50"/>
    <n v="900"/>
    <n v="450000"/>
    <n v="157500"/>
    <n v="0.35"/>
    <x v="1"/>
  </r>
  <r>
    <x v="1"/>
    <n v="1185732"/>
    <x v="52"/>
    <x v="0"/>
    <s v="New York"/>
    <s v="New York"/>
    <x v="4"/>
    <n v="60"/>
    <n v="900"/>
    <n v="540000"/>
    <n v="162000"/>
    <n v="0.3"/>
    <x v="1"/>
  </r>
  <r>
    <x v="1"/>
    <n v="1185732"/>
    <x v="53"/>
    <x v="0"/>
    <s v="New York"/>
    <s v="New York"/>
    <x v="5"/>
    <n v="65"/>
    <n v="1000"/>
    <n v="650000"/>
    <n v="162500"/>
    <n v="0.25"/>
    <x v="1"/>
  </r>
  <r>
    <x v="1"/>
    <n v="1185732"/>
    <x v="54"/>
    <x v="0"/>
    <s v="New York"/>
    <s v="New York"/>
    <x v="4"/>
    <n v="65"/>
    <n v="875"/>
    <n v="568750"/>
    <n v="170625"/>
    <n v="0.3"/>
    <x v="1"/>
  </r>
  <r>
    <x v="1"/>
    <n v="1185732"/>
    <x v="55"/>
    <x v="0"/>
    <s v="New York"/>
    <s v="New York"/>
    <x v="5"/>
    <n v="70"/>
    <n v="1000"/>
    <n v="700000"/>
    <n v="175000"/>
    <n v="0.25"/>
    <x v="1"/>
  </r>
  <r>
    <x v="1"/>
    <n v="1185732"/>
    <x v="56"/>
    <x v="0"/>
    <s v="New York"/>
    <s v="New York"/>
    <x v="0"/>
    <n v="65"/>
    <n v="1150"/>
    <n v="747500"/>
    <n v="373750"/>
    <n v="0.5"/>
    <x v="1"/>
  </r>
  <r>
    <x v="1"/>
    <n v="1185732"/>
    <x v="57"/>
    <x v="0"/>
    <s v="New York"/>
    <s v="New York"/>
    <x v="1"/>
    <n v="55.000000000000007"/>
    <n v="975"/>
    <n v="536250.00000000012"/>
    <n v="160875.00000000003"/>
    <n v="0.3"/>
    <x v="1"/>
  </r>
  <r>
    <x v="1"/>
    <n v="1185732"/>
    <x v="58"/>
    <x v="0"/>
    <s v="New York"/>
    <s v="New York"/>
    <x v="2"/>
    <n v="55.000000000000007"/>
    <n v="920"/>
    <n v="506000.00000000006"/>
    <n v="177100"/>
    <n v="0.35"/>
    <x v="1"/>
  </r>
  <r>
    <x v="1"/>
    <n v="1185732"/>
    <x v="59"/>
    <x v="0"/>
    <s v="New York"/>
    <s v="New York"/>
    <x v="3"/>
    <n v="55.000000000000007"/>
    <n v="900"/>
    <n v="495000.00000000006"/>
    <n v="173250"/>
    <n v="0.35"/>
    <x v="1"/>
  </r>
  <r>
    <x v="1"/>
    <n v="1185732"/>
    <x v="60"/>
    <x v="0"/>
    <s v="New York"/>
    <s v="New York"/>
    <x v="4"/>
    <n v="65"/>
    <n v="875"/>
    <n v="568750"/>
    <n v="170625"/>
    <n v="0.3"/>
    <x v="1"/>
  </r>
  <r>
    <x v="1"/>
    <n v="1185732"/>
    <x v="61"/>
    <x v="0"/>
    <s v="New York"/>
    <s v="New York"/>
    <x v="5"/>
    <n v="70"/>
    <n v="975"/>
    <n v="682500"/>
    <n v="170625"/>
    <n v="0.25"/>
    <x v="1"/>
  </r>
  <r>
    <x v="1"/>
    <n v="1185732"/>
    <x v="62"/>
    <x v="0"/>
    <s v="New York"/>
    <s v="New York"/>
    <x v="0"/>
    <n v="65"/>
    <n v="1200"/>
    <n v="780000"/>
    <n v="390000"/>
    <n v="0.5"/>
    <x v="1"/>
  </r>
  <r>
    <x v="1"/>
    <n v="1185732"/>
    <x v="63"/>
    <x v="0"/>
    <s v="New York"/>
    <s v="New York"/>
    <x v="1"/>
    <n v="55.000000000000007"/>
    <n v="1000"/>
    <n v="550000.00000000012"/>
    <n v="165000.00000000003"/>
    <n v="0.3"/>
    <x v="1"/>
  </r>
  <r>
    <x v="1"/>
    <n v="1185732"/>
    <x v="64"/>
    <x v="0"/>
    <s v="New York"/>
    <s v="New York"/>
    <x v="2"/>
    <n v="55.000000000000007"/>
    <n v="950"/>
    <n v="522500.00000000006"/>
    <n v="182875"/>
    <n v="0.35"/>
    <x v="1"/>
  </r>
  <r>
    <x v="1"/>
    <n v="1185732"/>
    <x v="65"/>
    <x v="0"/>
    <s v="New York"/>
    <s v="New York"/>
    <x v="3"/>
    <n v="55.000000000000007"/>
    <n v="900"/>
    <n v="495000.00000000006"/>
    <n v="173250"/>
    <n v="0.35"/>
    <x v="1"/>
  </r>
  <r>
    <x v="1"/>
    <n v="1185732"/>
    <x v="66"/>
    <x v="0"/>
    <s v="New York"/>
    <s v="New York"/>
    <x v="4"/>
    <n v="65"/>
    <n v="900"/>
    <n v="585000"/>
    <n v="175500"/>
    <n v="0.3"/>
    <x v="1"/>
  </r>
  <r>
    <x v="1"/>
    <n v="1185732"/>
    <x v="67"/>
    <x v="0"/>
    <s v="New York"/>
    <s v="New York"/>
    <x v="5"/>
    <n v="70"/>
    <n v="1000"/>
    <n v="700000"/>
    <n v="175000"/>
    <n v="0.25"/>
    <x v="1"/>
  </r>
  <r>
    <x v="2"/>
    <n v="1197831"/>
    <x v="68"/>
    <x v="0"/>
    <s v="New York"/>
    <s v="New York"/>
    <x v="0"/>
    <n v="25"/>
    <n v="900"/>
    <n v="225000"/>
    <n v="78750"/>
    <n v="0.35"/>
    <x v="1"/>
  </r>
  <r>
    <x v="2"/>
    <n v="1197831"/>
    <x v="69"/>
    <x v="0"/>
    <s v="New York"/>
    <s v="New York"/>
    <x v="1"/>
    <n v="35"/>
    <n v="900"/>
    <n v="315000"/>
    <n v="110250"/>
    <n v="0.35"/>
    <x v="1"/>
  </r>
  <r>
    <x v="2"/>
    <n v="1197831"/>
    <x v="70"/>
    <x v="0"/>
    <s v="New York"/>
    <s v="New York"/>
    <x v="2"/>
    <n v="35"/>
    <n v="700"/>
    <n v="245000"/>
    <n v="85750"/>
    <n v="0.35"/>
    <x v="1"/>
  </r>
  <r>
    <x v="2"/>
    <n v="1197831"/>
    <x v="71"/>
    <x v="0"/>
    <s v="New York"/>
    <s v="New York"/>
    <x v="3"/>
    <n v="35"/>
    <n v="700"/>
    <n v="245000"/>
    <n v="110250"/>
    <n v="0.45"/>
    <x v="1"/>
  </r>
  <r>
    <x v="2"/>
    <n v="1197831"/>
    <x v="72"/>
    <x v="1"/>
    <s v="Texas"/>
    <s v="Houston"/>
    <x v="4"/>
    <n v="40"/>
    <n v="550"/>
    <n v="220000"/>
    <n v="66000"/>
    <n v="0.3"/>
    <x v="1"/>
  </r>
  <r>
    <x v="2"/>
    <n v="1197831"/>
    <x v="73"/>
    <x v="1"/>
    <s v="Texas"/>
    <s v="Houston"/>
    <x v="5"/>
    <n v="35"/>
    <n v="700"/>
    <n v="245000"/>
    <n v="122500"/>
    <n v="0.5"/>
    <x v="1"/>
  </r>
  <r>
    <x v="2"/>
    <n v="1197831"/>
    <x v="74"/>
    <x v="1"/>
    <s v="Texas"/>
    <s v="Houston"/>
    <x v="0"/>
    <n v="25"/>
    <n v="850"/>
    <n v="212500"/>
    <n v="74375"/>
    <n v="0.35"/>
    <x v="1"/>
  </r>
  <r>
    <x v="2"/>
    <n v="1197831"/>
    <x v="75"/>
    <x v="1"/>
    <s v="Texas"/>
    <s v="Houston"/>
    <x v="1"/>
    <n v="35"/>
    <n v="850"/>
    <n v="297500"/>
    <n v="104125"/>
    <n v="0.35"/>
    <x v="1"/>
  </r>
  <r>
    <x v="2"/>
    <n v="1197831"/>
    <x v="76"/>
    <x v="1"/>
    <s v="Texas"/>
    <s v="Houston"/>
    <x v="2"/>
    <n v="35"/>
    <n v="675"/>
    <n v="236250"/>
    <n v="82687.5"/>
    <n v="0.35"/>
    <x v="1"/>
  </r>
  <r>
    <x v="2"/>
    <n v="1197831"/>
    <x v="77"/>
    <x v="1"/>
    <s v="Texas"/>
    <s v="Houston"/>
    <x v="3"/>
    <n v="35"/>
    <n v="625"/>
    <n v="218750"/>
    <n v="98437.5"/>
    <n v="0.45"/>
    <x v="1"/>
  </r>
  <r>
    <x v="2"/>
    <n v="1197831"/>
    <x v="78"/>
    <x v="1"/>
    <s v="Texas"/>
    <s v="Houston"/>
    <x v="4"/>
    <n v="40"/>
    <n v="500"/>
    <n v="200000"/>
    <n v="60000"/>
    <n v="0.3"/>
    <x v="1"/>
  </r>
  <r>
    <x v="2"/>
    <n v="1197831"/>
    <x v="79"/>
    <x v="1"/>
    <s v="Texas"/>
    <s v="Houston"/>
    <x v="5"/>
    <n v="35"/>
    <n v="700"/>
    <n v="245000"/>
    <n v="122500"/>
    <n v="0.5"/>
    <x v="1"/>
  </r>
  <r>
    <x v="2"/>
    <n v="1197831"/>
    <x v="80"/>
    <x v="1"/>
    <s v="Texas"/>
    <s v="Houston"/>
    <x v="0"/>
    <n v="30"/>
    <n v="875"/>
    <n v="262500"/>
    <n v="91875"/>
    <n v="0.35"/>
    <x v="1"/>
  </r>
  <r>
    <x v="2"/>
    <n v="1197831"/>
    <x v="81"/>
    <x v="1"/>
    <s v="Texas"/>
    <s v="Houston"/>
    <x v="1"/>
    <n v="40"/>
    <n v="875"/>
    <n v="350000"/>
    <n v="122499.99999999999"/>
    <n v="0.35"/>
    <x v="1"/>
  </r>
  <r>
    <x v="2"/>
    <n v="1197831"/>
    <x v="82"/>
    <x v="1"/>
    <s v="Texas"/>
    <s v="Houston"/>
    <x v="2"/>
    <n v="35"/>
    <n v="700"/>
    <n v="245000"/>
    <n v="85750"/>
    <n v="0.35"/>
    <x v="1"/>
  </r>
  <r>
    <x v="2"/>
    <n v="1197831"/>
    <x v="83"/>
    <x v="1"/>
    <s v="Texas"/>
    <s v="Houston"/>
    <x v="3"/>
    <n v="40"/>
    <n v="600"/>
    <n v="240000"/>
    <n v="108000"/>
    <n v="0.45"/>
    <x v="1"/>
  </r>
  <r>
    <x v="2"/>
    <n v="1197831"/>
    <x v="84"/>
    <x v="1"/>
    <s v="Texas"/>
    <s v="Houston"/>
    <x v="4"/>
    <n v="45"/>
    <n v="500"/>
    <n v="225000"/>
    <n v="67500"/>
    <n v="0.3"/>
    <x v="1"/>
  </r>
  <r>
    <x v="2"/>
    <n v="1197831"/>
    <x v="85"/>
    <x v="1"/>
    <s v="Texas"/>
    <s v="Houston"/>
    <x v="5"/>
    <n v="40"/>
    <n v="650"/>
    <n v="260000"/>
    <n v="130000"/>
    <n v="0.5"/>
    <x v="1"/>
  </r>
  <r>
    <x v="2"/>
    <n v="1197831"/>
    <x v="86"/>
    <x v="1"/>
    <s v="Texas"/>
    <s v="Houston"/>
    <x v="0"/>
    <n v="30"/>
    <n v="900"/>
    <n v="270000"/>
    <n v="94500"/>
    <n v="0.35"/>
    <x v="1"/>
  </r>
  <r>
    <x v="2"/>
    <n v="1197831"/>
    <x v="87"/>
    <x v="1"/>
    <s v="Texas"/>
    <s v="Houston"/>
    <x v="1"/>
    <n v="40"/>
    <n v="900"/>
    <n v="360000"/>
    <n v="125999.99999999999"/>
    <n v="0.35"/>
    <x v="1"/>
  </r>
  <r>
    <x v="2"/>
    <n v="1197831"/>
    <x v="88"/>
    <x v="1"/>
    <s v="Texas"/>
    <s v="Houston"/>
    <x v="2"/>
    <n v="35"/>
    <n v="725"/>
    <n v="253750"/>
    <n v="88812.5"/>
    <n v="0.35"/>
    <x v="1"/>
  </r>
  <r>
    <x v="2"/>
    <n v="1197831"/>
    <x v="89"/>
    <x v="1"/>
    <s v="Texas"/>
    <s v="Houston"/>
    <x v="3"/>
    <n v="40"/>
    <n v="625"/>
    <n v="250000"/>
    <n v="112500"/>
    <n v="0.45"/>
    <x v="1"/>
  </r>
  <r>
    <x v="1"/>
    <n v="1197831"/>
    <x v="90"/>
    <x v="1"/>
    <s v="Texas"/>
    <s v="Houston"/>
    <x v="4"/>
    <n v="45"/>
    <n v="525"/>
    <n v="236250"/>
    <n v="70875"/>
    <n v="0.3"/>
    <x v="1"/>
  </r>
  <r>
    <x v="1"/>
    <n v="1197831"/>
    <x v="91"/>
    <x v="1"/>
    <s v="Texas"/>
    <s v="Houston"/>
    <x v="5"/>
    <n v="40"/>
    <n v="800"/>
    <n v="320000"/>
    <n v="160000"/>
    <n v="0.5"/>
    <x v="1"/>
  </r>
  <r>
    <x v="1"/>
    <n v="1197831"/>
    <x v="92"/>
    <x v="1"/>
    <s v="Texas"/>
    <s v="Houston"/>
    <x v="0"/>
    <n v="30"/>
    <n v="925"/>
    <n v="277500"/>
    <n v="97125"/>
    <n v="0.35"/>
    <x v="1"/>
  </r>
  <r>
    <x v="1"/>
    <n v="1197831"/>
    <x v="93"/>
    <x v="1"/>
    <s v="Texas"/>
    <s v="Houston"/>
    <x v="1"/>
    <n v="40"/>
    <n v="925"/>
    <n v="370000"/>
    <n v="129499.99999999999"/>
    <n v="0.35"/>
    <x v="1"/>
  </r>
  <r>
    <x v="1"/>
    <n v="1197831"/>
    <x v="94"/>
    <x v="1"/>
    <s v="Texas"/>
    <s v="Houston"/>
    <x v="2"/>
    <n v="35"/>
    <n v="775"/>
    <n v="271250"/>
    <n v="94937.5"/>
    <n v="0.35"/>
    <x v="1"/>
  </r>
  <r>
    <x v="1"/>
    <n v="1197831"/>
    <x v="95"/>
    <x v="1"/>
    <s v="Texas"/>
    <s v="Houston"/>
    <x v="3"/>
    <n v="40"/>
    <n v="700"/>
    <n v="280000"/>
    <n v="126000"/>
    <n v="0.45"/>
    <x v="1"/>
  </r>
  <r>
    <x v="1"/>
    <n v="1197831"/>
    <x v="96"/>
    <x v="1"/>
    <s v="Texas"/>
    <s v="Houston"/>
    <x v="4"/>
    <n v="45"/>
    <n v="600"/>
    <n v="270000"/>
    <n v="81000"/>
    <n v="0.3"/>
    <x v="1"/>
  </r>
  <r>
    <x v="1"/>
    <n v="1197831"/>
    <x v="97"/>
    <x v="1"/>
    <s v="Texas"/>
    <s v="Houston"/>
    <x v="5"/>
    <n v="40"/>
    <n v="950"/>
    <n v="380000"/>
    <n v="190000"/>
    <n v="0.5"/>
    <x v="1"/>
  </r>
  <r>
    <x v="1"/>
    <n v="1197831"/>
    <x v="98"/>
    <x v="1"/>
    <s v="Texas"/>
    <s v="Houston"/>
    <x v="0"/>
    <n v="40"/>
    <n v="950"/>
    <n v="380000"/>
    <n v="133000"/>
    <n v="0.35"/>
    <x v="1"/>
  </r>
  <r>
    <x v="1"/>
    <n v="1197831"/>
    <x v="99"/>
    <x v="1"/>
    <s v="Texas"/>
    <s v="Houston"/>
    <x v="1"/>
    <n v="45"/>
    <n v="950"/>
    <n v="427500"/>
    <n v="149625"/>
    <n v="0.35"/>
    <x v="1"/>
  </r>
  <r>
    <x v="1"/>
    <n v="1197831"/>
    <x v="100"/>
    <x v="1"/>
    <s v="Texas"/>
    <s v="Houston"/>
    <x v="2"/>
    <n v="40"/>
    <n v="800"/>
    <n v="320000"/>
    <n v="112000"/>
    <n v="0.35"/>
    <x v="1"/>
  </r>
  <r>
    <x v="1"/>
    <n v="1197831"/>
    <x v="101"/>
    <x v="1"/>
    <s v="Texas"/>
    <s v="Houston"/>
    <x v="3"/>
    <n v="40"/>
    <n v="750"/>
    <n v="300000"/>
    <n v="135000"/>
    <n v="0.45"/>
    <x v="1"/>
  </r>
  <r>
    <x v="1"/>
    <n v="1197831"/>
    <x v="102"/>
    <x v="1"/>
    <s v="Texas"/>
    <s v="Houston"/>
    <x v="4"/>
    <n v="45"/>
    <n v="650"/>
    <n v="292500"/>
    <n v="87750"/>
    <n v="0.3"/>
    <x v="1"/>
  </r>
  <r>
    <x v="1"/>
    <n v="1197831"/>
    <x v="103"/>
    <x v="1"/>
    <s v="Texas"/>
    <s v="Houston"/>
    <x v="5"/>
    <n v="50"/>
    <n v="1000"/>
    <n v="500000"/>
    <n v="250000"/>
    <n v="0.5"/>
    <x v="1"/>
  </r>
  <r>
    <x v="1"/>
    <n v="1197831"/>
    <x v="104"/>
    <x v="1"/>
    <s v="Texas"/>
    <s v="Houston"/>
    <x v="0"/>
    <n v="40"/>
    <n v="950"/>
    <n v="380000"/>
    <n v="133000"/>
    <n v="0.35"/>
    <x v="1"/>
  </r>
  <r>
    <x v="1"/>
    <n v="1197831"/>
    <x v="105"/>
    <x v="1"/>
    <s v="Texas"/>
    <s v="Houston"/>
    <x v="1"/>
    <n v="45"/>
    <n v="950"/>
    <n v="427500"/>
    <n v="149625"/>
    <n v="0.35"/>
    <x v="1"/>
  </r>
  <r>
    <x v="1"/>
    <n v="1197831"/>
    <x v="106"/>
    <x v="1"/>
    <s v="Texas"/>
    <s v="Houston"/>
    <x v="2"/>
    <n v="40"/>
    <n v="1100"/>
    <n v="440000"/>
    <n v="154000"/>
    <n v="0.35"/>
    <x v="1"/>
  </r>
  <r>
    <x v="1"/>
    <n v="1197831"/>
    <x v="107"/>
    <x v="1"/>
    <s v="Texas"/>
    <s v="Houston"/>
    <x v="3"/>
    <n v="40"/>
    <n v="700"/>
    <n v="280000"/>
    <n v="126000"/>
    <n v="0.45"/>
    <x v="1"/>
  </r>
  <r>
    <x v="1"/>
    <n v="1197831"/>
    <x v="108"/>
    <x v="1"/>
    <s v="Texas"/>
    <s v="Houston"/>
    <x v="4"/>
    <n v="45"/>
    <n v="700"/>
    <n v="315000"/>
    <n v="94500"/>
    <n v="0.3"/>
    <x v="1"/>
  </r>
  <r>
    <x v="1"/>
    <n v="1197831"/>
    <x v="109"/>
    <x v="1"/>
    <s v="Texas"/>
    <s v="Houston"/>
    <x v="5"/>
    <n v="50"/>
    <n v="975"/>
    <n v="487500"/>
    <n v="243750"/>
    <n v="0.5"/>
    <x v="1"/>
  </r>
  <r>
    <x v="1"/>
    <n v="1197831"/>
    <x v="110"/>
    <x v="1"/>
    <s v="Texas"/>
    <s v="Houston"/>
    <x v="0"/>
    <n v="40"/>
    <n v="925"/>
    <n v="370000"/>
    <n v="129499.99999999999"/>
    <n v="0.35"/>
    <x v="1"/>
  </r>
  <r>
    <x v="1"/>
    <n v="1197831"/>
    <x v="111"/>
    <x v="1"/>
    <s v="Texas"/>
    <s v="Houston"/>
    <x v="1"/>
    <n v="45"/>
    <n v="925"/>
    <n v="416250"/>
    <n v="145687.5"/>
    <n v="0.35"/>
    <x v="1"/>
  </r>
  <r>
    <x v="1"/>
    <n v="1197831"/>
    <x v="112"/>
    <x v="1"/>
    <s v="Texas"/>
    <s v="Houston"/>
    <x v="2"/>
    <n v="40"/>
    <n v="1100"/>
    <n v="440000"/>
    <n v="154000"/>
    <n v="0.35"/>
    <x v="1"/>
  </r>
  <r>
    <x v="1"/>
    <n v="1197831"/>
    <x v="113"/>
    <x v="1"/>
    <s v="Texas"/>
    <s v="Houston"/>
    <x v="3"/>
    <n v="40"/>
    <n v="650"/>
    <n v="260000"/>
    <n v="117000"/>
    <n v="0.45"/>
    <x v="1"/>
  </r>
  <r>
    <x v="1"/>
    <n v="1197831"/>
    <x v="114"/>
    <x v="1"/>
    <s v="Texas"/>
    <s v="Houston"/>
    <x v="4"/>
    <n v="45"/>
    <n v="650"/>
    <n v="292500"/>
    <n v="87750"/>
    <n v="0.3"/>
    <x v="1"/>
  </r>
  <r>
    <x v="1"/>
    <n v="1197831"/>
    <x v="115"/>
    <x v="1"/>
    <s v="Texas"/>
    <s v="Houston"/>
    <x v="5"/>
    <n v="50"/>
    <n v="900"/>
    <n v="450000"/>
    <n v="225000"/>
    <n v="0.5"/>
    <x v="1"/>
  </r>
  <r>
    <x v="1"/>
    <n v="1197831"/>
    <x v="116"/>
    <x v="1"/>
    <s v="Texas"/>
    <s v="Houston"/>
    <x v="0"/>
    <n v="45"/>
    <n v="850"/>
    <n v="382500"/>
    <n v="133875"/>
    <n v="0.35"/>
    <x v="1"/>
  </r>
  <r>
    <x v="1"/>
    <n v="1197831"/>
    <x v="117"/>
    <x v="1"/>
    <s v="Texas"/>
    <s v="Houston"/>
    <x v="1"/>
    <n v="45"/>
    <n v="850"/>
    <n v="382500"/>
    <n v="133875"/>
    <n v="0.35"/>
    <x v="1"/>
  </r>
  <r>
    <x v="1"/>
    <n v="1197831"/>
    <x v="118"/>
    <x v="1"/>
    <s v="Texas"/>
    <s v="Houston"/>
    <x v="2"/>
    <n v="50"/>
    <n v="900"/>
    <n v="450000"/>
    <n v="157500"/>
    <n v="0.35"/>
    <x v="1"/>
  </r>
  <r>
    <x v="1"/>
    <n v="1197831"/>
    <x v="119"/>
    <x v="1"/>
    <s v="Texas"/>
    <s v="Houston"/>
    <x v="3"/>
    <n v="50"/>
    <n v="625"/>
    <n v="312500"/>
    <n v="140625"/>
    <n v="0.45"/>
    <x v="1"/>
  </r>
  <r>
    <x v="1"/>
    <n v="1197831"/>
    <x v="120"/>
    <x v="1"/>
    <s v="Texas"/>
    <s v="Houston"/>
    <x v="4"/>
    <n v="45"/>
    <n v="625"/>
    <n v="281250"/>
    <n v="84375"/>
    <n v="0.3"/>
    <x v="1"/>
  </r>
  <r>
    <x v="1"/>
    <n v="1197831"/>
    <x v="121"/>
    <x v="1"/>
    <s v="Texas"/>
    <s v="Houston"/>
    <x v="5"/>
    <n v="55.000000000000007"/>
    <n v="850"/>
    <n v="467500.00000000006"/>
    <n v="233750.00000000003"/>
    <n v="0.5"/>
    <x v="1"/>
  </r>
  <r>
    <x v="1"/>
    <n v="1197831"/>
    <x v="122"/>
    <x v="1"/>
    <s v="Texas"/>
    <s v="Houston"/>
    <x v="0"/>
    <n v="45"/>
    <n v="800"/>
    <n v="360000"/>
    <n v="125999.99999999999"/>
    <n v="0.35"/>
    <x v="1"/>
  </r>
  <r>
    <x v="1"/>
    <n v="1197831"/>
    <x v="123"/>
    <x v="1"/>
    <s v="Texas"/>
    <s v="Houston"/>
    <x v="1"/>
    <n v="45"/>
    <n v="800"/>
    <n v="360000"/>
    <n v="125999.99999999999"/>
    <n v="0.35"/>
    <x v="1"/>
  </r>
  <r>
    <x v="1"/>
    <n v="1197831"/>
    <x v="124"/>
    <x v="1"/>
    <s v="Texas"/>
    <s v="Houston"/>
    <x v="2"/>
    <n v="50"/>
    <n v="750"/>
    <n v="375000"/>
    <n v="131250"/>
    <n v="0.35"/>
    <x v="1"/>
  </r>
  <r>
    <x v="1"/>
    <n v="1197831"/>
    <x v="125"/>
    <x v="1"/>
    <s v="Texas"/>
    <s v="Houston"/>
    <x v="3"/>
    <n v="50"/>
    <n v="600"/>
    <n v="300000"/>
    <n v="135000"/>
    <n v="0.45"/>
    <x v="1"/>
  </r>
  <r>
    <x v="1"/>
    <n v="1197831"/>
    <x v="126"/>
    <x v="1"/>
    <s v="Texas"/>
    <s v="Houston"/>
    <x v="4"/>
    <n v="45"/>
    <n v="575"/>
    <n v="258750"/>
    <n v="77625"/>
    <n v="0.3"/>
    <x v="1"/>
  </r>
  <r>
    <x v="1"/>
    <n v="1197831"/>
    <x v="127"/>
    <x v="1"/>
    <s v="Texas"/>
    <s v="Houston"/>
    <x v="5"/>
    <n v="55.000000000000007"/>
    <n v="750"/>
    <n v="412500.00000000006"/>
    <n v="206250.00000000003"/>
    <n v="0.5"/>
    <x v="1"/>
  </r>
  <r>
    <x v="1"/>
    <n v="1197831"/>
    <x v="128"/>
    <x v="1"/>
    <s v="Texas"/>
    <s v="Houston"/>
    <x v="0"/>
    <n v="45"/>
    <n v="900"/>
    <n v="405000"/>
    <n v="141750"/>
    <n v="0.35"/>
    <x v="1"/>
  </r>
  <r>
    <x v="1"/>
    <n v="1197831"/>
    <x v="129"/>
    <x v="1"/>
    <s v="Texas"/>
    <s v="Houston"/>
    <x v="1"/>
    <n v="45"/>
    <n v="900"/>
    <n v="405000"/>
    <n v="141750"/>
    <n v="0.35"/>
    <x v="1"/>
  </r>
  <r>
    <x v="1"/>
    <n v="1197831"/>
    <x v="130"/>
    <x v="1"/>
    <s v="Texas"/>
    <s v="Houston"/>
    <x v="2"/>
    <n v="50"/>
    <n v="825"/>
    <n v="412500"/>
    <n v="144375"/>
    <n v="0.35"/>
    <x v="1"/>
  </r>
  <r>
    <x v="1"/>
    <n v="1197831"/>
    <x v="131"/>
    <x v="1"/>
    <s v="Texas"/>
    <s v="Houston"/>
    <x v="3"/>
    <n v="50"/>
    <n v="675"/>
    <n v="337500"/>
    <n v="151875"/>
    <n v="0.45"/>
    <x v="1"/>
  </r>
  <r>
    <x v="1"/>
    <n v="1197831"/>
    <x v="132"/>
    <x v="1"/>
    <s v="Texas"/>
    <s v="Houston"/>
    <x v="4"/>
    <n v="45"/>
    <n v="650"/>
    <n v="292500"/>
    <n v="87750"/>
    <n v="0.3"/>
    <x v="1"/>
  </r>
  <r>
    <x v="1"/>
    <n v="1197831"/>
    <x v="133"/>
    <x v="1"/>
    <s v="Texas"/>
    <s v="Houston"/>
    <x v="5"/>
    <n v="55.000000000000007"/>
    <n v="850"/>
    <n v="467500.00000000006"/>
    <n v="233750.00000000003"/>
    <n v="0.5"/>
    <x v="1"/>
  </r>
  <r>
    <x v="1"/>
    <n v="1197831"/>
    <x v="134"/>
    <x v="1"/>
    <s v="Texas"/>
    <s v="Houston"/>
    <x v="0"/>
    <n v="45"/>
    <n v="950"/>
    <n v="427500"/>
    <n v="149625"/>
    <n v="0.35"/>
    <x v="1"/>
  </r>
  <r>
    <x v="1"/>
    <n v="1197831"/>
    <x v="135"/>
    <x v="1"/>
    <s v="Texas"/>
    <s v="Houston"/>
    <x v="1"/>
    <n v="45"/>
    <n v="950"/>
    <n v="427500"/>
    <n v="149625"/>
    <n v="0.35"/>
    <x v="1"/>
  </r>
  <r>
    <x v="1"/>
    <n v="1197831"/>
    <x v="136"/>
    <x v="1"/>
    <s v="Texas"/>
    <s v="Houston"/>
    <x v="2"/>
    <n v="50"/>
    <n v="850"/>
    <n v="425000"/>
    <n v="148750"/>
    <n v="0.35"/>
    <x v="1"/>
  </r>
  <r>
    <x v="1"/>
    <n v="1197831"/>
    <x v="137"/>
    <x v="1"/>
    <s v="Texas"/>
    <s v="Houston"/>
    <x v="3"/>
    <n v="50"/>
    <n v="700"/>
    <n v="350000"/>
    <n v="157500"/>
    <n v="0.45"/>
    <x v="1"/>
  </r>
  <r>
    <x v="1"/>
    <n v="1197831"/>
    <x v="138"/>
    <x v="1"/>
    <s v="Texas"/>
    <s v="Houston"/>
    <x v="4"/>
    <n v="45"/>
    <n v="650"/>
    <n v="292500"/>
    <n v="87750"/>
    <n v="0.3"/>
    <x v="1"/>
  </r>
  <r>
    <x v="1"/>
    <n v="1197831"/>
    <x v="139"/>
    <x v="1"/>
    <s v="Texas"/>
    <s v="Houston"/>
    <x v="5"/>
    <n v="55.000000000000007"/>
    <n v="900"/>
    <n v="495000.00000000006"/>
    <n v="247500.00000000003"/>
    <n v="0.5"/>
    <x v="1"/>
  </r>
  <r>
    <x v="3"/>
    <n v="1128299"/>
    <x v="140"/>
    <x v="1"/>
    <s v="Texas"/>
    <s v="Houston"/>
    <x v="0"/>
    <n v="40"/>
    <n v="775"/>
    <n v="310000"/>
    <n v="108500.00000000001"/>
    <n v="0.35000000000000003"/>
    <x v="1"/>
  </r>
  <r>
    <x v="3"/>
    <n v="1128299"/>
    <x v="141"/>
    <x v="1"/>
    <s v="Texas"/>
    <s v="Houston"/>
    <x v="1"/>
    <n v="50"/>
    <n v="775"/>
    <n v="387500"/>
    <n v="77500"/>
    <n v="0.2"/>
    <x v="1"/>
  </r>
  <r>
    <x v="3"/>
    <n v="1128299"/>
    <x v="142"/>
    <x v="1"/>
    <s v="Texas"/>
    <s v="Houston"/>
    <x v="2"/>
    <n v="50"/>
    <n v="775"/>
    <n v="387500"/>
    <n v="135625"/>
    <n v="0.35000000000000003"/>
    <x v="1"/>
  </r>
  <r>
    <x v="3"/>
    <n v="1128299"/>
    <x v="143"/>
    <x v="1"/>
    <s v="Texas"/>
    <s v="Houston"/>
    <x v="3"/>
    <n v="50"/>
    <n v="625"/>
    <n v="312500"/>
    <n v="93750"/>
    <n v="0.3"/>
    <x v="1"/>
  </r>
  <r>
    <x v="3"/>
    <n v="1128299"/>
    <x v="144"/>
    <x v="2"/>
    <s v="California"/>
    <s v="San Francisco"/>
    <x v="4"/>
    <n v="55.000000000000007"/>
    <n v="575"/>
    <n v="316250.00000000006"/>
    <n v="158125.00000000003"/>
    <n v="0.5"/>
    <x v="1"/>
  </r>
  <r>
    <x v="3"/>
    <n v="1128299"/>
    <x v="145"/>
    <x v="2"/>
    <s v="California"/>
    <s v="San Francisco"/>
    <x v="5"/>
    <n v="50"/>
    <n v="775"/>
    <n v="387500"/>
    <n v="58125.000000000007"/>
    <n v="0.15000000000000002"/>
    <x v="1"/>
  </r>
  <r>
    <x v="3"/>
    <n v="1128299"/>
    <x v="146"/>
    <x v="2"/>
    <s v="California"/>
    <s v="San Francisco"/>
    <x v="0"/>
    <n v="40"/>
    <n v="825"/>
    <n v="330000"/>
    <n v="115500.00000000001"/>
    <n v="0.35000000000000003"/>
    <x v="1"/>
  </r>
  <r>
    <x v="3"/>
    <n v="1128299"/>
    <x v="147"/>
    <x v="2"/>
    <s v="California"/>
    <s v="San Francisco"/>
    <x v="1"/>
    <n v="50"/>
    <n v="725"/>
    <n v="362500"/>
    <n v="72500"/>
    <n v="0.2"/>
    <x v="1"/>
  </r>
  <r>
    <x v="3"/>
    <n v="1128299"/>
    <x v="148"/>
    <x v="2"/>
    <s v="California"/>
    <s v="San Francisco"/>
    <x v="2"/>
    <n v="50"/>
    <n v="725"/>
    <n v="362500"/>
    <n v="126875.00000000001"/>
    <n v="0.35000000000000003"/>
    <x v="1"/>
  </r>
  <r>
    <x v="3"/>
    <n v="1128299"/>
    <x v="149"/>
    <x v="2"/>
    <s v="California"/>
    <s v="San Francisco"/>
    <x v="3"/>
    <n v="50"/>
    <n v="575"/>
    <n v="287500"/>
    <n v="86250"/>
    <n v="0.3"/>
    <x v="1"/>
  </r>
  <r>
    <x v="3"/>
    <n v="1128299"/>
    <x v="150"/>
    <x v="2"/>
    <s v="California"/>
    <s v="San Francisco"/>
    <x v="4"/>
    <n v="55.000000000000007"/>
    <n v="500"/>
    <n v="275000.00000000006"/>
    <n v="137500.00000000003"/>
    <n v="0.5"/>
    <x v="1"/>
  </r>
  <r>
    <x v="3"/>
    <n v="1128299"/>
    <x v="151"/>
    <x v="2"/>
    <s v="California"/>
    <s v="San Francisco"/>
    <x v="5"/>
    <n v="50"/>
    <n v="700"/>
    <n v="350000"/>
    <n v="52500.000000000007"/>
    <n v="0.15000000000000002"/>
    <x v="1"/>
  </r>
  <r>
    <x v="3"/>
    <n v="1128299"/>
    <x v="152"/>
    <x v="2"/>
    <s v="California"/>
    <s v="San Francisco"/>
    <x v="0"/>
    <n v="50"/>
    <n v="850"/>
    <n v="425000"/>
    <n v="148750"/>
    <n v="0.35000000000000003"/>
    <x v="1"/>
  </r>
  <r>
    <x v="3"/>
    <n v="1128299"/>
    <x v="153"/>
    <x v="2"/>
    <s v="California"/>
    <s v="San Francisco"/>
    <x v="1"/>
    <n v="60"/>
    <n v="700"/>
    <n v="420000"/>
    <n v="84000"/>
    <n v="0.2"/>
    <x v="1"/>
  </r>
  <r>
    <x v="3"/>
    <n v="1128299"/>
    <x v="154"/>
    <x v="2"/>
    <s v="California"/>
    <s v="San Francisco"/>
    <x v="2"/>
    <n v="60"/>
    <n v="700"/>
    <n v="420000"/>
    <n v="147000"/>
    <n v="0.35000000000000003"/>
    <x v="1"/>
  </r>
  <r>
    <x v="3"/>
    <n v="1128299"/>
    <x v="155"/>
    <x v="2"/>
    <s v="California"/>
    <s v="San Francisco"/>
    <x v="3"/>
    <n v="60"/>
    <n v="600"/>
    <n v="360000"/>
    <n v="108000"/>
    <n v="0.3"/>
    <x v="1"/>
  </r>
  <r>
    <x v="3"/>
    <n v="1128299"/>
    <x v="156"/>
    <x v="2"/>
    <s v="California"/>
    <s v="San Francisco"/>
    <x v="4"/>
    <n v="65"/>
    <n v="500"/>
    <n v="325000"/>
    <n v="162500"/>
    <n v="0.5"/>
    <x v="1"/>
  </r>
  <r>
    <x v="3"/>
    <n v="1128299"/>
    <x v="157"/>
    <x v="2"/>
    <s v="California"/>
    <s v="San Francisco"/>
    <x v="5"/>
    <n v="60"/>
    <n v="700"/>
    <n v="420000"/>
    <n v="63000.000000000007"/>
    <n v="0.15000000000000002"/>
    <x v="1"/>
  </r>
  <r>
    <x v="3"/>
    <n v="1128299"/>
    <x v="158"/>
    <x v="2"/>
    <s v="California"/>
    <s v="San Francisco"/>
    <x v="0"/>
    <n v="60"/>
    <n v="875"/>
    <n v="525000"/>
    <n v="183750.00000000003"/>
    <n v="0.35000000000000003"/>
    <x v="1"/>
  </r>
  <r>
    <x v="3"/>
    <n v="1128299"/>
    <x v="159"/>
    <x v="2"/>
    <s v="California"/>
    <s v="San Francisco"/>
    <x v="1"/>
    <n v="65"/>
    <n v="675"/>
    <n v="438750"/>
    <n v="87750"/>
    <n v="0.2"/>
    <x v="1"/>
  </r>
  <r>
    <x v="3"/>
    <n v="1128299"/>
    <x v="160"/>
    <x v="2"/>
    <s v="California"/>
    <s v="San Francisco"/>
    <x v="2"/>
    <n v="65"/>
    <n v="725"/>
    <n v="471250"/>
    <n v="164937.50000000003"/>
    <n v="0.35000000000000003"/>
    <x v="1"/>
  </r>
  <r>
    <x v="3"/>
    <n v="1128299"/>
    <x v="161"/>
    <x v="2"/>
    <s v="California"/>
    <s v="San Francisco"/>
    <x v="3"/>
    <n v="60"/>
    <n v="625"/>
    <n v="375000"/>
    <n v="112500"/>
    <n v="0.3"/>
    <x v="1"/>
  </r>
  <r>
    <x v="3"/>
    <n v="1128299"/>
    <x v="162"/>
    <x v="2"/>
    <s v="California"/>
    <s v="San Francisco"/>
    <x v="4"/>
    <n v="65"/>
    <n v="525"/>
    <n v="341250"/>
    <n v="170625"/>
    <n v="0.5"/>
    <x v="1"/>
  </r>
  <r>
    <x v="3"/>
    <n v="1128299"/>
    <x v="163"/>
    <x v="2"/>
    <s v="California"/>
    <s v="San Francisco"/>
    <x v="5"/>
    <n v="80"/>
    <n v="700"/>
    <n v="560000"/>
    <n v="84000.000000000015"/>
    <n v="0.15000000000000002"/>
    <x v="1"/>
  </r>
  <r>
    <x v="3"/>
    <n v="1128299"/>
    <x v="164"/>
    <x v="2"/>
    <s v="California"/>
    <s v="San Francisco"/>
    <x v="0"/>
    <n v="60"/>
    <n v="900"/>
    <n v="540000"/>
    <n v="216000"/>
    <n v="0.4"/>
    <x v="1"/>
  </r>
  <r>
    <x v="3"/>
    <n v="1128299"/>
    <x v="165"/>
    <x v="2"/>
    <s v="California"/>
    <s v="San Francisco"/>
    <x v="1"/>
    <n v="65"/>
    <n v="750"/>
    <n v="487500"/>
    <n v="121875"/>
    <n v="0.25"/>
    <x v="1"/>
  </r>
  <r>
    <x v="3"/>
    <n v="1128299"/>
    <x v="166"/>
    <x v="2"/>
    <s v="California"/>
    <s v="San Francisco"/>
    <x v="2"/>
    <n v="65"/>
    <n v="750"/>
    <n v="487500"/>
    <n v="195000"/>
    <n v="0.4"/>
    <x v="1"/>
  </r>
  <r>
    <x v="3"/>
    <n v="1128299"/>
    <x v="167"/>
    <x v="2"/>
    <s v="California"/>
    <s v="San Francisco"/>
    <x v="3"/>
    <n v="60"/>
    <n v="650"/>
    <n v="390000"/>
    <n v="136500"/>
    <n v="0.35"/>
    <x v="1"/>
  </r>
  <r>
    <x v="3"/>
    <n v="1128299"/>
    <x v="168"/>
    <x v="2"/>
    <s v="California"/>
    <s v="San Francisco"/>
    <x v="4"/>
    <n v="65"/>
    <n v="550"/>
    <n v="357500"/>
    <n v="196625.00000000003"/>
    <n v="0.55000000000000004"/>
    <x v="1"/>
  </r>
  <r>
    <x v="3"/>
    <n v="1128299"/>
    <x v="169"/>
    <x v="2"/>
    <s v="California"/>
    <s v="San Francisco"/>
    <x v="5"/>
    <n v="80"/>
    <n v="725"/>
    <n v="580000"/>
    <n v="116000"/>
    <n v="0.2"/>
    <x v="1"/>
  </r>
  <r>
    <x v="3"/>
    <n v="1128299"/>
    <x v="170"/>
    <x v="2"/>
    <s v="California"/>
    <s v="San Francisco"/>
    <x v="0"/>
    <n v="60"/>
    <n v="975"/>
    <n v="585000"/>
    <n v="234000"/>
    <n v="0.4"/>
    <x v="1"/>
  </r>
  <r>
    <x v="3"/>
    <n v="1128299"/>
    <x v="171"/>
    <x v="2"/>
    <s v="California"/>
    <s v="San Francisco"/>
    <x v="1"/>
    <n v="65"/>
    <n v="825"/>
    <n v="536250"/>
    <n v="134062.5"/>
    <n v="0.25"/>
    <x v="1"/>
  </r>
  <r>
    <x v="3"/>
    <n v="1128299"/>
    <x v="172"/>
    <x v="2"/>
    <s v="California"/>
    <s v="San Francisco"/>
    <x v="2"/>
    <n v="65"/>
    <n v="825"/>
    <n v="536250"/>
    <n v="214500"/>
    <n v="0.4"/>
    <x v="1"/>
  </r>
  <r>
    <x v="3"/>
    <n v="1128299"/>
    <x v="173"/>
    <x v="2"/>
    <s v="California"/>
    <s v="San Francisco"/>
    <x v="3"/>
    <n v="60"/>
    <n v="700"/>
    <n v="420000"/>
    <n v="147000"/>
    <n v="0.35"/>
    <x v="1"/>
  </r>
  <r>
    <x v="3"/>
    <n v="1128299"/>
    <x v="174"/>
    <x v="2"/>
    <s v="California"/>
    <s v="San Francisco"/>
    <x v="4"/>
    <n v="65"/>
    <n v="575"/>
    <n v="373750"/>
    <n v="205562.50000000003"/>
    <n v="0.55000000000000004"/>
    <x v="1"/>
  </r>
  <r>
    <x v="3"/>
    <n v="1128299"/>
    <x v="175"/>
    <x v="2"/>
    <s v="California"/>
    <s v="San Francisco"/>
    <x v="5"/>
    <n v="80"/>
    <n v="875"/>
    <n v="700000"/>
    <n v="140000"/>
    <n v="0.2"/>
    <x v="1"/>
  </r>
  <r>
    <x v="3"/>
    <n v="1128299"/>
    <x v="176"/>
    <x v="2"/>
    <s v="California"/>
    <s v="San Francisco"/>
    <x v="0"/>
    <n v="60"/>
    <n v="1025"/>
    <n v="615000"/>
    <n v="215250.00000000003"/>
    <n v="0.35000000000000003"/>
    <x v="1"/>
  </r>
  <r>
    <x v="3"/>
    <n v="1128299"/>
    <x v="177"/>
    <x v="2"/>
    <s v="California"/>
    <s v="San Francisco"/>
    <x v="1"/>
    <n v="65"/>
    <n v="875"/>
    <n v="568750"/>
    <n v="113750"/>
    <n v="0.2"/>
    <x v="1"/>
  </r>
  <r>
    <x v="3"/>
    <n v="1128299"/>
    <x v="178"/>
    <x v="2"/>
    <s v="California"/>
    <s v="San Francisco"/>
    <x v="2"/>
    <n v="65"/>
    <n v="825"/>
    <n v="536250"/>
    <n v="187687.50000000003"/>
    <n v="0.35000000000000003"/>
    <x v="1"/>
  </r>
  <r>
    <x v="3"/>
    <n v="1128299"/>
    <x v="179"/>
    <x v="2"/>
    <s v="California"/>
    <s v="San Francisco"/>
    <x v="3"/>
    <n v="60"/>
    <n v="725"/>
    <n v="435000"/>
    <n v="130500"/>
    <n v="0.3"/>
    <x v="1"/>
  </r>
  <r>
    <x v="3"/>
    <n v="1128299"/>
    <x v="180"/>
    <x v="2"/>
    <s v="California"/>
    <s v="San Francisco"/>
    <x v="4"/>
    <n v="65"/>
    <n v="775"/>
    <n v="503750"/>
    <n v="251875"/>
    <n v="0.5"/>
    <x v="1"/>
  </r>
  <r>
    <x v="3"/>
    <n v="1128299"/>
    <x v="181"/>
    <x v="2"/>
    <s v="California"/>
    <s v="San Francisco"/>
    <x v="5"/>
    <n v="80"/>
    <n v="775"/>
    <n v="620000"/>
    <n v="93000.000000000015"/>
    <n v="0.15000000000000002"/>
    <x v="1"/>
  </r>
  <r>
    <x v="3"/>
    <n v="1128299"/>
    <x v="182"/>
    <x v="2"/>
    <s v="California"/>
    <s v="San Francisco"/>
    <x v="0"/>
    <n v="65"/>
    <n v="975"/>
    <n v="633750"/>
    <n v="221812.50000000003"/>
    <n v="0.35000000000000003"/>
    <x v="1"/>
  </r>
  <r>
    <x v="3"/>
    <n v="1128299"/>
    <x v="183"/>
    <x v="2"/>
    <s v="California"/>
    <s v="San Francisco"/>
    <x v="1"/>
    <n v="70"/>
    <n v="925"/>
    <n v="647500"/>
    <n v="129500"/>
    <n v="0.2"/>
    <x v="1"/>
  </r>
  <r>
    <x v="3"/>
    <n v="1128299"/>
    <x v="184"/>
    <x v="2"/>
    <s v="California"/>
    <s v="San Francisco"/>
    <x v="2"/>
    <n v="65"/>
    <n v="800"/>
    <n v="520000"/>
    <n v="182000.00000000003"/>
    <n v="0.35000000000000003"/>
    <x v="1"/>
  </r>
  <r>
    <x v="3"/>
    <n v="1128299"/>
    <x v="185"/>
    <x v="2"/>
    <s v="California"/>
    <s v="San Francisco"/>
    <x v="3"/>
    <n v="65"/>
    <n v="750"/>
    <n v="487500"/>
    <n v="146250"/>
    <n v="0.3"/>
    <x v="1"/>
  </r>
  <r>
    <x v="3"/>
    <n v="1128299"/>
    <x v="186"/>
    <x v="2"/>
    <s v="California"/>
    <s v="San Francisco"/>
    <x v="4"/>
    <n v="75"/>
    <n v="750"/>
    <n v="562500"/>
    <n v="281250"/>
    <n v="0.5"/>
    <x v="1"/>
  </r>
  <r>
    <x v="3"/>
    <n v="1128299"/>
    <x v="187"/>
    <x v="2"/>
    <s v="California"/>
    <s v="San Francisco"/>
    <x v="5"/>
    <n v="80"/>
    <n v="725"/>
    <n v="580000"/>
    <n v="87000.000000000015"/>
    <n v="0.15000000000000002"/>
    <x v="1"/>
  </r>
  <r>
    <x v="3"/>
    <n v="1128299"/>
    <x v="188"/>
    <x v="2"/>
    <s v="California"/>
    <s v="San Francisco"/>
    <x v="0"/>
    <n v="55.000000000000007"/>
    <n v="925"/>
    <n v="508750.00000000006"/>
    <n v="152625.00000000003"/>
    <n v="0.30000000000000004"/>
    <x v="1"/>
  </r>
  <r>
    <x v="3"/>
    <n v="1128299"/>
    <x v="189"/>
    <x v="2"/>
    <s v="California"/>
    <s v="San Francisco"/>
    <x v="1"/>
    <n v="60.000000000000007"/>
    <n v="925"/>
    <n v="555000.00000000012"/>
    <n v="83250.000000000015"/>
    <n v="0.15"/>
    <x v="1"/>
  </r>
  <r>
    <x v="3"/>
    <n v="1128299"/>
    <x v="190"/>
    <x v="2"/>
    <s v="California"/>
    <s v="San Francisco"/>
    <x v="2"/>
    <n v="55.000000000000007"/>
    <n v="775"/>
    <n v="426250.00000000006"/>
    <n v="127875.00000000004"/>
    <n v="0.30000000000000004"/>
    <x v="1"/>
  </r>
  <r>
    <x v="3"/>
    <n v="1128299"/>
    <x v="191"/>
    <x v="2"/>
    <s v="California"/>
    <s v="San Francisco"/>
    <x v="3"/>
    <n v="55.000000000000007"/>
    <n v="725"/>
    <n v="398750.00000000006"/>
    <n v="99687.5"/>
    <n v="0.24999999999999997"/>
    <x v="1"/>
  </r>
  <r>
    <x v="3"/>
    <n v="1128299"/>
    <x v="192"/>
    <x v="2"/>
    <s v="California"/>
    <s v="San Francisco"/>
    <x v="4"/>
    <n v="65"/>
    <n v="725"/>
    <n v="471250"/>
    <n v="212062.50000000003"/>
    <n v="0.45000000000000007"/>
    <x v="1"/>
  </r>
  <r>
    <x v="3"/>
    <n v="1128299"/>
    <x v="193"/>
    <x v="2"/>
    <s v="California"/>
    <s v="San Francisco"/>
    <x v="5"/>
    <n v="70"/>
    <n v="775"/>
    <n v="542500"/>
    <n v="54250"/>
    <n v="0.1"/>
    <x v="1"/>
  </r>
  <r>
    <x v="3"/>
    <n v="1128299"/>
    <x v="194"/>
    <x v="2"/>
    <s v="California"/>
    <s v="San Francisco"/>
    <x v="0"/>
    <n v="55.000000000000007"/>
    <n v="875"/>
    <n v="481250.00000000006"/>
    <n v="144375.00000000003"/>
    <n v="0.30000000000000004"/>
    <x v="1"/>
  </r>
  <r>
    <x v="3"/>
    <n v="1128299"/>
    <x v="195"/>
    <x v="2"/>
    <s v="California"/>
    <s v="San Francisco"/>
    <x v="1"/>
    <n v="60.000000000000007"/>
    <n v="875"/>
    <n v="525000.00000000012"/>
    <n v="78750.000000000015"/>
    <n v="0.15"/>
    <x v="1"/>
  </r>
  <r>
    <x v="3"/>
    <n v="1128299"/>
    <x v="196"/>
    <x v="2"/>
    <s v="California"/>
    <s v="San Francisco"/>
    <x v="2"/>
    <n v="55.000000000000007"/>
    <n v="700"/>
    <n v="385000.00000000006"/>
    <n v="115500.00000000003"/>
    <n v="0.30000000000000004"/>
    <x v="1"/>
  </r>
  <r>
    <x v="3"/>
    <n v="1128299"/>
    <x v="197"/>
    <x v="2"/>
    <s v="California"/>
    <s v="San Francisco"/>
    <x v="3"/>
    <n v="55.000000000000007"/>
    <n v="675"/>
    <n v="371250.00000000006"/>
    <n v="92812.5"/>
    <n v="0.24999999999999997"/>
    <x v="1"/>
  </r>
  <r>
    <x v="3"/>
    <n v="1128299"/>
    <x v="198"/>
    <x v="2"/>
    <s v="California"/>
    <s v="San Francisco"/>
    <x v="4"/>
    <n v="65"/>
    <n v="650"/>
    <n v="422500"/>
    <n v="190125.00000000003"/>
    <n v="0.45000000000000007"/>
    <x v="1"/>
  </r>
  <r>
    <x v="3"/>
    <n v="1128299"/>
    <x v="199"/>
    <x v="2"/>
    <s v="California"/>
    <s v="San Francisco"/>
    <x v="5"/>
    <n v="70"/>
    <n v="700"/>
    <n v="490000"/>
    <n v="49000"/>
    <n v="0.1"/>
    <x v="1"/>
  </r>
  <r>
    <x v="3"/>
    <n v="1128299"/>
    <x v="200"/>
    <x v="2"/>
    <s v="California"/>
    <s v="San Francisco"/>
    <x v="0"/>
    <n v="55.000000000000007"/>
    <n v="875"/>
    <n v="481250.00000000006"/>
    <n v="144375.00000000003"/>
    <n v="0.30000000000000004"/>
    <x v="1"/>
  </r>
  <r>
    <x v="3"/>
    <n v="1128299"/>
    <x v="201"/>
    <x v="2"/>
    <s v="California"/>
    <s v="San Francisco"/>
    <x v="1"/>
    <n v="60.000000000000007"/>
    <n v="875"/>
    <n v="525000.00000000012"/>
    <n v="78750.000000000015"/>
    <n v="0.15"/>
    <x v="1"/>
  </r>
  <r>
    <x v="3"/>
    <n v="1128299"/>
    <x v="202"/>
    <x v="2"/>
    <s v="California"/>
    <s v="San Francisco"/>
    <x v="2"/>
    <n v="55.000000000000007"/>
    <n v="725"/>
    <n v="398750.00000000006"/>
    <n v="119625.00000000003"/>
    <n v="0.30000000000000004"/>
    <x v="1"/>
  </r>
  <r>
    <x v="3"/>
    <n v="1128299"/>
    <x v="203"/>
    <x v="2"/>
    <s v="California"/>
    <s v="San Francisco"/>
    <x v="3"/>
    <n v="55.000000000000007"/>
    <n v="700"/>
    <n v="385000.00000000006"/>
    <n v="96250"/>
    <n v="0.24999999999999997"/>
    <x v="1"/>
  </r>
  <r>
    <x v="3"/>
    <n v="1128299"/>
    <x v="204"/>
    <x v="2"/>
    <s v="California"/>
    <s v="San Francisco"/>
    <x v="4"/>
    <n v="65"/>
    <n v="650"/>
    <n v="422500"/>
    <n v="190125.00000000003"/>
    <n v="0.45000000000000007"/>
    <x v="1"/>
  </r>
  <r>
    <x v="3"/>
    <n v="1128299"/>
    <x v="205"/>
    <x v="2"/>
    <s v="California"/>
    <s v="San Francisco"/>
    <x v="5"/>
    <n v="70"/>
    <n v="775"/>
    <n v="542500"/>
    <n v="54250"/>
    <n v="0.1"/>
    <x v="1"/>
  </r>
  <r>
    <x v="3"/>
    <n v="1128299"/>
    <x v="206"/>
    <x v="2"/>
    <s v="California"/>
    <s v="San Francisco"/>
    <x v="0"/>
    <n v="55.000000000000007"/>
    <n v="975"/>
    <n v="536250.00000000012"/>
    <n v="160875.00000000006"/>
    <n v="0.30000000000000004"/>
    <x v="1"/>
  </r>
  <r>
    <x v="3"/>
    <n v="1128299"/>
    <x v="207"/>
    <x v="2"/>
    <s v="California"/>
    <s v="San Francisco"/>
    <x v="1"/>
    <n v="60.000000000000007"/>
    <n v="975"/>
    <n v="585000.00000000012"/>
    <n v="87750.000000000015"/>
    <n v="0.15"/>
    <x v="1"/>
  </r>
  <r>
    <x v="3"/>
    <n v="1128299"/>
    <x v="208"/>
    <x v="2"/>
    <s v="California"/>
    <s v="San Francisco"/>
    <x v="2"/>
    <n v="55.000000000000007"/>
    <n v="775"/>
    <n v="426250.00000000006"/>
    <n v="127875.00000000004"/>
    <n v="0.30000000000000004"/>
    <x v="1"/>
  </r>
  <r>
    <x v="3"/>
    <n v="1128299"/>
    <x v="209"/>
    <x v="2"/>
    <s v="California"/>
    <s v="San Francisco"/>
    <x v="3"/>
    <n v="55.000000000000007"/>
    <n v="775"/>
    <n v="426250.00000000006"/>
    <n v="106562.5"/>
    <n v="0.24999999999999997"/>
    <x v="1"/>
  </r>
  <r>
    <x v="3"/>
    <n v="1128299"/>
    <x v="210"/>
    <x v="2"/>
    <s v="California"/>
    <s v="San Francisco"/>
    <x v="4"/>
    <n v="65"/>
    <n v="700"/>
    <n v="455000"/>
    <n v="204750.00000000003"/>
    <n v="0.45000000000000007"/>
    <x v="1"/>
  </r>
  <r>
    <x v="3"/>
    <n v="1128299"/>
    <x v="211"/>
    <x v="2"/>
    <s v="California"/>
    <s v="San Francisco"/>
    <x v="5"/>
    <n v="70"/>
    <n v="800"/>
    <n v="560000"/>
    <n v="56000"/>
    <n v="0.1"/>
    <x v="1"/>
  </r>
  <r>
    <x v="4"/>
    <n v="1189833"/>
    <x v="212"/>
    <x v="2"/>
    <s v="California"/>
    <s v="San Francisco"/>
    <x v="0"/>
    <n v="35"/>
    <n v="700"/>
    <n v="245000"/>
    <n v="98000"/>
    <n v="0.4"/>
    <x v="1"/>
  </r>
  <r>
    <x v="4"/>
    <n v="1189833"/>
    <x v="213"/>
    <x v="2"/>
    <s v="California"/>
    <s v="San Francisco"/>
    <x v="1"/>
    <n v="45"/>
    <n v="700"/>
    <n v="315000"/>
    <n v="78750"/>
    <n v="0.25"/>
    <x v="1"/>
  </r>
  <r>
    <x v="4"/>
    <n v="1189833"/>
    <x v="214"/>
    <x v="2"/>
    <s v="California"/>
    <s v="San Francisco"/>
    <x v="2"/>
    <n v="45"/>
    <n v="700"/>
    <n v="315000"/>
    <n v="126000"/>
    <n v="0.4"/>
    <x v="1"/>
  </r>
  <r>
    <x v="4"/>
    <n v="1189833"/>
    <x v="215"/>
    <x v="2"/>
    <s v="California"/>
    <s v="San Francisco"/>
    <x v="3"/>
    <n v="45"/>
    <n v="550"/>
    <n v="247500"/>
    <n v="86625"/>
    <n v="0.35"/>
    <x v="1"/>
  </r>
  <r>
    <x v="4"/>
    <n v="1189833"/>
    <x v="216"/>
    <x v="2"/>
    <s v="California"/>
    <s v="Los Angeles"/>
    <x v="4"/>
    <n v="50"/>
    <n v="500"/>
    <n v="250000"/>
    <n v="137500"/>
    <n v="0.55000000000000004"/>
    <x v="1"/>
  </r>
  <r>
    <x v="4"/>
    <n v="1189833"/>
    <x v="217"/>
    <x v="2"/>
    <s v="California"/>
    <s v="Los Angeles"/>
    <x v="5"/>
    <n v="45"/>
    <n v="700"/>
    <n v="315000"/>
    <n v="63000"/>
    <n v="0.2"/>
    <x v="1"/>
  </r>
  <r>
    <x v="4"/>
    <n v="1189833"/>
    <x v="218"/>
    <x v="2"/>
    <s v="California"/>
    <s v="Los Angeles"/>
    <x v="0"/>
    <n v="35"/>
    <n v="750"/>
    <n v="262500"/>
    <n v="105000"/>
    <n v="0.4"/>
    <x v="1"/>
  </r>
  <r>
    <x v="4"/>
    <n v="1189833"/>
    <x v="219"/>
    <x v="2"/>
    <s v="California"/>
    <s v="Los Angeles"/>
    <x v="1"/>
    <n v="45"/>
    <n v="650"/>
    <n v="292500"/>
    <n v="73125"/>
    <n v="0.25"/>
    <x v="1"/>
  </r>
  <r>
    <x v="4"/>
    <n v="1189833"/>
    <x v="220"/>
    <x v="2"/>
    <s v="California"/>
    <s v="Los Angeles"/>
    <x v="2"/>
    <n v="45"/>
    <n v="675"/>
    <n v="303750"/>
    <n v="121500"/>
    <n v="0.4"/>
    <x v="1"/>
  </r>
  <r>
    <x v="4"/>
    <n v="1189833"/>
    <x v="221"/>
    <x v="2"/>
    <s v="California"/>
    <s v="Los Angeles"/>
    <x v="3"/>
    <n v="45"/>
    <n v="525"/>
    <n v="236250"/>
    <n v="82687.5"/>
    <n v="0.35"/>
    <x v="1"/>
  </r>
  <r>
    <x v="4"/>
    <n v="1189833"/>
    <x v="222"/>
    <x v="2"/>
    <s v="California"/>
    <s v="Los Angeles"/>
    <x v="4"/>
    <n v="50"/>
    <n v="450"/>
    <n v="225000"/>
    <n v="123750.00000000001"/>
    <n v="0.55000000000000004"/>
    <x v="1"/>
  </r>
  <r>
    <x v="4"/>
    <n v="1189833"/>
    <x v="223"/>
    <x v="2"/>
    <s v="California"/>
    <s v="Los Angeles"/>
    <x v="5"/>
    <n v="45"/>
    <n v="650"/>
    <n v="292500"/>
    <n v="58500"/>
    <n v="0.2"/>
    <x v="1"/>
  </r>
  <r>
    <x v="4"/>
    <n v="1189833"/>
    <x v="224"/>
    <x v="2"/>
    <s v="California"/>
    <s v="Los Angeles"/>
    <x v="0"/>
    <n v="35"/>
    <n v="800"/>
    <n v="280000"/>
    <n v="112000"/>
    <n v="0.4"/>
    <x v="1"/>
  </r>
  <r>
    <x v="4"/>
    <n v="1189833"/>
    <x v="225"/>
    <x v="2"/>
    <s v="California"/>
    <s v="Los Angeles"/>
    <x v="1"/>
    <n v="45"/>
    <n v="650"/>
    <n v="292500"/>
    <n v="73125"/>
    <n v="0.25"/>
    <x v="1"/>
  </r>
  <r>
    <x v="4"/>
    <n v="1189833"/>
    <x v="226"/>
    <x v="2"/>
    <s v="California"/>
    <s v="Los Angeles"/>
    <x v="2"/>
    <n v="45"/>
    <n v="650"/>
    <n v="292500"/>
    <n v="117000"/>
    <n v="0.4"/>
    <x v="1"/>
  </r>
  <r>
    <x v="4"/>
    <n v="1189833"/>
    <x v="227"/>
    <x v="2"/>
    <s v="California"/>
    <s v="Los Angeles"/>
    <x v="3"/>
    <n v="45"/>
    <n v="550"/>
    <n v="247500"/>
    <n v="86625"/>
    <n v="0.35"/>
    <x v="1"/>
  </r>
  <r>
    <x v="4"/>
    <n v="1189833"/>
    <x v="228"/>
    <x v="2"/>
    <s v="California"/>
    <s v="Los Angeles"/>
    <x v="4"/>
    <n v="50"/>
    <n v="425"/>
    <n v="212500"/>
    <n v="116875.00000000001"/>
    <n v="0.55000000000000004"/>
    <x v="1"/>
  </r>
  <r>
    <x v="4"/>
    <n v="1189833"/>
    <x v="229"/>
    <x v="2"/>
    <s v="California"/>
    <s v="Los Angeles"/>
    <x v="5"/>
    <n v="45"/>
    <n v="625"/>
    <n v="281250"/>
    <n v="56250"/>
    <n v="0.2"/>
    <x v="1"/>
  </r>
  <r>
    <x v="4"/>
    <n v="1189833"/>
    <x v="230"/>
    <x v="2"/>
    <s v="California"/>
    <s v="Los Angeles"/>
    <x v="0"/>
    <n v="45"/>
    <n v="800"/>
    <n v="360000"/>
    <n v="144000"/>
    <n v="0.4"/>
    <x v="1"/>
  </r>
  <r>
    <x v="4"/>
    <n v="1189833"/>
    <x v="231"/>
    <x v="2"/>
    <s v="California"/>
    <s v="Los Angeles"/>
    <x v="1"/>
    <n v="50"/>
    <n v="600"/>
    <n v="300000"/>
    <n v="75000"/>
    <n v="0.25"/>
    <x v="1"/>
  </r>
  <r>
    <x v="4"/>
    <n v="1189833"/>
    <x v="232"/>
    <x v="2"/>
    <s v="California"/>
    <s v="Los Angeles"/>
    <x v="2"/>
    <n v="50"/>
    <n v="625"/>
    <n v="312500"/>
    <n v="125000"/>
    <n v="0.4"/>
    <x v="1"/>
  </r>
  <r>
    <x v="4"/>
    <n v="1189833"/>
    <x v="233"/>
    <x v="2"/>
    <s v="California"/>
    <s v="Los Angeles"/>
    <x v="3"/>
    <n v="45"/>
    <n v="525"/>
    <n v="236250"/>
    <n v="82687.5"/>
    <n v="0.35"/>
    <x v="1"/>
  </r>
  <r>
    <x v="4"/>
    <n v="1189833"/>
    <x v="234"/>
    <x v="2"/>
    <s v="California"/>
    <s v="Los Angeles"/>
    <x v="4"/>
    <n v="50"/>
    <n v="425"/>
    <n v="212500"/>
    <n v="116875.00000000001"/>
    <n v="0.55000000000000004"/>
    <x v="1"/>
  </r>
  <r>
    <x v="4"/>
    <n v="1189833"/>
    <x v="235"/>
    <x v="2"/>
    <s v="California"/>
    <s v="Los Angeles"/>
    <x v="5"/>
    <n v="65"/>
    <n v="600"/>
    <n v="390000"/>
    <n v="78000"/>
    <n v="0.2"/>
    <x v="1"/>
  </r>
  <r>
    <x v="4"/>
    <n v="1189833"/>
    <x v="236"/>
    <x v="2"/>
    <s v="California"/>
    <s v="Los Angeles"/>
    <x v="0"/>
    <n v="45"/>
    <n v="800"/>
    <n v="360000"/>
    <n v="144000"/>
    <n v="0.4"/>
    <x v="1"/>
  </r>
  <r>
    <x v="4"/>
    <n v="1189833"/>
    <x v="237"/>
    <x v="2"/>
    <s v="California"/>
    <s v="Los Angeles"/>
    <x v="1"/>
    <n v="50"/>
    <n v="650"/>
    <n v="325000"/>
    <n v="81250"/>
    <n v="0.25"/>
    <x v="1"/>
  </r>
  <r>
    <x v="4"/>
    <n v="1189833"/>
    <x v="238"/>
    <x v="2"/>
    <s v="California"/>
    <s v="Los Angeles"/>
    <x v="2"/>
    <n v="50"/>
    <n v="650"/>
    <n v="325000"/>
    <n v="130000"/>
    <n v="0.4"/>
    <x v="1"/>
  </r>
  <r>
    <x v="4"/>
    <n v="1189833"/>
    <x v="239"/>
    <x v="2"/>
    <s v="California"/>
    <s v="Los Angeles"/>
    <x v="3"/>
    <n v="45"/>
    <n v="550"/>
    <n v="247500"/>
    <n v="86625"/>
    <n v="0.35"/>
    <x v="1"/>
  </r>
  <r>
    <x v="4"/>
    <n v="1189833"/>
    <x v="240"/>
    <x v="2"/>
    <s v="California"/>
    <s v="Los Angeles"/>
    <x v="4"/>
    <n v="50"/>
    <n v="450"/>
    <n v="225000"/>
    <n v="123750.00000000001"/>
    <n v="0.55000000000000004"/>
    <x v="1"/>
  </r>
  <r>
    <x v="4"/>
    <n v="1189833"/>
    <x v="241"/>
    <x v="2"/>
    <s v="California"/>
    <s v="Los Angeles"/>
    <x v="5"/>
    <n v="65"/>
    <n v="625"/>
    <n v="406250"/>
    <n v="81250"/>
    <n v="0.2"/>
    <x v="1"/>
  </r>
  <r>
    <x v="4"/>
    <n v="1189833"/>
    <x v="242"/>
    <x v="2"/>
    <s v="California"/>
    <s v="Los Angeles"/>
    <x v="0"/>
    <n v="45"/>
    <n v="900"/>
    <n v="405000"/>
    <n v="162000"/>
    <n v="0.4"/>
    <x v="1"/>
  </r>
  <r>
    <x v="4"/>
    <n v="1189833"/>
    <x v="243"/>
    <x v="2"/>
    <s v="California"/>
    <s v="Los Angeles"/>
    <x v="1"/>
    <n v="50"/>
    <n v="750"/>
    <n v="375000"/>
    <n v="93750"/>
    <n v="0.25"/>
    <x v="1"/>
  </r>
  <r>
    <x v="4"/>
    <n v="1189833"/>
    <x v="244"/>
    <x v="2"/>
    <s v="California"/>
    <s v="Los Angeles"/>
    <x v="2"/>
    <n v="50"/>
    <n v="750"/>
    <n v="375000"/>
    <n v="150000"/>
    <n v="0.4"/>
    <x v="1"/>
  </r>
  <r>
    <x v="4"/>
    <n v="1189833"/>
    <x v="245"/>
    <x v="2"/>
    <s v="California"/>
    <s v="Los Angeles"/>
    <x v="3"/>
    <n v="45"/>
    <n v="625"/>
    <n v="281250"/>
    <n v="98437.5"/>
    <n v="0.35"/>
    <x v="1"/>
  </r>
  <r>
    <x v="4"/>
    <n v="1189833"/>
    <x v="246"/>
    <x v="2"/>
    <s v="California"/>
    <s v="Los Angeles"/>
    <x v="4"/>
    <n v="50"/>
    <n v="500"/>
    <n v="250000"/>
    <n v="137500"/>
    <n v="0.55000000000000004"/>
    <x v="1"/>
  </r>
  <r>
    <x v="4"/>
    <n v="1189833"/>
    <x v="247"/>
    <x v="2"/>
    <s v="California"/>
    <s v="Los Angeles"/>
    <x v="5"/>
    <n v="65"/>
    <n v="800"/>
    <n v="520000"/>
    <n v="104000"/>
    <n v="0.2"/>
    <x v="1"/>
  </r>
  <r>
    <x v="4"/>
    <n v="1189833"/>
    <x v="248"/>
    <x v="2"/>
    <s v="California"/>
    <s v="Los Angeles"/>
    <x v="0"/>
    <n v="45"/>
    <n v="950"/>
    <n v="427500"/>
    <n v="171000"/>
    <n v="0.4"/>
    <x v="1"/>
  </r>
  <r>
    <x v="4"/>
    <n v="1189833"/>
    <x v="249"/>
    <x v="2"/>
    <s v="California"/>
    <s v="Los Angeles"/>
    <x v="1"/>
    <n v="50"/>
    <n v="800"/>
    <n v="400000"/>
    <n v="100000"/>
    <n v="0.25"/>
    <x v="1"/>
  </r>
  <r>
    <x v="4"/>
    <n v="1189833"/>
    <x v="250"/>
    <x v="2"/>
    <s v="California"/>
    <s v="Los Angeles"/>
    <x v="2"/>
    <n v="50"/>
    <n v="750"/>
    <n v="375000"/>
    <n v="150000"/>
    <n v="0.4"/>
    <x v="1"/>
  </r>
  <r>
    <x v="4"/>
    <n v="1189833"/>
    <x v="251"/>
    <x v="2"/>
    <s v="California"/>
    <s v="Los Angeles"/>
    <x v="3"/>
    <n v="45"/>
    <n v="650"/>
    <n v="292500"/>
    <n v="102375"/>
    <n v="0.35"/>
    <x v="1"/>
  </r>
  <r>
    <x v="4"/>
    <n v="1189833"/>
    <x v="252"/>
    <x v="2"/>
    <s v="California"/>
    <s v="Los Angeles"/>
    <x v="4"/>
    <n v="50"/>
    <n v="700"/>
    <n v="350000"/>
    <n v="192500.00000000003"/>
    <n v="0.55000000000000004"/>
    <x v="1"/>
  </r>
  <r>
    <x v="4"/>
    <n v="1189833"/>
    <x v="253"/>
    <x v="2"/>
    <s v="California"/>
    <s v="Los Angeles"/>
    <x v="5"/>
    <n v="65"/>
    <n v="700"/>
    <n v="455000"/>
    <n v="91000"/>
    <n v="0.2"/>
    <x v="1"/>
  </r>
  <r>
    <x v="4"/>
    <n v="1189833"/>
    <x v="254"/>
    <x v="2"/>
    <s v="California"/>
    <s v="Los Angeles"/>
    <x v="0"/>
    <n v="50"/>
    <n v="900"/>
    <n v="450000"/>
    <n v="180000"/>
    <n v="0.4"/>
    <x v="1"/>
  </r>
  <r>
    <x v="4"/>
    <n v="1189833"/>
    <x v="255"/>
    <x v="2"/>
    <s v="California"/>
    <s v="Los Angeles"/>
    <x v="1"/>
    <n v="55.000000000000007"/>
    <n v="850"/>
    <n v="467500.00000000006"/>
    <n v="116875.00000000001"/>
    <n v="0.25"/>
    <x v="1"/>
  </r>
  <r>
    <x v="4"/>
    <n v="1189833"/>
    <x v="256"/>
    <x v="2"/>
    <s v="California"/>
    <s v="Los Angeles"/>
    <x v="2"/>
    <n v="50"/>
    <n v="725"/>
    <n v="362500"/>
    <n v="145000"/>
    <n v="0.4"/>
    <x v="1"/>
  </r>
  <r>
    <x v="4"/>
    <n v="1189833"/>
    <x v="257"/>
    <x v="2"/>
    <s v="California"/>
    <s v="Los Angeles"/>
    <x v="3"/>
    <n v="50"/>
    <n v="675"/>
    <n v="337500"/>
    <n v="118124.99999999999"/>
    <n v="0.35"/>
    <x v="1"/>
  </r>
  <r>
    <x v="4"/>
    <n v="1189833"/>
    <x v="258"/>
    <x v="2"/>
    <s v="California"/>
    <s v="Los Angeles"/>
    <x v="4"/>
    <n v="60"/>
    <n v="675"/>
    <n v="405000"/>
    <n v="222750.00000000003"/>
    <n v="0.55000000000000004"/>
    <x v="1"/>
  </r>
  <r>
    <x v="4"/>
    <n v="1189833"/>
    <x v="259"/>
    <x v="2"/>
    <s v="California"/>
    <s v="Los Angeles"/>
    <x v="5"/>
    <n v="65"/>
    <n v="650"/>
    <n v="422500"/>
    <n v="84500"/>
    <n v="0.2"/>
    <x v="1"/>
  </r>
  <r>
    <x v="4"/>
    <n v="1189833"/>
    <x v="260"/>
    <x v="2"/>
    <s v="California"/>
    <s v="Los Angeles"/>
    <x v="0"/>
    <n v="50"/>
    <n v="850"/>
    <n v="425000"/>
    <n v="170000"/>
    <n v="0.4"/>
    <x v="1"/>
  </r>
  <r>
    <x v="4"/>
    <n v="1189833"/>
    <x v="261"/>
    <x v="2"/>
    <s v="California"/>
    <s v="Los Angeles"/>
    <x v="1"/>
    <n v="55.000000000000007"/>
    <n v="850"/>
    <n v="467500.00000000006"/>
    <n v="116875.00000000001"/>
    <n v="0.25"/>
    <x v="1"/>
  </r>
  <r>
    <x v="4"/>
    <n v="1189833"/>
    <x v="262"/>
    <x v="2"/>
    <s v="California"/>
    <s v="Los Angeles"/>
    <x v="2"/>
    <n v="50"/>
    <n v="700"/>
    <n v="350000"/>
    <n v="140000"/>
    <n v="0.4"/>
    <x v="1"/>
  </r>
  <r>
    <x v="4"/>
    <n v="1189833"/>
    <x v="263"/>
    <x v="2"/>
    <s v="California"/>
    <s v="Los Angeles"/>
    <x v="3"/>
    <n v="50"/>
    <n v="650"/>
    <n v="325000"/>
    <n v="113750"/>
    <n v="0.35"/>
    <x v="1"/>
  </r>
  <r>
    <x v="4"/>
    <n v="1189833"/>
    <x v="264"/>
    <x v="2"/>
    <s v="California"/>
    <s v="Los Angeles"/>
    <x v="4"/>
    <n v="60"/>
    <n v="650"/>
    <n v="390000"/>
    <n v="214500.00000000003"/>
    <n v="0.55000000000000004"/>
    <x v="1"/>
  </r>
  <r>
    <x v="4"/>
    <n v="1189833"/>
    <x v="265"/>
    <x v="2"/>
    <s v="California"/>
    <s v="Los Angeles"/>
    <x v="5"/>
    <n v="65"/>
    <n v="700"/>
    <n v="455000"/>
    <n v="91000"/>
    <n v="0.2"/>
    <x v="1"/>
  </r>
  <r>
    <x v="4"/>
    <n v="1189833"/>
    <x v="266"/>
    <x v="2"/>
    <s v="California"/>
    <s v="Los Angeles"/>
    <x v="0"/>
    <n v="50"/>
    <n v="800"/>
    <n v="400000"/>
    <n v="160000"/>
    <n v="0.4"/>
    <x v="1"/>
  </r>
  <r>
    <x v="4"/>
    <n v="1189833"/>
    <x v="267"/>
    <x v="2"/>
    <s v="California"/>
    <s v="Los Angeles"/>
    <x v="1"/>
    <n v="55.000000000000007"/>
    <n v="800"/>
    <n v="440000.00000000006"/>
    <n v="110000.00000000001"/>
    <n v="0.25"/>
    <x v="1"/>
  </r>
  <r>
    <x v="4"/>
    <n v="1189833"/>
    <x v="268"/>
    <x v="2"/>
    <s v="California"/>
    <s v="Los Angeles"/>
    <x v="2"/>
    <n v="50"/>
    <n v="650"/>
    <n v="325000"/>
    <n v="130000"/>
    <n v="0.4"/>
    <x v="1"/>
  </r>
  <r>
    <x v="4"/>
    <n v="1189833"/>
    <x v="269"/>
    <x v="2"/>
    <s v="California"/>
    <s v="Los Angeles"/>
    <x v="3"/>
    <n v="50"/>
    <n v="625"/>
    <n v="312500"/>
    <n v="109375"/>
    <n v="0.35"/>
    <x v="1"/>
  </r>
  <r>
    <x v="4"/>
    <n v="1189833"/>
    <x v="270"/>
    <x v="2"/>
    <s v="California"/>
    <s v="Los Angeles"/>
    <x v="4"/>
    <n v="60"/>
    <n v="600"/>
    <n v="360000"/>
    <n v="198000.00000000003"/>
    <n v="0.55000000000000004"/>
    <x v="1"/>
  </r>
  <r>
    <x v="4"/>
    <n v="1189833"/>
    <x v="271"/>
    <x v="2"/>
    <s v="California"/>
    <s v="Los Angeles"/>
    <x v="5"/>
    <n v="65"/>
    <n v="650"/>
    <n v="422500"/>
    <n v="84500"/>
    <n v="0.2"/>
    <x v="1"/>
  </r>
  <r>
    <x v="4"/>
    <n v="1189833"/>
    <x v="272"/>
    <x v="2"/>
    <s v="California"/>
    <s v="Los Angeles"/>
    <x v="0"/>
    <n v="50"/>
    <n v="825"/>
    <n v="412500"/>
    <n v="165000"/>
    <n v="0.4"/>
    <x v="1"/>
  </r>
  <r>
    <x v="4"/>
    <n v="1189833"/>
    <x v="273"/>
    <x v="2"/>
    <s v="California"/>
    <s v="Los Angeles"/>
    <x v="1"/>
    <n v="55.000000000000007"/>
    <n v="825"/>
    <n v="453750.00000000006"/>
    <n v="113437.50000000001"/>
    <n v="0.25"/>
    <x v="1"/>
  </r>
  <r>
    <x v="4"/>
    <n v="1189833"/>
    <x v="274"/>
    <x v="2"/>
    <s v="California"/>
    <s v="Los Angeles"/>
    <x v="2"/>
    <n v="50"/>
    <n v="675"/>
    <n v="337500"/>
    <n v="135000"/>
    <n v="0.4"/>
    <x v="1"/>
  </r>
  <r>
    <x v="4"/>
    <n v="1189833"/>
    <x v="275"/>
    <x v="2"/>
    <s v="California"/>
    <s v="Los Angeles"/>
    <x v="3"/>
    <n v="50"/>
    <n v="650"/>
    <n v="325000"/>
    <n v="113750"/>
    <n v="0.35"/>
    <x v="1"/>
  </r>
  <r>
    <x v="4"/>
    <n v="1189833"/>
    <x v="276"/>
    <x v="2"/>
    <s v="California"/>
    <s v="Los Angeles"/>
    <x v="4"/>
    <n v="60"/>
    <n v="600"/>
    <n v="360000"/>
    <n v="198000.00000000003"/>
    <n v="0.55000000000000004"/>
    <x v="1"/>
  </r>
  <r>
    <x v="4"/>
    <n v="1189833"/>
    <x v="277"/>
    <x v="2"/>
    <s v="California"/>
    <s v="Los Angeles"/>
    <x v="5"/>
    <n v="65"/>
    <n v="700"/>
    <n v="455000"/>
    <n v="91000"/>
    <n v="0.2"/>
    <x v="1"/>
  </r>
  <r>
    <x v="4"/>
    <n v="1189833"/>
    <x v="278"/>
    <x v="2"/>
    <s v="California"/>
    <s v="Los Angeles"/>
    <x v="0"/>
    <n v="50"/>
    <n v="900"/>
    <n v="450000"/>
    <n v="180000"/>
    <n v="0.4"/>
    <x v="1"/>
  </r>
  <r>
    <x v="4"/>
    <n v="1189833"/>
    <x v="279"/>
    <x v="2"/>
    <s v="California"/>
    <s v="Los Angeles"/>
    <x v="1"/>
    <n v="55.000000000000007"/>
    <n v="900"/>
    <n v="495000.00000000006"/>
    <n v="123750.00000000001"/>
    <n v="0.25"/>
    <x v="1"/>
  </r>
  <r>
    <x v="4"/>
    <n v="1189833"/>
    <x v="280"/>
    <x v="2"/>
    <s v="California"/>
    <s v="Los Angeles"/>
    <x v="2"/>
    <n v="50"/>
    <n v="700"/>
    <n v="350000"/>
    <n v="140000"/>
    <n v="0.4"/>
    <x v="1"/>
  </r>
  <r>
    <x v="4"/>
    <n v="1189833"/>
    <x v="281"/>
    <x v="2"/>
    <s v="California"/>
    <s v="Los Angeles"/>
    <x v="3"/>
    <n v="50"/>
    <n v="700"/>
    <n v="350000"/>
    <n v="122499.99999999999"/>
    <n v="0.35"/>
    <x v="1"/>
  </r>
  <r>
    <x v="4"/>
    <n v="1189833"/>
    <x v="282"/>
    <x v="2"/>
    <s v="California"/>
    <s v="Los Angeles"/>
    <x v="4"/>
    <n v="60"/>
    <n v="625"/>
    <n v="375000"/>
    <n v="206250.00000000003"/>
    <n v="0.55000000000000004"/>
    <x v="1"/>
  </r>
  <r>
    <x v="4"/>
    <n v="1189833"/>
    <x v="283"/>
    <x v="2"/>
    <s v="California"/>
    <s v="Los Angeles"/>
    <x v="5"/>
    <n v="65"/>
    <n v="725"/>
    <n v="471250"/>
    <n v="94250"/>
    <n v="0.2"/>
    <x v="1"/>
  </r>
  <r>
    <x v="0"/>
    <n v="1185732"/>
    <x v="284"/>
    <x v="2"/>
    <s v="California"/>
    <s v="Los Angeles"/>
    <x v="0"/>
    <n v="45"/>
    <n v="475"/>
    <n v="213750"/>
    <n v="85500"/>
    <n v="0.4"/>
    <x v="1"/>
  </r>
  <r>
    <x v="0"/>
    <n v="1185732"/>
    <x v="285"/>
    <x v="2"/>
    <s v="California"/>
    <s v="Los Angeles"/>
    <x v="1"/>
    <n v="45"/>
    <n v="275"/>
    <n v="123750"/>
    <n v="43312.5"/>
    <n v="0.35"/>
    <x v="1"/>
  </r>
  <r>
    <x v="0"/>
    <n v="1185732"/>
    <x v="286"/>
    <x v="2"/>
    <s v="California"/>
    <s v="Los Angeles"/>
    <x v="2"/>
    <n v="35"/>
    <n v="275"/>
    <n v="96250"/>
    <n v="33687.5"/>
    <n v="0.35"/>
    <x v="1"/>
  </r>
  <r>
    <x v="0"/>
    <n v="1185732"/>
    <x v="287"/>
    <x v="2"/>
    <s v="California"/>
    <s v="Los Angeles"/>
    <x v="3"/>
    <n v="40"/>
    <n v="125"/>
    <n v="50000"/>
    <n v="20000"/>
    <n v="0.4"/>
    <x v="1"/>
  </r>
  <r>
    <x v="0"/>
    <n v="1185732"/>
    <x v="288"/>
    <x v="3"/>
    <s v="Illinois"/>
    <s v="Chicago"/>
    <x v="4"/>
    <n v="54.999999999999993"/>
    <n v="175"/>
    <n v="96249.999999999985"/>
    <n v="33687.499999999993"/>
    <n v="0.35"/>
    <x v="1"/>
  </r>
  <r>
    <x v="0"/>
    <n v="1185732"/>
    <x v="289"/>
    <x v="3"/>
    <s v="Illinois"/>
    <s v="Chicago"/>
    <x v="5"/>
    <n v="45"/>
    <n v="275"/>
    <n v="123750"/>
    <n v="61875"/>
    <n v="0.5"/>
    <x v="1"/>
  </r>
  <r>
    <x v="0"/>
    <n v="1185732"/>
    <x v="290"/>
    <x v="3"/>
    <s v="Illinois"/>
    <s v="Chicago"/>
    <x v="0"/>
    <n v="45"/>
    <n v="525"/>
    <n v="236250"/>
    <n v="94500"/>
    <n v="0.4"/>
    <x v="1"/>
  </r>
  <r>
    <x v="0"/>
    <n v="1185732"/>
    <x v="291"/>
    <x v="3"/>
    <s v="Illinois"/>
    <s v="Chicago"/>
    <x v="1"/>
    <n v="45"/>
    <n v="175"/>
    <n v="78750"/>
    <n v="27562.5"/>
    <n v="0.35"/>
    <x v="1"/>
  </r>
  <r>
    <x v="0"/>
    <n v="1185732"/>
    <x v="292"/>
    <x v="3"/>
    <s v="Illinois"/>
    <s v="Chicago"/>
    <x v="2"/>
    <n v="35"/>
    <n v="225"/>
    <n v="78750"/>
    <n v="27562.5"/>
    <n v="0.35"/>
    <x v="1"/>
  </r>
  <r>
    <x v="0"/>
    <n v="1185732"/>
    <x v="293"/>
    <x v="3"/>
    <s v="Illinois"/>
    <s v="Chicago"/>
    <x v="3"/>
    <n v="40"/>
    <n v="100"/>
    <n v="40000"/>
    <n v="16000"/>
    <n v="0.4"/>
    <x v="1"/>
  </r>
  <r>
    <x v="0"/>
    <n v="1185732"/>
    <x v="294"/>
    <x v="3"/>
    <s v="Illinois"/>
    <s v="Chicago"/>
    <x v="4"/>
    <n v="54.999999999999993"/>
    <n v="175"/>
    <n v="96249.999999999985"/>
    <n v="33687.499999999993"/>
    <n v="0.35"/>
    <x v="1"/>
  </r>
  <r>
    <x v="0"/>
    <n v="1185732"/>
    <x v="295"/>
    <x v="3"/>
    <s v="Illinois"/>
    <s v="Chicago"/>
    <x v="5"/>
    <n v="45"/>
    <n v="275"/>
    <n v="123750"/>
    <n v="61875"/>
    <n v="0.5"/>
    <x v="1"/>
  </r>
  <r>
    <x v="0"/>
    <n v="1185732"/>
    <x v="296"/>
    <x v="3"/>
    <s v="Illinois"/>
    <s v="Chicago"/>
    <x v="0"/>
    <n v="50"/>
    <n v="495"/>
    <n v="247500"/>
    <n v="99000"/>
    <n v="0.4"/>
    <x v="1"/>
  </r>
  <r>
    <x v="0"/>
    <n v="1185732"/>
    <x v="297"/>
    <x v="3"/>
    <s v="Illinois"/>
    <s v="Chicago"/>
    <x v="1"/>
    <n v="50"/>
    <n v="200"/>
    <n v="100000"/>
    <n v="35000"/>
    <n v="0.35"/>
    <x v="1"/>
  </r>
  <r>
    <x v="0"/>
    <n v="1185732"/>
    <x v="298"/>
    <x v="3"/>
    <s v="Illinois"/>
    <s v="Chicago"/>
    <x v="2"/>
    <n v="40"/>
    <n v="225"/>
    <n v="90000"/>
    <n v="31499.999999999996"/>
    <n v="0.35"/>
    <x v="1"/>
  </r>
  <r>
    <x v="0"/>
    <n v="1185732"/>
    <x v="299"/>
    <x v="3"/>
    <s v="Illinois"/>
    <s v="Chicago"/>
    <x v="3"/>
    <n v="45"/>
    <n v="75"/>
    <n v="33750"/>
    <n v="13500"/>
    <n v="0.4"/>
    <x v="1"/>
  </r>
  <r>
    <x v="0"/>
    <n v="1185732"/>
    <x v="300"/>
    <x v="3"/>
    <s v="Illinois"/>
    <s v="Chicago"/>
    <x v="4"/>
    <n v="60"/>
    <n v="125"/>
    <n v="75000"/>
    <n v="26250"/>
    <n v="0.35"/>
    <x v="1"/>
  </r>
  <r>
    <x v="0"/>
    <n v="1185732"/>
    <x v="301"/>
    <x v="3"/>
    <s v="Illinois"/>
    <s v="Chicago"/>
    <x v="5"/>
    <n v="50"/>
    <n v="225"/>
    <n v="112500"/>
    <n v="56250"/>
    <n v="0.5"/>
    <x v="1"/>
  </r>
  <r>
    <x v="0"/>
    <n v="1185732"/>
    <x v="302"/>
    <x v="3"/>
    <s v="Illinois"/>
    <s v="Chicago"/>
    <x v="0"/>
    <n v="50"/>
    <n v="450"/>
    <n v="225000"/>
    <n v="90000"/>
    <n v="0.4"/>
    <x v="1"/>
  </r>
  <r>
    <x v="0"/>
    <n v="1185732"/>
    <x v="303"/>
    <x v="3"/>
    <s v="Illinois"/>
    <s v="Chicago"/>
    <x v="1"/>
    <n v="50"/>
    <n v="150"/>
    <n v="75000"/>
    <n v="26250"/>
    <n v="0.35"/>
    <x v="1"/>
  </r>
  <r>
    <x v="0"/>
    <n v="1185732"/>
    <x v="304"/>
    <x v="3"/>
    <s v="Illinois"/>
    <s v="Chicago"/>
    <x v="2"/>
    <n v="40"/>
    <n v="150"/>
    <n v="60000"/>
    <n v="21000"/>
    <n v="0.35"/>
    <x v="1"/>
  </r>
  <r>
    <x v="0"/>
    <n v="1185732"/>
    <x v="305"/>
    <x v="3"/>
    <s v="Illinois"/>
    <s v="Chicago"/>
    <x v="3"/>
    <n v="45"/>
    <n v="75"/>
    <n v="33750"/>
    <n v="13500"/>
    <n v="0.4"/>
    <x v="1"/>
  </r>
  <r>
    <x v="0"/>
    <n v="1185732"/>
    <x v="306"/>
    <x v="3"/>
    <s v="Illinois"/>
    <s v="Chicago"/>
    <x v="4"/>
    <n v="60"/>
    <n v="100"/>
    <n v="60000"/>
    <n v="21000"/>
    <n v="0.35"/>
    <x v="1"/>
  </r>
  <r>
    <x v="0"/>
    <n v="1185732"/>
    <x v="307"/>
    <x v="3"/>
    <s v="Illinois"/>
    <s v="Chicago"/>
    <x v="5"/>
    <n v="50"/>
    <n v="225"/>
    <n v="112500"/>
    <n v="56250"/>
    <n v="0.5"/>
    <x v="1"/>
  </r>
  <r>
    <x v="0"/>
    <n v="1185732"/>
    <x v="308"/>
    <x v="3"/>
    <s v="Illinois"/>
    <s v="Chicago"/>
    <x v="0"/>
    <n v="60"/>
    <n v="495"/>
    <n v="297000"/>
    <n v="118800"/>
    <n v="0.4"/>
    <x v="1"/>
  </r>
  <r>
    <x v="0"/>
    <n v="1185732"/>
    <x v="309"/>
    <x v="3"/>
    <s v="Illinois"/>
    <s v="Chicago"/>
    <x v="1"/>
    <n v="55.000000000000007"/>
    <n v="200"/>
    <n v="110000.00000000001"/>
    <n v="38500"/>
    <n v="0.35"/>
    <x v="1"/>
  </r>
  <r>
    <x v="0"/>
    <n v="1185732"/>
    <x v="310"/>
    <x v="3"/>
    <s v="Illinois"/>
    <s v="Chicago"/>
    <x v="2"/>
    <n v="50"/>
    <n v="175"/>
    <n v="87500"/>
    <n v="30624.999999999996"/>
    <n v="0.35"/>
    <x v="1"/>
  </r>
  <r>
    <x v="0"/>
    <n v="1185732"/>
    <x v="311"/>
    <x v="3"/>
    <s v="Illinois"/>
    <s v="Chicago"/>
    <x v="3"/>
    <n v="50"/>
    <n v="100"/>
    <n v="50000"/>
    <n v="20000"/>
    <n v="0.4"/>
    <x v="1"/>
  </r>
  <r>
    <x v="0"/>
    <n v="1185732"/>
    <x v="312"/>
    <x v="3"/>
    <s v="Illinois"/>
    <s v="Chicago"/>
    <x v="4"/>
    <n v="60"/>
    <n v="125"/>
    <n v="75000"/>
    <n v="26250"/>
    <n v="0.35"/>
    <x v="1"/>
  </r>
  <r>
    <x v="0"/>
    <n v="1185732"/>
    <x v="313"/>
    <x v="3"/>
    <s v="Illinois"/>
    <s v="Chicago"/>
    <x v="5"/>
    <n v="65"/>
    <n v="250"/>
    <n v="162500"/>
    <n v="81250"/>
    <n v="0.5"/>
    <x v="1"/>
  </r>
  <r>
    <x v="0"/>
    <n v="1185732"/>
    <x v="314"/>
    <x v="3"/>
    <s v="Illinois"/>
    <s v="Chicago"/>
    <x v="0"/>
    <n v="50"/>
    <n v="500"/>
    <n v="250000"/>
    <n v="100000"/>
    <n v="0.4"/>
    <x v="1"/>
  </r>
  <r>
    <x v="0"/>
    <n v="1185732"/>
    <x v="315"/>
    <x v="3"/>
    <s v="Illinois"/>
    <s v="Chicago"/>
    <x v="1"/>
    <n v="45.000000000000007"/>
    <n v="250"/>
    <n v="112500.00000000001"/>
    <n v="39375"/>
    <n v="0.35"/>
    <x v="1"/>
  </r>
  <r>
    <x v="0"/>
    <n v="1185732"/>
    <x v="316"/>
    <x v="3"/>
    <s v="Illinois"/>
    <s v="Chicago"/>
    <x v="2"/>
    <n v="40"/>
    <n v="200"/>
    <n v="80000"/>
    <n v="28000"/>
    <n v="0.35"/>
    <x v="1"/>
  </r>
  <r>
    <x v="0"/>
    <n v="1185732"/>
    <x v="317"/>
    <x v="3"/>
    <s v="Illinois"/>
    <s v="Chicago"/>
    <x v="3"/>
    <n v="40"/>
    <n v="175"/>
    <n v="70000"/>
    <n v="28000"/>
    <n v="0.4"/>
    <x v="1"/>
  </r>
  <r>
    <x v="0"/>
    <n v="1185732"/>
    <x v="318"/>
    <x v="3"/>
    <s v="Illinois"/>
    <s v="Chicago"/>
    <x v="4"/>
    <n v="50"/>
    <n v="175"/>
    <n v="87500"/>
    <n v="30624.999999999996"/>
    <n v="0.35"/>
    <x v="1"/>
  </r>
  <r>
    <x v="0"/>
    <n v="1185732"/>
    <x v="319"/>
    <x v="3"/>
    <s v="Illinois"/>
    <s v="Chicago"/>
    <x v="5"/>
    <n v="55.000000000000007"/>
    <n v="350"/>
    <n v="192500.00000000003"/>
    <n v="96250.000000000015"/>
    <n v="0.5"/>
    <x v="1"/>
  </r>
  <r>
    <x v="0"/>
    <n v="1185732"/>
    <x v="320"/>
    <x v="3"/>
    <s v="Illinois"/>
    <s v="Chicago"/>
    <x v="0"/>
    <n v="50"/>
    <n v="575"/>
    <n v="287500"/>
    <n v="115000"/>
    <n v="0.4"/>
    <x v="1"/>
  </r>
  <r>
    <x v="0"/>
    <n v="1185732"/>
    <x v="321"/>
    <x v="3"/>
    <s v="Illinois"/>
    <s v="Chicago"/>
    <x v="1"/>
    <n v="45.000000000000007"/>
    <n v="325"/>
    <n v="146250.00000000003"/>
    <n v="51187.500000000007"/>
    <n v="0.35"/>
    <x v="1"/>
  </r>
  <r>
    <x v="0"/>
    <n v="1185732"/>
    <x v="322"/>
    <x v="3"/>
    <s v="Illinois"/>
    <s v="Chicago"/>
    <x v="2"/>
    <n v="40"/>
    <n v="250"/>
    <n v="100000"/>
    <n v="35000"/>
    <n v="0.35"/>
    <x v="1"/>
  </r>
  <r>
    <x v="0"/>
    <n v="1185732"/>
    <x v="323"/>
    <x v="3"/>
    <s v="Illinois"/>
    <s v="Chicago"/>
    <x v="3"/>
    <n v="40"/>
    <n v="200"/>
    <n v="80000"/>
    <n v="32000"/>
    <n v="0.4"/>
    <x v="1"/>
  </r>
  <r>
    <x v="0"/>
    <n v="1185732"/>
    <x v="324"/>
    <x v="3"/>
    <s v="Illinois"/>
    <s v="Chicago"/>
    <x v="4"/>
    <n v="50"/>
    <n v="225"/>
    <n v="112500"/>
    <n v="39375"/>
    <n v="0.35"/>
    <x v="1"/>
  </r>
  <r>
    <x v="0"/>
    <n v="1185732"/>
    <x v="325"/>
    <x v="3"/>
    <s v="Illinois"/>
    <s v="Chicago"/>
    <x v="5"/>
    <n v="55.000000000000007"/>
    <n v="400"/>
    <n v="220000.00000000003"/>
    <n v="110000.00000000001"/>
    <n v="0.5"/>
    <x v="1"/>
  </r>
  <r>
    <x v="0"/>
    <n v="1185732"/>
    <x v="326"/>
    <x v="3"/>
    <s v="Illinois"/>
    <s v="Chicago"/>
    <x v="0"/>
    <n v="50"/>
    <n v="550"/>
    <n v="275000"/>
    <n v="110000"/>
    <n v="0.4"/>
    <x v="1"/>
  </r>
  <r>
    <x v="0"/>
    <n v="1185732"/>
    <x v="327"/>
    <x v="3"/>
    <s v="Illinois"/>
    <s v="Chicago"/>
    <x v="1"/>
    <n v="45.000000000000007"/>
    <n v="325"/>
    <n v="146250.00000000003"/>
    <n v="51187.500000000007"/>
    <n v="0.35"/>
    <x v="1"/>
  </r>
  <r>
    <x v="0"/>
    <n v="1185732"/>
    <x v="328"/>
    <x v="3"/>
    <s v="Illinois"/>
    <s v="Chicago"/>
    <x v="2"/>
    <n v="40"/>
    <n v="250"/>
    <n v="100000"/>
    <n v="35000"/>
    <n v="0.35"/>
    <x v="1"/>
  </r>
  <r>
    <x v="0"/>
    <n v="1185732"/>
    <x v="329"/>
    <x v="3"/>
    <s v="Illinois"/>
    <s v="Chicago"/>
    <x v="3"/>
    <n v="40"/>
    <n v="225"/>
    <n v="90000"/>
    <n v="36000"/>
    <n v="0.4"/>
    <x v="1"/>
  </r>
  <r>
    <x v="0"/>
    <n v="1185732"/>
    <x v="330"/>
    <x v="3"/>
    <s v="Illinois"/>
    <s v="Chicago"/>
    <x v="4"/>
    <n v="50"/>
    <n v="200"/>
    <n v="100000"/>
    <n v="35000"/>
    <n v="0.35"/>
    <x v="1"/>
  </r>
  <r>
    <x v="0"/>
    <n v="1185732"/>
    <x v="331"/>
    <x v="3"/>
    <s v="Illinois"/>
    <s v="Chicago"/>
    <x v="5"/>
    <n v="55.000000000000007"/>
    <n v="375"/>
    <n v="206250.00000000003"/>
    <n v="103125.00000000001"/>
    <n v="0.5"/>
    <x v="1"/>
  </r>
  <r>
    <x v="0"/>
    <n v="1185732"/>
    <x v="332"/>
    <x v="3"/>
    <s v="Illinois"/>
    <s v="Chicago"/>
    <x v="0"/>
    <n v="50"/>
    <n v="500"/>
    <n v="250000"/>
    <n v="100000"/>
    <n v="0.4"/>
    <x v="1"/>
  </r>
  <r>
    <x v="0"/>
    <n v="1185732"/>
    <x v="333"/>
    <x v="3"/>
    <s v="Illinois"/>
    <s v="Chicago"/>
    <x v="1"/>
    <n v="45.000000000000007"/>
    <n v="300"/>
    <n v="135000.00000000003"/>
    <n v="47250.000000000007"/>
    <n v="0.35"/>
    <x v="1"/>
  </r>
  <r>
    <x v="0"/>
    <n v="1185732"/>
    <x v="334"/>
    <x v="3"/>
    <s v="Illinois"/>
    <s v="Chicago"/>
    <x v="2"/>
    <n v="40"/>
    <n v="200"/>
    <n v="80000"/>
    <n v="28000"/>
    <n v="0.35"/>
    <x v="1"/>
  </r>
  <r>
    <x v="0"/>
    <n v="1185732"/>
    <x v="335"/>
    <x v="3"/>
    <s v="Illinois"/>
    <s v="Chicago"/>
    <x v="3"/>
    <n v="40"/>
    <n v="175"/>
    <n v="70000"/>
    <n v="28000"/>
    <n v="0.4"/>
    <x v="1"/>
  </r>
  <r>
    <x v="0"/>
    <n v="1185732"/>
    <x v="336"/>
    <x v="3"/>
    <s v="Illinois"/>
    <s v="Chicago"/>
    <x v="4"/>
    <n v="50"/>
    <n v="175"/>
    <n v="87500"/>
    <n v="30624.999999999996"/>
    <n v="0.35"/>
    <x v="1"/>
  </r>
  <r>
    <x v="0"/>
    <n v="1185732"/>
    <x v="337"/>
    <x v="3"/>
    <s v="Illinois"/>
    <s v="Chicago"/>
    <x v="5"/>
    <n v="55.000000000000007"/>
    <n v="250"/>
    <n v="137500.00000000003"/>
    <n v="68750.000000000015"/>
    <n v="0.5"/>
    <x v="1"/>
  </r>
  <r>
    <x v="0"/>
    <n v="1185732"/>
    <x v="338"/>
    <x v="3"/>
    <s v="Illinois"/>
    <s v="Chicago"/>
    <x v="0"/>
    <n v="60"/>
    <n v="425"/>
    <n v="255000"/>
    <n v="102000"/>
    <n v="0.4"/>
    <x v="1"/>
  </r>
  <r>
    <x v="0"/>
    <n v="1185732"/>
    <x v="339"/>
    <x v="3"/>
    <s v="Illinois"/>
    <s v="Chicago"/>
    <x v="1"/>
    <n v="50"/>
    <n v="250"/>
    <n v="125000"/>
    <n v="43750"/>
    <n v="0.35"/>
    <x v="1"/>
  </r>
  <r>
    <x v="0"/>
    <n v="1185732"/>
    <x v="340"/>
    <x v="3"/>
    <s v="Illinois"/>
    <s v="Chicago"/>
    <x v="2"/>
    <n v="50"/>
    <n v="150"/>
    <n v="75000"/>
    <n v="26250"/>
    <n v="0.35"/>
    <x v="1"/>
  </r>
  <r>
    <x v="0"/>
    <n v="1185732"/>
    <x v="341"/>
    <x v="3"/>
    <s v="Illinois"/>
    <s v="Chicago"/>
    <x v="3"/>
    <n v="50"/>
    <n v="125"/>
    <n v="62500"/>
    <n v="25000"/>
    <n v="0.4"/>
    <x v="1"/>
  </r>
  <r>
    <x v="0"/>
    <n v="1185732"/>
    <x v="342"/>
    <x v="3"/>
    <s v="Illinois"/>
    <s v="Chicago"/>
    <x v="4"/>
    <n v="60"/>
    <n v="125"/>
    <n v="75000"/>
    <n v="26250"/>
    <n v="0.35"/>
    <x v="1"/>
  </r>
  <r>
    <x v="0"/>
    <n v="1185732"/>
    <x v="343"/>
    <x v="3"/>
    <s v="Illinois"/>
    <s v="Chicago"/>
    <x v="5"/>
    <n v="64.999999999999986"/>
    <n v="250"/>
    <n v="162499.99999999997"/>
    <n v="81249.999999999985"/>
    <n v="0.5"/>
    <x v="1"/>
  </r>
  <r>
    <x v="0"/>
    <n v="1185732"/>
    <x v="344"/>
    <x v="3"/>
    <s v="Illinois"/>
    <s v="Chicago"/>
    <x v="0"/>
    <n v="60"/>
    <n v="400"/>
    <n v="240000"/>
    <n v="96000"/>
    <n v="0.4"/>
    <x v="1"/>
  </r>
  <r>
    <x v="0"/>
    <n v="1185732"/>
    <x v="345"/>
    <x v="3"/>
    <s v="Illinois"/>
    <s v="Chicago"/>
    <x v="1"/>
    <n v="50"/>
    <n v="250"/>
    <n v="125000"/>
    <n v="43750"/>
    <n v="0.35"/>
    <x v="1"/>
  </r>
  <r>
    <x v="0"/>
    <n v="1185732"/>
    <x v="346"/>
    <x v="3"/>
    <s v="Illinois"/>
    <s v="Chicago"/>
    <x v="2"/>
    <n v="50"/>
    <n v="195"/>
    <n v="97500"/>
    <n v="34125"/>
    <n v="0.35"/>
    <x v="1"/>
  </r>
  <r>
    <x v="0"/>
    <n v="1185732"/>
    <x v="347"/>
    <x v="3"/>
    <s v="Illinois"/>
    <s v="Chicago"/>
    <x v="3"/>
    <n v="50"/>
    <n v="175"/>
    <n v="87500"/>
    <n v="35000"/>
    <n v="0.4"/>
    <x v="1"/>
  </r>
  <r>
    <x v="0"/>
    <n v="1185732"/>
    <x v="348"/>
    <x v="3"/>
    <s v="Illinois"/>
    <s v="Chicago"/>
    <x v="4"/>
    <n v="60"/>
    <n v="150"/>
    <n v="90000"/>
    <n v="31499.999999999996"/>
    <n v="0.35"/>
    <x v="1"/>
  </r>
  <r>
    <x v="0"/>
    <n v="1185732"/>
    <x v="349"/>
    <x v="3"/>
    <s v="Illinois"/>
    <s v="Chicago"/>
    <x v="5"/>
    <n v="64.999999999999986"/>
    <n v="250"/>
    <n v="162499.99999999997"/>
    <n v="81249.999999999985"/>
    <n v="0.5"/>
    <x v="1"/>
  </r>
  <r>
    <x v="0"/>
    <n v="1185732"/>
    <x v="350"/>
    <x v="3"/>
    <s v="Illinois"/>
    <s v="Chicago"/>
    <x v="0"/>
    <n v="60"/>
    <n v="500"/>
    <n v="300000"/>
    <n v="120000"/>
    <n v="0.4"/>
    <x v="1"/>
  </r>
  <r>
    <x v="0"/>
    <n v="1185732"/>
    <x v="351"/>
    <x v="3"/>
    <s v="Illinois"/>
    <s v="Chicago"/>
    <x v="1"/>
    <n v="50"/>
    <n v="300"/>
    <n v="150000"/>
    <n v="52500"/>
    <n v="0.35"/>
    <x v="1"/>
  </r>
  <r>
    <x v="0"/>
    <n v="1185732"/>
    <x v="352"/>
    <x v="3"/>
    <s v="Illinois"/>
    <s v="Chicago"/>
    <x v="2"/>
    <n v="50"/>
    <n v="250"/>
    <n v="125000"/>
    <n v="43750"/>
    <n v="0.35"/>
    <x v="1"/>
  </r>
  <r>
    <x v="0"/>
    <n v="1185732"/>
    <x v="353"/>
    <x v="3"/>
    <s v="Illinois"/>
    <s v="Chicago"/>
    <x v="3"/>
    <n v="50"/>
    <n v="200"/>
    <n v="100000"/>
    <n v="40000"/>
    <n v="0.4"/>
    <x v="1"/>
  </r>
  <r>
    <x v="0"/>
    <n v="1185732"/>
    <x v="354"/>
    <x v="3"/>
    <s v="Illinois"/>
    <s v="Chicago"/>
    <x v="4"/>
    <n v="60"/>
    <n v="200"/>
    <n v="120000"/>
    <n v="42000"/>
    <n v="0.35"/>
    <x v="1"/>
  </r>
  <r>
    <x v="0"/>
    <n v="1185732"/>
    <x v="355"/>
    <x v="3"/>
    <s v="Illinois"/>
    <s v="Chicago"/>
    <x v="5"/>
    <n v="64.999999999999986"/>
    <n v="300"/>
    <n v="194999.99999999997"/>
    <n v="97499.999999999985"/>
    <n v="0.5"/>
    <x v="1"/>
  </r>
  <r>
    <x v="2"/>
    <n v="1197831"/>
    <x v="356"/>
    <x v="3"/>
    <s v="Illinois"/>
    <s v="Chicago"/>
    <x v="0"/>
    <n v="20"/>
    <n v="725"/>
    <n v="145000"/>
    <n v="43500"/>
    <n v="0.3"/>
    <x v="1"/>
  </r>
  <r>
    <x v="2"/>
    <n v="1197831"/>
    <x v="357"/>
    <x v="3"/>
    <s v="Illinois"/>
    <s v="Chicago"/>
    <x v="1"/>
    <n v="30"/>
    <n v="725"/>
    <n v="217500"/>
    <n v="65250"/>
    <n v="0.3"/>
    <x v="1"/>
  </r>
  <r>
    <x v="2"/>
    <n v="1197831"/>
    <x v="358"/>
    <x v="3"/>
    <s v="Illinois"/>
    <s v="Chicago"/>
    <x v="2"/>
    <n v="30"/>
    <n v="525"/>
    <n v="157500"/>
    <n v="47250"/>
    <n v="0.3"/>
    <x v="1"/>
  </r>
  <r>
    <x v="2"/>
    <n v="1197831"/>
    <x v="359"/>
    <x v="3"/>
    <s v="Illinois"/>
    <s v="Chicago"/>
    <x v="3"/>
    <n v="35"/>
    <n v="525"/>
    <n v="183750"/>
    <n v="73500"/>
    <n v="0.4"/>
    <x v="1"/>
  </r>
  <r>
    <x v="2"/>
    <n v="1197831"/>
    <x v="360"/>
    <x v="1"/>
    <s v="Texas"/>
    <s v="Dallas"/>
    <x v="4"/>
    <n v="40"/>
    <n v="375"/>
    <n v="150000"/>
    <n v="37500"/>
    <n v="0.25"/>
    <x v="1"/>
  </r>
  <r>
    <x v="2"/>
    <n v="1197831"/>
    <x v="361"/>
    <x v="1"/>
    <s v="Texas"/>
    <s v="Dallas"/>
    <x v="5"/>
    <n v="35"/>
    <n v="525"/>
    <n v="183750"/>
    <n v="82687.5"/>
    <n v="0.45"/>
    <x v="1"/>
  </r>
  <r>
    <x v="2"/>
    <n v="1197831"/>
    <x v="362"/>
    <x v="1"/>
    <s v="Texas"/>
    <s v="Dallas"/>
    <x v="0"/>
    <n v="25"/>
    <n v="675"/>
    <n v="168750"/>
    <n v="50625"/>
    <n v="0.3"/>
    <x v="1"/>
  </r>
  <r>
    <x v="2"/>
    <n v="1197831"/>
    <x v="363"/>
    <x v="1"/>
    <s v="Texas"/>
    <s v="Dallas"/>
    <x v="1"/>
    <n v="35"/>
    <n v="650"/>
    <n v="227500"/>
    <n v="68250"/>
    <n v="0.3"/>
    <x v="1"/>
  </r>
  <r>
    <x v="2"/>
    <n v="1197831"/>
    <x v="364"/>
    <x v="1"/>
    <s v="Texas"/>
    <s v="Dallas"/>
    <x v="2"/>
    <n v="35"/>
    <n v="475"/>
    <n v="166250"/>
    <n v="49875"/>
    <n v="0.3"/>
    <x v="1"/>
  </r>
  <r>
    <x v="2"/>
    <n v="1197831"/>
    <x v="365"/>
    <x v="1"/>
    <s v="Texas"/>
    <s v="Dallas"/>
    <x v="3"/>
    <n v="35"/>
    <n v="425"/>
    <n v="148750"/>
    <n v="59500"/>
    <n v="0.4"/>
    <x v="1"/>
  </r>
  <r>
    <x v="2"/>
    <n v="1197831"/>
    <x v="366"/>
    <x v="1"/>
    <s v="Texas"/>
    <s v="Dallas"/>
    <x v="4"/>
    <n v="40"/>
    <n v="300"/>
    <n v="120000"/>
    <n v="30000"/>
    <n v="0.25"/>
    <x v="1"/>
  </r>
  <r>
    <x v="2"/>
    <n v="1197831"/>
    <x v="367"/>
    <x v="1"/>
    <s v="Texas"/>
    <s v="Dallas"/>
    <x v="5"/>
    <n v="35"/>
    <n v="500"/>
    <n v="175000"/>
    <n v="78750"/>
    <n v="0.45"/>
    <x v="1"/>
  </r>
  <r>
    <x v="2"/>
    <n v="1197831"/>
    <x v="368"/>
    <x v="1"/>
    <s v="Texas"/>
    <s v="Dallas"/>
    <x v="0"/>
    <n v="30"/>
    <n v="675"/>
    <n v="202500"/>
    <n v="70875"/>
    <n v="0.35"/>
    <x v="1"/>
  </r>
  <r>
    <x v="2"/>
    <n v="1197831"/>
    <x v="369"/>
    <x v="1"/>
    <s v="Texas"/>
    <s v="Dallas"/>
    <x v="1"/>
    <n v="40"/>
    <n v="675"/>
    <n v="270000"/>
    <n v="94500"/>
    <n v="0.35"/>
    <x v="1"/>
  </r>
  <r>
    <x v="2"/>
    <n v="1197831"/>
    <x v="370"/>
    <x v="1"/>
    <s v="Texas"/>
    <s v="Dallas"/>
    <x v="2"/>
    <n v="30"/>
    <n v="500"/>
    <n v="150000"/>
    <n v="52500"/>
    <n v="0.35"/>
    <x v="1"/>
  </r>
  <r>
    <x v="2"/>
    <n v="1197831"/>
    <x v="371"/>
    <x v="1"/>
    <s v="Texas"/>
    <s v="Dallas"/>
    <x v="3"/>
    <n v="35"/>
    <n v="400"/>
    <n v="140000"/>
    <n v="63000"/>
    <n v="0.45"/>
    <x v="1"/>
  </r>
  <r>
    <x v="2"/>
    <n v="1197831"/>
    <x v="372"/>
    <x v="1"/>
    <s v="Texas"/>
    <s v="Dallas"/>
    <x v="4"/>
    <n v="40"/>
    <n v="300"/>
    <n v="120000"/>
    <n v="36000"/>
    <n v="0.3"/>
    <x v="1"/>
  </r>
  <r>
    <x v="2"/>
    <n v="1197831"/>
    <x v="373"/>
    <x v="1"/>
    <s v="Texas"/>
    <s v="Dallas"/>
    <x v="5"/>
    <n v="35"/>
    <n v="450"/>
    <n v="157500"/>
    <n v="78750"/>
    <n v="0.5"/>
    <x v="1"/>
  </r>
  <r>
    <x v="2"/>
    <n v="1197831"/>
    <x v="374"/>
    <x v="1"/>
    <s v="Texas"/>
    <s v="Dallas"/>
    <x v="0"/>
    <n v="20"/>
    <n v="700"/>
    <n v="140000"/>
    <n v="49000"/>
    <n v="0.35"/>
    <x v="1"/>
  </r>
  <r>
    <x v="2"/>
    <n v="1197831"/>
    <x v="375"/>
    <x v="1"/>
    <s v="Texas"/>
    <s v="Dallas"/>
    <x v="1"/>
    <n v="30.000000000000004"/>
    <n v="700"/>
    <n v="210000.00000000003"/>
    <n v="73500"/>
    <n v="0.35"/>
    <x v="1"/>
  </r>
  <r>
    <x v="2"/>
    <n v="1197831"/>
    <x v="376"/>
    <x v="1"/>
    <s v="Texas"/>
    <s v="Dallas"/>
    <x v="2"/>
    <n v="24.999999999999996"/>
    <n v="525"/>
    <n v="131249.99999999997"/>
    <n v="45937.499999999985"/>
    <n v="0.35"/>
    <x v="1"/>
  </r>
  <r>
    <x v="2"/>
    <n v="1197831"/>
    <x v="377"/>
    <x v="1"/>
    <s v="Texas"/>
    <s v="Dallas"/>
    <x v="3"/>
    <n v="30.000000000000004"/>
    <n v="425"/>
    <n v="127500.00000000001"/>
    <n v="57375.000000000007"/>
    <n v="0.45"/>
    <x v="1"/>
  </r>
  <r>
    <x v="2"/>
    <n v="1197831"/>
    <x v="378"/>
    <x v="1"/>
    <s v="Texas"/>
    <s v="Dallas"/>
    <x v="4"/>
    <n v="35"/>
    <n v="325"/>
    <n v="113750"/>
    <n v="34125"/>
    <n v="0.3"/>
    <x v="1"/>
  </r>
  <r>
    <x v="2"/>
    <n v="1197831"/>
    <x v="379"/>
    <x v="1"/>
    <s v="Texas"/>
    <s v="Dallas"/>
    <x v="5"/>
    <n v="30.000000000000004"/>
    <n v="600"/>
    <n v="180000.00000000003"/>
    <n v="90000.000000000015"/>
    <n v="0.5"/>
    <x v="1"/>
  </r>
  <r>
    <x v="2"/>
    <n v="1197831"/>
    <x v="380"/>
    <x v="1"/>
    <s v="Texas"/>
    <s v="Dallas"/>
    <x v="0"/>
    <n v="20"/>
    <n v="750"/>
    <n v="150000"/>
    <n v="52500"/>
    <n v="0.35"/>
    <x v="1"/>
  </r>
  <r>
    <x v="2"/>
    <n v="1197831"/>
    <x v="381"/>
    <x v="1"/>
    <s v="Texas"/>
    <s v="Dallas"/>
    <x v="1"/>
    <n v="30.000000000000004"/>
    <n v="775"/>
    <n v="232500.00000000003"/>
    <n v="81375"/>
    <n v="0.35"/>
    <x v="1"/>
  </r>
  <r>
    <x v="2"/>
    <n v="1197831"/>
    <x v="382"/>
    <x v="1"/>
    <s v="Texas"/>
    <s v="Dallas"/>
    <x v="2"/>
    <n v="24.999999999999996"/>
    <n v="625"/>
    <n v="156249.99999999997"/>
    <n v="54687.499999999985"/>
    <n v="0.35"/>
    <x v="1"/>
  </r>
  <r>
    <x v="2"/>
    <n v="1197831"/>
    <x v="383"/>
    <x v="1"/>
    <s v="Texas"/>
    <s v="Dallas"/>
    <x v="3"/>
    <n v="35"/>
    <n v="550"/>
    <n v="192500"/>
    <n v="86625"/>
    <n v="0.45"/>
    <x v="1"/>
  </r>
  <r>
    <x v="2"/>
    <n v="1197831"/>
    <x v="384"/>
    <x v="1"/>
    <s v="Texas"/>
    <s v="Dallas"/>
    <x v="4"/>
    <n v="50"/>
    <n v="450"/>
    <n v="225000"/>
    <n v="67500"/>
    <n v="0.3"/>
    <x v="1"/>
  </r>
  <r>
    <x v="2"/>
    <n v="1197831"/>
    <x v="385"/>
    <x v="1"/>
    <s v="Texas"/>
    <s v="Dallas"/>
    <x v="5"/>
    <n v="45"/>
    <n v="800"/>
    <n v="360000"/>
    <n v="180000"/>
    <n v="0.5"/>
    <x v="1"/>
  </r>
  <r>
    <x v="2"/>
    <n v="1197831"/>
    <x v="386"/>
    <x v="1"/>
    <s v="Texas"/>
    <s v="Dallas"/>
    <x v="0"/>
    <n v="45"/>
    <n v="800"/>
    <n v="360000"/>
    <n v="125999.99999999999"/>
    <n v="0.35"/>
    <x v="1"/>
  </r>
  <r>
    <x v="2"/>
    <n v="1197831"/>
    <x v="387"/>
    <x v="1"/>
    <s v="Texas"/>
    <s v="Dallas"/>
    <x v="1"/>
    <n v="50"/>
    <n v="800"/>
    <n v="400000"/>
    <n v="140000"/>
    <n v="0.35"/>
    <x v="1"/>
  </r>
  <r>
    <x v="2"/>
    <n v="1197831"/>
    <x v="388"/>
    <x v="1"/>
    <s v="Texas"/>
    <s v="Dallas"/>
    <x v="2"/>
    <n v="45"/>
    <n v="650"/>
    <n v="292500"/>
    <n v="102375"/>
    <n v="0.35"/>
    <x v="1"/>
  </r>
  <r>
    <x v="2"/>
    <n v="1197831"/>
    <x v="389"/>
    <x v="1"/>
    <s v="Texas"/>
    <s v="Dallas"/>
    <x v="3"/>
    <n v="45"/>
    <n v="600"/>
    <n v="270000"/>
    <n v="121500"/>
    <n v="0.45"/>
    <x v="1"/>
  </r>
  <r>
    <x v="2"/>
    <n v="1197831"/>
    <x v="390"/>
    <x v="1"/>
    <s v="Texas"/>
    <s v="Dallas"/>
    <x v="4"/>
    <n v="50"/>
    <n v="500"/>
    <n v="250000"/>
    <n v="75000"/>
    <n v="0.3"/>
    <x v="1"/>
  </r>
  <r>
    <x v="2"/>
    <n v="1197831"/>
    <x v="391"/>
    <x v="1"/>
    <s v="Texas"/>
    <s v="Dallas"/>
    <x v="5"/>
    <n v="55.000000000000007"/>
    <n v="875"/>
    <n v="481250.00000000006"/>
    <n v="240625.00000000003"/>
    <n v="0.5"/>
    <x v="1"/>
  </r>
  <r>
    <x v="2"/>
    <n v="1197831"/>
    <x v="392"/>
    <x v="1"/>
    <s v="Texas"/>
    <s v="Dallas"/>
    <x v="0"/>
    <n v="45"/>
    <n v="825"/>
    <n v="371250"/>
    <n v="148500"/>
    <n v="0.39999999999999997"/>
    <x v="1"/>
  </r>
  <r>
    <x v="2"/>
    <n v="1197831"/>
    <x v="393"/>
    <x v="1"/>
    <s v="Texas"/>
    <s v="Dallas"/>
    <x v="1"/>
    <n v="50"/>
    <n v="825"/>
    <n v="412500"/>
    <n v="165000"/>
    <n v="0.39999999999999997"/>
    <x v="1"/>
  </r>
  <r>
    <x v="2"/>
    <n v="1197831"/>
    <x v="394"/>
    <x v="1"/>
    <s v="Texas"/>
    <s v="Dallas"/>
    <x v="2"/>
    <n v="45"/>
    <n v="975"/>
    <n v="438750"/>
    <n v="175499.99999999997"/>
    <n v="0.39999999999999997"/>
    <x v="1"/>
  </r>
  <r>
    <x v="2"/>
    <n v="1197831"/>
    <x v="395"/>
    <x v="1"/>
    <s v="Texas"/>
    <s v="Dallas"/>
    <x v="3"/>
    <n v="45"/>
    <n v="575"/>
    <n v="258750"/>
    <n v="129375"/>
    <n v="0.5"/>
    <x v="1"/>
  </r>
  <r>
    <x v="2"/>
    <n v="1197831"/>
    <x v="396"/>
    <x v="1"/>
    <s v="Texas"/>
    <s v="Dallas"/>
    <x v="4"/>
    <n v="50"/>
    <n v="575"/>
    <n v="287500"/>
    <n v="100625"/>
    <n v="0.35"/>
    <x v="1"/>
  </r>
  <r>
    <x v="2"/>
    <n v="1197831"/>
    <x v="397"/>
    <x v="1"/>
    <s v="Texas"/>
    <s v="Dallas"/>
    <x v="5"/>
    <n v="60"/>
    <n v="850"/>
    <n v="510000"/>
    <n v="280500"/>
    <n v="0.55000000000000004"/>
    <x v="1"/>
  </r>
  <r>
    <x v="2"/>
    <n v="1197831"/>
    <x v="398"/>
    <x v="1"/>
    <s v="Texas"/>
    <s v="Dallas"/>
    <x v="0"/>
    <n v="50"/>
    <n v="800"/>
    <n v="400000"/>
    <n v="160000"/>
    <n v="0.39999999999999997"/>
    <x v="1"/>
  </r>
  <r>
    <x v="2"/>
    <n v="1197831"/>
    <x v="399"/>
    <x v="1"/>
    <s v="Texas"/>
    <s v="Dallas"/>
    <x v="1"/>
    <n v="55.000000000000007"/>
    <n v="800"/>
    <n v="440000.00000000006"/>
    <n v="176000"/>
    <n v="0.39999999999999997"/>
    <x v="1"/>
  </r>
  <r>
    <x v="2"/>
    <n v="1197831"/>
    <x v="400"/>
    <x v="1"/>
    <s v="Texas"/>
    <s v="Dallas"/>
    <x v="2"/>
    <n v="50"/>
    <n v="975"/>
    <n v="487500"/>
    <n v="194999.99999999997"/>
    <n v="0.39999999999999997"/>
    <x v="1"/>
  </r>
  <r>
    <x v="2"/>
    <n v="1197831"/>
    <x v="401"/>
    <x v="1"/>
    <s v="Texas"/>
    <s v="Dallas"/>
    <x v="3"/>
    <n v="50"/>
    <n v="525"/>
    <n v="262500"/>
    <n v="131250"/>
    <n v="0.5"/>
    <x v="1"/>
  </r>
  <r>
    <x v="2"/>
    <n v="1197831"/>
    <x v="402"/>
    <x v="1"/>
    <s v="Texas"/>
    <s v="Dallas"/>
    <x v="4"/>
    <n v="55.000000000000007"/>
    <n v="525"/>
    <n v="288750.00000000006"/>
    <n v="101062.50000000001"/>
    <n v="0.35"/>
    <x v="1"/>
  </r>
  <r>
    <x v="2"/>
    <n v="1197831"/>
    <x v="403"/>
    <x v="1"/>
    <s v="Texas"/>
    <s v="Dallas"/>
    <x v="5"/>
    <n v="60"/>
    <n v="775"/>
    <n v="465000"/>
    <n v="255750.00000000003"/>
    <n v="0.55000000000000004"/>
    <x v="1"/>
  </r>
  <r>
    <x v="2"/>
    <n v="1197831"/>
    <x v="404"/>
    <x v="1"/>
    <s v="Texas"/>
    <s v="Dallas"/>
    <x v="0"/>
    <n v="55.000000000000007"/>
    <n v="725"/>
    <n v="398750.00000000006"/>
    <n v="159500"/>
    <n v="0.39999999999999997"/>
    <x v="1"/>
  </r>
  <r>
    <x v="2"/>
    <n v="1197831"/>
    <x v="405"/>
    <x v="1"/>
    <s v="Texas"/>
    <s v="Dallas"/>
    <x v="1"/>
    <n v="55.000000000000007"/>
    <n v="675"/>
    <n v="371250.00000000006"/>
    <n v="148500"/>
    <n v="0.39999999999999997"/>
    <x v="1"/>
  </r>
  <r>
    <x v="2"/>
    <n v="1197831"/>
    <x v="406"/>
    <x v="1"/>
    <s v="Texas"/>
    <s v="Dallas"/>
    <x v="2"/>
    <n v="60"/>
    <n v="725"/>
    <n v="435000"/>
    <n v="174000"/>
    <n v="0.39999999999999997"/>
    <x v="1"/>
  </r>
  <r>
    <x v="2"/>
    <n v="1197831"/>
    <x v="407"/>
    <x v="1"/>
    <s v="Texas"/>
    <s v="Dallas"/>
    <x v="3"/>
    <n v="60"/>
    <n v="450"/>
    <n v="270000"/>
    <n v="135000"/>
    <n v="0.5"/>
    <x v="1"/>
  </r>
  <r>
    <x v="2"/>
    <n v="1197831"/>
    <x v="408"/>
    <x v="1"/>
    <s v="Texas"/>
    <s v="Dallas"/>
    <x v="4"/>
    <n v="55.000000000000007"/>
    <n v="450"/>
    <n v="247500.00000000003"/>
    <n v="86625"/>
    <n v="0.35"/>
    <x v="1"/>
  </r>
  <r>
    <x v="2"/>
    <n v="1197831"/>
    <x v="409"/>
    <x v="1"/>
    <s v="Texas"/>
    <s v="Dallas"/>
    <x v="5"/>
    <n v="50"/>
    <n v="675"/>
    <n v="337500"/>
    <n v="185625.00000000003"/>
    <n v="0.55000000000000004"/>
    <x v="1"/>
  </r>
  <r>
    <x v="2"/>
    <n v="1197831"/>
    <x v="410"/>
    <x v="1"/>
    <s v="Texas"/>
    <s v="Dallas"/>
    <x v="0"/>
    <n v="40"/>
    <n v="625"/>
    <n v="250000"/>
    <n v="99999.999999999985"/>
    <n v="0.39999999999999997"/>
    <x v="1"/>
  </r>
  <r>
    <x v="2"/>
    <n v="1197831"/>
    <x v="411"/>
    <x v="1"/>
    <s v="Texas"/>
    <s v="Dallas"/>
    <x v="1"/>
    <n v="40"/>
    <n v="625"/>
    <n v="250000"/>
    <n v="99999.999999999985"/>
    <n v="0.39999999999999997"/>
    <x v="1"/>
  </r>
  <r>
    <x v="2"/>
    <n v="1197831"/>
    <x v="412"/>
    <x v="1"/>
    <s v="Texas"/>
    <s v="Dallas"/>
    <x v="2"/>
    <n v="45"/>
    <n v="575"/>
    <n v="258750"/>
    <n v="103499.99999999999"/>
    <n v="0.39999999999999997"/>
    <x v="1"/>
  </r>
  <r>
    <x v="2"/>
    <n v="1197831"/>
    <x v="413"/>
    <x v="1"/>
    <s v="Texas"/>
    <s v="Dallas"/>
    <x v="3"/>
    <n v="45"/>
    <n v="425"/>
    <n v="191250"/>
    <n v="95625"/>
    <n v="0.5"/>
    <x v="1"/>
  </r>
  <r>
    <x v="2"/>
    <n v="1197831"/>
    <x v="414"/>
    <x v="1"/>
    <s v="Texas"/>
    <s v="Dallas"/>
    <x v="4"/>
    <n v="40"/>
    <n v="400"/>
    <n v="160000"/>
    <n v="56000"/>
    <n v="0.35"/>
    <x v="1"/>
  </r>
  <r>
    <x v="2"/>
    <n v="1197831"/>
    <x v="415"/>
    <x v="1"/>
    <s v="Texas"/>
    <s v="Dallas"/>
    <x v="5"/>
    <n v="50"/>
    <n v="575"/>
    <n v="287500"/>
    <n v="158125"/>
    <n v="0.55000000000000004"/>
    <x v="1"/>
  </r>
  <r>
    <x v="2"/>
    <n v="1197831"/>
    <x v="416"/>
    <x v="1"/>
    <s v="Texas"/>
    <s v="Dallas"/>
    <x v="0"/>
    <n v="40"/>
    <n v="725"/>
    <n v="290000"/>
    <n v="115999.99999999999"/>
    <n v="0.39999999999999997"/>
    <x v="1"/>
  </r>
  <r>
    <x v="2"/>
    <n v="1197831"/>
    <x v="417"/>
    <x v="1"/>
    <s v="Texas"/>
    <s v="Dallas"/>
    <x v="1"/>
    <n v="40"/>
    <n v="725"/>
    <n v="290000"/>
    <n v="115999.99999999999"/>
    <n v="0.39999999999999997"/>
    <x v="1"/>
  </r>
  <r>
    <x v="2"/>
    <n v="1197831"/>
    <x v="418"/>
    <x v="1"/>
    <s v="Texas"/>
    <s v="Dallas"/>
    <x v="2"/>
    <n v="65"/>
    <n v="650"/>
    <n v="422500"/>
    <n v="169000"/>
    <n v="0.39999999999999997"/>
    <x v="1"/>
  </r>
  <r>
    <x v="2"/>
    <n v="1197831"/>
    <x v="419"/>
    <x v="1"/>
    <s v="Texas"/>
    <s v="Dallas"/>
    <x v="3"/>
    <n v="65"/>
    <n v="500"/>
    <n v="325000"/>
    <n v="162500"/>
    <n v="0.5"/>
    <x v="1"/>
  </r>
  <r>
    <x v="2"/>
    <n v="1197831"/>
    <x v="420"/>
    <x v="1"/>
    <s v="Texas"/>
    <s v="Dallas"/>
    <x v="4"/>
    <n v="60"/>
    <n v="475"/>
    <n v="285000"/>
    <n v="99750"/>
    <n v="0.35"/>
    <x v="1"/>
  </r>
  <r>
    <x v="2"/>
    <n v="1197831"/>
    <x v="421"/>
    <x v="1"/>
    <s v="Texas"/>
    <s v="Dallas"/>
    <x v="5"/>
    <n v="70"/>
    <n v="675"/>
    <n v="472500"/>
    <n v="259875.00000000003"/>
    <n v="0.55000000000000004"/>
    <x v="1"/>
  </r>
  <r>
    <x v="2"/>
    <n v="1197831"/>
    <x v="422"/>
    <x v="1"/>
    <s v="Texas"/>
    <s v="Dallas"/>
    <x v="0"/>
    <n v="60"/>
    <n v="825"/>
    <n v="495000"/>
    <n v="197999.99999999997"/>
    <n v="0.39999999999999997"/>
    <x v="1"/>
  </r>
  <r>
    <x v="2"/>
    <n v="1197831"/>
    <x v="423"/>
    <x v="1"/>
    <s v="Texas"/>
    <s v="Dallas"/>
    <x v="1"/>
    <n v="60"/>
    <n v="825"/>
    <n v="495000"/>
    <n v="197999.99999999997"/>
    <n v="0.39999999999999997"/>
    <x v="1"/>
  </r>
  <r>
    <x v="2"/>
    <n v="1197831"/>
    <x v="424"/>
    <x v="1"/>
    <s v="Texas"/>
    <s v="Dallas"/>
    <x v="2"/>
    <n v="65"/>
    <n v="725"/>
    <n v="471250"/>
    <n v="188499.99999999997"/>
    <n v="0.39999999999999997"/>
    <x v="1"/>
  </r>
  <r>
    <x v="2"/>
    <n v="1197831"/>
    <x v="425"/>
    <x v="1"/>
    <s v="Texas"/>
    <s v="Dallas"/>
    <x v="3"/>
    <n v="65"/>
    <n v="575"/>
    <n v="373750"/>
    <n v="186875"/>
    <n v="0.5"/>
    <x v="1"/>
  </r>
  <r>
    <x v="2"/>
    <n v="1197831"/>
    <x v="426"/>
    <x v="1"/>
    <s v="Texas"/>
    <s v="Dallas"/>
    <x v="4"/>
    <n v="60"/>
    <n v="525"/>
    <n v="315000"/>
    <n v="110250"/>
    <n v="0.35"/>
    <x v="1"/>
  </r>
  <r>
    <x v="2"/>
    <n v="1197831"/>
    <x v="427"/>
    <x v="1"/>
    <s v="Texas"/>
    <s v="Dallas"/>
    <x v="5"/>
    <n v="70"/>
    <n v="775"/>
    <n v="542500"/>
    <n v="298375"/>
    <n v="0.55000000000000004"/>
    <x v="1"/>
  </r>
  <r>
    <x v="0"/>
    <n v="1185732"/>
    <x v="428"/>
    <x v="1"/>
    <s v="Texas"/>
    <s v="Dallas"/>
    <x v="0"/>
    <n v="45"/>
    <n v="425"/>
    <n v="191250"/>
    <n v="105187.50000000001"/>
    <n v="0.55000000000000004"/>
    <x v="1"/>
  </r>
  <r>
    <x v="0"/>
    <n v="1185732"/>
    <x v="429"/>
    <x v="1"/>
    <s v="Texas"/>
    <s v="Dallas"/>
    <x v="1"/>
    <n v="45"/>
    <n v="225"/>
    <n v="101250"/>
    <n v="35437.5"/>
    <n v="0.35"/>
    <x v="1"/>
  </r>
  <r>
    <x v="0"/>
    <n v="1185732"/>
    <x v="430"/>
    <x v="1"/>
    <s v="Texas"/>
    <s v="Dallas"/>
    <x v="2"/>
    <n v="35"/>
    <n v="225"/>
    <n v="78750"/>
    <n v="31499.999999999996"/>
    <n v="0.39999999999999997"/>
    <x v="1"/>
  </r>
  <r>
    <x v="0"/>
    <n v="1185732"/>
    <x v="431"/>
    <x v="1"/>
    <s v="Texas"/>
    <s v="Dallas"/>
    <x v="3"/>
    <n v="40"/>
    <n v="75"/>
    <n v="30000"/>
    <n v="11999.999999999998"/>
    <n v="0.39999999999999997"/>
    <x v="1"/>
  </r>
  <r>
    <x v="0"/>
    <n v="1185732"/>
    <x v="432"/>
    <x v="0"/>
    <s v="Pennsylvania"/>
    <s v="Philadelphia"/>
    <x v="4"/>
    <n v="54.999999999999993"/>
    <n v="125"/>
    <n v="68749.999999999985"/>
    <n v="24062.499999999993"/>
    <n v="0.35"/>
    <x v="1"/>
  </r>
  <r>
    <x v="0"/>
    <n v="1185732"/>
    <x v="433"/>
    <x v="0"/>
    <s v="Pennsylvania"/>
    <s v="Philadelphia"/>
    <x v="5"/>
    <n v="45"/>
    <n v="225"/>
    <n v="101250"/>
    <n v="30375"/>
    <n v="0.3"/>
    <x v="1"/>
  </r>
  <r>
    <x v="0"/>
    <n v="1185732"/>
    <x v="434"/>
    <x v="0"/>
    <s v="Pennsylvania"/>
    <s v="Philadelphia"/>
    <x v="0"/>
    <n v="45"/>
    <n v="475"/>
    <n v="213750"/>
    <n v="117562.50000000001"/>
    <n v="0.55000000000000004"/>
    <x v="1"/>
  </r>
  <r>
    <x v="0"/>
    <n v="1185732"/>
    <x v="435"/>
    <x v="0"/>
    <s v="Pennsylvania"/>
    <s v="Philadelphia"/>
    <x v="1"/>
    <n v="45"/>
    <n v="125"/>
    <n v="56250"/>
    <n v="19687.5"/>
    <n v="0.35"/>
    <x v="1"/>
  </r>
  <r>
    <x v="0"/>
    <n v="1185732"/>
    <x v="436"/>
    <x v="0"/>
    <s v="Pennsylvania"/>
    <s v="Philadelphia"/>
    <x v="2"/>
    <n v="35"/>
    <n v="175"/>
    <n v="61250"/>
    <n v="24499.999999999996"/>
    <n v="0.39999999999999997"/>
    <x v="1"/>
  </r>
  <r>
    <x v="0"/>
    <n v="1185732"/>
    <x v="437"/>
    <x v="0"/>
    <s v="Pennsylvania"/>
    <s v="Philadelphia"/>
    <x v="3"/>
    <n v="40"/>
    <n v="50"/>
    <n v="20000"/>
    <n v="7999.9999999999991"/>
    <n v="0.39999999999999997"/>
    <x v="1"/>
  </r>
  <r>
    <x v="0"/>
    <n v="1185732"/>
    <x v="438"/>
    <x v="0"/>
    <s v="Pennsylvania"/>
    <s v="Philadelphia"/>
    <x v="4"/>
    <n v="54.999999999999993"/>
    <n v="125"/>
    <n v="68749.999999999985"/>
    <n v="24062.499999999993"/>
    <n v="0.35"/>
    <x v="1"/>
  </r>
  <r>
    <x v="0"/>
    <n v="1185732"/>
    <x v="439"/>
    <x v="0"/>
    <s v="Pennsylvania"/>
    <s v="Philadelphia"/>
    <x v="5"/>
    <n v="45"/>
    <n v="225"/>
    <n v="101250"/>
    <n v="30375"/>
    <n v="0.3"/>
    <x v="1"/>
  </r>
  <r>
    <x v="0"/>
    <n v="1185732"/>
    <x v="440"/>
    <x v="0"/>
    <s v="Pennsylvania"/>
    <s v="Philadelphia"/>
    <x v="0"/>
    <n v="50"/>
    <n v="445"/>
    <n v="222500"/>
    <n v="122375.00000000001"/>
    <n v="0.55000000000000004"/>
    <x v="1"/>
  </r>
  <r>
    <x v="0"/>
    <n v="1185732"/>
    <x v="441"/>
    <x v="0"/>
    <s v="Pennsylvania"/>
    <s v="Philadelphia"/>
    <x v="1"/>
    <n v="50"/>
    <n v="150"/>
    <n v="75000"/>
    <n v="26250"/>
    <n v="0.35"/>
    <x v="1"/>
  </r>
  <r>
    <x v="0"/>
    <n v="1185732"/>
    <x v="442"/>
    <x v="0"/>
    <s v="Pennsylvania"/>
    <s v="Philadelphia"/>
    <x v="2"/>
    <n v="40"/>
    <n v="175"/>
    <n v="70000"/>
    <n v="27999.999999999996"/>
    <n v="0.39999999999999997"/>
    <x v="1"/>
  </r>
  <r>
    <x v="0"/>
    <n v="1185732"/>
    <x v="443"/>
    <x v="0"/>
    <s v="Pennsylvania"/>
    <s v="Philadelphia"/>
    <x v="3"/>
    <n v="45"/>
    <n v="25"/>
    <n v="11250"/>
    <n v="4500"/>
    <n v="0.39999999999999997"/>
    <x v="1"/>
  </r>
  <r>
    <x v="0"/>
    <n v="1185732"/>
    <x v="444"/>
    <x v="0"/>
    <s v="Pennsylvania"/>
    <s v="Philadelphia"/>
    <x v="4"/>
    <n v="60"/>
    <n v="75"/>
    <n v="45000"/>
    <n v="13500"/>
    <n v="0.3"/>
    <x v="1"/>
  </r>
  <r>
    <x v="0"/>
    <n v="1185732"/>
    <x v="445"/>
    <x v="0"/>
    <s v="Pennsylvania"/>
    <s v="Philadelphia"/>
    <x v="5"/>
    <n v="50"/>
    <n v="175"/>
    <n v="87500"/>
    <n v="21875"/>
    <n v="0.25"/>
    <x v="1"/>
  </r>
  <r>
    <x v="0"/>
    <n v="1185732"/>
    <x v="446"/>
    <x v="0"/>
    <s v="Pennsylvania"/>
    <s v="Philadelphia"/>
    <x v="0"/>
    <n v="50"/>
    <n v="450"/>
    <n v="225000"/>
    <n v="112500"/>
    <n v="0.5"/>
    <x v="1"/>
  </r>
  <r>
    <x v="0"/>
    <n v="1185732"/>
    <x v="447"/>
    <x v="0"/>
    <s v="Pennsylvania"/>
    <s v="Philadelphia"/>
    <x v="1"/>
    <n v="50"/>
    <n v="150"/>
    <n v="75000"/>
    <n v="22500"/>
    <n v="0.3"/>
    <x v="1"/>
  </r>
  <r>
    <x v="0"/>
    <n v="1185732"/>
    <x v="448"/>
    <x v="0"/>
    <s v="Pennsylvania"/>
    <s v="Philadelphia"/>
    <x v="2"/>
    <n v="40"/>
    <n v="150"/>
    <n v="60000"/>
    <n v="21000"/>
    <n v="0.35"/>
    <x v="1"/>
  </r>
  <r>
    <x v="0"/>
    <n v="1185732"/>
    <x v="449"/>
    <x v="0"/>
    <s v="Pennsylvania"/>
    <s v="Philadelphia"/>
    <x v="3"/>
    <n v="45"/>
    <n v="75"/>
    <n v="33750"/>
    <n v="11812.5"/>
    <n v="0.35"/>
    <x v="1"/>
  </r>
  <r>
    <x v="0"/>
    <n v="1185732"/>
    <x v="450"/>
    <x v="0"/>
    <s v="Pennsylvania"/>
    <s v="Philadelphia"/>
    <x v="4"/>
    <n v="60"/>
    <n v="75"/>
    <n v="45000"/>
    <n v="13500"/>
    <n v="0.3"/>
    <x v="1"/>
  </r>
  <r>
    <x v="0"/>
    <n v="1185732"/>
    <x v="451"/>
    <x v="0"/>
    <s v="Pennsylvania"/>
    <s v="Philadelphia"/>
    <x v="5"/>
    <n v="50"/>
    <n v="200"/>
    <n v="100000"/>
    <n v="25000"/>
    <n v="0.25"/>
    <x v="1"/>
  </r>
  <r>
    <x v="0"/>
    <n v="1185732"/>
    <x v="452"/>
    <x v="0"/>
    <s v="Pennsylvania"/>
    <s v="Philadelphia"/>
    <x v="0"/>
    <n v="60"/>
    <n v="470"/>
    <n v="282000"/>
    <n v="141000"/>
    <n v="0.5"/>
    <x v="1"/>
  </r>
  <r>
    <x v="0"/>
    <n v="1185732"/>
    <x v="453"/>
    <x v="0"/>
    <s v="Pennsylvania"/>
    <s v="Philadelphia"/>
    <x v="1"/>
    <n v="60.000000000000007"/>
    <n v="175"/>
    <n v="105000.00000000001"/>
    <n v="31500.000000000004"/>
    <n v="0.3"/>
    <x v="1"/>
  </r>
  <r>
    <x v="0"/>
    <n v="1185732"/>
    <x v="454"/>
    <x v="0"/>
    <s v="Pennsylvania"/>
    <s v="Philadelphia"/>
    <x v="2"/>
    <n v="55.000000000000007"/>
    <n v="150"/>
    <n v="82500.000000000015"/>
    <n v="28875.000000000004"/>
    <n v="0.35"/>
    <x v="1"/>
  </r>
  <r>
    <x v="0"/>
    <n v="1185732"/>
    <x v="455"/>
    <x v="0"/>
    <s v="Pennsylvania"/>
    <s v="Philadelphia"/>
    <x v="3"/>
    <n v="55.000000000000007"/>
    <n v="100"/>
    <n v="55000.000000000007"/>
    <n v="19250"/>
    <n v="0.35"/>
    <x v="1"/>
  </r>
  <r>
    <x v="0"/>
    <n v="1185732"/>
    <x v="456"/>
    <x v="0"/>
    <s v="Pennsylvania"/>
    <s v="Philadelphia"/>
    <x v="4"/>
    <n v="65"/>
    <n v="125"/>
    <n v="81250"/>
    <n v="24375"/>
    <n v="0.3"/>
    <x v="1"/>
  </r>
  <r>
    <x v="0"/>
    <n v="1185732"/>
    <x v="457"/>
    <x v="0"/>
    <s v="Pennsylvania"/>
    <s v="Philadelphia"/>
    <x v="5"/>
    <n v="70"/>
    <n v="250"/>
    <n v="175000"/>
    <n v="52500"/>
    <n v="0.3"/>
    <x v="1"/>
  </r>
  <r>
    <x v="0"/>
    <n v="1185732"/>
    <x v="458"/>
    <x v="0"/>
    <s v="Pennsylvania"/>
    <s v="Philadelphia"/>
    <x v="0"/>
    <n v="65"/>
    <n v="500"/>
    <n v="325000"/>
    <n v="178750"/>
    <n v="0.55000000000000004"/>
    <x v="1"/>
  </r>
  <r>
    <x v="0"/>
    <n v="1185732"/>
    <x v="459"/>
    <x v="0"/>
    <s v="Pennsylvania"/>
    <s v="Philadelphia"/>
    <x v="1"/>
    <n v="60.000000000000007"/>
    <n v="250"/>
    <n v="150000.00000000003"/>
    <n v="52500.000000000007"/>
    <n v="0.35"/>
    <x v="1"/>
  </r>
  <r>
    <x v="0"/>
    <n v="1185732"/>
    <x v="460"/>
    <x v="0"/>
    <s v="Pennsylvania"/>
    <s v="Philadelphia"/>
    <x v="2"/>
    <n v="55.000000000000007"/>
    <n v="175"/>
    <n v="96250.000000000015"/>
    <n v="38500"/>
    <n v="0.39999999999999997"/>
    <x v="1"/>
  </r>
  <r>
    <x v="0"/>
    <n v="1185732"/>
    <x v="461"/>
    <x v="0"/>
    <s v="Pennsylvania"/>
    <s v="Philadelphia"/>
    <x v="3"/>
    <n v="55.000000000000007"/>
    <n v="150"/>
    <n v="82500.000000000015"/>
    <n v="33000"/>
    <n v="0.39999999999999997"/>
    <x v="1"/>
  </r>
  <r>
    <x v="0"/>
    <n v="1185732"/>
    <x v="462"/>
    <x v="0"/>
    <s v="Pennsylvania"/>
    <s v="Philadelphia"/>
    <x v="4"/>
    <n v="65"/>
    <n v="150"/>
    <n v="97500"/>
    <n v="34125"/>
    <n v="0.35"/>
    <x v="1"/>
  </r>
  <r>
    <x v="0"/>
    <n v="1185732"/>
    <x v="463"/>
    <x v="0"/>
    <s v="Pennsylvania"/>
    <s v="Philadelphia"/>
    <x v="5"/>
    <n v="70"/>
    <n v="300"/>
    <n v="210000"/>
    <n v="63000"/>
    <n v="0.3"/>
    <x v="1"/>
  </r>
  <r>
    <x v="0"/>
    <n v="1185732"/>
    <x v="464"/>
    <x v="0"/>
    <s v="Pennsylvania"/>
    <s v="Philadelphia"/>
    <x v="0"/>
    <n v="65"/>
    <n v="500"/>
    <n v="325000"/>
    <n v="178750"/>
    <n v="0.55000000000000004"/>
    <x v="1"/>
  </r>
  <r>
    <x v="0"/>
    <n v="1185732"/>
    <x v="465"/>
    <x v="0"/>
    <s v="Pennsylvania"/>
    <s v="Philadelphia"/>
    <x v="1"/>
    <n v="60.000000000000007"/>
    <n v="300"/>
    <n v="180000.00000000003"/>
    <n v="63000.000000000007"/>
    <n v="0.35"/>
    <x v="1"/>
  </r>
  <r>
    <x v="0"/>
    <n v="1185732"/>
    <x v="466"/>
    <x v="0"/>
    <s v="Pennsylvania"/>
    <s v="Philadelphia"/>
    <x v="2"/>
    <n v="55.000000000000007"/>
    <n v="225"/>
    <n v="123750.00000000001"/>
    <n v="49500"/>
    <n v="0.39999999999999997"/>
    <x v="1"/>
  </r>
  <r>
    <x v="0"/>
    <n v="1185732"/>
    <x v="467"/>
    <x v="0"/>
    <s v="Pennsylvania"/>
    <s v="Philadelphia"/>
    <x v="3"/>
    <n v="55.000000000000007"/>
    <n v="175"/>
    <n v="96250.000000000015"/>
    <n v="38500"/>
    <n v="0.39999999999999997"/>
    <x v="1"/>
  </r>
  <r>
    <x v="0"/>
    <n v="1185732"/>
    <x v="468"/>
    <x v="0"/>
    <s v="Pennsylvania"/>
    <s v="Philadelphia"/>
    <x v="4"/>
    <n v="65"/>
    <n v="200"/>
    <n v="130000"/>
    <n v="45500"/>
    <n v="0.35"/>
    <x v="1"/>
  </r>
  <r>
    <x v="0"/>
    <n v="1185732"/>
    <x v="469"/>
    <x v="0"/>
    <s v="Pennsylvania"/>
    <s v="Philadelphia"/>
    <x v="5"/>
    <n v="70"/>
    <n v="375"/>
    <n v="262500"/>
    <n v="78750"/>
    <n v="0.3"/>
    <x v="1"/>
  </r>
  <r>
    <x v="0"/>
    <n v="1185732"/>
    <x v="470"/>
    <x v="0"/>
    <s v="Pennsylvania"/>
    <s v="Philadelphia"/>
    <x v="0"/>
    <n v="65"/>
    <n v="525"/>
    <n v="341250"/>
    <n v="187687.50000000003"/>
    <n v="0.55000000000000004"/>
    <x v="1"/>
  </r>
  <r>
    <x v="0"/>
    <n v="1185732"/>
    <x v="471"/>
    <x v="0"/>
    <s v="Pennsylvania"/>
    <s v="Philadelphia"/>
    <x v="1"/>
    <n v="60.000000000000007"/>
    <n v="300"/>
    <n v="180000.00000000003"/>
    <n v="63000.000000000007"/>
    <n v="0.35"/>
    <x v="1"/>
  </r>
  <r>
    <x v="0"/>
    <n v="1185732"/>
    <x v="472"/>
    <x v="0"/>
    <s v="Pennsylvania"/>
    <s v="Philadelphia"/>
    <x v="2"/>
    <n v="55.000000000000007"/>
    <n v="225"/>
    <n v="123750.00000000001"/>
    <n v="49500"/>
    <n v="0.39999999999999997"/>
    <x v="1"/>
  </r>
  <r>
    <x v="0"/>
    <n v="1185732"/>
    <x v="473"/>
    <x v="0"/>
    <s v="Pennsylvania"/>
    <s v="Philadelphia"/>
    <x v="3"/>
    <n v="55.000000000000007"/>
    <n v="200"/>
    <n v="110000.00000000001"/>
    <n v="44000"/>
    <n v="0.39999999999999997"/>
    <x v="1"/>
  </r>
  <r>
    <x v="0"/>
    <n v="1185732"/>
    <x v="474"/>
    <x v="0"/>
    <s v="Pennsylvania"/>
    <s v="Philadelphia"/>
    <x v="4"/>
    <n v="65"/>
    <n v="175"/>
    <n v="113750"/>
    <n v="39812.5"/>
    <n v="0.35"/>
    <x v="1"/>
  </r>
  <r>
    <x v="0"/>
    <n v="1185732"/>
    <x v="475"/>
    <x v="0"/>
    <s v="Pennsylvania"/>
    <s v="Philadelphia"/>
    <x v="5"/>
    <n v="70"/>
    <n v="350"/>
    <n v="245000"/>
    <n v="73500"/>
    <n v="0.3"/>
    <x v="1"/>
  </r>
  <r>
    <x v="0"/>
    <n v="1185732"/>
    <x v="476"/>
    <x v="0"/>
    <s v="Pennsylvania"/>
    <s v="Philadelphia"/>
    <x v="0"/>
    <n v="65"/>
    <n v="475"/>
    <n v="308750"/>
    <n v="154375"/>
    <n v="0.5"/>
    <x v="1"/>
  </r>
  <r>
    <x v="0"/>
    <n v="1185732"/>
    <x v="477"/>
    <x v="0"/>
    <s v="Pennsylvania"/>
    <s v="Philadelphia"/>
    <x v="1"/>
    <n v="50"/>
    <n v="275"/>
    <n v="137500"/>
    <n v="41250"/>
    <n v="0.3"/>
    <x v="1"/>
  </r>
  <r>
    <x v="0"/>
    <n v="1185732"/>
    <x v="478"/>
    <x v="0"/>
    <s v="Pennsylvania"/>
    <s v="Philadelphia"/>
    <x v="2"/>
    <n v="45"/>
    <n v="200"/>
    <n v="90000"/>
    <n v="31499.999999999996"/>
    <n v="0.35"/>
    <x v="1"/>
  </r>
  <r>
    <x v="0"/>
    <n v="1185732"/>
    <x v="479"/>
    <x v="0"/>
    <s v="Pennsylvania"/>
    <s v="Philadelphia"/>
    <x v="3"/>
    <n v="45"/>
    <n v="175"/>
    <n v="78750"/>
    <n v="27562.5"/>
    <n v="0.35"/>
    <x v="1"/>
  </r>
  <r>
    <x v="0"/>
    <n v="1185732"/>
    <x v="480"/>
    <x v="0"/>
    <s v="Pennsylvania"/>
    <s v="Philadelphia"/>
    <x v="4"/>
    <n v="54.999999999999993"/>
    <n v="125"/>
    <n v="68749.999999999985"/>
    <n v="20624.999999999996"/>
    <n v="0.3"/>
    <x v="1"/>
  </r>
  <r>
    <x v="0"/>
    <n v="1185732"/>
    <x v="481"/>
    <x v="0"/>
    <s v="Pennsylvania"/>
    <s v="Philadelphia"/>
    <x v="5"/>
    <n v="60"/>
    <n v="225"/>
    <n v="135000"/>
    <n v="33750"/>
    <n v="0.25"/>
    <x v="1"/>
  </r>
  <r>
    <x v="0"/>
    <n v="1185732"/>
    <x v="482"/>
    <x v="0"/>
    <s v="Pennsylvania"/>
    <s v="Philadelphia"/>
    <x v="0"/>
    <n v="60"/>
    <n v="400"/>
    <n v="240000"/>
    <n v="120000"/>
    <n v="0.5"/>
    <x v="1"/>
  </r>
  <r>
    <x v="0"/>
    <n v="1185732"/>
    <x v="483"/>
    <x v="0"/>
    <s v="Pennsylvania"/>
    <s v="Philadelphia"/>
    <x v="1"/>
    <n v="50"/>
    <n v="225"/>
    <n v="112500"/>
    <n v="33750"/>
    <n v="0.3"/>
    <x v="1"/>
  </r>
  <r>
    <x v="0"/>
    <n v="1185732"/>
    <x v="484"/>
    <x v="0"/>
    <s v="Pennsylvania"/>
    <s v="Philadelphia"/>
    <x v="2"/>
    <n v="50"/>
    <n v="125"/>
    <n v="62500"/>
    <n v="21875"/>
    <n v="0.35"/>
    <x v="1"/>
  </r>
  <r>
    <x v="0"/>
    <n v="1185732"/>
    <x v="485"/>
    <x v="0"/>
    <s v="Pennsylvania"/>
    <s v="Philadelphia"/>
    <x v="3"/>
    <n v="50"/>
    <n v="100"/>
    <n v="50000"/>
    <n v="17500"/>
    <n v="0.35"/>
    <x v="1"/>
  </r>
  <r>
    <x v="0"/>
    <n v="1185732"/>
    <x v="486"/>
    <x v="0"/>
    <s v="Pennsylvania"/>
    <s v="Philadelphia"/>
    <x v="4"/>
    <n v="60"/>
    <n v="100"/>
    <n v="60000"/>
    <n v="18000"/>
    <n v="0.3"/>
    <x v="1"/>
  </r>
  <r>
    <x v="0"/>
    <n v="1185732"/>
    <x v="487"/>
    <x v="0"/>
    <s v="Pennsylvania"/>
    <s v="Philadelphia"/>
    <x v="5"/>
    <n v="64.999999999999986"/>
    <n v="225"/>
    <n v="146249.99999999997"/>
    <n v="36562.499999999993"/>
    <n v="0.25"/>
    <x v="1"/>
  </r>
  <r>
    <x v="0"/>
    <n v="1185732"/>
    <x v="488"/>
    <x v="0"/>
    <s v="Pennsylvania"/>
    <s v="Philadelphia"/>
    <x v="0"/>
    <n v="70"/>
    <n v="375"/>
    <n v="262500"/>
    <n v="144375"/>
    <n v="0.55000000000000004"/>
    <x v="1"/>
  </r>
  <r>
    <x v="0"/>
    <n v="1185732"/>
    <x v="489"/>
    <x v="0"/>
    <s v="Pennsylvania"/>
    <s v="Philadelphia"/>
    <x v="1"/>
    <n v="60.000000000000007"/>
    <n v="200"/>
    <n v="120000.00000000001"/>
    <n v="42000"/>
    <n v="0.35"/>
    <x v="1"/>
  </r>
  <r>
    <x v="0"/>
    <n v="1185732"/>
    <x v="490"/>
    <x v="0"/>
    <s v="Pennsylvania"/>
    <s v="Philadelphia"/>
    <x v="2"/>
    <n v="60.000000000000007"/>
    <n v="195"/>
    <n v="117000.00000000001"/>
    <n v="46800"/>
    <n v="0.39999999999999997"/>
    <x v="1"/>
  </r>
  <r>
    <x v="0"/>
    <n v="1185732"/>
    <x v="491"/>
    <x v="0"/>
    <s v="Pennsylvania"/>
    <s v="Philadelphia"/>
    <x v="3"/>
    <n v="60.000000000000007"/>
    <n v="175"/>
    <n v="105000.00000000001"/>
    <n v="42000"/>
    <n v="0.39999999999999997"/>
    <x v="1"/>
  </r>
  <r>
    <x v="0"/>
    <n v="1185732"/>
    <x v="492"/>
    <x v="0"/>
    <s v="Pennsylvania"/>
    <s v="Philadelphia"/>
    <x v="4"/>
    <n v="70"/>
    <n v="150"/>
    <n v="105000"/>
    <n v="36750"/>
    <n v="0.35"/>
    <x v="1"/>
  </r>
  <r>
    <x v="0"/>
    <n v="1185732"/>
    <x v="493"/>
    <x v="0"/>
    <s v="Pennsylvania"/>
    <s v="Philadelphia"/>
    <x v="5"/>
    <n v="75"/>
    <n v="250"/>
    <n v="187500"/>
    <n v="56250"/>
    <n v="0.3"/>
    <x v="1"/>
  </r>
  <r>
    <x v="0"/>
    <n v="1185732"/>
    <x v="494"/>
    <x v="0"/>
    <s v="Pennsylvania"/>
    <s v="Philadelphia"/>
    <x v="0"/>
    <n v="70"/>
    <n v="475"/>
    <n v="332500"/>
    <n v="182875.00000000003"/>
    <n v="0.55000000000000004"/>
    <x v="1"/>
  </r>
  <r>
    <x v="0"/>
    <n v="1185732"/>
    <x v="495"/>
    <x v="0"/>
    <s v="Pennsylvania"/>
    <s v="Philadelphia"/>
    <x v="1"/>
    <n v="60.000000000000007"/>
    <n v="275"/>
    <n v="165000.00000000003"/>
    <n v="57750.000000000007"/>
    <n v="0.35"/>
    <x v="1"/>
  </r>
  <r>
    <x v="0"/>
    <n v="1185732"/>
    <x v="496"/>
    <x v="0"/>
    <s v="Pennsylvania"/>
    <s v="Philadelphia"/>
    <x v="2"/>
    <n v="60.000000000000007"/>
    <n v="225"/>
    <n v="135000.00000000003"/>
    <n v="54000.000000000007"/>
    <n v="0.39999999999999997"/>
    <x v="1"/>
  </r>
  <r>
    <x v="0"/>
    <n v="1185732"/>
    <x v="497"/>
    <x v="0"/>
    <s v="Pennsylvania"/>
    <s v="Philadelphia"/>
    <x v="3"/>
    <n v="60.000000000000007"/>
    <n v="175"/>
    <n v="105000.00000000001"/>
    <n v="42000"/>
    <n v="0.39999999999999997"/>
    <x v="1"/>
  </r>
  <r>
    <x v="0"/>
    <n v="1185732"/>
    <x v="498"/>
    <x v="0"/>
    <s v="Pennsylvania"/>
    <s v="Philadelphia"/>
    <x v="4"/>
    <n v="70"/>
    <n v="175"/>
    <n v="122500"/>
    <n v="42875"/>
    <n v="0.35"/>
    <x v="1"/>
  </r>
  <r>
    <x v="0"/>
    <n v="1185732"/>
    <x v="0"/>
    <x v="0"/>
    <s v="Pennsylvania"/>
    <s v="Philadelphia"/>
    <x v="5"/>
    <n v="75"/>
    <n v="275"/>
    <n v="206250"/>
    <n v="61875"/>
    <n v="0.3"/>
    <x v="1"/>
  </r>
  <r>
    <x v="3"/>
    <n v="1128299"/>
    <x v="1"/>
    <x v="0"/>
    <s v="Pennsylvania"/>
    <s v="Philadelphia"/>
    <x v="0"/>
    <n v="35"/>
    <n v="450"/>
    <n v="157500"/>
    <n v="63000"/>
    <n v="0.4"/>
    <x v="1"/>
  </r>
  <r>
    <x v="3"/>
    <n v="1128299"/>
    <x v="2"/>
    <x v="0"/>
    <s v="Pennsylvania"/>
    <s v="Philadelphia"/>
    <x v="1"/>
    <n v="45"/>
    <n v="450"/>
    <n v="202500"/>
    <n v="50625"/>
    <n v="0.25"/>
    <x v="1"/>
  </r>
  <r>
    <x v="3"/>
    <n v="1128299"/>
    <x v="3"/>
    <x v="0"/>
    <s v="Pennsylvania"/>
    <s v="Philadelphia"/>
    <x v="2"/>
    <n v="45"/>
    <n v="450"/>
    <n v="202500"/>
    <n v="81000"/>
    <n v="0.4"/>
    <x v="1"/>
  </r>
  <r>
    <x v="3"/>
    <n v="1128299"/>
    <x v="4"/>
    <x v="0"/>
    <s v="Pennsylvania"/>
    <s v="Philadelphia"/>
    <x v="3"/>
    <n v="45"/>
    <n v="300"/>
    <n v="135000"/>
    <n v="47250"/>
    <n v="0.35"/>
    <x v="1"/>
  </r>
  <r>
    <x v="3"/>
    <n v="1128299"/>
    <x v="5"/>
    <x v="2"/>
    <s v="Nevada"/>
    <s v="Las Vegas"/>
    <x v="4"/>
    <n v="50"/>
    <n v="250"/>
    <n v="125000"/>
    <n v="68750"/>
    <n v="0.55000000000000004"/>
    <x v="1"/>
  </r>
  <r>
    <x v="3"/>
    <n v="1128299"/>
    <x v="6"/>
    <x v="2"/>
    <s v="Nevada"/>
    <s v="Las Vegas"/>
    <x v="5"/>
    <n v="45"/>
    <n v="475"/>
    <n v="213750"/>
    <n v="42750"/>
    <n v="0.2"/>
    <x v="1"/>
  </r>
  <r>
    <x v="3"/>
    <n v="1128299"/>
    <x v="7"/>
    <x v="2"/>
    <s v="Nevada"/>
    <s v="Las Vegas"/>
    <x v="0"/>
    <n v="35"/>
    <n v="525"/>
    <n v="183750"/>
    <n v="73500"/>
    <n v="0.4"/>
    <x v="1"/>
  </r>
  <r>
    <x v="3"/>
    <n v="1128299"/>
    <x v="499"/>
    <x v="2"/>
    <s v="Nevada"/>
    <s v="Las Vegas"/>
    <x v="1"/>
    <n v="45"/>
    <n v="425"/>
    <n v="191250"/>
    <n v="47812.5"/>
    <n v="0.25"/>
    <x v="1"/>
  </r>
  <r>
    <x v="3"/>
    <n v="1128299"/>
    <x v="500"/>
    <x v="2"/>
    <s v="Nevada"/>
    <s v="Las Vegas"/>
    <x v="2"/>
    <n v="45"/>
    <n v="425"/>
    <n v="191250"/>
    <n v="76500"/>
    <n v="0.4"/>
    <x v="1"/>
  </r>
  <r>
    <x v="3"/>
    <n v="1128299"/>
    <x v="501"/>
    <x v="2"/>
    <s v="Nevada"/>
    <s v="Las Vegas"/>
    <x v="3"/>
    <n v="45"/>
    <n v="275"/>
    <n v="123750"/>
    <n v="43312.5"/>
    <n v="0.35"/>
    <x v="1"/>
  </r>
  <r>
    <x v="3"/>
    <n v="1128299"/>
    <x v="502"/>
    <x v="2"/>
    <s v="Nevada"/>
    <s v="Las Vegas"/>
    <x v="4"/>
    <n v="50"/>
    <n v="200"/>
    <n v="100000"/>
    <n v="55000.000000000007"/>
    <n v="0.55000000000000004"/>
    <x v="1"/>
  </r>
  <r>
    <x v="3"/>
    <n v="1128299"/>
    <x v="503"/>
    <x v="2"/>
    <s v="Nevada"/>
    <s v="Las Vegas"/>
    <x v="5"/>
    <n v="45"/>
    <n v="400"/>
    <n v="180000"/>
    <n v="36000"/>
    <n v="0.2"/>
    <x v="1"/>
  </r>
  <r>
    <x v="3"/>
    <n v="1128299"/>
    <x v="504"/>
    <x v="2"/>
    <s v="Nevada"/>
    <s v="Las Vegas"/>
    <x v="0"/>
    <n v="45"/>
    <n v="550"/>
    <n v="247500"/>
    <n v="99000"/>
    <n v="0.4"/>
    <x v="1"/>
  </r>
  <r>
    <x v="3"/>
    <n v="1128299"/>
    <x v="505"/>
    <x v="2"/>
    <s v="Nevada"/>
    <s v="Las Vegas"/>
    <x v="1"/>
    <n v="54.999999999999993"/>
    <n v="400"/>
    <n v="219999.99999999997"/>
    <n v="54999.999999999993"/>
    <n v="0.25"/>
    <x v="1"/>
  </r>
  <r>
    <x v="3"/>
    <n v="1128299"/>
    <x v="506"/>
    <x v="2"/>
    <s v="Nevada"/>
    <s v="Las Vegas"/>
    <x v="2"/>
    <n v="54.999999999999993"/>
    <n v="400"/>
    <n v="219999.99999999997"/>
    <n v="88000"/>
    <n v="0.4"/>
    <x v="1"/>
  </r>
  <r>
    <x v="3"/>
    <n v="1128299"/>
    <x v="507"/>
    <x v="2"/>
    <s v="Nevada"/>
    <s v="Las Vegas"/>
    <x v="3"/>
    <n v="54.999999999999993"/>
    <n v="300"/>
    <n v="164999.99999999997"/>
    <n v="57749.999999999985"/>
    <n v="0.35"/>
    <x v="1"/>
  </r>
  <r>
    <x v="3"/>
    <n v="1128299"/>
    <x v="508"/>
    <x v="2"/>
    <s v="Nevada"/>
    <s v="Las Vegas"/>
    <x v="4"/>
    <n v="60"/>
    <n v="175"/>
    <n v="105000"/>
    <n v="57750.000000000007"/>
    <n v="0.55000000000000004"/>
    <x v="1"/>
  </r>
  <r>
    <x v="3"/>
    <n v="1128299"/>
    <x v="509"/>
    <x v="2"/>
    <s v="Nevada"/>
    <s v="Las Vegas"/>
    <x v="5"/>
    <n v="54.999999999999993"/>
    <n v="375"/>
    <n v="206249.99999999997"/>
    <n v="41250"/>
    <n v="0.2"/>
    <x v="1"/>
  </r>
  <r>
    <x v="3"/>
    <n v="1128299"/>
    <x v="510"/>
    <x v="2"/>
    <s v="Nevada"/>
    <s v="Las Vegas"/>
    <x v="0"/>
    <n v="60"/>
    <n v="550"/>
    <n v="330000"/>
    <n v="132000"/>
    <n v="0.4"/>
    <x v="1"/>
  </r>
  <r>
    <x v="3"/>
    <n v="1128299"/>
    <x v="8"/>
    <x v="2"/>
    <s v="Nevada"/>
    <s v="Las Vegas"/>
    <x v="1"/>
    <n v="65"/>
    <n v="350"/>
    <n v="227500"/>
    <n v="56875"/>
    <n v="0.25"/>
    <x v="1"/>
  </r>
  <r>
    <x v="3"/>
    <n v="1128299"/>
    <x v="9"/>
    <x v="2"/>
    <s v="Nevada"/>
    <s v="Las Vegas"/>
    <x v="2"/>
    <n v="65"/>
    <n v="400"/>
    <n v="260000"/>
    <n v="104000"/>
    <n v="0.4"/>
    <x v="1"/>
  </r>
  <r>
    <x v="3"/>
    <n v="1128299"/>
    <x v="10"/>
    <x v="2"/>
    <s v="Nevada"/>
    <s v="Las Vegas"/>
    <x v="3"/>
    <n v="60"/>
    <n v="300"/>
    <n v="180000"/>
    <n v="62999.999999999993"/>
    <n v="0.35"/>
    <x v="1"/>
  </r>
  <r>
    <x v="3"/>
    <n v="1128299"/>
    <x v="11"/>
    <x v="2"/>
    <s v="Nevada"/>
    <s v="Las Vegas"/>
    <x v="4"/>
    <n v="65"/>
    <n v="200"/>
    <n v="130000"/>
    <n v="71500"/>
    <n v="0.55000000000000004"/>
    <x v="1"/>
  </r>
  <r>
    <x v="3"/>
    <n v="1128299"/>
    <x v="12"/>
    <x v="2"/>
    <s v="Nevada"/>
    <s v="Las Vegas"/>
    <x v="5"/>
    <n v="80"/>
    <n v="350"/>
    <n v="280000"/>
    <n v="56000"/>
    <n v="0.2"/>
    <x v="1"/>
  </r>
  <r>
    <x v="3"/>
    <n v="1128299"/>
    <x v="13"/>
    <x v="2"/>
    <s v="Nevada"/>
    <s v="Las Vegas"/>
    <x v="0"/>
    <n v="60"/>
    <n v="550"/>
    <n v="330000"/>
    <n v="148500"/>
    <n v="0.45"/>
    <x v="1"/>
  </r>
  <r>
    <x v="3"/>
    <n v="1128299"/>
    <x v="14"/>
    <x v="2"/>
    <s v="Nevada"/>
    <s v="Las Vegas"/>
    <x v="1"/>
    <n v="65"/>
    <n v="400"/>
    <n v="260000"/>
    <n v="78000"/>
    <n v="0.3"/>
    <x v="1"/>
  </r>
  <r>
    <x v="3"/>
    <n v="1128299"/>
    <x v="15"/>
    <x v="2"/>
    <s v="Nevada"/>
    <s v="Las Vegas"/>
    <x v="2"/>
    <n v="65"/>
    <n v="400"/>
    <n v="260000"/>
    <n v="117000"/>
    <n v="0.45"/>
    <x v="1"/>
  </r>
  <r>
    <x v="3"/>
    <n v="1128299"/>
    <x v="16"/>
    <x v="2"/>
    <s v="Nevada"/>
    <s v="Las Vegas"/>
    <x v="3"/>
    <n v="60"/>
    <n v="300"/>
    <n v="180000"/>
    <n v="72000"/>
    <n v="0.39999999999999997"/>
    <x v="1"/>
  </r>
  <r>
    <x v="3"/>
    <n v="1128299"/>
    <x v="17"/>
    <x v="2"/>
    <s v="Nevada"/>
    <s v="Las Vegas"/>
    <x v="4"/>
    <n v="65"/>
    <n v="200"/>
    <n v="130000"/>
    <n v="78000.000000000015"/>
    <n v="0.60000000000000009"/>
    <x v="1"/>
  </r>
  <r>
    <x v="3"/>
    <n v="1128299"/>
    <x v="18"/>
    <x v="2"/>
    <s v="Nevada"/>
    <s v="Las Vegas"/>
    <x v="5"/>
    <n v="80"/>
    <n v="450"/>
    <n v="360000"/>
    <n v="90000"/>
    <n v="0.25"/>
    <x v="1"/>
  </r>
  <r>
    <x v="3"/>
    <n v="1128299"/>
    <x v="19"/>
    <x v="2"/>
    <s v="Nevada"/>
    <s v="Las Vegas"/>
    <x v="0"/>
    <n v="60"/>
    <n v="700"/>
    <n v="420000"/>
    <n v="189000"/>
    <n v="0.45"/>
    <x v="1"/>
  </r>
  <r>
    <x v="3"/>
    <n v="1128299"/>
    <x v="20"/>
    <x v="2"/>
    <s v="Nevada"/>
    <s v="Las Vegas"/>
    <x v="1"/>
    <n v="65"/>
    <n v="550"/>
    <n v="357500"/>
    <n v="107250"/>
    <n v="0.3"/>
    <x v="1"/>
  </r>
  <r>
    <x v="3"/>
    <n v="1128299"/>
    <x v="21"/>
    <x v="2"/>
    <s v="Nevada"/>
    <s v="Las Vegas"/>
    <x v="2"/>
    <n v="65"/>
    <n v="550"/>
    <n v="357500"/>
    <n v="160875"/>
    <n v="0.45"/>
    <x v="1"/>
  </r>
  <r>
    <x v="3"/>
    <n v="1128299"/>
    <x v="22"/>
    <x v="2"/>
    <s v="Nevada"/>
    <s v="Las Vegas"/>
    <x v="3"/>
    <n v="60"/>
    <n v="425"/>
    <n v="255000"/>
    <n v="101999.99999999999"/>
    <n v="0.39999999999999997"/>
    <x v="1"/>
  </r>
  <r>
    <x v="3"/>
    <n v="1128299"/>
    <x v="23"/>
    <x v="2"/>
    <s v="Nevada"/>
    <s v="Las Vegas"/>
    <x v="4"/>
    <n v="65"/>
    <n v="300"/>
    <n v="195000"/>
    <n v="117000.00000000001"/>
    <n v="0.60000000000000009"/>
    <x v="1"/>
  </r>
  <r>
    <x v="3"/>
    <n v="1128299"/>
    <x v="24"/>
    <x v="2"/>
    <s v="Nevada"/>
    <s v="Las Vegas"/>
    <x v="5"/>
    <n v="80"/>
    <n v="600"/>
    <n v="480000"/>
    <n v="120000"/>
    <n v="0.25"/>
    <x v="1"/>
  </r>
  <r>
    <x v="3"/>
    <n v="1128299"/>
    <x v="25"/>
    <x v="2"/>
    <s v="Nevada"/>
    <s v="Las Vegas"/>
    <x v="0"/>
    <n v="60"/>
    <n v="750"/>
    <n v="450000"/>
    <n v="180000"/>
    <n v="0.4"/>
    <x v="1"/>
  </r>
  <r>
    <x v="3"/>
    <n v="1128299"/>
    <x v="26"/>
    <x v="2"/>
    <s v="Nevada"/>
    <s v="Las Vegas"/>
    <x v="1"/>
    <n v="65"/>
    <n v="600"/>
    <n v="390000"/>
    <n v="97500"/>
    <n v="0.25"/>
    <x v="1"/>
  </r>
  <r>
    <x v="3"/>
    <n v="1128299"/>
    <x v="27"/>
    <x v="2"/>
    <s v="Nevada"/>
    <s v="Las Vegas"/>
    <x v="2"/>
    <n v="65"/>
    <n v="550"/>
    <n v="357500"/>
    <n v="143000"/>
    <n v="0.4"/>
    <x v="0"/>
  </r>
  <r>
    <x v="3"/>
    <n v="1128299"/>
    <x v="28"/>
    <x v="2"/>
    <s v="Nevada"/>
    <s v="Las Vegas"/>
    <x v="3"/>
    <n v="60"/>
    <n v="450"/>
    <n v="270000"/>
    <n v="94500"/>
    <n v="0.35"/>
    <x v="0"/>
  </r>
  <r>
    <x v="3"/>
    <n v="1128299"/>
    <x v="511"/>
    <x v="2"/>
    <s v="Nevada"/>
    <s v="Las Vegas"/>
    <x v="4"/>
    <n v="65"/>
    <n v="500"/>
    <n v="325000"/>
    <n v="178750"/>
    <n v="0.55000000000000004"/>
    <x v="0"/>
  </r>
  <r>
    <x v="3"/>
    <n v="1128299"/>
    <x v="512"/>
    <x v="2"/>
    <s v="Nevada"/>
    <s v="Las Vegas"/>
    <x v="5"/>
    <n v="80"/>
    <n v="500"/>
    <n v="400000"/>
    <n v="80000"/>
    <n v="0.2"/>
    <x v="0"/>
  </r>
  <r>
    <x v="3"/>
    <n v="1128299"/>
    <x v="513"/>
    <x v="2"/>
    <s v="Nevada"/>
    <s v="Las Vegas"/>
    <x v="0"/>
    <n v="65"/>
    <n v="700"/>
    <n v="455000"/>
    <n v="182000"/>
    <n v="0.4"/>
    <x v="0"/>
  </r>
  <r>
    <x v="3"/>
    <n v="1128299"/>
    <x v="514"/>
    <x v="2"/>
    <s v="Nevada"/>
    <s v="Las Vegas"/>
    <x v="1"/>
    <n v="70"/>
    <n v="650"/>
    <n v="455000"/>
    <n v="113750"/>
    <n v="0.25"/>
    <x v="0"/>
  </r>
  <r>
    <x v="3"/>
    <n v="1128299"/>
    <x v="515"/>
    <x v="2"/>
    <s v="Nevada"/>
    <s v="Las Vegas"/>
    <x v="2"/>
    <n v="65"/>
    <n v="525"/>
    <n v="341250"/>
    <n v="136500"/>
    <n v="0.4"/>
    <x v="0"/>
  </r>
  <r>
    <x v="3"/>
    <n v="1128299"/>
    <x v="516"/>
    <x v="2"/>
    <s v="Nevada"/>
    <s v="Las Vegas"/>
    <x v="3"/>
    <n v="65"/>
    <n v="475"/>
    <n v="308750"/>
    <n v="108062.5"/>
    <n v="0.35"/>
    <x v="0"/>
  </r>
  <r>
    <x v="3"/>
    <n v="1128299"/>
    <x v="517"/>
    <x v="2"/>
    <s v="Nevada"/>
    <s v="Las Vegas"/>
    <x v="4"/>
    <n v="75"/>
    <n v="475"/>
    <n v="356250"/>
    <n v="195937.50000000003"/>
    <n v="0.55000000000000004"/>
    <x v="0"/>
  </r>
  <r>
    <x v="3"/>
    <n v="1128299"/>
    <x v="518"/>
    <x v="2"/>
    <s v="Nevada"/>
    <s v="Las Vegas"/>
    <x v="5"/>
    <n v="80"/>
    <n v="400"/>
    <n v="320000"/>
    <n v="64000"/>
    <n v="0.2"/>
    <x v="0"/>
  </r>
  <r>
    <x v="3"/>
    <n v="1128299"/>
    <x v="519"/>
    <x v="2"/>
    <s v="Nevada"/>
    <s v="Las Vegas"/>
    <x v="0"/>
    <n v="60.000000000000007"/>
    <n v="600"/>
    <n v="360000.00000000006"/>
    <n v="126000.00000000003"/>
    <n v="0.35000000000000003"/>
    <x v="0"/>
  </r>
  <r>
    <x v="3"/>
    <n v="1128299"/>
    <x v="520"/>
    <x v="2"/>
    <s v="Nevada"/>
    <s v="Las Vegas"/>
    <x v="1"/>
    <n v="65.000000000000014"/>
    <n v="600"/>
    <n v="390000.00000000006"/>
    <n v="78000.000000000015"/>
    <n v="0.2"/>
    <x v="0"/>
  </r>
  <r>
    <x v="3"/>
    <n v="1128299"/>
    <x v="521"/>
    <x v="2"/>
    <s v="Nevada"/>
    <s v="Las Vegas"/>
    <x v="2"/>
    <n v="60.000000000000007"/>
    <n v="450"/>
    <n v="270000.00000000006"/>
    <n v="94500.000000000029"/>
    <n v="0.35000000000000003"/>
    <x v="0"/>
  </r>
  <r>
    <x v="3"/>
    <n v="1128299"/>
    <x v="522"/>
    <x v="2"/>
    <s v="Nevada"/>
    <s v="Las Vegas"/>
    <x v="3"/>
    <n v="60.000000000000007"/>
    <n v="400"/>
    <n v="240000.00000000003"/>
    <n v="72000"/>
    <n v="0.3"/>
    <x v="0"/>
  </r>
  <r>
    <x v="3"/>
    <n v="1128299"/>
    <x v="523"/>
    <x v="2"/>
    <s v="Nevada"/>
    <s v="Las Vegas"/>
    <x v="4"/>
    <n v="70"/>
    <n v="400"/>
    <n v="280000"/>
    <n v="140000.00000000003"/>
    <n v="0.50000000000000011"/>
    <x v="0"/>
  </r>
  <r>
    <x v="3"/>
    <n v="1128299"/>
    <x v="524"/>
    <x v="2"/>
    <s v="Nevada"/>
    <s v="Las Vegas"/>
    <x v="5"/>
    <n v="75.000000000000014"/>
    <n v="450"/>
    <n v="337500.00000000006"/>
    <n v="50625.000000000015"/>
    <n v="0.15000000000000002"/>
    <x v="0"/>
  </r>
  <r>
    <x v="3"/>
    <n v="1128299"/>
    <x v="525"/>
    <x v="2"/>
    <s v="Nevada"/>
    <s v="Las Vegas"/>
    <x v="0"/>
    <n v="60.000000000000007"/>
    <n v="550"/>
    <n v="330000.00000000006"/>
    <n v="115500.00000000003"/>
    <n v="0.35000000000000003"/>
    <x v="0"/>
  </r>
  <r>
    <x v="3"/>
    <n v="1128299"/>
    <x v="526"/>
    <x v="2"/>
    <s v="Nevada"/>
    <s v="Las Vegas"/>
    <x v="1"/>
    <n v="65.000000000000014"/>
    <n v="550"/>
    <n v="357500.00000000006"/>
    <n v="71500.000000000015"/>
    <n v="0.2"/>
    <x v="0"/>
  </r>
  <r>
    <x v="3"/>
    <n v="1128299"/>
    <x v="527"/>
    <x v="2"/>
    <s v="Nevada"/>
    <s v="Las Vegas"/>
    <x v="2"/>
    <n v="60.000000000000007"/>
    <n v="375"/>
    <n v="225000.00000000003"/>
    <n v="78750.000000000015"/>
    <n v="0.35000000000000003"/>
    <x v="0"/>
  </r>
  <r>
    <x v="3"/>
    <n v="1128299"/>
    <x v="528"/>
    <x v="2"/>
    <s v="Nevada"/>
    <s v="Las Vegas"/>
    <x v="3"/>
    <n v="60.000000000000007"/>
    <n v="350"/>
    <n v="210000.00000000003"/>
    <n v="63000.000000000007"/>
    <n v="0.3"/>
    <x v="0"/>
  </r>
  <r>
    <x v="3"/>
    <n v="1128299"/>
    <x v="529"/>
    <x v="2"/>
    <s v="Nevada"/>
    <s v="Las Vegas"/>
    <x v="4"/>
    <n v="70"/>
    <n v="325"/>
    <n v="227500"/>
    <n v="113750.00000000003"/>
    <n v="0.50000000000000011"/>
    <x v="0"/>
  </r>
  <r>
    <x v="3"/>
    <n v="1128299"/>
    <x v="530"/>
    <x v="2"/>
    <s v="Nevada"/>
    <s v="Las Vegas"/>
    <x v="5"/>
    <n v="75.000000000000014"/>
    <n v="375"/>
    <n v="281250.00000000006"/>
    <n v="42187.500000000015"/>
    <n v="0.15000000000000002"/>
    <x v="0"/>
  </r>
  <r>
    <x v="3"/>
    <n v="1128299"/>
    <x v="29"/>
    <x v="2"/>
    <s v="Nevada"/>
    <s v="Las Vegas"/>
    <x v="0"/>
    <n v="60.000000000000007"/>
    <n v="575"/>
    <n v="345000.00000000006"/>
    <n v="120750.00000000003"/>
    <n v="0.35000000000000003"/>
    <x v="0"/>
  </r>
  <r>
    <x v="3"/>
    <n v="1128299"/>
    <x v="30"/>
    <x v="2"/>
    <s v="Nevada"/>
    <s v="Las Vegas"/>
    <x v="1"/>
    <n v="65.000000000000014"/>
    <n v="575"/>
    <n v="373750.00000000006"/>
    <n v="74750.000000000015"/>
    <n v="0.2"/>
    <x v="0"/>
  </r>
  <r>
    <x v="3"/>
    <n v="1128299"/>
    <x v="31"/>
    <x v="2"/>
    <s v="Nevada"/>
    <s v="Las Vegas"/>
    <x v="2"/>
    <n v="60.000000000000007"/>
    <n v="425"/>
    <n v="255000.00000000003"/>
    <n v="89250.000000000015"/>
    <n v="0.35000000000000003"/>
    <x v="0"/>
  </r>
  <r>
    <x v="3"/>
    <n v="1128299"/>
    <x v="32"/>
    <x v="2"/>
    <s v="Nevada"/>
    <s v="Las Vegas"/>
    <x v="3"/>
    <n v="60.000000000000007"/>
    <n v="400"/>
    <n v="240000.00000000003"/>
    <n v="72000"/>
    <n v="0.3"/>
    <x v="0"/>
  </r>
  <r>
    <x v="3"/>
    <n v="1128299"/>
    <x v="33"/>
    <x v="2"/>
    <s v="Nevada"/>
    <s v="Las Vegas"/>
    <x v="4"/>
    <n v="70"/>
    <n v="350"/>
    <n v="245000"/>
    <n v="122500.00000000003"/>
    <n v="0.50000000000000011"/>
    <x v="0"/>
  </r>
  <r>
    <x v="3"/>
    <n v="1128299"/>
    <x v="34"/>
    <x v="2"/>
    <s v="Nevada"/>
    <s v="Las Vegas"/>
    <x v="5"/>
    <n v="75.000000000000014"/>
    <n v="475"/>
    <n v="356250.00000000006"/>
    <n v="53437.500000000015"/>
    <n v="0.15000000000000002"/>
    <x v="0"/>
  </r>
  <r>
    <x v="3"/>
    <n v="1128299"/>
    <x v="35"/>
    <x v="2"/>
    <s v="Nevada"/>
    <s v="Las Vegas"/>
    <x v="0"/>
    <n v="60.000000000000007"/>
    <n v="675"/>
    <n v="405000.00000000006"/>
    <n v="141750.00000000003"/>
    <n v="0.35000000000000003"/>
    <x v="0"/>
  </r>
  <r>
    <x v="3"/>
    <n v="1128299"/>
    <x v="36"/>
    <x v="2"/>
    <s v="Nevada"/>
    <s v="Las Vegas"/>
    <x v="1"/>
    <n v="65.000000000000014"/>
    <n v="675"/>
    <n v="438750.00000000012"/>
    <n v="87750.000000000029"/>
    <n v="0.2"/>
    <x v="0"/>
  </r>
  <r>
    <x v="3"/>
    <n v="1128299"/>
    <x v="37"/>
    <x v="2"/>
    <s v="Nevada"/>
    <s v="Las Vegas"/>
    <x v="2"/>
    <n v="60.000000000000007"/>
    <n v="475"/>
    <n v="285000.00000000006"/>
    <n v="99750.000000000029"/>
    <n v="0.35000000000000003"/>
    <x v="0"/>
  </r>
  <r>
    <x v="3"/>
    <n v="1128299"/>
    <x v="38"/>
    <x v="2"/>
    <s v="Nevada"/>
    <s v="Las Vegas"/>
    <x v="3"/>
    <n v="60.000000000000007"/>
    <n v="475"/>
    <n v="285000.00000000006"/>
    <n v="85500.000000000015"/>
    <n v="0.3"/>
    <x v="0"/>
  </r>
  <r>
    <x v="3"/>
    <n v="1128299"/>
    <x v="39"/>
    <x v="2"/>
    <s v="Nevada"/>
    <s v="Las Vegas"/>
    <x v="4"/>
    <n v="70"/>
    <n v="400"/>
    <n v="280000"/>
    <n v="140000.00000000003"/>
    <n v="0.50000000000000011"/>
    <x v="0"/>
  </r>
  <r>
    <x v="3"/>
    <n v="1128299"/>
    <x v="40"/>
    <x v="2"/>
    <s v="Nevada"/>
    <s v="Las Vegas"/>
    <x v="5"/>
    <n v="75.000000000000014"/>
    <n v="500"/>
    <n v="375000.00000000006"/>
    <n v="56250.000000000015"/>
    <n v="0.15000000000000002"/>
    <x v="0"/>
  </r>
  <r>
    <x v="3"/>
    <n v="1128299"/>
    <x v="41"/>
    <x v="2"/>
    <s v="Nevada"/>
    <s v="Las Vegas"/>
    <x v="0"/>
    <n v="30"/>
    <n v="425"/>
    <n v="127500"/>
    <n v="44625.000000000007"/>
    <n v="0.35000000000000003"/>
    <x v="0"/>
  </r>
  <r>
    <x v="3"/>
    <n v="1128299"/>
    <x v="42"/>
    <x v="2"/>
    <s v="Nevada"/>
    <s v="Las Vegas"/>
    <x v="1"/>
    <n v="40"/>
    <n v="425"/>
    <n v="170000"/>
    <n v="34000"/>
    <n v="0.2"/>
    <x v="0"/>
  </r>
  <r>
    <x v="3"/>
    <n v="1128299"/>
    <x v="43"/>
    <x v="2"/>
    <s v="Nevada"/>
    <s v="Las Vegas"/>
    <x v="2"/>
    <n v="40"/>
    <n v="425"/>
    <n v="170000"/>
    <n v="59500.000000000007"/>
    <n v="0.35000000000000003"/>
    <x v="0"/>
  </r>
  <r>
    <x v="3"/>
    <n v="1128299"/>
    <x v="44"/>
    <x v="2"/>
    <s v="Nevada"/>
    <s v="Las Vegas"/>
    <x v="3"/>
    <n v="40"/>
    <n v="275"/>
    <n v="110000"/>
    <n v="33000"/>
    <n v="0.3"/>
    <x v="0"/>
  </r>
  <r>
    <x v="3"/>
    <n v="1128299"/>
    <x v="531"/>
    <x v="2"/>
    <s v="Colorado"/>
    <s v="Denver"/>
    <x v="4"/>
    <n v="45"/>
    <n v="225"/>
    <n v="101250"/>
    <n v="50625"/>
    <n v="0.5"/>
    <x v="0"/>
  </r>
  <r>
    <x v="3"/>
    <n v="1128299"/>
    <x v="532"/>
    <x v="2"/>
    <s v="Colorado"/>
    <s v="Denver"/>
    <x v="5"/>
    <n v="40"/>
    <n v="475"/>
    <n v="190000"/>
    <n v="28500.000000000004"/>
    <n v="0.15000000000000002"/>
    <x v="0"/>
  </r>
  <r>
    <x v="3"/>
    <n v="1128299"/>
    <x v="533"/>
    <x v="2"/>
    <s v="Colorado"/>
    <s v="Denver"/>
    <x v="0"/>
    <n v="30"/>
    <n v="525"/>
    <n v="157500"/>
    <n v="55125.000000000007"/>
    <n v="0.35000000000000003"/>
    <x v="0"/>
  </r>
  <r>
    <x v="3"/>
    <n v="1128299"/>
    <x v="534"/>
    <x v="2"/>
    <s v="Colorado"/>
    <s v="Denver"/>
    <x v="1"/>
    <n v="40"/>
    <n v="425"/>
    <n v="170000"/>
    <n v="34000"/>
    <n v="0.2"/>
    <x v="0"/>
  </r>
  <r>
    <x v="3"/>
    <n v="1128299"/>
    <x v="535"/>
    <x v="2"/>
    <s v="Colorado"/>
    <s v="Denver"/>
    <x v="2"/>
    <n v="40"/>
    <n v="425"/>
    <n v="170000"/>
    <n v="59500.000000000007"/>
    <n v="0.35000000000000003"/>
    <x v="0"/>
  </r>
  <r>
    <x v="3"/>
    <n v="1128299"/>
    <x v="536"/>
    <x v="2"/>
    <s v="Colorado"/>
    <s v="Denver"/>
    <x v="3"/>
    <n v="40"/>
    <n v="275"/>
    <n v="110000"/>
    <n v="33000"/>
    <n v="0.3"/>
    <x v="0"/>
  </r>
  <r>
    <x v="3"/>
    <n v="1128299"/>
    <x v="537"/>
    <x v="2"/>
    <s v="Colorado"/>
    <s v="Denver"/>
    <x v="4"/>
    <n v="45"/>
    <n v="200"/>
    <n v="90000"/>
    <n v="45000"/>
    <n v="0.5"/>
    <x v="0"/>
  </r>
  <r>
    <x v="3"/>
    <n v="1128299"/>
    <x v="538"/>
    <x v="2"/>
    <s v="Colorado"/>
    <s v="Denver"/>
    <x v="5"/>
    <n v="40"/>
    <n v="400"/>
    <n v="160000"/>
    <n v="24000.000000000004"/>
    <n v="0.15000000000000002"/>
    <x v="0"/>
  </r>
  <r>
    <x v="3"/>
    <n v="1128299"/>
    <x v="539"/>
    <x v="2"/>
    <s v="Colorado"/>
    <s v="Denver"/>
    <x v="0"/>
    <n v="40"/>
    <n v="550"/>
    <n v="220000"/>
    <n v="77000.000000000015"/>
    <n v="0.35000000000000003"/>
    <x v="0"/>
  </r>
  <r>
    <x v="3"/>
    <n v="1128299"/>
    <x v="540"/>
    <x v="2"/>
    <s v="Colorado"/>
    <s v="Denver"/>
    <x v="1"/>
    <n v="49.999999999999993"/>
    <n v="400"/>
    <n v="199999.99999999997"/>
    <n v="40000"/>
    <n v="0.2"/>
    <x v="0"/>
  </r>
  <r>
    <x v="3"/>
    <n v="1128299"/>
    <x v="541"/>
    <x v="2"/>
    <s v="Colorado"/>
    <s v="Denver"/>
    <x v="2"/>
    <n v="54.999999999999993"/>
    <n v="400"/>
    <n v="219999.99999999997"/>
    <n v="77000"/>
    <n v="0.35000000000000003"/>
    <x v="0"/>
  </r>
  <r>
    <x v="3"/>
    <n v="1128299"/>
    <x v="542"/>
    <x v="2"/>
    <s v="Colorado"/>
    <s v="Denver"/>
    <x v="3"/>
    <n v="54.999999999999993"/>
    <n v="300"/>
    <n v="164999.99999999997"/>
    <n v="49499.999999999993"/>
    <n v="0.3"/>
    <x v="0"/>
  </r>
  <r>
    <x v="3"/>
    <n v="1128299"/>
    <x v="45"/>
    <x v="2"/>
    <s v="Colorado"/>
    <s v="Denver"/>
    <x v="4"/>
    <n v="60"/>
    <n v="150"/>
    <n v="90000"/>
    <n v="45000"/>
    <n v="0.5"/>
    <x v="0"/>
  </r>
  <r>
    <x v="3"/>
    <n v="1128299"/>
    <x v="543"/>
    <x v="2"/>
    <s v="Colorado"/>
    <s v="Denver"/>
    <x v="5"/>
    <n v="54.999999999999993"/>
    <n v="350"/>
    <n v="192499.99999999997"/>
    <n v="28875"/>
    <n v="0.15000000000000002"/>
    <x v="0"/>
  </r>
  <r>
    <x v="3"/>
    <n v="1128299"/>
    <x v="544"/>
    <x v="2"/>
    <s v="Colorado"/>
    <s v="Denver"/>
    <x v="0"/>
    <n v="60"/>
    <n v="525"/>
    <n v="315000"/>
    <n v="110250.00000000001"/>
    <n v="0.35000000000000003"/>
    <x v="0"/>
  </r>
  <r>
    <x v="3"/>
    <n v="1128299"/>
    <x v="545"/>
    <x v="2"/>
    <s v="Colorado"/>
    <s v="Denver"/>
    <x v="1"/>
    <n v="65"/>
    <n v="325"/>
    <n v="211250"/>
    <n v="42250"/>
    <n v="0.2"/>
    <x v="0"/>
  </r>
  <r>
    <x v="3"/>
    <n v="1128299"/>
    <x v="546"/>
    <x v="2"/>
    <s v="Colorado"/>
    <s v="Denver"/>
    <x v="2"/>
    <n v="65"/>
    <n v="375"/>
    <n v="243750"/>
    <n v="85312.500000000015"/>
    <n v="0.35000000000000003"/>
    <x v="0"/>
  </r>
  <r>
    <x v="3"/>
    <n v="1128299"/>
    <x v="547"/>
    <x v="2"/>
    <s v="Colorado"/>
    <s v="Denver"/>
    <x v="3"/>
    <n v="60"/>
    <n v="275"/>
    <n v="165000"/>
    <n v="49500"/>
    <n v="0.3"/>
    <x v="0"/>
  </r>
  <r>
    <x v="3"/>
    <n v="1128299"/>
    <x v="548"/>
    <x v="2"/>
    <s v="Colorado"/>
    <s v="Denver"/>
    <x v="4"/>
    <n v="65"/>
    <n v="175"/>
    <n v="113750"/>
    <n v="56875"/>
    <n v="0.5"/>
    <x v="0"/>
  </r>
  <r>
    <x v="3"/>
    <n v="1128299"/>
    <x v="549"/>
    <x v="2"/>
    <s v="Colorado"/>
    <s v="Denver"/>
    <x v="5"/>
    <n v="80"/>
    <n v="325"/>
    <n v="260000"/>
    <n v="39000.000000000007"/>
    <n v="0.15000000000000002"/>
    <x v="0"/>
  </r>
  <r>
    <x v="3"/>
    <n v="1128299"/>
    <x v="550"/>
    <x v="2"/>
    <s v="Colorado"/>
    <s v="Denver"/>
    <x v="0"/>
    <n v="60"/>
    <n v="525"/>
    <n v="315000"/>
    <n v="157500"/>
    <n v="0.5"/>
    <x v="0"/>
  </r>
  <r>
    <x v="3"/>
    <n v="1128299"/>
    <x v="551"/>
    <x v="2"/>
    <s v="Colorado"/>
    <s v="Denver"/>
    <x v="1"/>
    <n v="65"/>
    <n v="375"/>
    <n v="243750"/>
    <n v="85312.5"/>
    <n v="0.35"/>
    <x v="0"/>
  </r>
  <r>
    <x v="3"/>
    <n v="1128299"/>
    <x v="552"/>
    <x v="2"/>
    <s v="Colorado"/>
    <s v="Denver"/>
    <x v="2"/>
    <n v="65"/>
    <n v="375"/>
    <n v="243750"/>
    <n v="121875"/>
    <n v="0.5"/>
    <x v="0"/>
  </r>
  <r>
    <x v="3"/>
    <n v="1128299"/>
    <x v="553"/>
    <x v="2"/>
    <s v="Colorado"/>
    <s v="Denver"/>
    <x v="3"/>
    <n v="60"/>
    <n v="275"/>
    <n v="165000"/>
    <n v="74249.999999999985"/>
    <n v="0.44999999999999996"/>
    <x v="0"/>
  </r>
  <r>
    <x v="3"/>
    <n v="1128299"/>
    <x v="554"/>
    <x v="2"/>
    <s v="Colorado"/>
    <s v="Denver"/>
    <x v="4"/>
    <n v="65"/>
    <n v="175"/>
    <n v="113750"/>
    <n v="73937.500000000015"/>
    <n v="0.65000000000000013"/>
    <x v="0"/>
  </r>
  <r>
    <x v="3"/>
    <n v="1128299"/>
    <x v="555"/>
    <x v="2"/>
    <s v="Colorado"/>
    <s v="Denver"/>
    <x v="5"/>
    <n v="80"/>
    <n v="475"/>
    <n v="380000"/>
    <n v="114000"/>
    <n v="0.3"/>
    <x v="0"/>
  </r>
  <r>
    <x v="3"/>
    <n v="1128299"/>
    <x v="556"/>
    <x v="2"/>
    <s v="Colorado"/>
    <s v="Denver"/>
    <x v="0"/>
    <n v="60"/>
    <n v="725"/>
    <n v="435000"/>
    <n v="217500"/>
    <n v="0.5"/>
    <x v="0"/>
  </r>
  <r>
    <x v="3"/>
    <n v="1128299"/>
    <x v="557"/>
    <x v="2"/>
    <s v="Colorado"/>
    <s v="Denver"/>
    <x v="1"/>
    <n v="65"/>
    <n v="575"/>
    <n v="373750"/>
    <n v="130812.49999999999"/>
    <n v="0.35"/>
    <x v="0"/>
  </r>
  <r>
    <x v="3"/>
    <n v="1128299"/>
    <x v="558"/>
    <x v="2"/>
    <s v="Colorado"/>
    <s v="Denver"/>
    <x v="2"/>
    <n v="65"/>
    <n v="575"/>
    <n v="373750"/>
    <n v="186875"/>
    <n v="0.5"/>
    <x v="0"/>
  </r>
  <r>
    <x v="3"/>
    <n v="1128299"/>
    <x v="46"/>
    <x v="2"/>
    <s v="Colorado"/>
    <s v="Denver"/>
    <x v="3"/>
    <n v="65"/>
    <n v="450"/>
    <n v="292500"/>
    <n v="131625"/>
    <n v="0.44999999999999996"/>
    <x v="0"/>
  </r>
  <r>
    <x v="3"/>
    <n v="1128299"/>
    <x v="47"/>
    <x v="2"/>
    <s v="Colorado"/>
    <s v="Denver"/>
    <x v="4"/>
    <n v="70"/>
    <n v="325"/>
    <n v="227500"/>
    <n v="147875.00000000003"/>
    <n v="0.65000000000000013"/>
    <x v="0"/>
  </r>
  <r>
    <x v="3"/>
    <n v="1128299"/>
    <x v="48"/>
    <x v="2"/>
    <s v="Colorado"/>
    <s v="Denver"/>
    <x v="5"/>
    <n v="85.000000000000014"/>
    <n v="625"/>
    <n v="531250.00000000012"/>
    <n v="159375.00000000003"/>
    <n v="0.3"/>
    <x v="0"/>
  </r>
  <r>
    <x v="3"/>
    <n v="1128299"/>
    <x v="49"/>
    <x v="2"/>
    <s v="Colorado"/>
    <s v="Denver"/>
    <x v="0"/>
    <n v="65"/>
    <n v="775"/>
    <n v="503750"/>
    <n v="226687.5"/>
    <n v="0.45"/>
    <x v="0"/>
  </r>
  <r>
    <x v="3"/>
    <n v="1128299"/>
    <x v="50"/>
    <x v="2"/>
    <s v="Colorado"/>
    <s v="Denver"/>
    <x v="1"/>
    <n v="70"/>
    <n v="625"/>
    <n v="437500"/>
    <n v="131250"/>
    <n v="0.3"/>
    <x v="0"/>
  </r>
  <r>
    <x v="3"/>
    <n v="1128299"/>
    <x v="51"/>
    <x v="2"/>
    <s v="Colorado"/>
    <s v="Denver"/>
    <x v="2"/>
    <n v="70"/>
    <n v="575"/>
    <n v="402500"/>
    <n v="181125"/>
    <n v="0.45"/>
    <x v="0"/>
  </r>
  <r>
    <x v="3"/>
    <n v="1128299"/>
    <x v="52"/>
    <x v="2"/>
    <s v="Colorado"/>
    <s v="Denver"/>
    <x v="3"/>
    <n v="65"/>
    <n v="475"/>
    <n v="308750"/>
    <n v="123499.99999999999"/>
    <n v="0.39999999999999997"/>
    <x v="0"/>
  </r>
  <r>
    <x v="3"/>
    <n v="1128299"/>
    <x v="53"/>
    <x v="2"/>
    <s v="Colorado"/>
    <s v="Denver"/>
    <x v="4"/>
    <n v="70"/>
    <n v="525"/>
    <n v="367500"/>
    <n v="220500.00000000003"/>
    <n v="0.60000000000000009"/>
    <x v="0"/>
  </r>
  <r>
    <x v="3"/>
    <n v="1128299"/>
    <x v="54"/>
    <x v="2"/>
    <s v="Colorado"/>
    <s v="Denver"/>
    <x v="5"/>
    <n v="85.000000000000014"/>
    <n v="525"/>
    <n v="446250.00000000006"/>
    <n v="111562.50000000001"/>
    <n v="0.25"/>
    <x v="0"/>
  </r>
  <r>
    <x v="3"/>
    <n v="1128299"/>
    <x v="55"/>
    <x v="2"/>
    <s v="Colorado"/>
    <s v="Denver"/>
    <x v="0"/>
    <n v="70"/>
    <n v="725"/>
    <n v="507500"/>
    <n v="228375"/>
    <n v="0.45"/>
    <x v="0"/>
  </r>
  <r>
    <x v="3"/>
    <n v="1128299"/>
    <x v="56"/>
    <x v="2"/>
    <s v="Colorado"/>
    <s v="Denver"/>
    <x v="1"/>
    <n v="75.000000000000014"/>
    <n v="675"/>
    <n v="506250.00000000012"/>
    <n v="151875.00000000003"/>
    <n v="0.3"/>
    <x v="0"/>
  </r>
  <r>
    <x v="3"/>
    <n v="1128299"/>
    <x v="57"/>
    <x v="2"/>
    <s v="Colorado"/>
    <s v="Denver"/>
    <x v="2"/>
    <n v="70"/>
    <n v="550"/>
    <n v="385000"/>
    <n v="173250"/>
    <n v="0.45"/>
    <x v="0"/>
  </r>
  <r>
    <x v="3"/>
    <n v="1128299"/>
    <x v="58"/>
    <x v="2"/>
    <s v="Colorado"/>
    <s v="Denver"/>
    <x v="3"/>
    <n v="70"/>
    <n v="500"/>
    <n v="350000"/>
    <n v="140000"/>
    <n v="0.39999999999999997"/>
    <x v="0"/>
  </r>
  <r>
    <x v="3"/>
    <n v="1128299"/>
    <x v="59"/>
    <x v="2"/>
    <s v="Colorado"/>
    <s v="Denver"/>
    <x v="4"/>
    <n v="75"/>
    <n v="500"/>
    <n v="375000"/>
    <n v="225000.00000000003"/>
    <n v="0.60000000000000009"/>
    <x v="0"/>
  </r>
  <r>
    <x v="3"/>
    <n v="1128299"/>
    <x v="60"/>
    <x v="2"/>
    <s v="Colorado"/>
    <s v="Denver"/>
    <x v="5"/>
    <n v="80"/>
    <n v="400"/>
    <n v="320000"/>
    <n v="80000"/>
    <n v="0.25"/>
    <x v="0"/>
  </r>
  <r>
    <x v="3"/>
    <n v="1128299"/>
    <x v="61"/>
    <x v="2"/>
    <s v="Colorado"/>
    <s v="Denver"/>
    <x v="0"/>
    <n v="65.000000000000014"/>
    <n v="600"/>
    <n v="390000.00000000006"/>
    <n v="156000.00000000003"/>
    <n v="0.4"/>
    <x v="0"/>
  </r>
  <r>
    <x v="3"/>
    <n v="1128299"/>
    <x v="62"/>
    <x v="2"/>
    <s v="Colorado"/>
    <s v="Denver"/>
    <x v="1"/>
    <n v="70.000000000000014"/>
    <n v="600"/>
    <n v="420000.00000000006"/>
    <n v="105000.00000000001"/>
    <n v="0.25"/>
    <x v="0"/>
  </r>
  <r>
    <x v="3"/>
    <n v="1128299"/>
    <x v="63"/>
    <x v="2"/>
    <s v="Colorado"/>
    <s v="Denver"/>
    <x v="2"/>
    <n v="65.000000000000014"/>
    <n v="450"/>
    <n v="292500.00000000006"/>
    <n v="117000.00000000003"/>
    <n v="0.4"/>
    <x v="0"/>
  </r>
  <r>
    <x v="3"/>
    <n v="1128299"/>
    <x v="64"/>
    <x v="2"/>
    <s v="Colorado"/>
    <s v="Denver"/>
    <x v="3"/>
    <n v="65.000000000000014"/>
    <n v="400"/>
    <n v="260000.00000000006"/>
    <n v="91000.000000000015"/>
    <n v="0.35"/>
    <x v="0"/>
  </r>
  <r>
    <x v="3"/>
    <n v="1128299"/>
    <x v="65"/>
    <x v="2"/>
    <s v="Colorado"/>
    <s v="Denver"/>
    <x v="4"/>
    <n v="75.000000000000014"/>
    <n v="400"/>
    <n v="300000.00000000006"/>
    <n v="165000.00000000009"/>
    <n v="0.55000000000000016"/>
    <x v="0"/>
  </r>
  <r>
    <x v="3"/>
    <n v="1128299"/>
    <x v="66"/>
    <x v="2"/>
    <s v="Colorado"/>
    <s v="Denver"/>
    <x v="5"/>
    <n v="70"/>
    <n v="425"/>
    <n v="297500"/>
    <n v="59500"/>
    <n v="0.2"/>
    <x v="0"/>
  </r>
  <r>
    <x v="3"/>
    <n v="1128299"/>
    <x v="559"/>
    <x v="2"/>
    <s v="Colorado"/>
    <s v="Denver"/>
    <x v="0"/>
    <n v="55.000000000000007"/>
    <n v="525"/>
    <n v="288750.00000000006"/>
    <n v="115500.00000000003"/>
    <n v="0.4"/>
    <x v="0"/>
  </r>
  <r>
    <x v="3"/>
    <n v="1128299"/>
    <x v="560"/>
    <x v="2"/>
    <s v="Colorado"/>
    <s v="Denver"/>
    <x v="1"/>
    <n v="60.000000000000007"/>
    <n v="525"/>
    <n v="315000.00000000006"/>
    <n v="78750.000000000015"/>
    <n v="0.25"/>
    <x v="0"/>
  </r>
  <r>
    <x v="3"/>
    <n v="1128299"/>
    <x v="561"/>
    <x v="2"/>
    <s v="Colorado"/>
    <s v="Denver"/>
    <x v="2"/>
    <n v="55.000000000000007"/>
    <n v="350"/>
    <n v="192500.00000000003"/>
    <n v="77000.000000000015"/>
    <n v="0.4"/>
    <x v="0"/>
  </r>
  <r>
    <x v="3"/>
    <n v="1128299"/>
    <x v="562"/>
    <x v="2"/>
    <s v="Colorado"/>
    <s v="Denver"/>
    <x v="3"/>
    <n v="55.000000000000007"/>
    <n v="325"/>
    <n v="178750.00000000003"/>
    <n v="62562.500000000007"/>
    <n v="0.35"/>
    <x v="0"/>
  </r>
  <r>
    <x v="3"/>
    <n v="1128299"/>
    <x v="563"/>
    <x v="2"/>
    <s v="Colorado"/>
    <s v="Denver"/>
    <x v="4"/>
    <n v="65"/>
    <n v="300"/>
    <n v="195000"/>
    <n v="107250.00000000003"/>
    <n v="0.55000000000000016"/>
    <x v="0"/>
  </r>
  <r>
    <x v="3"/>
    <n v="1128299"/>
    <x v="564"/>
    <x v="2"/>
    <s v="Colorado"/>
    <s v="Denver"/>
    <x v="5"/>
    <n v="70"/>
    <n v="350"/>
    <n v="245000"/>
    <n v="49000"/>
    <n v="0.2"/>
    <x v="0"/>
  </r>
  <r>
    <x v="3"/>
    <n v="1128299"/>
    <x v="565"/>
    <x v="2"/>
    <s v="Colorado"/>
    <s v="Denver"/>
    <x v="0"/>
    <n v="55.000000000000007"/>
    <n v="575"/>
    <n v="316250.00000000006"/>
    <n v="126500.00000000003"/>
    <n v="0.4"/>
    <x v="0"/>
  </r>
  <r>
    <x v="3"/>
    <n v="1128299"/>
    <x v="566"/>
    <x v="2"/>
    <s v="Colorado"/>
    <s v="Denver"/>
    <x v="1"/>
    <n v="60.000000000000007"/>
    <n v="575"/>
    <n v="345000.00000000006"/>
    <n v="86250.000000000015"/>
    <n v="0.25"/>
    <x v="0"/>
  </r>
  <r>
    <x v="3"/>
    <n v="1128299"/>
    <x v="567"/>
    <x v="2"/>
    <s v="Colorado"/>
    <s v="Denver"/>
    <x v="2"/>
    <n v="55.000000000000007"/>
    <n v="425"/>
    <n v="233750.00000000003"/>
    <n v="93500.000000000015"/>
    <n v="0.4"/>
    <x v="0"/>
  </r>
  <r>
    <x v="3"/>
    <n v="1128299"/>
    <x v="568"/>
    <x v="2"/>
    <s v="Colorado"/>
    <s v="Denver"/>
    <x v="3"/>
    <n v="65.000000000000014"/>
    <n v="400"/>
    <n v="260000.00000000006"/>
    <n v="91000.000000000015"/>
    <n v="0.35"/>
    <x v="0"/>
  </r>
  <r>
    <x v="3"/>
    <n v="1128299"/>
    <x v="569"/>
    <x v="2"/>
    <s v="Colorado"/>
    <s v="Denver"/>
    <x v="4"/>
    <n v="75.000000000000014"/>
    <n v="375"/>
    <n v="281250.00000000006"/>
    <n v="154687.50000000009"/>
    <n v="0.55000000000000016"/>
    <x v="0"/>
  </r>
  <r>
    <x v="3"/>
    <n v="1128299"/>
    <x v="570"/>
    <x v="2"/>
    <s v="Colorado"/>
    <s v="Denver"/>
    <x v="5"/>
    <n v="80.000000000000014"/>
    <n v="500"/>
    <n v="400000.00000000006"/>
    <n v="80000.000000000015"/>
    <n v="0.2"/>
    <x v="0"/>
  </r>
  <r>
    <x v="3"/>
    <n v="1128299"/>
    <x v="571"/>
    <x v="2"/>
    <s v="Colorado"/>
    <s v="Denver"/>
    <x v="0"/>
    <n v="65.000000000000014"/>
    <n v="700"/>
    <n v="455000.00000000012"/>
    <n v="182000.00000000006"/>
    <n v="0.4"/>
    <x v="0"/>
  </r>
  <r>
    <x v="3"/>
    <n v="1128299"/>
    <x v="572"/>
    <x v="2"/>
    <s v="Colorado"/>
    <s v="Denver"/>
    <x v="1"/>
    <n v="70.000000000000014"/>
    <n v="700"/>
    <n v="490000.00000000012"/>
    <n v="122500.00000000003"/>
    <n v="0.25"/>
    <x v="0"/>
  </r>
  <r>
    <x v="3"/>
    <n v="1128299"/>
    <x v="573"/>
    <x v="2"/>
    <s v="Colorado"/>
    <s v="Denver"/>
    <x v="2"/>
    <n v="65.000000000000014"/>
    <n v="500"/>
    <n v="325000.00000000006"/>
    <n v="130000.00000000003"/>
    <n v="0.4"/>
    <x v="0"/>
  </r>
  <r>
    <x v="3"/>
    <n v="1128299"/>
    <x v="574"/>
    <x v="2"/>
    <s v="Colorado"/>
    <s v="Denver"/>
    <x v="3"/>
    <n v="65.000000000000014"/>
    <n v="500"/>
    <n v="325000.00000000006"/>
    <n v="113750.00000000001"/>
    <n v="0.35"/>
    <x v="0"/>
  </r>
  <r>
    <x v="3"/>
    <n v="1128299"/>
    <x v="575"/>
    <x v="2"/>
    <s v="Colorado"/>
    <s v="Denver"/>
    <x v="4"/>
    <n v="75.000000000000014"/>
    <n v="425"/>
    <n v="318750.00000000006"/>
    <n v="175312.50000000009"/>
    <n v="0.55000000000000016"/>
    <x v="0"/>
  </r>
  <r>
    <x v="3"/>
    <n v="1128299"/>
    <x v="576"/>
    <x v="2"/>
    <s v="Colorado"/>
    <s v="Denver"/>
    <x v="5"/>
    <n v="80.000000000000014"/>
    <n v="525"/>
    <n v="420000.00000000006"/>
    <n v="84000.000000000015"/>
    <n v="0.2"/>
    <x v="0"/>
  </r>
  <r>
    <x v="3"/>
    <n v="1128299"/>
    <x v="577"/>
    <x v="2"/>
    <s v="Colorado"/>
    <s v="Denver"/>
    <x v="0"/>
    <n v="40"/>
    <n v="450"/>
    <n v="180000"/>
    <n v="54000"/>
    <n v="0.3"/>
    <x v="0"/>
  </r>
  <r>
    <x v="3"/>
    <n v="1128299"/>
    <x v="578"/>
    <x v="2"/>
    <s v="Colorado"/>
    <s v="Denver"/>
    <x v="1"/>
    <n v="50"/>
    <n v="450"/>
    <n v="225000"/>
    <n v="56250"/>
    <n v="0.25"/>
    <x v="0"/>
  </r>
  <r>
    <x v="3"/>
    <n v="1128299"/>
    <x v="579"/>
    <x v="2"/>
    <s v="Colorado"/>
    <s v="Denver"/>
    <x v="2"/>
    <n v="50"/>
    <n v="450"/>
    <n v="225000"/>
    <n v="56250"/>
    <n v="0.25"/>
    <x v="0"/>
  </r>
  <r>
    <x v="3"/>
    <n v="1128299"/>
    <x v="580"/>
    <x v="2"/>
    <s v="Colorado"/>
    <s v="Denver"/>
    <x v="3"/>
    <n v="50"/>
    <n v="300"/>
    <n v="150000"/>
    <n v="45000"/>
    <n v="0.3"/>
    <x v="0"/>
  </r>
  <r>
    <x v="3"/>
    <n v="1128299"/>
    <x v="581"/>
    <x v="2"/>
    <s v="Washington"/>
    <s v="Seattle"/>
    <x v="4"/>
    <n v="55.000000000000007"/>
    <n v="250"/>
    <n v="137500.00000000003"/>
    <n v="34375.000000000007"/>
    <n v="0.25"/>
    <x v="0"/>
  </r>
  <r>
    <x v="3"/>
    <n v="1128299"/>
    <x v="582"/>
    <x v="2"/>
    <s v="Washington"/>
    <s v="Seattle"/>
    <x v="5"/>
    <n v="50"/>
    <n v="500"/>
    <n v="250000"/>
    <n v="50000"/>
    <n v="0.2"/>
    <x v="0"/>
  </r>
  <r>
    <x v="3"/>
    <n v="1128299"/>
    <x v="583"/>
    <x v="2"/>
    <s v="Washington"/>
    <s v="Seattle"/>
    <x v="0"/>
    <n v="40"/>
    <n v="550"/>
    <n v="220000"/>
    <n v="66000"/>
    <n v="0.3"/>
    <x v="0"/>
  </r>
  <r>
    <x v="3"/>
    <n v="1128299"/>
    <x v="584"/>
    <x v="2"/>
    <s v="Washington"/>
    <s v="Seattle"/>
    <x v="1"/>
    <n v="50"/>
    <n v="450"/>
    <n v="225000"/>
    <n v="56250"/>
    <n v="0.25"/>
    <x v="0"/>
  </r>
  <r>
    <x v="3"/>
    <n v="1128299"/>
    <x v="585"/>
    <x v="2"/>
    <s v="Washington"/>
    <s v="Seattle"/>
    <x v="2"/>
    <n v="50"/>
    <n v="450"/>
    <n v="225000"/>
    <n v="56250"/>
    <n v="0.25"/>
    <x v="0"/>
  </r>
  <r>
    <x v="3"/>
    <n v="1128299"/>
    <x v="586"/>
    <x v="2"/>
    <s v="Washington"/>
    <s v="Seattle"/>
    <x v="3"/>
    <n v="50"/>
    <n v="300"/>
    <n v="150000"/>
    <n v="45000"/>
    <n v="0.3"/>
    <x v="0"/>
  </r>
  <r>
    <x v="3"/>
    <n v="1128299"/>
    <x v="587"/>
    <x v="2"/>
    <s v="Washington"/>
    <s v="Seattle"/>
    <x v="4"/>
    <n v="55.000000000000007"/>
    <n v="225"/>
    <n v="123750.00000000001"/>
    <n v="30937.500000000004"/>
    <n v="0.25"/>
    <x v="0"/>
  </r>
  <r>
    <x v="3"/>
    <n v="1128299"/>
    <x v="588"/>
    <x v="2"/>
    <s v="Washington"/>
    <s v="Seattle"/>
    <x v="5"/>
    <n v="50"/>
    <n v="425"/>
    <n v="212500"/>
    <n v="42500"/>
    <n v="0.2"/>
    <x v="0"/>
  </r>
  <r>
    <x v="3"/>
    <n v="1128299"/>
    <x v="589"/>
    <x v="2"/>
    <s v="Washington"/>
    <s v="Seattle"/>
    <x v="0"/>
    <n v="50"/>
    <n v="575"/>
    <n v="287500"/>
    <n v="86250"/>
    <n v="0.3"/>
    <x v="0"/>
  </r>
  <r>
    <x v="3"/>
    <n v="1128299"/>
    <x v="590"/>
    <x v="2"/>
    <s v="Washington"/>
    <s v="Seattle"/>
    <x v="1"/>
    <n v="60"/>
    <n v="425"/>
    <n v="255000"/>
    <n v="63750"/>
    <n v="0.25"/>
    <x v="0"/>
  </r>
  <r>
    <x v="3"/>
    <n v="1128299"/>
    <x v="591"/>
    <x v="2"/>
    <s v="Washington"/>
    <s v="Seattle"/>
    <x v="2"/>
    <n v="64.999999999999986"/>
    <n v="425"/>
    <n v="276249.99999999994"/>
    <n v="69062.499999999985"/>
    <n v="0.25"/>
    <x v="0"/>
  </r>
  <r>
    <x v="3"/>
    <n v="1128299"/>
    <x v="592"/>
    <x v="2"/>
    <s v="Washington"/>
    <s v="Seattle"/>
    <x v="3"/>
    <n v="64.999999999999986"/>
    <n v="325"/>
    <n v="211249.99999999994"/>
    <n v="63374.999999999978"/>
    <n v="0.3"/>
    <x v="0"/>
  </r>
  <r>
    <x v="3"/>
    <n v="1128299"/>
    <x v="593"/>
    <x v="2"/>
    <s v="Washington"/>
    <s v="Seattle"/>
    <x v="4"/>
    <n v="70"/>
    <n v="175"/>
    <n v="122500"/>
    <n v="30625"/>
    <n v="0.25"/>
    <x v="0"/>
  </r>
  <r>
    <x v="3"/>
    <n v="1128299"/>
    <x v="594"/>
    <x v="2"/>
    <s v="Washington"/>
    <s v="Seattle"/>
    <x v="5"/>
    <n v="64.999999999999986"/>
    <n v="375"/>
    <n v="243749.99999999994"/>
    <n v="48749.999999999993"/>
    <n v="0.2"/>
    <x v="0"/>
  </r>
  <r>
    <x v="3"/>
    <n v="1128299"/>
    <x v="595"/>
    <x v="2"/>
    <s v="Washington"/>
    <s v="Seattle"/>
    <x v="0"/>
    <n v="70"/>
    <n v="550"/>
    <n v="385000"/>
    <n v="115500"/>
    <n v="0.3"/>
    <x v="0"/>
  </r>
  <r>
    <x v="3"/>
    <n v="1128299"/>
    <x v="596"/>
    <x v="2"/>
    <s v="Washington"/>
    <s v="Seattle"/>
    <x v="1"/>
    <n v="75"/>
    <n v="350"/>
    <n v="262500"/>
    <n v="65625"/>
    <n v="0.25"/>
    <x v="0"/>
  </r>
  <r>
    <x v="3"/>
    <n v="1128299"/>
    <x v="597"/>
    <x v="2"/>
    <s v="Washington"/>
    <s v="Seattle"/>
    <x v="2"/>
    <n v="75"/>
    <n v="400"/>
    <n v="300000"/>
    <n v="75000"/>
    <n v="0.25"/>
    <x v="0"/>
  </r>
  <r>
    <x v="3"/>
    <n v="1128299"/>
    <x v="598"/>
    <x v="2"/>
    <s v="Washington"/>
    <s v="Seattle"/>
    <x v="3"/>
    <n v="60"/>
    <n v="300"/>
    <n v="180000"/>
    <n v="54000"/>
    <n v="0.3"/>
    <x v="0"/>
  </r>
  <r>
    <x v="3"/>
    <n v="1128299"/>
    <x v="599"/>
    <x v="2"/>
    <s v="Washington"/>
    <s v="Seattle"/>
    <x v="4"/>
    <n v="65"/>
    <n v="200"/>
    <n v="130000"/>
    <n v="32500"/>
    <n v="0.25"/>
    <x v="0"/>
  </r>
  <r>
    <x v="3"/>
    <n v="1128299"/>
    <x v="600"/>
    <x v="2"/>
    <s v="Washington"/>
    <s v="Seattle"/>
    <x v="5"/>
    <n v="80"/>
    <n v="350"/>
    <n v="280000"/>
    <n v="56000"/>
    <n v="0.2"/>
    <x v="0"/>
  </r>
  <r>
    <x v="3"/>
    <n v="1128299"/>
    <x v="601"/>
    <x v="2"/>
    <s v="Washington"/>
    <s v="Seattle"/>
    <x v="0"/>
    <n v="60"/>
    <n v="550"/>
    <n v="330000"/>
    <n v="99000"/>
    <n v="0.3"/>
    <x v="0"/>
  </r>
  <r>
    <x v="3"/>
    <n v="1128299"/>
    <x v="602"/>
    <x v="2"/>
    <s v="Washington"/>
    <s v="Seattle"/>
    <x v="1"/>
    <n v="65"/>
    <n v="400"/>
    <n v="260000"/>
    <n v="65000"/>
    <n v="0.25"/>
    <x v="0"/>
  </r>
  <r>
    <x v="3"/>
    <n v="1128299"/>
    <x v="603"/>
    <x v="2"/>
    <s v="Washington"/>
    <s v="Seattle"/>
    <x v="2"/>
    <n v="65"/>
    <n v="400"/>
    <n v="260000"/>
    <n v="65000"/>
    <n v="0.25"/>
    <x v="0"/>
  </r>
  <r>
    <x v="3"/>
    <n v="1128299"/>
    <x v="604"/>
    <x v="2"/>
    <s v="Washington"/>
    <s v="Seattle"/>
    <x v="3"/>
    <n v="60"/>
    <n v="300"/>
    <n v="180000"/>
    <n v="54000"/>
    <n v="0.3"/>
    <x v="0"/>
  </r>
  <r>
    <x v="3"/>
    <n v="1128299"/>
    <x v="605"/>
    <x v="2"/>
    <s v="Washington"/>
    <s v="Seattle"/>
    <x v="4"/>
    <n v="65"/>
    <n v="200"/>
    <n v="130000"/>
    <n v="32500"/>
    <n v="0.25"/>
    <x v="0"/>
  </r>
  <r>
    <x v="3"/>
    <n v="1128299"/>
    <x v="606"/>
    <x v="2"/>
    <s v="Washington"/>
    <s v="Seattle"/>
    <x v="5"/>
    <n v="80"/>
    <n v="500"/>
    <n v="400000"/>
    <n v="80000"/>
    <n v="0.2"/>
    <x v="0"/>
  </r>
  <r>
    <x v="3"/>
    <n v="1128299"/>
    <x v="607"/>
    <x v="2"/>
    <s v="Washington"/>
    <s v="Seattle"/>
    <x v="0"/>
    <n v="75"/>
    <n v="750"/>
    <n v="562500"/>
    <n v="168750"/>
    <n v="0.3"/>
    <x v="0"/>
  </r>
  <r>
    <x v="3"/>
    <n v="1128299"/>
    <x v="608"/>
    <x v="2"/>
    <s v="Washington"/>
    <s v="Seattle"/>
    <x v="1"/>
    <n v="80"/>
    <n v="625"/>
    <n v="500000"/>
    <n v="125000"/>
    <n v="0.25"/>
    <x v="0"/>
  </r>
  <r>
    <x v="3"/>
    <n v="1128299"/>
    <x v="609"/>
    <x v="2"/>
    <s v="Washington"/>
    <s v="Seattle"/>
    <x v="2"/>
    <n v="80"/>
    <n v="625"/>
    <n v="500000"/>
    <n v="125000"/>
    <n v="0.25"/>
    <x v="0"/>
  </r>
  <r>
    <x v="3"/>
    <n v="1128299"/>
    <x v="610"/>
    <x v="2"/>
    <s v="Washington"/>
    <s v="Seattle"/>
    <x v="3"/>
    <n v="80"/>
    <n v="500"/>
    <n v="400000"/>
    <n v="120000"/>
    <n v="0.3"/>
    <x v="0"/>
  </r>
  <r>
    <x v="3"/>
    <n v="1128299"/>
    <x v="611"/>
    <x v="2"/>
    <s v="Washington"/>
    <s v="Seattle"/>
    <x v="4"/>
    <n v="85.000000000000014"/>
    <n v="375"/>
    <n v="318750.00000000006"/>
    <n v="79687.500000000015"/>
    <n v="0.25"/>
    <x v="0"/>
  </r>
  <r>
    <x v="3"/>
    <n v="1128299"/>
    <x v="612"/>
    <x v="2"/>
    <s v="Washington"/>
    <s v="Seattle"/>
    <x v="5"/>
    <n v="100"/>
    <n v="675"/>
    <n v="675000"/>
    <n v="135000"/>
    <n v="0.2"/>
    <x v="0"/>
  </r>
  <r>
    <x v="3"/>
    <n v="1128299"/>
    <x v="613"/>
    <x v="2"/>
    <s v="Washington"/>
    <s v="Seattle"/>
    <x v="0"/>
    <n v="80"/>
    <n v="825"/>
    <n v="660000"/>
    <n v="198000"/>
    <n v="0.3"/>
    <x v="0"/>
  </r>
  <r>
    <x v="3"/>
    <n v="1128299"/>
    <x v="614"/>
    <x v="2"/>
    <s v="Washington"/>
    <s v="Seattle"/>
    <x v="1"/>
    <n v="85.000000000000014"/>
    <n v="675"/>
    <n v="573750.00000000012"/>
    <n v="143437.50000000003"/>
    <n v="0.25"/>
    <x v="0"/>
  </r>
  <r>
    <x v="3"/>
    <n v="1128299"/>
    <x v="615"/>
    <x v="2"/>
    <s v="Washington"/>
    <s v="Seattle"/>
    <x v="2"/>
    <n v="85.000000000000014"/>
    <n v="625"/>
    <n v="531250.00000000012"/>
    <n v="132812.50000000003"/>
    <n v="0.25"/>
    <x v="0"/>
  </r>
  <r>
    <x v="3"/>
    <n v="1128299"/>
    <x v="616"/>
    <x v="2"/>
    <s v="Washington"/>
    <s v="Seattle"/>
    <x v="3"/>
    <n v="80"/>
    <n v="525"/>
    <n v="420000"/>
    <n v="126000"/>
    <n v="0.3"/>
    <x v="0"/>
  </r>
  <r>
    <x v="3"/>
    <n v="1128299"/>
    <x v="617"/>
    <x v="2"/>
    <s v="Washington"/>
    <s v="Seattle"/>
    <x v="4"/>
    <n v="85.000000000000014"/>
    <n v="575"/>
    <n v="488750.00000000006"/>
    <n v="122187.50000000001"/>
    <n v="0.25"/>
    <x v="0"/>
  </r>
  <r>
    <x v="3"/>
    <n v="1128299"/>
    <x v="618"/>
    <x v="2"/>
    <s v="Washington"/>
    <s v="Seattle"/>
    <x v="5"/>
    <n v="100"/>
    <n v="575"/>
    <n v="575000"/>
    <n v="115000"/>
    <n v="0.2"/>
    <x v="0"/>
  </r>
  <r>
    <x v="3"/>
    <n v="1128299"/>
    <x v="619"/>
    <x v="2"/>
    <s v="Washington"/>
    <s v="Seattle"/>
    <x v="0"/>
    <n v="85.000000000000014"/>
    <n v="775"/>
    <n v="658750.00000000012"/>
    <n v="197625.00000000003"/>
    <n v="0.3"/>
    <x v="0"/>
  </r>
  <r>
    <x v="3"/>
    <n v="1128299"/>
    <x v="620"/>
    <x v="2"/>
    <s v="Washington"/>
    <s v="Seattle"/>
    <x v="1"/>
    <n v="80.000000000000014"/>
    <n v="750"/>
    <n v="600000.00000000012"/>
    <n v="150000.00000000003"/>
    <n v="0.25"/>
    <x v="0"/>
  </r>
  <r>
    <x v="3"/>
    <n v="1128299"/>
    <x v="621"/>
    <x v="2"/>
    <s v="Washington"/>
    <s v="Seattle"/>
    <x v="2"/>
    <n v="75.000000000000014"/>
    <n v="625"/>
    <n v="468750.00000000012"/>
    <n v="117187.50000000003"/>
    <n v="0.25"/>
    <x v="0"/>
  </r>
  <r>
    <x v="3"/>
    <n v="1128299"/>
    <x v="622"/>
    <x v="2"/>
    <s v="Washington"/>
    <s v="Seattle"/>
    <x v="3"/>
    <n v="75.000000000000014"/>
    <n v="575"/>
    <n v="431250.00000000006"/>
    <n v="129375.00000000001"/>
    <n v="0.3"/>
    <x v="0"/>
  </r>
  <r>
    <x v="3"/>
    <n v="1128299"/>
    <x v="623"/>
    <x v="2"/>
    <s v="Washington"/>
    <s v="Seattle"/>
    <x v="4"/>
    <n v="75"/>
    <n v="575"/>
    <n v="431250"/>
    <n v="107812.5"/>
    <n v="0.25"/>
    <x v="0"/>
  </r>
  <r>
    <x v="3"/>
    <n v="1128299"/>
    <x v="624"/>
    <x v="2"/>
    <s v="Washington"/>
    <s v="Seattle"/>
    <x v="5"/>
    <n v="80"/>
    <n v="400"/>
    <n v="320000"/>
    <n v="64000"/>
    <n v="0.2"/>
    <x v="0"/>
  </r>
  <r>
    <x v="3"/>
    <n v="1128299"/>
    <x v="625"/>
    <x v="2"/>
    <s v="Washington"/>
    <s v="Seattle"/>
    <x v="0"/>
    <n v="70.000000000000014"/>
    <n v="600"/>
    <n v="420000.00000000006"/>
    <n v="126000.00000000001"/>
    <n v="0.3"/>
    <x v="0"/>
  </r>
  <r>
    <x v="3"/>
    <n v="1128299"/>
    <x v="626"/>
    <x v="2"/>
    <s v="Washington"/>
    <s v="Seattle"/>
    <x v="1"/>
    <n v="75.000000000000028"/>
    <n v="600"/>
    <n v="450000.00000000017"/>
    <n v="112500.00000000004"/>
    <n v="0.25"/>
    <x v="0"/>
  </r>
  <r>
    <x v="3"/>
    <n v="1128299"/>
    <x v="627"/>
    <x v="2"/>
    <s v="Washington"/>
    <s v="Seattle"/>
    <x v="2"/>
    <n v="70.000000000000014"/>
    <n v="450"/>
    <n v="315000.00000000006"/>
    <n v="78750.000000000015"/>
    <n v="0.25"/>
    <x v="0"/>
  </r>
  <r>
    <x v="3"/>
    <n v="1128299"/>
    <x v="628"/>
    <x v="2"/>
    <s v="Washington"/>
    <s v="Seattle"/>
    <x v="3"/>
    <n v="70.000000000000014"/>
    <n v="400"/>
    <n v="280000.00000000006"/>
    <n v="84000.000000000015"/>
    <n v="0.3"/>
    <x v="0"/>
  </r>
  <r>
    <x v="3"/>
    <n v="1128299"/>
    <x v="629"/>
    <x v="2"/>
    <s v="Washington"/>
    <s v="Seattle"/>
    <x v="4"/>
    <n v="80.000000000000014"/>
    <n v="425"/>
    <n v="340000.00000000006"/>
    <n v="85000.000000000015"/>
    <n v="0.25"/>
    <x v="0"/>
  </r>
  <r>
    <x v="3"/>
    <n v="1128299"/>
    <x v="67"/>
    <x v="2"/>
    <s v="Washington"/>
    <s v="Seattle"/>
    <x v="5"/>
    <n v="65"/>
    <n v="450"/>
    <n v="292500"/>
    <n v="58500"/>
    <n v="0.2"/>
    <x v="0"/>
  </r>
  <r>
    <x v="3"/>
    <n v="1128299"/>
    <x v="68"/>
    <x v="2"/>
    <s v="Washington"/>
    <s v="Seattle"/>
    <x v="0"/>
    <n v="60.000000000000007"/>
    <n v="550"/>
    <n v="330000.00000000006"/>
    <n v="99000.000000000015"/>
    <n v="0.3"/>
    <x v="0"/>
  </r>
  <r>
    <x v="3"/>
    <n v="1128299"/>
    <x v="69"/>
    <x v="2"/>
    <s v="Washington"/>
    <s v="Seattle"/>
    <x v="1"/>
    <n v="65.000000000000014"/>
    <n v="550"/>
    <n v="357500.00000000006"/>
    <n v="89375.000000000015"/>
    <n v="0.25"/>
    <x v="0"/>
  </r>
  <r>
    <x v="3"/>
    <n v="1128299"/>
    <x v="70"/>
    <x v="2"/>
    <s v="Washington"/>
    <s v="Seattle"/>
    <x v="2"/>
    <n v="60.000000000000007"/>
    <n v="375"/>
    <n v="225000.00000000003"/>
    <n v="56250.000000000007"/>
    <n v="0.25"/>
    <x v="0"/>
  </r>
  <r>
    <x v="3"/>
    <n v="1128299"/>
    <x v="71"/>
    <x v="2"/>
    <s v="Washington"/>
    <s v="Seattle"/>
    <x v="3"/>
    <n v="60.000000000000007"/>
    <n v="350"/>
    <n v="210000.00000000003"/>
    <n v="63000.000000000007"/>
    <n v="0.3"/>
    <x v="0"/>
  </r>
  <r>
    <x v="3"/>
    <n v="1128299"/>
    <x v="72"/>
    <x v="2"/>
    <s v="Washington"/>
    <s v="Seattle"/>
    <x v="4"/>
    <n v="70"/>
    <n v="325"/>
    <n v="227500"/>
    <n v="56875"/>
    <n v="0.25"/>
    <x v="0"/>
  </r>
  <r>
    <x v="3"/>
    <n v="1128299"/>
    <x v="73"/>
    <x v="2"/>
    <s v="Washington"/>
    <s v="Seattle"/>
    <x v="5"/>
    <n v="75.000000000000014"/>
    <n v="375"/>
    <n v="281250.00000000006"/>
    <n v="56250.000000000015"/>
    <n v="0.2"/>
    <x v="0"/>
  </r>
  <r>
    <x v="3"/>
    <n v="1128299"/>
    <x v="74"/>
    <x v="2"/>
    <s v="Washington"/>
    <s v="Seattle"/>
    <x v="0"/>
    <n v="60.000000000000007"/>
    <n v="600"/>
    <n v="360000.00000000006"/>
    <n v="108000.00000000001"/>
    <n v="0.3"/>
    <x v="0"/>
  </r>
  <r>
    <x v="3"/>
    <n v="1128299"/>
    <x v="75"/>
    <x v="2"/>
    <s v="Washington"/>
    <s v="Seattle"/>
    <x v="1"/>
    <n v="65.000000000000014"/>
    <n v="625"/>
    <n v="406250.00000000012"/>
    <n v="101562.50000000003"/>
    <n v="0.25"/>
    <x v="0"/>
  </r>
  <r>
    <x v="3"/>
    <n v="1128299"/>
    <x v="76"/>
    <x v="2"/>
    <s v="Washington"/>
    <s v="Seattle"/>
    <x v="2"/>
    <n v="60.000000000000007"/>
    <n v="475"/>
    <n v="285000.00000000006"/>
    <n v="71250.000000000015"/>
    <n v="0.25"/>
    <x v="0"/>
  </r>
  <r>
    <x v="3"/>
    <n v="1128299"/>
    <x v="77"/>
    <x v="2"/>
    <s v="Washington"/>
    <s v="Seattle"/>
    <x v="3"/>
    <n v="70.000000000000014"/>
    <n v="450"/>
    <n v="315000.00000000006"/>
    <n v="94500.000000000015"/>
    <n v="0.3"/>
    <x v="0"/>
  </r>
  <r>
    <x v="3"/>
    <n v="1128299"/>
    <x v="78"/>
    <x v="2"/>
    <s v="Washington"/>
    <s v="Seattle"/>
    <x v="4"/>
    <n v="90.000000000000014"/>
    <n v="425"/>
    <n v="382500.00000000006"/>
    <n v="95625.000000000015"/>
    <n v="0.25"/>
    <x v="0"/>
  </r>
  <r>
    <x v="3"/>
    <n v="1128299"/>
    <x v="79"/>
    <x v="2"/>
    <s v="Washington"/>
    <s v="Seattle"/>
    <x v="5"/>
    <n v="95.000000000000014"/>
    <n v="550"/>
    <n v="522500.00000000006"/>
    <n v="104500.00000000001"/>
    <n v="0.2"/>
    <x v="0"/>
  </r>
  <r>
    <x v="3"/>
    <n v="1128299"/>
    <x v="80"/>
    <x v="2"/>
    <s v="Washington"/>
    <s v="Seattle"/>
    <x v="0"/>
    <n v="80.000000000000014"/>
    <n v="750"/>
    <n v="600000.00000000012"/>
    <n v="180000.00000000003"/>
    <n v="0.3"/>
    <x v="0"/>
  </r>
  <r>
    <x v="3"/>
    <n v="1128299"/>
    <x v="81"/>
    <x v="2"/>
    <s v="Washington"/>
    <s v="Seattle"/>
    <x v="1"/>
    <n v="85.000000000000014"/>
    <n v="750"/>
    <n v="637500.00000000012"/>
    <n v="159375.00000000003"/>
    <n v="0.25"/>
    <x v="0"/>
  </r>
  <r>
    <x v="3"/>
    <n v="1128299"/>
    <x v="82"/>
    <x v="2"/>
    <s v="Washington"/>
    <s v="Seattle"/>
    <x v="2"/>
    <n v="80.000000000000014"/>
    <n v="550"/>
    <n v="440000.00000000006"/>
    <n v="110000.00000000001"/>
    <n v="0.25"/>
    <x v="0"/>
  </r>
  <r>
    <x v="3"/>
    <n v="1128299"/>
    <x v="83"/>
    <x v="2"/>
    <s v="Washington"/>
    <s v="Seattle"/>
    <x v="3"/>
    <n v="80.000000000000014"/>
    <n v="550"/>
    <n v="440000.00000000006"/>
    <n v="132000"/>
    <n v="0.3"/>
    <x v="0"/>
  </r>
  <r>
    <x v="3"/>
    <n v="1128299"/>
    <x v="84"/>
    <x v="2"/>
    <s v="Washington"/>
    <s v="Seattle"/>
    <x v="4"/>
    <n v="90.000000000000014"/>
    <n v="475"/>
    <n v="427500.00000000006"/>
    <n v="106875.00000000001"/>
    <n v="0.25"/>
    <x v="0"/>
  </r>
  <r>
    <x v="3"/>
    <n v="1128299"/>
    <x v="85"/>
    <x v="2"/>
    <s v="Washington"/>
    <s v="Seattle"/>
    <x v="5"/>
    <n v="95.000000000000014"/>
    <n v="575"/>
    <n v="546250.00000000012"/>
    <n v="109250.00000000003"/>
    <n v="0.2"/>
    <x v="0"/>
  </r>
  <r>
    <x v="0"/>
    <n v="1185732"/>
    <x v="86"/>
    <x v="2"/>
    <s v="Washington"/>
    <s v="Seattle"/>
    <x v="0"/>
    <n v="45"/>
    <n v="1050"/>
    <n v="472500"/>
    <n v="212625"/>
    <n v="0.45"/>
    <x v="0"/>
  </r>
  <r>
    <x v="0"/>
    <n v="1185732"/>
    <x v="87"/>
    <x v="2"/>
    <s v="Washington"/>
    <s v="Seattle"/>
    <x v="1"/>
    <n v="45"/>
    <n v="850"/>
    <n v="382500"/>
    <n v="133875"/>
    <n v="0.35"/>
    <x v="0"/>
  </r>
  <r>
    <x v="0"/>
    <n v="1185732"/>
    <x v="88"/>
    <x v="2"/>
    <s v="Washington"/>
    <s v="Seattle"/>
    <x v="2"/>
    <n v="35"/>
    <n v="850"/>
    <n v="297500"/>
    <n v="74375"/>
    <n v="0.25"/>
    <x v="0"/>
  </r>
  <r>
    <x v="0"/>
    <n v="1185732"/>
    <x v="89"/>
    <x v="2"/>
    <s v="Washington"/>
    <s v="Seattle"/>
    <x v="3"/>
    <n v="40"/>
    <n v="700"/>
    <n v="280000"/>
    <n v="84000"/>
    <n v="0.3"/>
    <x v="0"/>
  </r>
  <r>
    <x v="0"/>
    <n v="1185732"/>
    <x v="90"/>
    <x v="4"/>
    <s v="Florida"/>
    <s v="Miami"/>
    <x v="4"/>
    <n v="55.000000000000007"/>
    <n v="750"/>
    <n v="412500.00000000006"/>
    <n v="144375"/>
    <n v="0.35"/>
    <x v="0"/>
  </r>
  <r>
    <x v="0"/>
    <n v="1185732"/>
    <x v="91"/>
    <x v="4"/>
    <s v="Florida"/>
    <s v="Miami"/>
    <x v="5"/>
    <n v="45"/>
    <n v="850"/>
    <n v="382500"/>
    <n v="191250"/>
    <n v="0.5"/>
    <x v="0"/>
  </r>
  <r>
    <x v="0"/>
    <n v="1185732"/>
    <x v="92"/>
    <x v="4"/>
    <s v="Florida"/>
    <s v="Miami"/>
    <x v="0"/>
    <n v="45"/>
    <n v="1100"/>
    <n v="495000"/>
    <n v="222750"/>
    <n v="0.45"/>
    <x v="0"/>
  </r>
  <r>
    <x v="0"/>
    <n v="1185732"/>
    <x v="93"/>
    <x v="4"/>
    <s v="Florida"/>
    <s v="Miami"/>
    <x v="1"/>
    <n v="45"/>
    <n v="750"/>
    <n v="337500"/>
    <n v="118124.99999999999"/>
    <n v="0.35"/>
    <x v="0"/>
  </r>
  <r>
    <x v="0"/>
    <n v="1185732"/>
    <x v="94"/>
    <x v="4"/>
    <s v="Florida"/>
    <s v="Miami"/>
    <x v="2"/>
    <n v="35"/>
    <n v="800"/>
    <n v="280000"/>
    <n v="70000"/>
    <n v="0.25"/>
    <x v="0"/>
  </r>
  <r>
    <x v="3"/>
    <n v="1185732"/>
    <x v="95"/>
    <x v="4"/>
    <s v="Florida"/>
    <s v="Miami"/>
    <x v="3"/>
    <n v="40"/>
    <n v="675"/>
    <n v="270000"/>
    <n v="81000"/>
    <n v="0.3"/>
    <x v="0"/>
  </r>
  <r>
    <x v="0"/>
    <n v="1185732"/>
    <x v="96"/>
    <x v="4"/>
    <s v="Florida"/>
    <s v="Miami"/>
    <x v="4"/>
    <n v="55.000000000000007"/>
    <n v="750"/>
    <n v="412500.00000000006"/>
    <n v="144375"/>
    <n v="0.35"/>
    <x v="0"/>
  </r>
  <r>
    <x v="0"/>
    <n v="1185732"/>
    <x v="97"/>
    <x v="4"/>
    <s v="Florida"/>
    <s v="Miami"/>
    <x v="5"/>
    <n v="45"/>
    <n v="850"/>
    <n v="382500"/>
    <n v="191250"/>
    <n v="0.5"/>
    <x v="0"/>
  </r>
  <r>
    <x v="0"/>
    <n v="1185732"/>
    <x v="98"/>
    <x v="4"/>
    <s v="Florida"/>
    <s v="Miami"/>
    <x v="0"/>
    <n v="45"/>
    <n v="1070"/>
    <n v="481500"/>
    <n v="216675"/>
    <n v="0.45"/>
    <x v="0"/>
  </r>
  <r>
    <x v="0"/>
    <n v="1185732"/>
    <x v="99"/>
    <x v="4"/>
    <s v="Florida"/>
    <s v="Miami"/>
    <x v="1"/>
    <n v="45"/>
    <n v="750"/>
    <n v="337500"/>
    <n v="118124.99999999999"/>
    <n v="0.35"/>
    <x v="0"/>
  </r>
  <r>
    <x v="0"/>
    <n v="1185732"/>
    <x v="100"/>
    <x v="4"/>
    <s v="Florida"/>
    <s v="Miami"/>
    <x v="2"/>
    <n v="35"/>
    <n v="775"/>
    <n v="271250"/>
    <n v="67812.5"/>
    <n v="0.25"/>
    <x v="0"/>
  </r>
  <r>
    <x v="0"/>
    <n v="1185732"/>
    <x v="101"/>
    <x v="4"/>
    <s v="Florida"/>
    <s v="Miami"/>
    <x v="3"/>
    <n v="40"/>
    <n v="625"/>
    <n v="250000"/>
    <n v="75000"/>
    <n v="0.3"/>
    <x v="0"/>
  </r>
  <r>
    <x v="0"/>
    <n v="1185732"/>
    <x v="102"/>
    <x v="4"/>
    <s v="Florida"/>
    <s v="Miami"/>
    <x v="4"/>
    <n v="55.000000000000007"/>
    <n v="675"/>
    <n v="371250.00000000006"/>
    <n v="129937.50000000001"/>
    <n v="0.35"/>
    <x v="0"/>
  </r>
  <r>
    <x v="0"/>
    <n v="1185732"/>
    <x v="103"/>
    <x v="4"/>
    <s v="Florida"/>
    <s v="Miami"/>
    <x v="5"/>
    <n v="45"/>
    <n v="775"/>
    <n v="348750"/>
    <n v="174375"/>
    <n v="0.5"/>
    <x v="0"/>
  </r>
  <r>
    <x v="0"/>
    <n v="1185732"/>
    <x v="53"/>
    <x v="4"/>
    <s v="Florida"/>
    <s v="Miami"/>
    <x v="0"/>
    <n v="45"/>
    <n v="1025"/>
    <n v="461250"/>
    <n v="207562.5"/>
    <n v="0.45"/>
    <x v="0"/>
  </r>
  <r>
    <x v="0"/>
    <n v="1185732"/>
    <x v="53"/>
    <x v="4"/>
    <s v="Florida"/>
    <s v="Miami"/>
    <x v="1"/>
    <n v="45"/>
    <n v="725"/>
    <n v="326250"/>
    <n v="114187.5"/>
    <n v="0.35"/>
    <x v="0"/>
  </r>
  <r>
    <x v="3"/>
    <n v="1185732"/>
    <x v="53"/>
    <x v="4"/>
    <s v="Florida"/>
    <s v="Miami"/>
    <x v="2"/>
    <n v="35"/>
    <n v="725"/>
    <n v="253750"/>
    <n v="63437.5"/>
    <n v="0.25"/>
    <x v="0"/>
  </r>
  <r>
    <x v="3"/>
    <n v="1185732"/>
    <x v="53"/>
    <x v="4"/>
    <s v="Florida"/>
    <s v="Miami"/>
    <x v="3"/>
    <n v="40"/>
    <n v="650"/>
    <n v="260000"/>
    <n v="78000"/>
    <n v="0.3"/>
    <x v="0"/>
  </r>
  <r>
    <x v="3"/>
    <n v="1185732"/>
    <x v="53"/>
    <x v="4"/>
    <s v="Florida"/>
    <s v="Miami"/>
    <x v="4"/>
    <n v="55.000000000000007"/>
    <n v="675"/>
    <n v="371250.00000000006"/>
    <n v="129937.50000000001"/>
    <n v="0.35"/>
    <x v="0"/>
  </r>
  <r>
    <x v="3"/>
    <n v="1185732"/>
    <x v="53"/>
    <x v="4"/>
    <s v="Florida"/>
    <s v="Miami"/>
    <x v="5"/>
    <n v="45"/>
    <n v="800"/>
    <n v="360000"/>
    <n v="180000"/>
    <n v="0.5"/>
    <x v="0"/>
  </r>
  <r>
    <x v="3"/>
    <n v="1185732"/>
    <x v="53"/>
    <x v="4"/>
    <s v="Florida"/>
    <s v="Miami"/>
    <x v="0"/>
    <n v="55.000000000000007"/>
    <n v="1070"/>
    <n v="588500.00000000012"/>
    <n v="264825.00000000006"/>
    <n v="0.45"/>
    <x v="0"/>
  </r>
  <r>
    <x v="3"/>
    <n v="1185732"/>
    <x v="53"/>
    <x v="4"/>
    <s v="Florida"/>
    <s v="Miami"/>
    <x v="1"/>
    <n v="55.000000000000007"/>
    <n v="775"/>
    <n v="426250.00000000006"/>
    <n v="149187.5"/>
    <n v="0.35"/>
    <x v="0"/>
  </r>
  <r>
    <x v="3"/>
    <n v="1185732"/>
    <x v="53"/>
    <x v="4"/>
    <s v="Florida"/>
    <s v="Miami"/>
    <x v="2"/>
    <n v="50"/>
    <n v="750"/>
    <n v="375000"/>
    <n v="93750"/>
    <n v="0.25"/>
    <x v="0"/>
  </r>
  <r>
    <x v="3"/>
    <n v="1185732"/>
    <x v="53"/>
    <x v="4"/>
    <s v="Florida"/>
    <s v="Miami"/>
    <x v="3"/>
    <n v="50"/>
    <n v="700"/>
    <n v="350000"/>
    <n v="105000"/>
    <n v="0.3"/>
    <x v="0"/>
  </r>
  <r>
    <x v="3"/>
    <n v="1185732"/>
    <x v="53"/>
    <x v="4"/>
    <s v="Florida"/>
    <s v="Miami"/>
    <x v="4"/>
    <n v="60"/>
    <n v="725"/>
    <n v="435000"/>
    <n v="152250"/>
    <n v="0.35"/>
    <x v="0"/>
  </r>
  <r>
    <x v="3"/>
    <n v="1185732"/>
    <x v="53"/>
    <x v="4"/>
    <s v="Florida"/>
    <s v="Miami"/>
    <x v="5"/>
    <n v="65"/>
    <n v="825"/>
    <n v="536250"/>
    <n v="268125"/>
    <n v="0.5"/>
    <x v="0"/>
  </r>
  <r>
    <x v="3"/>
    <n v="1185732"/>
    <x v="53"/>
    <x v="4"/>
    <s v="Florida"/>
    <s v="Miami"/>
    <x v="0"/>
    <n v="60"/>
    <n v="1075"/>
    <n v="645000"/>
    <n v="290250"/>
    <n v="0.45"/>
    <x v="0"/>
  </r>
  <r>
    <x v="3"/>
    <n v="1185732"/>
    <x v="53"/>
    <x v="4"/>
    <s v="Florida"/>
    <s v="Miami"/>
    <x v="1"/>
    <n v="55.000000000000007"/>
    <n v="825"/>
    <n v="453750.00000000006"/>
    <n v="158812.5"/>
    <n v="0.35"/>
    <x v="0"/>
  </r>
  <r>
    <x v="3"/>
    <n v="1185732"/>
    <x v="118"/>
    <x v="4"/>
    <s v="Florida"/>
    <s v="Miami"/>
    <x v="2"/>
    <n v="50"/>
    <n v="800"/>
    <n v="400000"/>
    <n v="100000"/>
    <n v="0.25"/>
    <x v="0"/>
  </r>
  <r>
    <x v="3"/>
    <n v="1185732"/>
    <x v="119"/>
    <x v="4"/>
    <s v="Florida"/>
    <s v="Miami"/>
    <x v="3"/>
    <n v="50"/>
    <n v="775"/>
    <n v="387500"/>
    <n v="116250"/>
    <n v="0.3"/>
    <x v="0"/>
  </r>
  <r>
    <x v="3"/>
    <n v="1185732"/>
    <x v="120"/>
    <x v="4"/>
    <s v="Florida"/>
    <s v="Miami"/>
    <x v="4"/>
    <n v="65"/>
    <n v="775"/>
    <n v="503750"/>
    <n v="176312.5"/>
    <n v="0.35"/>
    <x v="0"/>
  </r>
  <r>
    <x v="3"/>
    <n v="1185732"/>
    <x v="121"/>
    <x v="4"/>
    <s v="Florida"/>
    <s v="Miami"/>
    <x v="5"/>
    <n v="70"/>
    <n v="925"/>
    <n v="647500"/>
    <n v="323750"/>
    <n v="0.5"/>
    <x v="0"/>
  </r>
  <r>
    <x v="3"/>
    <n v="1185732"/>
    <x v="122"/>
    <x v="4"/>
    <s v="Florida"/>
    <s v="Miami"/>
    <x v="0"/>
    <n v="65"/>
    <n v="1150"/>
    <n v="747500"/>
    <n v="336375"/>
    <n v="0.45"/>
    <x v="0"/>
  </r>
  <r>
    <x v="3"/>
    <n v="1185732"/>
    <x v="123"/>
    <x v="4"/>
    <s v="Florida"/>
    <s v="Miami"/>
    <x v="1"/>
    <n v="60.000000000000007"/>
    <n v="900"/>
    <n v="540000.00000000012"/>
    <n v="189000.00000000003"/>
    <n v="0.35"/>
    <x v="0"/>
  </r>
  <r>
    <x v="3"/>
    <n v="1185732"/>
    <x v="124"/>
    <x v="4"/>
    <s v="Florida"/>
    <s v="Miami"/>
    <x v="2"/>
    <n v="55.000000000000007"/>
    <n v="825"/>
    <n v="453750.00000000006"/>
    <n v="113437.50000000001"/>
    <n v="0.25"/>
    <x v="0"/>
  </r>
  <r>
    <x v="3"/>
    <n v="1185732"/>
    <x v="125"/>
    <x v="4"/>
    <s v="Florida"/>
    <s v="Miami"/>
    <x v="3"/>
    <n v="55.000000000000007"/>
    <n v="775"/>
    <n v="426250.00000000006"/>
    <n v="127875.00000000001"/>
    <n v="0.3"/>
    <x v="0"/>
  </r>
  <r>
    <x v="3"/>
    <n v="1185732"/>
    <x v="126"/>
    <x v="4"/>
    <s v="Florida"/>
    <s v="Miami"/>
    <x v="4"/>
    <n v="65"/>
    <n v="800"/>
    <n v="520000"/>
    <n v="182000"/>
    <n v="0.35"/>
    <x v="0"/>
  </r>
  <r>
    <x v="3"/>
    <n v="1185732"/>
    <x v="127"/>
    <x v="4"/>
    <s v="Florida"/>
    <s v="Miami"/>
    <x v="5"/>
    <n v="70"/>
    <n v="975"/>
    <n v="682500"/>
    <n v="341250"/>
    <n v="0.5"/>
    <x v="0"/>
  </r>
  <r>
    <x v="3"/>
    <n v="1185732"/>
    <x v="630"/>
    <x v="4"/>
    <s v="Florida"/>
    <s v="Miami"/>
    <x v="0"/>
    <n v="65"/>
    <n v="1125"/>
    <n v="731250"/>
    <n v="329062.5"/>
    <n v="0.45"/>
    <x v="0"/>
  </r>
  <r>
    <x v="3"/>
    <n v="1185732"/>
    <x v="631"/>
    <x v="4"/>
    <s v="Florida"/>
    <s v="Miami"/>
    <x v="1"/>
    <n v="60.000000000000007"/>
    <n v="900"/>
    <n v="540000.00000000012"/>
    <n v="189000.00000000003"/>
    <n v="0.35"/>
    <x v="0"/>
  </r>
  <r>
    <x v="3"/>
    <n v="1185732"/>
    <x v="632"/>
    <x v="4"/>
    <s v="Florida"/>
    <s v="Miami"/>
    <x v="2"/>
    <n v="55.000000000000007"/>
    <n v="825"/>
    <n v="453750.00000000006"/>
    <n v="113437.50000000001"/>
    <n v="0.25"/>
    <x v="0"/>
  </r>
  <r>
    <x v="0"/>
    <n v="1185732"/>
    <x v="633"/>
    <x v="4"/>
    <s v="Florida"/>
    <s v="Miami"/>
    <x v="3"/>
    <n v="45"/>
    <n v="775"/>
    <n v="348750"/>
    <n v="104625"/>
    <n v="0.3"/>
    <x v="0"/>
  </r>
  <r>
    <x v="0"/>
    <n v="1185732"/>
    <x v="634"/>
    <x v="4"/>
    <s v="Florida"/>
    <s v="Miami"/>
    <x v="4"/>
    <n v="55.000000000000007"/>
    <n v="750"/>
    <n v="412500.00000000006"/>
    <n v="144375"/>
    <n v="0.35"/>
    <x v="0"/>
  </r>
  <r>
    <x v="0"/>
    <n v="1185732"/>
    <x v="635"/>
    <x v="4"/>
    <s v="Florida"/>
    <s v="Miami"/>
    <x v="5"/>
    <n v="60.000000000000007"/>
    <n v="925"/>
    <n v="555000.00000000012"/>
    <n v="277500.00000000006"/>
    <n v="0.5"/>
    <x v="0"/>
  </r>
  <r>
    <x v="0"/>
    <n v="1185732"/>
    <x v="636"/>
    <x v="4"/>
    <s v="Florida"/>
    <s v="Miami"/>
    <x v="0"/>
    <n v="55.000000000000007"/>
    <n v="1050"/>
    <n v="577500.00000000012"/>
    <n v="259875.00000000006"/>
    <n v="0.45"/>
    <x v="0"/>
  </r>
  <r>
    <x v="0"/>
    <n v="1185732"/>
    <x v="637"/>
    <x v="4"/>
    <s v="Florida"/>
    <s v="Miami"/>
    <x v="1"/>
    <n v="50.000000000000014"/>
    <n v="850"/>
    <n v="425000.00000000012"/>
    <n v="148750.00000000003"/>
    <n v="0.35"/>
    <x v="0"/>
  </r>
  <r>
    <x v="2"/>
    <n v="1185732"/>
    <x v="638"/>
    <x v="4"/>
    <s v="Florida"/>
    <s v="Miami"/>
    <x v="2"/>
    <n v="45"/>
    <n v="750"/>
    <n v="337500"/>
    <n v="84375"/>
    <n v="0.25"/>
    <x v="0"/>
  </r>
  <r>
    <x v="2"/>
    <n v="1185732"/>
    <x v="639"/>
    <x v="4"/>
    <s v="Florida"/>
    <s v="Miami"/>
    <x v="3"/>
    <n v="45"/>
    <n v="725"/>
    <n v="326250"/>
    <n v="97875"/>
    <n v="0.3"/>
    <x v="0"/>
  </r>
  <r>
    <x v="2"/>
    <n v="1185732"/>
    <x v="640"/>
    <x v="4"/>
    <s v="Florida"/>
    <s v="Miami"/>
    <x v="4"/>
    <n v="55.000000000000007"/>
    <n v="725"/>
    <n v="398750.00000000006"/>
    <n v="139562.5"/>
    <n v="0.35"/>
    <x v="0"/>
  </r>
  <r>
    <x v="2"/>
    <n v="1185732"/>
    <x v="641"/>
    <x v="4"/>
    <s v="Florida"/>
    <s v="Miami"/>
    <x v="5"/>
    <n v="60.000000000000007"/>
    <n v="825"/>
    <n v="495000.00000000006"/>
    <n v="247500.00000000003"/>
    <n v="0.5"/>
    <x v="0"/>
  </r>
  <r>
    <x v="2"/>
    <n v="1185732"/>
    <x v="642"/>
    <x v="4"/>
    <s v="Florida"/>
    <s v="Miami"/>
    <x v="0"/>
    <n v="60.000000000000007"/>
    <n v="1000"/>
    <n v="600000.00000000012"/>
    <n v="270000.00000000006"/>
    <n v="0.45"/>
    <x v="0"/>
  </r>
  <r>
    <x v="2"/>
    <n v="1185732"/>
    <x v="643"/>
    <x v="4"/>
    <s v="Florida"/>
    <s v="Miami"/>
    <x v="1"/>
    <n v="50.000000000000014"/>
    <n v="825"/>
    <n v="412500.00000000012"/>
    <n v="144375.00000000003"/>
    <n v="0.35"/>
    <x v="0"/>
  </r>
  <r>
    <x v="2"/>
    <n v="1185732"/>
    <x v="644"/>
    <x v="4"/>
    <s v="Florida"/>
    <s v="Miami"/>
    <x v="2"/>
    <n v="50.000000000000014"/>
    <n v="725"/>
    <n v="362500.00000000012"/>
    <n v="90625.000000000029"/>
    <n v="0.25"/>
    <x v="0"/>
  </r>
  <r>
    <x v="2"/>
    <n v="1185732"/>
    <x v="645"/>
    <x v="4"/>
    <s v="Florida"/>
    <s v="Miami"/>
    <x v="3"/>
    <n v="50.000000000000014"/>
    <n v="700"/>
    <n v="350000.00000000012"/>
    <n v="105000.00000000003"/>
    <n v="0.3"/>
    <x v="0"/>
  </r>
  <r>
    <x v="2"/>
    <n v="1185732"/>
    <x v="646"/>
    <x v="4"/>
    <s v="Florida"/>
    <s v="Miami"/>
    <x v="4"/>
    <n v="60.000000000000007"/>
    <n v="700"/>
    <n v="420000.00000000006"/>
    <n v="147000"/>
    <n v="0.35"/>
    <x v="0"/>
  </r>
  <r>
    <x v="2"/>
    <n v="1185732"/>
    <x v="647"/>
    <x v="4"/>
    <s v="Florida"/>
    <s v="Miami"/>
    <x v="5"/>
    <n v="65"/>
    <n v="825"/>
    <n v="536250"/>
    <n v="268125"/>
    <n v="0.5"/>
    <x v="0"/>
  </r>
  <r>
    <x v="2"/>
    <n v="1185732"/>
    <x v="648"/>
    <x v="4"/>
    <s v="Florida"/>
    <s v="Miami"/>
    <x v="0"/>
    <n v="60.000000000000007"/>
    <n v="975"/>
    <n v="585000.00000000012"/>
    <n v="263250.00000000006"/>
    <n v="0.45"/>
    <x v="0"/>
  </r>
  <r>
    <x v="2"/>
    <n v="1185732"/>
    <x v="649"/>
    <x v="4"/>
    <s v="Florida"/>
    <s v="Miami"/>
    <x v="1"/>
    <n v="50.000000000000014"/>
    <n v="800"/>
    <n v="400000.00000000012"/>
    <n v="140000.00000000003"/>
    <n v="0.35"/>
    <x v="0"/>
  </r>
  <r>
    <x v="2"/>
    <n v="1185732"/>
    <x v="650"/>
    <x v="4"/>
    <s v="Florida"/>
    <s v="Miami"/>
    <x v="2"/>
    <n v="50.000000000000014"/>
    <n v="745"/>
    <n v="372500.00000000012"/>
    <n v="93125.000000000029"/>
    <n v="0.25"/>
    <x v="0"/>
  </r>
  <r>
    <x v="2"/>
    <n v="1185732"/>
    <x v="651"/>
    <x v="4"/>
    <s v="Florida"/>
    <s v="Miami"/>
    <x v="3"/>
    <n v="50.000000000000014"/>
    <n v="775"/>
    <n v="387500.00000000012"/>
    <n v="116250.00000000003"/>
    <n v="0.3"/>
    <x v="0"/>
  </r>
  <r>
    <x v="2"/>
    <n v="1185732"/>
    <x v="652"/>
    <x v="4"/>
    <s v="Florida"/>
    <s v="Miami"/>
    <x v="4"/>
    <n v="65"/>
    <n v="750"/>
    <n v="487500"/>
    <n v="170625"/>
    <n v="0.35"/>
    <x v="0"/>
  </r>
  <r>
    <x v="2"/>
    <n v="1185732"/>
    <x v="653"/>
    <x v="4"/>
    <s v="Florida"/>
    <s v="Miami"/>
    <x v="5"/>
    <n v="70"/>
    <n v="850"/>
    <n v="595000"/>
    <n v="297500"/>
    <n v="0.5"/>
    <x v="0"/>
  </r>
  <r>
    <x v="2"/>
    <n v="1185732"/>
    <x v="575"/>
    <x v="4"/>
    <s v="Florida"/>
    <s v="Miami"/>
    <x v="0"/>
    <n v="65"/>
    <n v="1075"/>
    <n v="698750"/>
    <n v="314437.5"/>
    <n v="0.45"/>
    <x v="0"/>
  </r>
  <r>
    <x v="2"/>
    <n v="1185732"/>
    <x v="575"/>
    <x v="4"/>
    <s v="Florida"/>
    <s v="Miami"/>
    <x v="1"/>
    <n v="55.000000000000007"/>
    <n v="875"/>
    <n v="481250.00000000006"/>
    <n v="168437.5"/>
    <n v="0.35"/>
    <x v="0"/>
  </r>
  <r>
    <x v="2"/>
    <n v="1185732"/>
    <x v="575"/>
    <x v="4"/>
    <s v="Florida"/>
    <s v="Miami"/>
    <x v="2"/>
    <n v="55.000000000000007"/>
    <n v="825"/>
    <n v="453750.00000000006"/>
    <n v="113437.50000000001"/>
    <n v="0.25"/>
    <x v="0"/>
  </r>
  <r>
    <x v="2"/>
    <n v="1185732"/>
    <x v="575"/>
    <x v="4"/>
    <s v="Florida"/>
    <s v="Miami"/>
    <x v="3"/>
    <n v="55.000000000000007"/>
    <n v="775"/>
    <n v="426250.00000000006"/>
    <n v="127875.00000000001"/>
    <n v="0.3"/>
    <x v="0"/>
  </r>
  <r>
    <x v="0"/>
    <n v="1185732"/>
    <x v="575"/>
    <x v="4"/>
    <s v="Florida"/>
    <s v="Miami"/>
    <x v="4"/>
    <n v="65"/>
    <n v="775"/>
    <n v="503750"/>
    <n v="176312.5"/>
    <n v="0.35"/>
    <x v="0"/>
  </r>
  <r>
    <x v="0"/>
    <n v="1185732"/>
    <x v="575"/>
    <x v="4"/>
    <s v="Florida"/>
    <s v="Miami"/>
    <x v="5"/>
    <n v="70"/>
    <n v="875"/>
    <n v="612500"/>
    <n v="306250"/>
    <n v="0.5"/>
    <x v="0"/>
  </r>
  <r>
    <x v="0"/>
    <n v="1185732"/>
    <x v="654"/>
    <x v="4"/>
    <s v="Florida"/>
    <s v="Miami"/>
    <x v="0"/>
    <n v="35"/>
    <n v="450"/>
    <n v="157500"/>
    <n v="55125.000000000007"/>
    <n v="0.35000000000000003"/>
    <x v="0"/>
  </r>
  <r>
    <x v="0"/>
    <n v="1185732"/>
    <x v="655"/>
    <x v="4"/>
    <s v="Florida"/>
    <s v="Miami"/>
    <x v="1"/>
    <n v="35"/>
    <n v="250"/>
    <n v="87500"/>
    <n v="26250"/>
    <n v="0.3"/>
    <x v="0"/>
  </r>
  <r>
    <x v="0"/>
    <n v="1185732"/>
    <x v="656"/>
    <x v="4"/>
    <s v="Florida"/>
    <s v="Miami"/>
    <x v="2"/>
    <n v="25"/>
    <n v="250"/>
    <n v="62500"/>
    <n v="18750"/>
    <n v="0.3"/>
    <x v="0"/>
  </r>
  <r>
    <x v="0"/>
    <n v="1185732"/>
    <x v="128"/>
    <x v="4"/>
    <s v="Florida"/>
    <s v="Miami"/>
    <x v="3"/>
    <n v="30.000000000000004"/>
    <n v="100"/>
    <n v="30000.000000000004"/>
    <n v="10500.000000000002"/>
    <n v="0.35000000000000003"/>
    <x v="0"/>
  </r>
  <r>
    <x v="0"/>
    <n v="1185732"/>
    <x v="129"/>
    <x v="3"/>
    <s v="Minnesota"/>
    <s v="Minneapolis"/>
    <x v="4"/>
    <n v="44.999999999999993"/>
    <n v="150"/>
    <n v="67499.999999999985"/>
    <n v="20249.999999999996"/>
    <n v="0.3"/>
    <x v="0"/>
  </r>
  <r>
    <x v="0"/>
    <n v="1185732"/>
    <x v="130"/>
    <x v="3"/>
    <s v="Minnesota"/>
    <s v="Minneapolis"/>
    <x v="5"/>
    <n v="35"/>
    <n v="250"/>
    <n v="87500"/>
    <n v="39375"/>
    <n v="0.45"/>
    <x v="0"/>
  </r>
  <r>
    <x v="0"/>
    <n v="1185732"/>
    <x v="131"/>
    <x v="3"/>
    <s v="Minnesota"/>
    <s v="Minneapolis"/>
    <x v="0"/>
    <n v="35"/>
    <n v="500"/>
    <n v="175000"/>
    <n v="61250.000000000007"/>
    <n v="0.35000000000000003"/>
    <x v="0"/>
  </r>
  <r>
    <x v="0"/>
    <n v="1185732"/>
    <x v="132"/>
    <x v="3"/>
    <s v="Minnesota"/>
    <s v="Minneapolis"/>
    <x v="1"/>
    <n v="35"/>
    <n v="150"/>
    <n v="52500"/>
    <n v="15750"/>
    <n v="0.3"/>
    <x v="0"/>
  </r>
  <r>
    <x v="0"/>
    <n v="1185732"/>
    <x v="133"/>
    <x v="3"/>
    <s v="Minnesota"/>
    <s v="Minneapolis"/>
    <x v="2"/>
    <n v="25"/>
    <n v="200"/>
    <n v="50000"/>
    <n v="15000"/>
    <n v="0.3"/>
    <x v="0"/>
  </r>
  <r>
    <x v="0"/>
    <n v="1185732"/>
    <x v="134"/>
    <x v="3"/>
    <s v="Minnesota"/>
    <s v="Minneapolis"/>
    <x v="3"/>
    <n v="30.000000000000004"/>
    <n v="75"/>
    <n v="22500.000000000004"/>
    <n v="7875.0000000000018"/>
    <n v="0.35000000000000003"/>
    <x v="0"/>
  </r>
  <r>
    <x v="0"/>
    <n v="1185732"/>
    <x v="135"/>
    <x v="3"/>
    <s v="Minnesota"/>
    <s v="Minneapolis"/>
    <x v="4"/>
    <n v="44.999999999999993"/>
    <n v="150"/>
    <n v="67499.999999999985"/>
    <n v="20249.999999999996"/>
    <n v="0.3"/>
    <x v="0"/>
  </r>
  <r>
    <x v="0"/>
    <n v="1185732"/>
    <x v="136"/>
    <x v="3"/>
    <s v="Minnesota"/>
    <s v="Minneapolis"/>
    <x v="5"/>
    <n v="35"/>
    <n v="225"/>
    <n v="78750"/>
    <n v="35437.5"/>
    <n v="0.45"/>
    <x v="0"/>
  </r>
  <r>
    <x v="0"/>
    <n v="1185732"/>
    <x v="137"/>
    <x v="3"/>
    <s v="Minnesota"/>
    <s v="Minneapolis"/>
    <x v="0"/>
    <n v="40"/>
    <n v="445"/>
    <n v="178000"/>
    <n v="62300.000000000007"/>
    <n v="0.35000000000000003"/>
    <x v="0"/>
  </r>
  <r>
    <x v="0"/>
    <n v="1185732"/>
    <x v="138"/>
    <x v="3"/>
    <s v="Minnesota"/>
    <s v="Minneapolis"/>
    <x v="1"/>
    <n v="40"/>
    <n v="125"/>
    <n v="50000"/>
    <n v="15000"/>
    <n v="0.3"/>
    <x v="0"/>
  </r>
  <r>
    <x v="0"/>
    <n v="1185732"/>
    <x v="139"/>
    <x v="3"/>
    <s v="Minnesota"/>
    <s v="Minneapolis"/>
    <x v="2"/>
    <n v="30.000000000000004"/>
    <n v="175"/>
    <n v="52500.000000000007"/>
    <n v="15750.000000000002"/>
    <n v="0.3"/>
    <x v="0"/>
  </r>
  <r>
    <x v="0"/>
    <n v="1185732"/>
    <x v="140"/>
    <x v="3"/>
    <s v="Minnesota"/>
    <s v="Minneapolis"/>
    <x v="3"/>
    <n v="35"/>
    <n v="25"/>
    <n v="8750"/>
    <n v="3062.5000000000005"/>
    <n v="0.35000000000000003"/>
    <x v="0"/>
  </r>
  <r>
    <x v="0"/>
    <n v="1185732"/>
    <x v="141"/>
    <x v="3"/>
    <s v="Minnesota"/>
    <s v="Minneapolis"/>
    <x v="4"/>
    <n v="50"/>
    <n v="75"/>
    <n v="37500"/>
    <n v="11250"/>
    <n v="0.3"/>
    <x v="0"/>
  </r>
  <r>
    <x v="0"/>
    <n v="1185732"/>
    <x v="142"/>
    <x v="3"/>
    <s v="Minnesota"/>
    <s v="Minneapolis"/>
    <x v="5"/>
    <n v="40"/>
    <n v="175"/>
    <n v="70000"/>
    <n v="31500"/>
    <n v="0.45"/>
    <x v="0"/>
  </r>
  <r>
    <x v="0"/>
    <n v="1185732"/>
    <x v="143"/>
    <x v="3"/>
    <s v="Minnesota"/>
    <s v="Minneapolis"/>
    <x v="0"/>
    <n v="40"/>
    <n v="400"/>
    <n v="160000"/>
    <n v="56000.000000000007"/>
    <n v="0.35000000000000003"/>
    <x v="0"/>
  </r>
  <r>
    <x v="0"/>
    <n v="1185732"/>
    <x v="144"/>
    <x v="3"/>
    <s v="Minnesota"/>
    <s v="Minneapolis"/>
    <x v="1"/>
    <n v="40"/>
    <n v="100"/>
    <n v="40000"/>
    <n v="12000"/>
    <n v="0.3"/>
    <x v="0"/>
  </r>
  <r>
    <x v="0"/>
    <n v="1185732"/>
    <x v="145"/>
    <x v="3"/>
    <s v="Minnesota"/>
    <s v="Minneapolis"/>
    <x v="2"/>
    <n v="30.000000000000004"/>
    <n v="100"/>
    <n v="30000.000000000004"/>
    <n v="9000"/>
    <n v="0.3"/>
    <x v="0"/>
  </r>
  <r>
    <x v="0"/>
    <n v="1185732"/>
    <x v="146"/>
    <x v="3"/>
    <s v="Minnesota"/>
    <s v="Minneapolis"/>
    <x v="3"/>
    <n v="35"/>
    <n v="25"/>
    <n v="8750"/>
    <n v="3062.5000000000005"/>
    <n v="0.35000000000000003"/>
    <x v="0"/>
  </r>
  <r>
    <x v="0"/>
    <n v="1185732"/>
    <x v="147"/>
    <x v="3"/>
    <s v="Minnesota"/>
    <s v="Minneapolis"/>
    <x v="4"/>
    <n v="50"/>
    <n v="50"/>
    <n v="25000"/>
    <n v="7500"/>
    <n v="0.3"/>
    <x v="0"/>
  </r>
  <r>
    <x v="0"/>
    <n v="1185732"/>
    <x v="148"/>
    <x v="3"/>
    <s v="Minnesota"/>
    <s v="Minneapolis"/>
    <x v="5"/>
    <n v="40"/>
    <n v="175"/>
    <n v="70000"/>
    <n v="31500"/>
    <n v="0.45"/>
    <x v="0"/>
  </r>
  <r>
    <x v="0"/>
    <n v="1185732"/>
    <x v="149"/>
    <x v="3"/>
    <s v="Minnesota"/>
    <s v="Minneapolis"/>
    <x v="0"/>
    <n v="50"/>
    <n v="445"/>
    <n v="222500"/>
    <n v="77875.000000000015"/>
    <n v="0.35000000000000003"/>
    <x v="0"/>
  </r>
  <r>
    <x v="0"/>
    <n v="1185732"/>
    <x v="150"/>
    <x v="3"/>
    <s v="Minnesota"/>
    <s v="Minneapolis"/>
    <x v="1"/>
    <n v="45.000000000000007"/>
    <n v="150"/>
    <n v="67500.000000000015"/>
    <n v="20250.000000000004"/>
    <n v="0.3"/>
    <x v="0"/>
  </r>
  <r>
    <x v="0"/>
    <n v="1185732"/>
    <x v="151"/>
    <x v="3"/>
    <s v="Minnesota"/>
    <s v="Minneapolis"/>
    <x v="2"/>
    <n v="40"/>
    <n v="125"/>
    <n v="50000"/>
    <n v="15000"/>
    <n v="0.3"/>
    <x v="0"/>
  </r>
  <r>
    <x v="0"/>
    <n v="1185732"/>
    <x v="152"/>
    <x v="3"/>
    <s v="Minnesota"/>
    <s v="Minneapolis"/>
    <x v="3"/>
    <n v="40"/>
    <n v="50"/>
    <n v="20000"/>
    <n v="7000.0000000000009"/>
    <n v="0.35000000000000003"/>
    <x v="0"/>
  </r>
  <r>
    <x v="0"/>
    <n v="1185732"/>
    <x v="153"/>
    <x v="3"/>
    <s v="Minnesota"/>
    <s v="Minneapolis"/>
    <x v="4"/>
    <n v="54.999999999999993"/>
    <n v="75"/>
    <n v="41249.999999999993"/>
    <n v="12374.999999999998"/>
    <n v="0.3"/>
    <x v="0"/>
  </r>
  <r>
    <x v="0"/>
    <n v="1185732"/>
    <x v="154"/>
    <x v="3"/>
    <s v="Minnesota"/>
    <s v="Minneapolis"/>
    <x v="5"/>
    <n v="60"/>
    <n v="175"/>
    <n v="105000"/>
    <n v="47250"/>
    <n v="0.45"/>
    <x v="0"/>
  </r>
  <r>
    <x v="0"/>
    <n v="1185732"/>
    <x v="657"/>
    <x v="3"/>
    <s v="Minnesota"/>
    <s v="Minneapolis"/>
    <x v="0"/>
    <n v="45"/>
    <n v="425"/>
    <n v="191250"/>
    <n v="66937.5"/>
    <n v="0.35000000000000003"/>
    <x v="1"/>
  </r>
  <r>
    <x v="0"/>
    <n v="1185732"/>
    <x v="658"/>
    <x v="3"/>
    <s v="Minnesota"/>
    <s v="Minneapolis"/>
    <x v="1"/>
    <n v="40.000000000000007"/>
    <n v="175"/>
    <n v="70000.000000000015"/>
    <n v="21000.000000000004"/>
    <n v="0.3"/>
    <x v="1"/>
  </r>
  <r>
    <x v="0"/>
    <n v="1185732"/>
    <x v="659"/>
    <x v="3"/>
    <s v="Minnesota"/>
    <s v="Minneapolis"/>
    <x v="2"/>
    <n v="35"/>
    <n v="175"/>
    <n v="61250"/>
    <n v="18375"/>
    <n v="0.3"/>
    <x v="1"/>
  </r>
  <r>
    <x v="0"/>
    <n v="1185732"/>
    <x v="660"/>
    <x v="3"/>
    <s v="Minnesota"/>
    <s v="Minneapolis"/>
    <x v="3"/>
    <n v="35"/>
    <n v="150"/>
    <n v="52500"/>
    <n v="18375"/>
    <n v="0.35000000000000003"/>
    <x v="1"/>
  </r>
  <r>
    <x v="0"/>
    <n v="1185732"/>
    <x v="661"/>
    <x v="3"/>
    <s v="Minnesota"/>
    <s v="Minneapolis"/>
    <x v="4"/>
    <n v="50"/>
    <n v="150"/>
    <n v="75000"/>
    <n v="22500"/>
    <n v="0.3"/>
    <x v="1"/>
  </r>
  <r>
    <x v="0"/>
    <n v="1185732"/>
    <x v="662"/>
    <x v="3"/>
    <s v="Minnesota"/>
    <s v="Minneapolis"/>
    <x v="5"/>
    <n v="55.000000000000007"/>
    <n v="325"/>
    <n v="178750.00000000003"/>
    <n v="80437.500000000015"/>
    <n v="0.45"/>
    <x v="1"/>
  </r>
  <r>
    <x v="0"/>
    <n v="1185732"/>
    <x v="663"/>
    <x v="3"/>
    <s v="Minnesota"/>
    <s v="Minneapolis"/>
    <x v="0"/>
    <n v="50"/>
    <n v="550"/>
    <n v="275000"/>
    <n v="96250.000000000015"/>
    <n v="0.35000000000000003"/>
    <x v="1"/>
  </r>
  <r>
    <x v="0"/>
    <n v="1185732"/>
    <x v="664"/>
    <x v="3"/>
    <s v="Minnesota"/>
    <s v="Minneapolis"/>
    <x v="1"/>
    <n v="45.000000000000007"/>
    <n v="300"/>
    <n v="135000.00000000003"/>
    <n v="40500.000000000007"/>
    <n v="0.3"/>
    <x v="1"/>
  </r>
  <r>
    <x v="0"/>
    <n v="1185732"/>
    <x v="665"/>
    <x v="3"/>
    <s v="Minnesota"/>
    <s v="Minneapolis"/>
    <x v="2"/>
    <n v="40"/>
    <n v="225"/>
    <n v="90000"/>
    <n v="27000"/>
    <n v="0.3"/>
    <x v="1"/>
  </r>
  <r>
    <x v="0"/>
    <n v="1185732"/>
    <x v="666"/>
    <x v="3"/>
    <s v="Minnesota"/>
    <s v="Minneapolis"/>
    <x v="3"/>
    <n v="40"/>
    <n v="175"/>
    <n v="70000"/>
    <n v="24500.000000000004"/>
    <n v="0.35000000000000003"/>
    <x v="1"/>
  </r>
  <r>
    <x v="0"/>
    <n v="1185732"/>
    <x v="667"/>
    <x v="3"/>
    <s v="Minnesota"/>
    <s v="Minneapolis"/>
    <x v="4"/>
    <n v="50"/>
    <n v="200"/>
    <n v="100000"/>
    <n v="30000"/>
    <n v="0.3"/>
    <x v="1"/>
  </r>
  <r>
    <x v="0"/>
    <n v="1185732"/>
    <x v="668"/>
    <x v="3"/>
    <s v="Minnesota"/>
    <s v="Minneapolis"/>
    <x v="5"/>
    <n v="55.000000000000007"/>
    <n v="375"/>
    <n v="206250.00000000003"/>
    <n v="92812.500000000015"/>
    <n v="0.45"/>
    <x v="1"/>
  </r>
  <r>
    <x v="0"/>
    <n v="1185732"/>
    <x v="669"/>
    <x v="3"/>
    <s v="Minnesota"/>
    <s v="Minneapolis"/>
    <x v="0"/>
    <n v="50"/>
    <n v="525"/>
    <n v="262500"/>
    <n v="91875.000000000015"/>
    <n v="0.35000000000000003"/>
    <x v="1"/>
  </r>
  <r>
    <x v="0"/>
    <n v="1185732"/>
    <x v="670"/>
    <x v="3"/>
    <s v="Minnesota"/>
    <s v="Minneapolis"/>
    <x v="1"/>
    <n v="45.000000000000007"/>
    <n v="300"/>
    <n v="135000.00000000003"/>
    <n v="40500.000000000007"/>
    <n v="0.3"/>
    <x v="1"/>
  </r>
  <r>
    <x v="0"/>
    <n v="1185732"/>
    <x v="671"/>
    <x v="3"/>
    <s v="Minnesota"/>
    <s v="Minneapolis"/>
    <x v="2"/>
    <n v="40"/>
    <n v="225"/>
    <n v="90000"/>
    <n v="27000"/>
    <n v="0.3"/>
    <x v="1"/>
  </r>
  <r>
    <x v="0"/>
    <n v="1185732"/>
    <x v="672"/>
    <x v="3"/>
    <s v="Minnesota"/>
    <s v="Minneapolis"/>
    <x v="3"/>
    <n v="35"/>
    <n v="175"/>
    <n v="61250"/>
    <n v="21437.500000000004"/>
    <n v="0.35000000000000003"/>
    <x v="1"/>
  </r>
  <r>
    <x v="0"/>
    <n v="1185732"/>
    <x v="673"/>
    <x v="3"/>
    <s v="Minnesota"/>
    <s v="Minneapolis"/>
    <x v="4"/>
    <n v="45"/>
    <n v="150"/>
    <n v="67500"/>
    <n v="20250"/>
    <n v="0.3"/>
    <x v="1"/>
  </r>
  <r>
    <x v="0"/>
    <n v="1185732"/>
    <x v="674"/>
    <x v="3"/>
    <s v="Minnesota"/>
    <s v="Minneapolis"/>
    <x v="5"/>
    <n v="50"/>
    <n v="325"/>
    <n v="162500"/>
    <n v="73125"/>
    <n v="0.45"/>
    <x v="1"/>
  </r>
  <r>
    <x v="0"/>
    <n v="1185732"/>
    <x v="675"/>
    <x v="3"/>
    <s v="Minnesota"/>
    <s v="Minneapolis"/>
    <x v="0"/>
    <n v="45"/>
    <n v="450"/>
    <n v="202500"/>
    <n v="70875"/>
    <n v="0.35000000000000003"/>
    <x v="1"/>
  </r>
  <r>
    <x v="0"/>
    <n v="1185732"/>
    <x v="676"/>
    <x v="3"/>
    <s v="Minnesota"/>
    <s v="Minneapolis"/>
    <x v="1"/>
    <n v="40.000000000000007"/>
    <n v="250"/>
    <n v="100000.00000000001"/>
    <n v="30000.000000000004"/>
    <n v="0.3"/>
    <x v="1"/>
  </r>
  <r>
    <x v="0"/>
    <n v="1185732"/>
    <x v="677"/>
    <x v="3"/>
    <s v="Minnesota"/>
    <s v="Minneapolis"/>
    <x v="2"/>
    <n v="25"/>
    <n v="150"/>
    <n v="37500"/>
    <n v="11250"/>
    <n v="0.3"/>
    <x v="1"/>
  </r>
  <r>
    <x v="0"/>
    <n v="1185732"/>
    <x v="678"/>
    <x v="3"/>
    <s v="Minnesota"/>
    <s v="Minneapolis"/>
    <x v="3"/>
    <n v="25"/>
    <n v="125"/>
    <n v="31250"/>
    <n v="10937.500000000002"/>
    <n v="0.35000000000000003"/>
    <x v="1"/>
  </r>
  <r>
    <x v="0"/>
    <n v="1185732"/>
    <x v="679"/>
    <x v="3"/>
    <s v="Minnesota"/>
    <s v="Minneapolis"/>
    <x v="4"/>
    <n v="35"/>
    <n v="125"/>
    <n v="43750"/>
    <n v="13125"/>
    <n v="0.3"/>
    <x v="1"/>
  </r>
  <r>
    <x v="0"/>
    <n v="1185732"/>
    <x v="680"/>
    <x v="3"/>
    <s v="Minnesota"/>
    <s v="Minneapolis"/>
    <x v="5"/>
    <n v="40"/>
    <n v="200"/>
    <n v="80000"/>
    <n v="36000"/>
    <n v="0.45"/>
    <x v="1"/>
  </r>
  <r>
    <x v="0"/>
    <n v="1185732"/>
    <x v="681"/>
    <x v="3"/>
    <s v="Minnesota"/>
    <s v="Minneapolis"/>
    <x v="0"/>
    <n v="44.999999999999993"/>
    <n v="375"/>
    <n v="168749.99999999997"/>
    <n v="59062.499999999993"/>
    <n v="0.35000000000000003"/>
    <x v="1"/>
  </r>
  <r>
    <x v="0"/>
    <n v="1185732"/>
    <x v="682"/>
    <x v="3"/>
    <s v="Minnesota"/>
    <s v="Minneapolis"/>
    <x v="1"/>
    <n v="35"/>
    <n v="200"/>
    <n v="70000"/>
    <n v="21000"/>
    <n v="0.3"/>
    <x v="1"/>
  </r>
  <r>
    <x v="0"/>
    <n v="1185732"/>
    <x v="683"/>
    <x v="3"/>
    <s v="Minnesota"/>
    <s v="Minneapolis"/>
    <x v="2"/>
    <n v="35"/>
    <n v="100"/>
    <n v="35000"/>
    <n v="10500"/>
    <n v="0.3"/>
    <x v="1"/>
  </r>
  <r>
    <x v="0"/>
    <n v="1185732"/>
    <x v="684"/>
    <x v="3"/>
    <s v="Minnesota"/>
    <s v="Minneapolis"/>
    <x v="3"/>
    <n v="35"/>
    <n v="75"/>
    <n v="26250"/>
    <n v="9187.5"/>
    <n v="0.35000000000000003"/>
    <x v="1"/>
  </r>
  <r>
    <x v="0"/>
    <n v="1185732"/>
    <x v="685"/>
    <x v="3"/>
    <s v="Minnesota"/>
    <s v="Minneapolis"/>
    <x v="4"/>
    <n v="44.999999999999993"/>
    <n v="75"/>
    <n v="33749.999999999993"/>
    <n v="10124.999999999998"/>
    <n v="0.3"/>
    <x v="1"/>
  </r>
  <r>
    <x v="0"/>
    <n v="1185732"/>
    <x v="686"/>
    <x v="3"/>
    <s v="Minnesota"/>
    <s v="Minneapolis"/>
    <x v="5"/>
    <n v="49.999999999999986"/>
    <n v="200"/>
    <n v="99999.999999999971"/>
    <n v="44999.999999999985"/>
    <n v="0.45"/>
    <x v="1"/>
  </r>
  <r>
    <x v="0"/>
    <n v="1185732"/>
    <x v="687"/>
    <x v="3"/>
    <s v="Minnesota"/>
    <s v="Minneapolis"/>
    <x v="0"/>
    <n v="50"/>
    <n v="350"/>
    <n v="175000"/>
    <n v="61250.000000000007"/>
    <n v="0.35000000000000003"/>
    <x v="1"/>
  </r>
  <r>
    <x v="0"/>
    <n v="1185732"/>
    <x v="688"/>
    <x v="3"/>
    <s v="Minnesota"/>
    <s v="Minneapolis"/>
    <x v="1"/>
    <n v="40"/>
    <n v="200"/>
    <n v="80000"/>
    <n v="24000"/>
    <n v="0.3"/>
    <x v="1"/>
  </r>
  <r>
    <x v="0"/>
    <n v="1185732"/>
    <x v="689"/>
    <x v="3"/>
    <s v="Minnesota"/>
    <s v="Minneapolis"/>
    <x v="2"/>
    <n v="40"/>
    <n v="145"/>
    <n v="58000"/>
    <n v="17400"/>
    <n v="0.3"/>
    <x v="1"/>
  </r>
  <r>
    <x v="0"/>
    <n v="1185732"/>
    <x v="690"/>
    <x v="3"/>
    <s v="Minnesota"/>
    <s v="Minneapolis"/>
    <x v="3"/>
    <n v="40"/>
    <n v="150"/>
    <n v="60000"/>
    <n v="21000.000000000004"/>
    <n v="0.35000000000000003"/>
    <x v="1"/>
  </r>
  <r>
    <x v="0"/>
    <n v="1185732"/>
    <x v="691"/>
    <x v="3"/>
    <s v="Minnesota"/>
    <s v="Minneapolis"/>
    <x v="4"/>
    <n v="54.999999999999993"/>
    <n v="125"/>
    <n v="68749.999999999985"/>
    <n v="20624.999999999996"/>
    <n v="0.3"/>
    <x v="1"/>
  </r>
  <r>
    <x v="0"/>
    <n v="1185732"/>
    <x v="692"/>
    <x v="3"/>
    <s v="Minnesota"/>
    <s v="Minneapolis"/>
    <x v="5"/>
    <n v="59.999999999999986"/>
    <n v="225"/>
    <n v="134999.99999999997"/>
    <n v="60749.999999999985"/>
    <n v="0.45"/>
    <x v="1"/>
  </r>
  <r>
    <x v="0"/>
    <n v="1185732"/>
    <x v="155"/>
    <x v="3"/>
    <s v="Minnesota"/>
    <s v="Minneapolis"/>
    <x v="0"/>
    <n v="54.999999999999993"/>
    <n v="475"/>
    <n v="261249.99999999997"/>
    <n v="91437.5"/>
    <n v="0.35000000000000003"/>
    <x v="1"/>
  </r>
  <r>
    <x v="0"/>
    <n v="1185732"/>
    <x v="156"/>
    <x v="3"/>
    <s v="Minnesota"/>
    <s v="Minneapolis"/>
    <x v="1"/>
    <n v="45"/>
    <n v="275"/>
    <n v="123750"/>
    <n v="37125"/>
    <n v="0.3"/>
    <x v="1"/>
  </r>
  <r>
    <x v="0"/>
    <n v="1185732"/>
    <x v="157"/>
    <x v="3"/>
    <s v="Minnesota"/>
    <s v="Minneapolis"/>
    <x v="2"/>
    <n v="45"/>
    <n v="225"/>
    <n v="101250"/>
    <n v="30375"/>
    <n v="0.3"/>
    <x v="1"/>
  </r>
  <r>
    <x v="0"/>
    <n v="1185732"/>
    <x v="158"/>
    <x v="3"/>
    <s v="Minnesota"/>
    <s v="Minneapolis"/>
    <x v="3"/>
    <n v="45"/>
    <n v="175"/>
    <n v="78750"/>
    <n v="27562.500000000004"/>
    <n v="0.35000000000000003"/>
    <x v="1"/>
  </r>
  <r>
    <x v="0"/>
    <n v="1185732"/>
    <x v="159"/>
    <x v="3"/>
    <s v="Minnesota"/>
    <s v="Minneapolis"/>
    <x v="4"/>
    <n v="54.999999999999993"/>
    <n v="175"/>
    <n v="96249.999999999985"/>
    <n v="28874.999999999996"/>
    <n v="0.3"/>
    <x v="1"/>
  </r>
  <r>
    <x v="0"/>
    <n v="1185732"/>
    <x v="160"/>
    <x v="3"/>
    <s v="Minnesota"/>
    <s v="Minneapolis"/>
    <x v="5"/>
    <n v="59.999999999999986"/>
    <n v="275"/>
    <n v="164999.99999999997"/>
    <n v="74249.999999999985"/>
    <n v="0.45"/>
    <x v="1"/>
  </r>
  <r>
    <x v="4"/>
    <n v="1189833"/>
    <x v="161"/>
    <x v="3"/>
    <s v="Minnesota"/>
    <s v="Minneapolis"/>
    <x v="0"/>
    <n v="35"/>
    <n v="475"/>
    <n v="166250"/>
    <n v="74812.5"/>
    <n v="0.45"/>
    <x v="1"/>
  </r>
  <r>
    <x v="4"/>
    <n v="1189833"/>
    <x v="162"/>
    <x v="3"/>
    <s v="Minnesota"/>
    <s v="Minneapolis"/>
    <x v="1"/>
    <n v="45"/>
    <n v="475"/>
    <n v="213750"/>
    <n v="64125"/>
    <n v="0.3"/>
    <x v="1"/>
  </r>
  <r>
    <x v="4"/>
    <n v="1189833"/>
    <x v="163"/>
    <x v="3"/>
    <s v="Minnesota"/>
    <s v="Minneapolis"/>
    <x v="2"/>
    <n v="45"/>
    <n v="475"/>
    <n v="213750"/>
    <n v="96187.5"/>
    <n v="0.45"/>
    <x v="1"/>
  </r>
  <r>
    <x v="4"/>
    <n v="1189833"/>
    <x v="164"/>
    <x v="3"/>
    <s v="Minnesota"/>
    <s v="Minneapolis"/>
    <x v="3"/>
    <n v="45"/>
    <n v="325"/>
    <n v="146250"/>
    <n v="58499.999999999993"/>
    <n v="0.39999999999999997"/>
    <x v="1"/>
  </r>
  <r>
    <x v="4"/>
    <n v="1189833"/>
    <x v="165"/>
    <x v="3"/>
    <s v="Montana"/>
    <s v="Billings"/>
    <x v="4"/>
    <n v="50"/>
    <n v="275"/>
    <n v="137500"/>
    <n v="82500.000000000015"/>
    <n v="0.60000000000000009"/>
    <x v="1"/>
  </r>
  <r>
    <x v="4"/>
    <n v="1189833"/>
    <x v="166"/>
    <x v="3"/>
    <s v="Montana"/>
    <s v="Billings"/>
    <x v="5"/>
    <n v="45"/>
    <n v="475"/>
    <n v="213750"/>
    <n v="53437.5"/>
    <n v="0.25"/>
    <x v="1"/>
  </r>
  <r>
    <x v="4"/>
    <n v="1189833"/>
    <x v="167"/>
    <x v="3"/>
    <s v="Montana"/>
    <s v="Billings"/>
    <x v="0"/>
    <n v="35"/>
    <n v="525"/>
    <n v="183750"/>
    <n v="82687.5"/>
    <n v="0.45"/>
    <x v="1"/>
  </r>
  <r>
    <x v="4"/>
    <n v="1189833"/>
    <x v="168"/>
    <x v="3"/>
    <s v="Montana"/>
    <s v="Billings"/>
    <x v="1"/>
    <n v="45"/>
    <n v="425"/>
    <n v="191250"/>
    <n v="57375"/>
    <n v="0.3"/>
    <x v="1"/>
  </r>
  <r>
    <x v="4"/>
    <n v="1189833"/>
    <x v="169"/>
    <x v="3"/>
    <s v="Montana"/>
    <s v="Billings"/>
    <x v="2"/>
    <n v="45"/>
    <n v="450"/>
    <n v="202500"/>
    <n v="91125"/>
    <n v="0.45"/>
    <x v="1"/>
  </r>
  <r>
    <x v="4"/>
    <n v="1189833"/>
    <x v="170"/>
    <x v="3"/>
    <s v="Montana"/>
    <s v="Billings"/>
    <x v="3"/>
    <n v="45"/>
    <n v="300"/>
    <n v="135000"/>
    <n v="53999.999999999993"/>
    <n v="0.39999999999999997"/>
    <x v="1"/>
  </r>
  <r>
    <x v="4"/>
    <n v="1189833"/>
    <x v="171"/>
    <x v="3"/>
    <s v="Montana"/>
    <s v="Billings"/>
    <x v="4"/>
    <n v="50"/>
    <n v="225"/>
    <n v="112500"/>
    <n v="67500.000000000015"/>
    <n v="0.60000000000000009"/>
    <x v="1"/>
  </r>
  <r>
    <x v="4"/>
    <n v="1189833"/>
    <x v="172"/>
    <x v="3"/>
    <s v="Montana"/>
    <s v="Billings"/>
    <x v="5"/>
    <n v="45"/>
    <n v="425"/>
    <n v="191250"/>
    <n v="47812.5"/>
    <n v="0.25"/>
    <x v="1"/>
  </r>
  <r>
    <x v="4"/>
    <n v="1189833"/>
    <x v="173"/>
    <x v="3"/>
    <s v="Montana"/>
    <s v="Billings"/>
    <x v="0"/>
    <n v="35"/>
    <n v="575"/>
    <n v="201250"/>
    <n v="90562.5"/>
    <n v="0.45"/>
    <x v="1"/>
  </r>
  <r>
    <x v="4"/>
    <n v="1189833"/>
    <x v="174"/>
    <x v="3"/>
    <s v="Montana"/>
    <s v="Billings"/>
    <x v="1"/>
    <n v="45"/>
    <n v="425"/>
    <n v="191250"/>
    <n v="57375"/>
    <n v="0.3"/>
    <x v="1"/>
  </r>
  <r>
    <x v="4"/>
    <n v="1189833"/>
    <x v="175"/>
    <x v="3"/>
    <s v="Montana"/>
    <s v="Billings"/>
    <x v="2"/>
    <n v="45"/>
    <n v="425"/>
    <n v="191250"/>
    <n v="86062.5"/>
    <n v="0.45"/>
    <x v="1"/>
  </r>
  <r>
    <x v="4"/>
    <n v="1189833"/>
    <x v="176"/>
    <x v="3"/>
    <s v="Montana"/>
    <s v="Billings"/>
    <x v="3"/>
    <n v="45"/>
    <n v="325"/>
    <n v="146250"/>
    <n v="58499.999999999993"/>
    <n v="0.39999999999999997"/>
    <x v="1"/>
  </r>
  <r>
    <x v="4"/>
    <n v="1189833"/>
    <x v="177"/>
    <x v="3"/>
    <s v="Montana"/>
    <s v="Billings"/>
    <x v="4"/>
    <n v="50"/>
    <n v="200"/>
    <n v="100000"/>
    <n v="60000.000000000007"/>
    <n v="0.60000000000000009"/>
    <x v="1"/>
  </r>
  <r>
    <x v="4"/>
    <n v="1189833"/>
    <x v="178"/>
    <x v="3"/>
    <s v="Montana"/>
    <s v="Billings"/>
    <x v="5"/>
    <n v="45"/>
    <n v="400"/>
    <n v="180000"/>
    <n v="45000"/>
    <n v="0.25"/>
    <x v="1"/>
  </r>
  <r>
    <x v="4"/>
    <n v="1189833"/>
    <x v="179"/>
    <x v="3"/>
    <s v="Montana"/>
    <s v="Billings"/>
    <x v="0"/>
    <n v="45"/>
    <n v="575"/>
    <n v="258750"/>
    <n v="116437.5"/>
    <n v="0.45"/>
    <x v="1"/>
  </r>
  <r>
    <x v="4"/>
    <n v="1189833"/>
    <x v="180"/>
    <x v="3"/>
    <s v="Montana"/>
    <s v="Billings"/>
    <x v="1"/>
    <n v="45"/>
    <n v="375"/>
    <n v="168750"/>
    <n v="50625"/>
    <n v="0.3"/>
    <x v="1"/>
  </r>
  <r>
    <x v="4"/>
    <n v="1189833"/>
    <x v="181"/>
    <x v="3"/>
    <s v="Montana"/>
    <s v="Billings"/>
    <x v="2"/>
    <n v="45"/>
    <n v="400"/>
    <n v="180000"/>
    <n v="81000"/>
    <n v="0.45"/>
    <x v="1"/>
  </r>
  <r>
    <x v="4"/>
    <n v="1189833"/>
    <x v="182"/>
    <x v="3"/>
    <s v="Montana"/>
    <s v="Billings"/>
    <x v="3"/>
    <n v="40"/>
    <n v="300"/>
    <n v="120000"/>
    <n v="47999.999999999993"/>
    <n v="0.39999999999999997"/>
    <x v="1"/>
  </r>
  <r>
    <x v="4"/>
    <n v="1189833"/>
    <x v="183"/>
    <x v="3"/>
    <s v="Montana"/>
    <s v="Billings"/>
    <x v="4"/>
    <n v="45"/>
    <n v="200"/>
    <n v="90000"/>
    <n v="54000.000000000007"/>
    <n v="0.60000000000000009"/>
    <x v="1"/>
  </r>
  <r>
    <x v="4"/>
    <n v="1189833"/>
    <x v="184"/>
    <x v="3"/>
    <s v="Montana"/>
    <s v="Billings"/>
    <x v="5"/>
    <n v="60"/>
    <n v="375"/>
    <n v="225000"/>
    <n v="56250"/>
    <n v="0.25"/>
    <x v="1"/>
  </r>
  <r>
    <x v="4"/>
    <n v="1189833"/>
    <x v="185"/>
    <x v="3"/>
    <s v="Montana"/>
    <s v="Billings"/>
    <x v="0"/>
    <n v="40"/>
    <n v="575"/>
    <n v="230000"/>
    <n v="103500"/>
    <n v="0.45"/>
    <x v="1"/>
  </r>
  <r>
    <x v="4"/>
    <n v="1189833"/>
    <x v="186"/>
    <x v="3"/>
    <s v="Montana"/>
    <s v="Billings"/>
    <x v="1"/>
    <n v="45"/>
    <n v="425"/>
    <n v="191250"/>
    <n v="57375"/>
    <n v="0.3"/>
    <x v="1"/>
  </r>
  <r>
    <x v="4"/>
    <n v="1189833"/>
    <x v="187"/>
    <x v="3"/>
    <s v="Montana"/>
    <s v="Billings"/>
    <x v="2"/>
    <n v="45"/>
    <n v="425"/>
    <n v="191250"/>
    <n v="86062.5"/>
    <n v="0.45"/>
    <x v="1"/>
  </r>
  <r>
    <x v="4"/>
    <n v="1189833"/>
    <x v="188"/>
    <x v="3"/>
    <s v="Montana"/>
    <s v="Billings"/>
    <x v="3"/>
    <n v="40"/>
    <n v="325"/>
    <n v="130000"/>
    <n v="51999.999999999993"/>
    <n v="0.39999999999999997"/>
    <x v="1"/>
  </r>
  <r>
    <x v="4"/>
    <n v="1189833"/>
    <x v="189"/>
    <x v="3"/>
    <s v="Montana"/>
    <s v="Billings"/>
    <x v="4"/>
    <n v="45"/>
    <n v="225"/>
    <n v="101250"/>
    <n v="60750.000000000007"/>
    <n v="0.60000000000000009"/>
    <x v="1"/>
  </r>
  <r>
    <x v="4"/>
    <n v="1189833"/>
    <x v="190"/>
    <x v="3"/>
    <s v="Montana"/>
    <s v="Billings"/>
    <x v="5"/>
    <n v="60"/>
    <n v="400"/>
    <n v="240000"/>
    <n v="60000"/>
    <n v="0.25"/>
    <x v="1"/>
  </r>
  <r>
    <x v="4"/>
    <n v="1189833"/>
    <x v="191"/>
    <x v="3"/>
    <s v="Montana"/>
    <s v="Billings"/>
    <x v="0"/>
    <n v="40"/>
    <n v="675"/>
    <n v="270000"/>
    <n v="121500"/>
    <n v="0.45"/>
    <x v="1"/>
  </r>
  <r>
    <x v="4"/>
    <n v="1189833"/>
    <x v="192"/>
    <x v="3"/>
    <s v="Montana"/>
    <s v="Billings"/>
    <x v="1"/>
    <n v="45"/>
    <n v="525"/>
    <n v="236250"/>
    <n v="70875"/>
    <n v="0.3"/>
    <x v="1"/>
  </r>
  <r>
    <x v="4"/>
    <n v="1189833"/>
    <x v="193"/>
    <x v="3"/>
    <s v="Montana"/>
    <s v="Billings"/>
    <x v="2"/>
    <n v="45"/>
    <n v="550"/>
    <n v="247500"/>
    <n v="111375"/>
    <n v="0.45"/>
    <x v="1"/>
  </r>
  <r>
    <x v="4"/>
    <n v="1189833"/>
    <x v="194"/>
    <x v="3"/>
    <s v="Montana"/>
    <s v="Billings"/>
    <x v="3"/>
    <n v="40"/>
    <n v="425"/>
    <n v="170000"/>
    <n v="68000"/>
    <n v="0.39999999999999997"/>
    <x v="1"/>
  </r>
  <r>
    <x v="4"/>
    <n v="1189833"/>
    <x v="195"/>
    <x v="3"/>
    <s v="Montana"/>
    <s v="Billings"/>
    <x v="4"/>
    <n v="45"/>
    <n v="300"/>
    <n v="135000"/>
    <n v="81000.000000000015"/>
    <n v="0.60000000000000009"/>
    <x v="1"/>
  </r>
  <r>
    <x v="4"/>
    <n v="1189833"/>
    <x v="196"/>
    <x v="3"/>
    <s v="Montana"/>
    <s v="Billings"/>
    <x v="5"/>
    <n v="60"/>
    <n v="600"/>
    <n v="360000"/>
    <n v="90000"/>
    <n v="0.25"/>
    <x v="1"/>
  </r>
  <r>
    <x v="4"/>
    <n v="1189833"/>
    <x v="197"/>
    <x v="3"/>
    <s v="Montana"/>
    <s v="Billings"/>
    <x v="0"/>
    <n v="40"/>
    <n v="750"/>
    <n v="300000"/>
    <n v="135000"/>
    <n v="0.45"/>
    <x v="1"/>
  </r>
  <r>
    <x v="4"/>
    <n v="1189833"/>
    <x v="198"/>
    <x v="3"/>
    <s v="Montana"/>
    <s v="Billings"/>
    <x v="1"/>
    <n v="45"/>
    <n v="600"/>
    <n v="270000"/>
    <n v="81000"/>
    <n v="0.3"/>
    <x v="1"/>
  </r>
  <r>
    <x v="4"/>
    <n v="1189833"/>
    <x v="199"/>
    <x v="3"/>
    <s v="Montana"/>
    <s v="Billings"/>
    <x v="2"/>
    <n v="45"/>
    <n v="550"/>
    <n v="247500"/>
    <n v="111375"/>
    <n v="0.45"/>
    <x v="1"/>
  </r>
  <r>
    <x v="4"/>
    <n v="1189833"/>
    <x v="200"/>
    <x v="3"/>
    <s v="Montana"/>
    <s v="Billings"/>
    <x v="3"/>
    <n v="40"/>
    <n v="450"/>
    <n v="180000"/>
    <n v="72000"/>
    <n v="0.39999999999999997"/>
    <x v="1"/>
  </r>
  <r>
    <x v="4"/>
    <n v="1189833"/>
    <x v="201"/>
    <x v="3"/>
    <s v="Montana"/>
    <s v="Billings"/>
    <x v="4"/>
    <n v="45"/>
    <n v="475"/>
    <n v="213750"/>
    <n v="128250.00000000001"/>
    <n v="0.60000000000000009"/>
    <x v="1"/>
  </r>
  <r>
    <x v="4"/>
    <n v="1189833"/>
    <x v="202"/>
    <x v="3"/>
    <s v="Montana"/>
    <s v="Billings"/>
    <x v="5"/>
    <n v="60"/>
    <n v="475"/>
    <n v="285000"/>
    <n v="71250"/>
    <n v="0.25"/>
    <x v="1"/>
  </r>
  <r>
    <x v="4"/>
    <n v="1189833"/>
    <x v="203"/>
    <x v="3"/>
    <s v="Montana"/>
    <s v="Billings"/>
    <x v="0"/>
    <n v="45"/>
    <n v="675"/>
    <n v="303750"/>
    <n v="136687.5"/>
    <n v="0.45"/>
    <x v="1"/>
  </r>
  <r>
    <x v="4"/>
    <n v="1189833"/>
    <x v="204"/>
    <x v="3"/>
    <s v="Montana"/>
    <s v="Billings"/>
    <x v="1"/>
    <n v="55.000000000000007"/>
    <n v="625"/>
    <n v="343750.00000000006"/>
    <n v="103125.00000000001"/>
    <n v="0.3"/>
    <x v="1"/>
  </r>
  <r>
    <x v="4"/>
    <n v="1189833"/>
    <x v="205"/>
    <x v="3"/>
    <s v="Montana"/>
    <s v="Billings"/>
    <x v="2"/>
    <n v="50"/>
    <n v="500"/>
    <n v="250000"/>
    <n v="112500"/>
    <n v="0.45"/>
    <x v="1"/>
  </r>
  <r>
    <x v="4"/>
    <n v="1189833"/>
    <x v="206"/>
    <x v="3"/>
    <s v="Montana"/>
    <s v="Billings"/>
    <x v="3"/>
    <n v="45"/>
    <n v="425"/>
    <n v="191250"/>
    <n v="76500"/>
    <n v="0.39999999999999997"/>
    <x v="1"/>
  </r>
  <r>
    <x v="4"/>
    <n v="1189833"/>
    <x v="207"/>
    <x v="3"/>
    <s v="Montana"/>
    <s v="Billings"/>
    <x v="4"/>
    <n v="54.999999999999993"/>
    <n v="425"/>
    <n v="233749.99999999997"/>
    <n v="140250"/>
    <n v="0.60000000000000009"/>
    <x v="1"/>
  </r>
  <r>
    <x v="4"/>
    <n v="1189833"/>
    <x v="208"/>
    <x v="3"/>
    <s v="Montana"/>
    <s v="Billings"/>
    <x v="5"/>
    <n v="60"/>
    <n v="400"/>
    <n v="240000"/>
    <n v="60000"/>
    <n v="0.25"/>
    <x v="1"/>
  </r>
  <r>
    <x v="4"/>
    <n v="1189833"/>
    <x v="209"/>
    <x v="3"/>
    <s v="Montana"/>
    <s v="Billings"/>
    <x v="0"/>
    <n v="45"/>
    <n v="600"/>
    <n v="270000"/>
    <n v="121500"/>
    <n v="0.45"/>
    <x v="1"/>
  </r>
  <r>
    <x v="4"/>
    <n v="1189833"/>
    <x v="210"/>
    <x v="3"/>
    <s v="Montana"/>
    <s v="Billings"/>
    <x v="1"/>
    <n v="50"/>
    <n v="600"/>
    <n v="300000"/>
    <n v="90000"/>
    <n v="0.3"/>
    <x v="1"/>
  </r>
  <r>
    <x v="4"/>
    <n v="1189833"/>
    <x v="211"/>
    <x v="3"/>
    <s v="Montana"/>
    <s v="Billings"/>
    <x v="2"/>
    <n v="45"/>
    <n v="450"/>
    <n v="202500"/>
    <n v="91125"/>
    <n v="0.45"/>
    <x v="1"/>
  </r>
  <r>
    <x v="4"/>
    <n v="1189833"/>
    <x v="212"/>
    <x v="3"/>
    <s v="Montana"/>
    <s v="Billings"/>
    <x v="3"/>
    <n v="45"/>
    <n v="400"/>
    <n v="180000"/>
    <n v="72000"/>
    <n v="0.39999999999999997"/>
    <x v="1"/>
  </r>
  <r>
    <x v="4"/>
    <n v="1189833"/>
    <x v="213"/>
    <x v="3"/>
    <s v="Montana"/>
    <s v="Billings"/>
    <x v="4"/>
    <n v="54.999999999999993"/>
    <n v="400"/>
    <n v="219999.99999999997"/>
    <n v="132000"/>
    <n v="0.60000000000000009"/>
    <x v="1"/>
  </r>
  <r>
    <x v="4"/>
    <n v="1189833"/>
    <x v="693"/>
    <x v="3"/>
    <s v="Montana"/>
    <s v="Billings"/>
    <x v="5"/>
    <n v="60"/>
    <n v="450"/>
    <n v="270000"/>
    <n v="67500"/>
    <n v="0.25"/>
    <x v="1"/>
  </r>
  <r>
    <x v="4"/>
    <n v="1189833"/>
    <x v="694"/>
    <x v="3"/>
    <s v="Montana"/>
    <s v="Billings"/>
    <x v="0"/>
    <n v="45"/>
    <n v="550"/>
    <n v="247500"/>
    <n v="111375"/>
    <n v="0.45"/>
    <x v="1"/>
  </r>
  <r>
    <x v="4"/>
    <n v="1189833"/>
    <x v="695"/>
    <x v="3"/>
    <s v="Montana"/>
    <s v="Billings"/>
    <x v="1"/>
    <n v="50"/>
    <n v="550"/>
    <n v="275000"/>
    <n v="82500"/>
    <n v="0.3"/>
    <x v="1"/>
  </r>
  <r>
    <x v="4"/>
    <n v="1189833"/>
    <x v="696"/>
    <x v="3"/>
    <s v="Montana"/>
    <s v="Billings"/>
    <x v="2"/>
    <n v="45"/>
    <n v="400"/>
    <n v="180000"/>
    <n v="81000"/>
    <n v="0.45"/>
    <x v="1"/>
  </r>
  <r>
    <x v="4"/>
    <n v="1189833"/>
    <x v="697"/>
    <x v="3"/>
    <s v="Montana"/>
    <s v="Billings"/>
    <x v="3"/>
    <n v="45"/>
    <n v="375"/>
    <n v="168750"/>
    <n v="67500"/>
    <n v="0.39999999999999997"/>
    <x v="1"/>
  </r>
  <r>
    <x v="4"/>
    <n v="1189833"/>
    <x v="698"/>
    <x v="3"/>
    <s v="Montana"/>
    <s v="Billings"/>
    <x v="4"/>
    <n v="54.999999999999993"/>
    <n v="350"/>
    <n v="192499.99999999997"/>
    <n v="115500"/>
    <n v="0.60000000000000009"/>
    <x v="1"/>
  </r>
  <r>
    <x v="4"/>
    <n v="1189833"/>
    <x v="699"/>
    <x v="3"/>
    <s v="Montana"/>
    <s v="Billings"/>
    <x v="5"/>
    <n v="60"/>
    <n v="400"/>
    <n v="240000"/>
    <n v="60000"/>
    <n v="0.25"/>
    <x v="1"/>
  </r>
  <r>
    <x v="4"/>
    <n v="1189833"/>
    <x v="700"/>
    <x v="3"/>
    <s v="Montana"/>
    <s v="Billings"/>
    <x v="0"/>
    <n v="40"/>
    <n v="575"/>
    <n v="230000"/>
    <n v="103500"/>
    <n v="0.45"/>
    <x v="1"/>
  </r>
  <r>
    <x v="4"/>
    <n v="1189833"/>
    <x v="701"/>
    <x v="3"/>
    <s v="Montana"/>
    <s v="Billings"/>
    <x v="1"/>
    <n v="45.000000000000007"/>
    <n v="575"/>
    <n v="258750.00000000003"/>
    <n v="77625"/>
    <n v="0.3"/>
    <x v="1"/>
  </r>
  <r>
    <x v="4"/>
    <n v="1189833"/>
    <x v="702"/>
    <x v="3"/>
    <s v="Montana"/>
    <s v="Billings"/>
    <x v="2"/>
    <n v="40"/>
    <n v="425"/>
    <n v="170000"/>
    <n v="76500"/>
    <n v="0.45"/>
    <x v="1"/>
  </r>
  <r>
    <x v="4"/>
    <n v="1189833"/>
    <x v="703"/>
    <x v="3"/>
    <s v="Montana"/>
    <s v="Billings"/>
    <x v="3"/>
    <n v="40"/>
    <n v="425"/>
    <n v="170000"/>
    <n v="68000"/>
    <n v="0.39999999999999997"/>
    <x v="1"/>
  </r>
  <r>
    <x v="4"/>
    <n v="1189833"/>
    <x v="704"/>
    <x v="3"/>
    <s v="Montana"/>
    <s v="Billings"/>
    <x v="4"/>
    <n v="54.999999999999993"/>
    <n v="375"/>
    <n v="206249.99999999997"/>
    <n v="123750"/>
    <n v="0.60000000000000009"/>
    <x v="1"/>
  </r>
  <r>
    <x v="4"/>
    <n v="1189833"/>
    <x v="705"/>
    <x v="3"/>
    <s v="Montana"/>
    <s v="Billings"/>
    <x v="5"/>
    <n v="60"/>
    <n v="475"/>
    <n v="285000"/>
    <n v="71250"/>
    <n v="0.25"/>
    <x v="1"/>
  </r>
  <r>
    <x v="4"/>
    <n v="1189833"/>
    <x v="706"/>
    <x v="3"/>
    <s v="Montana"/>
    <s v="Billings"/>
    <x v="0"/>
    <n v="45"/>
    <n v="675"/>
    <n v="303750"/>
    <n v="136687.5"/>
    <n v="0.45"/>
    <x v="1"/>
  </r>
  <r>
    <x v="4"/>
    <n v="1189833"/>
    <x v="707"/>
    <x v="3"/>
    <s v="Montana"/>
    <s v="Billings"/>
    <x v="1"/>
    <n v="50"/>
    <n v="675"/>
    <n v="337500"/>
    <n v="101250"/>
    <n v="0.3"/>
    <x v="1"/>
  </r>
  <r>
    <x v="4"/>
    <n v="1189833"/>
    <x v="708"/>
    <x v="3"/>
    <s v="Montana"/>
    <s v="Billings"/>
    <x v="2"/>
    <n v="45"/>
    <n v="475"/>
    <n v="213750"/>
    <n v="96187.5"/>
    <n v="0.45"/>
    <x v="1"/>
  </r>
  <r>
    <x v="4"/>
    <n v="1189833"/>
    <x v="709"/>
    <x v="3"/>
    <s v="Montana"/>
    <s v="Billings"/>
    <x v="3"/>
    <n v="45"/>
    <n v="475"/>
    <n v="213750"/>
    <n v="85500"/>
    <n v="0.39999999999999997"/>
    <x v="1"/>
  </r>
  <r>
    <x v="4"/>
    <n v="1189833"/>
    <x v="710"/>
    <x v="3"/>
    <s v="Montana"/>
    <s v="Billings"/>
    <x v="4"/>
    <n v="54.999999999999993"/>
    <n v="400"/>
    <n v="219999.99999999997"/>
    <n v="132000"/>
    <n v="0.60000000000000009"/>
    <x v="1"/>
  </r>
  <r>
    <x v="4"/>
    <n v="1189833"/>
    <x v="214"/>
    <x v="3"/>
    <s v="Montana"/>
    <s v="Billings"/>
    <x v="5"/>
    <n v="60"/>
    <n v="500"/>
    <n v="300000"/>
    <n v="75000"/>
    <n v="0.25"/>
    <x v="1"/>
  </r>
  <r>
    <x v="2"/>
    <n v="1197831"/>
    <x v="215"/>
    <x v="3"/>
    <s v="Montana"/>
    <s v="Billings"/>
    <x v="0"/>
    <n v="20"/>
    <n v="700"/>
    <n v="140000"/>
    <n v="49000"/>
    <n v="0.35"/>
    <x v="1"/>
  </r>
  <r>
    <x v="2"/>
    <n v="1197831"/>
    <x v="216"/>
    <x v="3"/>
    <s v="Montana"/>
    <s v="Billings"/>
    <x v="1"/>
    <n v="30"/>
    <n v="700"/>
    <n v="210000"/>
    <n v="73500"/>
    <n v="0.35"/>
    <x v="1"/>
  </r>
  <r>
    <x v="2"/>
    <n v="1197831"/>
    <x v="217"/>
    <x v="3"/>
    <s v="Montana"/>
    <s v="Billings"/>
    <x v="2"/>
    <n v="30"/>
    <n v="500"/>
    <n v="150000"/>
    <n v="52500"/>
    <n v="0.35"/>
    <x v="1"/>
  </r>
  <r>
    <x v="2"/>
    <n v="1197831"/>
    <x v="218"/>
    <x v="3"/>
    <s v="Montana"/>
    <s v="Billings"/>
    <x v="3"/>
    <n v="35"/>
    <n v="500"/>
    <n v="175000"/>
    <n v="78750"/>
    <n v="0.45"/>
    <x v="1"/>
  </r>
  <r>
    <x v="2"/>
    <n v="1197831"/>
    <x v="219"/>
    <x v="1"/>
    <s v="Tennessee"/>
    <s v="Knoxville"/>
    <x v="4"/>
    <n v="40"/>
    <n v="350"/>
    <n v="140000"/>
    <n v="42000"/>
    <n v="0.3"/>
    <x v="1"/>
  </r>
  <r>
    <x v="2"/>
    <n v="1197831"/>
    <x v="220"/>
    <x v="1"/>
    <s v="Tennessee"/>
    <s v="Knoxville"/>
    <x v="5"/>
    <n v="35"/>
    <n v="500"/>
    <n v="175000"/>
    <n v="87500"/>
    <n v="0.5"/>
    <x v="1"/>
  </r>
  <r>
    <x v="2"/>
    <n v="1197831"/>
    <x v="221"/>
    <x v="1"/>
    <s v="Tennessee"/>
    <s v="Knoxville"/>
    <x v="0"/>
    <n v="25"/>
    <n v="650"/>
    <n v="162500"/>
    <n v="56875"/>
    <n v="0.35"/>
    <x v="1"/>
  </r>
  <r>
    <x v="2"/>
    <n v="1197831"/>
    <x v="222"/>
    <x v="1"/>
    <s v="Tennessee"/>
    <s v="Knoxville"/>
    <x v="1"/>
    <n v="35"/>
    <n v="625"/>
    <n v="218750"/>
    <n v="76562.5"/>
    <n v="0.35"/>
    <x v="1"/>
  </r>
  <r>
    <x v="2"/>
    <n v="1197831"/>
    <x v="223"/>
    <x v="1"/>
    <s v="Tennessee"/>
    <s v="Knoxville"/>
    <x v="2"/>
    <n v="35"/>
    <n v="450"/>
    <n v="157500"/>
    <n v="55125"/>
    <n v="0.35"/>
    <x v="1"/>
  </r>
  <r>
    <x v="2"/>
    <n v="1197831"/>
    <x v="224"/>
    <x v="1"/>
    <s v="Tennessee"/>
    <s v="Knoxville"/>
    <x v="3"/>
    <n v="35"/>
    <n v="400"/>
    <n v="140000"/>
    <n v="63000"/>
    <n v="0.45"/>
    <x v="1"/>
  </r>
  <r>
    <x v="2"/>
    <n v="1197831"/>
    <x v="225"/>
    <x v="1"/>
    <s v="Tennessee"/>
    <s v="Knoxville"/>
    <x v="4"/>
    <n v="40"/>
    <n v="275"/>
    <n v="110000"/>
    <n v="33000"/>
    <n v="0.3"/>
    <x v="1"/>
  </r>
  <r>
    <x v="2"/>
    <n v="1197831"/>
    <x v="226"/>
    <x v="1"/>
    <s v="Tennessee"/>
    <s v="Knoxville"/>
    <x v="5"/>
    <n v="35"/>
    <n v="475"/>
    <n v="166250"/>
    <n v="83125"/>
    <n v="0.5"/>
    <x v="1"/>
  </r>
  <r>
    <x v="2"/>
    <n v="1197831"/>
    <x v="227"/>
    <x v="1"/>
    <s v="Tennessee"/>
    <s v="Knoxville"/>
    <x v="0"/>
    <n v="30"/>
    <n v="650"/>
    <n v="195000"/>
    <n v="78000"/>
    <n v="0.39999999999999997"/>
    <x v="1"/>
  </r>
  <r>
    <x v="2"/>
    <n v="1197831"/>
    <x v="228"/>
    <x v="1"/>
    <s v="Tennessee"/>
    <s v="Knoxville"/>
    <x v="1"/>
    <n v="40"/>
    <n v="650"/>
    <n v="260000"/>
    <n v="103999.99999999999"/>
    <n v="0.39999999999999997"/>
    <x v="1"/>
  </r>
  <r>
    <x v="2"/>
    <n v="1197831"/>
    <x v="711"/>
    <x v="1"/>
    <s v="Tennessee"/>
    <s v="Knoxville"/>
    <x v="2"/>
    <n v="30"/>
    <n v="475"/>
    <n v="142500"/>
    <n v="56999.999999999993"/>
    <n v="0.39999999999999997"/>
    <x v="1"/>
  </r>
  <r>
    <x v="2"/>
    <n v="1197831"/>
    <x v="712"/>
    <x v="1"/>
    <s v="Tennessee"/>
    <s v="Knoxville"/>
    <x v="3"/>
    <n v="35"/>
    <n v="375"/>
    <n v="131250"/>
    <n v="65625"/>
    <n v="0.5"/>
    <x v="1"/>
  </r>
  <r>
    <x v="2"/>
    <n v="1197831"/>
    <x v="713"/>
    <x v="1"/>
    <s v="Tennessee"/>
    <s v="Knoxville"/>
    <x v="4"/>
    <n v="40"/>
    <n v="275"/>
    <n v="110000"/>
    <n v="38500"/>
    <n v="0.35"/>
    <x v="1"/>
  </r>
  <r>
    <x v="2"/>
    <n v="1197831"/>
    <x v="714"/>
    <x v="1"/>
    <s v="Tennessee"/>
    <s v="Knoxville"/>
    <x v="5"/>
    <n v="35"/>
    <n v="425"/>
    <n v="148750"/>
    <n v="81812.5"/>
    <n v="0.55000000000000004"/>
    <x v="1"/>
  </r>
  <r>
    <x v="2"/>
    <n v="1197831"/>
    <x v="715"/>
    <x v="1"/>
    <s v="Tennessee"/>
    <s v="Knoxville"/>
    <x v="0"/>
    <n v="20"/>
    <n v="675"/>
    <n v="135000"/>
    <n v="53999.999999999993"/>
    <n v="0.39999999999999997"/>
    <x v="1"/>
  </r>
  <r>
    <x v="2"/>
    <n v="1197831"/>
    <x v="716"/>
    <x v="1"/>
    <s v="Tennessee"/>
    <s v="Knoxville"/>
    <x v="1"/>
    <n v="25.000000000000007"/>
    <n v="675"/>
    <n v="168750.00000000006"/>
    <n v="67500.000000000015"/>
    <n v="0.39999999999999997"/>
    <x v="1"/>
  </r>
  <r>
    <x v="2"/>
    <n v="1197831"/>
    <x v="717"/>
    <x v="1"/>
    <s v="Tennessee"/>
    <s v="Knoxville"/>
    <x v="2"/>
    <n v="19.999999999999996"/>
    <n v="500"/>
    <n v="99999.999999999985"/>
    <n v="39999.999999999993"/>
    <n v="0.39999999999999997"/>
    <x v="1"/>
  </r>
  <r>
    <x v="2"/>
    <n v="1197831"/>
    <x v="718"/>
    <x v="1"/>
    <s v="Tennessee"/>
    <s v="Knoxville"/>
    <x v="3"/>
    <n v="25.000000000000007"/>
    <n v="400"/>
    <n v="100000.00000000003"/>
    <n v="50000.000000000015"/>
    <n v="0.5"/>
    <x v="1"/>
  </r>
  <r>
    <x v="2"/>
    <n v="1197831"/>
    <x v="719"/>
    <x v="1"/>
    <s v="Tennessee"/>
    <s v="Knoxville"/>
    <x v="4"/>
    <n v="30"/>
    <n v="300"/>
    <n v="90000"/>
    <n v="31499.999999999996"/>
    <n v="0.35"/>
    <x v="1"/>
  </r>
  <r>
    <x v="2"/>
    <n v="1197831"/>
    <x v="720"/>
    <x v="1"/>
    <s v="Tennessee"/>
    <s v="Knoxville"/>
    <x v="5"/>
    <n v="25.000000000000007"/>
    <n v="575"/>
    <n v="143750.00000000003"/>
    <n v="79062.500000000029"/>
    <n v="0.55000000000000004"/>
    <x v="1"/>
  </r>
  <r>
    <x v="2"/>
    <n v="1197831"/>
    <x v="721"/>
    <x v="1"/>
    <s v="Tennessee"/>
    <s v="Knoxville"/>
    <x v="0"/>
    <n v="14.999999999999996"/>
    <n v="725"/>
    <n v="108749.99999999997"/>
    <n v="43499.999999999985"/>
    <n v="0.39999999999999997"/>
    <x v="1"/>
  </r>
  <r>
    <x v="2"/>
    <n v="1197831"/>
    <x v="722"/>
    <x v="1"/>
    <s v="Tennessee"/>
    <s v="Knoxville"/>
    <x v="1"/>
    <n v="25.000000000000007"/>
    <n v="750"/>
    <n v="187500.00000000006"/>
    <n v="75000.000000000015"/>
    <n v="0.39999999999999997"/>
    <x v="1"/>
  </r>
  <r>
    <x v="2"/>
    <n v="1197831"/>
    <x v="723"/>
    <x v="1"/>
    <s v="Tennessee"/>
    <s v="Knoxville"/>
    <x v="2"/>
    <n v="19.999999999999996"/>
    <n v="600"/>
    <n v="119999.99999999999"/>
    <n v="47999.999999999993"/>
    <n v="0.39999999999999997"/>
    <x v="1"/>
  </r>
  <r>
    <x v="2"/>
    <n v="1197831"/>
    <x v="229"/>
    <x v="1"/>
    <s v="Tennessee"/>
    <s v="Knoxville"/>
    <x v="3"/>
    <n v="30.000000000000004"/>
    <n v="525"/>
    <n v="157500.00000000003"/>
    <n v="78750.000000000015"/>
    <n v="0.5"/>
    <x v="1"/>
  </r>
  <r>
    <x v="2"/>
    <n v="1197831"/>
    <x v="230"/>
    <x v="1"/>
    <s v="Tennessee"/>
    <s v="Knoxville"/>
    <x v="4"/>
    <n v="45"/>
    <n v="425"/>
    <n v="191250"/>
    <n v="66937.5"/>
    <n v="0.35"/>
    <x v="1"/>
  </r>
  <r>
    <x v="2"/>
    <n v="1197831"/>
    <x v="231"/>
    <x v="1"/>
    <s v="Tennessee"/>
    <s v="Knoxville"/>
    <x v="5"/>
    <n v="40"/>
    <n v="775"/>
    <n v="310000"/>
    <n v="170500"/>
    <n v="0.55000000000000004"/>
    <x v="1"/>
  </r>
  <r>
    <x v="2"/>
    <n v="1197831"/>
    <x v="232"/>
    <x v="1"/>
    <s v="Tennessee"/>
    <s v="Knoxville"/>
    <x v="0"/>
    <n v="40"/>
    <n v="775"/>
    <n v="310000"/>
    <n v="123999.99999999999"/>
    <n v="0.39999999999999997"/>
    <x v="1"/>
  </r>
  <r>
    <x v="2"/>
    <n v="1197831"/>
    <x v="233"/>
    <x v="1"/>
    <s v="Tennessee"/>
    <s v="Knoxville"/>
    <x v="1"/>
    <n v="45"/>
    <n v="775"/>
    <n v="348750"/>
    <n v="139500"/>
    <n v="0.39999999999999997"/>
    <x v="1"/>
  </r>
  <r>
    <x v="2"/>
    <n v="1197831"/>
    <x v="234"/>
    <x v="1"/>
    <s v="Tennessee"/>
    <s v="Knoxville"/>
    <x v="2"/>
    <n v="40"/>
    <n v="650"/>
    <n v="260000"/>
    <n v="103999.99999999999"/>
    <n v="0.39999999999999997"/>
    <x v="1"/>
  </r>
  <r>
    <x v="2"/>
    <n v="1197831"/>
    <x v="235"/>
    <x v="1"/>
    <s v="Tennessee"/>
    <s v="Knoxville"/>
    <x v="3"/>
    <n v="40"/>
    <n v="600"/>
    <n v="240000"/>
    <n v="120000"/>
    <n v="0.5"/>
    <x v="1"/>
  </r>
  <r>
    <x v="2"/>
    <n v="1197831"/>
    <x v="236"/>
    <x v="1"/>
    <s v="Tennessee"/>
    <s v="Knoxville"/>
    <x v="4"/>
    <n v="45"/>
    <n v="500"/>
    <n v="225000"/>
    <n v="78750"/>
    <n v="0.35"/>
    <x v="1"/>
  </r>
  <r>
    <x v="2"/>
    <n v="1197831"/>
    <x v="237"/>
    <x v="1"/>
    <s v="Tennessee"/>
    <s v="Knoxville"/>
    <x v="5"/>
    <n v="50"/>
    <n v="875"/>
    <n v="437500"/>
    <n v="240625.00000000003"/>
    <n v="0.55000000000000004"/>
    <x v="1"/>
  </r>
  <r>
    <x v="2"/>
    <n v="1197831"/>
    <x v="238"/>
    <x v="1"/>
    <s v="Tennessee"/>
    <s v="Knoxville"/>
    <x v="0"/>
    <n v="40"/>
    <n v="825"/>
    <n v="330000"/>
    <n v="148499.99999999997"/>
    <n v="0.44999999999999996"/>
    <x v="1"/>
  </r>
  <r>
    <x v="2"/>
    <n v="1197831"/>
    <x v="239"/>
    <x v="1"/>
    <s v="Tennessee"/>
    <s v="Knoxville"/>
    <x v="1"/>
    <n v="45"/>
    <n v="825"/>
    <n v="371250"/>
    <n v="167062.49999999997"/>
    <n v="0.44999999999999996"/>
    <x v="1"/>
  </r>
  <r>
    <x v="2"/>
    <n v="1197831"/>
    <x v="240"/>
    <x v="1"/>
    <s v="Tennessee"/>
    <s v="Knoxville"/>
    <x v="2"/>
    <n v="40"/>
    <n v="975"/>
    <n v="390000"/>
    <n v="175499.99999999997"/>
    <n v="0.44999999999999996"/>
    <x v="1"/>
  </r>
  <r>
    <x v="2"/>
    <n v="1197831"/>
    <x v="241"/>
    <x v="1"/>
    <s v="Tennessee"/>
    <s v="Knoxville"/>
    <x v="3"/>
    <n v="40"/>
    <n v="575"/>
    <n v="230000"/>
    <n v="126500.00000000001"/>
    <n v="0.55000000000000004"/>
    <x v="1"/>
  </r>
  <r>
    <x v="2"/>
    <n v="1197831"/>
    <x v="242"/>
    <x v="1"/>
    <s v="Tennessee"/>
    <s v="Knoxville"/>
    <x v="4"/>
    <n v="45"/>
    <n v="550"/>
    <n v="247500"/>
    <n v="98999.999999999985"/>
    <n v="0.39999999999999997"/>
    <x v="1"/>
  </r>
  <r>
    <x v="2"/>
    <n v="1197831"/>
    <x v="243"/>
    <x v="1"/>
    <s v="Tennessee"/>
    <s v="Knoxville"/>
    <x v="5"/>
    <n v="54.999999999999993"/>
    <n v="825"/>
    <n v="453749.99999999994"/>
    <n v="272250"/>
    <n v="0.60000000000000009"/>
    <x v="1"/>
  </r>
  <r>
    <x v="2"/>
    <n v="1197831"/>
    <x v="244"/>
    <x v="1"/>
    <s v="Tennessee"/>
    <s v="Knoxville"/>
    <x v="0"/>
    <n v="45"/>
    <n v="775"/>
    <n v="348750"/>
    <n v="156937.49999999997"/>
    <n v="0.44999999999999996"/>
    <x v="1"/>
  </r>
  <r>
    <x v="2"/>
    <n v="1197831"/>
    <x v="245"/>
    <x v="1"/>
    <s v="Tennessee"/>
    <s v="Knoxville"/>
    <x v="1"/>
    <n v="55.000000000000007"/>
    <n v="775"/>
    <n v="426250.00000000006"/>
    <n v="191812.5"/>
    <n v="0.44999999999999996"/>
    <x v="1"/>
  </r>
  <r>
    <x v="2"/>
    <n v="1197831"/>
    <x v="246"/>
    <x v="1"/>
    <s v="Tennessee"/>
    <s v="Knoxville"/>
    <x v="2"/>
    <n v="50"/>
    <n v="950"/>
    <n v="475000"/>
    <n v="213749.99999999997"/>
    <n v="0.44999999999999996"/>
    <x v="1"/>
  </r>
  <r>
    <x v="2"/>
    <n v="1197831"/>
    <x v="247"/>
    <x v="1"/>
    <s v="Tennessee"/>
    <s v="Knoxville"/>
    <x v="3"/>
    <n v="45"/>
    <n v="475"/>
    <n v="213750"/>
    <n v="117562.50000000001"/>
    <n v="0.55000000000000004"/>
    <x v="1"/>
  </r>
  <r>
    <x v="2"/>
    <n v="1197831"/>
    <x v="248"/>
    <x v="1"/>
    <s v="Tennessee"/>
    <s v="Knoxville"/>
    <x v="4"/>
    <n v="50"/>
    <n v="475"/>
    <n v="237500"/>
    <n v="94999.999999999985"/>
    <n v="0.39999999999999997"/>
    <x v="1"/>
  </r>
  <r>
    <x v="2"/>
    <n v="1197831"/>
    <x v="249"/>
    <x v="1"/>
    <s v="Tennessee"/>
    <s v="Knoxville"/>
    <x v="5"/>
    <n v="54.999999999999993"/>
    <n v="725"/>
    <n v="398749.99999999994"/>
    <n v="239250"/>
    <n v="0.60000000000000009"/>
    <x v="1"/>
  </r>
  <r>
    <x v="2"/>
    <n v="1197831"/>
    <x v="250"/>
    <x v="1"/>
    <s v="Tennessee"/>
    <s v="Knoxville"/>
    <x v="0"/>
    <n v="50"/>
    <n v="675"/>
    <n v="337500"/>
    <n v="151874.99999999997"/>
    <n v="0.44999999999999996"/>
    <x v="1"/>
  </r>
  <r>
    <x v="2"/>
    <n v="1197831"/>
    <x v="251"/>
    <x v="1"/>
    <s v="Tennessee"/>
    <s v="Knoxville"/>
    <x v="1"/>
    <n v="50"/>
    <n v="625"/>
    <n v="312500"/>
    <n v="140625"/>
    <n v="0.44999999999999996"/>
    <x v="1"/>
  </r>
  <r>
    <x v="2"/>
    <n v="1197831"/>
    <x v="252"/>
    <x v="1"/>
    <s v="Tennessee"/>
    <s v="Knoxville"/>
    <x v="2"/>
    <n v="54.999999999999993"/>
    <n v="675"/>
    <n v="371249.99999999994"/>
    <n v="167062.49999999997"/>
    <n v="0.44999999999999996"/>
    <x v="1"/>
  </r>
  <r>
    <x v="2"/>
    <n v="1197831"/>
    <x v="253"/>
    <x v="1"/>
    <s v="Tennessee"/>
    <s v="Knoxville"/>
    <x v="3"/>
    <n v="54.999999999999993"/>
    <n v="400"/>
    <n v="219999.99999999997"/>
    <n v="121000"/>
    <n v="0.55000000000000004"/>
    <x v="1"/>
  </r>
  <r>
    <x v="2"/>
    <n v="1197831"/>
    <x v="254"/>
    <x v="1"/>
    <s v="Tennessee"/>
    <s v="Knoxville"/>
    <x v="4"/>
    <n v="50"/>
    <n v="400"/>
    <n v="200000"/>
    <n v="80000"/>
    <n v="0.39999999999999997"/>
    <x v="1"/>
  </r>
  <r>
    <x v="2"/>
    <n v="1197831"/>
    <x v="255"/>
    <x v="1"/>
    <s v="Tennessee"/>
    <s v="Knoxville"/>
    <x v="5"/>
    <n v="45"/>
    <n v="625"/>
    <n v="281250"/>
    <n v="168750.00000000003"/>
    <n v="0.60000000000000009"/>
    <x v="1"/>
  </r>
  <r>
    <x v="2"/>
    <n v="1197831"/>
    <x v="256"/>
    <x v="1"/>
    <s v="Tennessee"/>
    <s v="Knoxville"/>
    <x v="0"/>
    <n v="35"/>
    <n v="575"/>
    <n v="201250"/>
    <n v="90562.499999999985"/>
    <n v="0.44999999999999996"/>
    <x v="1"/>
  </r>
  <r>
    <x v="2"/>
    <n v="1197831"/>
    <x v="257"/>
    <x v="1"/>
    <s v="Tennessee"/>
    <s v="Knoxville"/>
    <x v="1"/>
    <n v="35"/>
    <n v="575"/>
    <n v="201250"/>
    <n v="90562.499999999985"/>
    <n v="0.44999999999999996"/>
    <x v="1"/>
  </r>
  <r>
    <x v="2"/>
    <n v="1197831"/>
    <x v="258"/>
    <x v="1"/>
    <s v="Tennessee"/>
    <s v="Knoxville"/>
    <x v="2"/>
    <n v="40"/>
    <n v="525"/>
    <n v="210000"/>
    <n v="94499.999999999985"/>
    <n v="0.44999999999999996"/>
    <x v="1"/>
  </r>
  <r>
    <x v="2"/>
    <n v="1197831"/>
    <x v="259"/>
    <x v="1"/>
    <s v="Tennessee"/>
    <s v="Knoxville"/>
    <x v="3"/>
    <n v="40"/>
    <n v="375"/>
    <n v="150000"/>
    <n v="82500"/>
    <n v="0.55000000000000004"/>
    <x v="1"/>
  </r>
  <r>
    <x v="2"/>
    <n v="1197831"/>
    <x v="260"/>
    <x v="1"/>
    <s v="Tennessee"/>
    <s v="Knoxville"/>
    <x v="4"/>
    <n v="35"/>
    <n v="350"/>
    <n v="122500"/>
    <n v="48999.999999999993"/>
    <n v="0.39999999999999997"/>
    <x v="1"/>
  </r>
  <r>
    <x v="2"/>
    <n v="1197831"/>
    <x v="261"/>
    <x v="1"/>
    <s v="Tennessee"/>
    <s v="Knoxville"/>
    <x v="5"/>
    <n v="45"/>
    <n v="525"/>
    <n v="236250"/>
    <n v="141750.00000000003"/>
    <n v="0.60000000000000009"/>
    <x v="1"/>
  </r>
  <r>
    <x v="2"/>
    <n v="1197831"/>
    <x v="262"/>
    <x v="1"/>
    <s v="Tennessee"/>
    <s v="Knoxville"/>
    <x v="0"/>
    <n v="30.000000000000004"/>
    <n v="675"/>
    <n v="202500.00000000003"/>
    <n v="91125"/>
    <n v="0.44999999999999996"/>
    <x v="1"/>
  </r>
  <r>
    <x v="2"/>
    <n v="1197831"/>
    <x v="263"/>
    <x v="1"/>
    <s v="Tennessee"/>
    <s v="Knoxville"/>
    <x v="1"/>
    <n v="30.000000000000004"/>
    <n v="675"/>
    <n v="202500.00000000003"/>
    <n v="91125"/>
    <n v="0.44999999999999996"/>
    <x v="1"/>
  </r>
  <r>
    <x v="2"/>
    <n v="1197831"/>
    <x v="264"/>
    <x v="1"/>
    <s v="Tennessee"/>
    <s v="Knoxville"/>
    <x v="2"/>
    <n v="55.000000000000007"/>
    <n v="600"/>
    <n v="330000.00000000006"/>
    <n v="148500"/>
    <n v="0.44999999999999996"/>
    <x v="1"/>
  </r>
  <r>
    <x v="2"/>
    <n v="1197831"/>
    <x v="265"/>
    <x v="1"/>
    <s v="Tennessee"/>
    <s v="Knoxville"/>
    <x v="3"/>
    <n v="55.000000000000007"/>
    <n v="475"/>
    <n v="261250.00000000003"/>
    <n v="143687.50000000003"/>
    <n v="0.55000000000000004"/>
    <x v="1"/>
  </r>
  <r>
    <x v="2"/>
    <n v="1197831"/>
    <x v="266"/>
    <x v="1"/>
    <s v="Tennessee"/>
    <s v="Knoxville"/>
    <x v="4"/>
    <n v="54.999999999999993"/>
    <n v="450"/>
    <n v="247499.99999999997"/>
    <n v="98999.999999999985"/>
    <n v="0.39999999999999997"/>
    <x v="1"/>
  </r>
  <r>
    <x v="2"/>
    <n v="1197831"/>
    <x v="267"/>
    <x v="1"/>
    <s v="Tennessee"/>
    <s v="Knoxville"/>
    <x v="5"/>
    <n v="65"/>
    <n v="650"/>
    <n v="422500"/>
    <n v="253500.00000000003"/>
    <n v="0.60000000000000009"/>
    <x v="1"/>
  </r>
  <r>
    <x v="2"/>
    <n v="1197831"/>
    <x v="268"/>
    <x v="1"/>
    <s v="Tennessee"/>
    <s v="Knoxville"/>
    <x v="0"/>
    <n v="54.999999999999993"/>
    <n v="800"/>
    <n v="439999.99999999994"/>
    <n v="197999.99999999994"/>
    <n v="0.44999999999999996"/>
    <x v="1"/>
  </r>
  <r>
    <x v="2"/>
    <n v="1197831"/>
    <x v="269"/>
    <x v="1"/>
    <s v="Tennessee"/>
    <s v="Knoxville"/>
    <x v="1"/>
    <n v="54.999999999999993"/>
    <n v="800"/>
    <n v="439999.99999999994"/>
    <n v="197999.99999999994"/>
    <n v="0.44999999999999996"/>
    <x v="1"/>
  </r>
  <r>
    <x v="2"/>
    <n v="1197831"/>
    <x v="270"/>
    <x v="1"/>
    <s v="Tennessee"/>
    <s v="Knoxville"/>
    <x v="2"/>
    <n v="60"/>
    <n v="700"/>
    <n v="420000"/>
    <n v="188999.99999999997"/>
    <n v="0.44999999999999996"/>
    <x v="1"/>
  </r>
  <r>
    <x v="2"/>
    <n v="1197831"/>
    <x v="271"/>
    <x v="1"/>
    <s v="Tennessee"/>
    <s v="Knoxville"/>
    <x v="3"/>
    <n v="60"/>
    <n v="550"/>
    <n v="330000"/>
    <n v="181500.00000000003"/>
    <n v="0.55000000000000004"/>
    <x v="1"/>
  </r>
  <r>
    <x v="2"/>
    <n v="1197831"/>
    <x v="272"/>
    <x v="1"/>
    <s v="Tennessee"/>
    <s v="Knoxville"/>
    <x v="4"/>
    <n v="54.999999999999993"/>
    <n v="500"/>
    <n v="274999.99999999994"/>
    <n v="109999.99999999997"/>
    <n v="0.39999999999999997"/>
    <x v="1"/>
  </r>
  <r>
    <x v="2"/>
    <n v="1197831"/>
    <x v="273"/>
    <x v="1"/>
    <s v="Tennessee"/>
    <s v="Knoxville"/>
    <x v="5"/>
    <n v="65"/>
    <n v="750"/>
    <n v="487500"/>
    <n v="292500.00000000006"/>
    <n v="0.60000000000000009"/>
    <x v="1"/>
  </r>
  <r>
    <x v="0"/>
    <n v="1185732"/>
    <x v="274"/>
    <x v="1"/>
    <s v="Tennessee"/>
    <s v="Knoxville"/>
    <x v="0"/>
    <n v="35"/>
    <n v="425"/>
    <n v="148750"/>
    <n v="59500"/>
    <n v="0.4"/>
    <x v="1"/>
  </r>
  <r>
    <x v="0"/>
    <n v="1185732"/>
    <x v="275"/>
    <x v="1"/>
    <s v="Tennessee"/>
    <s v="Knoxville"/>
    <x v="1"/>
    <n v="35"/>
    <n v="225"/>
    <n v="78750"/>
    <n v="27562.5"/>
    <n v="0.35"/>
    <x v="1"/>
  </r>
  <r>
    <x v="0"/>
    <n v="1185732"/>
    <x v="276"/>
    <x v="1"/>
    <s v="Tennessee"/>
    <s v="Knoxville"/>
    <x v="2"/>
    <n v="25"/>
    <n v="225"/>
    <n v="56250"/>
    <n v="19687.5"/>
    <n v="0.35"/>
    <x v="1"/>
  </r>
  <r>
    <x v="0"/>
    <n v="1185732"/>
    <x v="277"/>
    <x v="1"/>
    <s v="Tennessee"/>
    <s v="Knoxville"/>
    <x v="3"/>
    <n v="30.000000000000004"/>
    <n v="75"/>
    <n v="22500.000000000004"/>
    <n v="9000.0000000000018"/>
    <n v="0.4"/>
    <x v="1"/>
  </r>
  <r>
    <x v="0"/>
    <n v="1185732"/>
    <x v="278"/>
    <x v="3"/>
    <s v="Nebraska"/>
    <s v="Omaha"/>
    <x v="4"/>
    <n v="44.999999999999993"/>
    <n v="125"/>
    <n v="56249.999999999993"/>
    <n v="19687.499999999996"/>
    <n v="0.35"/>
    <x v="1"/>
  </r>
  <r>
    <x v="0"/>
    <n v="1185732"/>
    <x v="279"/>
    <x v="3"/>
    <s v="Nebraska"/>
    <s v="Omaha"/>
    <x v="5"/>
    <n v="35"/>
    <n v="225"/>
    <n v="78750"/>
    <n v="39375"/>
    <n v="0.5"/>
    <x v="1"/>
  </r>
  <r>
    <x v="0"/>
    <n v="1185732"/>
    <x v="280"/>
    <x v="3"/>
    <s v="Nebraska"/>
    <s v="Omaha"/>
    <x v="0"/>
    <n v="35"/>
    <n v="475"/>
    <n v="166250"/>
    <n v="66500"/>
    <n v="0.4"/>
    <x v="1"/>
  </r>
  <r>
    <x v="0"/>
    <n v="1185732"/>
    <x v="281"/>
    <x v="3"/>
    <s v="Nebraska"/>
    <s v="Omaha"/>
    <x v="1"/>
    <n v="35"/>
    <n v="125"/>
    <n v="43750"/>
    <n v="15312.499999999998"/>
    <n v="0.35"/>
    <x v="1"/>
  </r>
  <r>
    <x v="0"/>
    <n v="1185732"/>
    <x v="282"/>
    <x v="3"/>
    <s v="Nebraska"/>
    <s v="Omaha"/>
    <x v="2"/>
    <n v="25"/>
    <n v="175"/>
    <n v="43750"/>
    <n v="15312.499999999998"/>
    <n v="0.35"/>
    <x v="1"/>
  </r>
  <r>
    <x v="0"/>
    <n v="1185732"/>
    <x v="283"/>
    <x v="3"/>
    <s v="Nebraska"/>
    <s v="Omaha"/>
    <x v="3"/>
    <n v="30.000000000000004"/>
    <n v="50"/>
    <n v="15000.000000000002"/>
    <n v="6000.0000000000009"/>
    <n v="0.4"/>
    <x v="1"/>
  </r>
  <r>
    <x v="0"/>
    <n v="1185732"/>
    <x v="284"/>
    <x v="3"/>
    <s v="Nebraska"/>
    <s v="Omaha"/>
    <x v="4"/>
    <n v="44.999999999999993"/>
    <n v="125"/>
    <n v="56249.999999999993"/>
    <n v="19687.499999999996"/>
    <n v="0.35"/>
    <x v="1"/>
  </r>
  <r>
    <x v="0"/>
    <n v="1185732"/>
    <x v="285"/>
    <x v="3"/>
    <s v="Nebraska"/>
    <s v="Omaha"/>
    <x v="5"/>
    <n v="35"/>
    <n v="200"/>
    <n v="70000"/>
    <n v="35000"/>
    <n v="0.5"/>
    <x v="1"/>
  </r>
  <r>
    <x v="0"/>
    <n v="1185732"/>
    <x v="286"/>
    <x v="3"/>
    <s v="Nebraska"/>
    <s v="Omaha"/>
    <x v="0"/>
    <n v="40"/>
    <n v="420"/>
    <n v="168000"/>
    <n v="67200"/>
    <n v="0.4"/>
    <x v="1"/>
  </r>
  <r>
    <x v="0"/>
    <n v="1185732"/>
    <x v="287"/>
    <x v="3"/>
    <s v="Nebraska"/>
    <s v="Omaha"/>
    <x v="1"/>
    <n v="40"/>
    <n v="100"/>
    <n v="40000"/>
    <n v="14000"/>
    <n v="0.35"/>
    <x v="1"/>
  </r>
  <r>
    <x v="0"/>
    <n v="1185732"/>
    <x v="288"/>
    <x v="3"/>
    <s v="Nebraska"/>
    <s v="Omaha"/>
    <x v="2"/>
    <n v="30.000000000000004"/>
    <n v="150"/>
    <n v="45000.000000000007"/>
    <n v="15750.000000000002"/>
    <n v="0.35"/>
    <x v="1"/>
  </r>
  <r>
    <x v="0"/>
    <n v="1185732"/>
    <x v="289"/>
    <x v="3"/>
    <s v="Nebraska"/>
    <s v="Omaha"/>
    <x v="3"/>
    <n v="35"/>
    <n v="0"/>
    <n v="0"/>
    <n v="0"/>
    <n v="0.4"/>
    <x v="1"/>
  </r>
  <r>
    <x v="0"/>
    <n v="1185732"/>
    <x v="290"/>
    <x v="3"/>
    <s v="Nebraska"/>
    <s v="Omaha"/>
    <x v="4"/>
    <n v="50"/>
    <n v="50"/>
    <n v="25000"/>
    <n v="8750"/>
    <n v="0.35"/>
    <x v="1"/>
  </r>
  <r>
    <x v="0"/>
    <n v="1185732"/>
    <x v="291"/>
    <x v="3"/>
    <s v="Nebraska"/>
    <s v="Omaha"/>
    <x v="5"/>
    <n v="40"/>
    <n v="150"/>
    <n v="60000"/>
    <n v="30000"/>
    <n v="0.5"/>
    <x v="1"/>
  </r>
  <r>
    <x v="0"/>
    <n v="1185732"/>
    <x v="292"/>
    <x v="3"/>
    <s v="Nebraska"/>
    <s v="Omaha"/>
    <x v="0"/>
    <n v="40"/>
    <n v="375"/>
    <n v="150000"/>
    <n v="60000"/>
    <n v="0.4"/>
    <x v="1"/>
  </r>
  <r>
    <x v="0"/>
    <n v="1185732"/>
    <x v="293"/>
    <x v="3"/>
    <s v="Nebraska"/>
    <s v="Omaha"/>
    <x v="1"/>
    <n v="35"/>
    <n v="75"/>
    <n v="26250"/>
    <n v="9187.5"/>
    <n v="0.35"/>
    <x v="1"/>
  </r>
  <r>
    <x v="0"/>
    <n v="1185732"/>
    <x v="294"/>
    <x v="3"/>
    <s v="Nebraska"/>
    <s v="Omaha"/>
    <x v="2"/>
    <n v="25.000000000000007"/>
    <n v="75"/>
    <n v="18750.000000000004"/>
    <n v="6562.5000000000009"/>
    <n v="0.35"/>
    <x v="1"/>
  </r>
  <r>
    <x v="0"/>
    <n v="1185732"/>
    <x v="295"/>
    <x v="3"/>
    <s v="Nebraska"/>
    <s v="Omaha"/>
    <x v="3"/>
    <n v="30"/>
    <n v="0"/>
    <n v="0"/>
    <n v="0"/>
    <n v="0.4"/>
    <x v="1"/>
  </r>
  <r>
    <x v="0"/>
    <n v="1185732"/>
    <x v="296"/>
    <x v="3"/>
    <s v="Nebraska"/>
    <s v="Omaha"/>
    <x v="4"/>
    <n v="45"/>
    <n v="25"/>
    <n v="11250"/>
    <n v="3937.4999999999995"/>
    <n v="0.35"/>
    <x v="1"/>
  </r>
  <r>
    <x v="0"/>
    <n v="1185732"/>
    <x v="297"/>
    <x v="3"/>
    <s v="Nebraska"/>
    <s v="Omaha"/>
    <x v="5"/>
    <n v="35"/>
    <n v="150"/>
    <n v="52500"/>
    <n v="26250"/>
    <n v="0.5"/>
    <x v="1"/>
  </r>
  <r>
    <x v="0"/>
    <n v="1185732"/>
    <x v="298"/>
    <x v="3"/>
    <s v="Nebraska"/>
    <s v="Omaha"/>
    <x v="0"/>
    <n v="45"/>
    <n v="420"/>
    <n v="189000"/>
    <n v="75600"/>
    <n v="0.4"/>
    <x v="1"/>
  </r>
  <r>
    <x v="0"/>
    <n v="1185732"/>
    <x v="299"/>
    <x v="3"/>
    <s v="Nebraska"/>
    <s v="Omaha"/>
    <x v="1"/>
    <n v="40.000000000000007"/>
    <n v="125"/>
    <n v="50000.000000000007"/>
    <n v="17500"/>
    <n v="0.35"/>
    <x v="1"/>
  </r>
  <r>
    <x v="0"/>
    <n v="1185732"/>
    <x v="300"/>
    <x v="3"/>
    <s v="Nebraska"/>
    <s v="Omaha"/>
    <x v="2"/>
    <n v="35"/>
    <n v="100"/>
    <n v="35000"/>
    <n v="12250"/>
    <n v="0.35"/>
    <x v="1"/>
  </r>
  <r>
    <x v="0"/>
    <n v="1185732"/>
    <x v="301"/>
    <x v="3"/>
    <s v="Nebraska"/>
    <s v="Omaha"/>
    <x v="3"/>
    <n v="35"/>
    <n v="25"/>
    <n v="8750"/>
    <n v="3500"/>
    <n v="0.4"/>
    <x v="1"/>
  </r>
  <r>
    <x v="0"/>
    <n v="1185732"/>
    <x v="302"/>
    <x v="3"/>
    <s v="Nebraska"/>
    <s v="Omaha"/>
    <x v="4"/>
    <n v="49.999999999999993"/>
    <n v="50"/>
    <n v="24999.999999999996"/>
    <n v="8749.9999999999982"/>
    <n v="0.35"/>
    <x v="1"/>
  </r>
  <r>
    <x v="0"/>
    <n v="1185732"/>
    <x v="303"/>
    <x v="3"/>
    <s v="Nebraska"/>
    <s v="Omaha"/>
    <x v="5"/>
    <n v="54.999999999999993"/>
    <n v="150"/>
    <n v="82499.999999999985"/>
    <n v="41249.999999999993"/>
    <n v="0.5"/>
    <x v="1"/>
  </r>
  <r>
    <x v="0"/>
    <n v="1185732"/>
    <x v="304"/>
    <x v="3"/>
    <s v="Nebraska"/>
    <s v="Omaha"/>
    <x v="0"/>
    <n v="40"/>
    <n v="400"/>
    <n v="160000"/>
    <n v="64000"/>
    <n v="0.4"/>
    <x v="1"/>
  </r>
  <r>
    <x v="0"/>
    <n v="1185732"/>
    <x v="305"/>
    <x v="3"/>
    <s v="Nebraska"/>
    <s v="Omaha"/>
    <x v="1"/>
    <n v="35.000000000000007"/>
    <n v="150"/>
    <n v="52500.000000000007"/>
    <n v="18375"/>
    <n v="0.35"/>
    <x v="1"/>
  </r>
  <r>
    <x v="0"/>
    <n v="1185732"/>
    <x v="306"/>
    <x v="3"/>
    <s v="Nebraska"/>
    <s v="Omaha"/>
    <x v="2"/>
    <n v="30.000000000000004"/>
    <n v="175"/>
    <n v="52500.000000000007"/>
    <n v="18375"/>
    <n v="0.35"/>
    <x v="1"/>
  </r>
  <r>
    <x v="0"/>
    <n v="1185732"/>
    <x v="307"/>
    <x v="3"/>
    <s v="Nebraska"/>
    <s v="Omaha"/>
    <x v="3"/>
    <n v="30.000000000000004"/>
    <n v="150"/>
    <n v="45000.000000000007"/>
    <n v="18000.000000000004"/>
    <n v="0.4"/>
    <x v="1"/>
  </r>
  <r>
    <x v="0"/>
    <n v="1185732"/>
    <x v="308"/>
    <x v="3"/>
    <s v="Nebraska"/>
    <s v="Omaha"/>
    <x v="4"/>
    <n v="45"/>
    <n v="150"/>
    <n v="67500"/>
    <n v="23625"/>
    <n v="0.35"/>
    <x v="1"/>
  </r>
  <r>
    <x v="0"/>
    <n v="1185732"/>
    <x v="309"/>
    <x v="3"/>
    <s v="Nebraska"/>
    <s v="Omaha"/>
    <x v="5"/>
    <n v="50"/>
    <n v="325"/>
    <n v="162500"/>
    <n v="81250"/>
    <n v="0.5"/>
    <x v="1"/>
  </r>
  <r>
    <x v="0"/>
    <n v="1185732"/>
    <x v="310"/>
    <x v="3"/>
    <s v="Nebraska"/>
    <s v="Omaha"/>
    <x v="0"/>
    <n v="45"/>
    <n v="550"/>
    <n v="247500"/>
    <n v="99000"/>
    <n v="0.4"/>
    <x v="1"/>
  </r>
  <r>
    <x v="0"/>
    <n v="1185732"/>
    <x v="311"/>
    <x v="3"/>
    <s v="Nebraska"/>
    <s v="Omaha"/>
    <x v="1"/>
    <n v="40.000000000000007"/>
    <n v="300"/>
    <n v="120000.00000000001"/>
    <n v="42000"/>
    <n v="0.35"/>
    <x v="1"/>
  </r>
  <r>
    <x v="0"/>
    <n v="1185732"/>
    <x v="312"/>
    <x v="3"/>
    <s v="Nebraska"/>
    <s v="Omaha"/>
    <x v="2"/>
    <n v="35"/>
    <n v="225"/>
    <n v="78750"/>
    <n v="27562.5"/>
    <n v="0.35"/>
    <x v="1"/>
  </r>
  <r>
    <x v="0"/>
    <n v="1185732"/>
    <x v="313"/>
    <x v="3"/>
    <s v="Nebraska"/>
    <s v="Omaha"/>
    <x v="3"/>
    <n v="35"/>
    <n v="175"/>
    <n v="61250"/>
    <n v="24500"/>
    <n v="0.4"/>
    <x v="1"/>
  </r>
  <r>
    <x v="0"/>
    <n v="1185732"/>
    <x v="314"/>
    <x v="3"/>
    <s v="Nebraska"/>
    <s v="Omaha"/>
    <x v="4"/>
    <n v="45"/>
    <n v="175"/>
    <n v="78750"/>
    <n v="27562.5"/>
    <n v="0.35"/>
    <x v="1"/>
  </r>
  <r>
    <x v="0"/>
    <n v="1185732"/>
    <x v="315"/>
    <x v="3"/>
    <s v="Nebraska"/>
    <s v="Omaha"/>
    <x v="5"/>
    <n v="50"/>
    <n v="350"/>
    <n v="175000"/>
    <n v="87500"/>
    <n v="0.5"/>
    <x v="1"/>
  </r>
  <r>
    <x v="0"/>
    <n v="1185732"/>
    <x v="316"/>
    <x v="3"/>
    <s v="Nebraska"/>
    <s v="Omaha"/>
    <x v="0"/>
    <n v="45"/>
    <n v="500"/>
    <n v="225000"/>
    <n v="90000"/>
    <n v="0.4"/>
    <x v="1"/>
  </r>
  <r>
    <x v="0"/>
    <n v="1185732"/>
    <x v="317"/>
    <x v="3"/>
    <s v="Nebraska"/>
    <s v="Omaha"/>
    <x v="1"/>
    <n v="45.000000000000007"/>
    <n v="275"/>
    <n v="123750.00000000001"/>
    <n v="43312.5"/>
    <n v="0.35"/>
    <x v="1"/>
  </r>
  <r>
    <x v="0"/>
    <n v="1185732"/>
    <x v="318"/>
    <x v="3"/>
    <s v="Nebraska"/>
    <s v="Omaha"/>
    <x v="2"/>
    <n v="40"/>
    <n v="200"/>
    <n v="80000"/>
    <n v="28000"/>
    <n v="0.35"/>
    <x v="1"/>
  </r>
  <r>
    <x v="0"/>
    <n v="1185732"/>
    <x v="319"/>
    <x v="3"/>
    <s v="Nebraska"/>
    <s v="Omaha"/>
    <x v="3"/>
    <n v="30.000000000000004"/>
    <n v="125"/>
    <n v="37500.000000000007"/>
    <n v="15000.000000000004"/>
    <n v="0.4"/>
    <x v="1"/>
  </r>
  <r>
    <x v="0"/>
    <n v="1185732"/>
    <x v="320"/>
    <x v="3"/>
    <s v="Nebraska"/>
    <s v="Omaha"/>
    <x v="4"/>
    <n v="40"/>
    <n v="100"/>
    <n v="40000"/>
    <n v="14000"/>
    <n v="0.35"/>
    <x v="1"/>
  </r>
  <r>
    <x v="0"/>
    <n v="1185732"/>
    <x v="321"/>
    <x v="3"/>
    <s v="Nebraska"/>
    <s v="Omaha"/>
    <x v="5"/>
    <n v="45"/>
    <n v="275"/>
    <n v="123750"/>
    <n v="61875"/>
    <n v="0.5"/>
    <x v="1"/>
  </r>
  <r>
    <x v="0"/>
    <n v="1185732"/>
    <x v="322"/>
    <x v="3"/>
    <s v="Nebraska"/>
    <s v="Omaha"/>
    <x v="0"/>
    <n v="40"/>
    <n v="400"/>
    <n v="160000"/>
    <n v="64000"/>
    <n v="0.4"/>
    <x v="1"/>
  </r>
  <r>
    <x v="0"/>
    <n v="1185732"/>
    <x v="323"/>
    <x v="3"/>
    <s v="Nebraska"/>
    <s v="Omaha"/>
    <x v="1"/>
    <n v="35.000000000000007"/>
    <n v="200"/>
    <n v="70000.000000000015"/>
    <n v="24500.000000000004"/>
    <n v="0.35"/>
    <x v="1"/>
  </r>
  <r>
    <x v="0"/>
    <n v="1185732"/>
    <x v="324"/>
    <x v="3"/>
    <s v="Nebraska"/>
    <s v="Omaha"/>
    <x v="2"/>
    <n v="20"/>
    <n v="100"/>
    <n v="20000"/>
    <n v="7000"/>
    <n v="0.35"/>
    <x v="1"/>
  </r>
  <r>
    <x v="0"/>
    <n v="1185732"/>
    <x v="325"/>
    <x v="3"/>
    <s v="Nebraska"/>
    <s v="Omaha"/>
    <x v="3"/>
    <n v="20"/>
    <n v="75"/>
    <n v="15000"/>
    <n v="6000"/>
    <n v="0.4"/>
    <x v="1"/>
  </r>
  <r>
    <x v="0"/>
    <n v="1185732"/>
    <x v="326"/>
    <x v="3"/>
    <s v="Nebraska"/>
    <s v="Omaha"/>
    <x v="4"/>
    <n v="30"/>
    <n v="75"/>
    <n v="22500"/>
    <n v="7874.9999999999991"/>
    <n v="0.35"/>
    <x v="1"/>
  </r>
  <r>
    <x v="0"/>
    <n v="1185732"/>
    <x v="327"/>
    <x v="3"/>
    <s v="Nebraska"/>
    <s v="Omaha"/>
    <x v="5"/>
    <n v="35"/>
    <n v="150"/>
    <n v="52500"/>
    <n v="26250"/>
    <n v="0.5"/>
    <x v="1"/>
  </r>
  <r>
    <x v="0"/>
    <n v="1185732"/>
    <x v="328"/>
    <x v="3"/>
    <s v="Nebraska"/>
    <s v="Omaha"/>
    <x v="0"/>
    <n v="40"/>
    <n v="325"/>
    <n v="130000"/>
    <n v="52000"/>
    <n v="0.4"/>
    <x v="1"/>
  </r>
  <r>
    <x v="0"/>
    <n v="1185732"/>
    <x v="329"/>
    <x v="3"/>
    <s v="Nebraska"/>
    <s v="Omaha"/>
    <x v="1"/>
    <n v="30"/>
    <n v="150"/>
    <n v="45000"/>
    <n v="15749.999999999998"/>
    <n v="0.35"/>
    <x v="1"/>
  </r>
  <r>
    <x v="0"/>
    <n v="1185732"/>
    <x v="330"/>
    <x v="3"/>
    <s v="Nebraska"/>
    <s v="Omaha"/>
    <x v="2"/>
    <n v="30"/>
    <n v="50"/>
    <n v="15000"/>
    <n v="5250"/>
    <n v="0.35"/>
    <x v="1"/>
  </r>
  <r>
    <x v="0"/>
    <n v="1185732"/>
    <x v="331"/>
    <x v="3"/>
    <s v="Nebraska"/>
    <s v="Omaha"/>
    <x v="3"/>
    <n v="30"/>
    <n v="25"/>
    <n v="7500"/>
    <n v="3000"/>
    <n v="0.4"/>
    <x v="1"/>
  </r>
  <r>
    <x v="0"/>
    <n v="1185732"/>
    <x v="332"/>
    <x v="3"/>
    <s v="Nebraska"/>
    <s v="Omaha"/>
    <x v="4"/>
    <n v="40"/>
    <n v="25"/>
    <n v="10000"/>
    <n v="3500"/>
    <n v="0.35"/>
    <x v="1"/>
  </r>
  <r>
    <x v="0"/>
    <n v="1185732"/>
    <x v="333"/>
    <x v="3"/>
    <s v="Nebraska"/>
    <s v="Omaha"/>
    <x v="5"/>
    <n v="44.999999999999993"/>
    <n v="150"/>
    <n v="67499.999999999985"/>
    <n v="33749.999999999993"/>
    <n v="0.5"/>
    <x v="1"/>
  </r>
  <r>
    <x v="0"/>
    <n v="1185732"/>
    <x v="334"/>
    <x v="3"/>
    <s v="Nebraska"/>
    <s v="Omaha"/>
    <x v="0"/>
    <n v="40"/>
    <n v="300"/>
    <n v="120000"/>
    <n v="48000"/>
    <n v="0.4"/>
    <x v="1"/>
  </r>
  <r>
    <x v="0"/>
    <n v="1185732"/>
    <x v="335"/>
    <x v="3"/>
    <s v="Nebraska"/>
    <s v="Omaha"/>
    <x v="1"/>
    <n v="30.000000000000004"/>
    <n v="150"/>
    <n v="45000.000000000007"/>
    <n v="15750.000000000002"/>
    <n v="0.35"/>
    <x v="1"/>
  </r>
  <r>
    <x v="0"/>
    <n v="1185732"/>
    <x v="336"/>
    <x v="3"/>
    <s v="Nebraska"/>
    <s v="Omaha"/>
    <x v="2"/>
    <n v="30.000000000000004"/>
    <n v="95"/>
    <n v="28500.000000000004"/>
    <n v="9975"/>
    <n v="0.35"/>
    <x v="1"/>
  </r>
  <r>
    <x v="0"/>
    <n v="1185732"/>
    <x v="337"/>
    <x v="3"/>
    <s v="Nebraska"/>
    <s v="Omaha"/>
    <x v="3"/>
    <n v="30.000000000000004"/>
    <n v="125"/>
    <n v="37500.000000000007"/>
    <n v="15000.000000000004"/>
    <n v="0.4"/>
    <x v="1"/>
  </r>
  <r>
    <x v="0"/>
    <n v="1185732"/>
    <x v="338"/>
    <x v="3"/>
    <s v="Nebraska"/>
    <s v="Omaha"/>
    <x v="4"/>
    <n v="49.999999999999993"/>
    <n v="100"/>
    <n v="49999.999999999993"/>
    <n v="17499.999999999996"/>
    <n v="0.35"/>
    <x v="1"/>
  </r>
  <r>
    <x v="0"/>
    <n v="1185732"/>
    <x v="339"/>
    <x v="3"/>
    <s v="Nebraska"/>
    <s v="Omaha"/>
    <x v="5"/>
    <n v="54.999999999999986"/>
    <n v="200"/>
    <n v="109999.99999999997"/>
    <n v="54999.999999999985"/>
    <n v="0.5"/>
    <x v="1"/>
  </r>
  <r>
    <x v="0"/>
    <n v="1185732"/>
    <x v="340"/>
    <x v="3"/>
    <s v="Nebraska"/>
    <s v="Omaha"/>
    <x v="0"/>
    <n v="49.999999999999993"/>
    <n v="450"/>
    <n v="224999.99999999997"/>
    <n v="90000"/>
    <n v="0.4"/>
    <x v="1"/>
  </r>
  <r>
    <x v="0"/>
    <n v="1185732"/>
    <x v="341"/>
    <x v="3"/>
    <s v="Nebraska"/>
    <s v="Omaha"/>
    <x v="1"/>
    <n v="40"/>
    <n v="250"/>
    <n v="100000"/>
    <n v="35000"/>
    <n v="0.35"/>
    <x v="1"/>
  </r>
  <r>
    <x v="0"/>
    <n v="1185732"/>
    <x v="342"/>
    <x v="3"/>
    <s v="Nebraska"/>
    <s v="Omaha"/>
    <x v="2"/>
    <n v="40"/>
    <n v="200"/>
    <n v="80000"/>
    <n v="28000"/>
    <n v="0.35"/>
    <x v="1"/>
  </r>
  <r>
    <x v="0"/>
    <n v="1185732"/>
    <x v="343"/>
    <x v="3"/>
    <s v="Nebraska"/>
    <s v="Omaha"/>
    <x v="3"/>
    <n v="40"/>
    <n v="150"/>
    <n v="60000"/>
    <n v="24000"/>
    <n v="0.4"/>
    <x v="1"/>
  </r>
  <r>
    <x v="0"/>
    <n v="1185732"/>
    <x v="344"/>
    <x v="3"/>
    <s v="Nebraska"/>
    <s v="Omaha"/>
    <x v="4"/>
    <n v="49.999999999999993"/>
    <n v="150"/>
    <n v="74999.999999999985"/>
    <n v="26249.999999999993"/>
    <n v="0.35"/>
    <x v="1"/>
  </r>
  <r>
    <x v="0"/>
    <n v="1185732"/>
    <x v="345"/>
    <x v="3"/>
    <s v="Nebraska"/>
    <s v="Omaha"/>
    <x v="5"/>
    <n v="54.999999999999986"/>
    <n v="250"/>
    <n v="137499.99999999997"/>
    <n v="68749.999999999985"/>
    <n v="0.5"/>
    <x v="1"/>
  </r>
  <r>
    <x v="2"/>
    <n v="1197831"/>
    <x v="346"/>
    <x v="3"/>
    <s v="Nebraska"/>
    <s v="Omaha"/>
    <x v="0"/>
    <n v="20"/>
    <n v="675"/>
    <n v="135000"/>
    <n v="53999.999999999993"/>
    <n v="0.39999999999999997"/>
    <x v="1"/>
  </r>
  <r>
    <x v="2"/>
    <n v="1197831"/>
    <x v="347"/>
    <x v="3"/>
    <s v="Nebraska"/>
    <s v="Omaha"/>
    <x v="1"/>
    <n v="30"/>
    <n v="675"/>
    <n v="202500"/>
    <n v="81000"/>
    <n v="0.39999999999999997"/>
    <x v="1"/>
  </r>
  <r>
    <x v="2"/>
    <n v="1197831"/>
    <x v="348"/>
    <x v="3"/>
    <s v="Nebraska"/>
    <s v="Omaha"/>
    <x v="2"/>
    <n v="30"/>
    <n v="475"/>
    <n v="142500"/>
    <n v="56999.999999999993"/>
    <n v="0.39999999999999997"/>
    <x v="1"/>
  </r>
  <r>
    <x v="2"/>
    <n v="1197831"/>
    <x v="349"/>
    <x v="3"/>
    <s v="Nebraska"/>
    <s v="Omaha"/>
    <x v="3"/>
    <n v="35"/>
    <n v="475"/>
    <n v="166250"/>
    <n v="83125"/>
    <n v="0.5"/>
    <x v="1"/>
  </r>
  <r>
    <x v="2"/>
    <n v="1197831"/>
    <x v="350"/>
    <x v="1"/>
    <s v="Alabama"/>
    <s v="Birmingham"/>
    <x v="4"/>
    <n v="40"/>
    <n v="325"/>
    <n v="130000"/>
    <n v="45500"/>
    <n v="0.35"/>
    <x v="1"/>
  </r>
  <r>
    <x v="2"/>
    <n v="1197831"/>
    <x v="351"/>
    <x v="1"/>
    <s v="Alabama"/>
    <s v="Birmingham"/>
    <x v="5"/>
    <n v="35"/>
    <n v="475"/>
    <n v="166250"/>
    <n v="91437.500000000015"/>
    <n v="0.55000000000000004"/>
    <x v="1"/>
  </r>
  <r>
    <x v="2"/>
    <n v="1197831"/>
    <x v="352"/>
    <x v="1"/>
    <s v="Alabama"/>
    <s v="Birmingham"/>
    <x v="0"/>
    <n v="25"/>
    <n v="625"/>
    <n v="156250"/>
    <n v="62499.999999999993"/>
    <n v="0.39999999999999997"/>
    <x v="1"/>
  </r>
  <r>
    <x v="2"/>
    <n v="1197831"/>
    <x v="353"/>
    <x v="1"/>
    <s v="Alabama"/>
    <s v="Birmingham"/>
    <x v="1"/>
    <n v="35"/>
    <n v="600"/>
    <n v="210000"/>
    <n v="84000"/>
    <n v="0.39999999999999997"/>
    <x v="1"/>
  </r>
  <r>
    <x v="2"/>
    <n v="1197831"/>
    <x v="354"/>
    <x v="1"/>
    <s v="Alabama"/>
    <s v="Birmingham"/>
    <x v="2"/>
    <n v="35"/>
    <n v="425"/>
    <n v="148750"/>
    <n v="59499.999999999993"/>
    <n v="0.39999999999999997"/>
    <x v="1"/>
  </r>
  <r>
    <x v="2"/>
    <n v="1197831"/>
    <x v="355"/>
    <x v="1"/>
    <s v="Alabama"/>
    <s v="Birmingham"/>
    <x v="3"/>
    <n v="35"/>
    <n v="375"/>
    <n v="131250"/>
    <n v="65625"/>
    <n v="0.5"/>
    <x v="1"/>
  </r>
  <r>
    <x v="2"/>
    <n v="1197831"/>
    <x v="356"/>
    <x v="1"/>
    <s v="Alabama"/>
    <s v="Birmingham"/>
    <x v="4"/>
    <n v="40"/>
    <n v="250"/>
    <n v="100000"/>
    <n v="35000"/>
    <n v="0.35"/>
    <x v="1"/>
  </r>
  <r>
    <x v="2"/>
    <n v="1197831"/>
    <x v="357"/>
    <x v="1"/>
    <s v="Alabama"/>
    <s v="Birmingham"/>
    <x v="5"/>
    <n v="35"/>
    <n v="450"/>
    <n v="157500"/>
    <n v="86625"/>
    <n v="0.55000000000000004"/>
    <x v="1"/>
  </r>
  <r>
    <x v="2"/>
    <n v="1197831"/>
    <x v="358"/>
    <x v="1"/>
    <s v="Alabama"/>
    <s v="Birmingham"/>
    <x v="0"/>
    <n v="30"/>
    <n v="625"/>
    <n v="187500"/>
    <n v="84374.999999999985"/>
    <n v="0.44999999999999996"/>
    <x v="1"/>
  </r>
  <r>
    <x v="2"/>
    <n v="1197831"/>
    <x v="359"/>
    <x v="1"/>
    <s v="Alabama"/>
    <s v="Birmingham"/>
    <x v="1"/>
    <n v="40"/>
    <n v="625"/>
    <n v="250000"/>
    <n v="112499.99999999999"/>
    <n v="0.44999999999999996"/>
    <x v="1"/>
  </r>
  <r>
    <x v="2"/>
    <n v="1197831"/>
    <x v="360"/>
    <x v="1"/>
    <s v="Alabama"/>
    <s v="Birmingham"/>
    <x v="2"/>
    <n v="30"/>
    <n v="450"/>
    <n v="135000"/>
    <n v="60749.999999999993"/>
    <n v="0.44999999999999996"/>
    <x v="1"/>
  </r>
  <r>
    <x v="2"/>
    <n v="1197831"/>
    <x v="361"/>
    <x v="1"/>
    <s v="Alabama"/>
    <s v="Birmingham"/>
    <x v="3"/>
    <n v="35"/>
    <n v="350"/>
    <n v="122500"/>
    <n v="67375"/>
    <n v="0.55000000000000004"/>
    <x v="1"/>
  </r>
  <r>
    <x v="2"/>
    <n v="1197831"/>
    <x v="362"/>
    <x v="1"/>
    <s v="Alabama"/>
    <s v="Birmingham"/>
    <x v="4"/>
    <n v="40"/>
    <n v="250"/>
    <n v="100000"/>
    <n v="40000"/>
    <n v="0.39999999999999997"/>
    <x v="1"/>
  </r>
  <r>
    <x v="2"/>
    <n v="1197831"/>
    <x v="363"/>
    <x v="1"/>
    <s v="Alabama"/>
    <s v="Birmingham"/>
    <x v="5"/>
    <n v="35"/>
    <n v="400"/>
    <n v="140000"/>
    <n v="84000.000000000015"/>
    <n v="0.60000000000000009"/>
    <x v="1"/>
  </r>
  <r>
    <x v="2"/>
    <n v="1197831"/>
    <x v="364"/>
    <x v="1"/>
    <s v="Alabama"/>
    <s v="Birmingham"/>
    <x v="0"/>
    <n v="20"/>
    <n v="650"/>
    <n v="130000"/>
    <n v="58499.999999999993"/>
    <n v="0.44999999999999996"/>
    <x v="1"/>
  </r>
  <r>
    <x v="2"/>
    <n v="1197831"/>
    <x v="365"/>
    <x v="1"/>
    <s v="Alabama"/>
    <s v="Birmingham"/>
    <x v="1"/>
    <n v="20.000000000000007"/>
    <n v="650"/>
    <n v="130000.00000000004"/>
    <n v="58500.000000000015"/>
    <n v="0.44999999999999996"/>
    <x v="1"/>
  </r>
  <r>
    <x v="2"/>
    <n v="1197831"/>
    <x v="366"/>
    <x v="1"/>
    <s v="Alabama"/>
    <s v="Birmingham"/>
    <x v="2"/>
    <n v="14.999999999999996"/>
    <n v="475"/>
    <n v="71249.999999999985"/>
    <n v="32062.499999999989"/>
    <n v="0.44999999999999996"/>
    <x v="1"/>
  </r>
  <r>
    <x v="2"/>
    <n v="1197831"/>
    <x v="367"/>
    <x v="1"/>
    <s v="Alabama"/>
    <s v="Birmingham"/>
    <x v="3"/>
    <n v="20.000000000000007"/>
    <n v="375"/>
    <n v="75000.000000000029"/>
    <n v="41250.000000000022"/>
    <n v="0.55000000000000004"/>
    <x v="1"/>
  </r>
  <r>
    <x v="2"/>
    <n v="1197831"/>
    <x v="368"/>
    <x v="1"/>
    <s v="Alabama"/>
    <s v="Birmingham"/>
    <x v="4"/>
    <n v="25"/>
    <n v="275"/>
    <n v="68750"/>
    <n v="27499.999999999996"/>
    <n v="0.39999999999999997"/>
    <x v="1"/>
  </r>
  <r>
    <x v="2"/>
    <n v="1197831"/>
    <x v="369"/>
    <x v="1"/>
    <s v="Alabama"/>
    <s v="Birmingham"/>
    <x v="5"/>
    <n v="20.000000000000007"/>
    <n v="550"/>
    <n v="110000.00000000004"/>
    <n v="66000.000000000029"/>
    <n v="0.60000000000000009"/>
    <x v="1"/>
  </r>
  <r>
    <x v="2"/>
    <n v="1197831"/>
    <x v="370"/>
    <x v="1"/>
    <s v="Alabama"/>
    <s v="Birmingham"/>
    <x v="0"/>
    <n v="9.9999999999999964"/>
    <n v="700"/>
    <n v="69999.999999999971"/>
    <n v="31499.999999999985"/>
    <n v="0.44999999999999996"/>
    <x v="1"/>
  </r>
  <r>
    <x v="2"/>
    <n v="1197831"/>
    <x v="371"/>
    <x v="1"/>
    <s v="Alabama"/>
    <s v="Birmingham"/>
    <x v="1"/>
    <n v="20.000000000000007"/>
    <n v="725"/>
    <n v="145000.00000000006"/>
    <n v="65250.000000000022"/>
    <n v="0.44999999999999996"/>
    <x v="1"/>
  </r>
  <r>
    <x v="2"/>
    <n v="1197831"/>
    <x v="372"/>
    <x v="1"/>
    <s v="Alabama"/>
    <s v="Birmingham"/>
    <x v="2"/>
    <n v="14.999999999999996"/>
    <n v="575"/>
    <n v="86249.999999999985"/>
    <n v="38812.499999999993"/>
    <n v="0.44999999999999996"/>
    <x v="1"/>
  </r>
  <r>
    <x v="2"/>
    <n v="1197831"/>
    <x v="373"/>
    <x v="1"/>
    <s v="Alabama"/>
    <s v="Birmingham"/>
    <x v="3"/>
    <n v="35"/>
    <n v="500"/>
    <n v="175000"/>
    <n v="96250.000000000015"/>
    <n v="0.55000000000000004"/>
    <x v="1"/>
  </r>
  <r>
    <x v="2"/>
    <n v="1197831"/>
    <x v="374"/>
    <x v="1"/>
    <s v="Alabama"/>
    <s v="Birmingham"/>
    <x v="4"/>
    <n v="50"/>
    <n v="400"/>
    <n v="200000"/>
    <n v="80000"/>
    <n v="0.39999999999999997"/>
    <x v="1"/>
  </r>
  <r>
    <x v="2"/>
    <n v="1197831"/>
    <x v="375"/>
    <x v="1"/>
    <s v="Alabama"/>
    <s v="Birmingham"/>
    <x v="5"/>
    <n v="45"/>
    <n v="750"/>
    <n v="337500"/>
    <n v="202500.00000000003"/>
    <n v="0.60000000000000009"/>
    <x v="1"/>
  </r>
  <r>
    <x v="2"/>
    <n v="1197831"/>
    <x v="376"/>
    <x v="1"/>
    <s v="Alabama"/>
    <s v="Birmingham"/>
    <x v="0"/>
    <n v="45"/>
    <n v="750"/>
    <n v="337500"/>
    <n v="151874.99999999997"/>
    <n v="0.44999999999999996"/>
    <x v="1"/>
  </r>
  <r>
    <x v="2"/>
    <n v="1197831"/>
    <x v="377"/>
    <x v="1"/>
    <s v="Alabama"/>
    <s v="Birmingham"/>
    <x v="1"/>
    <n v="50"/>
    <n v="750"/>
    <n v="375000"/>
    <n v="168749.99999999997"/>
    <n v="0.44999999999999996"/>
    <x v="1"/>
  </r>
  <r>
    <x v="2"/>
    <n v="1197831"/>
    <x v="378"/>
    <x v="1"/>
    <s v="Alabama"/>
    <s v="Birmingham"/>
    <x v="2"/>
    <n v="45"/>
    <n v="650"/>
    <n v="292500"/>
    <n v="131625"/>
    <n v="0.44999999999999996"/>
    <x v="1"/>
  </r>
  <r>
    <x v="2"/>
    <n v="1197831"/>
    <x v="379"/>
    <x v="1"/>
    <s v="Alabama"/>
    <s v="Birmingham"/>
    <x v="3"/>
    <n v="45"/>
    <n v="600"/>
    <n v="270000"/>
    <n v="148500"/>
    <n v="0.55000000000000004"/>
    <x v="1"/>
  </r>
  <r>
    <x v="2"/>
    <n v="1197831"/>
    <x v="380"/>
    <x v="1"/>
    <s v="Alabama"/>
    <s v="Birmingham"/>
    <x v="4"/>
    <n v="50"/>
    <n v="500"/>
    <n v="250000"/>
    <n v="99999.999999999985"/>
    <n v="0.39999999999999997"/>
    <x v="1"/>
  </r>
  <r>
    <x v="2"/>
    <n v="1197831"/>
    <x v="381"/>
    <x v="1"/>
    <s v="Alabama"/>
    <s v="Birmingham"/>
    <x v="5"/>
    <n v="55.000000000000007"/>
    <n v="875"/>
    <n v="481250.00000000006"/>
    <n v="288750.00000000006"/>
    <n v="0.60000000000000009"/>
    <x v="1"/>
  </r>
  <r>
    <x v="2"/>
    <n v="1197831"/>
    <x v="382"/>
    <x v="1"/>
    <s v="Alabama"/>
    <s v="Birmingham"/>
    <x v="0"/>
    <n v="45"/>
    <n v="825"/>
    <n v="371250"/>
    <n v="185624.99999999997"/>
    <n v="0.49999999999999994"/>
    <x v="1"/>
  </r>
  <r>
    <x v="2"/>
    <n v="1197831"/>
    <x v="383"/>
    <x v="1"/>
    <s v="Alabama"/>
    <s v="Birmingham"/>
    <x v="1"/>
    <n v="50"/>
    <n v="825"/>
    <n v="412500"/>
    <n v="206249.99999999997"/>
    <n v="0.49999999999999994"/>
    <x v="1"/>
  </r>
  <r>
    <x v="2"/>
    <n v="1197831"/>
    <x v="384"/>
    <x v="1"/>
    <s v="Alabama"/>
    <s v="Birmingham"/>
    <x v="2"/>
    <n v="45"/>
    <n v="975"/>
    <n v="438750"/>
    <n v="219374.99999999997"/>
    <n v="0.49999999999999994"/>
    <x v="1"/>
  </r>
  <r>
    <x v="2"/>
    <n v="1197831"/>
    <x v="385"/>
    <x v="1"/>
    <s v="Alabama"/>
    <s v="Birmingham"/>
    <x v="3"/>
    <n v="45"/>
    <n v="575"/>
    <n v="258750"/>
    <n v="155250.00000000003"/>
    <n v="0.60000000000000009"/>
    <x v="1"/>
  </r>
  <r>
    <x v="2"/>
    <n v="1197831"/>
    <x v="386"/>
    <x v="1"/>
    <s v="Alabama"/>
    <s v="Birmingham"/>
    <x v="4"/>
    <n v="50"/>
    <n v="525"/>
    <n v="262500"/>
    <n v="118124.99999999999"/>
    <n v="0.44999999999999996"/>
    <x v="1"/>
  </r>
  <r>
    <x v="2"/>
    <n v="1197831"/>
    <x v="387"/>
    <x v="1"/>
    <s v="Alabama"/>
    <s v="Birmingham"/>
    <x v="5"/>
    <n v="60"/>
    <n v="800"/>
    <n v="480000"/>
    <n v="312000.00000000006"/>
    <n v="0.65000000000000013"/>
    <x v="1"/>
  </r>
  <r>
    <x v="2"/>
    <n v="1197831"/>
    <x v="388"/>
    <x v="1"/>
    <s v="Alabama"/>
    <s v="Birmingham"/>
    <x v="0"/>
    <n v="40"/>
    <n v="750"/>
    <n v="300000"/>
    <n v="149999.99999999997"/>
    <n v="0.49999999999999994"/>
    <x v="1"/>
  </r>
  <r>
    <x v="2"/>
    <n v="1197831"/>
    <x v="389"/>
    <x v="1"/>
    <s v="Alabama"/>
    <s v="Birmingham"/>
    <x v="1"/>
    <n v="55.000000000000007"/>
    <n v="750"/>
    <n v="412500.00000000006"/>
    <n v="206250"/>
    <n v="0.49999999999999994"/>
    <x v="1"/>
  </r>
  <r>
    <x v="2"/>
    <n v="1197831"/>
    <x v="390"/>
    <x v="1"/>
    <s v="Alabama"/>
    <s v="Birmingham"/>
    <x v="2"/>
    <n v="55.000000000000007"/>
    <n v="925"/>
    <n v="508750.00000000006"/>
    <n v="254375"/>
    <n v="0.49999999999999994"/>
    <x v="1"/>
  </r>
  <r>
    <x v="2"/>
    <n v="1197831"/>
    <x v="391"/>
    <x v="1"/>
    <s v="Alabama"/>
    <s v="Birmingham"/>
    <x v="3"/>
    <n v="50"/>
    <n v="425"/>
    <n v="212500"/>
    <n v="127500.00000000001"/>
    <n v="0.60000000000000009"/>
    <x v="1"/>
  </r>
  <r>
    <x v="2"/>
    <n v="1197831"/>
    <x v="392"/>
    <x v="1"/>
    <s v="Alabama"/>
    <s v="Birmingham"/>
    <x v="4"/>
    <n v="55.000000000000007"/>
    <n v="425"/>
    <n v="233750.00000000003"/>
    <n v="105187.5"/>
    <n v="0.44999999999999996"/>
    <x v="1"/>
  </r>
  <r>
    <x v="2"/>
    <n v="1197831"/>
    <x v="393"/>
    <x v="1"/>
    <s v="Alabama"/>
    <s v="Birmingham"/>
    <x v="5"/>
    <n v="60"/>
    <n v="675"/>
    <n v="405000"/>
    <n v="263250.00000000006"/>
    <n v="0.65000000000000013"/>
    <x v="1"/>
  </r>
  <r>
    <x v="2"/>
    <n v="1197831"/>
    <x v="394"/>
    <x v="1"/>
    <s v="Alabama"/>
    <s v="Birmingham"/>
    <x v="0"/>
    <n v="55.000000000000007"/>
    <n v="625"/>
    <n v="343750.00000000006"/>
    <n v="171875"/>
    <n v="0.49999999999999994"/>
    <x v="1"/>
  </r>
  <r>
    <x v="2"/>
    <n v="1197831"/>
    <x v="395"/>
    <x v="1"/>
    <s v="Alabama"/>
    <s v="Birmingham"/>
    <x v="1"/>
    <n v="55.000000000000007"/>
    <n v="575"/>
    <n v="316250.00000000006"/>
    <n v="158125"/>
    <n v="0.49999999999999994"/>
    <x v="1"/>
  </r>
  <r>
    <x v="2"/>
    <n v="1197831"/>
    <x v="396"/>
    <x v="1"/>
    <s v="Alabama"/>
    <s v="Birmingham"/>
    <x v="2"/>
    <n v="60"/>
    <n v="625"/>
    <n v="375000"/>
    <n v="187499.99999999997"/>
    <n v="0.49999999999999994"/>
    <x v="1"/>
  </r>
  <r>
    <x v="2"/>
    <n v="1197831"/>
    <x v="397"/>
    <x v="1"/>
    <s v="Alabama"/>
    <s v="Birmingham"/>
    <x v="3"/>
    <n v="60"/>
    <n v="350"/>
    <n v="210000"/>
    <n v="126000.00000000001"/>
    <n v="0.60000000000000009"/>
    <x v="1"/>
  </r>
  <r>
    <x v="2"/>
    <n v="1197831"/>
    <x v="398"/>
    <x v="1"/>
    <s v="Alabama"/>
    <s v="Birmingham"/>
    <x v="4"/>
    <n v="45"/>
    <n v="350"/>
    <n v="157500"/>
    <n v="70875"/>
    <n v="0.44999999999999996"/>
    <x v="1"/>
  </r>
  <r>
    <x v="2"/>
    <n v="1197831"/>
    <x v="399"/>
    <x v="1"/>
    <s v="Alabama"/>
    <s v="Birmingham"/>
    <x v="5"/>
    <n v="40"/>
    <n v="575"/>
    <n v="230000"/>
    <n v="149500.00000000003"/>
    <n v="0.65000000000000013"/>
    <x v="1"/>
  </r>
  <r>
    <x v="2"/>
    <n v="1197831"/>
    <x v="400"/>
    <x v="1"/>
    <s v="Alabama"/>
    <s v="Birmingham"/>
    <x v="0"/>
    <n v="30.000000000000004"/>
    <n v="525"/>
    <n v="157500.00000000003"/>
    <n v="78750"/>
    <n v="0.49999999999999994"/>
    <x v="1"/>
  </r>
  <r>
    <x v="2"/>
    <n v="1197831"/>
    <x v="401"/>
    <x v="1"/>
    <s v="Alabama"/>
    <s v="Birmingham"/>
    <x v="1"/>
    <n v="30.000000000000004"/>
    <n v="525"/>
    <n v="157500.00000000003"/>
    <n v="78750"/>
    <n v="0.49999999999999994"/>
    <x v="1"/>
  </r>
  <r>
    <x v="2"/>
    <n v="1197831"/>
    <x v="402"/>
    <x v="1"/>
    <s v="Alabama"/>
    <s v="Birmingham"/>
    <x v="2"/>
    <n v="35"/>
    <n v="475"/>
    <n v="166250"/>
    <n v="83124.999999999985"/>
    <n v="0.49999999999999994"/>
    <x v="1"/>
  </r>
  <r>
    <x v="2"/>
    <n v="1197831"/>
    <x v="403"/>
    <x v="1"/>
    <s v="Alabama"/>
    <s v="Birmingham"/>
    <x v="3"/>
    <n v="35"/>
    <n v="325"/>
    <n v="113750"/>
    <n v="68250.000000000015"/>
    <n v="0.60000000000000009"/>
    <x v="1"/>
  </r>
  <r>
    <x v="2"/>
    <n v="1197831"/>
    <x v="404"/>
    <x v="1"/>
    <s v="Alabama"/>
    <s v="Birmingham"/>
    <x v="4"/>
    <n v="30.000000000000004"/>
    <n v="300"/>
    <n v="90000.000000000015"/>
    <n v="40500"/>
    <n v="0.44999999999999996"/>
    <x v="1"/>
  </r>
  <r>
    <x v="2"/>
    <n v="1197831"/>
    <x v="405"/>
    <x v="1"/>
    <s v="Alabama"/>
    <s v="Birmingham"/>
    <x v="5"/>
    <n v="40"/>
    <n v="475"/>
    <n v="190000"/>
    <n v="123500.00000000003"/>
    <n v="0.65000000000000013"/>
    <x v="1"/>
  </r>
  <r>
    <x v="2"/>
    <n v="1197831"/>
    <x v="406"/>
    <x v="1"/>
    <s v="Alabama"/>
    <s v="Birmingham"/>
    <x v="0"/>
    <n v="20.000000000000004"/>
    <n v="625"/>
    <n v="125000.00000000003"/>
    <n v="62500.000000000007"/>
    <n v="0.49999999999999994"/>
    <x v="1"/>
  </r>
  <r>
    <x v="2"/>
    <n v="1197831"/>
    <x v="407"/>
    <x v="1"/>
    <s v="Alabama"/>
    <s v="Birmingham"/>
    <x v="1"/>
    <n v="20.000000000000004"/>
    <n v="625"/>
    <n v="125000.00000000003"/>
    <n v="62500.000000000007"/>
    <n v="0.49999999999999994"/>
    <x v="1"/>
  </r>
  <r>
    <x v="2"/>
    <n v="1197831"/>
    <x v="408"/>
    <x v="1"/>
    <s v="Alabama"/>
    <s v="Birmingham"/>
    <x v="2"/>
    <n v="45.000000000000007"/>
    <n v="575"/>
    <n v="258750.00000000003"/>
    <n v="129375"/>
    <n v="0.49999999999999994"/>
    <x v="1"/>
  </r>
  <r>
    <x v="2"/>
    <n v="1197831"/>
    <x v="409"/>
    <x v="1"/>
    <s v="Alabama"/>
    <s v="Birmingham"/>
    <x v="3"/>
    <n v="45.000000000000007"/>
    <n v="450"/>
    <n v="202500.00000000003"/>
    <n v="121500.00000000003"/>
    <n v="0.60000000000000009"/>
    <x v="1"/>
  </r>
  <r>
    <x v="2"/>
    <n v="1197831"/>
    <x v="410"/>
    <x v="1"/>
    <s v="Alabama"/>
    <s v="Birmingham"/>
    <x v="4"/>
    <n v="49.999999999999993"/>
    <n v="425"/>
    <n v="212499.99999999997"/>
    <n v="95624.999999999971"/>
    <n v="0.44999999999999996"/>
    <x v="1"/>
  </r>
  <r>
    <x v="2"/>
    <n v="1197831"/>
    <x v="411"/>
    <x v="1"/>
    <s v="Alabama"/>
    <s v="Birmingham"/>
    <x v="5"/>
    <n v="60"/>
    <n v="625"/>
    <n v="375000"/>
    <n v="243750.00000000006"/>
    <n v="0.65000000000000013"/>
    <x v="1"/>
  </r>
  <r>
    <x v="2"/>
    <n v="1197831"/>
    <x v="412"/>
    <x v="1"/>
    <s v="Alabama"/>
    <s v="Birmingham"/>
    <x v="0"/>
    <n v="60"/>
    <n v="775"/>
    <n v="465000"/>
    <n v="232499.99999999997"/>
    <n v="0.49999999999999994"/>
    <x v="1"/>
  </r>
  <r>
    <x v="2"/>
    <n v="1197831"/>
    <x v="413"/>
    <x v="1"/>
    <s v="Alabama"/>
    <s v="Birmingham"/>
    <x v="1"/>
    <n v="60"/>
    <n v="775"/>
    <n v="465000"/>
    <n v="232499.99999999997"/>
    <n v="0.49999999999999994"/>
    <x v="1"/>
  </r>
  <r>
    <x v="2"/>
    <n v="1197831"/>
    <x v="414"/>
    <x v="1"/>
    <s v="Alabama"/>
    <s v="Birmingham"/>
    <x v="2"/>
    <n v="65"/>
    <n v="700"/>
    <n v="455000"/>
    <n v="227499.99999999997"/>
    <n v="0.49999999999999994"/>
    <x v="1"/>
  </r>
  <r>
    <x v="2"/>
    <n v="1197831"/>
    <x v="415"/>
    <x v="1"/>
    <s v="Alabama"/>
    <s v="Birmingham"/>
    <x v="3"/>
    <n v="65"/>
    <n v="550"/>
    <n v="357500"/>
    <n v="214500.00000000003"/>
    <n v="0.60000000000000009"/>
    <x v="1"/>
  </r>
  <r>
    <x v="2"/>
    <n v="1197831"/>
    <x v="416"/>
    <x v="1"/>
    <s v="Alabama"/>
    <s v="Birmingham"/>
    <x v="4"/>
    <n v="60"/>
    <n v="500"/>
    <n v="300000"/>
    <n v="135000"/>
    <n v="0.44999999999999996"/>
    <x v="1"/>
  </r>
  <r>
    <x v="2"/>
    <n v="1197831"/>
    <x v="417"/>
    <x v="1"/>
    <s v="Alabama"/>
    <s v="Birmingham"/>
    <x v="5"/>
    <n v="70"/>
    <n v="750"/>
    <n v="525000"/>
    <n v="341250.00000000006"/>
    <n v="0.65000000000000013"/>
    <x v="1"/>
  </r>
  <r>
    <x v="5"/>
    <n v="1185732"/>
    <x v="418"/>
    <x v="1"/>
    <s v="Alabama"/>
    <s v="Birmingham"/>
    <x v="0"/>
    <n v="40"/>
    <n v="450"/>
    <n v="180000"/>
    <n v="62999.999999999993"/>
    <n v="0.35"/>
    <x v="1"/>
  </r>
  <r>
    <x v="5"/>
    <n v="1185732"/>
    <x v="419"/>
    <x v="1"/>
    <s v="Alabama"/>
    <s v="Birmingham"/>
    <x v="1"/>
    <n v="40"/>
    <n v="250"/>
    <n v="100000"/>
    <n v="35000"/>
    <n v="0.35"/>
    <x v="1"/>
  </r>
  <r>
    <x v="5"/>
    <n v="1185732"/>
    <x v="420"/>
    <x v="1"/>
    <s v="Alabama"/>
    <s v="Birmingham"/>
    <x v="2"/>
    <n v="30.000000000000004"/>
    <n v="250"/>
    <n v="75000.000000000015"/>
    <n v="30000.000000000004"/>
    <n v="0.39999999999999997"/>
    <x v="1"/>
  </r>
  <r>
    <x v="5"/>
    <n v="1185732"/>
    <x v="421"/>
    <x v="1"/>
    <s v="Alabama"/>
    <s v="Birmingham"/>
    <x v="3"/>
    <n v="35"/>
    <n v="100"/>
    <n v="35000"/>
    <n v="10500"/>
    <n v="0.3"/>
    <x v="1"/>
  </r>
  <r>
    <x v="5"/>
    <n v="1185732"/>
    <x v="422"/>
    <x v="0"/>
    <s v="Maine"/>
    <s v="Portland"/>
    <x v="4"/>
    <n v="50"/>
    <n v="150"/>
    <n v="75000"/>
    <n v="18750"/>
    <n v="0.25"/>
    <x v="1"/>
  </r>
  <r>
    <x v="5"/>
    <n v="1185732"/>
    <x v="423"/>
    <x v="0"/>
    <s v="Maine"/>
    <s v="Portland"/>
    <x v="5"/>
    <n v="40"/>
    <n v="250"/>
    <n v="100000"/>
    <n v="40000"/>
    <n v="0.4"/>
    <x v="1"/>
  </r>
  <r>
    <x v="5"/>
    <n v="1185732"/>
    <x v="424"/>
    <x v="0"/>
    <s v="Maine"/>
    <s v="Portland"/>
    <x v="0"/>
    <n v="40"/>
    <n v="500"/>
    <n v="200000"/>
    <n v="70000"/>
    <n v="0.35"/>
    <x v="1"/>
  </r>
  <r>
    <x v="5"/>
    <n v="1185732"/>
    <x v="425"/>
    <x v="0"/>
    <s v="Maine"/>
    <s v="Portland"/>
    <x v="1"/>
    <n v="40"/>
    <n v="150"/>
    <n v="60000"/>
    <n v="21000"/>
    <n v="0.35"/>
    <x v="1"/>
  </r>
  <r>
    <x v="5"/>
    <n v="1185732"/>
    <x v="426"/>
    <x v="0"/>
    <s v="Maine"/>
    <s v="Portland"/>
    <x v="2"/>
    <n v="30.000000000000004"/>
    <n v="200"/>
    <n v="60000.000000000007"/>
    <n v="24000"/>
    <n v="0.39999999999999997"/>
    <x v="1"/>
  </r>
  <r>
    <x v="5"/>
    <n v="1185732"/>
    <x v="427"/>
    <x v="0"/>
    <s v="Maine"/>
    <s v="Portland"/>
    <x v="3"/>
    <n v="35"/>
    <n v="75"/>
    <n v="26250"/>
    <n v="7875"/>
    <n v="0.3"/>
    <x v="1"/>
  </r>
  <r>
    <x v="5"/>
    <n v="1185732"/>
    <x v="428"/>
    <x v="0"/>
    <s v="Maine"/>
    <s v="Portland"/>
    <x v="4"/>
    <n v="50"/>
    <n v="150"/>
    <n v="75000"/>
    <n v="18750"/>
    <n v="0.25"/>
    <x v="1"/>
  </r>
  <r>
    <x v="5"/>
    <n v="1185732"/>
    <x v="429"/>
    <x v="0"/>
    <s v="Maine"/>
    <s v="Portland"/>
    <x v="5"/>
    <n v="40"/>
    <n v="250"/>
    <n v="100000"/>
    <n v="40000"/>
    <n v="0.4"/>
    <x v="1"/>
  </r>
  <r>
    <x v="5"/>
    <n v="1185732"/>
    <x v="430"/>
    <x v="0"/>
    <s v="Maine"/>
    <s v="Portland"/>
    <x v="0"/>
    <n v="40"/>
    <n v="470"/>
    <n v="188000"/>
    <n v="65800"/>
    <n v="0.35"/>
    <x v="1"/>
  </r>
  <r>
    <x v="5"/>
    <n v="1185732"/>
    <x v="431"/>
    <x v="0"/>
    <s v="Maine"/>
    <s v="Portland"/>
    <x v="1"/>
    <n v="40"/>
    <n v="175"/>
    <n v="70000"/>
    <n v="24500"/>
    <n v="0.35"/>
    <x v="1"/>
  </r>
  <r>
    <x v="5"/>
    <n v="1185732"/>
    <x v="432"/>
    <x v="0"/>
    <s v="Maine"/>
    <s v="Portland"/>
    <x v="2"/>
    <n v="30.000000000000004"/>
    <n v="200"/>
    <n v="60000.000000000007"/>
    <n v="24000"/>
    <n v="0.39999999999999997"/>
    <x v="1"/>
  </r>
  <r>
    <x v="5"/>
    <n v="1185732"/>
    <x v="433"/>
    <x v="0"/>
    <s v="Maine"/>
    <s v="Portland"/>
    <x v="3"/>
    <n v="35"/>
    <n v="50"/>
    <n v="17500"/>
    <n v="5250"/>
    <n v="0.3"/>
    <x v="1"/>
  </r>
  <r>
    <x v="5"/>
    <n v="1185732"/>
    <x v="434"/>
    <x v="0"/>
    <s v="Maine"/>
    <s v="Portland"/>
    <x v="4"/>
    <n v="50"/>
    <n v="100"/>
    <n v="50000"/>
    <n v="12500"/>
    <n v="0.25"/>
    <x v="1"/>
  </r>
  <r>
    <x v="5"/>
    <n v="1185732"/>
    <x v="435"/>
    <x v="0"/>
    <s v="Maine"/>
    <s v="Portland"/>
    <x v="5"/>
    <n v="40"/>
    <n v="200"/>
    <n v="80000"/>
    <n v="32000"/>
    <n v="0.4"/>
    <x v="1"/>
  </r>
  <r>
    <x v="5"/>
    <n v="1185732"/>
    <x v="436"/>
    <x v="0"/>
    <s v="Maine"/>
    <s v="Portland"/>
    <x v="0"/>
    <n v="40"/>
    <n v="450"/>
    <n v="180000"/>
    <n v="62999.999999999993"/>
    <n v="0.35"/>
    <x v="1"/>
  </r>
  <r>
    <x v="5"/>
    <n v="1185732"/>
    <x v="437"/>
    <x v="0"/>
    <s v="Maine"/>
    <s v="Portland"/>
    <x v="1"/>
    <n v="40"/>
    <n v="150"/>
    <n v="60000"/>
    <n v="21000"/>
    <n v="0.35"/>
    <x v="1"/>
  </r>
  <r>
    <x v="5"/>
    <n v="1185732"/>
    <x v="438"/>
    <x v="0"/>
    <s v="Maine"/>
    <s v="Portland"/>
    <x v="2"/>
    <n v="30.000000000000004"/>
    <n v="150"/>
    <n v="45000.000000000007"/>
    <n v="18000"/>
    <n v="0.39999999999999997"/>
    <x v="1"/>
  </r>
  <r>
    <x v="5"/>
    <n v="1185732"/>
    <x v="439"/>
    <x v="0"/>
    <s v="Maine"/>
    <s v="Portland"/>
    <x v="3"/>
    <n v="35"/>
    <n v="75"/>
    <n v="26250"/>
    <n v="7875"/>
    <n v="0.3"/>
    <x v="1"/>
  </r>
  <r>
    <x v="5"/>
    <n v="1185732"/>
    <x v="440"/>
    <x v="0"/>
    <s v="Maine"/>
    <s v="Portland"/>
    <x v="4"/>
    <n v="50"/>
    <n v="75"/>
    <n v="37500"/>
    <n v="9375"/>
    <n v="0.25"/>
    <x v="1"/>
  </r>
  <r>
    <x v="5"/>
    <n v="1185732"/>
    <x v="441"/>
    <x v="0"/>
    <s v="Maine"/>
    <s v="Portland"/>
    <x v="5"/>
    <n v="40"/>
    <n v="225"/>
    <n v="90000"/>
    <n v="36000"/>
    <n v="0.4"/>
    <x v="1"/>
  </r>
  <r>
    <x v="5"/>
    <n v="1185732"/>
    <x v="442"/>
    <x v="0"/>
    <s v="Maine"/>
    <s v="Portland"/>
    <x v="0"/>
    <n v="54.999999999999993"/>
    <n v="495"/>
    <n v="272249.99999999994"/>
    <n v="95287.499999999971"/>
    <n v="0.35"/>
    <x v="1"/>
  </r>
  <r>
    <x v="5"/>
    <n v="1185732"/>
    <x v="443"/>
    <x v="0"/>
    <s v="Maine"/>
    <s v="Portland"/>
    <x v="1"/>
    <n v="50"/>
    <n v="200"/>
    <n v="100000"/>
    <n v="35000"/>
    <n v="0.35"/>
    <x v="1"/>
  </r>
  <r>
    <x v="5"/>
    <n v="1185732"/>
    <x v="444"/>
    <x v="0"/>
    <s v="Maine"/>
    <s v="Portland"/>
    <x v="2"/>
    <n v="45"/>
    <n v="175"/>
    <n v="78750"/>
    <n v="31499.999999999996"/>
    <n v="0.39999999999999997"/>
    <x v="1"/>
  </r>
  <r>
    <x v="5"/>
    <n v="1185732"/>
    <x v="445"/>
    <x v="0"/>
    <s v="Maine"/>
    <s v="Portland"/>
    <x v="3"/>
    <n v="45"/>
    <n v="125"/>
    <n v="56250"/>
    <n v="16875"/>
    <n v="0.3"/>
    <x v="1"/>
  </r>
  <r>
    <x v="5"/>
    <n v="1185732"/>
    <x v="446"/>
    <x v="0"/>
    <s v="Maine"/>
    <s v="Portland"/>
    <x v="4"/>
    <n v="54.999999999999993"/>
    <n v="150"/>
    <n v="82499.999999999985"/>
    <n v="20624.999999999996"/>
    <n v="0.25"/>
    <x v="1"/>
  </r>
  <r>
    <x v="5"/>
    <n v="1185732"/>
    <x v="447"/>
    <x v="0"/>
    <s v="Maine"/>
    <s v="Portland"/>
    <x v="5"/>
    <n v="60"/>
    <n v="275"/>
    <n v="165000"/>
    <n v="66000"/>
    <n v="0.4"/>
    <x v="1"/>
  </r>
  <r>
    <x v="5"/>
    <n v="1185732"/>
    <x v="448"/>
    <x v="0"/>
    <s v="Maine"/>
    <s v="Portland"/>
    <x v="0"/>
    <n v="54.999999999999993"/>
    <n v="525"/>
    <n v="288749.99999999994"/>
    <n v="101062.49999999997"/>
    <n v="0.35"/>
    <x v="1"/>
  </r>
  <r>
    <x v="5"/>
    <n v="1185732"/>
    <x v="449"/>
    <x v="0"/>
    <s v="Maine"/>
    <s v="Portland"/>
    <x v="1"/>
    <n v="50"/>
    <n v="275"/>
    <n v="137500"/>
    <n v="48125"/>
    <n v="0.35"/>
    <x v="1"/>
  </r>
  <r>
    <x v="5"/>
    <n v="1185732"/>
    <x v="450"/>
    <x v="0"/>
    <s v="Maine"/>
    <s v="Portland"/>
    <x v="2"/>
    <n v="45"/>
    <n v="200"/>
    <n v="90000"/>
    <n v="36000"/>
    <n v="0.39999999999999997"/>
    <x v="1"/>
  </r>
  <r>
    <x v="5"/>
    <n v="1185732"/>
    <x v="451"/>
    <x v="0"/>
    <s v="Maine"/>
    <s v="Portland"/>
    <x v="3"/>
    <n v="45"/>
    <n v="175"/>
    <n v="78750"/>
    <n v="23625"/>
    <n v="0.3"/>
    <x v="1"/>
  </r>
  <r>
    <x v="5"/>
    <n v="1185732"/>
    <x v="452"/>
    <x v="0"/>
    <s v="Maine"/>
    <s v="Portland"/>
    <x v="4"/>
    <n v="54.999999999999993"/>
    <n v="175"/>
    <n v="96249.999999999985"/>
    <n v="24062.499999999996"/>
    <n v="0.25"/>
    <x v="1"/>
  </r>
  <r>
    <x v="5"/>
    <n v="1185732"/>
    <x v="453"/>
    <x v="0"/>
    <s v="Maine"/>
    <s v="Portland"/>
    <x v="5"/>
    <n v="60"/>
    <n v="325"/>
    <n v="195000"/>
    <n v="78000"/>
    <n v="0.4"/>
    <x v="1"/>
  </r>
  <r>
    <x v="5"/>
    <n v="1185732"/>
    <x v="454"/>
    <x v="0"/>
    <s v="Maine"/>
    <s v="Portland"/>
    <x v="0"/>
    <n v="54.999999999999993"/>
    <n v="550"/>
    <n v="302499.99999999994"/>
    <n v="105874.99999999997"/>
    <n v="0.35"/>
    <x v="1"/>
  </r>
  <r>
    <x v="5"/>
    <n v="1185732"/>
    <x v="455"/>
    <x v="0"/>
    <s v="Maine"/>
    <s v="Portland"/>
    <x v="1"/>
    <n v="50"/>
    <n v="300"/>
    <n v="150000"/>
    <n v="52500"/>
    <n v="0.35"/>
    <x v="1"/>
  </r>
  <r>
    <x v="5"/>
    <n v="1185732"/>
    <x v="456"/>
    <x v="0"/>
    <s v="Maine"/>
    <s v="Portland"/>
    <x v="2"/>
    <n v="45"/>
    <n v="225"/>
    <n v="101250"/>
    <n v="40500"/>
    <n v="0.39999999999999997"/>
    <x v="1"/>
  </r>
  <r>
    <x v="5"/>
    <n v="1185732"/>
    <x v="457"/>
    <x v="0"/>
    <s v="Maine"/>
    <s v="Portland"/>
    <x v="3"/>
    <n v="45"/>
    <n v="175"/>
    <n v="78750"/>
    <n v="23625"/>
    <n v="0.3"/>
    <x v="1"/>
  </r>
  <r>
    <x v="5"/>
    <n v="1185732"/>
    <x v="458"/>
    <x v="0"/>
    <s v="Maine"/>
    <s v="Portland"/>
    <x v="4"/>
    <n v="54.999999999999993"/>
    <n v="200"/>
    <n v="109999.99999999999"/>
    <n v="27499.999999999996"/>
    <n v="0.25"/>
    <x v="1"/>
  </r>
  <r>
    <x v="5"/>
    <n v="1185732"/>
    <x v="487"/>
    <x v="0"/>
    <s v="Maine"/>
    <s v="Portland"/>
    <x v="5"/>
    <n v="60"/>
    <n v="375"/>
    <n v="225000"/>
    <n v="90000"/>
    <n v="0.4"/>
    <x v="1"/>
  </r>
  <r>
    <x v="5"/>
    <n v="1185732"/>
    <x v="488"/>
    <x v="0"/>
    <s v="Maine"/>
    <s v="Portland"/>
    <x v="0"/>
    <n v="54.999999999999993"/>
    <n v="525"/>
    <n v="288749.99999999994"/>
    <n v="101062.49999999997"/>
    <n v="0.35"/>
    <x v="1"/>
  </r>
  <r>
    <x v="5"/>
    <n v="1185732"/>
    <x v="489"/>
    <x v="0"/>
    <s v="Maine"/>
    <s v="Portland"/>
    <x v="1"/>
    <n v="50"/>
    <n v="300"/>
    <n v="150000"/>
    <n v="52500"/>
    <n v="0.35"/>
    <x v="1"/>
  </r>
  <r>
    <x v="5"/>
    <n v="1185732"/>
    <x v="490"/>
    <x v="0"/>
    <s v="Maine"/>
    <s v="Portland"/>
    <x v="2"/>
    <n v="45"/>
    <n v="225"/>
    <n v="101250"/>
    <n v="40500"/>
    <n v="0.39999999999999997"/>
    <x v="1"/>
  </r>
  <r>
    <x v="5"/>
    <n v="1185732"/>
    <x v="491"/>
    <x v="0"/>
    <s v="Maine"/>
    <s v="Portland"/>
    <x v="3"/>
    <n v="45"/>
    <n v="175"/>
    <n v="78750"/>
    <n v="23625"/>
    <n v="0.3"/>
    <x v="1"/>
  </r>
  <r>
    <x v="5"/>
    <n v="1185732"/>
    <x v="492"/>
    <x v="0"/>
    <s v="Maine"/>
    <s v="Portland"/>
    <x v="4"/>
    <n v="54.999999999999993"/>
    <n v="150"/>
    <n v="82499.999999999985"/>
    <n v="20624.999999999996"/>
    <n v="0.25"/>
    <x v="1"/>
  </r>
  <r>
    <x v="5"/>
    <n v="1185732"/>
    <x v="493"/>
    <x v="0"/>
    <s v="Maine"/>
    <s v="Portland"/>
    <x v="5"/>
    <n v="60"/>
    <n v="325"/>
    <n v="195000"/>
    <n v="78000"/>
    <n v="0.4"/>
    <x v="1"/>
  </r>
  <r>
    <x v="5"/>
    <n v="1185732"/>
    <x v="494"/>
    <x v="0"/>
    <s v="Maine"/>
    <s v="Portland"/>
    <x v="0"/>
    <n v="54.999999999999993"/>
    <n v="450"/>
    <n v="247499.99999999997"/>
    <n v="86624.999999999985"/>
    <n v="0.35"/>
    <x v="1"/>
  </r>
  <r>
    <x v="5"/>
    <n v="1185732"/>
    <x v="495"/>
    <x v="0"/>
    <s v="Maine"/>
    <s v="Portland"/>
    <x v="1"/>
    <n v="50"/>
    <n v="250"/>
    <n v="125000"/>
    <n v="43750"/>
    <n v="0.35"/>
    <x v="1"/>
  </r>
  <r>
    <x v="5"/>
    <n v="1185732"/>
    <x v="496"/>
    <x v="0"/>
    <s v="Maine"/>
    <s v="Portland"/>
    <x v="2"/>
    <n v="45"/>
    <n v="150"/>
    <n v="67500"/>
    <n v="26999.999999999996"/>
    <n v="0.39999999999999997"/>
    <x v="1"/>
  </r>
  <r>
    <x v="5"/>
    <n v="1185732"/>
    <x v="497"/>
    <x v="0"/>
    <s v="Maine"/>
    <s v="Portland"/>
    <x v="3"/>
    <n v="45"/>
    <n v="125"/>
    <n v="56250"/>
    <n v="16875"/>
    <n v="0.3"/>
    <x v="1"/>
  </r>
  <r>
    <x v="5"/>
    <n v="1185732"/>
    <x v="498"/>
    <x v="0"/>
    <s v="Maine"/>
    <s v="Portland"/>
    <x v="4"/>
    <n v="54.999999999999993"/>
    <n v="125"/>
    <n v="68749.999999999985"/>
    <n v="17187.499999999996"/>
    <n v="0.25"/>
    <x v="1"/>
  </r>
  <r>
    <x v="5"/>
    <n v="1185732"/>
    <x v="393"/>
    <x v="0"/>
    <s v="Maine"/>
    <s v="Portland"/>
    <x v="5"/>
    <n v="60"/>
    <n v="225"/>
    <n v="135000"/>
    <n v="54000"/>
    <n v="0.4"/>
    <x v="1"/>
  </r>
  <r>
    <x v="5"/>
    <n v="1185732"/>
    <x v="425"/>
    <x v="0"/>
    <s v="Maine"/>
    <s v="Portland"/>
    <x v="0"/>
    <n v="60"/>
    <n v="400"/>
    <n v="240000"/>
    <n v="84000"/>
    <n v="0.35"/>
    <x v="1"/>
  </r>
  <r>
    <x v="5"/>
    <n v="1185732"/>
    <x v="425"/>
    <x v="0"/>
    <s v="Maine"/>
    <s v="Portland"/>
    <x v="1"/>
    <n v="55.000000000000007"/>
    <n v="225"/>
    <n v="123750.00000000001"/>
    <n v="43312.5"/>
    <n v="0.35"/>
    <x v="1"/>
  </r>
  <r>
    <x v="5"/>
    <n v="1185732"/>
    <x v="425"/>
    <x v="0"/>
    <s v="Maine"/>
    <s v="Portland"/>
    <x v="2"/>
    <n v="55.000000000000007"/>
    <n v="125"/>
    <n v="68750.000000000015"/>
    <n v="27500.000000000004"/>
    <n v="0.39999999999999997"/>
    <x v="1"/>
  </r>
  <r>
    <x v="5"/>
    <n v="1185732"/>
    <x v="425"/>
    <x v="0"/>
    <s v="Maine"/>
    <s v="Portland"/>
    <x v="3"/>
    <n v="55.000000000000007"/>
    <n v="100"/>
    <n v="55000.000000000007"/>
    <n v="16500"/>
    <n v="0.3"/>
    <x v="1"/>
  </r>
  <r>
    <x v="5"/>
    <n v="1185732"/>
    <x v="425"/>
    <x v="0"/>
    <s v="Maine"/>
    <s v="Portland"/>
    <x v="4"/>
    <n v="65"/>
    <n v="100"/>
    <n v="65000"/>
    <n v="16250"/>
    <n v="0.25"/>
    <x v="1"/>
  </r>
  <r>
    <x v="5"/>
    <n v="1185732"/>
    <x v="425"/>
    <x v="0"/>
    <s v="Maine"/>
    <s v="Portland"/>
    <x v="5"/>
    <n v="70"/>
    <n v="225"/>
    <n v="157500"/>
    <n v="63000"/>
    <n v="0.4"/>
    <x v="1"/>
  </r>
  <r>
    <x v="5"/>
    <n v="1185732"/>
    <x v="455"/>
    <x v="0"/>
    <s v="Maine"/>
    <s v="Portland"/>
    <x v="0"/>
    <n v="65"/>
    <n v="375"/>
    <n v="243750"/>
    <n v="85312.5"/>
    <n v="0.35"/>
    <x v="1"/>
  </r>
  <r>
    <x v="5"/>
    <n v="1185732"/>
    <x v="455"/>
    <x v="0"/>
    <s v="Maine"/>
    <s v="Portland"/>
    <x v="1"/>
    <n v="55.000000000000007"/>
    <n v="200"/>
    <n v="110000.00000000001"/>
    <n v="38500"/>
    <n v="0.35"/>
    <x v="1"/>
  </r>
  <r>
    <x v="5"/>
    <n v="1185732"/>
    <x v="455"/>
    <x v="0"/>
    <s v="Maine"/>
    <s v="Portland"/>
    <x v="2"/>
    <n v="55.000000000000007"/>
    <n v="195"/>
    <n v="107250.00000000001"/>
    <n v="42900"/>
    <n v="0.39999999999999997"/>
    <x v="1"/>
  </r>
  <r>
    <x v="5"/>
    <n v="1185732"/>
    <x v="455"/>
    <x v="0"/>
    <s v="Maine"/>
    <s v="Portland"/>
    <x v="3"/>
    <n v="55.000000000000007"/>
    <n v="175"/>
    <n v="96250.000000000015"/>
    <n v="28875.000000000004"/>
    <n v="0.3"/>
    <x v="1"/>
  </r>
  <r>
    <x v="5"/>
    <n v="1185732"/>
    <x v="455"/>
    <x v="0"/>
    <s v="Maine"/>
    <s v="Portland"/>
    <x v="4"/>
    <n v="65"/>
    <n v="150"/>
    <n v="97500"/>
    <n v="24375"/>
    <n v="0.25"/>
    <x v="1"/>
  </r>
  <r>
    <x v="5"/>
    <n v="1185732"/>
    <x v="455"/>
    <x v="0"/>
    <s v="Maine"/>
    <s v="Portland"/>
    <x v="5"/>
    <n v="70"/>
    <n v="250"/>
    <n v="175000"/>
    <n v="70000"/>
    <n v="0.4"/>
    <x v="1"/>
  </r>
  <r>
    <x v="5"/>
    <n v="1185732"/>
    <x v="484"/>
    <x v="0"/>
    <s v="Maine"/>
    <s v="Portland"/>
    <x v="0"/>
    <n v="65"/>
    <n v="475"/>
    <n v="308750"/>
    <n v="108062.5"/>
    <n v="0.35"/>
    <x v="1"/>
  </r>
  <r>
    <x v="5"/>
    <n v="1185732"/>
    <x v="484"/>
    <x v="0"/>
    <s v="Maine"/>
    <s v="Portland"/>
    <x v="1"/>
    <n v="55.000000000000007"/>
    <n v="275"/>
    <n v="151250.00000000003"/>
    <n v="52937.500000000007"/>
    <n v="0.35"/>
    <x v="1"/>
  </r>
  <r>
    <x v="5"/>
    <n v="1185732"/>
    <x v="484"/>
    <x v="0"/>
    <s v="Maine"/>
    <s v="Portland"/>
    <x v="2"/>
    <n v="55.000000000000007"/>
    <n v="250"/>
    <n v="137500.00000000003"/>
    <n v="55000.000000000007"/>
    <n v="0.39999999999999997"/>
    <x v="1"/>
  </r>
  <r>
    <x v="5"/>
    <n v="1185732"/>
    <x v="484"/>
    <x v="0"/>
    <s v="Maine"/>
    <s v="Portland"/>
    <x v="3"/>
    <n v="55.000000000000007"/>
    <n v="200"/>
    <n v="110000.00000000001"/>
    <n v="33000"/>
    <n v="0.3"/>
    <x v="1"/>
  </r>
  <r>
    <x v="5"/>
    <n v="1185732"/>
    <x v="484"/>
    <x v="0"/>
    <s v="Maine"/>
    <s v="Portland"/>
    <x v="4"/>
    <n v="65"/>
    <n v="200"/>
    <n v="130000"/>
    <n v="32500"/>
    <n v="0.25"/>
    <x v="1"/>
  </r>
  <r>
    <x v="5"/>
    <n v="1185732"/>
    <x v="484"/>
    <x v="0"/>
    <s v="Maine"/>
    <s v="Portland"/>
    <x v="5"/>
    <n v="70"/>
    <n v="300"/>
    <n v="210000"/>
    <n v="84000"/>
    <n v="0.4"/>
    <x v="1"/>
  </r>
  <r>
    <x v="3"/>
    <n v="1128299"/>
    <x v="174"/>
    <x v="0"/>
    <s v="Maine"/>
    <s v="Portland"/>
    <x v="0"/>
    <n v="35"/>
    <n v="375"/>
    <n v="131250"/>
    <n v="32812.5"/>
    <n v="0.25"/>
    <x v="1"/>
  </r>
  <r>
    <x v="3"/>
    <n v="1128299"/>
    <x v="174"/>
    <x v="0"/>
    <s v="Maine"/>
    <s v="Portland"/>
    <x v="1"/>
    <n v="45"/>
    <n v="375"/>
    <n v="168750"/>
    <n v="33750"/>
    <n v="0.2"/>
    <x v="1"/>
  </r>
  <r>
    <x v="3"/>
    <n v="1128299"/>
    <x v="174"/>
    <x v="0"/>
    <s v="Maine"/>
    <s v="Portland"/>
    <x v="2"/>
    <n v="45"/>
    <n v="375"/>
    <n v="168750"/>
    <n v="42187.5"/>
    <n v="0.25"/>
    <x v="1"/>
  </r>
  <r>
    <x v="3"/>
    <n v="1128299"/>
    <x v="174"/>
    <x v="0"/>
    <s v="Maine"/>
    <s v="Portland"/>
    <x v="3"/>
    <n v="45"/>
    <n v="225"/>
    <n v="101250"/>
    <n v="25312.5"/>
    <n v="0.25"/>
    <x v="1"/>
  </r>
  <r>
    <x v="5"/>
    <n v="1185732"/>
    <x v="188"/>
    <x v="2"/>
    <s v="Alaska"/>
    <s v="Anchorage"/>
    <x v="5"/>
    <n v="55.000000000000007"/>
    <n v="300"/>
    <n v="165000.00000000003"/>
    <n v="49500.000000000007"/>
    <n v="0.3"/>
    <x v="1"/>
  </r>
  <r>
    <x v="5"/>
    <n v="1185732"/>
    <x v="696"/>
    <x v="2"/>
    <s v="Alaska"/>
    <s v="Anchorage"/>
    <x v="0"/>
    <n v="55.000000000000007"/>
    <n v="575"/>
    <n v="316250.00000000006"/>
    <n v="110687.50000000003"/>
    <n v="0.35000000000000003"/>
    <x v="1"/>
  </r>
  <r>
    <x v="5"/>
    <n v="1185732"/>
    <x v="696"/>
    <x v="2"/>
    <s v="Alaska"/>
    <s v="Anchorage"/>
    <x v="1"/>
    <n v="55.000000000000007"/>
    <n v="225"/>
    <n v="123750.00000000001"/>
    <n v="43312.500000000007"/>
    <n v="0.35000000000000003"/>
    <x v="1"/>
  </r>
  <r>
    <x v="5"/>
    <n v="1185732"/>
    <x v="696"/>
    <x v="2"/>
    <s v="Alaska"/>
    <s v="Anchorage"/>
    <x v="2"/>
    <n v="45"/>
    <n v="275"/>
    <n v="123750"/>
    <n v="30937.5"/>
    <n v="0.25"/>
    <x v="1"/>
  </r>
  <r>
    <x v="5"/>
    <n v="1185732"/>
    <x v="696"/>
    <x v="2"/>
    <s v="Alaska"/>
    <s v="Anchorage"/>
    <x v="3"/>
    <n v="49.999999999999993"/>
    <n v="175"/>
    <n v="87499.999999999985"/>
    <n v="21874.999999999996"/>
    <n v="0.25"/>
    <x v="1"/>
  </r>
  <r>
    <x v="5"/>
    <n v="1185732"/>
    <x v="696"/>
    <x v="2"/>
    <s v="Alaska"/>
    <s v="Anchorage"/>
    <x v="4"/>
    <n v="65.000000000000014"/>
    <n v="250"/>
    <n v="162500.00000000003"/>
    <n v="40625.000000000007"/>
    <n v="0.25"/>
    <x v="1"/>
  </r>
  <r>
    <x v="5"/>
    <n v="1185732"/>
    <x v="696"/>
    <x v="2"/>
    <s v="Alaska"/>
    <s v="Anchorage"/>
    <x v="5"/>
    <n v="55.000000000000007"/>
    <n v="350"/>
    <n v="192500.00000000003"/>
    <n v="57750.000000000007"/>
    <n v="0.3"/>
    <x v="1"/>
  </r>
  <r>
    <x v="5"/>
    <n v="1185732"/>
    <x v="225"/>
    <x v="2"/>
    <s v="Alaska"/>
    <s v="Anchorage"/>
    <x v="0"/>
    <n v="55.000000000000007"/>
    <n v="545"/>
    <n v="299750.00000000006"/>
    <n v="104912.50000000003"/>
    <n v="0.35000000000000003"/>
    <x v="1"/>
  </r>
  <r>
    <x v="5"/>
    <n v="1185732"/>
    <x v="225"/>
    <x v="2"/>
    <s v="Alaska"/>
    <s v="Anchorage"/>
    <x v="1"/>
    <n v="55.000000000000007"/>
    <n v="250"/>
    <n v="137500.00000000003"/>
    <n v="48125.000000000015"/>
    <n v="0.35000000000000003"/>
    <x v="1"/>
  </r>
  <r>
    <x v="5"/>
    <n v="1185732"/>
    <x v="225"/>
    <x v="2"/>
    <s v="Alaska"/>
    <s v="Anchorage"/>
    <x v="2"/>
    <n v="45"/>
    <n v="275"/>
    <n v="123750"/>
    <n v="30937.5"/>
    <n v="0.25"/>
    <x v="1"/>
  </r>
  <r>
    <x v="5"/>
    <n v="1185732"/>
    <x v="225"/>
    <x v="2"/>
    <s v="Alaska"/>
    <s v="Anchorage"/>
    <x v="3"/>
    <n v="49.999999999999993"/>
    <n v="125"/>
    <n v="62499.999999999993"/>
    <n v="15624.999999999998"/>
    <n v="0.25"/>
    <x v="1"/>
  </r>
  <r>
    <x v="5"/>
    <n v="1185732"/>
    <x v="225"/>
    <x v="2"/>
    <s v="Alaska"/>
    <s v="Anchorage"/>
    <x v="4"/>
    <n v="65.000000000000014"/>
    <n v="175"/>
    <n v="113750.00000000003"/>
    <n v="28437.500000000007"/>
    <n v="0.25"/>
    <x v="1"/>
  </r>
  <r>
    <x v="5"/>
    <n v="1185732"/>
    <x v="225"/>
    <x v="2"/>
    <s v="Alaska"/>
    <s v="Anchorage"/>
    <x v="5"/>
    <n v="55.000000000000007"/>
    <n v="275"/>
    <n v="151250.00000000003"/>
    <n v="45375.000000000007"/>
    <n v="0.3"/>
    <x v="1"/>
  </r>
  <r>
    <x v="5"/>
    <n v="1185732"/>
    <x v="244"/>
    <x v="2"/>
    <s v="Alaska"/>
    <s v="Anchorage"/>
    <x v="0"/>
    <n v="55.000000000000007"/>
    <n v="525"/>
    <n v="288750.00000000006"/>
    <n v="101062.50000000003"/>
    <n v="0.35000000000000003"/>
    <x v="1"/>
  </r>
  <r>
    <x v="5"/>
    <n v="1185732"/>
    <x v="244"/>
    <x v="2"/>
    <s v="Alaska"/>
    <s v="Anchorage"/>
    <x v="1"/>
    <n v="55.000000000000007"/>
    <n v="225"/>
    <n v="123750.00000000001"/>
    <n v="43312.500000000007"/>
    <n v="0.35000000000000003"/>
    <x v="1"/>
  </r>
  <r>
    <x v="5"/>
    <n v="1185732"/>
    <x v="244"/>
    <x v="2"/>
    <s v="Alaska"/>
    <s v="Anchorage"/>
    <x v="2"/>
    <n v="45"/>
    <n v="225"/>
    <n v="101250"/>
    <n v="25312.5"/>
    <n v="0.25"/>
    <x v="1"/>
  </r>
  <r>
    <x v="5"/>
    <n v="1185732"/>
    <x v="244"/>
    <x v="2"/>
    <s v="Alaska"/>
    <s v="Anchorage"/>
    <x v="3"/>
    <n v="49.999999999999993"/>
    <n v="150"/>
    <n v="74999.999999999985"/>
    <n v="18749.999999999996"/>
    <n v="0.25"/>
    <x v="1"/>
  </r>
  <r>
    <x v="5"/>
    <n v="1185732"/>
    <x v="244"/>
    <x v="2"/>
    <s v="Alaska"/>
    <s v="Anchorage"/>
    <x v="4"/>
    <n v="60.000000000000007"/>
    <n v="150"/>
    <n v="90000.000000000015"/>
    <n v="22500.000000000004"/>
    <n v="0.25"/>
    <x v="1"/>
  </r>
  <r>
    <x v="5"/>
    <n v="1185732"/>
    <x v="244"/>
    <x v="2"/>
    <s v="Alaska"/>
    <s v="Anchorage"/>
    <x v="5"/>
    <n v="50"/>
    <n v="300"/>
    <n v="150000"/>
    <n v="45000"/>
    <n v="0.3"/>
    <x v="1"/>
  </r>
  <r>
    <x v="5"/>
    <n v="1185732"/>
    <x v="273"/>
    <x v="2"/>
    <s v="Alaska"/>
    <s v="Anchorage"/>
    <x v="0"/>
    <n v="65"/>
    <n v="570"/>
    <n v="370500"/>
    <n v="129675.00000000001"/>
    <n v="0.35000000000000003"/>
    <x v="1"/>
  </r>
  <r>
    <x v="5"/>
    <n v="1185732"/>
    <x v="273"/>
    <x v="2"/>
    <s v="Alaska"/>
    <s v="Anchorage"/>
    <x v="1"/>
    <n v="60.000000000000007"/>
    <n v="275"/>
    <n v="165000.00000000003"/>
    <n v="57750.000000000015"/>
    <n v="0.35000000000000003"/>
    <x v="1"/>
  </r>
  <r>
    <x v="5"/>
    <n v="1185732"/>
    <x v="273"/>
    <x v="2"/>
    <s v="Alaska"/>
    <s v="Anchorage"/>
    <x v="2"/>
    <n v="55.000000000000007"/>
    <n v="300"/>
    <n v="165000.00000000003"/>
    <n v="41250.000000000007"/>
    <n v="0.25"/>
    <x v="1"/>
  </r>
  <r>
    <x v="5"/>
    <n v="1185732"/>
    <x v="273"/>
    <x v="2"/>
    <s v="Alaska"/>
    <s v="Anchorage"/>
    <x v="3"/>
    <n v="55.000000000000007"/>
    <n v="250"/>
    <n v="137500.00000000003"/>
    <n v="34375.000000000007"/>
    <n v="0.25"/>
    <x v="1"/>
  </r>
  <r>
    <x v="5"/>
    <n v="1185732"/>
    <x v="273"/>
    <x v="2"/>
    <s v="Alaska"/>
    <s v="Anchorage"/>
    <x v="4"/>
    <n v="65"/>
    <n v="275"/>
    <n v="178750"/>
    <n v="44687.5"/>
    <n v="0.25"/>
    <x v="1"/>
  </r>
  <r>
    <x v="5"/>
    <n v="1185732"/>
    <x v="273"/>
    <x v="2"/>
    <s v="Alaska"/>
    <s v="Anchorage"/>
    <x v="5"/>
    <n v="70"/>
    <n v="400"/>
    <n v="280000"/>
    <n v="84000"/>
    <n v="0.3"/>
    <x v="1"/>
  </r>
  <r>
    <x v="5"/>
    <n v="1185732"/>
    <x v="306"/>
    <x v="2"/>
    <s v="Alaska"/>
    <s v="Anchorage"/>
    <x v="0"/>
    <n v="65"/>
    <n v="650"/>
    <n v="422500"/>
    <n v="147875"/>
    <n v="0.35000000000000003"/>
    <x v="1"/>
  </r>
  <r>
    <x v="5"/>
    <n v="1185732"/>
    <x v="306"/>
    <x v="2"/>
    <s v="Alaska"/>
    <s v="Anchorage"/>
    <x v="1"/>
    <n v="60.000000000000007"/>
    <n v="400"/>
    <n v="240000.00000000003"/>
    <n v="84000.000000000015"/>
    <n v="0.35000000000000003"/>
    <x v="1"/>
  </r>
  <r>
    <x v="5"/>
    <n v="1185732"/>
    <x v="306"/>
    <x v="2"/>
    <s v="Alaska"/>
    <s v="Anchorage"/>
    <x v="2"/>
    <n v="55.000000000000007"/>
    <n v="325"/>
    <n v="178750.00000000003"/>
    <n v="44687.500000000007"/>
    <n v="0.25"/>
    <x v="1"/>
  </r>
  <r>
    <x v="5"/>
    <n v="1185732"/>
    <x v="306"/>
    <x v="2"/>
    <s v="Alaska"/>
    <s v="Anchorage"/>
    <x v="3"/>
    <n v="55.000000000000007"/>
    <n v="300"/>
    <n v="165000.00000000003"/>
    <n v="41250.000000000007"/>
    <n v="0.25"/>
    <x v="1"/>
  </r>
  <r>
    <x v="5"/>
    <n v="1185732"/>
    <x v="306"/>
    <x v="2"/>
    <s v="Alaska"/>
    <s v="Anchorage"/>
    <x v="4"/>
    <n v="65"/>
    <n v="300"/>
    <n v="195000"/>
    <n v="48750"/>
    <n v="0.25"/>
    <x v="1"/>
  </r>
  <r>
    <x v="5"/>
    <n v="1185732"/>
    <x v="306"/>
    <x v="2"/>
    <s v="Alaska"/>
    <s v="Anchorage"/>
    <x v="5"/>
    <n v="70"/>
    <n v="450"/>
    <n v="315000"/>
    <n v="94500"/>
    <n v="0.3"/>
    <x v="1"/>
  </r>
  <r>
    <x v="5"/>
    <n v="1185732"/>
    <x v="334"/>
    <x v="2"/>
    <s v="Alaska"/>
    <s v="Anchorage"/>
    <x v="0"/>
    <n v="65"/>
    <n v="675"/>
    <n v="438750"/>
    <n v="153562.50000000003"/>
    <n v="0.35000000000000003"/>
    <x v="1"/>
  </r>
  <r>
    <x v="5"/>
    <n v="1185732"/>
    <x v="334"/>
    <x v="2"/>
    <s v="Alaska"/>
    <s v="Anchorage"/>
    <x v="1"/>
    <n v="60.000000000000007"/>
    <n v="425"/>
    <n v="255000.00000000003"/>
    <n v="89250.000000000015"/>
    <n v="0.35000000000000003"/>
    <x v="1"/>
  </r>
  <r>
    <x v="5"/>
    <n v="1185732"/>
    <x v="334"/>
    <x v="2"/>
    <s v="Alaska"/>
    <s v="Anchorage"/>
    <x v="2"/>
    <n v="55.000000000000007"/>
    <n v="350"/>
    <n v="192500.00000000003"/>
    <n v="48125.000000000007"/>
    <n v="0.25"/>
    <x v="1"/>
  </r>
  <r>
    <x v="5"/>
    <n v="1185732"/>
    <x v="334"/>
    <x v="2"/>
    <s v="Alaska"/>
    <s v="Anchorage"/>
    <x v="3"/>
    <n v="55.000000000000007"/>
    <n v="300"/>
    <n v="165000.00000000003"/>
    <n v="41250.000000000007"/>
    <n v="0.25"/>
    <x v="1"/>
  </r>
  <r>
    <x v="5"/>
    <n v="1185732"/>
    <x v="334"/>
    <x v="2"/>
    <s v="Alaska"/>
    <s v="Anchorage"/>
    <x v="4"/>
    <n v="65"/>
    <n v="325"/>
    <n v="211250"/>
    <n v="52812.5"/>
    <n v="0.25"/>
    <x v="1"/>
  </r>
  <r>
    <x v="5"/>
    <n v="1185732"/>
    <x v="334"/>
    <x v="2"/>
    <s v="Alaska"/>
    <s v="Anchorage"/>
    <x v="5"/>
    <n v="70"/>
    <n v="500"/>
    <n v="350000"/>
    <n v="105000"/>
    <n v="0.3"/>
    <x v="1"/>
  </r>
  <r>
    <x v="5"/>
    <n v="1185732"/>
    <x v="366"/>
    <x v="2"/>
    <s v="Alaska"/>
    <s v="Anchorage"/>
    <x v="0"/>
    <n v="65"/>
    <n v="650"/>
    <n v="422500"/>
    <n v="147875"/>
    <n v="0.35000000000000003"/>
    <x v="1"/>
  </r>
  <r>
    <x v="5"/>
    <n v="1185732"/>
    <x v="366"/>
    <x v="2"/>
    <s v="Alaska"/>
    <s v="Anchorage"/>
    <x v="1"/>
    <n v="60.000000000000007"/>
    <n v="425"/>
    <n v="255000.00000000003"/>
    <n v="89250.000000000015"/>
    <n v="0.35000000000000003"/>
    <x v="1"/>
  </r>
  <r>
    <x v="5"/>
    <n v="1185732"/>
    <x v="366"/>
    <x v="2"/>
    <s v="Alaska"/>
    <s v="Anchorage"/>
    <x v="2"/>
    <n v="55.000000000000007"/>
    <n v="350"/>
    <n v="192500.00000000003"/>
    <n v="48125.000000000007"/>
    <n v="0.25"/>
    <x v="1"/>
  </r>
  <r>
    <x v="5"/>
    <n v="1185732"/>
    <x v="366"/>
    <x v="2"/>
    <s v="Alaska"/>
    <s v="Anchorage"/>
    <x v="3"/>
    <n v="55.000000000000007"/>
    <n v="250"/>
    <n v="137500.00000000003"/>
    <n v="34375.000000000007"/>
    <n v="0.25"/>
    <x v="1"/>
  </r>
  <r>
    <x v="5"/>
    <n v="1185732"/>
    <x v="366"/>
    <x v="2"/>
    <s v="Alaska"/>
    <s v="Anchorage"/>
    <x v="4"/>
    <n v="65"/>
    <n v="225"/>
    <n v="146250"/>
    <n v="36562.5"/>
    <n v="0.25"/>
    <x v="1"/>
  </r>
  <r>
    <x v="5"/>
    <n v="1185732"/>
    <x v="366"/>
    <x v="2"/>
    <s v="Alaska"/>
    <s v="Anchorage"/>
    <x v="5"/>
    <n v="70"/>
    <n v="400"/>
    <n v="280000"/>
    <n v="84000"/>
    <n v="0.3"/>
    <x v="1"/>
  </r>
  <r>
    <x v="5"/>
    <n v="1185732"/>
    <x v="396"/>
    <x v="2"/>
    <s v="Alaska"/>
    <s v="Anchorage"/>
    <x v="0"/>
    <n v="65"/>
    <n v="525"/>
    <n v="341250"/>
    <n v="119437.50000000001"/>
    <n v="0.35000000000000003"/>
    <x v="1"/>
  </r>
  <r>
    <x v="5"/>
    <n v="1185732"/>
    <x v="396"/>
    <x v="2"/>
    <s v="Alaska"/>
    <s v="Anchorage"/>
    <x v="1"/>
    <n v="60.000000000000007"/>
    <n v="325"/>
    <n v="195000.00000000003"/>
    <n v="68250.000000000015"/>
    <n v="0.35000000000000003"/>
    <x v="1"/>
  </r>
  <r>
    <x v="5"/>
    <n v="1185732"/>
    <x v="396"/>
    <x v="2"/>
    <s v="Alaska"/>
    <s v="Anchorage"/>
    <x v="2"/>
    <n v="55.000000000000007"/>
    <n v="225"/>
    <n v="123750.00000000001"/>
    <n v="30937.500000000004"/>
    <n v="0.25"/>
    <x v="1"/>
  </r>
  <r>
    <x v="5"/>
    <n v="1185732"/>
    <x v="396"/>
    <x v="2"/>
    <s v="Alaska"/>
    <s v="Anchorage"/>
    <x v="3"/>
    <n v="55.000000000000007"/>
    <n v="200"/>
    <n v="110000.00000000001"/>
    <n v="27500.000000000004"/>
    <n v="0.25"/>
    <x v="1"/>
  </r>
  <r>
    <x v="5"/>
    <n v="1185732"/>
    <x v="396"/>
    <x v="2"/>
    <s v="Alaska"/>
    <s v="Anchorage"/>
    <x v="4"/>
    <n v="65"/>
    <n v="200"/>
    <n v="130000"/>
    <n v="32500"/>
    <n v="0.25"/>
    <x v="1"/>
  </r>
  <r>
    <x v="5"/>
    <n v="1185732"/>
    <x v="396"/>
    <x v="2"/>
    <s v="Alaska"/>
    <s v="Anchorage"/>
    <x v="5"/>
    <n v="70"/>
    <n v="300"/>
    <n v="210000"/>
    <n v="63000"/>
    <n v="0.3"/>
    <x v="1"/>
  </r>
  <r>
    <x v="5"/>
    <n v="1185732"/>
    <x v="428"/>
    <x v="2"/>
    <s v="Alaska"/>
    <s v="Anchorage"/>
    <x v="0"/>
    <n v="70"/>
    <n v="450"/>
    <n v="315000"/>
    <n v="110250.00000000001"/>
    <n v="0.35000000000000003"/>
    <x v="1"/>
  </r>
  <r>
    <x v="5"/>
    <n v="1185732"/>
    <x v="428"/>
    <x v="2"/>
    <s v="Alaska"/>
    <s v="Anchorage"/>
    <x v="1"/>
    <n v="65.000000000000014"/>
    <n v="275"/>
    <n v="178750.00000000003"/>
    <n v="62562.500000000015"/>
    <n v="0.35000000000000003"/>
    <x v="1"/>
  </r>
  <r>
    <x v="5"/>
    <n v="1185732"/>
    <x v="428"/>
    <x v="2"/>
    <s v="Alaska"/>
    <s v="Anchorage"/>
    <x v="2"/>
    <n v="65.000000000000014"/>
    <n v="175"/>
    <n v="113750.00000000003"/>
    <n v="28437.500000000007"/>
    <n v="0.25"/>
    <x v="1"/>
  </r>
  <r>
    <x v="5"/>
    <n v="1185732"/>
    <x v="428"/>
    <x v="2"/>
    <s v="Alaska"/>
    <s v="Anchorage"/>
    <x v="3"/>
    <n v="65.000000000000014"/>
    <n v="150"/>
    <n v="97500.000000000015"/>
    <n v="24375.000000000004"/>
    <n v="0.25"/>
    <x v="1"/>
  </r>
  <r>
    <x v="5"/>
    <n v="1185732"/>
    <x v="428"/>
    <x v="2"/>
    <s v="Alaska"/>
    <s v="Anchorage"/>
    <x v="4"/>
    <n v="75.000000000000014"/>
    <n v="150"/>
    <n v="112500.00000000001"/>
    <n v="28125.000000000004"/>
    <n v="0.25"/>
    <x v="1"/>
  </r>
  <r>
    <x v="5"/>
    <n v="1185732"/>
    <x v="428"/>
    <x v="2"/>
    <s v="Alaska"/>
    <s v="Anchorage"/>
    <x v="5"/>
    <n v="80"/>
    <n v="275"/>
    <n v="220000"/>
    <n v="66000"/>
    <n v="0.3"/>
    <x v="1"/>
  </r>
  <r>
    <x v="5"/>
    <n v="1185732"/>
    <x v="458"/>
    <x v="2"/>
    <s v="Alaska"/>
    <s v="Anchorage"/>
    <x v="0"/>
    <n v="75.000000000000014"/>
    <n v="425"/>
    <n v="318750.00000000006"/>
    <n v="111562.50000000003"/>
    <n v="0.35000000000000003"/>
    <x v="1"/>
  </r>
  <r>
    <x v="5"/>
    <n v="1185732"/>
    <x v="458"/>
    <x v="2"/>
    <s v="Alaska"/>
    <s v="Anchorage"/>
    <x v="1"/>
    <n v="65.000000000000014"/>
    <n v="300"/>
    <n v="195000.00000000003"/>
    <n v="68250.000000000015"/>
    <n v="0.35000000000000003"/>
    <x v="1"/>
  </r>
  <r>
    <x v="5"/>
    <n v="1185732"/>
    <x v="458"/>
    <x v="2"/>
    <s v="Alaska"/>
    <s v="Anchorage"/>
    <x v="2"/>
    <n v="65.000000000000014"/>
    <n v="320"/>
    <n v="208000.00000000006"/>
    <n v="52000.000000000015"/>
    <n v="0.25"/>
    <x v="1"/>
  </r>
  <r>
    <x v="5"/>
    <n v="1185732"/>
    <x v="458"/>
    <x v="2"/>
    <s v="Alaska"/>
    <s v="Anchorage"/>
    <x v="3"/>
    <n v="65.000000000000014"/>
    <n v="300"/>
    <n v="195000.00000000003"/>
    <n v="48750.000000000007"/>
    <n v="0.25"/>
    <x v="1"/>
  </r>
  <r>
    <x v="5"/>
    <n v="1185732"/>
    <x v="458"/>
    <x v="2"/>
    <s v="Alaska"/>
    <s v="Anchorage"/>
    <x v="4"/>
    <n v="75.000000000000014"/>
    <n v="275"/>
    <n v="206250.00000000003"/>
    <n v="51562.500000000007"/>
    <n v="0.25"/>
    <x v="1"/>
  </r>
  <r>
    <x v="5"/>
    <n v="1185732"/>
    <x v="458"/>
    <x v="2"/>
    <s v="Alaska"/>
    <s v="Anchorage"/>
    <x v="5"/>
    <n v="80"/>
    <n v="375"/>
    <n v="300000"/>
    <n v="90000"/>
    <n v="0.3"/>
    <x v="1"/>
  </r>
  <r>
    <x v="5"/>
    <n v="1185732"/>
    <x v="487"/>
    <x v="2"/>
    <s v="Alaska"/>
    <s v="Anchorage"/>
    <x v="0"/>
    <n v="75.000000000000014"/>
    <n v="600"/>
    <n v="450000.00000000006"/>
    <n v="157500.00000000003"/>
    <n v="0.35000000000000003"/>
    <x v="1"/>
  </r>
  <r>
    <x v="5"/>
    <n v="1185732"/>
    <x v="487"/>
    <x v="2"/>
    <s v="Alaska"/>
    <s v="Anchorage"/>
    <x v="1"/>
    <n v="65.000000000000014"/>
    <n v="400"/>
    <n v="260000.00000000006"/>
    <n v="91000.000000000029"/>
    <n v="0.35000000000000003"/>
    <x v="1"/>
  </r>
  <r>
    <x v="0"/>
    <n v="1128299"/>
    <x v="174"/>
    <x v="2"/>
    <s v="Alaska"/>
    <s v="Anchorage"/>
    <x v="0"/>
    <n v="35"/>
    <n v="375"/>
    <n v="131250"/>
    <n v="32812.5"/>
    <n v="0.25"/>
    <x v="1"/>
  </r>
  <r>
    <x v="0"/>
    <n v="1128299"/>
    <x v="174"/>
    <x v="2"/>
    <s v="Alaska"/>
    <s v="Anchorage"/>
    <x v="1"/>
    <n v="45"/>
    <n v="375"/>
    <n v="168750"/>
    <n v="33750"/>
    <n v="0.2"/>
    <x v="1"/>
  </r>
  <r>
    <x v="0"/>
    <n v="1128299"/>
    <x v="174"/>
    <x v="2"/>
    <s v="Alaska"/>
    <s v="Anchorage"/>
    <x v="2"/>
    <n v="45"/>
    <n v="375"/>
    <n v="168750"/>
    <n v="42187.5"/>
    <n v="0.25"/>
    <x v="1"/>
  </r>
  <r>
    <x v="0"/>
    <n v="1128299"/>
    <x v="174"/>
    <x v="2"/>
    <s v="Alaska"/>
    <s v="Anchorage"/>
    <x v="3"/>
    <n v="45"/>
    <n v="225"/>
    <n v="101250"/>
    <n v="25312.5"/>
    <n v="0.25"/>
    <x v="1"/>
  </r>
  <r>
    <x v="0"/>
    <n v="1128299"/>
    <x v="174"/>
    <x v="2"/>
    <s v="Alaska"/>
    <s v="Anchorage"/>
    <x v="4"/>
    <n v="50"/>
    <n v="175"/>
    <n v="87500"/>
    <n v="13125"/>
    <n v="0.15"/>
    <x v="1"/>
  </r>
  <r>
    <x v="0"/>
    <n v="1128299"/>
    <x v="174"/>
    <x v="2"/>
    <s v="Alaska"/>
    <s v="Anchorage"/>
    <x v="5"/>
    <n v="45"/>
    <n v="425"/>
    <n v="191250"/>
    <n v="76500"/>
    <n v="0.4"/>
    <x v="1"/>
  </r>
  <r>
    <x v="0"/>
    <n v="1128299"/>
    <x v="205"/>
    <x v="2"/>
    <s v="Alaska"/>
    <s v="Anchorage"/>
    <x v="0"/>
    <n v="35"/>
    <n v="475"/>
    <n v="166250"/>
    <n v="41562.5"/>
    <n v="0.25"/>
    <x v="1"/>
  </r>
  <r>
    <x v="0"/>
    <n v="1128299"/>
    <x v="205"/>
    <x v="2"/>
    <s v="Alaska"/>
    <s v="Anchorage"/>
    <x v="1"/>
    <n v="45"/>
    <n v="375"/>
    <n v="168750"/>
    <n v="33750"/>
    <n v="0.2"/>
    <x v="1"/>
  </r>
  <r>
    <x v="0"/>
    <n v="1128299"/>
    <x v="205"/>
    <x v="2"/>
    <s v="Alaska"/>
    <s v="Anchorage"/>
    <x v="2"/>
    <n v="45"/>
    <n v="375"/>
    <n v="168750"/>
    <n v="42187.5"/>
    <n v="0.25"/>
    <x v="1"/>
  </r>
  <r>
    <x v="0"/>
    <n v="1128299"/>
    <x v="205"/>
    <x v="2"/>
    <s v="Hawaii"/>
    <s v="Honolulu"/>
    <x v="3"/>
    <n v="45"/>
    <n v="225"/>
    <n v="101250"/>
    <n v="25312.5"/>
    <n v="0.25"/>
    <x v="1"/>
  </r>
  <r>
    <x v="0"/>
    <n v="1128299"/>
    <x v="205"/>
    <x v="2"/>
    <s v="Hawaii"/>
    <s v="Honolulu"/>
    <x v="4"/>
    <n v="50"/>
    <n v="150"/>
    <n v="75000"/>
    <n v="11250"/>
    <n v="0.15"/>
    <x v="1"/>
  </r>
  <r>
    <x v="0"/>
    <n v="1128299"/>
    <x v="205"/>
    <x v="2"/>
    <s v="Hawaii"/>
    <s v="Honolulu"/>
    <x v="5"/>
    <n v="45"/>
    <n v="350"/>
    <n v="157500"/>
    <n v="63000"/>
    <n v="0.4"/>
    <x v="1"/>
  </r>
  <r>
    <x v="0"/>
    <n v="1128299"/>
    <x v="214"/>
    <x v="2"/>
    <s v="Hawaii"/>
    <s v="Honolulu"/>
    <x v="0"/>
    <n v="45"/>
    <n v="500"/>
    <n v="225000"/>
    <n v="56250"/>
    <n v="0.25"/>
    <x v="1"/>
  </r>
  <r>
    <x v="0"/>
    <n v="1128299"/>
    <x v="214"/>
    <x v="2"/>
    <s v="Hawaii"/>
    <s v="Honolulu"/>
    <x v="1"/>
    <n v="54.999999999999993"/>
    <n v="350"/>
    <n v="192499.99999999997"/>
    <n v="38499.999999999993"/>
    <n v="0.2"/>
    <x v="1"/>
  </r>
  <r>
    <x v="0"/>
    <n v="1128299"/>
    <x v="214"/>
    <x v="2"/>
    <s v="Hawaii"/>
    <s v="Honolulu"/>
    <x v="2"/>
    <n v="59.999999999999986"/>
    <n v="375"/>
    <n v="224999.99999999994"/>
    <n v="56249.999999999985"/>
    <n v="0.25"/>
    <x v="1"/>
  </r>
  <r>
    <x v="0"/>
    <n v="1128299"/>
    <x v="214"/>
    <x v="2"/>
    <s v="Hawaii"/>
    <s v="Honolulu"/>
    <x v="3"/>
    <n v="54.999999999999993"/>
    <n v="275"/>
    <n v="151249.99999999997"/>
    <n v="37812.499999999993"/>
    <n v="0.25"/>
    <x v="1"/>
  </r>
  <r>
    <x v="0"/>
    <n v="1128299"/>
    <x v="214"/>
    <x v="2"/>
    <s v="Hawaii"/>
    <s v="Honolulu"/>
    <x v="4"/>
    <n v="60"/>
    <n v="125"/>
    <n v="75000"/>
    <n v="11250"/>
    <n v="0.15"/>
    <x v="1"/>
  </r>
  <r>
    <x v="0"/>
    <n v="1128299"/>
    <x v="214"/>
    <x v="2"/>
    <s v="Hawaii"/>
    <s v="Honolulu"/>
    <x v="5"/>
    <n v="54.999999999999993"/>
    <n v="325"/>
    <n v="178749.99999999997"/>
    <n v="71499.999999999985"/>
    <n v="0.4"/>
    <x v="1"/>
  </r>
  <r>
    <x v="0"/>
    <n v="1128299"/>
    <x v="233"/>
    <x v="2"/>
    <s v="Hawaii"/>
    <s v="Honolulu"/>
    <x v="0"/>
    <n v="60"/>
    <n v="500"/>
    <n v="300000"/>
    <n v="75000"/>
    <n v="0.25"/>
    <x v="1"/>
  </r>
  <r>
    <x v="0"/>
    <n v="1128299"/>
    <x v="233"/>
    <x v="2"/>
    <s v="Hawaii"/>
    <s v="Honolulu"/>
    <x v="1"/>
    <n v="65"/>
    <n v="300"/>
    <n v="195000"/>
    <n v="39000"/>
    <n v="0.2"/>
    <x v="1"/>
  </r>
  <r>
    <x v="0"/>
    <n v="1128299"/>
    <x v="233"/>
    <x v="2"/>
    <s v="Hawaii"/>
    <s v="Honolulu"/>
    <x v="2"/>
    <n v="65"/>
    <n v="350"/>
    <n v="227500"/>
    <n v="56875"/>
    <n v="0.25"/>
    <x v="1"/>
  </r>
  <r>
    <x v="0"/>
    <n v="1128299"/>
    <x v="233"/>
    <x v="2"/>
    <s v="Hawaii"/>
    <s v="Honolulu"/>
    <x v="3"/>
    <n v="50"/>
    <n v="250"/>
    <n v="125000"/>
    <n v="31250"/>
    <n v="0.25"/>
    <x v="1"/>
  </r>
  <r>
    <x v="0"/>
    <n v="1128299"/>
    <x v="233"/>
    <x v="2"/>
    <s v="Hawaii"/>
    <s v="Honolulu"/>
    <x v="4"/>
    <n v="55.000000000000007"/>
    <n v="150"/>
    <n v="82500.000000000015"/>
    <n v="12375.000000000002"/>
    <n v="0.15"/>
    <x v="1"/>
  </r>
  <r>
    <x v="0"/>
    <n v="1128299"/>
    <x v="233"/>
    <x v="2"/>
    <s v="Hawaii"/>
    <s v="Honolulu"/>
    <x v="5"/>
    <n v="70"/>
    <n v="325"/>
    <n v="227500"/>
    <n v="91000"/>
    <n v="0.4"/>
    <x v="1"/>
  </r>
  <r>
    <x v="0"/>
    <n v="1128299"/>
    <x v="264"/>
    <x v="2"/>
    <s v="Hawaii"/>
    <s v="Honolulu"/>
    <x v="0"/>
    <n v="54.999999999999993"/>
    <n v="525"/>
    <n v="288749.99999999994"/>
    <n v="72187.499999999985"/>
    <n v="0.25"/>
    <x v="1"/>
  </r>
  <r>
    <x v="0"/>
    <n v="1128299"/>
    <x v="264"/>
    <x v="2"/>
    <s v="Hawaii"/>
    <s v="Honolulu"/>
    <x v="1"/>
    <n v="60"/>
    <n v="375"/>
    <n v="225000"/>
    <n v="45000"/>
    <n v="0.2"/>
    <x v="1"/>
  </r>
  <r>
    <x v="0"/>
    <n v="1128299"/>
    <x v="264"/>
    <x v="2"/>
    <s v="Hawaii"/>
    <s v="Honolulu"/>
    <x v="2"/>
    <n v="60"/>
    <n v="375"/>
    <n v="225000"/>
    <n v="56250"/>
    <n v="0.25"/>
    <x v="1"/>
  </r>
  <r>
    <x v="0"/>
    <n v="1128299"/>
    <x v="264"/>
    <x v="2"/>
    <s v="Hawaii"/>
    <s v="Honolulu"/>
    <x v="3"/>
    <n v="54.999999999999993"/>
    <n v="275"/>
    <n v="151249.99999999997"/>
    <n v="37812.499999999993"/>
    <n v="0.25"/>
    <x v="1"/>
  </r>
  <r>
    <x v="0"/>
    <n v="1128299"/>
    <x v="264"/>
    <x v="2"/>
    <s v="Hawaii"/>
    <s v="Honolulu"/>
    <x v="4"/>
    <n v="60"/>
    <n v="175"/>
    <n v="105000"/>
    <n v="15750"/>
    <n v="0.15"/>
    <x v="1"/>
  </r>
  <r>
    <x v="0"/>
    <n v="1128299"/>
    <x v="264"/>
    <x v="2"/>
    <s v="Hawaii"/>
    <s v="Honolulu"/>
    <x v="5"/>
    <n v="75"/>
    <n v="475"/>
    <n v="356250"/>
    <n v="142500"/>
    <n v="0.4"/>
    <x v="1"/>
  </r>
  <r>
    <x v="0"/>
    <n v="1128299"/>
    <x v="294"/>
    <x v="2"/>
    <s v="Hawaii"/>
    <s v="Honolulu"/>
    <x v="0"/>
    <n v="70"/>
    <n v="725"/>
    <n v="507500"/>
    <n v="126875"/>
    <n v="0.25"/>
    <x v="1"/>
  </r>
  <r>
    <x v="0"/>
    <n v="1128299"/>
    <x v="294"/>
    <x v="2"/>
    <s v="Hawaii"/>
    <s v="Honolulu"/>
    <x v="1"/>
    <n v="75"/>
    <n v="600"/>
    <n v="450000"/>
    <n v="90000"/>
    <n v="0.2"/>
    <x v="1"/>
  </r>
  <r>
    <x v="0"/>
    <n v="1128299"/>
    <x v="294"/>
    <x v="2"/>
    <s v="Hawaii"/>
    <s v="Honolulu"/>
    <x v="2"/>
    <n v="75"/>
    <n v="600"/>
    <n v="450000"/>
    <n v="112500"/>
    <n v="0.25"/>
    <x v="1"/>
  </r>
  <r>
    <x v="0"/>
    <n v="1128299"/>
    <x v="294"/>
    <x v="2"/>
    <s v="Hawaii"/>
    <s v="Honolulu"/>
    <x v="3"/>
    <n v="75"/>
    <n v="475"/>
    <n v="356250"/>
    <n v="89062.5"/>
    <n v="0.25"/>
    <x v="1"/>
  </r>
  <r>
    <x v="0"/>
    <n v="1128299"/>
    <x v="294"/>
    <x v="2"/>
    <s v="Hawaii"/>
    <s v="Honolulu"/>
    <x v="4"/>
    <n v="85.000000000000014"/>
    <n v="350"/>
    <n v="297500.00000000006"/>
    <n v="44625.000000000007"/>
    <n v="0.15"/>
    <x v="1"/>
  </r>
  <r>
    <x v="0"/>
    <n v="1128299"/>
    <x v="294"/>
    <x v="2"/>
    <s v="Hawaii"/>
    <s v="Honolulu"/>
    <x v="5"/>
    <n v="100"/>
    <n v="650"/>
    <n v="650000"/>
    <n v="260000"/>
    <n v="0.4"/>
    <x v="1"/>
  </r>
  <r>
    <x v="0"/>
    <n v="1128299"/>
    <x v="323"/>
    <x v="2"/>
    <s v="Hawaii"/>
    <s v="Honolulu"/>
    <x v="0"/>
    <n v="80"/>
    <n v="800"/>
    <n v="640000"/>
    <n v="160000"/>
    <n v="0.25"/>
    <x v="1"/>
  </r>
  <r>
    <x v="0"/>
    <n v="1128299"/>
    <x v="323"/>
    <x v="2"/>
    <s v="Hawaii"/>
    <s v="Honolulu"/>
    <x v="1"/>
    <n v="85.000000000000014"/>
    <n v="650"/>
    <n v="552500.00000000012"/>
    <n v="110500.00000000003"/>
    <n v="0.2"/>
    <x v="1"/>
  </r>
  <r>
    <x v="0"/>
    <n v="1128299"/>
    <x v="323"/>
    <x v="2"/>
    <s v="Hawaii"/>
    <s v="Honolulu"/>
    <x v="2"/>
    <n v="85.000000000000014"/>
    <n v="600"/>
    <n v="510000.00000000006"/>
    <n v="127500.00000000001"/>
    <n v="0.25"/>
    <x v="1"/>
  </r>
  <r>
    <x v="0"/>
    <n v="1128299"/>
    <x v="323"/>
    <x v="2"/>
    <s v="Hawaii"/>
    <s v="Honolulu"/>
    <x v="3"/>
    <n v="80"/>
    <n v="500"/>
    <n v="400000"/>
    <n v="100000"/>
    <n v="0.25"/>
    <x v="1"/>
  </r>
  <r>
    <x v="0"/>
    <n v="1128299"/>
    <x v="323"/>
    <x v="2"/>
    <s v="Hawaii"/>
    <s v="Honolulu"/>
    <x v="4"/>
    <n v="85.000000000000014"/>
    <n v="550"/>
    <n v="467500.00000000006"/>
    <n v="70125"/>
    <n v="0.15"/>
    <x v="1"/>
  </r>
  <r>
    <x v="0"/>
    <n v="1128299"/>
    <x v="323"/>
    <x v="2"/>
    <s v="Hawaii"/>
    <s v="Honolulu"/>
    <x v="5"/>
    <n v="100"/>
    <n v="550"/>
    <n v="550000"/>
    <n v="220000"/>
    <n v="0.4"/>
    <x v="1"/>
  </r>
  <r>
    <x v="0"/>
    <n v="1128299"/>
    <x v="355"/>
    <x v="2"/>
    <s v="Hawaii"/>
    <s v="Honolulu"/>
    <x v="0"/>
    <n v="85.000000000000014"/>
    <n v="750"/>
    <n v="637500.00000000012"/>
    <n v="159375.00000000003"/>
    <n v="0.25"/>
    <x v="1"/>
  </r>
  <r>
    <x v="0"/>
    <n v="1128299"/>
    <x v="355"/>
    <x v="2"/>
    <s v="Hawaii"/>
    <s v="Honolulu"/>
    <x v="1"/>
    <n v="75.000000000000014"/>
    <n v="725"/>
    <n v="543750.00000000012"/>
    <n v="108750.00000000003"/>
    <n v="0.2"/>
    <x v="1"/>
  </r>
  <r>
    <x v="0"/>
    <n v="1128299"/>
    <x v="355"/>
    <x v="2"/>
    <s v="Hawaii"/>
    <s v="Honolulu"/>
    <x v="2"/>
    <n v="70"/>
    <n v="600"/>
    <n v="420000"/>
    <n v="105000"/>
    <n v="0.25"/>
    <x v="1"/>
  </r>
  <r>
    <x v="0"/>
    <n v="1128299"/>
    <x v="355"/>
    <x v="2"/>
    <s v="Hawaii"/>
    <s v="Honolulu"/>
    <x v="3"/>
    <n v="70"/>
    <n v="525"/>
    <n v="367500"/>
    <n v="91875"/>
    <n v="0.25"/>
    <x v="1"/>
  </r>
  <r>
    <x v="1"/>
    <n v="1128299"/>
    <x v="355"/>
    <x v="2"/>
    <s v="Hawaii"/>
    <s v="Honolulu"/>
    <x v="4"/>
    <n v="70"/>
    <n v="525"/>
    <n v="367500"/>
    <n v="55125"/>
    <n v="0.15"/>
    <x v="1"/>
  </r>
  <r>
    <x v="1"/>
    <n v="1128299"/>
    <x v="355"/>
    <x v="2"/>
    <s v="Hawaii"/>
    <s v="Honolulu"/>
    <x v="5"/>
    <n v="75"/>
    <n v="350"/>
    <n v="262500"/>
    <n v="105000"/>
    <n v="0.4"/>
    <x v="1"/>
  </r>
  <r>
    <x v="1"/>
    <n v="1128299"/>
    <x v="387"/>
    <x v="2"/>
    <s v="Hawaii"/>
    <s v="Honolulu"/>
    <x v="0"/>
    <n v="65.000000000000014"/>
    <n v="550"/>
    <n v="357500.00000000006"/>
    <n v="89375.000000000015"/>
    <n v="0.25"/>
    <x v="1"/>
  </r>
  <r>
    <x v="1"/>
    <n v="1128299"/>
    <x v="387"/>
    <x v="2"/>
    <s v="Hawaii"/>
    <s v="Honolulu"/>
    <x v="1"/>
    <n v="70.000000000000014"/>
    <n v="550"/>
    <n v="385000.00000000006"/>
    <n v="77000.000000000015"/>
    <n v="0.2"/>
    <x v="1"/>
  </r>
  <r>
    <x v="1"/>
    <n v="1128299"/>
    <x v="387"/>
    <x v="2"/>
    <s v="Hawaii"/>
    <s v="Honolulu"/>
    <x v="2"/>
    <n v="65.000000000000014"/>
    <n v="375"/>
    <n v="243750.00000000006"/>
    <n v="60937.500000000015"/>
    <n v="0.25"/>
    <x v="1"/>
  </r>
  <r>
    <x v="1"/>
    <n v="1128299"/>
    <x v="387"/>
    <x v="2"/>
    <s v="Hawaii"/>
    <s v="Honolulu"/>
    <x v="3"/>
    <n v="65.000000000000014"/>
    <n v="325"/>
    <n v="211250.00000000006"/>
    <n v="52812.500000000015"/>
    <n v="0.25"/>
    <x v="1"/>
  </r>
  <r>
    <x v="1"/>
    <n v="1128299"/>
    <x v="387"/>
    <x v="2"/>
    <s v="Hawaii"/>
    <s v="Honolulu"/>
    <x v="4"/>
    <n v="75.000000000000014"/>
    <n v="350"/>
    <n v="262500.00000000006"/>
    <n v="39375.000000000007"/>
    <n v="0.15"/>
    <x v="1"/>
  </r>
  <r>
    <x v="1"/>
    <n v="1128299"/>
    <x v="387"/>
    <x v="2"/>
    <s v="Hawaii"/>
    <s v="Honolulu"/>
    <x v="5"/>
    <n v="60"/>
    <n v="375"/>
    <n v="225000"/>
    <n v="90000"/>
    <n v="0.4"/>
    <x v="1"/>
  </r>
  <r>
    <x v="1"/>
    <n v="1128299"/>
    <x v="416"/>
    <x v="2"/>
    <s v="Hawaii"/>
    <s v="Honolulu"/>
    <x v="0"/>
    <n v="55.000000000000007"/>
    <n v="475"/>
    <n v="261250.00000000003"/>
    <n v="65312.500000000007"/>
    <n v="0.25"/>
    <x v="1"/>
  </r>
  <r>
    <x v="1"/>
    <n v="1128299"/>
    <x v="416"/>
    <x v="2"/>
    <s v="Hawaii"/>
    <s v="Honolulu"/>
    <x v="1"/>
    <n v="65.000000000000014"/>
    <n v="475"/>
    <n v="308750.00000000006"/>
    <n v="61750.000000000015"/>
    <n v="0.2"/>
    <x v="1"/>
  </r>
  <r>
    <x v="1"/>
    <n v="1128299"/>
    <x v="416"/>
    <x v="2"/>
    <s v="Hawaii"/>
    <s v="Honolulu"/>
    <x v="2"/>
    <n v="60.000000000000007"/>
    <n v="300"/>
    <n v="180000.00000000003"/>
    <n v="45000.000000000007"/>
    <n v="0.25"/>
    <x v="1"/>
  </r>
  <r>
    <x v="1"/>
    <n v="1128299"/>
    <x v="416"/>
    <x v="2"/>
    <s v="Hawaii"/>
    <s v="Honolulu"/>
    <x v="3"/>
    <n v="55.000000000000007"/>
    <n v="275"/>
    <n v="151250.00000000003"/>
    <n v="37812.500000000007"/>
    <n v="0.25"/>
    <x v="1"/>
  </r>
  <r>
    <x v="1"/>
    <n v="1128299"/>
    <x v="416"/>
    <x v="2"/>
    <s v="Hawaii"/>
    <s v="Honolulu"/>
    <x v="4"/>
    <n v="65"/>
    <n v="250"/>
    <n v="162500"/>
    <n v="24375"/>
    <n v="0.15"/>
    <x v="1"/>
  </r>
  <r>
    <x v="1"/>
    <n v="1128299"/>
    <x v="416"/>
    <x v="2"/>
    <s v="Hawaii"/>
    <s v="Honolulu"/>
    <x v="5"/>
    <n v="70"/>
    <n v="300"/>
    <n v="210000"/>
    <n v="84000"/>
    <n v="0.4"/>
    <x v="1"/>
  </r>
  <r>
    <x v="1"/>
    <n v="1128299"/>
    <x v="447"/>
    <x v="2"/>
    <s v="Hawaii"/>
    <s v="Honolulu"/>
    <x v="0"/>
    <n v="55.000000000000007"/>
    <n v="525"/>
    <n v="288750.00000000006"/>
    <n v="72187.500000000015"/>
    <n v="0.25"/>
    <x v="1"/>
  </r>
  <r>
    <x v="1"/>
    <n v="1128299"/>
    <x v="447"/>
    <x v="2"/>
    <s v="Hawaii"/>
    <s v="Honolulu"/>
    <x v="1"/>
    <n v="60.000000000000007"/>
    <n v="600"/>
    <n v="360000.00000000006"/>
    <n v="72000.000000000015"/>
    <n v="0.2"/>
    <x v="1"/>
  </r>
  <r>
    <x v="1"/>
    <n v="1128299"/>
    <x v="447"/>
    <x v="2"/>
    <s v="Hawaii"/>
    <s v="Honolulu"/>
    <x v="2"/>
    <n v="55.000000000000007"/>
    <n v="425"/>
    <n v="233750.00000000003"/>
    <n v="58437.500000000007"/>
    <n v="0.25"/>
    <x v="1"/>
  </r>
  <r>
    <x v="1"/>
    <n v="1128299"/>
    <x v="447"/>
    <x v="2"/>
    <s v="Hawaii"/>
    <s v="Honolulu"/>
    <x v="3"/>
    <n v="65.000000000000014"/>
    <n v="400"/>
    <n v="260000.00000000006"/>
    <n v="65000.000000000015"/>
    <n v="0.25"/>
    <x v="1"/>
  </r>
  <r>
    <x v="1"/>
    <n v="1128299"/>
    <x v="447"/>
    <x v="2"/>
    <s v="Hawaii"/>
    <s v="Honolulu"/>
    <x v="4"/>
    <n v="85.000000000000014"/>
    <n v="375"/>
    <n v="318750.00000000006"/>
    <n v="47812.500000000007"/>
    <n v="0.15"/>
    <x v="1"/>
  </r>
  <r>
    <x v="1"/>
    <n v="1128299"/>
    <x v="447"/>
    <x v="2"/>
    <s v="Hawaii"/>
    <s v="Honolulu"/>
    <x v="5"/>
    <n v="90.000000000000014"/>
    <n v="500"/>
    <n v="450000.00000000006"/>
    <n v="180000.00000000003"/>
    <n v="0.4"/>
    <x v="1"/>
  </r>
  <r>
    <x v="1"/>
    <n v="1128299"/>
    <x v="476"/>
    <x v="2"/>
    <s v="Hawaii"/>
    <s v="Honolulu"/>
    <x v="0"/>
    <n v="75.000000000000014"/>
    <n v="700"/>
    <n v="525000.00000000012"/>
    <n v="131250.00000000003"/>
    <n v="0.25"/>
    <x v="1"/>
  </r>
  <r>
    <x v="1"/>
    <n v="1128299"/>
    <x v="476"/>
    <x v="2"/>
    <s v="Hawaii"/>
    <s v="Honolulu"/>
    <x v="1"/>
    <n v="85.000000000000014"/>
    <n v="700"/>
    <n v="595000.00000000012"/>
    <n v="119000.00000000003"/>
    <n v="0.2"/>
    <x v="1"/>
  </r>
  <r>
    <x v="2"/>
    <n v="1128299"/>
    <x v="476"/>
    <x v="2"/>
    <s v="Hawaii"/>
    <s v="Honolulu"/>
    <x v="2"/>
    <n v="80.000000000000014"/>
    <n v="500"/>
    <n v="400000.00000000006"/>
    <n v="100000.00000000001"/>
    <n v="0.25"/>
    <x v="1"/>
  </r>
  <r>
    <x v="2"/>
    <n v="1128299"/>
    <x v="476"/>
    <x v="2"/>
    <s v="Hawaii"/>
    <s v="Honolulu"/>
    <x v="3"/>
    <n v="80.000000000000014"/>
    <n v="500"/>
    <n v="400000.00000000006"/>
    <n v="100000.00000000001"/>
    <n v="0.25"/>
    <x v="1"/>
  </r>
  <r>
    <x v="2"/>
    <n v="1128299"/>
    <x v="476"/>
    <x v="2"/>
    <s v="Hawaii"/>
    <s v="Honolulu"/>
    <x v="4"/>
    <n v="90.000000000000014"/>
    <n v="425"/>
    <n v="382500.00000000006"/>
    <n v="57375.000000000007"/>
    <n v="0.15"/>
    <x v="1"/>
  </r>
  <r>
    <x v="2"/>
    <n v="1128299"/>
    <x v="476"/>
    <x v="2"/>
    <s v="Hawaii"/>
    <s v="Honolulu"/>
    <x v="5"/>
    <n v="95.000000000000014"/>
    <n v="525"/>
    <n v="498750.00000000006"/>
    <n v="199500.00000000003"/>
    <n v="0.4"/>
    <x v="1"/>
  </r>
  <r>
    <x v="2"/>
    <n v="1128299"/>
    <x v="181"/>
    <x v="2"/>
    <s v="Hawaii"/>
    <s v="Honolulu"/>
    <x v="0"/>
    <n v="40"/>
    <n v="425"/>
    <n v="170000"/>
    <n v="51000"/>
    <n v="0.3"/>
    <x v="1"/>
  </r>
  <r>
    <x v="2"/>
    <n v="1128299"/>
    <x v="181"/>
    <x v="2"/>
    <s v="Hawaii"/>
    <s v="Honolulu"/>
    <x v="1"/>
    <n v="50"/>
    <n v="425"/>
    <n v="212500"/>
    <n v="53125"/>
    <n v="0.25"/>
    <x v="1"/>
  </r>
  <r>
    <x v="2"/>
    <n v="1128299"/>
    <x v="181"/>
    <x v="2"/>
    <s v="Hawaii"/>
    <s v="Honolulu"/>
    <x v="2"/>
    <n v="50"/>
    <n v="425"/>
    <n v="212500"/>
    <n v="63750"/>
    <n v="0.3"/>
    <x v="1"/>
  </r>
  <r>
    <x v="2"/>
    <n v="1128299"/>
    <x v="181"/>
    <x v="2"/>
    <s v="Hawaii"/>
    <s v="Honolulu"/>
    <x v="3"/>
    <n v="50"/>
    <n v="275"/>
    <n v="137500"/>
    <n v="41250"/>
    <n v="0.3"/>
    <x v="1"/>
  </r>
  <r>
    <x v="2"/>
    <n v="1128299"/>
    <x v="181"/>
    <x v="2"/>
    <s v="Hawaii"/>
    <s v="Honolulu"/>
    <x v="4"/>
    <n v="55.000000000000007"/>
    <n v="225"/>
    <n v="123750.00000000001"/>
    <n v="24750.000000000004"/>
    <n v="0.2"/>
    <x v="1"/>
  </r>
  <r>
    <x v="2"/>
    <n v="1128299"/>
    <x v="181"/>
    <x v="2"/>
    <s v="Hawaii"/>
    <s v="Honolulu"/>
    <x v="5"/>
    <n v="50"/>
    <n v="475"/>
    <n v="237500"/>
    <n v="106875"/>
    <n v="0.45"/>
    <x v="1"/>
  </r>
  <r>
    <x v="2"/>
    <n v="1128299"/>
    <x v="212"/>
    <x v="2"/>
    <s v="Hawaii"/>
    <s v="Honolulu"/>
    <x v="0"/>
    <n v="40"/>
    <n v="525"/>
    <n v="210000"/>
    <n v="63000"/>
    <n v="0.3"/>
    <x v="1"/>
  </r>
  <r>
    <x v="2"/>
    <n v="1128299"/>
    <x v="212"/>
    <x v="2"/>
    <s v="Hawaii"/>
    <s v="Honolulu"/>
    <x v="1"/>
    <n v="50"/>
    <n v="425"/>
    <n v="212500"/>
    <n v="53125"/>
    <n v="0.25"/>
    <x v="1"/>
  </r>
  <r>
    <x v="2"/>
    <n v="1128299"/>
    <x v="212"/>
    <x v="2"/>
    <s v="Hawaii"/>
    <s v="Honolulu"/>
    <x v="2"/>
    <n v="50"/>
    <n v="425"/>
    <n v="212500"/>
    <n v="63750"/>
    <n v="0.3"/>
    <x v="1"/>
  </r>
  <r>
    <x v="2"/>
    <n v="1128299"/>
    <x v="212"/>
    <x v="4"/>
    <s v="Florida"/>
    <s v="Orlando"/>
    <x v="3"/>
    <n v="50"/>
    <n v="275"/>
    <n v="137500"/>
    <n v="41250"/>
    <n v="0.3"/>
    <x v="1"/>
  </r>
  <r>
    <x v="2"/>
    <n v="1128299"/>
    <x v="212"/>
    <x v="4"/>
    <s v="Florida"/>
    <s v="Orlando"/>
    <x v="4"/>
    <n v="55.000000000000007"/>
    <n v="200"/>
    <n v="110000.00000000001"/>
    <n v="22000.000000000004"/>
    <n v="0.2"/>
    <x v="1"/>
  </r>
  <r>
    <x v="2"/>
    <n v="1128299"/>
    <x v="212"/>
    <x v="4"/>
    <s v="Florida"/>
    <s v="Orlando"/>
    <x v="5"/>
    <n v="50"/>
    <n v="400"/>
    <n v="200000"/>
    <n v="90000"/>
    <n v="0.45"/>
    <x v="1"/>
  </r>
  <r>
    <x v="2"/>
    <n v="1128299"/>
    <x v="221"/>
    <x v="4"/>
    <s v="Florida"/>
    <s v="Orlando"/>
    <x v="0"/>
    <n v="50"/>
    <n v="550"/>
    <n v="275000"/>
    <n v="82500"/>
    <n v="0.3"/>
    <x v="1"/>
  </r>
  <r>
    <x v="2"/>
    <n v="1128299"/>
    <x v="221"/>
    <x v="4"/>
    <s v="Florida"/>
    <s v="Orlando"/>
    <x v="1"/>
    <n v="60"/>
    <n v="400"/>
    <n v="240000"/>
    <n v="60000"/>
    <n v="0.25"/>
    <x v="1"/>
  </r>
  <r>
    <x v="2"/>
    <n v="1128299"/>
    <x v="221"/>
    <x v="4"/>
    <s v="Florida"/>
    <s v="Orlando"/>
    <x v="2"/>
    <n v="64.999999999999986"/>
    <n v="425"/>
    <n v="276249.99999999994"/>
    <n v="82874.999999999985"/>
    <n v="0.3"/>
    <x v="1"/>
  </r>
  <r>
    <x v="2"/>
    <n v="1128299"/>
    <x v="221"/>
    <x v="4"/>
    <s v="Florida"/>
    <s v="Orlando"/>
    <x v="3"/>
    <n v="60"/>
    <n v="325"/>
    <n v="195000"/>
    <n v="58500"/>
    <n v="0.3"/>
    <x v="1"/>
  </r>
  <r>
    <x v="2"/>
    <n v="1128299"/>
    <x v="221"/>
    <x v="4"/>
    <s v="Florida"/>
    <s v="Orlando"/>
    <x v="4"/>
    <n v="65"/>
    <n v="175"/>
    <n v="113750"/>
    <n v="22750"/>
    <n v="0.2"/>
    <x v="1"/>
  </r>
  <r>
    <x v="2"/>
    <n v="1128299"/>
    <x v="221"/>
    <x v="4"/>
    <s v="Florida"/>
    <s v="Orlando"/>
    <x v="5"/>
    <n v="60"/>
    <n v="375"/>
    <n v="225000"/>
    <n v="101250"/>
    <n v="0.45"/>
    <x v="1"/>
  </r>
  <r>
    <x v="1"/>
    <n v="1128299"/>
    <x v="240"/>
    <x v="4"/>
    <s v="Florida"/>
    <s v="Orlando"/>
    <x v="0"/>
    <n v="65"/>
    <n v="550"/>
    <n v="357500"/>
    <n v="107250"/>
    <n v="0.3"/>
    <x v="1"/>
  </r>
  <r>
    <x v="1"/>
    <n v="1128299"/>
    <x v="240"/>
    <x v="4"/>
    <s v="Florida"/>
    <s v="Orlando"/>
    <x v="1"/>
    <n v="70"/>
    <n v="350"/>
    <n v="245000"/>
    <n v="61250"/>
    <n v="0.25"/>
    <x v="1"/>
  </r>
  <r>
    <x v="1"/>
    <n v="1128299"/>
    <x v="240"/>
    <x v="4"/>
    <s v="Florida"/>
    <s v="Orlando"/>
    <x v="2"/>
    <n v="70"/>
    <n v="400"/>
    <n v="280000"/>
    <n v="84000"/>
    <n v="0.3"/>
    <x v="1"/>
  </r>
  <r>
    <x v="1"/>
    <n v="1128299"/>
    <x v="240"/>
    <x v="4"/>
    <s v="Florida"/>
    <s v="Orlando"/>
    <x v="3"/>
    <n v="55.000000000000007"/>
    <n v="300"/>
    <n v="165000.00000000003"/>
    <n v="49500.000000000007"/>
    <n v="0.3"/>
    <x v="1"/>
  </r>
  <r>
    <x v="1"/>
    <n v="1128299"/>
    <x v="240"/>
    <x v="4"/>
    <s v="Florida"/>
    <s v="Orlando"/>
    <x v="4"/>
    <n v="60.000000000000007"/>
    <n v="200"/>
    <n v="120000.00000000001"/>
    <n v="24000.000000000004"/>
    <n v="0.2"/>
    <x v="1"/>
  </r>
  <r>
    <x v="1"/>
    <n v="1128299"/>
    <x v="240"/>
    <x v="4"/>
    <s v="Florida"/>
    <s v="Orlando"/>
    <x v="5"/>
    <n v="75.000000000000014"/>
    <n v="375"/>
    <n v="281250.00000000006"/>
    <n v="126562.50000000003"/>
    <n v="0.45"/>
    <x v="1"/>
  </r>
  <r>
    <x v="1"/>
    <n v="1128299"/>
    <x v="271"/>
    <x v="4"/>
    <s v="Florida"/>
    <s v="Orlando"/>
    <x v="0"/>
    <n v="60"/>
    <n v="575"/>
    <n v="345000"/>
    <n v="103500"/>
    <n v="0.3"/>
    <x v="1"/>
  </r>
  <r>
    <x v="1"/>
    <n v="1128299"/>
    <x v="271"/>
    <x v="4"/>
    <s v="Florida"/>
    <s v="Orlando"/>
    <x v="1"/>
    <n v="65"/>
    <n v="425"/>
    <n v="276250"/>
    <n v="69062.5"/>
    <n v="0.25"/>
    <x v="1"/>
  </r>
  <r>
    <x v="1"/>
    <n v="1128299"/>
    <x v="271"/>
    <x v="4"/>
    <s v="Florida"/>
    <s v="Orlando"/>
    <x v="2"/>
    <n v="65"/>
    <n v="425"/>
    <n v="276250"/>
    <n v="82875"/>
    <n v="0.3"/>
    <x v="1"/>
  </r>
  <r>
    <x v="1"/>
    <n v="1128299"/>
    <x v="271"/>
    <x v="4"/>
    <s v="Florida"/>
    <s v="Orlando"/>
    <x v="3"/>
    <n v="60"/>
    <n v="325"/>
    <n v="195000"/>
    <n v="58500"/>
    <n v="0.3"/>
    <x v="1"/>
  </r>
  <r>
    <x v="1"/>
    <n v="1128299"/>
    <x v="271"/>
    <x v="4"/>
    <s v="Florida"/>
    <s v="Orlando"/>
    <x v="4"/>
    <n v="54.999999999999993"/>
    <n v="225"/>
    <n v="123749.99999999999"/>
    <n v="24750"/>
    <n v="0.2"/>
    <x v="1"/>
  </r>
  <r>
    <x v="1"/>
    <n v="1128299"/>
    <x v="271"/>
    <x v="4"/>
    <s v="Florida"/>
    <s v="Orlando"/>
    <x v="5"/>
    <n v="70"/>
    <n v="575"/>
    <n v="402500"/>
    <n v="181125"/>
    <n v="0.45"/>
    <x v="1"/>
  </r>
  <r>
    <x v="1"/>
    <n v="1128299"/>
    <x v="301"/>
    <x v="4"/>
    <s v="Florida"/>
    <s v="Orlando"/>
    <x v="0"/>
    <n v="64.999999999999986"/>
    <n v="825"/>
    <n v="536249.99999999988"/>
    <n v="160874.99999999997"/>
    <n v="0.3"/>
    <x v="1"/>
  </r>
  <r>
    <x v="1"/>
    <n v="1128299"/>
    <x v="301"/>
    <x v="4"/>
    <s v="Florida"/>
    <s v="Orlando"/>
    <x v="1"/>
    <n v="70"/>
    <n v="700"/>
    <n v="490000"/>
    <n v="122500"/>
    <n v="0.25"/>
    <x v="0"/>
  </r>
  <r>
    <x v="1"/>
    <n v="1128299"/>
    <x v="301"/>
    <x v="4"/>
    <s v="Florida"/>
    <s v="Orlando"/>
    <x v="2"/>
    <n v="85"/>
    <n v="700"/>
    <n v="595000"/>
    <n v="178500"/>
    <n v="0.3"/>
    <x v="0"/>
  </r>
  <r>
    <x v="1"/>
    <n v="1128299"/>
    <x v="301"/>
    <x v="4"/>
    <s v="Florida"/>
    <s v="Orlando"/>
    <x v="3"/>
    <n v="85"/>
    <n v="575"/>
    <n v="488750"/>
    <n v="146625"/>
    <n v="0.3"/>
    <x v="0"/>
  </r>
  <r>
    <x v="1"/>
    <n v="1128299"/>
    <x v="301"/>
    <x v="4"/>
    <s v="Florida"/>
    <s v="Orlando"/>
    <x v="4"/>
    <n v="95"/>
    <n v="450"/>
    <n v="427500"/>
    <n v="85500"/>
    <n v="0.2"/>
    <x v="0"/>
  </r>
  <r>
    <x v="1"/>
    <n v="1128299"/>
    <x v="301"/>
    <x v="4"/>
    <s v="Florida"/>
    <s v="Orlando"/>
    <x v="5"/>
    <n v="110.00000000000001"/>
    <n v="750"/>
    <n v="825000.00000000012"/>
    <n v="371250.00000000006"/>
    <n v="0.45"/>
    <x v="0"/>
  </r>
  <r>
    <x v="1"/>
    <n v="1128299"/>
    <x v="330"/>
    <x v="4"/>
    <s v="Florida"/>
    <s v="Orlando"/>
    <x v="0"/>
    <n v="90"/>
    <n v="900"/>
    <n v="810000"/>
    <n v="243000"/>
    <n v="0.3"/>
    <x v="0"/>
  </r>
  <r>
    <x v="1"/>
    <n v="1128299"/>
    <x v="330"/>
    <x v="4"/>
    <s v="Florida"/>
    <s v="Orlando"/>
    <x v="1"/>
    <n v="95"/>
    <n v="750"/>
    <n v="712500"/>
    <n v="178125"/>
    <n v="0.25"/>
    <x v="0"/>
  </r>
  <r>
    <x v="1"/>
    <n v="1128299"/>
    <x v="330"/>
    <x v="4"/>
    <s v="Florida"/>
    <s v="Orlando"/>
    <x v="2"/>
    <n v="95"/>
    <n v="700"/>
    <n v="665000"/>
    <n v="199500"/>
    <n v="0.3"/>
    <x v="0"/>
  </r>
  <r>
    <x v="1"/>
    <n v="1128299"/>
    <x v="330"/>
    <x v="4"/>
    <s v="Florida"/>
    <s v="Orlando"/>
    <x v="3"/>
    <n v="90"/>
    <n v="600"/>
    <n v="540000"/>
    <n v="162000"/>
    <n v="0.3"/>
    <x v="0"/>
  </r>
  <r>
    <x v="1"/>
    <n v="1128299"/>
    <x v="330"/>
    <x v="4"/>
    <s v="Florida"/>
    <s v="Orlando"/>
    <x v="4"/>
    <n v="95"/>
    <n v="650"/>
    <n v="617500"/>
    <n v="123500"/>
    <n v="0.2"/>
    <x v="0"/>
  </r>
  <r>
    <x v="1"/>
    <n v="1128299"/>
    <x v="330"/>
    <x v="4"/>
    <s v="Florida"/>
    <s v="Orlando"/>
    <x v="5"/>
    <n v="110.00000000000001"/>
    <n v="650"/>
    <n v="715000.00000000012"/>
    <n v="321750.00000000006"/>
    <n v="0.45"/>
    <x v="0"/>
  </r>
  <r>
    <x v="1"/>
    <n v="1128299"/>
    <x v="362"/>
    <x v="4"/>
    <s v="Florida"/>
    <s v="Orlando"/>
    <x v="0"/>
    <n v="95"/>
    <n v="850"/>
    <n v="807500"/>
    <n v="242250"/>
    <n v="0.3"/>
    <x v="0"/>
  </r>
  <r>
    <x v="1"/>
    <n v="1128299"/>
    <x v="362"/>
    <x v="4"/>
    <s v="Florida"/>
    <s v="Orlando"/>
    <x v="1"/>
    <n v="85.000000000000014"/>
    <n v="825"/>
    <n v="701250.00000000012"/>
    <n v="175312.50000000003"/>
    <n v="0.25"/>
    <x v="0"/>
  </r>
  <r>
    <x v="1"/>
    <n v="1128299"/>
    <x v="362"/>
    <x v="4"/>
    <s v="Florida"/>
    <s v="Orlando"/>
    <x v="2"/>
    <n v="80"/>
    <n v="700"/>
    <n v="560000"/>
    <n v="168000"/>
    <n v="0.3"/>
    <x v="0"/>
  </r>
  <r>
    <x v="1"/>
    <n v="1128299"/>
    <x v="362"/>
    <x v="4"/>
    <s v="Florida"/>
    <s v="Orlando"/>
    <x v="3"/>
    <n v="80"/>
    <n v="475"/>
    <n v="380000"/>
    <n v="114000"/>
    <n v="0.3"/>
    <x v="0"/>
  </r>
  <r>
    <x v="1"/>
    <n v="1128299"/>
    <x v="362"/>
    <x v="4"/>
    <s v="Florida"/>
    <s v="Orlando"/>
    <x v="4"/>
    <n v="80"/>
    <n v="475"/>
    <n v="380000"/>
    <n v="76000"/>
    <n v="0.2"/>
    <x v="0"/>
  </r>
  <r>
    <x v="1"/>
    <n v="1128299"/>
    <x v="362"/>
    <x v="4"/>
    <s v="Florida"/>
    <s v="Orlando"/>
    <x v="5"/>
    <n v="85"/>
    <n v="300"/>
    <n v="255000"/>
    <n v="114750"/>
    <n v="0.45"/>
    <x v="0"/>
  </r>
  <r>
    <x v="1"/>
    <n v="1128299"/>
    <x v="394"/>
    <x v="4"/>
    <s v="Florida"/>
    <s v="Orlando"/>
    <x v="0"/>
    <n v="60.000000000000007"/>
    <n v="500"/>
    <n v="300000.00000000006"/>
    <n v="90000.000000000015"/>
    <n v="0.3"/>
    <x v="0"/>
  </r>
  <r>
    <x v="1"/>
    <n v="1128299"/>
    <x v="394"/>
    <x v="4"/>
    <s v="Florida"/>
    <s v="Orlando"/>
    <x v="1"/>
    <n v="65.000000000000014"/>
    <n v="500"/>
    <n v="325000.00000000006"/>
    <n v="81250.000000000015"/>
    <n v="0.25"/>
    <x v="0"/>
  </r>
  <r>
    <x v="1"/>
    <n v="1128299"/>
    <x v="394"/>
    <x v="4"/>
    <s v="Florida"/>
    <s v="Orlando"/>
    <x v="2"/>
    <n v="60.000000000000007"/>
    <n v="300"/>
    <n v="180000.00000000003"/>
    <n v="54000.000000000007"/>
    <n v="0.3"/>
    <x v="0"/>
  </r>
  <r>
    <x v="1"/>
    <n v="1128299"/>
    <x v="394"/>
    <x v="4"/>
    <s v="Florida"/>
    <s v="Orlando"/>
    <x v="3"/>
    <n v="60.000000000000007"/>
    <n v="250"/>
    <n v="150000.00000000003"/>
    <n v="45000.000000000007"/>
    <n v="0.3"/>
    <x v="0"/>
  </r>
  <r>
    <x v="1"/>
    <n v="1128299"/>
    <x v="394"/>
    <x v="4"/>
    <s v="Florida"/>
    <s v="Orlando"/>
    <x v="4"/>
    <n v="70"/>
    <n v="275"/>
    <n v="192500"/>
    <n v="38500"/>
    <n v="0.2"/>
    <x v="0"/>
  </r>
  <r>
    <x v="1"/>
    <n v="1128299"/>
    <x v="394"/>
    <x v="4"/>
    <s v="Florida"/>
    <s v="Orlando"/>
    <x v="5"/>
    <n v="54.999999999999993"/>
    <n v="300"/>
    <n v="164999.99999999997"/>
    <n v="74249.999999999985"/>
    <n v="0.45"/>
    <x v="0"/>
  </r>
  <r>
    <x v="1"/>
    <n v="1128299"/>
    <x v="423"/>
    <x v="4"/>
    <s v="Florida"/>
    <s v="Orlando"/>
    <x v="0"/>
    <n v="50"/>
    <n v="400"/>
    <n v="200000"/>
    <n v="60000"/>
    <n v="0.3"/>
    <x v="0"/>
  </r>
  <r>
    <x v="1"/>
    <n v="1128299"/>
    <x v="423"/>
    <x v="4"/>
    <s v="Florida"/>
    <s v="Orlando"/>
    <x v="1"/>
    <n v="65.000000000000014"/>
    <n v="575"/>
    <n v="373750.00000000006"/>
    <n v="93437.500000000015"/>
    <n v="0.25"/>
    <x v="0"/>
  </r>
  <r>
    <x v="1"/>
    <n v="1128299"/>
    <x v="423"/>
    <x v="4"/>
    <s v="Florida"/>
    <s v="Orlando"/>
    <x v="2"/>
    <n v="60.000000000000007"/>
    <n v="400"/>
    <n v="240000.00000000003"/>
    <n v="72000"/>
    <n v="0.3"/>
    <x v="0"/>
  </r>
  <r>
    <x v="1"/>
    <n v="1128299"/>
    <x v="423"/>
    <x v="4"/>
    <s v="Florida"/>
    <s v="Orlando"/>
    <x v="3"/>
    <n v="55.000000000000007"/>
    <n v="375"/>
    <n v="206250.00000000003"/>
    <n v="61875.000000000007"/>
    <n v="0.3"/>
    <x v="0"/>
  </r>
  <r>
    <x v="1"/>
    <n v="1128299"/>
    <x v="423"/>
    <x v="4"/>
    <s v="Florida"/>
    <s v="Orlando"/>
    <x v="4"/>
    <n v="65"/>
    <n v="350"/>
    <n v="227500"/>
    <n v="45500"/>
    <n v="0.2"/>
    <x v="0"/>
  </r>
  <r>
    <x v="1"/>
    <n v="1128299"/>
    <x v="423"/>
    <x v="4"/>
    <s v="Florida"/>
    <s v="Orlando"/>
    <x v="5"/>
    <n v="70"/>
    <n v="400"/>
    <n v="280000"/>
    <n v="126000"/>
    <n v="0.45"/>
    <x v="0"/>
  </r>
  <r>
    <x v="1"/>
    <n v="1128299"/>
    <x v="454"/>
    <x v="4"/>
    <s v="Florida"/>
    <s v="Orlando"/>
    <x v="0"/>
    <n v="55.000000000000007"/>
    <n v="625"/>
    <n v="343750.00000000006"/>
    <n v="103125.00000000001"/>
    <n v="0.3"/>
    <x v="0"/>
  </r>
  <r>
    <x v="1"/>
    <n v="1128299"/>
    <x v="454"/>
    <x v="4"/>
    <s v="Florida"/>
    <s v="Orlando"/>
    <x v="1"/>
    <n v="60.000000000000007"/>
    <n v="700"/>
    <n v="420000.00000000006"/>
    <n v="105000.00000000001"/>
    <n v="0.25"/>
    <x v="0"/>
  </r>
  <r>
    <x v="1"/>
    <n v="1128299"/>
    <x v="454"/>
    <x v="4"/>
    <s v="Florida"/>
    <s v="Orlando"/>
    <x v="2"/>
    <n v="55.000000000000007"/>
    <n v="525"/>
    <n v="288750.00000000006"/>
    <n v="86625.000000000015"/>
    <n v="0.3"/>
    <x v="0"/>
  </r>
  <r>
    <x v="1"/>
    <n v="1128299"/>
    <x v="454"/>
    <x v="4"/>
    <s v="Florida"/>
    <s v="Orlando"/>
    <x v="3"/>
    <n v="65.000000000000014"/>
    <n v="500"/>
    <n v="325000.00000000006"/>
    <n v="97500.000000000015"/>
    <n v="0.3"/>
    <x v="0"/>
  </r>
  <r>
    <x v="1"/>
    <n v="1128299"/>
    <x v="454"/>
    <x v="4"/>
    <s v="Florida"/>
    <s v="Orlando"/>
    <x v="4"/>
    <n v="85.000000000000014"/>
    <n v="475"/>
    <n v="403750.00000000006"/>
    <n v="80750.000000000015"/>
    <n v="0.2"/>
    <x v="0"/>
  </r>
  <r>
    <x v="1"/>
    <n v="1128299"/>
    <x v="454"/>
    <x v="4"/>
    <s v="Florida"/>
    <s v="Orlando"/>
    <x v="5"/>
    <n v="90.000000000000014"/>
    <n v="600"/>
    <n v="540000.00000000012"/>
    <n v="243000.00000000006"/>
    <n v="0.45"/>
    <x v="0"/>
  </r>
  <r>
    <x v="1"/>
    <n v="1128299"/>
    <x v="483"/>
    <x v="4"/>
    <s v="Florida"/>
    <s v="Orlando"/>
    <x v="0"/>
    <n v="75.000000000000014"/>
    <n v="800"/>
    <n v="600000.00000000012"/>
    <n v="180000.00000000003"/>
    <n v="0.3"/>
    <x v="0"/>
  </r>
  <r>
    <x v="1"/>
    <n v="1128299"/>
    <x v="483"/>
    <x v="4"/>
    <s v="Florida"/>
    <s v="Orlando"/>
    <x v="1"/>
    <n v="85.000000000000014"/>
    <n v="800"/>
    <n v="680000.00000000012"/>
    <n v="170000.00000000003"/>
    <n v="0.25"/>
    <x v="0"/>
  </r>
  <r>
    <x v="3"/>
    <n v="1128299"/>
    <x v="483"/>
    <x v="4"/>
    <s v="Florida"/>
    <s v="Orlando"/>
    <x v="2"/>
    <n v="80.000000000000014"/>
    <n v="600"/>
    <n v="480000.00000000006"/>
    <n v="144000"/>
    <n v="0.3"/>
    <x v="0"/>
  </r>
  <r>
    <x v="3"/>
    <n v="1128299"/>
    <x v="483"/>
    <x v="4"/>
    <s v="Florida"/>
    <s v="Orlando"/>
    <x v="3"/>
    <n v="80.000000000000014"/>
    <n v="600"/>
    <n v="480000.00000000006"/>
    <n v="144000"/>
    <n v="0.3"/>
    <x v="0"/>
  </r>
  <r>
    <x v="3"/>
    <n v="1128299"/>
    <x v="483"/>
    <x v="4"/>
    <s v="Florida"/>
    <s v="Orlando"/>
    <x v="4"/>
    <n v="90.000000000000014"/>
    <n v="525"/>
    <n v="472500.00000000006"/>
    <n v="94500.000000000015"/>
    <n v="0.2"/>
    <x v="0"/>
  </r>
  <r>
    <x v="3"/>
    <n v="1128299"/>
    <x v="483"/>
    <x v="4"/>
    <s v="Florida"/>
    <s v="Orlando"/>
    <x v="5"/>
    <n v="95.000000000000014"/>
    <n v="625"/>
    <n v="593750.00000000012"/>
    <n v="267187.50000000006"/>
    <n v="0.45"/>
    <x v="0"/>
  </r>
  <r>
    <x v="3"/>
    <n v="1185732"/>
    <x v="176"/>
    <x v="4"/>
    <s v="Florida"/>
    <s v="Orlando"/>
    <x v="0"/>
    <n v="45"/>
    <n v="850"/>
    <n v="382500"/>
    <n v="172125"/>
    <n v="0.45"/>
    <x v="0"/>
  </r>
  <r>
    <x v="3"/>
    <n v="1185732"/>
    <x v="176"/>
    <x v="4"/>
    <s v="Florida"/>
    <s v="Orlando"/>
    <x v="1"/>
    <n v="45"/>
    <n v="650"/>
    <n v="292500"/>
    <n v="102375"/>
    <n v="0.35"/>
    <x v="0"/>
  </r>
  <r>
    <x v="3"/>
    <n v="1185732"/>
    <x v="176"/>
    <x v="4"/>
    <s v="Florida"/>
    <s v="Orlando"/>
    <x v="2"/>
    <n v="35"/>
    <n v="650"/>
    <n v="227500"/>
    <n v="56875"/>
    <n v="0.25"/>
    <x v="0"/>
  </r>
  <r>
    <x v="3"/>
    <n v="1185732"/>
    <x v="176"/>
    <x v="4"/>
    <s v="Florida"/>
    <s v="Orlando"/>
    <x v="3"/>
    <n v="40"/>
    <n v="500"/>
    <n v="200000"/>
    <n v="60000"/>
    <n v="0.3"/>
    <x v="0"/>
  </r>
  <r>
    <x v="3"/>
    <n v="1185732"/>
    <x v="176"/>
    <x v="4"/>
    <s v="Florida"/>
    <s v="Orlando"/>
    <x v="4"/>
    <n v="55.000000000000007"/>
    <n v="550"/>
    <n v="302500.00000000006"/>
    <n v="105875.00000000001"/>
    <n v="0.35"/>
    <x v="0"/>
  </r>
  <r>
    <x v="3"/>
    <n v="1185732"/>
    <x v="176"/>
    <x v="4"/>
    <s v="Florida"/>
    <s v="Orlando"/>
    <x v="5"/>
    <n v="45"/>
    <n v="650"/>
    <n v="292500"/>
    <n v="146250"/>
    <n v="0.5"/>
    <x v="0"/>
  </r>
  <r>
    <x v="3"/>
    <n v="1185732"/>
    <x v="205"/>
    <x v="4"/>
    <s v="Florida"/>
    <s v="Orlando"/>
    <x v="0"/>
    <n v="45"/>
    <n v="900"/>
    <n v="405000"/>
    <n v="182250"/>
    <n v="0.45"/>
    <x v="0"/>
  </r>
  <r>
    <x v="3"/>
    <n v="1185732"/>
    <x v="205"/>
    <x v="4"/>
    <s v="Florida"/>
    <s v="Orlando"/>
    <x v="1"/>
    <n v="45"/>
    <n v="550"/>
    <n v="247500"/>
    <n v="86625"/>
    <n v="0.35"/>
    <x v="0"/>
  </r>
  <r>
    <x v="3"/>
    <n v="1185732"/>
    <x v="205"/>
    <x v="4"/>
    <s v="Florida"/>
    <s v="Orlando"/>
    <x v="2"/>
    <n v="35"/>
    <n v="600"/>
    <n v="210000"/>
    <n v="52500"/>
    <n v="0.25"/>
    <x v="0"/>
  </r>
  <r>
    <x v="3"/>
    <n v="1185732"/>
    <x v="205"/>
    <x v="0"/>
    <s v="New York"/>
    <s v="Albany"/>
    <x v="3"/>
    <n v="40"/>
    <n v="475"/>
    <n v="190000"/>
    <n v="57000"/>
    <n v="0.3"/>
    <x v="0"/>
  </r>
  <r>
    <x v="3"/>
    <n v="1185732"/>
    <x v="205"/>
    <x v="0"/>
    <s v="New York"/>
    <s v="Albany"/>
    <x v="4"/>
    <n v="55.000000000000007"/>
    <n v="550"/>
    <n v="302500.00000000006"/>
    <n v="105875.00000000001"/>
    <n v="0.35"/>
    <x v="0"/>
  </r>
  <r>
    <x v="3"/>
    <n v="1185732"/>
    <x v="205"/>
    <x v="0"/>
    <s v="New York"/>
    <s v="Albany"/>
    <x v="5"/>
    <n v="45"/>
    <n v="650"/>
    <n v="292500"/>
    <n v="146250"/>
    <n v="0.5"/>
    <x v="0"/>
  </r>
  <r>
    <x v="3"/>
    <n v="1185732"/>
    <x v="710"/>
    <x v="0"/>
    <s v="New York"/>
    <s v="Albany"/>
    <x v="0"/>
    <n v="45"/>
    <n v="870"/>
    <n v="391500"/>
    <n v="176175"/>
    <n v="0.45"/>
    <x v="0"/>
  </r>
  <r>
    <x v="3"/>
    <n v="1185732"/>
    <x v="710"/>
    <x v="0"/>
    <s v="New York"/>
    <s v="Albany"/>
    <x v="1"/>
    <n v="45"/>
    <n v="550"/>
    <n v="247500"/>
    <n v="86625"/>
    <n v="0.35"/>
    <x v="0"/>
  </r>
  <r>
    <x v="3"/>
    <n v="1185732"/>
    <x v="710"/>
    <x v="0"/>
    <s v="New York"/>
    <s v="Albany"/>
    <x v="2"/>
    <n v="35"/>
    <n v="575"/>
    <n v="201250"/>
    <n v="50312.5"/>
    <n v="0.25"/>
    <x v="0"/>
  </r>
  <r>
    <x v="3"/>
    <n v="1185732"/>
    <x v="710"/>
    <x v="0"/>
    <s v="New York"/>
    <s v="Albany"/>
    <x v="3"/>
    <n v="40"/>
    <n v="425"/>
    <n v="170000"/>
    <n v="51000"/>
    <n v="0.3"/>
    <x v="0"/>
  </r>
  <r>
    <x v="3"/>
    <n v="1185732"/>
    <x v="710"/>
    <x v="0"/>
    <s v="New York"/>
    <s v="Albany"/>
    <x v="4"/>
    <n v="55.000000000000007"/>
    <n v="475"/>
    <n v="261250.00000000003"/>
    <n v="91437.5"/>
    <n v="0.35"/>
    <x v="0"/>
  </r>
  <r>
    <x v="3"/>
    <n v="1185732"/>
    <x v="710"/>
    <x v="0"/>
    <s v="New York"/>
    <s v="Albany"/>
    <x v="5"/>
    <n v="45"/>
    <n v="575"/>
    <n v="258750"/>
    <n v="129375"/>
    <n v="0.5"/>
    <x v="0"/>
  </r>
  <r>
    <x v="3"/>
    <n v="1185732"/>
    <x v="232"/>
    <x v="0"/>
    <s v="New York"/>
    <s v="Albany"/>
    <x v="0"/>
    <n v="45"/>
    <n v="825"/>
    <n v="371250"/>
    <n v="167062.5"/>
    <n v="0.45"/>
    <x v="0"/>
  </r>
  <r>
    <x v="3"/>
    <n v="1185732"/>
    <x v="232"/>
    <x v="0"/>
    <s v="New York"/>
    <s v="Albany"/>
    <x v="1"/>
    <n v="45"/>
    <n v="525"/>
    <n v="236250"/>
    <n v="82687.5"/>
    <n v="0.35"/>
    <x v="0"/>
  </r>
  <r>
    <x v="3"/>
    <n v="1185732"/>
    <x v="232"/>
    <x v="0"/>
    <s v="New York"/>
    <s v="Albany"/>
    <x v="2"/>
    <n v="35"/>
    <n v="525"/>
    <n v="183750"/>
    <n v="45937.5"/>
    <n v="0.25"/>
    <x v="0"/>
  </r>
  <r>
    <x v="3"/>
    <n v="1185732"/>
    <x v="232"/>
    <x v="0"/>
    <s v="New York"/>
    <s v="Albany"/>
    <x v="3"/>
    <n v="40"/>
    <n v="450"/>
    <n v="180000"/>
    <n v="54000"/>
    <n v="0.3"/>
    <x v="0"/>
  </r>
  <r>
    <x v="3"/>
    <n v="1185732"/>
    <x v="232"/>
    <x v="0"/>
    <s v="New York"/>
    <s v="Albany"/>
    <x v="4"/>
    <n v="55.000000000000007"/>
    <n v="475"/>
    <n v="261250.00000000003"/>
    <n v="91437.5"/>
    <n v="0.35"/>
    <x v="0"/>
  </r>
  <r>
    <x v="3"/>
    <n v="1185732"/>
    <x v="232"/>
    <x v="0"/>
    <s v="New York"/>
    <s v="Albany"/>
    <x v="5"/>
    <n v="45"/>
    <n v="600"/>
    <n v="270000"/>
    <n v="135000"/>
    <n v="0.5"/>
    <x v="0"/>
  </r>
  <r>
    <x v="3"/>
    <n v="1185732"/>
    <x v="261"/>
    <x v="0"/>
    <s v="New York"/>
    <s v="Albany"/>
    <x v="0"/>
    <n v="55.000000000000007"/>
    <n v="870"/>
    <n v="478500.00000000006"/>
    <n v="215325.00000000003"/>
    <n v="0.45"/>
    <x v="0"/>
  </r>
  <r>
    <x v="3"/>
    <n v="1185732"/>
    <x v="261"/>
    <x v="0"/>
    <s v="New York"/>
    <s v="Albany"/>
    <x v="1"/>
    <n v="55.000000000000007"/>
    <n v="575"/>
    <n v="316250.00000000006"/>
    <n v="110687.50000000001"/>
    <n v="0.35"/>
    <x v="0"/>
  </r>
  <r>
    <x v="3"/>
    <n v="1185732"/>
    <x v="261"/>
    <x v="0"/>
    <s v="New York"/>
    <s v="Albany"/>
    <x v="2"/>
    <n v="50"/>
    <n v="550"/>
    <n v="275000"/>
    <n v="68750"/>
    <n v="0.25"/>
    <x v="0"/>
  </r>
  <r>
    <x v="3"/>
    <n v="1185732"/>
    <x v="261"/>
    <x v="0"/>
    <s v="New York"/>
    <s v="Albany"/>
    <x v="3"/>
    <n v="50"/>
    <n v="500"/>
    <n v="250000"/>
    <n v="75000"/>
    <n v="0.3"/>
    <x v="0"/>
  </r>
  <r>
    <x v="3"/>
    <n v="1185732"/>
    <x v="261"/>
    <x v="0"/>
    <s v="New York"/>
    <s v="Albany"/>
    <x v="4"/>
    <n v="60"/>
    <n v="525"/>
    <n v="315000"/>
    <n v="110250"/>
    <n v="0.35"/>
    <x v="0"/>
  </r>
  <r>
    <x v="3"/>
    <n v="1185732"/>
    <x v="261"/>
    <x v="0"/>
    <s v="New York"/>
    <s v="Albany"/>
    <x v="5"/>
    <n v="65"/>
    <n v="625"/>
    <n v="406250"/>
    <n v="203125"/>
    <n v="0.5"/>
    <x v="0"/>
  </r>
  <r>
    <x v="3"/>
    <n v="1185732"/>
    <x v="294"/>
    <x v="0"/>
    <s v="New York"/>
    <s v="Albany"/>
    <x v="0"/>
    <n v="60"/>
    <n v="875"/>
    <n v="525000"/>
    <n v="236250"/>
    <n v="0.45"/>
    <x v="0"/>
  </r>
  <r>
    <x v="3"/>
    <n v="1185732"/>
    <x v="294"/>
    <x v="0"/>
    <s v="New York"/>
    <s v="Albany"/>
    <x v="1"/>
    <n v="55.000000000000007"/>
    <n v="625"/>
    <n v="343750.00000000006"/>
    <n v="120312.50000000001"/>
    <n v="0.35"/>
    <x v="0"/>
  </r>
  <r>
    <x v="3"/>
    <n v="1185732"/>
    <x v="294"/>
    <x v="0"/>
    <s v="New York"/>
    <s v="Albany"/>
    <x v="2"/>
    <n v="50"/>
    <n v="600"/>
    <n v="300000"/>
    <n v="75000"/>
    <n v="0.25"/>
    <x v="0"/>
  </r>
  <r>
    <x v="3"/>
    <n v="1185732"/>
    <x v="294"/>
    <x v="0"/>
    <s v="New York"/>
    <s v="Albany"/>
    <x v="3"/>
    <n v="50"/>
    <n v="575"/>
    <n v="287500"/>
    <n v="86250"/>
    <n v="0.3"/>
    <x v="0"/>
  </r>
  <r>
    <x v="3"/>
    <n v="1185732"/>
    <x v="294"/>
    <x v="0"/>
    <s v="New York"/>
    <s v="Albany"/>
    <x v="4"/>
    <n v="65"/>
    <n v="575"/>
    <n v="373750"/>
    <n v="130812.49999999999"/>
    <n v="0.35"/>
    <x v="0"/>
  </r>
  <r>
    <x v="3"/>
    <n v="1185732"/>
    <x v="294"/>
    <x v="0"/>
    <s v="New York"/>
    <s v="Albany"/>
    <x v="5"/>
    <n v="70"/>
    <n v="725"/>
    <n v="507500"/>
    <n v="253750"/>
    <n v="0.5"/>
    <x v="0"/>
  </r>
  <r>
    <x v="3"/>
    <n v="1185732"/>
    <x v="322"/>
    <x v="0"/>
    <s v="New York"/>
    <s v="Albany"/>
    <x v="0"/>
    <n v="65"/>
    <n v="950"/>
    <n v="617500"/>
    <n v="277875"/>
    <n v="0.45"/>
    <x v="0"/>
  </r>
  <r>
    <x v="3"/>
    <n v="1185732"/>
    <x v="322"/>
    <x v="0"/>
    <s v="New York"/>
    <s v="Albany"/>
    <x v="1"/>
    <n v="60.000000000000007"/>
    <n v="700"/>
    <n v="420000.00000000006"/>
    <n v="147000"/>
    <n v="0.35"/>
    <x v="0"/>
  </r>
  <r>
    <x v="3"/>
    <n v="1185732"/>
    <x v="322"/>
    <x v="0"/>
    <s v="New York"/>
    <s v="Albany"/>
    <x v="2"/>
    <n v="55.000000000000007"/>
    <n v="625"/>
    <n v="343750.00000000006"/>
    <n v="85937.500000000015"/>
    <n v="0.25"/>
    <x v="0"/>
  </r>
  <r>
    <x v="3"/>
    <n v="1185732"/>
    <x v="322"/>
    <x v="0"/>
    <s v="New York"/>
    <s v="Albany"/>
    <x v="3"/>
    <n v="55.000000000000007"/>
    <n v="575"/>
    <n v="316250.00000000006"/>
    <n v="94875.000000000015"/>
    <n v="0.3"/>
    <x v="0"/>
  </r>
  <r>
    <x v="3"/>
    <n v="1185732"/>
    <x v="322"/>
    <x v="0"/>
    <s v="New York"/>
    <s v="Albany"/>
    <x v="4"/>
    <n v="65"/>
    <n v="600"/>
    <n v="390000"/>
    <n v="136500"/>
    <n v="0.35"/>
    <x v="0"/>
  </r>
  <r>
    <x v="3"/>
    <n v="1185732"/>
    <x v="322"/>
    <x v="0"/>
    <s v="New York"/>
    <s v="Albany"/>
    <x v="5"/>
    <n v="70"/>
    <n v="775"/>
    <n v="542500"/>
    <n v="271250"/>
    <n v="0.5"/>
    <x v="0"/>
  </r>
  <r>
    <x v="3"/>
    <n v="1185732"/>
    <x v="354"/>
    <x v="0"/>
    <s v="New York"/>
    <s v="Albany"/>
    <x v="0"/>
    <n v="65"/>
    <n v="925"/>
    <n v="601250"/>
    <n v="270562.5"/>
    <n v="0.45"/>
    <x v="0"/>
  </r>
  <r>
    <x v="3"/>
    <n v="1185732"/>
    <x v="354"/>
    <x v="0"/>
    <s v="New York"/>
    <s v="Albany"/>
    <x v="1"/>
    <n v="60.000000000000007"/>
    <n v="700"/>
    <n v="420000.00000000006"/>
    <n v="147000"/>
    <n v="0.35"/>
    <x v="0"/>
  </r>
  <r>
    <x v="3"/>
    <n v="1185732"/>
    <x v="354"/>
    <x v="0"/>
    <s v="New York"/>
    <s v="Albany"/>
    <x v="2"/>
    <n v="55.000000000000007"/>
    <n v="625"/>
    <n v="343750.00000000006"/>
    <n v="85937.500000000015"/>
    <n v="0.25"/>
    <x v="0"/>
  </r>
  <r>
    <x v="3"/>
    <n v="1185732"/>
    <x v="354"/>
    <x v="0"/>
    <s v="New York"/>
    <s v="Albany"/>
    <x v="3"/>
    <n v="45"/>
    <n v="575"/>
    <n v="258750"/>
    <n v="77625"/>
    <n v="0.3"/>
    <x v="0"/>
  </r>
  <r>
    <x v="3"/>
    <n v="1185732"/>
    <x v="354"/>
    <x v="0"/>
    <s v="New York"/>
    <s v="Albany"/>
    <x v="4"/>
    <n v="55.000000000000007"/>
    <n v="550"/>
    <n v="302500.00000000006"/>
    <n v="105875.00000000001"/>
    <n v="0.35"/>
    <x v="0"/>
  </r>
  <r>
    <x v="3"/>
    <n v="1185732"/>
    <x v="354"/>
    <x v="0"/>
    <s v="New York"/>
    <s v="Albany"/>
    <x v="5"/>
    <n v="60.000000000000007"/>
    <n v="725"/>
    <n v="435000.00000000006"/>
    <n v="217500.00000000003"/>
    <n v="0.5"/>
    <x v="0"/>
  </r>
  <r>
    <x v="3"/>
    <n v="1185732"/>
    <x v="384"/>
    <x v="0"/>
    <s v="New York"/>
    <s v="Albany"/>
    <x v="0"/>
    <n v="55.000000000000007"/>
    <n v="850"/>
    <n v="467500.00000000006"/>
    <n v="210375.00000000003"/>
    <n v="0.45"/>
    <x v="0"/>
  </r>
  <r>
    <x v="3"/>
    <n v="1185732"/>
    <x v="384"/>
    <x v="0"/>
    <s v="New York"/>
    <s v="Albany"/>
    <x v="1"/>
    <n v="50.000000000000014"/>
    <n v="650"/>
    <n v="325000.00000000012"/>
    <n v="113750.00000000003"/>
    <n v="0.35"/>
    <x v="0"/>
  </r>
  <r>
    <x v="3"/>
    <n v="1185732"/>
    <x v="384"/>
    <x v="0"/>
    <s v="New York"/>
    <s v="Albany"/>
    <x v="2"/>
    <n v="45"/>
    <n v="550"/>
    <n v="247500"/>
    <n v="61875"/>
    <n v="0.25"/>
    <x v="0"/>
  </r>
  <r>
    <x v="3"/>
    <n v="1185732"/>
    <x v="384"/>
    <x v="0"/>
    <s v="New York"/>
    <s v="Albany"/>
    <x v="3"/>
    <n v="45"/>
    <n v="525"/>
    <n v="236250"/>
    <n v="70875"/>
    <n v="0.3"/>
    <x v="0"/>
  </r>
  <r>
    <x v="3"/>
    <n v="1185732"/>
    <x v="384"/>
    <x v="0"/>
    <s v="New York"/>
    <s v="Albany"/>
    <x v="4"/>
    <n v="55.000000000000007"/>
    <n v="525"/>
    <n v="288750.00000000006"/>
    <n v="101062.50000000001"/>
    <n v="0.35"/>
    <x v="0"/>
  </r>
  <r>
    <x v="3"/>
    <n v="1185732"/>
    <x v="384"/>
    <x v="0"/>
    <s v="New York"/>
    <s v="Albany"/>
    <x v="5"/>
    <n v="60.000000000000007"/>
    <n v="625"/>
    <n v="375000.00000000006"/>
    <n v="187500.00000000003"/>
    <n v="0.5"/>
    <x v="0"/>
  </r>
  <r>
    <x v="3"/>
    <n v="1185732"/>
    <x v="416"/>
    <x v="0"/>
    <s v="New York"/>
    <s v="Albany"/>
    <x v="0"/>
    <n v="60.000000000000007"/>
    <n v="800"/>
    <n v="480000.00000000006"/>
    <n v="216000.00000000003"/>
    <n v="0.45"/>
    <x v="0"/>
  </r>
  <r>
    <x v="3"/>
    <n v="1185732"/>
    <x v="416"/>
    <x v="0"/>
    <s v="New York"/>
    <s v="Albany"/>
    <x v="1"/>
    <n v="50.000000000000014"/>
    <n v="625"/>
    <n v="312500.00000000012"/>
    <n v="109375.00000000003"/>
    <n v="0.35"/>
    <x v="0"/>
  </r>
  <r>
    <x v="3"/>
    <n v="1185732"/>
    <x v="416"/>
    <x v="0"/>
    <s v="New York"/>
    <s v="Albany"/>
    <x v="2"/>
    <n v="50.000000000000014"/>
    <n v="525"/>
    <n v="262500.00000000006"/>
    <n v="65625.000000000015"/>
    <n v="0.25"/>
    <x v="0"/>
  </r>
  <r>
    <x v="3"/>
    <n v="1185732"/>
    <x v="416"/>
    <x v="0"/>
    <s v="New York"/>
    <s v="Albany"/>
    <x v="3"/>
    <n v="50.000000000000014"/>
    <n v="500"/>
    <n v="250000.00000000006"/>
    <n v="75000.000000000015"/>
    <n v="0.3"/>
    <x v="0"/>
  </r>
  <r>
    <x v="3"/>
    <n v="1185732"/>
    <x v="416"/>
    <x v="0"/>
    <s v="New York"/>
    <s v="Albany"/>
    <x v="4"/>
    <n v="60.000000000000007"/>
    <n v="500"/>
    <n v="300000.00000000006"/>
    <n v="105000.00000000001"/>
    <n v="0.35"/>
    <x v="0"/>
  </r>
  <r>
    <x v="3"/>
    <n v="1185732"/>
    <x v="416"/>
    <x v="0"/>
    <s v="New York"/>
    <s v="Albany"/>
    <x v="5"/>
    <n v="65"/>
    <n v="625"/>
    <n v="406250"/>
    <n v="203125"/>
    <n v="0.5"/>
    <x v="0"/>
  </r>
  <r>
    <x v="3"/>
    <n v="1185732"/>
    <x v="446"/>
    <x v="0"/>
    <s v="New York"/>
    <s v="Albany"/>
    <x v="0"/>
    <n v="60.000000000000007"/>
    <n v="775"/>
    <n v="465000.00000000006"/>
    <n v="209250.00000000003"/>
    <n v="0.45"/>
    <x v="0"/>
  </r>
  <r>
    <x v="3"/>
    <n v="1185732"/>
    <x v="446"/>
    <x v="0"/>
    <s v="New York"/>
    <s v="Albany"/>
    <x v="1"/>
    <n v="50.000000000000014"/>
    <n v="600"/>
    <n v="300000.00000000006"/>
    <n v="105000.00000000001"/>
    <n v="0.35"/>
    <x v="0"/>
  </r>
  <r>
    <x v="3"/>
    <n v="1185732"/>
    <x v="446"/>
    <x v="0"/>
    <s v="New York"/>
    <s v="Albany"/>
    <x v="2"/>
    <n v="50.000000000000014"/>
    <n v="545"/>
    <n v="272500.00000000006"/>
    <n v="68125.000000000015"/>
    <n v="0.25"/>
    <x v="0"/>
  </r>
  <r>
    <x v="3"/>
    <n v="1185732"/>
    <x v="446"/>
    <x v="0"/>
    <s v="New York"/>
    <s v="Albany"/>
    <x v="3"/>
    <n v="50.000000000000014"/>
    <n v="575"/>
    <n v="287500.00000000006"/>
    <n v="86250.000000000015"/>
    <n v="0.3"/>
    <x v="0"/>
  </r>
  <r>
    <x v="3"/>
    <n v="1185732"/>
    <x v="446"/>
    <x v="0"/>
    <s v="New York"/>
    <s v="Albany"/>
    <x v="4"/>
    <n v="65"/>
    <n v="550"/>
    <n v="357500"/>
    <n v="125124.99999999999"/>
    <n v="0.35"/>
    <x v="0"/>
  </r>
  <r>
    <x v="3"/>
    <n v="1185732"/>
    <x v="446"/>
    <x v="0"/>
    <s v="New York"/>
    <s v="Albany"/>
    <x v="5"/>
    <n v="70"/>
    <n v="650"/>
    <n v="455000"/>
    <n v="227500"/>
    <n v="0.5"/>
    <x v="0"/>
  </r>
  <r>
    <x v="3"/>
    <n v="1185732"/>
    <x v="475"/>
    <x v="0"/>
    <s v="New York"/>
    <s v="Albany"/>
    <x v="0"/>
    <n v="65"/>
    <n v="875"/>
    <n v="568750"/>
    <n v="255937.5"/>
    <n v="0.45"/>
    <x v="0"/>
  </r>
  <r>
    <x v="3"/>
    <n v="1185732"/>
    <x v="475"/>
    <x v="0"/>
    <s v="New York"/>
    <s v="Albany"/>
    <x v="1"/>
    <n v="55.000000000000007"/>
    <n v="675"/>
    <n v="371250.00000000006"/>
    <n v="129937.50000000001"/>
    <n v="0.35"/>
    <x v="0"/>
  </r>
  <r>
    <x v="4"/>
    <n v="1185732"/>
    <x v="475"/>
    <x v="0"/>
    <s v="New York"/>
    <s v="Albany"/>
    <x v="2"/>
    <n v="55.000000000000007"/>
    <n v="625"/>
    <n v="343750.00000000006"/>
    <n v="85937.500000000015"/>
    <n v="0.25"/>
    <x v="0"/>
  </r>
  <r>
    <x v="4"/>
    <n v="1185732"/>
    <x v="475"/>
    <x v="0"/>
    <s v="New York"/>
    <s v="Albany"/>
    <x v="3"/>
    <n v="55.000000000000007"/>
    <n v="575"/>
    <n v="316250.00000000006"/>
    <n v="94875.000000000015"/>
    <n v="0.3"/>
    <x v="0"/>
  </r>
  <r>
    <x v="4"/>
    <n v="1185732"/>
    <x v="475"/>
    <x v="0"/>
    <s v="New York"/>
    <s v="Albany"/>
    <x v="4"/>
    <n v="65"/>
    <n v="575"/>
    <n v="373750"/>
    <n v="130812.49999999999"/>
    <n v="0.35"/>
    <x v="0"/>
  </r>
  <r>
    <x v="4"/>
    <n v="1185732"/>
    <x v="475"/>
    <x v="0"/>
    <s v="New York"/>
    <s v="Albany"/>
    <x v="5"/>
    <n v="70"/>
    <n v="675"/>
    <n v="472500"/>
    <n v="236250"/>
    <n v="0.5"/>
    <x v="0"/>
  </r>
  <r>
    <x v="4"/>
    <n v="1185732"/>
    <x v="178"/>
    <x v="0"/>
    <s v="New York"/>
    <s v="Albany"/>
    <x v="0"/>
    <n v="40"/>
    <n v="800"/>
    <n v="320000"/>
    <n v="160000"/>
    <n v="0.5"/>
    <x v="0"/>
  </r>
  <r>
    <x v="4"/>
    <n v="1185732"/>
    <x v="178"/>
    <x v="0"/>
    <s v="New York"/>
    <s v="Albany"/>
    <x v="1"/>
    <n v="40"/>
    <n v="600"/>
    <n v="240000"/>
    <n v="72000"/>
    <n v="0.3"/>
    <x v="0"/>
  </r>
  <r>
    <x v="4"/>
    <n v="1185732"/>
    <x v="178"/>
    <x v="0"/>
    <s v="New York"/>
    <s v="Albany"/>
    <x v="2"/>
    <n v="30.000000000000004"/>
    <n v="600"/>
    <n v="180000.00000000003"/>
    <n v="63000.000000000007"/>
    <n v="0.35"/>
    <x v="0"/>
  </r>
  <r>
    <x v="4"/>
    <n v="1185732"/>
    <x v="178"/>
    <x v="0"/>
    <s v="New York"/>
    <s v="Albany"/>
    <x v="3"/>
    <n v="35"/>
    <n v="450"/>
    <n v="157500"/>
    <n v="55125"/>
    <n v="0.35"/>
    <x v="0"/>
  </r>
  <r>
    <x v="4"/>
    <n v="1185732"/>
    <x v="178"/>
    <x v="0"/>
    <s v="New York"/>
    <s v="Albany"/>
    <x v="4"/>
    <n v="50"/>
    <n v="500"/>
    <n v="250000"/>
    <n v="75000"/>
    <n v="0.3"/>
    <x v="0"/>
  </r>
  <r>
    <x v="4"/>
    <n v="1185732"/>
    <x v="178"/>
    <x v="0"/>
    <s v="New York"/>
    <s v="Albany"/>
    <x v="5"/>
    <n v="40"/>
    <n v="600"/>
    <n v="240000"/>
    <n v="60000"/>
    <n v="0.25"/>
    <x v="0"/>
  </r>
  <r>
    <x v="4"/>
    <n v="1185732"/>
    <x v="207"/>
    <x v="0"/>
    <s v="New York"/>
    <s v="Albany"/>
    <x v="0"/>
    <n v="40"/>
    <n v="850"/>
    <n v="340000"/>
    <n v="170000"/>
    <n v="0.5"/>
    <x v="0"/>
  </r>
  <r>
    <x v="4"/>
    <n v="1185732"/>
    <x v="207"/>
    <x v="0"/>
    <s v="New York"/>
    <s v="Albany"/>
    <x v="1"/>
    <n v="40"/>
    <n v="500"/>
    <n v="200000"/>
    <n v="60000"/>
    <n v="0.3"/>
    <x v="0"/>
  </r>
  <r>
    <x v="4"/>
    <n v="1185732"/>
    <x v="207"/>
    <x v="0"/>
    <s v="New York"/>
    <s v="Albany"/>
    <x v="2"/>
    <n v="30.000000000000004"/>
    <n v="550"/>
    <n v="165000.00000000003"/>
    <n v="57750.000000000007"/>
    <n v="0.35"/>
    <x v="0"/>
  </r>
  <r>
    <x v="4"/>
    <n v="1185732"/>
    <x v="207"/>
    <x v="2"/>
    <s v="Wyoming"/>
    <s v="Cheyenne"/>
    <x v="3"/>
    <n v="35"/>
    <n v="425"/>
    <n v="148750"/>
    <n v="52062.5"/>
    <n v="0.35"/>
    <x v="0"/>
  </r>
  <r>
    <x v="4"/>
    <n v="1185732"/>
    <x v="207"/>
    <x v="2"/>
    <s v="Wyoming"/>
    <s v="Cheyenne"/>
    <x v="4"/>
    <n v="50"/>
    <n v="500"/>
    <n v="250000"/>
    <n v="75000"/>
    <n v="0.3"/>
    <x v="0"/>
  </r>
  <r>
    <x v="4"/>
    <n v="1185732"/>
    <x v="207"/>
    <x v="2"/>
    <s v="Wyoming"/>
    <s v="Cheyenne"/>
    <x v="5"/>
    <n v="40"/>
    <n v="600"/>
    <n v="240000"/>
    <n v="60000"/>
    <n v="0.25"/>
    <x v="0"/>
  </r>
  <r>
    <x v="4"/>
    <n v="1185732"/>
    <x v="215"/>
    <x v="2"/>
    <s v="Wyoming"/>
    <s v="Cheyenne"/>
    <x v="0"/>
    <n v="40"/>
    <n v="820"/>
    <n v="328000"/>
    <n v="164000"/>
    <n v="0.5"/>
    <x v="0"/>
  </r>
  <r>
    <x v="4"/>
    <n v="1185732"/>
    <x v="215"/>
    <x v="2"/>
    <s v="Wyoming"/>
    <s v="Cheyenne"/>
    <x v="1"/>
    <n v="40"/>
    <n v="525"/>
    <n v="210000"/>
    <n v="63000"/>
    <n v="0.3"/>
    <x v="0"/>
  </r>
  <r>
    <x v="4"/>
    <n v="1185732"/>
    <x v="215"/>
    <x v="2"/>
    <s v="Wyoming"/>
    <s v="Cheyenne"/>
    <x v="2"/>
    <n v="30.000000000000004"/>
    <n v="550"/>
    <n v="165000.00000000003"/>
    <n v="57750.000000000007"/>
    <n v="0.35"/>
    <x v="0"/>
  </r>
  <r>
    <x v="4"/>
    <n v="1185732"/>
    <x v="215"/>
    <x v="2"/>
    <s v="Wyoming"/>
    <s v="Cheyenne"/>
    <x v="3"/>
    <n v="35"/>
    <n v="400"/>
    <n v="140000"/>
    <n v="49000"/>
    <n v="0.35"/>
    <x v="0"/>
  </r>
  <r>
    <x v="4"/>
    <n v="1185732"/>
    <x v="215"/>
    <x v="2"/>
    <s v="Wyoming"/>
    <s v="Cheyenne"/>
    <x v="4"/>
    <n v="50"/>
    <n v="450"/>
    <n v="225000"/>
    <n v="67500"/>
    <n v="0.3"/>
    <x v="0"/>
  </r>
  <r>
    <x v="4"/>
    <n v="1185732"/>
    <x v="215"/>
    <x v="2"/>
    <s v="Wyoming"/>
    <s v="Cheyenne"/>
    <x v="5"/>
    <n v="40"/>
    <n v="550"/>
    <n v="220000"/>
    <n v="55000"/>
    <n v="0.25"/>
    <x v="0"/>
  </r>
  <r>
    <x v="4"/>
    <n v="1185732"/>
    <x v="234"/>
    <x v="2"/>
    <s v="Wyoming"/>
    <s v="Cheyenne"/>
    <x v="0"/>
    <n v="40"/>
    <n v="800"/>
    <n v="320000"/>
    <n v="160000"/>
    <n v="0.5"/>
    <x v="0"/>
  </r>
  <r>
    <x v="4"/>
    <n v="1185732"/>
    <x v="234"/>
    <x v="2"/>
    <s v="Wyoming"/>
    <s v="Cheyenne"/>
    <x v="1"/>
    <n v="40"/>
    <n v="500"/>
    <n v="200000"/>
    <n v="60000"/>
    <n v="0.3"/>
    <x v="0"/>
  </r>
  <r>
    <x v="4"/>
    <n v="1185732"/>
    <x v="234"/>
    <x v="2"/>
    <s v="Wyoming"/>
    <s v="Cheyenne"/>
    <x v="2"/>
    <n v="30.000000000000004"/>
    <n v="500"/>
    <n v="150000.00000000003"/>
    <n v="52500.000000000007"/>
    <n v="0.35"/>
    <x v="0"/>
  </r>
  <r>
    <x v="4"/>
    <n v="1185732"/>
    <x v="234"/>
    <x v="2"/>
    <s v="Wyoming"/>
    <s v="Cheyenne"/>
    <x v="3"/>
    <n v="35"/>
    <n v="425"/>
    <n v="148750"/>
    <n v="52062.5"/>
    <n v="0.35"/>
    <x v="0"/>
  </r>
  <r>
    <x v="4"/>
    <n v="1185732"/>
    <x v="234"/>
    <x v="2"/>
    <s v="Wyoming"/>
    <s v="Cheyenne"/>
    <x v="4"/>
    <n v="50"/>
    <n v="425"/>
    <n v="212500"/>
    <n v="63750"/>
    <n v="0.3"/>
    <x v="0"/>
  </r>
  <r>
    <x v="4"/>
    <n v="1185732"/>
    <x v="234"/>
    <x v="2"/>
    <s v="Wyoming"/>
    <s v="Cheyenne"/>
    <x v="5"/>
    <n v="40"/>
    <n v="550"/>
    <n v="220000"/>
    <n v="55000"/>
    <n v="0.25"/>
    <x v="0"/>
  </r>
  <r>
    <x v="4"/>
    <n v="1185732"/>
    <x v="263"/>
    <x v="2"/>
    <s v="Wyoming"/>
    <s v="Cheyenne"/>
    <x v="0"/>
    <n v="50"/>
    <n v="820"/>
    <n v="410000"/>
    <n v="205000"/>
    <n v="0.5"/>
    <x v="0"/>
  </r>
  <r>
    <x v="4"/>
    <n v="1185732"/>
    <x v="263"/>
    <x v="2"/>
    <s v="Wyoming"/>
    <s v="Cheyenne"/>
    <x v="1"/>
    <n v="45.000000000000007"/>
    <n v="525"/>
    <n v="236250.00000000003"/>
    <n v="70875"/>
    <n v="0.3"/>
    <x v="0"/>
  </r>
  <r>
    <x v="4"/>
    <n v="1185732"/>
    <x v="263"/>
    <x v="2"/>
    <s v="Wyoming"/>
    <s v="Cheyenne"/>
    <x v="2"/>
    <n v="40"/>
    <n v="500"/>
    <n v="200000"/>
    <n v="70000"/>
    <n v="0.35"/>
    <x v="0"/>
  </r>
  <r>
    <x v="4"/>
    <n v="1185732"/>
    <x v="263"/>
    <x v="2"/>
    <s v="Wyoming"/>
    <s v="Cheyenne"/>
    <x v="3"/>
    <n v="40"/>
    <n v="450"/>
    <n v="180000"/>
    <n v="62999.999999999993"/>
    <n v="0.35"/>
    <x v="0"/>
  </r>
  <r>
    <x v="4"/>
    <n v="1185732"/>
    <x v="263"/>
    <x v="2"/>
    <s v="Wyoming"/>
    <s v="Cheyenne"/>
    <x v="4"/>
    <n v="50"/>
    <n v="475"/>
    <n v="237500"/>
    <n v="71250"/>
    <n v="0.3"/>
    <x v="0"/>
  </r>
  <r>
    <x v="4"/>
    <n v="1185732"/>
    <x v="263"/>
    <x v="2"/>
    <s v="Wyoming"/>
    <s v="Cheyenne"/>
    <x v="5"/>
    <n v="55.000000000000007"/>
    <n v="600"/>
    <n v="330000.00000000006"/>
    <n v="82500.000000000015"/>
    <n v="0.25"/>
    <x v="0"/>
  </r>
  <r>
    <x v="4"/>
    <n v="1185732"/>
    <x v="296"/>
    <x v="2"/>
    <s v="Wyoming"/>
    <s v="Cheyenne"/>
    <x v="0"/>
    <n v="50"/>
    <n v="850"/>
    <n v="425000"/>
    <n v="212500"/>
    <n v="0.5"/>
    <x v="0"/>
  </r>
  <r>
    <x v="4"/>
    <n v="1185732"/>
    <x v="296"/>
    <x v="2"/>
    <s v="Wyoming"/>
    <s v="Cheyenne"/>
    <x v="1"/>
    <n v="45.000000000000007"/>
    <n v="600"/>
    <n v="270000.00000000006"/>
    <n v="81000.000000000015"/>
    <n v="0.3"/>
    <x v="0"/>
  </r>
  <r>
    <x v="4"/>
    <n v="1185732"/>
    <x v="296"/>
    <x v="2"/>
    <s v="Wyoming"/>
    <s v="Cheyenne"/>
    <x v="2"/>
    <n v="40"/>
    <n v="525"/>
    <n v="210000"/>
    <n v="73500"/>
    <n v="0.35"/>
    <x v="0"/>
  </r>
  <r>
    <x v="4"/>
    <n v="1185732"/>
    <x v="296"/>
    <x v="2"/>
    <s v="Wyoming"/>
    <s v="Cheyenne"/>
    <x v="3"/>
    <n v="40"/>
    <n v="500"/>
    <n v="200000"/>
    <n v="70000"/>
    <n v="0.35"/>
    <x v="0"/>
  </r>
  <r>
    <x v="4"/>
    <n v="1185732"/>
    <x v="296"/>
    <x v="2"/>
    <s v="Wyoming"/>
    <s v="Cheyenne"/>
    <x v="4"/>
    <n v="50"/>
    <n v="500"/>
    <n v="250000"/>
    <n v="75000"/>
    <n v="0.3"/>
    <x v="0"/>
  </r>
  <r>
    <x v="4"/>
    <n v="1185732"/>
    <x v="296"/>
    <x v="2"/>
    <s v="Wyoming"/>
    <s v="Cheyenne"/>
    <x v="5"/>
    <n v="55.000000000000007"/>
    <n v="650"/>
    <n v="357500.00000000006"/>
    <n v="89375.000000000015"/>
    <n v="0.25"/>
    <x v="0"/>
  </r>
  <r>
    <x v="4"/>
    <n v="1185732"/>
    <x v="324"/>
    <x v="2"/>
    <s v="Wyoming"/>
    <s v="Cheyenne"/>
    <x v="0"/>
    <n v="50"/>
    <n v="875"/>
    <n v="437500"/>
    <n v="218750"/>
    <n v="0.5"/>
    <x v="0"/>
  </r>
  <r>
    <x v="4"/>
    <n v="1185732"/>
    <x v="324"/>
    <x v="2"/>
    <s v="Wyoming"/>
    <s v="Cheyenne"/>
    <x v="1"/>
    <n v="45.000000000000007"/>
    <n v="625"/>
    <n v="281250.00000000006"/>
    <n v="84375.000000000015"/>
    <n v="0.3"/>
    <x v="0"/>
  </r>
  <r>
    <x v="4"/>
    <n v="1185732"/>
    <x v="324"/>
    <x v="2"/>
    <s v="Wyoming"/>
    <s v="Cheyenne"/>
    <x v="2"/>
    <n v="40"/>
    <n v="550"/>
    <n v="220000"/>
    <n v="77000"/>
    <n v="0.35"/>
    <x v="0"/>
  </r>
  <r>
    <x v="4"/>
    <n v="1185732"/>
    <x v="324"/>
    <x v="2"/>
    <s v="Wyoming"/>
    <s v="Cheyenne"/>
    <x v="3"/>
    <n v="40"/>
    <n v="500"/>
    <n v="200000"/>
    <n v="70000"/>
    <n v="0.35"/>
    <x v="0"/>
  </r>
  <r>
    <x v="4"/>
    <n v="1185732"/>
    <x v="324"/>
    <x v="2"/>
    <s v="Wyoming"/>
    <s v="Cheyenne"/>
    <x v="4"/>
    <n v="50"/>
    <n v="525"/>
    <n v="262500"/>
    <n v="78750"/>
    <n v="0.3"/>
    <x v="0"/>
  </r>
  <r>
    <x v="4"/>
    <n v="1185732"/>
    <x v="324"/>
    <x v="2"/>
    <s v="Wyoming"/>
    <s v="Cheyenne"/>
    <x v="5"/>
    <n v="55.000000000000007"/>
    <n v="700"/>
    <n v="385000.00000000006"/>
    <n v="96250.000000000015"/>
    <n v="0.25"/>
    <x v="0"/>
  </r>
  <r>
    <x v="4"/>
    <n v="1185732"/>
    <x v="356"/>
    <x v="2"/>
    <s v="Wyoming"/>
    <s v="Cheyenne"/>
    <x v="0"/>
    <n v="50"/>
    <n v="850"/>
    <n v="425000"/>
    <n v="212500"/>
    <n v="0.5"/>
    <x v="0"/>
  </r>
  <r>
    <x v="4"/>
    <n v="1185732"/>
    <x v="356"/>
    <x v="2"/>
    <s v="Wyoming"/>
    <s v="Cheyenne"/>
    <x v="1"/>
    <n v="45.000000000000007"/>
    <n v="625"/>
    <n v="281250.00000000006"/>
    <n v="84375.000000000015"/>
    <n v="0.3"/>
    <x v="0"/>
  </r>
  <r>
    <x v="4"/>
    <n v="1185732"/>
    <x v="356"/>
    <x v="2"/>
    <s v="Wyoming"/>
    <s v="Cheyenne"/>
    <x v="2"/>
    <n v="40"/>
    <n v="550"/>
    <n v="220000"/>
    <n v="77000"/>
    <n v="0.35"/>
    <x v="0"/>
  </r>
  <r>
    <x v="4"/>
    <n v="1185732"/>
    <x v="356"/>
    <x v="2"/>
    <s v="Wyoming"/>
    <s v="Cheyenne"/>
    <x v="3"/>
    <n v="40"/>
    <n v="525"/>
    <n v="210000"/>
    <n v="73500"/>
    <n v="0.35"/>
    <x v="0"/>
  </r>
  <r>
    <x v="4"/>
    <n v="1185732"/>
    <x v="356"/>
    <x v="2"/>
    <s v="Wyoming"/>
    <s v="Cheyenne"/>
    <x v="4"/>
    <n v="50"/>
    <n v="500"/>
    <n v="250000"/>
    <n v="75000"/>
    <n v="0.3"/>
    <x v="0"/>
  </r>
  <r>
    <x v="4"/>
    <n v="1185732"/>
    <x v="356"/>
    <x v="2"/>
    <s v="Wyoming"/>
    <s v="Cheyenne"/>
    <x v="5"/>
    <n v="55.000000000000007"/>
    <n v="675"/>
    <n v="371250.00000000006"/>
    <n v="92812.500000000015"/>
    <n v="0.25"/>
    <x v="0"/>
  </r>
  <r>
    <x v="4"/>
    <n v="1185732"/>
    <x v="386"/>
    <x v="2"/>
    <s v="Wyoming"/>
    <s v="Cheyenne"/>
    <x v="0"/>
    <n v="50"/>
    <n v="800"/>
    <n v="400000"/>
    <n v="200000"/>
    <n v="0.5"/>
    <x v="0"/>
  </r>
  <r>
    <x v="4"/>
    <n v="1185732"/>
    <x v="386"/>
    <x v="2"/>
    <s v="Wyoming"/>
    <s v="Cheyenne"/>
    <x v="1"/>
    <n v="45.000000000000007"/>
    <n v="600"/>
    <n v="270000.00000000006"/>
    <n v="81000.000000000015"/>
    <n v="0.3"/>
    <x v="0"/>
  </r>
  <r>
    <x v="4"/>
    <n v="1185732"/>
    <x v="386"/>
    <x v="2"/>
    <s v="Wyoming"/>
    <s v="Cheyenne"/>
    <x v="2"/>
    <n v="40"/>
    <n v="525"/>
    <n v="210000"/>
    <n v="73500"/>
    <n v="0.35"/>
    <x v="0"/>
  </r>
  <r>
    <x v="4"/>
    <n v="1185732"/>
    <x v="386"/>
    <x v="2"/>
    <s v="Wyoming"/>
    <s v="Cheyenne"/>
    <x v="3"/>
    <n v="40"/>
    <n v="500"/>
    <n v="200000"/>
    <n v="70000"/>
    <n v="0.35"/>
    <x v="0"/>
  </r>
  <r>
    <x v="4"/>
    <n v="1185732"/>
    <x v="386"/>
    <x v="2"/>
    <s v="Wyoming"/>
    <s v="Cheyenne"/>
    <x v="4"/>
    <n v="50"/>
    <n v="500"/>
    <n v="250000"/>
    <n v="75000"/>
    <n v="0.3"/>
    <x v="0"/>
  </r>
  <r>
    <x v="4"/>
    <n v="1185732"/>
    <x v="386"/>
    <x v="2"/>
    <s v="Wyoming"/>
    <s v="Cheyenne"/>
    <x v="5"/>
    <n v="55.000000000000007"/>
    <n v="600"/>
    <n v="330000.00000000006"/>
    <n v="82500.000000000015"/>
    <n v="0.25"/>
    <x v="0"/>
  </r>
  <r>
    <x v="4"/>
    <n v="1185732"/>
    <x v="418"/>
    <x v="2"/>
    <s v="Wyoming"/>
    <s v="Cheyenne"/>
    <x v="0"/>
    <n v="55.000000000000007"/>
    <n v="775"/>
    <n v="426250.00000000006"/>
    <n v="213125.00000000003"/>
    <n v="0.5"/>
    <x v="0"/>
  </r>
  <r>
    <x v="4"/>
    <n v="1185732"/>
    <x v="418"/>
    <x v="2"/>
    <s v="Wyoming"/>
    <s v="Cheyenne"/>
    <x v="1"/>
    <n v="45.000000000000007"/>
    <n v="600"/>
    <n v="270000.00000000006"/>
    <n v="81000.000000000015"/>
    <n v="0.3"/>
    <x v="0"/>
  </r>
  <r>
    <x v="4"/>
    <n v="1185732"/>
    <x v="418"/>
    <x v="2"/>
    <s v="Wyoming"/>
    <s v="Cheyenne"/>
    <x v="2"/>
    <n v="45.000000000000007"/>
    <n v="500"/>
    <n v="225000.00000000003"/>
    <n v="78750"/>
    <n v="0.35"/>
    <x v="0"/>
  </r>
  <r>
    <x v="4"/>
    <n v="1185732"/>
    <x v="418"/>
    <x v="2"/>
    <s v="Wyoming"/>
    <s v="Cheyenne"/>
    <x v="3"/>
    <n v="45.000000000000007"/>
    <n v="475"/>
    <n v="213750.00000000003"/>
    <n v="74812.5"/>
    <n v="0.35"/>
    <x v="0"/>
  </r>
  <r>
    <x v="4"/>
    <n v="1185732"/>
    <x v="418"/>
    <x v="2"/>
    <s v="Wyoming"/>
    <s v="Cheyenne"/>
    <x v="4"/>
    <n v="55.000000000000007"/>
    <n v="475"/>
    <n v="261250.00000000003"/>
    <n v="78375"/>
    <n v="0.3"/>
    <x v="0"/>
  </r>
  <r>
    <x v="4"/>
    <n v="1185732"/>
    <x v="418"/>
    <x v="2"/>
    <s v="Wyoming"/>
    <s v="Cheyenne"/>
    <x v="5"/>
    <n v="60"/>
    <n v="600"/>
    <n v="360000"/>
    <n v="90000"/>
    <n v="0.25"/>
    <x v="0"/>
  </r>
  <r>
    <x v="4"/>
    <n v="1185732"/>
    <x v="448"/>
    <x v="2"/>
    <s v="Wyoming"/>
    <s v="Cheyenne"/>
    <x v="0"/>
    <n v="55.000000000000007"/>
    <n v="750"/>
    <n v="412500.00000000006"/>
    <n v="206250.00000000003"/>
    <n v="0.5"/>
    <x v="0"/>
  </r>
  <r>
    <x v="4"/>
    <n v="1185732"/>
    <x v="448"/>
    <x v="2"/>
    <s v="Wyoming"/>
    <s v="Cheyenne"/>
    <x v="1"/>
    <n v="45.000000000000007"/>
    <n v="575"/>
    <n v="258750.00000000003"/>
    <n v="77625"/>
    <n v="0.3"/>
    <x v="0"/>
  </r>
  <r>
    <x v="4"/>
    <n v="1185732"/>
    <x v="448"/>
    <x v="2"/>
    <s v="Wyoming"/>
    <s v="Cheyenne"/>
    <x v="2"/>
    <n v="45.000000000000007"/>
    <n v="520"/>
    <n v="234000.00000000003"/>
    <n v="81900"/>
    <n v="0.35"/>
    <x v="0"/>
  </r>
  <r>
    <x v="4"/>
    <n v="1185732"/>
    <x v="448"/>
    <x v="2"/>
    <s v="Wyoming"/>
    <s v="Cheyenne"/>
    <x v="3"/>
    <n v="45.000000000000007"/>
    <n v="500"/>
    <n v="225000.00000000003"/>
    <n v="78750"/>
    <n v="0.35"/>
    <x v="0"/>
  </r>
  <r>
    <x v="4"/>
    <n v="1185732"/>
    <x v="448"/>
    <x v="2"/>
    <s v="Wyoming"/>
    <s v="Cheyenne"/>
    <x v="4"/>
    <n v="55.000000000000007"/>
    <n v="475"/>
    <n v="261250.00000000003"/>
    <n v="78375"/>
    <n v="0.3"/>
    <x v="0"/>
  </r>
  <r>
    <x v="4"/>
    <n v="1185732"/>
    <x v="448"/>
    <x v="2"/>
    <s v="Wyoming"/>
    <s v="Cheyenne"/>
    <x v="5"/>
    <n v="60"/>
    <n v="575"/>
    <n v="345000"/>
    <n v="86250"/>
    <n v="0.25"/>
    <x v="0"/>
  </r>
  <r>
    <x v="4"/>
    <n v="1185732"/>
    <x v="477"/>
    <x v="2"/>
    <s v="Wyoming"/>
    <s v="Cheyenne"/>
    <x v="0"/>
    <n v="55.000000000000007"/>
    <n v="800"/>
    <n v="440000.00000000006"/>
    <n v="220000.00000000003"/>
    <n v="0.5"/>
    <x v="0"/>
  </r>
  <r>
    <x v="4"/>
    <n v="1185732"/>
    <x v="477"/>
    <x v="2"/>
    <s v="Wyoming"/>
    <s v="Cheyenne"/>
    <x v="1"/>
    <n v="45.000000000000007"/>
    <n v="600"/>
    <n v="270000.00000000006"/>
    <n v="81000.000000000015"/>
    <n v="0.3"/>
    <x v="0"/>
  </r>
  <r>
    <x v="0"/>
    <n v="1185732"/>
    <x v="477"/>
    <x v="2"/>
    <s v="Wyoming"/>
    <s v="Cheyenne"/>
    <x v="2"/>
    <n v="45.000000000000007"/>
    <n v="550"/>
    <n v="247500.00000000003"/>
    <n v="86625"/>
    <n v="0.35"/>
    <x v="0"/>
  </r>
  <r>
    <x v="0"/>
    <n v="1185732"/>
    <x v="477"/>
    <x v="2"/>
    <s v="Wyoming"/>
    <s v="Cheyenne"/>
    <x v="3"/>
    <n v="45.000000000000007"/>
    <n v="500"/>
    <n v="225000.00000000003"/>
    <n v="78750"/>
    <n v="0.35"/>
    <x v="0"/>
  </r>
  <r>
    <x v="0"/>
    <n v="1185732"/>
    <x v="477"/>
    <x v="2"/>
    <s v="Wyoming"/>
    <s v="Cheyenne"/>
    <x v="4"/>
    <n v="55.000000000000007"/>
    <n v="500"/>
    <n v="275000.00000000006"/>
    <n v="82500.000000000015"/>
    <n v="0.3"/>
    <x v="0"/>
  </r>
  <r>
    <x v="0"/>
    <n v="1185732"/>
    <x v="477"/>
    <x v="2"/>
    <s v="Wyoming"/>
    <s v="Cheyenne"/>
    <x v="5"/>
    <n v="60"/>
    <n v="600"/>
    <n v="360000"/>
    <n v="90000"/>
    <n v="0.25"/>
    <x v="0"/>
  </r>
  <r>
    <x v="0"/>
    <n v="1128299"/>
    <x v="188"/>
    <x v="2"/>
    <s v="Wyoming"/>
    <s v="Cheyenne"/>
    <x v="0"/>
    <n v="30.000000000000004"/>
    <n v="350"/>
    <n v="105000.00000000001"/>
    <n v="36750"/>
    <n v="0.35"/>
    <x v="0"/>
  </r>
  <r>
    <x v="0"/>
    <n v="1128299"/>
    <x v="188"/>
    <x v="2"/>
    <s v="Wyoming"/>
    <s v="Cheyenne"/>
    <x v="1"/>
    <n v="40"/>
    <n v="350"/>
    <n v="140000"/>
    <n v="49000"/>
    <n v="0.35"/>
    <x v="0"/>
  </r>
  <r>
    <x v="0"/>
    <n v="1128299"/>
    <x v="188"/>
    <x v="2"/>
    <s v="Wyoming"/>
    <s v="Cheyenne"/>
    <x v="2"/>
    <n v="40"/>
    <n v="350"/>
    <n v="140000"/>
    <n v="49000"/>
    <n v="0.35"/>
    <x v="0"/>
  </r>
  <r>
    <x v="0"/>
    <n v="1128299"/>
    <x v="188"/>
    <x v="2"/>
    <s v="Wyoming"/>
    <s v="Cheyenne"/>
    <x v="3"/>
    <n v="40"/>
    <n v="200"/>
    <n v="80000"/>
    <n v="28000"/>
    <n v="0.35"/>
    <x v="0"/>
  </r>
  <r>
    <x v="0"/>
    <n v="1128299"/>
    <x v="188"/>
    <x v="2"/>
    <s v="Wyoming"/>
    <s v="Cheyenne"/>
    <x v="4"/>
    <n v="45.000000000000007"/>
    <n v="150"/>
    <n v="67500.000000000015"/>
    <n v="27000.000000000007"/>
    <n v="0.4"/>
    <x v="0"/>
  </r>
  <r>
    <x v="0"/>
    <n v="1128299"/>
    <x v="188"/>
    <x v="2"/>
    <s v="Wyoming"/>
    <s v="Cheyenne"/>
    <x v="5"/>
    <n v="40"/>
    <n v="400"/>
    <n v="160000"/>
    <n v="48000"/>
    <n v="0.3"/>
    <x v="0"/>
  </r>
  <r>
    <x v="0"/>
    <n v="1128299"/>
    <x v="698"/>
    <x v="2"/>
    <s v="Wyoming"/>
    <s v="Cheyenne"/>
    <x v="0"/>
    <n v="30.000000000000004"/>
    <n v="450"/>
    <n v="135000.00000000003"/>
    <n v="47250.000000000007"/>
    <n v="0.35"/>
    <x v="0"/>
  </r>
  <r>
    <x v="0"/>
    <n v="1128299"/>
    <x v="698"/>
    <x v="2"/>
    <s v="Wyoming"/>
    <s v="Cheyenne"/>
    <x v="1"/>
    <n v="40"/>
    <n v="350"/>
    <n v="140000"/>
    <n v="49000"/>
    <n v="0.35"/>
    <x v="0"/>
  </r>
  <r>
    <x v="0"/>
    <n v="1128299"/>
    <x v="698"/>
    <x v="2"/>
    <s v="Wyoming"/>
    <s v="Cheyenne"/>
    <x v="2"/>
    <n v="40"/>
    <n v="350"/>
    <n v="140000"/>
    <n v="49000"/>
    <n v="0.35"/>
    <x v="0"/>
  </r>
  <r>
    <x v="0"/>
    <n v="1128299"/>
    <x v="698"/>
    <x v="4"/>
    <s v="Virginia"/>
    <s v="Richmond"/>
    <x v="3"/>
    <n v="40"/>
    <n v="200"/>
    <n v="80000"/>
    <n v="28000"/>
    <n v="0.35"/>
    <x v="0"/>
  </r>
  <r>
    <x v="0"/>
    <n v="1128299"/>
    <x v="698"/>
    <x v="4"/>
    <s v="Virginia"/>
    <s v="Richmond"/>
    <x v="4"/>
    <n v="45.000000000000007"/>
    <n v="125"/>
    <n v="56250.000000000007"/>
    <n v="22500.000000000004"/>
    <n v="0.4"/>
    <x v="0"/>
  </r>
  <r>
    <x v="0"/>
    <n v="1128299"/>
    <x v="698"/>
    <x v="4"/>
    <s v="Virginia"/>
    <s v="Richmond"/>
    <x v="5"/>
    <n v="40"/>
    <n v="325"/>
    <n v="130000"/>
    <n v="39000"/>
    <n v="0.3"/>
    <x v="0"/>
  </r>
  <r>
    <x v="0"/>
    <n v="1128299"/>
    <x v="228"/>
    <x v="4"/>
    <s v="Virginia"/>
    <s v="Richmond"/>
    <x v="0"/>
    <n v="40"/>
    <n v="475"/>
    <n v="190000"/>
    <n v="66500"/>
    <n v="0.35"/>
    <x v="0"/>
  </r>
  <r>
    <x v="0"/>
    <n v="1128299"/>
    <x v="228"/>
    <x v="4"/>
    <s v="Virginia"/>
    <s v="Richmond"/>
    <x v="1"/>
    <n v="50"/>
    <n v="325"/>
    <n v="162500"/>
    <n v="56875"/>
    <n v="0.35"/>
    <x v="0"/>
  </r>
  <r>
    <x v="0"/>
    <n v="1128299"/>
    <x v="228"/>
    <x v="4"/>
    <s v="Virginia"/>
    <s v="Richmond"/>
    <x v="2"/>
    <n v="54.999999999999993"/>
    <n v="350"/>
    <n v="192499.99999999997"/>
    <n v="67374.999999999985"/>
    <n v="0.35"/>
    <x v="0"/>
  </r>
  <r>
    <x v="0"/>
    <n v="1128299"/>
    <x v="228"/>
    <x v="4"/>
    <s v="Virginia"/>
    <s v="Richmond"/>
    <x v="3"/>
    <n v="50"/>
    <n v="250"/>
    <n v="125000"/>
    <n v="43750"/>
    <n v="0.35"/>
    <x v="0"/>
  </r>
  <r>
    <x v="0"/>
    <n v="1128299"/>
    <x v="228"/>
    <x v="4"/>
    <s v="Virginia"/>
    <s v="Richmond"/>
    <x v="4"/>
    <n v="55.000000000000007"/>
    <n v="100"/>
    <n v="55000.000000000007"/>
    <n v="22000.000000000004"/>
    <n v="0.4"/>
    <x v="0"/>
  </r>
  <r>
    <x v="0"/>
    <n v="1128299"/>
    <x v="228"/>
    <x v="4"/>
    <s v="Virginia"/>
    <s v="Richmond"/>
    <x v="5"/>
    <n v="50"/>
    <n v="300"/>
    <n v="150000"/>
    <n v="45000"/>
    <n v="0.3"/>
    <x v="0"/>
  </r>
  <r>
    <x v="0"/>
    <n v="1128299"/>
    <x v="247"/>
    <x v="4"/>
    <s v="Virginia"/>
    <s v="Richmond"/>
    <x v="0"/>
    <n v="55.000000000000007"/>
    <n v="475"/>
    <n v="261250.00000000003"/>
    <n v="91437.5"/>
    <n v="0.35"/>
    <x v="0"/>
  </r>
  <r>
    <x v="0"/>
    <n v="1128299"/>
    <x v="247"/>
    <x v="4"/>
    <s v="Virginia"/>
    <s v="Richmond"/>
    <x v="1"/>
    <n v="60.000000000000007"/>
    <n v="275"/>
    <n v="165000.00000000003"/>
    <n v="57750.000000000007"/>
    <n v="0.35"/>
    <x v="0"/>
  </r>
  <r>
    <x v="0"/>
    <n v="1128299"/>
    <x v="247"/>
    <x v="4"/>
    <s v="Virginia"/>
    <s v="Richmond"/>
    <x v="2"/>
    <n v="60.000000000000007"/>
    <n v="325"/>
    <n v="195000.00000000003"/>
    <n v="68250"/>
    <n v="0.35"/>
    <x v="0"/>
  </r>
  <r>
    <x v="0"/>
    <n v="1128299"/>
    <x v="247"/>
    <x v="4"/>
    <s v="Virginia"/>
    <s v="Richmond"/>
    <x v="3"/>
    <n v="45.000000000000007"/>
    <n v="225"/>
    <n v="101250.00000000001"/>
    <n v="35437.5"/>
    <n v="0.35"/>
    <x v="0"/>
  </r>
  <r>
    <x v="0"/>
    <n v="1128299"/>
    <x v="247"/>
    <x v="4"/>
    <s v="Virginia"/>
    <s v="Richmond"/>
    <x v="4"/>
    <n v="50.000000000000014"/>
    <n v="125"/>
    <n v="62500.000000000015"/>
    <n v="25000.000000000007"/>
    <n v="0.4"/>
    <x v="0"/>
  </r>
  <r>
    <x v="0"/>
    <n v="1128299"/>
    <x v="247"/>
    <x v="4"/>
    <s v="Virginia"/>
    <s v="Richmond"/>
    <x v="5"/>
    <n v="65.000000000000014"/>
    <n v="300"/>
    <n v="195000.00000000003"/>
    <n v="58500.000000000007"/>
    <n v="0.3"/>
    <x v="0"/>
  </r>
  <r>
    <x v="0"/>
    <n v="1128299"/>
    <x v="278"/>
    <x v="4"/>
    <s v="Virginia"/>
    <s v="Richmond"/>
    <x v="0"/>
    <n v="50"/>
    <n v="500"/>
    <n v="250000"/>
    <n v="87500"/>
    <n v="0.35"/>
    <x v="0"/>
  </r>
  <r>
    <x v="0"/>
    <n v="1128299"/>
    <x v="278"/>
    <x v="4"/>
    <s v="Virginia"/>
    <s v="Richmond"/>
    <x v="1"/>
    <n v="55.000000000000007"/>
    <n v="350"/>
    <n v="192500.00000000003"/>
    <n v="67375"/>
    <n v="0.35"/>
    <x v="0"/>
  </r>
  <r>
    <x v="0"/>
    <n v="1128299"/>
    <x v="278"/>
    <x v="4"/>
    <s v="Virginia"/>
    <s v="Richmond"/>
    <x v="2"/>
    <n v="55.000000000000007"/>
    <n v="350"/>
    <n v="192500.00000000003"/>
    <n v="67375"/>
    <n v="0.35"/>
    <x v="0"/>
  </r>
  <r>
    <x v="0"/>
    <n v="1128299"/>
    <x v="278"/>
    <x v="4"/>
    <s v="Virginia"/>
    <s v="Richmond"/>
    <x v="3"/>
    <n v="50"/>
    <n v="275"/>
    <n v="137500"/>
    <n v="48125"/>
    <n v="0.35"/>
    <x v="0"/>
  </r>
  <r>
    <x v="0"/>
    <n v="1128299"/>
    <x v="278"/>
    <x v="4"/>
    <s v="Virginia"/>
    <s v="Richmond"/>
    <x v="4"/>
    <n v="44.999999999999993"/>
    <n v="175"/>
    <n v="78749.999999999985"/>
    <n v="31499.999999999996"/>
    <n v="0.4"/>
    <x v="0"/>
  </r>
  <r>
    <x v="0"/>
    <n v="1128299"/>
    <x v="278"/>
    <x v="4"/>
    <s v="Virginia"/>
    <s v="Richmond"/>
    <x v="5"/>
    <n v="60"/>
    <n v="525"/>
    <n v="315000"/>
    <n v="94500"/>
    <n v="0.3"/>
    <x v="0"/>
  </r>
  <r>
    <x v="0"/>
    <n v="1128299"/>
    <x v="308"/>
    <x v="4"/>
    <s v="Virginia"/>
    <s v="Richmond"/>
    <x v="0"/>
    <n v="54.999999999999993"/>
    <n v="775"/>
    <n v="426249.99999999994"/>
    <n v="149187.49999999997"/>
    <n v="0.35"/>
    <x v="0"/>
  </r>
  <r>
    <x v="0"/>
    <n v="1128299"/>
    <x v="308"/>
    <x v="4"/>
    <s v="Virginia"/>
    <s v="Richmond"/>
    <x v="1"/>
    <n v="64.999999999999986"/>
    <n v="650"/>
    <n v="422499.99999999988"/>
    <n v="147874.99999999994"/>
    <n v="0.35"/>
    <x v="0"/>
  </r>
  <r>
    <x v="0"/>
    <n v="1128299"/>
    <x v="308"/>
    <x v="4"/>
    <s v="Virginia"/>
    <s v="Richmond"/>
    <x v="2"/>
    <n v="80"/>
    <n v="650"/>
    <n v="520000"/>
    <n v="182000"/>
    <n v="0.35"/>
    <x v="0"/>
  </r>
  <r>
    <x v="0"/>
    <n v="1128299"/>
    <x v="308"/>
    <x v="4"/>
    <s v="Virginia"/>
    <s v="Richmond"/>
    <x v="3"/>
    <n v="80"/>
    <n v="525"/>
    <n v="420000"/>
    <n v="147000"/>
    <n v="0.35"/>
    <x v="0"/>
  </r>
  <r>
    <x v="0"/>
    <n v="1128299"/>
    <x v="308"/>
    <x v="4"/>
    <s v="Virginia"/>
    <s v="Richmond"/>
    <x v="4"/>
    <n v="90"/>
    <n v="400"/>
    <n v="360000"/>
    <n v="144000"/>
    <n v="0.4"/>
    <x v="0"/>
  </r>
  <r>
    <x v="0"/>
    <n v="1128299"/>
    <x v="308"/>
    <x v="4"/>
    <s v="Virginia"/>
    <s v="Richmond"/>
    <x v="5"/>
    <n v="105"/>
    <n v="700"/>
    <n v="735000"/>
    <n v="220500"/>
    <n v="0.3"/>
    <x v="0"/>
  </r>
  <r>
    <x v="0"/>
    <n v="1128299"/>
    <x v="337"/>
    <x v="4"/>
    <s v="Virginia"/>
    <s v="Richmond"/>
    <x v="0"/>
    <n v="85"/>
    <n v="850"/>
    <n v="722500"/>
    <n v="252874.99999999997"/>
    <n v="0.35"/>
    <x v="0"/>
  </r>
  <r>
    <x v="0"/>
    <n v="1128299"/>
    <x v="337"/>
    <x v="4"/>
    <s v="Virginia"/>
    <s v="Richmond"/>
    <x v="1"/>
    <n v="90"/>
    <n v="700"/>
    <n v="630000"/>
    <n v="220500"/>
    <n v="0.35"/>
    <x v="0"/>
  </r>
  <r>
    <x v="0"/>
    <n v="1128299"/>
    <x v="337"/>
    <x v="4"/>
    <s v="Virginia"/>
    <s v="Richmond"/>
    <x v="2"/>
    <n v="90"/>
    <n v="650"/>
    <n v="585000"/>
    <n v="204750"/>
    <n v="0.35"/>
    <x v="0"/>
  </r>
  <r>
    <x v="0"/>
    <n v="1128299"/>
    <x v="337"/>
    <x v="4"/>
    <s v="Virginia"/>
    <s v="Richmond"/>
    <x v="3"/>
    <n v="85"/>
    <n v="550"/>
    <n v="467500"/>
    <n v="163625"/>
    <n v="0.35"/>
    <x v="0"/>
  </r>
  <r>
    <x v="0"/>
    <n v="1128299"/>
    <x v="337"/>
    <x v="4"/>
    <s v="Virginia"/>
    <s v="Richmond"/>
    <x v="4"/>
    <n v="90"/>
    <n v="600"/>
    <n v="540000"/>
    <n v="216000"/>
    <n v="0.4"/>
    <x v="0"/>
  </r>
  <r>
    <x v="0"/>
    <n v="1128299"/>
    <x v="337"/>
    <x v="4"/>
    <s v="Virginia"/>
    <s v="Richmond"/>
    <x v="5"/>
    <n v="105"/>
    <n v="600"/>
    <n v="630000"/>
    <n v="189000"/>
    <n v="0.3"/>
    <x v="0"/>
  </r>
  <r>
    <x v="0"/>
    <n v="1128299"/>
    <x v="369"/>
    <x v="4"/>
    <s v="Virginia"/>
    <s v="Richmond"/>
    <x v="0"/>
    <n v="90"/>
    <n v="800"/>
    <n v="720000"/>
    <n v="251999.99999999997"/>
    <n v="0.35"/>
    <x v="0"/>
  </r>
  <r>
    <x v="0"/>
    <n v="1128299"/>
    <x v="369"/>
    <x v="4"/>
    <s v="Virginia"/>
    <s v="Richmond"/>
    <x v="1"/>
    <n v="80"/>
    <n v="775"/>
    <n v="620000"/>
    <n v="217000"/>
    <n v="0.35"/>
    <x v="0"/>
  </r>
  <r>
    <x v="0"/>
    <n v="1128299"/>
    <x v="369"/>
    <x v="4"/>
    <s v="Virginia"/>
    <s v="Richmond"/>
    <x v="2"/>
    <n v="70"/>
    <n v="650"/>
    <n v="455000"/>
    <n v="159250"/>
    <n v="0.35"/>
    <x v="0"/>
  </r>
  <r>
    <x v="0"/>
    <n v="1128299"/>
    <x v="369"/>
    <x v="4"/>
    <s v="Virginia"/>
    <s v="Richmond"/>
    <x v="3"/>
    <n v="70"/>
    <n v="425"/>
    <n v="297500"/>
    <n v="104125"/>
    <n v="0.35"/>
    <x v="0"/>
  </r>
  <r>
    <x v="0"/>
    <n v="1128299"/>
    <x v="369"/>
    <x v="4"/>
    <s v="Virginia"/>
    <s v="Richmond"/>
    <x v="4"/>
    <n v="70"/>
    <n v="425"/>
    <n v="297500"/>
    <n v="119000"/>
    <n v="0.4"/>
    <x v="0"/>
  </r>
  <r>
    <x v="0"/>
    <n v="1128299"/>
    <x v="369"/>
    <x v="4"/>
    <s v="Virginia"/>
    <s v="Richmond"/>
    <x v="5"/>
    <n v="75"/>
    <n v="250"/>
    <n v="187500"/>
    <n v="56250"/>
    <n v="0.3"/>
    <x v="0"/>
  </r>
  <r>
    <x v="0"/>
    <n v="1128299"/>
    <x v="401"/>
    <x v="4"/>
    <s v="Virginia"/>
    <s v="Richmond"/>
    <x v="0"/>
    <n v="50.000000000000014"/>
    <n v="450"/>
    <n v="225000.00000000006"/>
    <n v="78750.000000000015"/>
    <n v="0.35"/>
    <x v="0"/>
  </r>
  <r>
    <x v="0"/>
    <n v="1128299"/>
    <x v="401"/>
    <x v="4"/>
    <s v="Virginia"/>
    <s v="Richmond"/>
    <x v="1"/>
    <n v="55.000000000000014"/>
    <n v="450"/>
    <n v="247500.00000000006"/>
    <n v="86625.000000000015"/>
    <n v="0.35"/>
    <x v="0"/>
  </r>
  <r>
    <x v="0"/>
    <n v="1128299"/>
    <x v="401"/>
    <x v="4"/>
    <s v="Virginia"/>
    <s v="Richmond"/>
    <x v="2"/>
    <n v="50.000000000000014"/>
    <n v="250"/>
    <n v="125000.00000000003"/>
    <n v="43750.000000000007"/>
    <n v="0.35"/>
    <x v="0"/>
  </r>
  <r>
    <x v="0"/>
    <n v="1128299"/>
    <x v="401"/>
    <x v="4"/>
    <s v="Virginia"/>
    <s v="Richmond"/>
    <x v="3"/>
    <n v="50.000000000000014"/>
    <n v="200"/>
    <n v="100000.00000000003"/>
    <n v="35000.000000000007"/>
    <n v="0.35"/>
    <x v="0"/>
  </r>
  <r>
    <x v="0"/>
    <n v="1128299"/>
    <x v="401"/>
    <x v="4"/>
    <s v="Virginia"/>
    <s v="Richmond"/>
    <x v="4"/>
    <n v="60.000000000000007"/>
    <n v="225"/>
    <n v="135000.00000000003"/>
    <n v="54000.000000000015"/>
    <n v="0.4"/>
    <x v="0"/>
  </r>
  <r>
    <x v="0"/>
    <n v="1128299"/>
    <x v="401"/>
    <x v="4"/>
    <s v="Virginia"/>
    <s v="Richmond"/>
    <x v="5"/>
    <n v="44.999999999999993"/>
    <n v="250"/>
    <n v="112499.99999999999"/>
    <n v="33749.999999999993"/>
    <n v="0.3"/>
    <x v="0"/>
  </r>
  <r>
    <x v="0"/>
    <n v="1128299"/>
    <x v="430"/>
    <x v="4"/>
    <s v="Virginia"/>
    <s v="Richmond"/>
    <x v="0"/>
    <n v="40"/>
    <n v="350"/>
    <n v="140000"/>
    <n v="49000"/>
    <n v="0.35"/>
    <x v="0"/>
  </r>
  <r>
    <x v="0"/>
    <n v="1128299"/>
    <x v="430"/>
    <x v="4"/>
    <s v="Virginia"/>
    <s v="Richmond"/>
    <x v="1"/>
    <n v="55.000000000000014"/>
    <n v="525"/>
    <n v="288750.00000000006"/>
    <n v="101062.50000000001"/>
    <n v="0.35"/>
    <x v="0"/>
  </r>
  <r>
    <x v="0"/>
    <n v="1128299"/>
    <x v="430"/>
    <x v="4"/>
    <s v="Virginia"/>
    <s v="Richmond"/>
    <x v="2"/>
    <n v="50.000000000000014"/>
    <n v="350"/>
    <n v="175000.00000000006"/>
    <n v="61250.000000000015"/>
    <n v="0.35"/>
    <x v="0"/>
  </r>
  <r>
    <x v="0"/>
    <n v="1128299"/>
    <x v="430"/>
    <x v="4"/>
    <s v="Virginia"/>
    <s v="Richmond"/>
    <x v="3"/>
    <n v="45.000000000000007"/>
    <n v="325"/>
    <n v="146250.00000000003"/>
    <n v="51187.500000000007"/>
    <n v="0.35"/>
    <x v="0"/>
  </r>
  <r>
    <x v="0"/>
    <n v="1128299"/>
    <x v="430"/>
    <x v="4"/>
    <s v="Virginia"/>
    <s v="Richmond"/>
    <x v="4"/>
    <n v="55.000000000000007"/>
    <n v="300"/>
    <n v="165000.00000000003"/>
    <n v="66000.000000000015"/>
    <n v="0.4"/>
    <x v="0"/>
  </r>
  <r>
    <x v="0"/>
    <n v="1128299"/>
    <x v="430"/>
    <x v="4"/>
    <s v="Virginia"/>
    <s v="Richmond"/>
    <x v="5"/>
    <n v="60.000000000000007"/>
    <n v="350"/>
    <n v="210000.00000000003"/>
    <n v="63000.000000000007"/>
    <n v="0.3"/>
    <x v="0"/>
  </r>
  <r>
    <x v="0"/>
    <n v="1128299"/>
    <x v="461"/>
    <x v="4"/>
    <s v="Virginia"/>
    <s v="Richmond"/>
    <x v="0"/>
    <n v="45.000000000000007"/>
    <n v="575"/>
    <n v="258750.00000000003"/>
    <n v="90562.5"/>
    <n v="0.35"/>
    <x v="0"/>
  </r>
  <r>
    <x v="0"/>
    <n v="1128299"/>
    <x v="461"/>
    <x v="4"/>
    <s v="Virginia"/>
    <s v="Richmond"/>
    <x v="1"/>
    <n v="50.000000000000014"/>
    <n v="650"/>
    <n v="325000.00000000012"/>
    <n v="113750.00000000003"/>
    <n v="0.35"/>
    <x v="0"/>
  </r>
  <r>
    <x v="0"/>
    <n v="1128299"/>
    <x v="461"/>
    <x v="4"/>
    <s v="Virginia"/>
    <s v="Richmond"/>
    <x v="2"/>
    <n v="45.000000000000007"/>
    <n v="475"/>
    <n v="213750.00000000003"/>
    <n v="74812.5"/>
    <n v="0.35"/>
    <x v="0"/>
  </r>
  <r>
    <x v="0"/>
    <n v="1128299"/>
    <x v="461"/>
    <x v="4"/>
    <s v="Virginia"/>
    <s v="Richmond"/>
    <x v="3"/>
    <n v="55.000000000000014"/>
    <n v="450"/>
    <n v="247500.00000000006"/>
    <n v="86625.000000000015"/>
    <n v="0.35"/>
    <x v="0"/>
  </r>
  <r>
    <x v="0"/>
    <n v="1128299"/>
    <x v="461"/>
    <x v="4"/>
    <s v="Virginia"/>
    <s v="Richmond"/>
    <x v="4"/>
    <n v="75.000000000000014"/>
    <n v="425"/>
    <n v="318750.00000000006"/>
    <n v="127500.00000000003"/>
    <n v="0.4"/>
    <x v="0"/>
  </r>
  <r>
    <x v="0"/>
    <n v="1128299"/>
    <x v="461"/>
    <x v="4"/>
    <s v="Virginia"/>
    <s v="Richmond"/>
    <x v="5"/>
    <n v="80.000000000000014"/>
    <n v="550"/>
    <n v="440000.00000000006"/>
    <n v="132000"/>
    <n v="0.3"/>
    <x v="0"/>
  </r>
  <r>
    <x v="0"/>
    <n v="1128299"/>
    <x v="490"/>
    <x v="4"/>
    <s v="Virginia"/>
    <s v="Richmond"/>
    <x v="0"/>
    <n v="65.000000000000014"/>
    <n v="750"/>
    <n v="487500.00000000012"/>
    <n v="170625.00000000003"/>
    <n v="0.35"/>
    <x v="0"/>
  </r>
  <r>
    <x v="0"/>
    <n v="1128299"/>
    <x v="490"/>
    <x v="4"/>
    <s v="Virginia"/>
    <s v="Richmond"/>
    <x v="1"/>
    <n v="75.000000000000028"/>
    <n v="750"/>
    <n v="562500.00000000023"/>
    <n v="196875.00000000006"/>
    <n v="0.35"/>
    <x v="0"/>
  </r>
  <r>
    <x v="2"/>
    <n v="1128299"/>
    <x v="490"/>
    <x v="4"/>
    <s v="Virginia"/>
    <s v="Richmond"/>
    <x v="2"/>
    <n v="70.000000000000014"/>
    <n v="550"/>
    <n v="385000.00000000006"/>
    <n v="134750"/>
    <n v="0.35"/>
    <x v="0"/>
  </r>
  <r>
    <x v="2"/>
    <n v="1128299"/>
    <x v="490"/>
    <x v="4"/>
    <s v="Virginia"/>
    <s v="Richmond"/>
    <x v="3"/>
    <n v="70.000000000000014"/>
    <n v="550"/>
    <n v="385000.00000000006"/>
    <n v="134750"/>
    <n v="0.35"/>
    <x v="0"/>
  </r>
  <r>
    <x v="2"/>
    <n v="1128299"/>
    <x v="490"/>
    <x v="4"/>
    <s v="Virginia"/>
    <s v="Richmond"/>
    <x v="4"/>
    <n v="80.000000000000014"/>
    <n v="475"/>
    <n v="380000.00000000006"/>
    <n v="152000.00000000003"/>
    <n v="0.4"/>
    <x v="0"/>
  </r>
  <r>
    <x v="2"/>
    <n v="1128299"/>
    <x v="490"/>
    <x v="4"/>
    <s v="Virginia"/>
    <s v="Richmond"/>
    <x v="5"/>
    <n v="85.000000000000014"/>
    <n v="575"/>
    <n v="488750.00000000006"/>
    <n v="146625"/>
    <n v="0.3"/>
    <x v="0"/>
  </r>
  <r>
    <x v="2"/>
    <n v="1185732"/>
    <x v="183"/>
    <x v="4"/>
    <s v="Virginia"/>
    <s v="Richmond"/>
    <x v="0"/>
    <n v="35"/>
    <n v="750"/>
    <n v="262500"/>
    <n v="131250"/>
    <n v="0.5"/>
    <x v="0"/>
  </r>
  <r>
    <x v="2"/>
    <n v="1185732"/>
    <x v="183"/>
    <x v="4"/>
    <s v="Virginia"/>
    <s v="Richmond"/>
    <x v="1"/>
    <n v="35"/>
    <n v="550"/>
    <n v="192500"/>
    <n v="77000"/>
    <n v="0.39999999999999997"/>
    <x v="0"/>
  </r>
  <r>
    <x v="2"/>
    <n v="1185732"/>
    <x v="183"/>
    <x v="4"/>
    <s v="Virginia"/>
    <s v="Richmond"/>
    <x v="2"/>
    <n v="25"/>
    <n v="550"/>
    <n v="137500"/>
    <n v="41250"/>
    <n v="0.3"/>
    <x v="0"/>
  </r>
  <r>
    <x v="2"/>
    <n v="1185732"/>
    <x v="183"/>
    <x v="4"/>
    <s v="Virginia"/>
    <s v="Richmond"/>
    <x v="3"/>
    <n v="29.999999999999993"/>
    <n v="400"/>
    <n v="119999.99999999997"/>
    <n v="41999.999999999985"/>
    <n v="0.35"/>
    <x v="0"/>
  </r>
  <r>
    <x v="2"/>
    <n v="1185732"/>
    <x v="183"/>
    <x v="4"/>
    <s v="Virginia"/>
    <s v="Richmond"/>
    <x v="4"/>
    <n v="45.000000000000007"/>
    <n v="450"/>
    <n v="202500.00000000003"/>
    <n v="81000"/>
    <n v="0.39999999999999997"/>
    <x v="0"/>
  </r>
  <r>
    <x v="2"/>
    <n v="1185732"/>
    <x v="183"/>
    <x v="4"/>
    <s v="Virginia"/>
    <s v="Richmond"/>
    <x v="5"/>
    <n v="35"/>
    <n v="550"/>
    <n v="192500"/>
    <n v="105875.00000000001"/>
    <n v="0.55000000000000004"/>
    <x v="0"/>
  </r>
  <r>
    <x v="2"/>
    <n v="1185732"/>
    <x v="212"/>
    <x v="4"/>
    <s v="Virginia"/>
    <s v="Richmond"/>
    <x v="0"/>
    <n v="35"/>
    <n v="800"/>
    <n v="280000"/>
    <n v="140000"/>
    <n v="0.5"/>
    <x v="0"/>
  </r>
  <r>
    <x v="2"/>
    <n v="1185732"/>
    <x v="212"/>
    <x v="4"/>
    <s v="Virginia"/>
    <s v="Richmond"/>
    <x v="1"/>
    <n v="35"/>
    <n v="450"/>
    <n v="157500"/>
    <n v="62999.999999999993"/>
    <n v="0.39999999999999997"/>
    <x v="0"/>
  </r>
  <r>
    <x v="2"/>
    <n v="1185732"/>
    <x v="212"/>
    <x v="4"/>
    <s v="Virginia"/>
    <s v="Richmond"/>
    <x v="2"/>
    <n v="25"/>
    <n v="500"/>
    <n v="125000"/>
    <n v="37500"/>
    <n v="0.3"/>
    <x v="0"/>
  </r>
  <r>
    <x v="2"/>
    <n v="1185732"/>
    <x v="212"/>
    <x v="3"/>
    <s v="Michigan"/>
    <s v="Detroit"/>
    <x v="3"/>
    <n v="29.999999999999993"/>
    <n v="375"/>
    <n v="112499.99999999997"/>
    <n v="39374.999999999985"/>
    <n v="0.35"/>
    <x v="0"/>
  </r>
  <r>
    <x v="2"/>
    <n v="1185732"/>
    <x v="212"/>
    <x v="3"/>
    <s v="Michigan"/>
    <s v="Detroit"/>
    <x v="4"/>
    <n v="45.000000000000007"/>
    <n v="450"/>
    <n v="202500.00000000003"/>
    <n v="81000"/>
    <n v="0.39999999999999997"/>
    <x v="0"/>
  </r>
  <r>
    <x v="2"/>
    <n v="1185732"/>
    <x v="212"/>
    <x v="3"/>
    <s v="Michigan"/>
    <s v="Detroit"/>
    <x v="5"/>
    <n v="35"/>
    <n v="550"/>
    <n v="192500"/>
    <n v="105875.00000000001"/>
    <n v="0.55000000000000004"/>
    <x v="0"/>
  </r>
  <r>
    <x v="2"/>
    <n v="1185732"/>
    <x v="220"/>
    <x v="3"/>
    <s v="Michigan"/>
    <s v="Detroit"/>
    <x v="0"/>
    <n v="35"/>
    <n v="770"/>
    <n v="269500"/>
    <n v="134750"/>
    <n v="0.5"/>
    <x v="0"/>
  </r>
  <r>
    <x v="2"/>
    <n v="1185732"/>
    <x v="220"/>
    <x v="3"/>
    <s v="Michigan"/>
    <s v="Detroit"/>
    <x v="1"/>
    <n v="35"/>
    <n v="450"/>
    <n v="157500"/>
    <n v="62999.999999999993"/>
    <n v="0.39999999999999997"/>
    <x v="0"/>
  </r>
  <r>
    <x v="2"/>
    <n v="1185732"/>
    <x v="220"/>
    <x v="3"/>
    <s v="Michigan"/>
    <s v="Detroit"/>
    <x v="2"/>
    <n v="25"/>
    <n v="475"/>
    <n v="118750"/>
    <n v="35625"/>
    <n v="0.3"/>
    <x v="0"/>
  </r>
  <r>
    <x v="2"/>
    <n v="1185732"/>
    <x v="220"/>
    <x v="3"/>
    <s v="Michigan"/>
    <s v="Detroit"/>
    <x v="3"/>
    <n v="29.999999999999993"/>
    <n v="325"/>
    <n v="97499.999999999971"/>
    <n v="34124.999999999985"/>
    <n v="0.35"/>
    <x v="0"/>
  </r>
  <r>
    <x v="2"/>
    <n v="1185732"/>
    <x v="220"/>
    <x v="3"/>
    <s v="Michigan"/>
    <s v="Detroit"/>
    <x v="4"/>
    <n v="45.000000000000007"/>
    <n v="375"/>
    <n v="168750.00000000003"/>
    <n v="67500"/>
    <n v="0.39999999999999997"/>
    <x v="0"/>
  </r>
  <r>
    <x v="2"/>
    <n v="1185732"/>
    <x v="220"/>
    <x v="3"/>
    <s v="Michigan"/>
    <s v="Detroit"/>
    <x v="5"/>
    <n v="35"/>
    <n v="475"/>
    <n v="166250"/>
    <n v="91437.500000000015"/>
    <n v="0.55000000000000004"/>
    <x v="0"/>
  </r>
  <r>
    <x v="2"/>
    <n v="1185732"/>
    <x v="239"/>
    <x v="3"/>
    <s v="Michigan"/>
    <s v="Detroit"/>
    <x v="0"/>
    <n v="35"/>
    <n v="725"/>
    <n v="253750"/>
    <n v="126875"/>
    <n v="0.5"/>
    <x v="0"/>
  </r>
  <r>
    <x v="2"/>
    <n v="1185732"/>
    <x v="239"/>
    <x v="3"/>
    <s v="Michigan"/>
    <s v="Detroit"/>
    <x v="1"/>
    <n v="40"/>
    <n v="425"/>
    <n v="170000"/>
    <n v="68000"/>
    <n v="0.39999999999999997"/>
    <x v="0"/>
  </r>
  <r>
    <x v="2"/>
    <n v="1185732"/>
    <x v="239"/>
    <x v="3"/>
    <s v="Michigan"/>
    <s v="Detroit"/>
    <x v="2"/>
    <n v="30.000000000000004"/>
    <n v="450"/>
    <n v="135000.00000000003"/>
    <n v="40500.000000000007"/>
    <n v="0.3"/>
    <x v="0"/>
  </r>
  <r>
    <x v="2"/>
    <n v="1185732"/>
    <x v="239"/>
    <x v="3"/>
    <s v="Michigan"/>
    <s v="Detroit"/>
    <x v="3"/>
    <n v="35"/>
    <n v="375"/>
    <n v="131250"/>
    <n v="45937.5"/>
    <n v="0.35"/>
    <x v="0"/>
  </r>
  <r>
    <x v="2"/>
    <n v="1185732"/>
    <x v="239"/>
    <x v="3"/>
    <s v="Michigan"/>
    <s v="Detroit"/>
    <x v="4"/>
    <n v="50"/>
    <n v="400"/>
    <n v="200000"/>
    <n v="80000"/>
    <n v="0.39999999999999997"/>
    <x v="0"/>
  </r>
  <r>
    <x v="2"/>
    <n v="1185732"/>
    <x v="239"/>
    <x v="3"/>
    <s v="Michigan"/>
    <s v="Detroit"/>
    <x v="5"/>
    <n v="40"/>
    <n v="525"/>
    <n v="210000"/>
    <n v="115500.00000000001"/>
    <n v="0.55000000000000004"/>
    <x v="0"/>
  </r>
  <r>
    <x v="2"/>
    <n v="1185732"/>
    <x v="268"/>
    <x v="3"/>
    <s v="Michigan"/>
    <s v="Detroit"/>
    <x v="0"/>
    <n v="50"/>
    <n v="795"/>
    <n v="397500"/>
    <n v="198750"/>
    <n v="0.5"/>
    <x v="0"/>
  </r>
  <r>
    <x v="2"/>
    <n v="1185732"/>
    <x v="268"/>
    <x v="3"/>
    <s v="Michigan"/>
    <s v="Detroit"/>
    <x v="1"/>
    <n v="50"/>
    <n v="500"/>
    <n v="250000"/>
    <n v="99999.999999999985"/>
    <n v="0.39999999999999997"/>
    <x v="0"/>
  </r>
  <r>
    <x v="2"/>
    <n v="1185732"/>
    <x v="268"/>
    <x v="3"/>
    <s v="Michigan"/>
    <s v="Detroit"/>
    <x v="2"/>
    <n v="45"/>
    <n v="475"/>
    <n v="213750"/>
    <n v="64125"/>
    <n v="0.3"/>
    <x v="0"/>
  </r>
  <r>
    <x v="2"/>
    <n v="1185732"/>
    <x v="268"/>
    <x v="3"/>
    <s v="Michigan"/>
    <s v="Detroit"/>
    <x v="3"/>
    <n v="45"/>
    <n v="450"/>
    <n v="202500"/>
    <n v="70875"/>
    <n v="0.35"/>
    <x v="0"/>
  </r>
  <r>
    <x v="2"/>
    <n v="1185732"/>
    <x v="268"/>
    <x v="3"/>
    <s v="Michigan"/>
    <s v="Detroit"/>
    <x v="4"/>
    <n v="54.999999999999993"/>
    <n v="475"/>
    <n v="261249.99999999997"/>
    <n v="104499.99999999999"/>
    <n v="0.39999999999999997"/>
    <x v="0"/>
  </r>
  <r>
    <x v="2"/>
    <n v="1185732"/>
    <x v="268"/>
    <x v="3"/>
    <s v="Michigan"/>
    <s v="Detroit"/>
    <x v="5"/>
    <n v="60"/>
    <n v="575"/>
    <n v="345000"/>
    <n v="189750.00000000003"/>
    <n v="0.55000000000000004"/>
    <x v="0"/>
  </r>
  <r>
    <x v="2"/>
    <n v="1185732"/>
    <x v="301"/>
    <x v="3"/>
    <s v="Michigan"/>
    <s v="Detroit"/>
    <x v="0"/>
    <n v="54.999999999999993"/>
    <n v="825"/>
    <n v="453749.99999999994"/>
    <n v="226874.99999999997"/>
    <n v="0.5"/>
    <x v="0"/>
  </r>
  <r>
    <x v="2"/>
    <n v="1185732"/>
    <x v="301"/>
    <x v="3"/>
    <s v="Michigan"/>
    <s v="Detroit"/>
    <x v="1"/>
    <n v="50"/>
    <n v="575"/>
    <n v="287500"/>
    <n v="114999.99999999999"/>
    <n v="0.39999999999999997"/>
    <x v="0"/>
  </r>
  <r>
    <x v="2"/>
    <n v="1185732"/>
    <x v="301"/>
    <x v="3"/>
    <s v="Michigan"/>
    <s v="Detroit"/>
    <x v="2"/>
    <n v="45"/>
    <n v="550"/>
    <n v="247500"/>
    <n v="74250"/>
    <n v="0.3"/>
    <x v="0"/>
  </r>
  <r>
    <x v="2"/>
    <n v="1185732"/>
    <x v="301"/>
    <x v="3"/>
    <s v="Michigan"/>
    <s v="Detroit"/>
    <x v="3"/>
    <n v="45"/>
    <n v="525"/>
    <n v="236250"/>
    <n v="82687.5"/>
    <n v="0.35"/>
    <x v="0"/>
  </r>
  <r>
    <x v="2"/>
    <n v="1185732"/>
    <x v="301"/>
    <x v="3"/>
    <s v="Michigan"/>
    <s v="Detroit"/>
    <x v="4"/>
    <n v="60"/>
    <n v="525"/>
    <n v="315000"/>
    <n v="125999.99999999999"/>
    <n v="0.39999999999999997"/>
    <x v="0"/>
  </r>
  <r>
    <x v="2"/>
    <n v="1185732"/>
    <x v="301"/>
    <x v="3"/>
    <s v="Michigan"/>
    <s v="Detroit"/>
    <x v="5"/>
    <n v="65"/>
    <n v="675"/>
    <n v="438750"/>
    <n v="241312.50000000003"/>
    <n v="0.55000000000000004"/>
    <x v="0"/>
  </r>
  <r>
    <x v="2"/>
    <n v="1185732"/>
    <x v="329"/>
    <x v="3"/>
    <s v="Michigan"/>
    <s v="Detroit"/>
    <x v="0"/>
    <n v="60"/>
    <n v="900"/>
    <n v="540000"/>
    <n v="270000"/>
    <n v="0.5"/>
    <x v="0"/>
  </r>
  <r>
    <x v="2"/>
    <n v="1185732"/>
    <x v="329"/>
    <x v="3"/>
    <s v="Michigan"/>
    <s v="Detroit"/>
    <x v="1"/>
    <n v="55.000000000000007"/>
    <n v="650"/>
    <n v="357500.00000000006"/>
    <n v="143000"/>
    <n v="0.39999999999999997"/>
    <x v="0"/>
  </r>
  <r>
    <x v="2"/>
    <n v="1185732"/>
    <x v="329"/>
    <x v="3"/>
    <s v="Michigan"/>
    <s v="Detroit"/>
    <x v="2"/>
    <n v="50"/>
    <n v="575"/>
    <n v="287500"/>
    <n v="86250"/>
    <n v="0.3"/>
    <x v="0"/>
  </r>
  <r>
    <x v="2"/>
    <n v="1185732"/>
    <x v="329"/>
    <x v="3"/>
    <s v="Michigan"/>
    <s v="Detroit"/>
    <x v="3"/>
    <n v="50"/>
    <n v="525"/>
    <n v="262500"/>
    <n v="91875"/>
    <n v="0.35"/>
    <x v="0"/>
  </r>
  <r>
    <x v="2"/>
    <n v="1185732"/>
    <x v="329"/>
    <x v="3"/>
    <s v="Michigan"/>
    <s v="Detroit"/>
    <x v="4"/>
    <n v="60"/>
    <n v="550"/>
    <n v="330000"/>
    <n v="132000"/>
    <n v="0.39999999999999997"/>
    <x v="0"/>
  </r>
  <r>
    <x v="2"/>
    <n v="1185732"/>
    <x v="329"/>
    <x v="3"/>
    <s v="Michigan"/>
    <s v="Detroit"/>
    <x v="5"/>
    <n v="65"/>
    <n v="725"/>
    <n v="471250"/>
    <n v="259187.50000000003"/>
    <n v="0.55000000000000004"/>
    <x v="0"/>
  </r>
  <r>
    <x v="2"/>
    <n v="1185732"/>
    <x v="361"/>
    <x v="3"/>
    <s v="Michigan"/>
    <s v="Detroit"/>
    <x v="0"/>
    <n v="60"/>
    <n v="875"/>
    <n v="525000"/>
    <n v="262500"/>
    <n v="0.5"/>
    <x v="0"/>
  </r>
  <r>
    <x v="2"/>
    <n v="1185732"/>
    <x v="361"/>
    <x v="3"/>
    <s v="Michigan"/>
    <s v="Detroit"/>
    <x v="1"/>
    <n v="55.000000000000007"/>
    <n v="650"/>
    <n v="357500.00000000006"/>
    <n v="143000"/>
    <n v="0.39999999999999997"/>
    <x v="0"/>
  </r>
  <r>
    <x v="2"/>
    <n v="1185732"/>
    <x v="361"/>
    <x v="3"/>
    <s v="Michigan"/>
    <s v="Detroit"/>
    <x v="2"/>
    <n v="45.000000000000007"/>
    <n v="575"/>
    <n v="258750.00000000003"/>
    <n v="77625"/>
    <n v="0.3"/>
    <x v="0"/>
  </r>
  <r>
    <x v="2"/>
    <n v="1185732"/>
    <x v="361"/>
    <x v="3"/>
    <s v="Michigan"/>
    <s v="Detroit"/>
    <x v="3"/>
    <n v="35"/>
    <n v="525"/>
    <n v="183750"/>
    <n v="64312.499999999993"/>
    <n v="0.35"/>
    <x v="0"/>
  </r>
  <r>
    <x v="2"/>
    <n v="1185732"/>
    <x v="361"/>
    <x v="3"/>
    <s v="Michigan"/>
    <s v="Detroit"/>
    <x v="4"/>
    <n v="45.000000000000007"/>
    <n v="500"/>
    <n v="225000.00000000003"/>
    <n v="90000"/>
    <n v="0.39999999999999997"/>
    <x v="0"/>
  </r>
  <r>
    <x v="2"/>
    <n v="1185732"/>
    <x v="361"/>
    <x v="3"/>
    <s v="Michigan"/>
    <s v="Detroit"/>
    <x v="5"/>
    <n v="50.000000000000014"/>
    <n v="675"/>
    <n v="337500.00000000012"/>
    <n v="185625.00000000009"/>
    <n v="0.55000000000000004"/>
    <x v="0"/>
  </r>
  <r>
    <x v="2"/>
    <n v="1185732"/>
    <x v="391"/>
    <x v="3"/>
    <s v="Michigan"/>
    <s v="Detroit"/>
    <x v="0"/>
    <n v="45.000000000000007"/>
    <n v="800"/>
    <n v="360000.00000000006"/>
    <n v="180000.00000000003"/>
    <n v="0.5"/>
    <x v="0"/>
  </r>
  <r>
    <x v="2"/>
    <n v="1185732"/>
    <x v="391"/>
    <x v="3"/>
    <s v="Michigan"/>
    <s v="Detroit"/>
    <x v="1"/>
    <n v="40.000000000000014"/>
    <n v="600"/>
    <n v="240000.00000000009"/>
    <n v="96000.000000000029"/>
    <n v="0.39999999999999997"/>
    <x v="0"/>
  </r>
  <r>
    <x v="2"/>
    <n v="1185732"/>
    <x v="391"/>
    <x v="3"/>
    <s v="Michigan"/>
    <s v="Detroit"/>
    <x v="2"/>
    <n v="35"/>
    <n v="500"/>
    <n v="175000"/>
    <n v="52500"/>
    <n v="0.3"/>
    <x v="0"/>
  </r>
  <r>
    <x v="2"/>
    <n v="1185732"/>
    <x v="391"/>
    <x v="3"/>
    <s v="Michigan"/>
    <s v="Detroit"/>
    <x v="3"/>
    <n v="35"/>
    <n v="475"/>
    <n v="166250"/>
    <n v="58187.499999999993"/>
    <n v="0.35"/>
    <x v="0"/>
  </r>
  <r>
    <x v="2"/>
    <n v="1185732"/>
    <x v="391"/>
    <x v="3"/>
    <s v="Michigan"/>
    <s v="Detroit"/>
    <x v="4"/>
    <n v="45.000000000000007"/>
    <n v="475"/>
    <n v="213750.00000000003"/>
    <n v="85500"/>
    <n v="0.39999999999999997"/>
    <x v="0"/>
  </r>
  <r>
    <x v="2"/>
    <n v="1185732"/>
    <x v="391"/>
    <x v="3"/>
    <s v="Michigan"/>
    <s v="Detroit"/>
    <x v="5"/>
    <n v="50.000000000000014"/>
    <n v="575"/>
    <n v="287500.00000000006"/>
    <n v="158125.00000000006"/>
    <n v="0.55000000000000004"/>
    <x v="0"/>
  </r>
  <r>
    <x v="2"/>
    <n v="1185732"/>
    <x v="423"/>
    <x v="3"/>
    <s v="Michigan"/>
    <s v="Detroit"/>
    <x v="0"/>
    <n v="50.000000000000014"/>
    <n v="750"/>
    <n v="375000.00000000012"/>
    <n v="187500.00000000006"/>
    <n v="0.5"/>
    <x v="0"/>
  </r>
  <r>
    <x v="2"/>
    <n v="1185732"/>
    <x v="423"/>
    <x v="3"/>
    <s v="Michigan"/>
    <s v="Detroit"/>
    <x v="1"/>
    <n v="40.000000000000014"/>
    <n v="575"/>
    <n v="230000.00000000009"/>
    <n v="92000.000000000029"/>
    <n v="0.39999999999999997"/>
    <x v="0"/>
  </r>
  <r>
    <x v="2"/>
    <n v="1185732"/>
    <x v="423"/>
    <x v="3"/>
    <s v="Michigan"/>
    <s v="Detroit"/>
    <x v="2"/>
    <n v="40.000000000000014"/>
    <n v="425"/>
    <n v="170000.00000000006"/>
    <n v="51000.000000000015"/>
    <n v="0.3"/>
    <x v="0"/>
  </r>
  <r>
    <x v="2"/>
    <n v="1185732"/>
    <x v="423"/>
    <x v="3"/>
    <s v="Michigan"/>
    <s v="Detroit"/>
    <x v="3"/>
    <n v="40.000000000000014"/>
    <n v="400"/>
    <n v="160000.00000000006"/>
    <n v="56000.000000000015"/>
    <n v="0.35"/>
    <x v="0"/>
  </r>
  <r>
    <x v="2"/>
    <n v="1185732"/>
    <x v="423"/>
    <x v="3"/>
    <s v="Michigan"/>
    <s v="Detroit"/>
    <x v="4"/>
    <n v="50.000000000000014"/>
    <n v="400"/>
    <n v="200000.00000000006"/>
    <n v="80000.000000000015"/>
    <n v="0.39999999999999997"/>
    <x v="0"/>
  </r>
  <r>
    <x v="2"/>
    <n v="1185732"/>
    <x v="423"/>
    <x v="3"/>
    <s v="Michigan"/>
    <s v="Detroit"/>
    <x v="5"/>
    <n v="55.000000000000007"/>
    <n v="525"/>
    <n v="288750.00000000006"/>
    <n v="158812.50000000006"/>
    <n v="0.55000000000000004"/>
    <x v="0"/>
  </r>
  <r>
    <x v="2"/>
    <n v="1185732"/>
    <x v="453"/>
    <x v="3"/>
    <s v="Michigan"/>
    <s v="Detroit"/>
    <x v="0"/>
    <n v="50.000000000000014"/>
    <n v="675"/>
    <n v="337500.00000000012"/>
    <n v="168750.00000000006"/>
    <n v="0.5"/>
    <x v="0"/>
  </r>
  <r>
    <x v="2"/>
    <n v="1185732"/>
    <x v="453"/>
    <x v="3"/>
    <s v="Michigan"/>
    <s v="Detroit"/>
    <x v="1"/>
    <n v="45.000000000000014"/>
    <n v="500"/>
    <n v="225000.00000000006"/>
    <n v="90000.000000000015"/>
    <n v="0.39999999999999997"/>
    <x v="0"/>
  </r>
  <r>
    <x v="2"/>
    <n v="1185732"/>
    <x v="453"/>
    <x v="3"/>
    <s v="Michigan"/>
    <s v="Detroit"/>
    <x v="2"/>
    <n v="45.000000000000014"/>
    <n v="445"/>
    <n v="200250.00000000006"/>
    <n v="60075.000000000015"/>
    <n v="0.3"/>
    <x v="0"/>
  </r>
  <r>
    <x v="2"/>
    <n v="1185732"/>
    <x v="453"/>
    <x v="3"/>
    <s v="Michigan"/>
    <s v="Detroit"/>
    <x v="3"/>
    <n v="45.000000000000014"/>
    <n v="475"/>
    <n v="213750.00000000006"/>
    <n v="74812.500000000015"/>
    <n v="0.35"/>
    <x v="0"/>
  </r>
  <r>
    <x v="2"/>
    <n v="1185732"/>
    <x v="453"/>
    <x v="3"/>
    <s v="Michigan"/>
    <s v="Detroit"/>
    <x v="4"/>
    <n v="60"/>
    <n v="450"/>
    <n v="270000"/>
    <n v="107999.99999999999"/>
    <n v="0.39999999999999997"/>
    <x v="0"/>
  </r>
  <r>
    <x v="2"/>
    <n v="1185732"/>
    <x v="453"/>
    <x v="3"/>
    <s v="Michigan"/>
    <s v="Detroit"/>
    <x v="5"/>
    <n v="64.999999999999986"/>
    <n v="625"/>
    <n v="406249.99999999988"/>
    <n v="223437.49999999994"/>
    <n v="0.55000000000000004"/>
    <x v="0"/>
  </r>
  <r>
    <x v="2"/>
    <n v="1185732"/>
    <x v="482"/>
    <x v="3"/>
    <s v="Michigan"/>
    <s v="Detroit"/>
    <x v="0"/>
    <n v="60"/>
    <n v="850"/>
    <n v="510000"/>
    <n v="255000"/>
    <n v="0.5"/>
    <x v="0"/>
  </r>
  <r>
    <x v="2"/>
    <n v="1185732"/>
    <x v="482"/>
    <x v="3"/>
    <s v="Michigan"/>
    <s v="Detroit"/>
    <x v="1"/>
    <n v="50"/>
    <n v="650"/>
    <n v="325000"/>
    <n v="129999.99999999999"/>
    <n v="0.39999999999999997"/>
    <x v="0"/>
  </r>
  <r>
    <x v="0"/>
    <n v="1185732"/>
    <x v="482"/>
    <x v="3"/>
    <s v="Michigan"/>
    <s v="Detroit"/>
    <x v="2"/>
    <n v="50"/>
    <n v="600"/>
    <n v="300000"/>
    <n v="90000"/>
    <n v="0.3"/>
    <x v="0"/>
  </r>
  <r>
    <x v="0"/>
    <n v="1185732"/>
    <x v="482"/>
    <x v="3"/>
    <s v="Michigan"/>
    <s v="Detroit"/>
    <x v="3"/>
    <n v="50"/>
    <n v="550"/>
    <n v="275000"/>
    <n v="96250"/>
    <n v="0.35"/>
    <x v="0"/>
  </r>
  <r>
    <x v="0"/>
    <n v="1185732"/>
    <x v="482"/>
    <x v="3"/>
    <s v="Michigan"/>
    <s v="Detroit"/>
    <x v="4"/>
    <n v="60"/>
    <n v="550"/>
    <n v="330000"/>
    <n v="132000"/>
    <n v="0.39999999999999997"/>
    <x v="0"/>
  </r>
  <r>
    <x v="0"/>
    <n v="1185732"/>
    <x v="482"/>
    <x v="3"/>
    <s v="Michigan"/>
    <s v="Detroit"/>
    <x v="5"/>
    <n v="64.999999999999986"/>
    <n v="650"/>
    <n v="422499.99999999988"/>
    <n v="232374.99999999994"/>
    <n v="0.55000000000000004"/>
    <x v="0"/>
  </r>
  <r>
    <x v="0"/>
    <n v="1185732"/>
    <x v="182"/>
    <x v="3"/>
    <s v="Michigan"/>
    <s v="Detroit"/>
    <x v="0"/>
    <n v="30"/>
    <n v="625"/>
    <n v="187500"/>
    <n v="75000"/>
    <n v="0.4"/>
    <x v="0"/>
  </r>
  <r>
    <x v="0"/>
    <n v="1185732"/>
    <x v="182"/>
    <x v="3"/>
    <s v="Michigan"/>
    <s v="Detroit"/>
    <x v="1"/>
    <n v="30"/>
    <n v="425"/>
    <n v="127500"/>
    <n v="44625"/>
    <n v="0.35"/>
    <x v="0"/>
  </r>
  <r>
    <x v="0"/>
    <n v="1185732"/>
    <x v="182"/>
    <x v="3"/>
    <s v="Michigan"/>
    <s v="Detroit"/>
    <x v="2"/>
    <n v="20"/>
    <n v="425"/>
    <n v="85000"/>
    <n v="29749.999999999996"/>
    <n v="0.35"/>
    <x v="0"/>
  </r>
  <r>
    <x v="0"/>
    <n v="1185732"/>
    <x v="182"/>
    <x v="3"/>
    <s v="Michigan"/>
    <s v="Detroit"/>
    <x v="3"/>
    <n v="25.000000000000007"/>
    <n v="275"/>
    <n v="68750.000000000015"/>
    <n v="27500.000000000007"/>
    <n v="0.4"/>
    <x v="0"/>
  </r>
  <r>
    <x v="0"/>
    <n v="1185732"/>
    <x v="182"/>
    <x v="3"/>
    <s v="Michigan"/>
    <s v="Detroit"/>
    <x v="4"/>
    <n v="40"/>
    <n v="325"/>
    <n v="130000"/>
    <n v="45500"/>
    <n v="0.35"/>
    <x v="0"/>
  </r>
  <r>
    <x v="0"/>
    <n v="1185732"/>
    <x v="182"/>
    <x v="3"/>
    <s v="Michigan"/>
    <s v="Detroit"/>
    <x v="5"/>
    <n v="30"/>
    <n v="425"/>
    <n v="127500"/>
    <n v="63750"/>
    <n v="0.5"/>
    <x v="0"/>
  </r>
  <r>
    <x v="0"/>
    <n v="1185732"/>
    <x v="213"/>
    <x v="3"/>
    <s v="Michigan"/>
    <s v="Detroit"/>
    <x v="0"/>
    <n v="30"/>
    <n v="675"/>
    <n v="202500"/>
    <n v="81000"/>
    <n v="0.4"/>
    <x v="0"/>
  </r>
  <r>
    <x v="0"/>
    <n v="1185732"/>
    <x v="213"/>
    <x v="3"/>
    <s v="Michigan"/>
    <s v="Detroit"/>
    <x v="1"/>
    <n v="30"/>
    <n v="325"/>
    <n v="97500"/>
    <n v="34125"/>
    <n v="0.35"/>
    <x v="0"/>
  </r>
  <r>
    <x v="0"/>
    <n v="1185732"/>
    <x v="213"/>
    <x v="3"/>
    <s v="Michigan"/>
    <s v="Detroit"/>
    <x v="2"/>
    <n v="20"/>
    <n v="375"/>
    <n v="75000"/>
    <n v="26250"/>
    <n v="0.35"/>
    <x v="0"/>
  </r>
  <r>
    <x v="0"/>
    <n v="1185732"/>
    <x v="213"/>
    <x v="3"/>
    <s v="Missouri"/>
    <s v="St. Louis"/>
    <x v="3"/>
    <n v="25.000000000000007"/>
    <n v="250"/>
    <n v="62500.000000000015"/>
    <n v="25000.000000000007"/>
    <n v="0.4"/>
    <x v="0"/>
  </r>
  <r>
    <x v="0"/>
    <n v="1185732"/>
    <x v="213"/>
    <x v="3"/>
    <s v="Missouri"/>
    <s v="St. Louis"/>
    <x v="4"/>
    <n v="40"/>
    <n v="325"/>
    <n v="130000"/>
    <n v="45500"/>
    <n v="0.35"/>
    <x v="0"/>
  </r>
  <r>
    <x v="0"/>
    <n v="1185732"/>
    <x v="213"/>
    <x v="3"/>
    <s v="Missouri"/>
    <s v="St. Louis"/>
    <x v="5"/>
    <n v="30"/>
    <n v="400"/>
    <n v="120000"/>
    <n v="60000"/>
    <n v="0.5"/>
    <x v="0"/>
  </r>
  <r>
    <x v="0"/>
    <n v="1185732"/>
    <x v="222"/>
    <x v="3"/>
    <s v="Missouri"/>
    <s v="St. Louis"/>
    <x v="0"/>
    <n v="35"/>
    <n v="620"/>
    <n v="217000"/>
    <n v="86800"/>
    <n v="0.4"/>
    <x v="0"/>
  </r>
  <r>
    <x v="0"/>
    <n v="1185732"/>
    <x v="222"/>
    <x v="3"/>
    <s v="Missouri"/>
    <s v="St. Louis"/>
    <x v="1"/>
    <n v="35"/>
    <n v="300"/>
    <n v="105000"/>
    <n v="36750"/>
    <n v="0.35"/>
    <x v="0"/>
  </r>
  <r>
    <x v="0"/>
    <n v="1185732"/>
    <x v="222"/>
    <x v="3"/>
    <s v="Missouri"/>
    <s v="St. Louis"/>
    <x v="2"/>
    <n v="25.000000000000007"/>
    <n v="350"/>
    <n v="87500.000000000029"/>
    <n v="30625.000000000007"/>
    <n v="0.35"/>
    <x v="0"/>
  </r>
  <r>
    <x v="0"/>
    <n v="1185732"/>
    <x v="222"/>
    <x v="3"/>
    <s v="Missouri"/>
    <s v="St. Louis"/>
    <x v="3"/>
    <n v="30"/>
    <n v="200"/>
    <n v="60000"/>
    <n v="24000"/>
    <n v="0.4"/>
    <x v="0"/>
  </r>
  <r>
    <x v="0"/>
    <n v="1185732"/>
    <x v="222"/>
    <x v="3"/>
    <s v="Missouri"/>
    <s v="St. Louis"/>
    <x v="4"/>
    <n v="45"/>
    <n v="250"/>
    <n v="112500"/>
    <n v="39375"/>
    <n v="0.35"/>
    <x v="0"/>
  </r>
  <r>
    <x v="0"/>
    <n v="1185732"/>
    <x v="222"/>
    <x v="3"/>
    <s v="Missouri"/>
    <s v="St. Louis"/>
    <x v="5"/>
    <n v="35"/>
    <n v="350"/>
    <n v="122500"/>
    <n v="61250"/>
    <n v="0.5"/>
    <x v="0"/>
  </r>
  <r>
    <x v="0"/>
    <n v="1185732"/>
    <x v="241"/>
    <x v="3"/>
    <s v="Missouri"/>
    <s v="St. Louis"/>
    <x v="0"/>
    <n v="35"/>
    <n v="575"/>
    <n v="201250"/>
    <n v="80500"/>
    <n v="0.4"/>
    <x v="0"/>
  </r>
  <r>
    <x v="0"/>
    <n v="1185732"/>
    <x v="241"/>
    <x v="3"/>
    <s v="Missouri"/>
    <s v="St. Louis"/>
    <x v="1"/>
    <n v="30.000000000000004"/>
    <n v="275"/>
    <n v="82500.000000000015"/>
    <n v="28875.000000000004"/>
    <n v="0.35"/>
    <x v="0"/>
  </r>
  <r>
    <x v="0"/>
    <n v="1185732"/>
    <x v="241"/>
    <x v="3"/>
    <s v="Missouri"/>
    <s v="St. Louis"/>
    <x v="2"/>
    <n v="20.000000000000007"/>
    <n v="275"/>
    <n v="55000.000000000022"/>
    <n v="19250.000000000007"/>
    <n v="0.35"/>
    <x v="0"/>
  </r>
  <r>
    <x v="0"/>
    <n v="1185732"/>
    <x v="241"/>
    <x v="3"/>
    <s v="Missouri"/>
    <s v="St. Louis"/>
    <x v="3"/>
    <n v="25"/>
    <n v="200"/>
    <n v="50000"/>
    <n v="20000"/>
    <n v="0.4"/>
    <x v="0"/>
  </r>
  <r>
    <x v="0"/>
    <n v="1185732"/>
    <x v="241"/>
    <x v="3"/>
    <s v="Missouri"/>
    <s v="St. Louis"/>
    <x v="4"/>
    <n v="40"/>
    <n v="225"/>
    <n v="90000"/>
    <n v="31499.999999999996"/>
    <n v="0.35"/>
    <x v="0"/>
  </r>
  <r>
    <x v="0"/>
    <n v="1185732"/>
    <x v="241"/>
    <x v="3"/>
    <s v="Missouri"/>
    <s v="St. Louis"/>
    <x v="5"/>
    <n v="30.000000000000004"/>
    <n v="350"/>
    <n v="105000.00000000001"/>
    <n v="52500.000000000007"/>
    <n v="0.5"/>
    <x v="0"/>
  </r>
  <r>
    <x v="0"/>
    <n v="1185732"/>
    <x v="272"/>
    <x v="3"/>
    <s v="Missouri"/>
    <s v="St. Louis"/>
    <x v="0"/>
    <n v="40"/>
    <n v="620"/>
    <n v="248000"/>
    <n v="99200"/>
    <n v="0.4"/>
    <x v="0"/>
  </r>
  <r>
    <x v="0"/>
    <n v="1185732"/>
    <x v="272"/>
    <x v="3"/>
    <s v="Missouri"/>
    <s v="St. Louis"/>
    <x v="1"/>
    <n v="35.000000000000007"/>
    <n v="325"/>
    <n v="113750.00000000003"/>
    <n v="39812.500000000007"/>
    <n v="0.35"/>
    <x v="0"/>
  </r>
  <r>
    <x v="0"/>
    <n v="1185732"/>
    <x v="272"/>
    <x v="3"/>
    <s v="Missouri"/>
    <s v="St. Louis"/>
    <x v="2"/>
    <n v="30.000000000000004"/>
    <n v="300"/>
    <n v="90000.000000000015"/>
    <n v="31500.000000000004"/>
    <n v="0.35"/>
    <x v="0"/>
  </r>
  <r>
    <x v="0"/>
    <n v="1185732"/>
    <x v="272"/>
    <x v="3"/>
    <s v="Missouri"/>
    <s v="St. Louis"/>
    <x v="3"/>
    <n v="30.000000000000004"/>
    <n v="225"/>
    <n v="67500.000000000015"/>
    <n v="27000.000000000007"/>
    <n v="0.4"/>
    <x v="0"/>
  </r>
  <r>
    <x v="0"/>
    <n v="1185732"/>
    <x v="272"/>
    <x v="3"/>
    <s v="Missouri"/>
    <s v="St. Louis"/>
    <x v="4"/>
    <n v="44.999999999999993"/>
    <n v="250"/>
    <n v="112499.99999999999"/>
    <n v="39374.999999999993"/>
    <n v="0.35"/>
    <x v="0"/>
  </r>
  <r>
    <x v="0"/>
    <n v="1185732"/>
    <x v="272"/>
    <x v="3"/>
    <s v="Missouri"/>
    <s v="St. Louis"/>
    <x v="5"/>
    <n v="49.999999999999993"/>
    <n v="350"/>
    <n v="174999.99999999997"/>
    <n v="87499.999999999985"/>
    <n v="0.5"/>
    <x v="0"/>
  </r>
  <r>
    <x v="0"/>
    <n v="1185732"/>
    <x v="302"/>
    <x v="3"/>
    <s v="Missouri"/>
    <s v="St. Louis"/>
    <x v="0"/>
    <n v="35"/>
    <n v="600"/>
    <n v="210000"/>
    <n v="84000"/>
    <n v="0.4"/>
    <x v="0"/>
  </r>
  <r>
    <x v="0"/>
    <n v="1185732"/>
    <x v="302"/>
    <x v="3"/>
    <s v="Missouri"/>
    <s v="St. Louis"/>
    <x v="1"/>
    <n v="30.000000000000011"/>
    <n v="350"/>
    <n v="105000.00000000004"/>
    <n v="36750.000000000015"/>
    <n v="0.35"/>
    <x v="0"/>
  </r>
  <r>
    <x v="0"/>
    <n v="1185732"/>
    <x v="302"/>
    <x v="3"/>
    <s v="Missouri"/>
    <s v="St. Louis"/>
    <x v="2"/>
    <n v="25.000000000000007"/>
    <n v="375"/>
    <n v="93750.000000000029"/>
    <n v="32812.500000000007"/>
    <n v="0.35"/>
    <x v="0"/>
  </r>
  <r>
    <x v="0"/>
    <n v="1185732"/>
    <x v="302"/>
    <x v="3"/>
    <s v="Missouri"/>
    <s v="St. Louis"/>
    <x v="3"/>
    <n v="25.000000000000007"/>
    <n v="350"/>
    <n v="87500.000000000029"/>
    <n v="35000.000000000015"/>
    <n v="0.4"/>
    <x v="0"/>
  </r>
  <r>
    <x v="0"/>
    <n v="1185732"/>
    <x v="302"/>
    <x v="3"/>
    <s v="Missouri"/>
    <s v="St. Louis"/>
    <x v="4"/>
    <n v="40"/>
    <n v="350"/>
    <n v="140000"/>
    <n v="49000"/>
    <n v="0.35"/>
    <x v="0"/>
  </r>
  <r>
    <x v="0"/>
    <n v="1185732"/>
    <x v="302"/>
    <x v="3"/>
    <s v="Missouri"/>
    <s v="St. Louis"/>
    <x v="5"/>
    <n v="45"/>
    <n v="525"/>
    <n v="236250"/>
    <n v="118125"/>
    <n v="0.5"/>
    <x v="0"/>
  </r>
  <r>
    <x v="0"/>
    <n v="1185732"/>
    <x v="331"/>
    <x v="3"/>
    <s v="Missouri"/>
    <s v="St. Louis"/>
    <x v="0"/>
    <n v="40"/>
    <n v="750"/>
    <n v="300000"/>
    <n v="120000"/>
    <n v="0.4"/>
    <x v="0"/>
  </r>
  <r>
    <x v="0"/>
    <n v="1185732"/>
    <x v="331"/>
    <x v="3"/>
    <s v="Missouri"/>
    <s v="St. Louis"/>
    <x v="1"/>
    <n v="35.000000000000007"/>
    <n v="500"/>
    <n v="175000.00000000003"/>
    <n v="61250.000000000007"/>
    <n v="0.35"/>
    <x v="0"/>
  </r>
  <r>
    <x v="0"/>
    <n v="1185732"/>
    <x v="331"/>
    <x v="3"/>
    <s v="Missouri"/>
    <s v="St. Louis"/>
    <x v="2"/>
    <n v="30.000000000000004"/>
    <n v="425"/>
    <n v="127500.00000000001"/>
    <n v="44625"/>
    <n v="0.35"/>
    <x v="0"/>
  </r>
  <r>
    <x v="0"/>
    <n v="1185732"/>
    <x v="331"/>
    <x v="3"/>
    <s v="Missouri"/>
    <s v="St. Louis"/>
    <x v="3"/>
    <n v="30.000000000000004"/>
    <n v="375"/>
    <n v="112500.00000000001"/>
    <n v="45000.000000000007"/>
    <n v="0.4"/>
    <x v="0"/>
  </r>
  <r>
    <x v="0"/>
    <n v="1185732"/>
    <x v="331"/>
    <x v="3"/>
    <s v="Missouri"/>
    <s v="St. Louis"/>
    <x v="4"/>
    <n v="40"/>
    <n v="375"/>
    <n v="150000"/>
    <n v="52500"/>
    <n v="0.35"/>
    <x v="0"/>
  </r>
  <r>
    <x v="0"/>
    <n v="1185732"/>
    <x v="331"/>
    <x v="3"/>
    <s v="Missouri"/>
    <s v="St. Louis"/>
    <x v="5"/>
    <n v="45"/>
    <n v="550"/>
    <n v="247500"/>
    <n v="123750"/>
    <n v="0.5"/>
    <x v="0"/>
  </r>
  <r>
    <x v="0"/>
    <n v="1185732"/>
    <x v="363"/>
    <x v="3"/>
    <s v="Missouri"/>
    <s v="St. Louis"/>
    <x v="0"/>
    <n v="40"/>
    <n v="700"/>
    <n v="280000"/>
    <n v="112000"/>
    <n v="0.4"/>
    <x v="0"/>
  </r>
  <r>
    <x v="0"/>
    <n v="1185732"/>
    <x v="363"/>
    <x v="3"/>
    <s v="Missouri"/>
    <s v="St. Louis"/>
    <x v="1"/>
    <n v="40.000000000000007"/>
    <n v="475"/>
    <n v="190000.00000000003"/>
    <n v="66500"/>
    <n v="0.35"/>
    <x v="0"/>
  </r>
  <r>
    <x v="0"/>
    <n v="1185732"/>
    <x v="363"/>
    <x v="3"/>
    <s v="Missouri"/>
    <s v="St. Louis"/>
    <x v="2"/>
    <n v="35"/>
    <n v="400"/>
    <n v="140000"/>
    <n v="49000"/>
    <n v="0.35"/>
    <x v="0"/>
  </r>
  <r>
    <x v="0"/>
    <n v="1185732"/>
    <x v="363"/>
    <x v="3"/>
    <s v="Missouri"/>
    <s v="St. Louis"/>
    <x v="3"/>
    <n v="25.000000000000007"/>
    <n v="325"/>
    <n v="81250.000000000029"/>
    <n v="32500.000000000015"/>
    <n v="0.4"/>
    <x v="0"/>
  </r>
  <r>
    <x v="0"/>
    <n v="1185732"/>
    <x v="363"/>
    <x v="3"/>
    <s v="Missouri"/>
    <s v="St. Louis"/>
    <x v="4"/>
    <n v="35"/>
    <n v="300"/>
    <n v="105000"/>
    <n v="36750"/>
    <n v="0.35"/>
    <x v="0"/>
  </r>
  <r>
    <x v="0"/>
    <n v="1185732"/>
    <x v="363"/>
    <x v="3"/>
    <s v="Missouri"/>
    <s v="St. Louis"/>
    <x v="5"/>
    <n v="40"/>
    <n v="475"/>
    <n v="190000"/>
    <n v="95000"/>
    <n v="0.5"/>
    <x v="0"/>
  </r>
  <r>
    <x v="0"/>
    <n v="1185732"/>
    <x v="395"/>
    <x v="3"/>
    <s v="Missouri"/>
    <s v="St. Louis"/>
    <x v="0"/>
    <n v="35"/>
    <n v="600"/>
    <n v="210000"/>
    <n v="84000"/>
    <n v="0.4"/>
    <x v="0"/>
  </r>
  <r>
    <x v="0"/>
    <n v="1185732"/>
    <x v="395"/>
    <x v="3"/>
    <s v="Missouri"/>
    <s v="St. Louis"/>
    <x v="1"/>
    <n v="30.000000000000011"/>
    <n v="400"/>
    <n v="120000.00000000004"/>
    <n v="42000.000000000015"/>
    <n v="0.35"/>
    <x v="0"/>
  </r>
  <r>
    <x v="0"/>
    <n v="1185732"/>
    <x v="395"/>
    <x v="3"/>
    <s v="Missouri"/>
    <s v="St. Louis"/>
    <x v="2"/>
    <n v="15.000000000000002"/>
    <n v="300"/>
    <n v="45000.000000000007"/>
    <n v="15750.000000000002"/>
    <n v="0.35"/>
    <x v="0"/>
  </r>
  <r>
    <x v="0"/>
    <n v="1185732"/>
    <x v="395"/>
    <x v="3"/>
    <s v="Missouri"/>
    <s v="St. Louis"/>
    <x v="3"/>
    <n v="15.000000000000002"/>
    <n v="275"/>
    <n v="41250.000000000007"/>
    <n v="16500.000000000004"/>
    <n v="0.4"/>
    <x v="0"/>
  </r>
  <r>
    <x v="0"/>
    <n v="1185732"/>
    <x v="395"/>
    <x v="3"/>
    <s v="Missouri"/>
    <s v="St. Louis"/>
    <x v="4"/>
    <n v="25"/>
    <n v="275"/>
    <n v="68750"/>
    <n v="24062.5"/>
    <n v="0.35"/>
    <x v="0"/>
  </r>
  <r>
    <x v="0"/>
    <n v="1185732"/>
    <x v="395"/>
    <x v="3"/>
    <s v="Missouri"/>
    <s v="St. Louis"/>
    <x v="5"/>
    <n v="30.000000000000004"/>
    <n v="350"/>
    <n v="105000.00000000001"/>
    <n v="52500.000000000007"/>
    <n v="0.5"/>
    <x v="0"/>
  </r>
  <r>
    <x v="0"/>
    <n v="1185732"/>
    <x v="424"/>
    <x v="3"/>
    <s v="Missouri"/>
    <s v="St. Louis"/>
    <x v="0"/>
    <n v="35"/>
    <n v="525"/>
    <n v="183750"/>
    <n v="73500"/>
    <n v="0.4"/>
    <x v="0"/>
  </r>
  <r>
    <x v="0"/>
    <n v="1185732"/>
    <x v="424"/>
    <x v="3"/>
    <s v="Missouri"/>
    <s v="St. Louis"/>
    <x v="1"/>
    <n v="25"/>
    <n v="350"/>
    <n v="87500"/>
    <n v="30624.999999999996"/>
    <n v="0.35"/>
    <x v="0"/>
  </r>
  <r>
    <x v="0"/>
    <n v="1185732"/>
    <x v="424"/>
    <x v="3"/>
    <s v="Missouri"/>
    <s v="St. Louis"/>
    <x v="2"/>
    <n v="25"/>
    <n v="250"/>
    <n v="62500"/>
    <n v="21875"/>
    <n v="0.35"/>
    <x v="0"/>
  </r>
  <r>
    <x v="0"/>
    <n v="1185732"/>
    <x v="424"/>
    <x v="3"/>
    <s v="Missouri"/>
    <s v="St. Louis"/>
    <x v="3"/>
    <n v="25"/>
    <n v="225"/>
    <n v="56250"/>
    <n v="22500"/>
    <n v="0.4"/>
    <x v="0"/>
  </r>
  <r>
    <x v="0"/>
    <n v="1185732"/>
    <x v="424"/>
    <x v="3"/>
    <s v="Missouri"/>
    <s v="St. Louis"/>
    <x v="4"/>
    <n v="35"/>
    <n v="225"/>
    <n v="78750"/>
    <n v="27562.5"/>
    <n v="0.35"/>
    <x v="0"/>
  </r>
  <r>
    <x v="0"/>
    <n v="1185732"/>
    <x v="424"/>
    <x v="3"/>
    <s v="Missouri"/>
    <s v="St. Louis"/>
    <x v="5"/>
    <n v="39.999999999999993"/>
    <n v="350"/>
    <n v="139999.99999999997"/>
    <n v="69999.999999999985"/>
    <n v="0.5"/>
    <x v="0"/>
  </r>
  <r>
    <x v="0"/>
    <n v="1185732"/>
    <x v="455"/>
    <x v="3"/>
    <s v="Missouri"/>
    <s v="St. Louis"/>
    <x v="0"/>
    <n v="35"/>
    <n v="500"/>
    <n v="175000"/>
    <n v="70000"/>
    <n v="0.4"/>
    <x v="0"/>
  </r>
  <r>
    <x v="0"/>
    <n v="1185732"/>
    <x v="455"/>
    <x v="3"/>
    <s v="Missouri"/>
    <s v="St. Louis"/>
    <x v="1"/>
    <n v="25.000000000000007"/>
    <n v="350"/>
    <n v="87500.000000000029"/>
    <n v="30625.000000000007"/>
    <n v="0.35"/>
    <x v="0"/>
  </r>
  <r>
    <x v="0"/>
    <n v="1185732"/>
    <x v="455"/>
    <x v="3"/>
    <s v="Missouri"/>
    <s v="St. Louis"/>
    <x v="2"/>
    <n v="25.000000000000007"/>
    <n v="295"/>
    <n v="73750.000000000015"/>
    <n v="25812.500000000004"/>
    <n v="0.35"/>
    <x v="0"/>
  </r>
  <r>
    <x v="0"/>
    <n v="1185732"/>
    <x v="455"/>
    <x v="3"/>
    <s v="Missouri"/>
    <s v="St. Louis"/>
    <x v="3"/>
    <n v="25.000000000000007"/>
    <n v="325"/>
    <n v="81250.000000000029"/>
    <n v="32500.000000000015"/>
    <n v="0.4"/>
    <x v="0"/>
  </r>
  <r>
    <x v="0"/>
    <n v="1185732"/>
    <x v="455"/>
    <x v="3"/>
    <s v="Missouri"/>
    <s v="St. Louis"/>
    <x v="4"/>
    <n v="44.999999999999993"/>
    <n v="300"/>
    <n v="134999.99999999997"/>
    <n v="47249.999999999985"/>
    <n v="0.35"/>
    <x v="0"/>
  </r>
  <r>
    <x v="0"/>
    <n v="1185732"/>
    <x v="455"/>
    <x v="3"/>
    <s v="Missouri"/>
    <s v="St. Louis"/>
    <x v="5"/>
    <n v="49.999999999999986"/>
    <n v="400"/>
    <n v="199999.99999999994"/>
    <n v="99999.999999999971"/>
    <n v="0.5"/>
    <x v="0"/>
  </r>
  <r>
    <x v="0"/>
    <n v="1185732"/>
    <x v="484"/>
    <x v="3"/>
    <s v="Missouri"/>
    <s v="St. Louis"/>
    <x v="0"/>
    <n v="44.999999999999993"/>
    <n v="650"/>
    <n v="292499.99999999994"/>
    <n v="116999.99999999999"/>
    <n v="0.4"/>
    <x v="0"/>
  </r>
  <r>
    <x v="0"/>
    <n v="1185732"/>
    <x v="484"/>
    <x v="3"/>
    <s v="Missouri"/>
    <s v="St. Louis"/>
    <x v="1"/>
    <n v="35"/>
    <n v="450"/>
    <n v="157500"/>
    <n v="55125"/>
    <n v="0.35"/>
    <x v="0"/>
  </r>
  <r>
    <x v="3"/>
    <n v="1185732"/>
    <x v="484"/>
    <x v="3"/>
    <s v="Missouri"/>
    <s v="St. Louis"/>
    <x v="2"/>
    <n v="35"/>
    <n v="400"/>
    <n v="140000"/>
    <n v="49000"/>
    <n v="0.35"/>
    <x v="0"/>
  </r>
  <r>
    <x v="3"/>
    <n v="1185732"/>
    <x v="484"/>
    <x v="3"/>
    <s v="Missouri"/>
    <s v="St. Louis"/>
    <x v="3"/>
    <n v="35"/>
    <n v="350"/>
    <n v="122500"/>
    <n v="49000"/>
    <n v="0.4"/>
    <x v="0"/>
  </r>
  <r>
    <x v="3"/>
    <n v="1185732"/>
    <x v="484"/>
    <x v="3"/>
    <s v="Missouri"/>
    <s v="St. Louis"/>
    <x v="4"/>
    <n v="44.999999999999993"/>
    <n v="350"/>
    <n v="157499.99999999997"/>
    <n v="55124.999999999985"/>
    <n v="0.35"/>
    <x v="0"/>
  </r>
  <r>
    <x v="3"/>
    <n v="1185732"/>
    <x v="484"/>
    <x v="3"/>
    <s v="Missouri"/>
    <s v="St. Louis"/>
    <x v="5"/>
    <n v="49.999999999999986"/>
    <n v="450"/>
    <n v="224999.99999999994"/>
    <n v="112499.99999999997"/>
    <n v="0.5"/>
    <x v="0"/>
  </r>
  <r>
    <x v="3"/>
    <n v="1185732"/>
    <x v="175"/>
    <x v="3"/>
    <s v="Missouri"/>
    <s v="St. Louis"/>
    <x v="0"/>
    <n v="25"/>
    <n v="675"/>
    <n v="168750"/>
    <n v="67500"/>
    <n v="0.4"/>
    <x v="0"/>
  </r>
  <r>
    <x v="3"/>
    <n v="1185732"/>
    <x v="175"/>
    <x v="3"/>
    <s v="Missouri"/>
    <s v="St. Louis"/>
    <x v="1"/>
    <n v="25"/>
    <n v="475"/>
    <n v="118750"/>
    <n v="41562.5"/>
    <n v="0.35"/>
    <x v="0"/>
  </r>
  <r>
    <x v="3"/>
    <n v="1185732"/>
    <x v="175"/>
    <x v="3"/>
    <s v="Missouri"/>
    <s v="St. Louis"/>
    <x v="2"/>
    <n v="15.000000000000002"/>
    <n v="475"/>
    <n v="71250.000000000015"/>
    <n v="24937.500000000004"/>
    <n v="0.35"/>
    <x v="0"/>
  </r>
  <r>
    <x v="3"/>
    <n v="1185732"/>
    <x v="175"/>
    <x v="3"/>
    <s v="Missouri"/>
    <s v="St. Louis"/>
    <x v="3"/>
    <n v="20.000000000000007"/>
    <n v="325"/>
    <n v="65000.000000000022"/>
    <n v="26000.000000000011"/>
    <n v="0.4"/>
    <x v="0"/>
  </r>
  <r>
    <x v="3"/>
    <n v="1185732"/>
    <x v="175"/>
    <x v="3"/>
    <s v="Missouri"/>
    <s v="St. Louis"/>
    <x v="4"/>
    <n v="35"/>
    <n v="375"/>
    <n v="131250"/>
    <n v="45937.5"/>
    <n v="0.35"/>
    <x v="0"/>
  </r>
  <r>
    <x v="3"/>
    <n v="1185732"/>
    <x v="175"/>
    <x v="3"/>
    <s v="Missouri"/>
    <s v="St. Louis"/>
    <x v="5"/>
    <n v="25"/>
    <n v="475"/>
    <n v="118750"/>
    <n v="59375"/>
    <n v="0.5"/>
    <x v="0"/>
  </r>
  <r>
    <x v="3"/>
    <n v="1185732"/>
    <x v="206"/>
    <x v="3"/>
    <s v="Missouri"/>
    <s v="St. Louis"/>
    <x v="0"/>
    <n v="25"/>
    <n v="725"/>
    <n v="181250"/>
    <n v="72500"/>
    <n v="0.4"/>
    <x v="0"/>
  </r>
  <r>
    <x v="3"/>
    <n v="1185732"/>
    <x v="206"/>
    <x v="3"/>
    <s v="Missouri"/>
    <s v="St. Louis"/>
    <x v="1"/>
    <n v="25"/>
    <n v="375"/>
    <n v="93750"/>
    <n v="32812.5"/>
    <n v="0.35"/>
    <x v="0"/>
  </r>
  <r>
    <x v="3"/>
    <n v="1185732"/>
    <x v="206"/>
    <x v="3"/>
    <s v="Missouri"/>
    <s v="St. Louis"/>
    <x v="2"/>
    <n v="15.000000000000002"/>
    <n v="425"/>
    <n v="63750.000000000007"/>
    <n v="22312.5"/>
    <n v="0.35"/>
    <x v="0"/>
  </r>
  <r>
    <x v="3"/>
    <n v="1185732"/>
    <x v="206"/>
    <x v="2"/>
    <s v="Utah"/>
    <s v="Salt Lake City"/>
    <x v="3"/>
    <n v="20.000000000000007"/>
    <n v="300"/>
    <n v="60000.000000000022"/>
    <n v="24000.000000000011"/>
    <n v="0.4"/>
    <x v="0"/>
  </r>
  <r>
    <x v="3"/>
    <n v="1185732"/>
    <x v="206"/>
    <x v="2"/>
    <s v="Utah"/>
    <s v="Salt Lake City"/>
    <x v="4"/>
    <n v="35"/>
    <n v="375"/>
    <n v="131250"/>
    <n v="45937.5"/>
    <n v="0.35"/>
    <x v="0"/>
  </r>
  <r>
    <x v="3"/>
    <n v="1185732"/>
    <x v="206"/>
    <x v="2"/>
    <s v="Utah"/>
    <s v="Salt Lake City"/>
    <x v="5"/>
    <n v="25"/>
    <n v="450"/>
    <n v="112500"/>
    <n v="56250"/>
    <n v="0.5"/>
    <x v="0"/>
  </r>
  <r>
    <x v="3"/>
    <n v="1185732"/>
    <x v="215"/>
    <x v="2"/>
    <s v="Utah"/>
    <s v="Salt Lake City"/>
    <x v="0"/>
    <n v="30.000000000000004"/>
    <n v="670"/>
    <n v="201000.00000000003"/>
    <n v="80400.000000000015"/>
    <n v="0.4"/>
    <x v="0"/>
  </r>
  <r>
    <x v="3"/>
    <n v="1185732"/>
    <x v="215"/>
    <x v="2"/>
    <s v="Utah"/>
    <s v="Salt Lake City"/>
    <x v="1"/>
    <n v="30.000000000000004"/>
    <n v="350"/>
    <n v="105000.00000000001"/>
    <n v="36750"/>
    <n v="0.35"/>
    <x v="0"/>
  </r>
  <r>
    <x v="3"/>
    <n v="1185732"/>
    <x v="215"/>
    <x v="2"/>
    <s v="Utah"/>
    <s v="Salt Lake City"/>
    <x v="2"/>
    <n v="20.000000000000007"/>
    <n v="400"/>
    <n v="80000.000000000029"/>
    <n v="28000.000000000007"/>
    <n v="0.35"/>
    <x v="0"/>
  </r>
  <r>
    <x v="3"/>
    <n v="1185732"/>
    <x v="215"/>
    <x v="2"/>
    <s v="Utah"/>
    <s v="Salt Lake City"/>
    <x v="3"/>
    <n v="25"/>
    <n v="250"/>
    <n v="62500"/>
    <n v="25000"/>
    <n v="0.4"/>
    <x v="0"/>
  </r>
  <r>
    <x v="3"/>
    <n v="1185732"/>
    <x v="215"/>
    <x v="2"/>
    <s v="Utah"/>
    <s v="Salt Lake City"/>
    <x v="4"/>
    <n v="40"/>
    <n v="300"/>
    <n v="120000"/>
    <n v="42000"/>
    <n v="0.35"/>
    <x v="0"/>
  </r>
  <r>
    <x v="3"/>
    <n v="1185732"/>
    <x v="215"/>
    <x v="2"/>
    <s v="Utah"/>
    <s v="Salt Lake City"/>
    <x v="5"/>
    <n v="30.000000000000004"/>
    <n v="400"/>
    <n v="120000.00000000001"/>
    <n v="60000.000000000007"/>
    <n v="0.5"/>
    <x v="0"/>
  </r>
  <r>
    <x v="3"/>
    <n v="1185732"/>
    <x v="234"/>
    <x v="2"/>
    <s v="Utah"/>
    <s v="Salt Lake City"/>
    <x v="0"/>
    <n v="30.000000000000004"/>
    <n v="625"/>
    <n v="187500.00000000003"/>
    <n v="75000.000000000015"/>
    <n v="0.4"/>
    <x v="0"/>
  </r>
  <r>
    <x v="3"/>
    <n v="1185732"/>
    <x v="234"/>
    <x v="2"/>
    <s v="Utah"/>
    <s v="Salt Lake City"/>
    <x v="1"/>
    <n v="25.000000000000007"/>
    <n v="325"/>
    <n v="81250.000000000029"/>
    <n v="28437.500000000007"/>
    <n v="0.35"/>
    <x v="0"/>
  </r>
  <r>
    <x v="3"/>
    <n v="1185732"/>
    <x v="234"/>
    <x v="2"/>
    <s v="Utah"/>
    <s v="Salt Lake City"/>
    <x v="2"/>
    <n v="15.000000000000007"/>
    <n v="325"/>
    <n v="48750.000000000022"/>
    <n v="17062.500000000007"/>
    <n v="0.35"/>
    <x v="0"/>
  </r>
  <r>
    <x v="3"/>
    <n v="1185732"/>
    <x v="234"/>
    <x v="2"/>
    <s v="Utah"/>
    <s v="Salt Lake City"/>
    <x v="3"/>
    <n v="20"/>
    <n v="250"/>
    <n v="50000"/>
    <n v="20000"/>
    <n v="0.4"/>
    <x v="0"/>
  </r>
  <r>
    <x v="3"/>
    <n v="1185732"/>
    <x v="234"/>
    <x v="2"/>
    <s v="Utah"/>
    <s v="Salt Lake City"/>
    <x v="4"/>
    <n v="35"/>
    <n v="275"/>
    <n v="96250"/>
    <n v="33687.5"/>
    <n v="0.35"/>
    <x v="0"/>
  </r>
  <r>
    <x v="3"/>
    <n v="1185732"/>
    <x v="234"/>
    <x v="2"/>
    <s v="Utah"/>
    <s v="Salt Lake City"/>
    <x v="5"/>
    <n v="25.000000000000007"/>
    <n v="400"/>
    <n v="100000.00000000003"/>
    <n v="50000.000000000015"/>
    <n v="0.5"/>
    <x v="0"/>
  </r>
  <r>
    <x v="3"/>
    <n v="1185732"/>
    <x v="265"/>
    <x v="2"/>
    <s v="Utah"/>
    <s v="Salt Lake City"/>
    <x v="0"/>
    <n v="35"/>
    <n v="670"/>
    <n v="234500"/>
    <n v="93800"/>
    <n v="0.4"/>
    <x v="0"/>
  </r>
  <r>
    <x v="3"/>
    <n v="1185732"/>
    <x v="265"/>
    <x v="2"/>
    <s v="Utah"/>
    <s v="Salt Lake City"/>
    <x v="1"/>
    <n v="30.000000000000011"/>
    <n v="375"/>
    <n v="112500.00000000004"/>
    <n v="39375.000000000015"/>
    <n v="0.35"/>
    <x v="0"/>
  </r>
  <r>
    <x v="3"/>
    <n v="1185732"/>
    <x v="265"/>
    <x v="2"/>
    <s v="Utah"/>
    <s v="Salt Lake City"/>
    <x v="2"/>
    <n v="25.000000000000007"/>
    <n v="350"/>
    <n v="87500.000000000029"/>
    <n v="30625.000000000007"/>
    <n v="0.35"/>
    <x v="0"/>
  </r>
  <r>
    <x v="3"/>
    <n v="1185732"/>
    <x v="265"/>
    <x v="2"/>
    <s v="Utah"/>
    <s v="Salt Lake City"/>
    <x v="3"/>
    <n v="25.000000000000007"/>
    <n v="275"/>
    <n v="68750.000000000015"/>
    <n v="27500.000000000007"/>
    <n v="0.4"/>
    <x v="0"/>
  </r>
  <r>
    <x v="3"/>
    <n v="1185732"/>
    <x v="265"/>
    <x v="2"/>
    <s v="Utah"/>
    <s v="Salt Lake City"/>
    <x v="4"/>
    <n v="40"/>
    <n v="300"/>
    <n v="120000"/>
    <n v="42000"/>
    <n v="0.35"/>
    <x v="0"/>
  </r>
  <r>
    <x v="3"/>
    <n v="1185732"/>
    <x v="265"/>
    <x v="2"/>
    <s v="Utah"/>
    <s v="Salt Lake City"/>
    <x v="5"/>
    <n v="44.999999999999993"/>
    <n v="400"/>
    <n v="179999.99999999997"/>
    <n v="89999.999999999985"/>
    <n v="0.5"/>
    <x v="0"/>
  </r>
  <r>
    <x v="3"/>
    <n v="1185732"/>
    <x v="295"/>
    <x v="2"/>
    <s v="Utah"/>
    <s v="Salt Lake City"/>
    <x v="0"/>
    <n v="30.000000000000004"/>
    <n v="650"/>
    <n v="195000.00000000003"/>
    <n v="78000.000000000015"/>
    <n v="0.4"/>
    <x v="0"/>
  </r>
  <r>
    <x v="3"/>
    <n v="1185732"/>
    <x v="295"/>
    <x v="2"/>
    <s v="Utah"/>
    <s v="Salt Lake City"/>
    <x v="1"/>
    <n v="25.000000000000011"/>
    <n v="400"/>
    <n v="100000.00000000004"/>
    <n v="35000.000000000015"/>
    <n v="0.35"/>
    <x v="0"/>
  </r>
  <r>
    <x v="3"/>
    <n v="1185732"/>
    <x v="295"/>
    <x v="2"/>
    <s v="Utah"/>
    <s v="Salt Lake City"/>
    <x v="2"/>
    <n v="20.000000000000007"/>
    <n v="425"/>
    <n v="85000.000000000029"/>
    <n v="29750.000000000007"/>
    <n v="0.35"/>
    <x v="0"/>
  </r>
  <r>
    <x v="3"/>
    <n v="1185732"/>
    <x v="295"/>
    <x v="2"/>
    <s v="Utah"/>
    <s v="Salt Lake City"/>
    <x v="3"/>
    <n v="20.000000000000007"/>
    <n v="400"/>
    <n v="80000.000000000029"/>
    <n v="32000.000000000015"/>
    <n v="0.4"/>
    <x v="0"/>
  </r>
  <r>
    <x v="3"/>
    <n v="1185732"/>
    <x v="295"/>
    <x v="2"/>
    <s v="Utah"/>
    <s v="Salt Lake City"/>
    <x v="4"/>
    <n v="35"/>
    <n v="400"/>
    <n v="140000"/>
    <n v="49000"/>
    <n v="0.35"/>
    <x v="0"/>
  </r>
  <r>
    <x v="3"/>
    <n v="1185732"/>
    <x v="295"/>
    <x v="2"/>
    <s v="Utah"/>
    <s v="Salt Lake City"/>
    <x v="5"/>
    <n v="40"/>
    <n v="575"/>
    <n v="230000"/>
    <n v="115000"/>
    <n v="0.5"/>
    <x v="0"/>
  </r>
  <r>
    <x v="3"/>
    <n v="1185732"/>
    <x v="324"/>
    <x v="2"/>
    <s v="Utah"/>
    <s v="Salt Lake City"/>
    <x v="0"/>
    <n v="35"/>
    <n v="800"/>
    <n v="280000"/>
    <n v="112000"/>
    <n v="0.4"/>
    <x v="0"/>
  </r>
  <r>
    <x v="3"/>
    <n v="1185732"/>
    <x v="324"/>
    <x v="2"/>
    <s v="Utah"/>
    <s v="Salt Lake City"/>
    <x v="1"/>
    <n v="30.000000000000011"/>
    <n v="550"/>
    <n v="165000.00000000006"/>
    <n v="57750.000000000015"/>
    <n v="0.35"/>
    <x v="0"/>
  </r>
  <r>
    <x v="3"/>
    <n v="1185732"/>
    <x v="324"/>
    <x v="2"/>
    <s v="Utah"/>
    <s v="Salt Lake City"/>
    <x v="2"/>
    <n v="25.000000000000007"/>
    <n v="475"/>
    <n v="118750.00000000003"/>
    <n v="41562.500000000007"/>
    <n v="0.35"/>
    <x v="0"/>
  </r>
  <r>
    <x v="3"/>
    <n v="1185732"/>
    <x v="324"/>
    <x v="2"/>
    <s v="Utah"/>
    <s v="Salt Lake City"/>
    <x v="3"/>
    <n v="25.000000000000007"/>
    <n v="425"/>
    <n v="106250.00000000003"/>
    <n v="42500.000000000015"/>
    <n v="0.4"/>
    <x v="0"/>
  </r>
  <r>
    <x v="3"/>
    <n v="1185732"/>
    <x v="324"/>
    <x v="2"/>
    <s v="Utah"/>
    <s v="Salt Lake City"/>
    <x v="4"/>
    <n v="35"/>
    <n v="425"/>
    <n v="148750"/>
    <n v="52062.5"/>
    <n v="0.35"/>
    <x v="0"/>
  </r>
  <r>
    <x v="3"/>
    <n v="1185732"/>
    <x v="324"/>
    <x v="2"/>
    <s v="Utah"/>
    <s v="Salt Lake City"/>
    <x v="5"/>
    <n v="40"/>
    <n v="600"/>
    <n v="240000"/>
    <n v="120000"/>
    <n v="0.5"/>
    <x v="0"/>
  </r>
  <r>
    <x v="3"/>
    <n v="1185732"/>
    <x v="356"/>
    <x v="2"/>
    <s v="Utah"/>
    <s v="Salt Lake City"/>
    <x v="0"/>
    <n v="35"/>
    <n v="750"/>
    <n v="262500"/>
    <n v="105000"/>
    <n v="0.4"/>
    <x v="0"/>
  </r>
  <r>
    <x v="3"/>
    <n v="1185732"/>
    <x v="356"/>
    <x v="2"/>
    <s v="Utah"/>
    <s v="Salt Lake City"/>
    <x v="1"/>
    <n v="35.000000000000007"/>
    <n v="525"/>
    <n v="183750.00000000003"/>
    <n v="64312.500000000007"/>
    <n v="0.35"/>
    <x v="0"/>
  </r>
  <r>
    <x v="3"/>
    <n v="1185732"/>
    <x v="356"/>
    <x v="2"/>
    <s v="Utah"/>
    <s v="Salt Lake City"/>
    <x v="2"/>
    <n v="30.000000000000004"/>
    <n v="450"/>
    <n v="135000.00000000003"/>
    <n v="47250.000000000007"/>
    <n v="0.35"/>
    <x v="0"/>
  </r>
  <r>
    <x v="3"/>
    <n v="1185732"/>
    <x v="356"/>
    <x v="2"/>
    <s v="Utah"/>
    <s v="Salt Lake City"/>
    <x v="3"/>
    <n v="20.000000000000007"/>
    <n v="375"/>
    <n v="75000.000000000029"/>
    <n v="30000.000000000015"/>
    <n v="0.4"/>
    <x v="0"/>
  </r>
  <r>
    <x v="3"/>
    <n v="1185732"/>
    <x v="356"/>
    <x v="2"/>
    <s v="Utah"/>
    <s v="Salt Lake City"/>
    <x v="4"/>
    <n v="30.000000000000004"/>
    <n v="350"/>
    <n v="105000.00000000001"/>
    <n v="36750"/>
    <n v="0.35"/>
    <x v="0"/>
  </r>
  <r>
    <x v="3"/>
    <n v="1185732"/>
    <x v="356"/>
    <x v="2"/>
    <s v="Utah"/>
    <s v="Salt Lake City"/>
    <x v="5"/>
    <n v="35"/>
    <n v="525"/>
    <n v="183750"/>
    <n v="91875"/>
    <n v="0.5"/>
    <x v="0"/>
  </r>
  <r>
    <x v="3"/>
    <n v="1185732"/>
    <x v="388"/>
    <x v="2"/>
    <s v="Utah"/>
    <s v="Salt Lake City"/>
    <x v="0"/>
    <n v="30.000000000000004"/>
    <n v="650"/>
    <n v="195000.00000000003"/>
    <n v="78000.000000000015"/>
    <n v="0.4"/>
    <x v="0"/>
  </r>
  <r>
    <x v="3"/>
    <n v="1185732"/>
    <x v="388"/>
    <x v="2"/>
    <s v="Utah"/>
    <s v="Salt Lake City"/>
    <x v="1"/>
    <n v="25.000000000000011"/>
    <n v="450"/>
    <n v="112500.00000000004"/>
    <n v="39375.000000000015"/>
    <n v="0.35"/>
    <x v="0"/>
  </r>
  <r>
    <x v="3"/>
    <n v="1185732"/>
    <x v="388"/>
    <x v="2"/>
    <s v="Utah"/>
    <s v="Salt Lake City"/>
    <x v="2"/>
    <n v="10.000000000000002"/>
    <n v="350"/>
    <n v="35000.000000000007"/>
    <n v="12250.000000000002"/>
    <n v="0.35"/>
    <x v="0"/>
  </r>
  <r>
    <x v="3"/>
    <n v="1185732"/>
    <x v="388"/>
    <x v="2"/>
    <s v="Utah"/>
    <s v="Salt Lake City"/>
    <x v="3"/>
    <n v="10.000000000000002"/>
    <n v="325"/>
    <n v="32500.000000000007"/>
    <n v="13000.000000000004"/>
    <n v="0.4"/>
    <x v="0"/>
  </r>
  <r>
    <x v="3"/>
    <n v="1185732"/>
    <x v="388"/>
    <x v="2"/>
    <s v="Utah"/>
    <s v="Salt Lake City"/>
    <x v="4"/>
    <n v="20"/>
    <n v="325"/>
    <n v="65000"/>
    <n v="22750"/>
    <n v="0.35"/>
    <x v="0"/>
  </r>
  <r>
    <x v="3"/>
    <n v="1185732"/>
    <x v="388"/>
    <x v="2"/>
    <s v="Utah"/>
    <s v="Salt Lake City"/>
    <x v="5"/>
    <n v="25.000000000000007"/>
    <n v="400"/>
    <n v="100000.00000000003"/>
    <n v="50000.000000000015"/>
    <n v="0.5"/>
    <x v="0"/>
  </r>
  <r>
    <x v="3"/>
    <n v="1185732"/>
    <x v="417"/>
    <x v="2"/>
    <s v="Utah"/>
    <s v="Salt Lake City"/>
    <x v="0"/>
    <n v="30"/>
    <n v="575"/>
    <n v="172500"/>
    <n v="69000"/>
    <n v="0.4"/>
    <x v="0"/>
  </r>
  <r>
    <x v="3"/>
    <n v="1185732"/>
    <x v="417"/>
    <x v="2"/>
    <s v="Utah"/>
    <s v="Salt Lake City"/>
    <x v="1"/>
    <n v="20"/>
    <n v="400"/>
    <n v="80000"/>
    <n v="28000"/>
    <n v="0.35"/>
    <x v="0"/>
  </r>
  <r>
    <x v="3"/>
    <n v="1185732"/>
    <x v="417"/>
    <x v="2"/>
    <s v="Utah"/>
    <s v="Salt Lake City"/>
    <x v="2"/>
    <n v="20"/>
    <n v="300"/>
    <n v="60000"/>
    <n v="21000"/>
    <n v="0.35"/>
    <x v="0"/>
  </r>
  <r>
    <x v="3"/>
    <n v="1185732"/>
    <x v="417"/>
    <x v="2"/>
    <s v="Utah"/>
    <s v="Salt Lake City"/>
    <x v="3"/>
    <n v="20"/>
    <n v="275"/>
    <n v="55000"/>
    <n v="22000"/>
    <n v="0.4"/>
    <x v="0"/>
  </r>
  <r>
    <x v="3"/>
    <n v="1185732"/>
    <x v="417"/>
    <x v="2"/>
    <s v="Utah"/>
    <s v="Salt Lake City"/>
    <x v="4"/>
    <n v="30"/>
    <n v="275"/>
    <n v="82500"/>
    <n v="28874.999999999996"/>
    <n v="0.35"/>
    <x v="0"/>
  </r>
  <r>
    <x v="3"/>
    <n v="1185732"/>
    <x v="417"/>
    <x v="2"/>
    <s v="Utah"/>
    <s v="Salt Lake City"/>
    <x v="5"/>
    <n v="34.999999999999993"/>
    <n v="400"/>
    <n v="139999.99999999997"/>
    <n v="69999.999999999985"/>
    <n v="0.5"/>
    <x v="0"/>
  </r>
  <r>
    <x v="3"/>
    <n v="1185732"/>
    <x v="448"/>
    <x v="2"/>
    <s v="Utah"/>
    <s v="Salt Lake City"/>
    <x v="0"/>
    <n v="30.000000000000004"/>
    <n v="550"/>
    <n v="165000.00000000003"/>
    <n v="66000.000000000015"/>
    <n v="0.4"/>
    <x v="0"/>
  </r>
  <r>
    <x v="3"/>
    <n v="1185732"/>
    <x v="448"/>
    <x v="2"/>
    <s v="Utah"/>
    <s v="Salt Lake City"/>
    <x v="1"/>
    <n v="20.000000000000007"/>
    <n v="400"/>
    <n v="80000.000000000029"/>
    <n v="28000.000000000007"/>
    <n v="0.35"/>
    <x v="0"/>
  </r>
  <r>
    <x v="3"/>
    <n v="1185732"/>
    <x v="448"/>
    <x v="2"/>
    <s v="Utah"/>
    <s v="Salt Lake City"/>
    <x v="2"/>
    <n v="20.000000000000007"/>
    <n v="345"/>
    <n v="69000.000000000029"/>
    <n v="24150.000000000007"/>
    <n v="0.35"/>
    <x v="0"/>
  </r>
  <r>
    <x v="3"/>
    <n v="1185732"/>
    <x v="448"/>
    <x v="2"/>
    <s v="Utah"/>
    <s v="Salt Lake City"/>
    <x v="3"/>
    <n v="20.000000000000007"/>
    <n v="375"/>
    <n v="75000.000000000029"/>
    <n v="30000.000000000015"/>
    <n v="0.4"/>
    <x v="0"/>
  </r>
  <r>
    <x v="3"/>
    <n v="1185732"/>
    <x v="448"/>
    <x v="2"/>
    <s v="Utah"/>
    <s v="Salt Lake City"/>
    <x v="4"/>
    <n v="40"/>
    <n v="350"/>
    <n v="140000"/>
    <n v="49000"/>
    <n v="0.35"/>
    <x v="0"/>
  </r>
  <r>
    <x v="3"/>
    <n v="1185732"/>
    <x v="448"/>
    <x v="2"/>
    <s v="Utah"/>
    <s v="Salt Lake City"/>
    <x v="5"/>
    <n v="44.999999999999986"/>
    <n v="450"/>
    <n v="202499.99999999994"/>
    <n v="101249.99999999997"/>
    <n v="0.5"/>
    <x v="0"/>
  </r>
  <r>
    <x v="3"/>
    <n v="1185732"/>
    <x v="477"/>
    <x v="2"/>
    <s v="Utah"/>
    <s v="Salt Lake City"/>
    <x v="0"/>
    <n v="40"/>
    <n v="700"/>
    <n v="280000"/>
    <n v="112000"/>
    <n v="0.4"/>
    <x v="0"/>
  </r>
  <r>
    <x v="3"/>
    <n v="1185732"/>
    <x v="477"/>
    <x v="2"/>
    <s v="Utah"/>
    <s v="Salt Lake City"/>
    <x v="1"/>
    <n v="30.000000000000004"/>
    <n v="500"/>
    <n v="150000.00000000003"/>
    <n v="52500.000000000007"/>
    <n v="0.35"/>
    <x v="0"/>
  </r>
  <r>
    <x v="3"/>
    <n v="1185732"/>
    <x v="477"/>
    <x v="2"/>
    <s v="Utah"/>
    <s v="Salt Lake City"/>
    <x v="2"/>
    <n v="30.000000000000004"/>
    <n v="450"/>
    <n v="135000.00000000003"/>
    <n v="47250.000000000007"/>
    <n v="0.35"/>
    <x v="0"/>
  </r>
  <r>
    <x v="3"/>
    <n v="1185732"/>
    <x v="477"/>
    <x v="2"/>
    <s v="Utah"/>
    <s v="Salt Lake City"/>
    <x v="3"/>
    <n v="30.000000000000004"/>
    <n v="400"/>
    <n v="120000.00000000001"/>
    <n v="48000.000000000007"/>
    <n v="0.4"/>
    <x v="0"/>
  </r>
  <r>
    <x v="3"/>
    <n v="1185732"/>
    <x v="477"/>
    <x v="2"/>
    <s v="Utah"/>
    <s v="Salt Lake City"/>
    <x v="4"/>
    <n v="40"/>
    <n v="400"/>
    <n v="160000"/>
    <n v="56000"/>
    <n v="0.35"/>
    <x v="0"/>
  </r>
  <r>
    <x v="3"/>
    <n v="1185732"/>
    <x v="477"/>
    <x v="2"/>
    <s v="Utah"/>
    <s v="Salt Lake City"/>
    <x v="5"/>
    <n v="44.999999999999986"/>
    <n v="500"/>
    <n v="224999.99999999994"/>
    <n v="112499.99999999997"/>
    <n v="0.5"/>
    <x v="0"/>
  </r>
  <r>
    <x v="3"/>
    <n v="1128299"/>
    <x v="188"/>
    <x v="2"/>
    <s v="Utah"/>
    <s v="Salt Lake City"/>
    <x v="0"/>
    <n v="30.000000000000004"/>
    <n v="350"/>
    <n v="105000.00000000001"/>
    <n v="36750"/>
    <n v="0.35"/>
    <x v="0"/>
  </r>
  <r>
    <x v="3"/>
    <n v="1128299"/>
    <x v="188"/>
    <x v="2"/>
    <s v="Utah"/>
    <s v="Salt Lake City"/>
    <x v="1"/>
    <n v="40"/>
    <n v="350"/>
    <n v="140000"/>
    <n v="49000"/>
    <n v="0.35"/>
    <x v="0"/>
  </r>
  <r>
    <x v="3"/>
    <n v="1128299"/>
    <x v="188"/>
    <x v="2"/>
    <s v="Utah"/>
    <s v="Salt Lake City"/>
    <x v="2"/>
    <n v="40"/>
    <n v="350"/>
    <n v="140000"/>
    <n v="49000"/>
    <n v="0.35"/>
    <x v="0"/>
  </r>
  <r>
    <x v="3"/>
    <n v="1128299"/>
    <x v="188"/>
    <x v="2"/>
    <s v="Utah"/>
    <s v="Salt Lake City"/>
    <x v="3"/>
    <n v="40"/>
    <n v="200"/>
    <n v="80000"/>
    <n v="28000"/>
    <n v="0.35"/>
    <x v="0"/>
  </r>
  <r>
    <x v="3"/>
    <n v="1128299"/>
    <x v="188"/>
    <x v="2"/>
    <s v="Utah"/>
    <s v="Salt Lake City"/>
    <x v="4"/>
    <n v="45.000000000000007"/>
    <n v="150"/>
    <n v="67500.000000000015"/>
    <n v="27000.000000000007"/>
    <n v="0.4"/>
    <x v="0"/>
  </r>
  <r>
    <x v="3"/>
    <n v="1128299"/>
    <x v="188"/>
    <x v="2"/>
    <s v="Utah"/>
    <s v="Salt Lake City"/>
    <x v="5"/>
    <n v="40"/>
    <n v="400"/>
    <n v="160000"/>
    <n v="48000"/>
    <n v="0.3"/>
    <x v="0"/>
  </r>
  <r>
    <x v="3"/>
    <n v="1128299"/>
    <x v="698"/>
    <x v="2"/>
    <s v="Utah"/>
    <s v="Salt Lake City"/>
    <x v="0"/>
    <n v="30.000000000000004"/>
    <n v="450"/>
    <n v="135000.00000000003"/>
    <n v="47250.000000000007"/>
    <n v="0.35"/>
    <x v="0"/>
  </r>
  <r>
    <x v="3"/>
    <n v="1128299"/>
    <x v="698"/>
    <x v="2"/>
    <s v="Utah"/>
    <s v="Salt Lake City"/>
    <x v="1"/>
    <n v="40"/>
    <n v="350"/>
    <n v="140000"/>
    <n v="49000"/>
    <n v="0.35"/>
    <x v="0"/>
  </r>
  <r>
    <x v="3"/>
    <n v="1128299"/>
    <x v="698"/>
    <x v="2"/>
    <s v="Utah"/>
    <s v="Salt Lake City"/>
    <x v="2"/>
    <n v="40"/>
    <n v="350"/>
    <n v="140000"/>
    <n v="49000"/>
    <n v="0.35"/>
    <x v="0"/>
  </r>
  <r>
    <x v="3"/>
    <n v="1128299"/>
    <x v="698"/>
    <x v="2"/>
    <s v="Oregon"/>
    <s v="Portland"/>
    <x v="3"/>
    <n v="40"/>
    <n v="200"/>
    <n v="80000"/>
    <n v="28000"/>
    <n v="0.35"/>
    <x v="0"/>
  </r>
  <r>
    <x v="3"/>
    <n v="1128299"/>
    <x v="698"/>
    <x v="2"/>
    <s v="Oregon"/>
    <s v="Portland"/>
    <x v="4"/>
    <n v="45.000000000000007"/>
    <n v="125"/>
    <n v="56250.000000000007"/>
    <n v="22500.000000000004"/>
    <n v="0.4"/>
    <x v="0"/>
  </r>
  <r>
    <x v="3"/>
    <n v="1128299"/>
    <x v="698"/>
    <x v="2"/>
    <s v="Oregon"/>
    <s v="Portland"/>
    <x v="5"/>
    <n v="40"/>
    <n v="325"/>
    <n v="130000"/>
    <n v="39000"/>
    <n v="0.3"/>
    <x v="0"/>
  </r>
  <r>
    <x v="3"/>
    <n v="1128299"/>
    <x v="228"/>
    <x v="2"/>
    <s v="Oregon"/>
    <s v="Portland"/>
    <x v="0"/>
    <n v="40"/>
    <n v="475"/>
    <n v="190000"/>
    <n v="66500"/>
    <n v="0.35"/>
    <x v="0"/>
  </r>
  <r>
    <x v="3"/>
    <n v="1128299"/>
    <x v="228"/>
    <x v="2"/>
    <s v="Oregon"/>
    <s v="Portland"/>
    <x v="1"/>
    <n v="50"/>
    <n v="325"/>
    <n v="162500"/>
    <n v="56875"/>
    <n v="0.35"/>
    <x v="0"/>
  </r>
  <r>
    <x v="3"/>
    <n v="1128299"/>
    <x v="228"/>
    <x v="2"/>
    <s v="Oregon"/>
    <s v="Portland"/>
    <x v="2"/>
    <n v="54.999999999999993"/>
    <n v="350"/>
    <n v="192499.99999999997"/>
    <n v="67374.999999999985"/>
    <n v="0.35"/>
    <x v="0"/>
  </r>
  <r>
    <x v="3"/>
    <n v="1128299"/>
    <x v="228"/>
    <x v="2"/>
    <s v="Oregon"/>
    <s v="Portland"/>
    <x v="3"/>
    <n v="50"/>
    <n v="250"/>
    <n v="125000"/>
    <n v="43750"/>
    <n v="0.35"/>
    <x v="0"/>
  </r>
  <r>
    <x v="3"/>
    <n v="1128299"/>
    <x v="228"/>
    <x v="2"/>
    <s v="Oregon"/>
    <s v="Portland"/>
    <x v="4"/>
    <n v="55.000000000000007"/>
    <n v="100"/>
    <n v="55000.000000000007"/>
    <n v="22000.000000000004"/>
    <n v="0.4"/>
    <x v="0"/>
  </r>
  <r>
    <x v="3"/>
    <n v="1128299"/>
    <x v="228"/>
    <x v="2"/>
    <s v="Oregon"/>
    <s v="Portland"/>
    <x v="5"/>
    <n v="50"/>
    <n v="300"/>
    <n v="150000"/>
    <n v="45000"/>
    <n v="0.3"/>
    <x v="0"/>
  </r>
  <r>
    <x v="3"/>
    <n v="1128299"/>
    <x v="247"/>
    <x v="2"/>
    <s v="Oregon"/>
    <s v="Portland"/>
    <x v="0"/>
    <n v="55.000000000000007"/>
    <n v="475"/>
    <n v="261250.00000000003"/>
    <n v="91437.5"/>
    <n v="0.35"/>
    <x v="0"/>
  </r>
  <r>
    <x v="3"/>
    <n v="1128299"/>
    <x v="247"/>
    <x v="2"/>
    <s v="Oregon"/>
    <s v="Portland"/>
    <x v="1"/>
    <n v="60.000000000000007"/>
    <n v="275"/>
    <n v="165000.00000000003"/>
    <n v="57750.000000000007"/>
    <n v="0.35"/>
    <x v="0"/>
  </r>
  <r>
    <x v="3"/>
    <n v="1128299"/>
    <x v="247"/>
    <x v="2"/>
    <s v="Oregon"/>
    <s v="Portland"/>
    <x v="2"/>
    <n v="60.000000000000007"/>
    <n v="325"/>
    <n v="195000.00000000003"/>
    <n v="68250"/>
    <n v="0.35"/>
    <x v="0"/>
  </r>
  <r>
    <x v="3"/>
    <n v="1128299"/>
    <x v="247"/>
    <x v="2"/>
    <s v="Oregon"/>
    <s v="Portland"/>
    <x v="3"/>
    <n v="45.000000000000007"/>
    <n v="225"/>
    <n v="101250.00000000001"/>
    <n v="35437.5"/>
    <n v="0.35"/>
    <x v="0"/>
  </r>
  <r>
    <x v="3"/>
    <n v="1128299"/>
    <x v="247"/>
    <x v="2"/>
    <s v="Oregon"/>
    <s v="Portland"/>
    <x v="4"/>
    <n v="50.000000000000014"/>
    <n v="125"/>
    <n v="62500.000000000015"/>
    <n v="25000.000000000007"/>
    <n v="0.4"/>
    <x v="0"/>
  </r>
  <r>
    <x v="3"/>
    <n v="1128299"/>
    <x v="247"/>
    <x v="2"/>
    <s v="Oregon"/>
    <s v="Portland"/>
    <x v="5"/>
    <n v="65.000000000000014"/>
    <n v="300"/>
    <n v="195000.00000000003"/>
    <n v="58500.000000000007"/>
    <n v="0.3"/>
    <x v="0"/>
  </r>
  <r>
    <x v="3"/>
    <n v="1128299"/>
    <x v="278"/>
    <x v="2"/>
    <s v="Oregon"/>
    <s v="Portland"/>
    <x v="0"/>
    <n v="50"/>
    <n v="500"/>
    <n v="250000"/>
    <n v="87500"/>
    <n v="0.35"/>
    <x v="0"/>
  </r>
  <r>
    <x v="3"/>
    <n v="1128299"/>
    <x v="278"/>
    <x v="2"/>
    <s v="Oregon"/>
    <s v="Portland"/>
    <x v="1"/>
    <n v="55.000000000000007"/>
    <n v="350"/>
    <n v="192500.00000000003"/>
    <n v="67375"/>
    <n v="0.35"/>
    <x v="0"/>
  </r>
  <r>
    <x v="3"/>
    <n v="1128299"/>
    <x v="278"/>
    <x v="2"/>
    <s v="Oregon"/>
    <s v="Portland"/>
    <x v="2"/>
    <n v="55.000000000000007"/>
    <n v="350"/>
    <n v="192500.00000000003"/>
    <n v="67375"/>
    <n v="0.35"/>
    <x v="0"/>
  </r>
  <r>
    <x v="3"/>
    <n v="1128299"/>
    <x v="278"/>
    <x v="2"/>
    <s v="Oregon"/>
    <s v="Portland"/>
    <x v="3"/>
    <n v="50"/>
    <n v="275"/>
    <n v="137500"/>
    <n v="48125"/>
    <n v="0.35"/>
    <x v="0"/>
  </r>
  <r>
    <x v="3"/>
    <n v="1128299"/>
    <x v="278"/>
    <x v="2"/>
    <s v="Oregon"/>
    <s v="Portland"/>
    <x v="4"/>
    <n v="44.999999999999993"/>
    <n v="175"/>
    <n v="78749.999999999985"/>
    <n v="31499.999999999996"/>
    <n v="0.4"/>
    <x v="0"/>
  </r>
  <r>
    <x v="3"/>
    <n v="1128299"/>
    <x v="278"/>
    <x v="2"/>
    <s v="Oregon"/>
    <s v="Portland"/>
    <x v="5"/>
    <n v="60"/>
    <n v="525"/>
    <n v="315000"/>
    <n v="94500"/>
    <n v="0.3"/>
    <x v="0"/>
  </r>
  <r>
    <x v="3"/>
    <n v="1128299"/>
    <x v="308"/>
    <x v="2"/>
    <s v="Oregon"/>
    <s v="Portland"/>
    <x v="0"/>
    <n v="54.999999999999993"/>
    <n v="775"/>
    <n v="426249.99999999994"/>
    <n v="149187.49999999997"/>
    <n v="0.35"/>
    <x v="0"/>
  </r>
  <r>
    <x v="3"/>
    <n v="1128299"/>
    <x v="308"/>
    <x v="2"/>
    <s v="Oregon"/>
    <s v="Portland"/>
    <x v="1"/>
    <n v="64.999999999999986"/>
    <n v="650"/>
    <n v="422499.99999999988"/>
    <n v="147874.99999999994"/>
    <n v="0.35"/>
    <x v="0"/>
  </r>
  <r>
    <x v="3"/>
    <n v="1128299"/>
    <x v="308"/>
    <x v="2"/>
    <s v="Oregon"/>
    <s v="Portland"/>
    <x v="2"/>
    <n v="80"/>
    <n v="650"/>
    <n v="520000"/>
    <n v="182000"/>
    <n v="0.35"/>
    <x v="0"/>
  </r>
  <r>
    <x v="3"/>
    <n v="1128299"/>
    <x v="308"/>
    <x v="2"/>
    <s v="Oregon"/>
    <s v="Portland"/>
    <x v="3"/>
    <n v="80"/>
    <n v="525"/>
    <n v="420000"/>
    <n v="147000"/>
    <n v="0.35"/>
    <x v="0"/>
  </r>
  <r>
    <x v="3"/>
    <n v="1128299"/>
    <x v="308"/>
    <x v="2"/>
    <s v="Oregon"/>
    <s v="Portland"/>
    <x v="4"/>
    <n v="90"/>
    <n v="400"/>
    <n v="360000"/>
    <n v="144000"/>
    <n v="0.4"/>
    <x v="0"/>
  </r>
  <r>
    <x v="3"/>
    <n v="1128299"/>
    <x v="308"/>
    <x v="2"/>
    <s v="Oregon"/>
    <s v="Portland"/>
    <x v="5"/>
    <n v="105"/>
    <n v="700"/>
    <n v="735000"/>
    <n v="220500"/>
    <n v="0.3"/>
    <x v="0"/>
  </r>
  <r>
    <x v="3"/>
    <n v="1128299"/>
    <x v="337"/>
    <x v="2"/>
    <s v="Oregon"/>
    <s v="Portland"/>
    <x v="0"/>
    <n v="85"/>
    <n v="850"/>
    <n v="722500"/>
    <n v="252874.99999999997"/>
    <n v="0.35"/>
    <x v="0"/>
  </r>
  <r>
    <x v="3"/>
    <n v="1128299"/>
    <x v="337"/>
    <x v="2"/>
    <s v="Oregon"/>
    <s v="Portland"/>
    <x v="1"/>
    <n v="90"/>
    <n v="700"/>
    <n v="630000"/>
    <n v="220500"/>
    <n v="0.35"/>
    <x v="0"/>
  </r>
  <r>
    <x v="3"/>
    <n v="1128299"/>
    <x v="337"/>
    <x v="2"/>
    <s v="Oregon"/>
    <s v="Portland"/>
    <x v="2"/>
    <n v="90"/>
    <n v="650"/>
    <n v="585000"/>
    <n v="204750"/>
    <n v="0.35"/>
    <x v="0"/>
  </r>
  <r>
    <x v="3"/>
    <n v="1128299"/>
    <x v="337"/>
    <x v="2"/>
    <s v="Oregon"/>
    <s v="Portland"/>
    <x v="3"/>
    <n v="85"/>
    <n v="550"/>
    <n v="467500"/>
    <n v="163625"/>
    <n v="0.35"/>
    <x v="0"/>
  </r>
  <r>
    <x v="3"/>
    <n v="1128299"/>
    <x v="337"/>
    <x v="2"/>
    <s v="Oregon"/>
    <s v="Portland"/>
    <x v="4"/>
    <n v="90"/>
    <n v="600"/>
    <n v="540000"/>
    <n v="216000"/>
    <n v="0.4"/>
    <x v="0"/>
  </r>
  <r>
    <x v="3"/>
    <n v="1128299"/>
    <x v="337"/>
    <x v="2"/>
    <s v="Oregon"/>
    <s v="Portland"/>
    <x v="5"/>
    <n v="105"/>
    <n v="600"/>
    <n v="630000"/>
    <n v="189000"/>
    <n v="0.3"/>
    <x v="0"/>
  </r>
  <r>
    <x v="3"/>
    <n v="1128299"/>
    <x v="369"/>
    <x v="2"/>
    <s v="Oregon"/>
    <s v="Portland"/>
    <x v="0"/>
    <n v="90"/>
    <n v="800"/>
    <n v="720000"/>
    <n v="251999.99999999997"/>
    <n v="0.35"/>
    <x v="0"/>
  </r>
  <r>
    <x v="3"/>
    <n v="1128299"/>
    <x v="369"/>
    <x v="2"/>
    <s v="Oregon"/>
    <s v="Portland"/>
    <x v="1"/>
    <n v="80"/>
    <n v="775"/>
    <n v="620000"/>
    <n v="217000"/>
    <n v="0.35"/>
    <x v="0"/>
  </r>
  <r>
    <x v="3"/>
    <n v="1128299"/>
    <x v="369"/>
    <x v="2"/>
    <s v="Oregon"/>
    <s v="Portland"/>
    <x v="2"/>
    <n v="70"/>
    <n v="650"/>
    <n v="455000"/>
    <n v="159250"/>
    <n v="0.35"/>
    <x v="0"/>
  </r>
  <r>
    <x v="3"/>
    <n v="1128299"/>
    <x v="369"/>
    <x v="2"/>
    <s v="Oregon"/>
    <s v="Portland"/>
    <x v="3"/>
    <n v="70"/>
    <n v="425"/>
    <n v="297500"/>
    <n v="104125"/>
    <n v="0.35"/>
    <x v="0"/>
  </r>
  <r>
    <x v="3"/>
    <n v="1128299"/>
    <x v="369"/>
    <x v="2"/>
    <s v="Oregon"/>
    <s v="Portland"/>
    <x v="4"/>
    <n v="70"/>
    <n v="425"/>
    <n v="297500"/>
    <n v="119000"/>
    <n v="0.4"/>
    <x v="0"/>
  </r>
  <r>
    <x v="3"/>
    <n v="1128299"/>
    <x v="369"/>
    <x v="2"/>
    <s v="Oregon"/>
    <s v="Portland"/>
    <x v="5"/>
    <n v="75"/>
    <n v="250"/>
    <n v="187500"/>
    <n v="56250"/>
    <n v="0.3"/>
    <x v="0"/>
  </r>
  <r>
    <x v="3"/>
    <n v="1128299"/>
    <x v="401"/>
    <x v="2"/>
    <s v="Oregon"/>
    <s v="Portland"/>
    <x v="0"/>
    <n v="50.000000000000014"/>
    <n v="450"/>
    <n v="225000.00000000006"/>
    <n v="78750.000000000015"/>
    <n v="0.35"/>
    <x v="0"/>
  </r>
  <r>
    <x v="3"/>
    <n v="1128299"/>
    <x v="401"/>
    <x v="2"/>
    <s v="Oregon"/>
    <s v="Portland"/>
    <x v="1"/>
    <n v="55.000000000000014"/>
    <n v="450"/>
    <n v="247500.00000000006"/>
    <n v="86625.000000000015"/>
    <n v="0.35"/>
    <x v="0"/>
  </r>
  <r>
    <x v="3"/>
    <n v="1128299"/>
    <x v="401"/>
    <x v="2"/>
    <s v="Oregon"/>
    <s v="Portland"/>
    <x v="2"/>
    <n v="50.000000000000014"/>
    <n v="250"/>
    <n v="125000.00000000003"/>
    <n v="43750.000000000007"/>
    <n v="0.35"/>
    <x v="0"/>
  </r>
  <r>
    <x v="3"/>
    <n v="1128299"/>
    <x v="401"/>
    <x v="2"/>
    <s v="Oregon"/>
    <s v="Portland"/>
    <x v="3"/>
    <n v="50.000000000000014"/>
    <n v="200"/>
    <n v="100000.00000000003"/>
    <n v="35000.000000000007"/>
    <n v="0.35"/>
    <x v="0"/>
  </r>
  <r>
    <x v="3"/>
    <n v="1128299"/>
    <x v="401"/>
    <x v="2"/>
    <s v="Oregon"/>
    <s v="Portland"/>
    <x v="4"/>
    <n v="60.000000000000007"/>
    <n v="225"/>
    <n v="135000.00000000003"/>
    <n v="54000.000000000015"/>
    <n v="0.4"/>
    <x v="0"/>
  </r>
  <r>
    <x v="3"/>
    <n v="1128299"/>
    <x v="401"/>
    <x v="2"/>
    <s v="Oregon"/>
    <s v="Portland"/>
    <x v="5"/>
    <n v="44.999999999999993"/>
    <n v="250"/>
    <n v="112499.99999999999"/>
    <n v="33749.999999999993"/>
    <n v="0.3"/>
    <x v="0"/>
  </r>
  <r>
    <x v="3"/>
    <n v="1128299"/>
    <x v="430"/>
    <x v="2"/>
    <s v="Oregon"/>
    <s v="Portland"/>
    <x v="0"/>
    <n v="40"/>
    <n v="350"/>
    <n v="140000"/>
    <n v="49000"/>
    <n v="0.35"/>
    <x v="0"/>
  </r>
  <r>
    <x v="3"/>
    <n v="1128299"/>
    <x v="430"/>
    <x v="2"/>
    <s v="Oregon"/>
    <s v="Portland"/>
    <x v="1"/>
    <n v="55.000000000000014"/>
    <n v="525"/>
    <n v="288750.00000000006"/>
    <n v="101062.50000000001"/>
    <n v="0.35"/>
    <x v="0"/>
  </r>
  <r>
    <x v="3"/>
    <n v="1128299"/>
    <x v="430"/>
    <x v="2"/>
    <s v="Oregon"/>
    <s v="Portland"/>
    <x v="2"/>
    <n v="50.000000000000014"/>
    <n v="350"/>
    <n v="175000.00000000006"/>
    <n v="61250.000000000015"/>
    <n v="0.35"/>
    <x v="0"/>
  </r>
  <r>
    <x v="3"/>
    <n v="1128299"/>
    <x v="430"/>
    <x v="2"/>
    <s v="Oregon"/>
    <s v="Portland"/>
    <x v="3"/>
    <n v="45.000000000000007"/>
    <n v="325"/>
    <n v="146250.00000000003"/>
    <n v="51187.500000000007"/>
    <n v="0.35"/>
    <x v="0"/>
  </r>
  <r>
    <x v="3"/>
    <n v="1128299"/>
    <x v="430"/>
    <x v="2"/>
    <s v="Oregon"/>
    <s v="Portland"/>
    <x v="4"/>
    <n v="55.000000000000007"/>
    <n v="300"/>
    <n v="165000.00000000003"/>
    <n v="66000.000000000015"/>
    <n v="0.4"/>
    <x v="0"/>
  </r>
  <r>
    <x v="3"/>
    <n v="1128299"/>
    <x v="430"/>
    <x v="2"/>
    <s v="Oregon"/>
    <s v="Portland"/>
    <x v="5"/>
    <n v="60.000000000000007"/>
    <n v="350"/>
    <n v="210000.00000000003"/>
    <n v="63000.000000000007"/>
    <n v="0.3"/>
    <x v="0"/>
  </r>
  <r>
    <x v="3"/>
    <n v="1128299"/>
    <x v="461"/>
    <x v="2"/>
    <s v="Oregon"/>
    <s v="Portland"/>
    <x v="0"/>
    <n v="45.000000000000007"/>
    <n v="575"/>
    <n v="258750.00000000003"/>
    <n v="90562.5"/>
    <n v="0.35"/>
    <x v="0"/>
  </r>
  <r>
    <x v="3"/>
    <n v="1128299"/>
    <x v="461"/>
    <x v="2"/>
    <s v="Oregon"/>
    <s v="Portland"/>
    <x v="1"/>
    <n v="50.000000000000014"/>
    <n v="650"/>
    <n v="325000.00000000012"/>
    <n v="113750.00000000003"/>
    <n v="0.35"/>
    <x v="0"/>
  </r>
  <r>
    <x v="3"/>
    <n v="1128299"/>
    <x v="461"/>
    <x v="2"/>
    <s v="Oregon"/>
    <s v="Portland"/>
    <x v="2"/>
    <n v="45.000000000000007"/>
    <n v="475"/>
    <n v="213750.00000000003"/>
    <n v="74812.5"/>
    <n v="0.35"/>
    <x v="0"/>
  </r>
  <r>
    <x v="3"/>
    <n v="1128299"/>
    <x v="461"/>
    <x v="2"/>
    <s v="Oregon"/>
    <s v="Portland"/>
    <x v="3"/>
    <n v="55.000000000000014"/>
    <n v="450"/>
    <n v="247500.00000000006"/>
    <n v="86625.000000000015"/>
    <n v="0.35"/>
    <x v="0"/>
  </r>
  <r>
    <x v="3"/>
    <n v="1128299"/>
    <x v="461"/>
    <x v="2"/>
    <s v="Oregon"/>
    <s v="Portland"/>
    <x v="4"/>
    <n v="75.000000000000014"/>
    <n v="425"/>
    <n v="318750.00000000006"/>
    <n v="127500.00000000003"/>
    <n v="0.4"/>
    <x v="0"/>
  </r>
  <r>
    <x v="3"/>
    <n v="1128299"/>
    <x v="461"/>
    <x v="2"/>
    <s v="Oregon"/>
    <s v="Portland"/>
    <x v="5"/>
    <n v="80.000000000000014"/>
    <n v="550"/>
    <n v="440000.00000000006"/>
    <n v="132000"/>
    <n v="0.3"/>
    <x v="0"/>
  </r>
  <r>
    <x v="3"/>
    <n v="1128299"/>
    <x v="490"/>
    <x v="2"/>
    <s v="Oregon"/>
    <s v="Portland"/>
    <x v="0"/>
    <n v="65.000000000000014"/>
    <n v="750"/>
    <n v="487500.00000000012"/>
    <n v="170625.00000000003"/>
    <n v="0.35"/>
    <x v="0"/>
  </r>
  <r>
    <x v="3"/>
    <n v="1128299"/>
    <x v="490"/>
    <x v="2"/>
    <s v="Oregon"/>
    <s v="Portland"/>
    <x v="1"/>
    <n v="75.000000000000028"/>
    <n v="750"/>
    <n v="562500.00000000023"/>
    <n v="196875.00000000006"/>
    <n v="0.35"/>
    <x v="0"/>
  </r>
  <r>
    <x v="3"/>
    <n v="1128299"/>
    <x v="490"/>
    <x v="2"/>
    <s v="Oregon"/>
    <s v="Portland"/>
    <x v="2"/>
    <n v="70.000000000000014"/>
    <n v="550"/>
    <n v="385000.00000000006"/>
    <n v="134750"/>
    <n v="0.35"/>
    <x v="0"/>
  </r>
  <r>
    <x v="3"/>
    <n v="1128299"/>
    <x v="490"/>
    <x v="2"/>
    <s v="Oregon"/>
    <s v="Portland"/>
    <x v="3"/>
    <n v="70.000000000000014"/>
    <n v="550"/>
    <n v="385000.00000000006"/>
    <n v="134750"/>
    <n v="0.35"/>
    <x v="0"/>
  </r>
  <r>
    <x v="3"/>
    <n v="1128299"/>
    <x v="490"/>
    <x v="2"/>
    <s v="Oregon"/>
    <s v="Portland"/>
    <x v="4"/>
    <n v="80.000000000000014"/>
    <n v="475"/>
    <n v="380000.00000000006"/>
    <n v="152000.00000000003"/>
    <n v="0.4"/>
    <x v="0"/>
  </r>
  <r>
    <x v="3"/>
    <n v="1128299"/>
    <x v="490"/>
    <x v="2"/>
    <s v="Oregon"/>
    <s v="Portland"/>
    <x v="5"/>
    <n v="85.000000000000014"/>
    <n v="575"/>
    <n v="488750.00000000006"/>
    <n v="146625"/>
    <n v="0.3"/>
    <x v="0"/>
  </r>
  <r>
    <x v="3"/>
    <n v="1128299"/>
    <x v="181"/>
    <x v="2"/>
    <s v="Oregon"/>
    <s v="Portland"/>
    <x v="0"/>
    <n v="35"/>
    <n v="400"/>
    <n v="140000"/>
    <n v="55999.999999999993"/>
    <n v="0.39999999999999997"/>
    <x v="0"/>
  </r>
  <r>
    <x v="3"/>
    <n v="1128299"/>
    <x v="181"/>
    <x v="2"/>
    <s v="Oregon"/>
    <s v="Portland"/>
    <x v="1"/>
    <n v="45"/>
    <n v="400"/>
    <n v="180000"/>
    <n v="72000"/>
    <n v="0.39999999999999997"/>
    <x v="0"/>
  </r>
  <r>
    <x v="3"/>
    <n v="1128299"/>
    <x v="181"/>
    <x v="2"/>
    <s v="Oregon"/>
    <s v="Portland"/>
    <x v="2"/>
    <n v="45"/>
    <n v="400"/>
    <n v="180000"/>
    <n v="72000"/>
    <n v="0.39999999999999997"/>
    <x v="0"/>
  </r>
  <r>
    <x v="3"/>
    <n v="1128299"/>
    <x v="181"/>
    <x v="2"/>
    <s v="Oregon"/>
    <s v="Portland"/>
    <x v="3"/>
    <n v="45"/>
    <n v="250"/>
    <n v="112500"/>
    <n v="44999.999999999993"/>
    <n v="0.39999999999999997"/>
    <x v="0"/>
  </r>
  <r>
    <x v="3"/>
    <n v="1128299"/>
    <x v="181"/>
    <x v="2"/>
    <s v="Oregon"/>
    <s v="Portland"/>
    <x v="4"/>
    <n v="50.000000000000014"/>
    <n v="200"/>
    <n v="100000.00000000003"/>
    <n v="45000.000000000015"/>
    <n v="0.45"/>
    <x v="0"/>
  </r>
  <r>
    <x v="3"/>
    <n v="1128299"/>
    <x v="181"/>
    <x v="2"/>
    <s v="Oregon"/>
    <s v="Portland"/>
    <x v="5"/>
    <n v="45"/>
    <n v="450"/>
    <n v="202500"/>
    <n v="70875"/>
    <n v="0.35"/>
    <x v="0"/>
  </r>
  <r>
    <x v="3"/>
    <n v="1128299"/>
    <x v="212"/>
    <x v="2"/>
    <s v="Oregon"/>
    <s v="Portland"/>
    <x v="0"/>
    <n v="35"/>
    <n v="500"/>
    <n v="175000"/>
    <n v="70000"/>
    <n v="0.39999999999999997"/>
    <x v="0"/>
  </r>
  <r>
    <x v="3"/>
    <n v="1128299"/>
    <x v="212"/>
    <x v="2"/>
    <s v="Oregon"/>
    <s v="Portland"/>
    <x v="1"/>
    <n v="45"/>
    <n v="400"/>
    <n v="180000"/>
    <n v="72000"/>
    <n v="0.39999999999999997"/>
    <x v="0"/>
  </r>
  <r>
    <x v="3"/>
    <n v="1128299"/>
    <x v="212"/>
    <x v="2"/>
    <s v="Oregon"/>
    <s v="Portland"/>
    <x v="2"/>
    <n v="45"/>
    <n v="400"/>
    <n v="180000"/>
    <n v="72000"/>
    <n v="0.39999999999999997"/>
    <x v="0"/>
  </r>
  <r>
    <x v="3"/>
    <n v="1128299"/>
    <x v="212"/>
    <x v="1"/>
    <s v="Louisiana"/>
    <s v="New Orleans"/>
    <x v="3"/>
    <n v="45"/>
    <n v="250"/>
    <n v="112500"/>
    <n v="44999.999999999993"/>
    <n v="0.39999999999999997"/>
    <x v="0"/>
  </r>
  <r>
    <x v="3"/>
    <n v="1128299"/>
    <x v="212"/>
    <x v="1"/>
    <s v="Louisiana"/>
    <s v="New Orleans"/>
    <x v="4"/>
    <n v="50.000000000000014"/>
    <n v="175"/>
    <n v="87500.000000000029"/>
    <n v="39375.000000000015"/>
    <n v="0.45"/>
    <x v="0"/>
  </r>
  <r>
    <x v="3"/>
    <n v="1128299"/>
    <x v="212"/>
    <x v="1"/>
    <s v="Louisiana"/>
    <s v="New Orleans"/>
    <x v="5"/>
    <n v="45"/>
    <n v="375"/>
    <n v="168750"/>
    <n v="59062.499999999993"/>
    <n v="0.35"/>
    <x v="0"/>
  </r>
  <r>
    <x v="3"/>
    <n v="1128299"/>
    <x v="221"/>
    <x v="1"/>
    <s v="Louisiana"/>
    <s v="New Orleans"/>
    <x v="0"/>
    <n v="45"/>
    <n v="525"/>
    <n v="236250"/>
    <n v="94499.999999999985"/>
    <n v="0.39999999999999997"/>
    <x v="0"/>
  </r>
  <r>
    <x v="3"/>
    <n v="1128299"/>
    <x v="221"/>
    <x v="1"/>
    <s v="Louisiana"/>
    <s v="New Orleans"/>
    <x v="1"/>
    <n v="55.000000000000007"/>
    <n v="375"/>
    <n v="206250.00000000003"/>
    <n v="82500"/>
    <n v="0.39999999999999997"/>
    <x v="0"/>
  </r>
  <r>
    <x v="3"/>
    <n v="1128299"/>
    <x v="221"/>
    <x v="1"/>
    <s v="Louisiana"/>
    <s v="New Orleans"/>
    <x v="2"/>
    <n v="60"/>
    <n v="400"/>
    <n v="240000"/>
    <n v="95999.999999999985"/>
    <n v="0.39999999999999997"/>
    <x v="0"/>
  </r>
  <r>
    <x v="3"/>
    <n v="1128299"/>
    <x v="221"/>
    <x v="1"/>
    <s v="Louisiana"/>
    <s v="New Orleans"/>
    <x v="3"/>
    <n v="55.000000000000007"/>
    <n v="300"/>
    <n v="165000.00000000003"/>
    <n v="66000"/>
    <n v="0.39999999999999997"/>
    <x v="0"/>
  </r>
  <r>
    <x v="3"/>
    <n v="1128299"/>
    <x v="221"/>
    <x v="1"/>
    <s v="Louisiana"/>
    <s v="New Orleans"/>
    <x v="4"/>
    <n v="60.000000000000007"/>
    <n v="150"/>
    <n v="90000.000000000015"/>
    <n v="40500.000000000007"/>
    <n v="0.45"/>
    <x v="0"/>
  </r>
  <r>
    <x v="3"/>
    <n v="1128299"/>
    <x v="221"/>
    <x v="1"/>
    <s v="Louisiana"/>
    <s v="New Orleans"/>
    <x v="5"/>
    <n v="45"/>
    <n v="350"/>
    <n v="157500"/>
    <n v="55125"/>
    <n v="0.35"/>
    <x v="0"/>
  </r>
  <r>
    <x v="3"/>
    <n v="1128299"/>
    <x v="240"/>
    <x v="1"/>
    <s v="Louisiana"/>
    <s v="New Orleans"/>
    <x v="0"/>
    <n v="50"/>
    <n v="525"/>
    <n v="262500"/>
    <n v="104999.99999999999"/>
    <n v="0.39999999999999997"/>
    <x v="0"/>
  </r>
  <r>
    <x v="3"/>
    <n v="1128299"/>
    <x v="240"/>
    <x v="1"/>
    <s v="Louisiana"/>
    <s v="New Orleans"/>
    <x v="1"/>
    <n v="55.000000000000007"/>
    <n v="325"/>
    <n v="178750.00000000003"/>
    <n v="71500"/>
    <n v="0.39999999999999997"/>
    <x v="0"/>
  </r>
  <r>
    <x v="3"/>
    <n v="1128299"/>
    <x v="240"/>
    <x v="1"/>
    <s v="Louisiana"/>
    <s v="New Orleans"/>
    <x v="2"/>
    <n v="55.000000000000007"/>
    <n v="375"/>
    <n v="206250.00000000003"/>
    <n v="82500"/>
    <n v="0.39999999999999997"/>
    <x v="0"/>
  </r>
  <r>
    <x v="3"/>
    <n v="1128299"/>
    <x v="240"/>
    <x v="1"/>
    <s v="Louisiana"/>
    <s v="New Orleans"/>
    <x v="3"/>
    <n v="40.000000000000007"/>
    <n v="275"/>
    <n v="110000.00000000001"/>
    <n v="44000"/>
    <n v="0.39999999999999997"/>
    <x v="0"/>
  </r>
  <r>
    <x v="3"/>
    <n v="1128299"/>
    <x v="240"/>
    <x v="1"/>
    <s v="Louisiana"/>
    <s v="New Orleans"/>
    <x v="4"/>
    <n v="45.000000000000014"/>
    <n v="175"/>
    <n v="78750.000000000029"/>
    <n v="35437.500000000015"/>
    <n v="0.45"/>
    <x v="0"/>
  </r>
  <r>
    <x v="3"/>
    <n v="1128299"/>
    <x v="240"/>
    <x v="1"/>
    <s v="Louisiana"/>
    <s v="New Orleans"/>
    <x v="5"/>
    <n v="60.000000000000007"/>
    <n v="350"/>
    <n v="210000.00000000003"/>
    <n v="73500"/>
    <n v="0.35"/>
    <x v="0"/>
  </r>
  <r>
    <x v="3"/>
    <n v="1128299"/>
    <x v="271"/>
    <x v="1"/>
    <s v="Louisiana"/>
    <s v="New Orleans"/>
    <x v="0"/>
    <n v="45"/>
    <n v="550"/>
    <n v="247500"/>
    <n v="98999.999999999985"/>
    <n v="0.39999999999999997"/>
    <x v="0"/>
  </r>
  <r>
    <x v="3"/>
    <n v="1128299"/>
    <x v="271"/>
    <x v="1"/>
    <s v="Louisiana"/>
    <s v="New Orleans"/>
    <x v="1"/>
    <n v="50"/>
    <n v="400"/>
    <n v="200000"/>
    <n v="80000"/>
    <n v="0.39999999999999997"/>
    <x v="0"/>
  </r>
  <r>
    <x v="3"/>
    <n v="1128299"/>
    <x v="271"/>
    <x v="1"/>
    <s v="Louisiana"/>
    <s v="New Orleans"/>
    <x v="2"/>
    <n v="50"/>
    <n v="400"/>
    <n v="200000"/>
    <n v="80000"/>
    <n v="0.39999999999999997"/>
    <x v="0"/>
  </r>
  <r>
    <x v="3"/>
    <n v="1128299"/>
    <x v="271"/>
    <x v="1"/>
    <s v="Louisiana"/>
    <s v="New Orleans"/>
    <x v="3"/>
    <n v="45"/>
    <n v="325"/>
    <n v="146250"/>
    <n v="58499.999999999993"/>
    <n v="0.39999999999999997"/>
    <x v="0"/>
  </r>
  <r>
    <x v="3"/>
    <n v="1128299"/>
    <x v="271"/>
    <x v="1"/>
    <s v="Louisiana"/>
    <s v="New Orleans"/>
    <x v="4"/>
    <n v="40"/>
    <n v="225"/>
    <n v="90000"/>
    <n v="40500"/>
    <n v="0.45"/>
    <x v="0"/>
  </r>
  <r>
    <x v="3"/>
    <n v="1128299"/>
    <x v="271"/>
    <x v="1"/>
    <s v="Louisiana"/>
    <s v="New Orleans"/>
    <x v="5"/>
    <n v="65"/>
    <n v="575"/>
    <n v="373750"/>
    <n v="130812.49999999999"/>
    <n v="0.35"/>
    <x v="2"/>
  </r>
  <r>
    <x v="3"/>
    <n v="1128299"/>
    <x v="301"/>
    <x v="1"/>
    <s v="Louisiana"/>
    <s v="New Orleans"/>
    <x v="0"/>
    <n v="60"/>
    <n v="825"/>
    <n v="495000"/>
    <n v="197999.99999999997"/>
    <n v="0.39999999999999997"/>
    <x v="2"/>
  </r>
  <r>
    <x v="3"/>
    <n v="1128299"/>
    <x v="301"/>
    <x v="1"/>
    <s v="Louisiana"/>
    <s v="New Orleans"/>
    <x v="1"/>
    <n v="70"/>
    <n v="700"/>
    <n v="490000"/>
    <n v="195999.99999999997"/>
    <n v="0.39999999999999997"/>
    <x v="2"/>
  </r>
  <r>
    <x v="3"/>
    <n v="1128299"/>
    <x v="301"/>
    <x v="1"/>
    <s v="Louisiana"/>
    <s v="New Orleans"/>
    <x v="2"/>
    <n v="85"/>
    <n v="700"/>
    <n v="595000"/>
    <n v="237999.99999999997"/>
    <n v="0.39999999999999997"/>
    <x v="2"/>
  </r>
  <r>
    <x v="3"/>
    <n v="1128299"/>
    <x v="301"/>
    <x v="1"/>
    <s v="Louisiana"/>
    <s v="New Orleans"/>
    <x v="3"/>
    <n v="85"/>
    <n v="575"/>
    <n v="488750"/>
    <n v="195499.99999999997"/>
    <n v="0.39999999999999997"/>
    <x v="2"/>
  </r>
  <r>
    <x v="3"/>
    <n v="1128299"/>
    <x v="301"/>
    <x v="1"/>
    <s v="Louisiana"/>
    <s v="New Orleans"/>
    <x v="4"/>
    <n v="95"/>
    <n v="450"/>
    <n v="427500"/>
    <n v="192375"/>
    <n v="0.45"/>
    <x v="2"/>
  </r>
  <r>
    <x v="3"/>
    <n v="1128299"/>
    <x v="301"/>
    <x v="1"/>
    <s v="Louisiana"/>
    <s v="New Orleans"/>
    <x v="5"/>
    <n v="110.00000000000001"/>
    <n v="750"/>
    <n v="825000.00000000012"/>
    <n v="288750"/>
    <n v="0.35"/>
    <x v="2"/>
  </r>
  <r>
    <x v="3"/>
    <n v="1128299"/>
    <x v="330"/>
    <x v="1"/>
    <s v="Louisiana"/>
    <s v="New Orleans"/>
    <x v="0"/>
    <n v="90"/>
    <n v="900"/>
    <n v="810000"/>
    <n v="324000"/>
    <n v="0.39999999999999997"/>
    <x v="2"/>
  </r>
  <r>
    <x v="3"/>
    <n v="1128299"/>
    <x v="330"/>
    <x v="1"/>
    <s v="Louisiana"/>
    <s v="New Orleans"/>
    <x v="1"/>
    <n v="95"/>
    <n v="750"/>
    <n v="712500"/>
    <n v="285000"/>
    <n v="0.39999999999999997"/>
    <x v="2"/>
  </r>
  <r>
    <x v="3"/>
    <n v="1128299"/>
    <x v="330"/>
    <x v="1"/>
    <s v="Louisiana"/>
    <s v="New Orleans"/>
    <x v="2"/>
    <n v="95"/>
    <n v="700"/>
    <n v="665000"/>
    <n v="266000"/>
    <n v="0.39999999999999997"/>
    <x v="2"/>
  </r>
  <r>
    <x v="3"/>
    <n v="1128299"/>
    <x v="330"/>
    <x v="1"/>
    <s v="Louisiana"/>
    <s v="New Orleans"/>
    <x v="3"/>
    <n v="90"/>
    <n v="600"/>
    <n v="540000"/>
    <n v="215999.99999999997"/>
    <n v="0.39999999999999997"/>
    <x v="2"/>
  </r>
  <r>
    <x v="3"/>
    <n v="1128299"/>
    <x v="330"/>
    <x v="1"/>
    <s v="Louisiana"/>
    <s v="New Orleans"/>
    <x v="4"/>
    <n v="95"/>
    <n v="650"/>
    <n v="617500"/>
    <n v="277875"/>
    <n v="0.45"/>
    <x v="2"/>
  </r>
  <r>
    <x v="3"/>
    <n v="1128299"/>
    <x v="330"/>
    <x v="1"/>
    <s v="Louisiana"/>
    <s v="New Orleans"/>
    <x v="5"/>
    <n v="110.00000000000001"/>
    <n v="650"/>
    <n v="715000.00000000012"/>
    <n v="250250.00000000003"/>
    <n v="0.35"/>
    <x v="2"/>
  </r>
  <r>
    <x v="3"/>
    <n v="1128299"/>
    <x v="362"/>
    <x v="1"/>
    <s v="Louisiana"/>
    <s v="New Orleans"/>
    <x v="0"/>
    <n v="95"/>
    <n v="850"/>
    <n v="807500"/>
    <n v="323000"/>
    <n v="0.39999999999999997"/>
    <x v="2"/>
  </r>
  <r>
    <x v="3"/>
    <n v="1128299"/>
    <x v="362"/>
    <x v="1"/>
    <s v="Louisiana"/>
    <s v="New Orleans"/>
    <x v="1"/>
    <n v="85.000000000000014"/>
    <n v="825"/>
    <n v="701250.00000000012"/>
    <n v="280500"/>
    <n v="0.39999999999999997"/>
    <x v="2"/>
  </r>
  <r>
    <x v="3"/>
    <n v="1128299"/>
    <x v="362"/>
    <x v="1"/>
    <s v="Louisiana"/>
    <s v="New Orleans"/>
    <x v="2"/>
    <n v="75.000000000000014"/>
    <n v="700"/>
    <n v="525000.00000000012"/>
    <n v="210000.00000000003"/>
    <n v="0.39999999999999997"/>
    <x v="2"/>
  </r>
  <r>
    <x v="3"/>
    <n v="1128299"/>
    <x v="362"/>
    <x v="1"/>
    <s v="Louisiana"/>
    <s v="New Orleans"/>
    <x v="3"/>
    <n v="75.000000000000014"/>
    <n v="475"/>
    <n v="356250.00000000006"/>
    <n v="142500"/>
    <n v="0.39999999999999997"/>
    <x v="2"/>
  </r>
  <r>
    <x v="3"/>
    <n v="1128299"/>
    <x v="362"/>
    <x v="1"/>
    <s v="Louisiana"/>
    <s v="New Orleans"/>
    <x v="4"/>
    <n v="64.999999999999986"/>
    <n v="475"/>
    <n v="308749.99999999994"/>
    <n v="138937.49999999997"/>
    <n v="0.45"/>
    <x v="2"/>
  </r>
  <r>
    <x v="3"/>
    <n v="1128299"/>
    <x v="362"/>
    <x v="1"/>
    <s v="Louisiana"/>
    <s v="New Orleans"/>
    <x v="5"/>
    <n v="70"/>
    <n v="300"/>
    <n v="210000"/>
    <n v="73500"/>
    <n v="0.35"/>
    <x v="2"/>
  </r>
  <r>
    <x v="3"/>
    <n v="1128299"/>
    <x v="394"/>
    <x v="1"/>
    <s v="Louisiana"/>
    <s v="New Orleans"/>
    <x v="0"/>
    <n v="45.000000000000014"/>
    <n v="500"/>
    <n v="225000.00000000006"/>
    <n v="90000.000000000015"/>
    <n v="0.39999999999999997"/>
    <x v="2"/>
  </r>
  <r>
    <x v="3"/>
    <n v="1128299"/>
    <x v="394"/>
    <x v="1"/>
    <s v="Louisiana"/>
    <s v="New Orleans"/>
    <x v="1"/>
    <n v="50.000000000000014"/>
    <n v="500"/>
    <n v="250000.00000000006"/>
    <n v="100000.00000000001"/>
    <n v="0.39999999999999997"/>
    <x v="2"/>
  </r>
  <r>
    <x v="3"/>
    <n v="1128299"/>
    <x v="394"/>
    <x v="1"/>
    <s v="Louisiana"/>
    <s v="New Orleans"/>
    <x v="2"/>
    <n v="45.000000000000014"/>
    <n v="300"/>
    <n v="135000.00000000003"/>
    <n v="54000.000000000007"/>
    <n v="0.39999999999999997"/>
    <x v="2"/>
  </r>
  <r>
    <x v="3"/>
    <n v="1128299"/>
    <x v="394"/>
    <x v="1"/>
    <s v="Louisiana"/>
    <s v="New Orleans"/>
    <x v="3"/>
    <n v="45.000000000000014"/>
    <n v="250"/>
    <n v="112500.00000000003"/>
    <n v="45000.000000000007"/>
    <n v="0.39999999999999997"/>
    <x v="2"/>
  </r>
  <r>
    <x v="3"/>
    <n v="1128299"/>
    <x v="394"/>
    <x v="1"/>
    <s v="Louisiana"/>
    <s v="New Orleans"/>
    <x v="4"/>
    <n v="55.000000000000007"/>
    <n v="275"/>
    <n v="151250.00000000003"/>
    <n v="68062.500000000015"/>
    <n v="0.45"/>
    <x v="2"/>
  </r>
  <r>
    <x v="3"/>
    <n v="1128299"/>
    <x v="394"/>
    <x v="1"/>
    <s v="Louisiana"/>
    <s v="New Orleans"/>
    <x v="5"/>
    <n v="40"/>
    <n v="300"/>
    <n v="120000"/>
    <n v="42000"/>
    <n v="0.35"/>
    <x v="2"/>
  </r>
  <r>
    <x v="3"/>
    <n v="1128299"/>
    <x v="423"/>
    <x v="1"/>
    <s v="Louisiana"/>
    <s v="New Orleans"/>
    <x v="0"/>
    <n v="35"/>
    <n v="400"/>
    <n v="140000"/>
    <n v="55999.999999999993"/>
    <n v="0.39999999999999997"/>
    <x v="2"/>
  </r>
  <r>
    <x v="3"/>
    <n v="1128299"/>
    <x v="423"/>
    <x v="1"/>
    <s v="Louisiana"/>
    <s v="New Orleans"/>
    <x v="1"/>
    <n v="50.000000000000014"/>
    <n v="575"/>
    <n v="287500.00000000006"/>
    <n v="115000.00000000001"/>
    <n v="0.39999999999999997"/>
    <x v="2"/>
  </r>
  <r>
    <x v="3"/>
    <n v="1128299"/>
    <x v="423"/>
    <x v="1"/>
    <s v="Louisiana"/>
    <s v="New Orleans"/>
    <x v="2"/>
    <n v="45.000000000000014"/>
    <n v="400"/>
    <n v="180000.00000000006"/>
    <n v="72000.000000000015"/>
    <n v="0.39999999999999997"/>
    <x v="2"/>
  </r>
  <r>
    <x v="3"/>
    <n v="1128299"/>
    <x v="423"/>
    <x v="1"/>
    <s v="Louisiana"/>
    <s v="New Orleans"/>
    <x v="3"/>
    <n v="40.000000000000007"/>
    <n v="375"/>
    <n v="150000.00000000003"/>
    <n v="60000.000000000007"/>
    <n v="0.39999999999999997"/>
    <x v="2"/>
  </r>
  <r>
    <x v="3"/>
    <n v="1128299"/>
    <x v="423"/>
    <x v="1"/>
    <s v="Louisiana"/>
    <s v="New Orleans"/>
    <x v="4"/>
    <n v="50"/>
    <n v="350"/>
    <n v="175000"/>
    <n v="78750"/>
    <n v="0.45"/>
    <x v="2"/>
  </r>
  <r>
    <x v="3"/>
    <n v="1128299"/>
    <x v="423"/>
    <x v="1"/>
    <s v="Louisiana"/>
    <s v="New Orleans"/>
    <x v="5"/>
    <n v="55.000000000000007"/>
    <n v="400"/>
    <n v="220000.00000000003"/>
    <n v="77000"/>
    <n v="0.35"/>
    <x v="2"/>
  </r>
  <r>
    <x v="3"/>
    <n v="1128299"/>
    <x v="454"/>
    <x v="1"/>
    <s v="Louisiana"/>
    <s v="New Orleans"/>
    <x v="0"/>
    <n v="40.000000000000007"/>
    <n v="625"/>
    <n v="250000.00000000006"/>
    <n v="100000.00000000001"/>
    <n v="0.39999999999999997"/>
    <x v="2"/>
  </r>
  <r>
    <x v="3"/>
    <n v="1128299"/>
    <x v="454"/>
    <x v="1"/>
    <s v="Louisiana"/>
    <s v="New Orleans"/>
    <x v="1"/>
    <n v="45.000000000000014"/>
    <n v="700"/>
    <n v="315000.00000000012"/>
    <n v="126000.00000000003"/>
    <n v="0.39999999999999997"/>
    <x v="2"/>
  </r>
  <r>
    <x v="3"/>
    <n v="1128299"/>
    <x v="454"/>
    <x v="1"/>
    <s v="Louisiana"/>
    <s v="New Orleans"/>
    <x v="2"/>
    <n v="40.000000000000007"/>
    <n v="525"/>
    <n v="210000.00000000003"/>
    <n v="84000"/>
    <n v="0.39999999999999997"/>
    <x v="2"/>
  </r>
  <r>
    <x v="3"/>
    <n v="1128299"/>
    <x v="454"/>
    <x v="1"/>
    <s v="Louisiana"/>
    <s v="New Orleans"/>
    <x v="3"/>
    <n v="50.000000000000014"/>
    <n v="500"/>
    <n v="250000.00000000006"/>
    <n v="100000.00000000001"/>
    <n v="0.39999999999999997"/>
    <x v="2"/>
  </r>
  <r>
    <x v="3"/>
    <n v="1128299"/>
    <x v="454"/>
    <x v="1"/>
    <s v="Louisiana"/>
    <s v="New Orleans"/>
    <x v="4"/>
    <n v="70"/>
    <n v="475"/>
    <n v="332500"/>
    <n v="149625"/>
    <n v="0.45"/>
    <x v="2"/>
  </r>
  <r>
    <x v="3"/>
    <n v="1128299"/>
    <x v="454"/>
    <x v="1"/>
    <s v="Louisiana"/>
    <s v="New Orleans"/>
    <x v="5"/>
    <n v="85.000000000000014"/>
    <n v="600"/>
    <n v="510000.00000000006"/>
    <n v="178500"/>
    <n v="0.35"/>
    <x v="2"/>
  </r>
  <r>
    <x v="3"/>
    <n v="1128299"/>
    <x v="483"/>
    <x v="1"/>
    <s v="Louisiana"/>
    <s v="New Orleans"/>
    <x v="0"/>
    <n v="70.000000000000014"/>
    <n v="800"/>
    <n v="560000.00000000012"/>
    <n v="224000.00000000003"/>
    <n v="0.39999999999999997"/>
    <x v="2"/>
  </r>
  <r>
    <x v="3"/>
    <n v="1128299"/>
    <x v="483"/>
    <x v="1"/>
    <s v="Louisiana"/>
    <s v="New Orleans"/>
    <x v="1"/>
    <n v="80.000000000000028"/>
    <n v="800"/>
    <n v="640000.00000000023"/>
    <n v="256000.00000000006"/>
    <n v="0.39999999999999997"/>
    <x v="2"/>
  </r>
  <r>
    <x v="0"/>
    <n v="1128299"/>
    <x v="483"/>
    <x v="1"/>
    <s v="Louisiana"/>
    <s v="New Orleans"/>
    <x v="2"/>
    <n v="75.000000000000028"/>
    <n v="600"/>
    <n v="450000.00000000017"/>
    <n v="180000.00000000006"/>
    <n v="0.39999999999999997"/>
    <x v="2"/>
  </r>
  <r>
    <x v="0"/>
    <n v="1128299"/>
    <x v="483"/>
    <x v="1"/>
    <s v="Louisiana"/>
    <s v="New Orleans"/>
    <x v="3"/>
    <n v="75.000000000000028"/>
    <n v="600"/>
    <n v="450000.00000000017"/>
    <n v="180000.00000000006"/>
    <n v="0.39999999999999997"/>
    <x v="2"/>
  </r>
  <r>
    <x v="0"/>
    <n v="1128299"/>
    <x v="483"/>
    <x v="1"/>
    <s v="Louisiana"/>
    <s v="New Orleans"/>
    <x v="4"/>
    <n v="85.000000000000014"/>
    <n v="525"/>
    <n v="446250.00000000006"/>
    <n v="200812.50000000003"/>
    <n v="0.45"/>
    <x v="2"/>
  </r>
  <r>
    <x v="0"/>
    <n v="1128299"/>
    <x v="483"/>
    <x v="1"/>
    <s v="Louisiana"/>
    <s v="New Orleans"/>
    <x v="5"/>
    <n v="90.000000000000028"/>
    <n v="625"/>
    <n v="562500.00000000023"/>
    <n v="196875.00000000006"/>
    <n v="0.35"/>
    <x v="2"/>
  </r>
  <r>
    <x v="0"/>
    <n v="1197831"/>
    <x v="169"/>
    <x v="1"/>
    <s v="Louisiana"/>
    <s v="New Orleans"/>
    <x v="0"/>
    <n v="20"/>
    <n v="675"/>
    <n v="135000"/>
    <n v="40500"/>
    <n v="0.3"/>
    <x v="2"/>
  </r>
  <r>
    <x v="0"/>
    <n v="1197831"/>
    <x v="169"/>
    <x v="1"/>
    <s v="Louisiana"/>
    <s v="New Orleans"/>
    <x v="1"/>
    <n v="30"/>
    <n v="675"/>
    <n v="202500"/>
    <n v="60750"/>
    <n v="0.3"/>
    <x v="2"/>
  </r>
  <r>
    <x v="0"/>
    <n v="1197831"/>
    <x v="169"/>
    <x v="1"/>
    <s v="Louisiana"/>
    <s v="New Orleans"/>
    <x v="2"/>
    <n v="30"/>
    <n v="475"/>
    <n v="142500"/>
    <n v="42750"/>
    <n v="0.3"/>
    <x v="2"/>
  </r>
  <r>
    <x v="0"/>
    <n v="1197831"/>
    <x v="169"/>
    <x v="1"/>
    <s v="Louisiana"/>
    <s v="New Orleans"/>
    <x v="3"/>
    <n v="35"/>
    <n v="475"/>
    <n v="166250"/>
    <n v="66500"/>
    <n v="0.4"/>
    <x v="2"/>
  </r>
  <r>
    <x v="0"/>
    <n v="1197831"/>
    <x v="169"/>
    <x v="1"/>
    <s v="Louisiana"/>
    <s v="New Orleans"/>
    <x v="4"/>
    <n v="40"/>
    <n v="325"/>
    <n v="130000"/>
    <n v="32500"/>
    <n v="0.25"/>
    <x v="2"/>
  </r>
  <r>
    <x v="3"/>
    <n v="1197831"/>
    <x v="169"/>
    <x v="1"/>
    <s v="Louisiana"/>
    <s v="New Orleans"/>
    <x v="5"/>
    <n v="35"/>
    <n v="475"/>
    <n v="166250"/>
    <n v="74812.5"/>
    <n v="0.45"/>
    <x v="2"/>
  </r>
  <r>
    <x v="0"/>
    <n v="1197831"/>
    <x v="199"/>
    <x v="1"/>
    <s v="Louisiana"/>
    <s v="New Orleans"/>
    <x v="0"/>
    <n v="25"/>
    <n v="625"/>
    <n v="156250"/>
    <n v="46875"/>
    <n v="0.3"/>
    <x v="2"/>
  </r>
  <r>
    <x v="0"/>
    <n v="1197831"/>
    <x v="199"/>
    <x v="1"/>
    <s v="Louisiana"/>
    <s v="New Orleans"/>
    <x v="1"/>
    <n v="35"/>
    <n v="600"/>
    <n v="210000"/>
    <n v="63000"/>
    <n v="0.3"/>
    <x v="2"/>
  </r>
  <r>
    <x v="0"/>
    <n v="1197831"/>
    <x v="199"/>
    <x v="1"/>
    <s v="Louisiana"/>
    <s v="New Orleans"/>
    <x v="2"/>
    <n v="35"/>
    <n v="425"/>
    <n v="148750"/>
    <n v="44625"/>
    <n v="0.3"/>
    <x v="2"/>
  </r>
  <r>
    <x v="0"/>
    <n v="1197831"/>
    <x v="199"/>
    <x v="2"/>
    <s v="Idaho"/>
    <s v="Boise"/>
    <x v="3"/>
    <n v="35"/>
    <n v="375"/>
    <n v="131250"/>
    <n v="52500"/>
    <n v="0.4"/>
    <x v="2"/>
  </r>
  <r>
    <x v="0"/>
    <n v="1197831"/>
    <x v="199"/>
    <x v="2"/>
    <s v="Idaho"/>
    <s v="Boise"/>
    <x v="4"/>
    <n v="40"/>
    <n v="250"/>
    <n v="100000"/>
    <n v="25000"/>
    <n v="0.25"/>
    <x v="2"/>
  </r>
  <r>
    <x v="0"/>
    <n v="1197831"/>
    <x v="199"/>
    <x v="2"/>
    <s v="Idaho"/>
    <s v="Boise"/>
    <x v="5"/>
    <n v="35"/>
    <n v="450"/>
    <n v="157500"/>
    <n v="70875"/>
    <n v="0.45"/>
    <x v="2"/>
  </r>
  <r>
    <x v="0"/>
    <n v="1197831"/>
    <x v="708"/>
    <x v="2"/>
    <s v="Idaho"/>
    <s v="Boise"/>
    <x v="0"/>
    <n v="30"/>
    <n v="625"/>
    <n v="187500"/>
    <n v="65625"/>
    <n v="0.35"/>
    <x v="2"/>
  </r>
  <r>
    <x v="0"/>
    <n v="1197831"/>
    <x v="708"/>
    <x v="2"/>
    <s v="Idaho"/>
    <s v="Boise"/>
    <x v="1"/>
    <n v="40"/>
    <n v="625"/>
    <n v="250000"/>
    <n v="87500"/>
    <n v="0.35"/>
    <x v="2"/>
  </r>
  <r>
    <x v="0"/>
    <n v="1197831"/>
    <x v="708"/>
    <x v="2"/>
    <s v="Idaho"/>
    <s v="Boise"/>
    <x v="2"/>
    <n v="30"/>
    <n v="450"/>
    <n v="135000"/>
    <n v="47250"/>
    <n v="0.35"/>
    <x v="2"/>
  </r>
  <r>
    <x v="0"/>
    <n v="1197831"/>
    <x v="708"/>
    <x v="2"/>
    <s v="Idaho"/>
    <s v="Boise"/>
    <x v="3"/>
    <n v="35"/>
    <n v="350"/>
    <n v="122500"/>
    <n v="55125"/>
    <n v="0.45"/>
    <x v="2"/>
  </r>
  <r>
    <x v="3"/>
    <n v="1197831"/>
    <x v="708"/>
    <x v="2"/>
    <s v="Idaho"/>
    <s v="Boise"/>
    <x v="4"/>
    <n v="40"/>
    <n v="250"/>
    <n v="100000"/>
    <n v="30000"/>
    <n v="0.3"/>
    <x v="2"/>
  </r>
  <r>
    <x v="3"/>
    <n v="1197831"/>
    <x v="708"/>
    <x v="2"/>
    <s v="Idaho"/>
    <s v="Boise"/>
    <x v="5"/>
    <n v="35"/>
    <n v="400"/>
    <n v="140000"/>
    <n v="70000"/>
    <n v="0.5"/>
    <x v="2"/>
  </r>
  <r>
    <x v="3"/>
    <n v="1197831"/>
    <x v="723"/>
    <x v="2"/>
    <s v="Idaho"/>
    <s v="Boise"/>
    <x v="0"/>
    <n v="20"/>
    <n v="650"/>
    <n v="130000"/>
    <n v="45500"/>
    <n v="0.35"/>
    <x v="2"/>
  </r>
  <r>
    <x v="3"/>
    <n v="1197831"/>
    <x v="723"/>
    <x v="2"/>
    <s v="Idaho"/>
    <s v="Boise"/>
    <x v="1"/>
    <n v="30.000000000000004"/>
    <n v="650"/>
    <n v="195000.00000000003"/>
    <n v="68250"/>
    <n v="0.35"/>
    <x v="2"/>
  </r>
  <r>
    <x v="3"/>
    <n v="1197831"/>
    <x v="723"/>
    <x v="2"/>
    <s v="Idaho"/>
    <s v="Boise"/>
    <x v="2"/>
    <n v="24.999999999999996"/>
    <n v="475"/>
    <n v="118749.99999999999"/>
    <n v="41562.499999999993"/>
    <n v="0.35"/>
    <x v="2"/>
  </r>
  <r>
    <x v="3"/>
    <n v="1197831"/>
    <x v="723"/>
    <x v="2"/>
    <s v="Idaho"/>
    <s v="Boise"/>
    <x v="3"/>
    <n v="30.000000000000004"/>
    <n v="375"/>
    <n v="112500.00000000001"/>
    <n v="50625.000000000007"/>
    <n v="0.45"/>
    <x v="2"/>
  </r>
  <r>
    <x v="3"/>
    <n v="1197831"/>
    <x v="723"/>
    <x v="2"/>
    <s v="Idaho"/>
    <s v="Boise"/>
    <x v="4"/>
    <n v="35"/>
    <n v="275"/>
    <n v="96250"/>
    <n v="28875"/>
    <n v="0.3"/>
    <x v="2"/>
  </r>
  <r>
    <x v="3"/>
    <n v="1197831"/>
    <x v="723"/>
    <x v="2"/>
    <s v="Idaho"/>
    <s v="Boise"/>
    <x v="5"/>
    <n v="30.000000000000004"/>
    <n v="550"/>
    <n v="165000.00000000003"/>
    <n v="82500.000000000015"/>
    <n v="0.5"/>
    <x v="2"/>
  </r>
  <r>
    <x v="3"/>
    <n v="1197831"/>
    <x v="258"/>
    <x v="2"/>
    <s v="Idaho"/>
    <s v="Boise"/>
    <x v="0"/>
    <n v="20"/>
    <n v="700"/>
    <n v="140000"/>
    <n v="49000"/>
    <n v="0.35"/>
    <x v="2"/>
  </r>
  <r>
    <x v="3"/>
    <n v="1197831"/>
    <x v="258"/>
    <x v="2"/>
    <s v="Idaho"/>
    <s v="Boise"/>
    <x v="1"/>
    <n v="30.000000000000004"/>
    <n v="725"/>
    <n v="217500.00000000003"/>
    <n v="76125"/>
    <n v="0.35"/>
    <x v="2"/>
  </r>
  <r>
    <x v="3"/>
    <n v="1197831"/>
    <x v="258"/>
    <x v="2"/>
    <s v="Idaho"/>
    <s v="Boise"/>
    <x v="2"/>
    <n v="24.999999999999996"/>
    <n v="575"/>
    <n v="143749.99999999997"/>
    <n v="50312.499999999985"/>
    <n v="0.35"/>
    <x v="2"/>
  </r>
  <r>
    <x v="3"/>
    <n v="1197831"/>
    <x v="258"/>
    <x v="2"/>
    <s v="Idaho"/>
    <s v="Boise"/>
    <x v="3"/>
    <n v="35"/>
    <n v="500"/>
    <n v="175000"/>
    <n v="78750"/>
    <n v="0.45"/>
    <x v="2"/>
  </r>
  <r>
    <x v="3"/>
    <n v="1197831"/>
    <x v="258"/>
    <x v="2"/>
    <s v="Idaho"/>
    <s v="Boise"/>
    <x v="4"/>
    <n v="50"/>
    <n v="400"/>
    <n v="200000"/>
    <n v="60000"/>
    <n v="0.3"/>
    <x v="2"/>
  </r>
  <r>
    <x v="3"/>
    <n v="1197831"/>
    <x v="258"/>
    <x v="2"/>
    <s v="Idaho"/>
    <s v="Boise"/>
    <x v="5"/>
    <n v="45"/>
    <n v="750"/>
    <n v="337500"/>
    <n v="168750"/>
    <n v="0.5"/>
    <x v="2"/>
  </r>
  <r>
    <x v="3"/>
    <n v="1197831"/>
    <x v="288"/>
    <x v="2"/>
    <s v="Idaho"/>
    <s v="Boise"/>
    <x v="0"/>
    <n v="45"/>
    <n v="750"/>
    <n v="337500"/>
    <n v="118124.99999999999"/>
    <n v="0.35"/>
    <x v="2"/>
  </r>
  <r>
    <x v="3"/>
    <n v="1197831"/>
    <x v="288"/>
    <x v="2"/>
    <s v="Idaho"/>
    <s v="Boise"/>
    <x v="1"/>
    <n v="50"/>
    <n v="750"/>
    <n v="375000"/>
    <n v="131250"/>
    <n v="0.35"/>
    <x v="2"/>
  </r>
  <r>
    <x v="3"/>
    <n v="1197831"/>
    <x v="288"/>
    <x v="2"/>
    <s v="Idaho"/>
    <s v="Boise"/>
    <x v="2"/>
    <n v="50"/>
    <n v="600"/>
    <n v="300000"/>
    <n v="105000"/>
    <n v="0.35"/>
    <x v="2"/>
  </r>
  <r>
    <x v="3"/>
    <n v="1197831"/>
    <x v="288"/>
    <x v="2"/>
    <s v="Idaho"/>
    <s v="Boise"/>
    <x v="3"/>
    <n v="50"/>
    <n v="550"/>
    <n v="275000"/>
    <n v="123750"/>
    <n v="0.45"/>
    <x v="2"/>
  </r>
  <r>
    <x v="3"/>
    <n v="1197831"/>
    <x v="288"/>
    <x v="2"/>
    <s v="Idaho"/>
    <s v="Boise"/>
    <x v="4"/>
    <n v="55.000000000000007"/>
    <n v="450"/>
    <n v="247500.00000000003"/>
    <n v="74250"/>
    <n v="0.3"/>
    <x v="2"/>
  </r>
  <r>
    <x v="3"/>
    <n v="1197831"/>
    <x v="288"/>
    <x v="2"/>
    <s v="Idaho"/>
    <s v="Boise"/>
    <x v="5"/>
    <n v="60.000000000000007"/>
    <n v="825"/>
    <n v="495000.00000000006"/>
    <n v="247500.00000000003"/>
    <n v="0.5"/>
    <x v="2"/>
  </r>
  <r>
    <x v="3"/>
    <n v="1197831"/>
    <x v="320"/>
    <x v="2"/>
    <s v="Idaho"/>
    <s v="Boise"/>
    <x v="0"/>
    <n v="50"/>
    <n v="775"/>
    <n v="387500"/>
    <n v="155000"/>
    <n v="0.39999999999999997"/>
    <x v="2"/>
  </r>
  <r>
    <x v="3"/>
    <n v="1197831"/>
    <x v="320"/>
    <x v="2"/>
    <s v="Idaho"/>
    <s v="Boise"/>
    <x v="1"/>
    <n v="55.000000000000007"/>
    <n v="775"/>
    <n v="426250.00000000006"/>
    <n v="170500"/>
    <n v="0.39999999999999997"/>
    <x v="2"/>
  </r>
  <r>
    <x v="3"/>
    <n v="1197831"/>
    <x v="320"/>
    <x v="2"/>
    <s v="Idaho"/>
    <s v="Boise"/>
    <x v="2"/>
    <n v="50"/>
    <n v="925"/>
    <n v="462500"/>
    <n v="184999.99999999997"/>
    <n v="0.39999999999999997"/>
    <x v="2"/>
  </r>
  <r>
    <x v="3"/>
    <n v="1197831"/>
    <x v="320"/>
    <x v="2"/>
    <s v="Idaho"/>
    <s v="Boise"/>
    <x v="3"/>
    <n v="50"/>
    <n v="525"/>
    <n v="262500"/>
    <n v="131250"/>
    <n v="0.5"/>
    <x v="2"/>
  </r>
  <r>
    <x v="3"/>
    <n v="1197831"/>
    <x v="320"/>
    <x v="2"/>
    <s v="Idaho"/>
    <s v="Boise"/>
    <x v="4"/>
    <n v="55.000000000000007"/>
    <n v="525"/>
    <n v="288750.00000000006"/>
    <n v="101062.50000000001"/>
    <n v="0.35"/>
    <x v="2"/>
  </r>
  <r>
    <x v="0"/>
    <n v="1197831"/>
    <x v="320"/>
    <x v="2"/>
    <s v="Idaho"/>
    <s v="Boise"/>
    <x v="5"/>
    <n v="65"/>
    <n v="800"/>
    <n v="520000"/>
    <n v="286000"/>
    <n v="0.55000000000000004"/>
    <x v="2"/>
  </r>
  <r>
    <x v="0"/>
    <n v="1197831"/>
    <x v="353"/>
    <x v="2"/>
    <s v="Idaho"/>
    <s v="Boise"/>
    <x v="0"/>
    <n v="50"/>
    <n v="750"/>
    <n v="375000"/>
    <n v="150000"/>
    <n v="0.39999999999999997"/>
    <x v="2"/>
  </r>
  <r>
    <x v="0"/>
    <n v="1197831"/>
    <x v="353"/>
    <x v="2"/>
    <s v="Idaho"/>
    <s v="Boise"/>
    <x v="1"/>
    <n v="55.000000000000007"/>
    <n v="750"/>
    <n v="412500.00000000006"/>
    <n v="165000"/>
    <n v="0.39999999999999997"/>
    <x v="2"/>
  </r>
  <r>
    <x v="0"/>
    <n v="1197831"/>
    <x v="353"/>
    <x v="2"/>
    <s v="Idaho"/>
    <s v="Boise"/>
    <x v="2"/>
    <n v="50"/>
    <n v="925"/>
    <n v="462500"/>
    <n v="184999.99999999997"/>
    <n v="0.39999999999999997"/>
    <x v="2"/>
  </r>
  <r>
    <x v="0"/>
    <n v="1197831"/>
    <x v="353"/>
    <x v="2"/>
    <s v="Idaho"/>
    <s v="Boise"/>
    <x v="3"/>
    <n v="50"/>
    <n v="475"/>
    <n v="237500"/>
    <n v="118750"/>
    <n v="0.5"/>
    <x v="2"/>
  </r>
  <r>
    <x v="2"/>
    <n v="1197831"/>
    <x v="353"/>
    <x v="2"/>
    <s v="Idaho"/>
    <s v="Boise"/>
    <x v="4"/>
    <n v="55.000000000000007"/>
    <n v="475"/>
    <n v="261250.00000000003"/>
    <n v="91437.5"/>
    <n v="0.35"/>
    <x v="2"/>
  </r>
  <r>
    <x v="2"/>
    <n v="1197831"/>
    <x v="353"/>
    <x v="2"/>
    <s v="Idaho"/>
    <s v="Boise"/>
    <x v="5"/>
    <n v="60"/>
    <n v="725"/>
    <n v="435000"/>
    <n v="239250.00000000003"/>
    <n v="0.55000000000000004"/>
    <x v="2"/>
  </r>
  <r>
    <x v="2"/>
    <n v="1197831"/>
    <x v="381"/>
    <x v="2"/>
    <s v="Idaho"/>
    <s v="Boise"/>
    <x v="0"/>
    <n v="55.000000000000007"/>
    <n v="675"/>
    <n v="371250.00000000006"/>
    <n v="148500"/>
    <n v="0.39999999999999997"/>
    <x v="2"/>
  </r>
  <r>
    <x v="2"/>
    <n v="1197831"/>
    <x v="381"/>
    <x v="2"/>
    <s v="Idaho"/>
    <s v="Boise"/>
    <x v="1"/>
    <n v="55.000000000000007"/>
    <n v="625"/>
    <n v="343750.00000000006"/>
    <n v="137500"/>
    <n v="0.39999999999999997"/>
    <x v="2"/>
  </r>
  <r>
    <x v="2"/>
    <n v="1197831"/>
    <x v="381"/>
    <x v="2"/>
    <s v="Idaho"/>
    <s v="Boise"/>
    <x v="2"/>
    <n v="60"/>
    <n v="675"/>
    <n v="405000"/>
    <n v="162000"/>
    <n v="0.39999999999999997"/>
    <x v="2"/>
  </r>
  <r>
    <x v="2"/>
    <n v="1197831"/>
    <x v="381"/>
    <x v="2"/>
    <s v="Idaho"/>
    <s v="Boise"/>
    <x v="3"/>
    <n v="60"/>
    <n v="400"/>
    <n v="240000"/>
    <n v="120000"/>
    <n v="0.5"/>
    <x v="2"/>
  </r>
  <r>
    <x v="2"/>
    <n v="1197831"/>
    <x v="381"/>
    <x v="2"/>
    <s v="Idaho"/>
    <s v="Boise"/>
    <x v="4"/>
    <n v="55.000000000000007"/>
    <n v="400"/>
    <n v="220000.00000000003"/>
    <n v="77000"/>
    <n v="0.35"/>
    <x v="2"/>
  </r>
  <r>
    <x v="2"/>
    <n v="1197831"/>
    <x v="381"/>
    <x v="2"/>
    <s v="Idaho"/>
    <s v="Boise"/>
    <x v="5"/>
    <n v="50"/>
    <n v="625"/>
    <n v="312500"/>
    <n v="171875"/>
    <n v="0.55000000000000004"/>
    <x v="2"/>
  </r>
  <r>
    <x v="2"/>
    <n v="1197831"/>
    <x v="410"/>
    <x v="2"/>
    <s v="Idaho"/>
    <s v="Boise"/>
    <x v="0"/>
    <n v="40"/>
    <n v="575"/>
    <n v="230000"/>
    <n v="91999.999999999985"/>
    <n v="0.39999999999999997"/>
    <x v="2"/>
  </r>
  <r>
    <x v="2"/>
    <n v="1197831"/>
    <x v="410"/>
    <x v="2"/>
    <s v="Idaho"/>
    <s v="Boise"/>
    <x v="1"/>
    <n v="40"/>
    <n v="575"/>
    <n v="230000"/>
    <n v="91999.999999999985"/>
    <n v="0.39999999999999997"/>
    <x v="2"/>
  </r>
  <r>
    <x v="2"/>
    <n v="1197831"/>
    <x v="410"/>
    <x v="2"/>
    <s v="Idaho"/>
    <s v="Boise"/>
    <x v="2"/>
    <n v="45"/>
    <n v="525"/>
    <n v="236250"/>
    <n v="94499.999999999985"/>
    <n v="0.39999999999999997"/>
    <x v="2"/>
  </r>
  <r>
    <x v="2"/>
    <n v="1197831"/>
    <x v="410"/>
    <x v="2"/>
    <s v="Idaho"/>
    <s v="Boise"/>
    <x v="3"/>
    <n v="45"/>
    <n v="375"/>
    <n v="168750"/>
    <n v="84375"/>
    <n v="0.5"/>
    <x v="2"/>
  </r>
  <r>
    <x v="2"/>
    <n v="1197831"/>
    <x v="410"/>
    <x v="2"/>
    <s v="Idaho"/>
    <s v="Boise"/>
    <x v="4"/>
    <n v="35"/>
    <n v="350"/>
    <n v="122500"/>
    <n v="42875"/>
    <n v="0.35"/>
    <x v="2"/>
  </r>
  <r>
    <x v="2"/>
    <n v="1197831"/>
    <x v="410"/>
    <x v="2"/>
    <s v="Idaho"/>
    <s v="Boise"/>
    <x v="5"/>
    <n v="45"/>
    <n v="525"/>
    <n v="236250"/>
    <n v="129937.50000000001"/>
    <n v="0.55000000000000004"/>
    <x v="2"/>
  </r>
  <r>
    <x v="2"/>
    <n v="1197831"/>
    <x v="442"/>
    <x v="2"/>
    <s v="Idaho"/>
    <s v="Boise"/>
    <x v="0"/>
    <n v="35"/>
    <n v="675"/>
    <n v="236250"/>
    <n v="94499.999999999985"/>
    <n v="0.39999999999999997"/>
    <x v="2"/>
  </r>
  <r>
    <x v="2"/>
    <n v="1197831"/>
    <x v="442"/>
    <x v="2"/>
    <s v="Idaho"/>
    <s v="Boise"/>
    <x v="1"/>
    <n v="35"/>
    <n v="675"/>
    <n v="236250"/>
    <n v="94499.999999999985"/>
    <n v="0.39999999999999997"/>
    <x v="2"/>
  </r>
  <r>
    <x v="2"/>
    <n v="1197831"/>
    <x v="442"/>
    <x v="2"/>
    <s v="Idaho"/>
    <s v="Boise"/>
    <x v="2"/>
    <n v="60"/>
    <n v="600"/>
    <n v="360000"/>
    <n v="144000"/>
    <n v="0.39999999999999997"/>
    <x v="2"/>
  </r>
  <r>
    <x v="2"/>
    <n v="1197831"/>
    <x v="442"/>
    <x v="2"/>
    <s v="Idaho"/>
    <s v="Boise"/>
    <x v="3"/>
    <n v="60"/>
    <n v="450"/>
    <n v="270000"/>
    <n v="135000"/>
    <n v="0.5"/>
    <x v="2"/>
  </r>
  <r>
    <x v="2"/>
    <n v="1197831"/>
    <x v="442"/>
    <x v="2"/>
    <s v="Idaho"/>
    <s v="Boise"/>
    <x v="4"/>
    <n v="54.999999999999993"/>
    <n v="425"/>
    <n v="233749.99999999997"/>
    <n v="81812.499999999985"/>
    <n v="0.35"/>
    <x v="2"/>
  </r>
  <r>
    <x v="2"/>
    <n v="1197831"/>
    <x v="442"/>
    <x v="2"/>
    <s v="Idaho"/>
    <s v="Boise"/>
    <x v="5"/>
    <n v="65"/>
    <n v="625"/>
    <n v="406250"/>
    <n v="223437.50000000003"/>
    <n v="0.55000000000000004"/>
    <x v="2"/>
  </r>
  <r>
    <x v="0"/>
    <n v="1197831"/>
    <x v="471"/>
    <x v="2"/>
    <s v="Idaho"/>
    <s v="Boise"/>
    <x v="0"/>
    <n v="54.999999999999993"/>
    <n v="775"/>
    <n v="426249.99999999994"/>
    <n v="170499.99999999997"/>
    <n v="0.39999999999999997"/>
    <x v="2"/>
  </r>
  <r>
    <x v="0"/>
    <n v="1197831"/>
    <x v="471"/>
    <x v="2"/>
    <s v="Idaho"/>
    <s v="Boise"/>
    <x v="1"/>
    <n v="54.999999999999993"/>
    <n v="775"/>
    <n v="426249.99999999994"/>
    <n v="170499.99999999997"/>
    <n v="0.39999999999999997"/>
    <x v="2"/>
  </r>
  <r>
    <x v="0"/>
    <n v="1197831"/>
    <x v="471"/>
    <x v="2"/>
    <s v="Idaho"/>
    <s v="Boise"/>
    <x v="2"/>
    <n v="60"/>
    <n v="675"/>
    <n v="405000"/>
    <n v="162000"/>
    <n v="0.39999999999999997"/>
    <x v="2"/>
  </r>
  <r>
    <x v="0"/>
    <n v="1197831"/>
    <x v="471"/>
    <x v="2"/>
    <s v="Idaho"/>
    <s v="Boise"/>
    <x v="3"/>
    <n v="60"/>
    <n v="525"/>
    <n v="315000"/>
    <n v="157500"/>
    <n v="0.5"/>
    <x v="2"/>
  </r>
  <r>
    <x v="0"/>
    <n v="1197831"/>
    <x v="471"/>
    <x v="2"/>
    <s v="Idaho"/>
    <s v="Boise"/>
    <x v="4"/>
    <n v="54.999999999999993"/>
    <n v="475"/>
    <n v="261249.99999999997"/>
    <n v="91437.499999999985"/>
    <n v="0.35"/>
    <x v="2"/>
  </r>
  <r>
    <x v="0"/>
    <n v="1197831"/>
    <x v="471"/>
    <x v="2"/>
    <s v="Idaho"/>
    <s v="Boise"/>
    <x v="5"/>
    <n v="65"/>
    <n v="725"/>
    <n v="471250"/>
    <n v="259187.50000000003"/>
    <n v="0.55000000000000004"/>
    <x v="2"/>
  </r>
  <r>
    <x v="0"/>
    <n v="1128299"/>
    <x v="187"/>
    <x v="2"/>
    <s v="Idaho"/>
    <s v="Boise"/>
    <x v="0"/>
    <n v="29.999999999999993"/>
    <n v="425"/>
    <n v="127499.99999999997"/>
    <n v="44624.999999999985"/>
    <n v="0.35"/>
    <x v="2"/>
  </r>
  <r>
    <x v="0"/>
    <n v="1128299"/>
    <x v="187"/>
    <x v="2"/>
    <s v="Idaho"/>
    <s v="Boise"/>
    <x v="1"/>
    <n v="40"/>
    <n v="425"/>
    <n v="170000"/>
    <n v="68000"/>
    <n v="0.4"/>
    <x v="2"/>
  </r>
  <r>
    <x v="0"/>
    <n v="1128299"/>
    <x v="187"/>
    <x v="2"/>
    <s v="Idaho"/>
    <s v="Boise"/>
    <x v="2"/>
    <n v="40"/>
    <n v="425"/>
    <n v="170000"/>
    <n v="59499.999999999993"/>
    <n v="0.35"/>
    <x v="2"/>
  </r>
  <r>
    <x v="0"/>
    <n v="1128299"/>
    <x v="187"/>
    <x v="2"/>
    <s v="Idaho"/>
    <s v="Boise"/>
    <x v="3"/>
    <n v="40"/>
    <n v="275"/>
    <n v="110000"/>
    <n v="38500"/>
    <n v="0.35"/>
    <x v="2"/>
  </r>
  <r>
    <x v="0"/>
    <n v="1128299"/>
    <x v="187"/>
    <x v="2"/>
    <s v="Idaho"/>
    <s v="Boise"/>
    <x v="4"/>
    <n v="45.000000000000007"/>
    <n v="225"/>
    <n v="101250.00000000001"/>
    <n v="30375.000000000004"/>
    <n v="0.3"/>
    <x v="2"/>
  </r>
  <r>
    <x v="0"/>
    <n v="1128299"/>
    <x v="187"/>
    <x v="2"/>
    <s v="Idaho"/>
    <s v="Boise"/>
    <x v="5"/>
    <n v="40"/>
    <n v="425"/>
    <n v="170000"/>
    <n v="42500"/>
    <n v="0.25"/>
    <x v="2"/>
  </r>
  <r>
    <x v="0"/>
    <n v="1128299"/>
    <x v="697"/>
    <x v="2"/>
    <s v="Idaho"/>
    <s v="Boise"/>
    <x v="0"/>
    <n v="29.999999999999993"/>
    <n v="475"/>
    <n v="142499.99999999997"/>
    <n v="49874.999999999985"/>
    <n v="0.35"/>
    <x v="2"/>
  </r>
  <r>
    <x v="0"/>
    <n v="1128299"/>
    <x v="697"/>
    <x v="2"/>
    <s v="Idaho"/>
    <s v="Boise"/>
    <x v="1"/>
    <n v="40"/>
    <n v="375"/>
    <n v="150000"/>
    <n v="60000"/>
    <n v="0.4"/>
    <x v="2"/>
  </r>
  <r>
    <x v="0"/>
    <n v="1128299"/>
    <x v="697"/>
    <x v="2"/>
    <s v="Idaho"/>
    <s v="Boise"/>
    <x v="2"/>
    <n v="40"/>
    <n v="375"/>
    <n v="150000"/>
    <n v="52500"/>
    <n v="0.35"/>
    <x v="2"/>
  </r>
  <r>
    <x v="0"/>
    <n v="1128299"/>
    <x v="697"/>
    <x v="2"/>
    <s v="Arizona"/>
    <s v="Phoenix"/>
    <x v="3"/>
    <n v="40"/>
    <n v="225"/>
    <n v="90000"/>
    <n v="31499.999999999996"/>
    <n v="0.35"/>
    <x v="2"/>
  </r>
  <r>
    <x v="0"/>
    <n v="1128299"/>
    <x v="697"/>
    <x v="2"/>
    <s v="Arizona"/>
    <s v="Phoenix"/>
    <x v="4"/>
    <n v="45.000000000000007"/>
    <n v="150"/>
    <n v="67500.000000000015"/>
    <n v="20250.000000000004"/>
    <n v="0.3"/>
    <x v="2"/>
  </r>
  <r>
    <x v="0"/>
    <n v="1128299"/>
    <x v="697"/>
    <x v="2"/>
    <s v="Arizona"/>
    <s v="Phoenix"/>
    <x v="5"/>
    <n v="40"/>
    <n v="350"/>
    <n v="140000"/>
    <n v="35000"/>
    <n v="0.25"/>
    <x v="2"/>
  </r>
  <r>
    <x v="0"/>
    <n v="1128299"/>
    <x v="227"/>
    <x v="2"/>
    <s v="Arizona"/>
    <s v="Phoenix"/>
    <x v="0"/>
    <n v="40"/>
    <n v="500"/>
    <n v="200000"/>
    <n v="70000"/>
    <n v="0.35"/>
    <x v="2"/>
  </r>
  <r>
    <x v="0"/>
    <n v="1128299"/>
    <x v="227"/>
    <x v="2"/>
    <s v="Arizona"/>
    <s v="Phoenix"/>
    <x v="1"/>
    <n v="50"/>
    <n v="350"/>
    <n v="175000"/>
    <n v="70000"/>
    <n v="0.4"/>
    <x v="2"/>
  </r>
  <r>
    <x v="0"/>
    <n v="1128299"/>
    <x v="227"/>
    <x v="2"/>
    <s v="Arizona"/>
    <s v="Phoenix"/>
    <x v="2"/>
    <n v="50"/>
    <n v="350"/>
    <n v="175000"/>
    <n v="61249.999999999993"/>
    <n v="0.35"/>
    <x v="2"/>
  </r>
  <r>
    <x v="0"/>
    <n v="1128299"/>
    <x v="227"/>
    <x v="2"/>
    <s v="Arizona"/>
    <s v="Phoenix"/>
    <x v="3"/>
    <n v="50"/>
    <n v="225"/>
    <n v="112500"/>
    <n v="39375"/>
    <n v="0.35"/>
    <x v="2"/>
  </r>
  <r>
    <x v="0"/>
    <n v="1128299"/>
    <x v="227"/>
    <x v="2"/>
    <s v="Arizona"/>
    <s v="Phoenix"/>
    <x v="4"/>
    <n v="55.000000000000007"/>
    <n v="125"/>
    <n v="68750.000000000015"/>
    <n v="20625.000000000004"/>
    <n v="0.3"/>
    <x v="2"/>
  </r>
  <r>
    <x v="0"/>
    <n v="1128299"/>
    <x v="227"/>
    <x v="2"/>
    <s v="Arizona"/>
    <s v="Phoenix"/>
    <x v="5"/>
    <n v="50"/>
    <n v="325"/>
    <n v="162500"/>
    <n v="40625"/>
    <n v="0.25"/>
    <x v="2"/>
  </r>
  <r>
    <x v="0"/>
    <n v="1128299"/>
    <x v="246"/>
    <x v="2"/>
    <s v="Arizona"/>
    <s v="Phoenix"/>
    <x v="0"/>
    <n v="50"/>
    <n v="500"/>
    <n v="250000"/>
    <n v="87500"/>
    <n v="0.35"/>
    <x v="2"/>
  </r>
  <r>
    <x v="0"/>
    <n v="1128299"/>
    <x v="246"/>
    <x v="2"/>
    <s v="Arizona"/>
    <s v="Phoenix"/>
    <x v="1"/>
    <n v="55.000000000000007"/>
    <n v="300"/>
    <n v="165000.00000000003"/>
    <n v="66000.000000000015"/>
    <n v="0.4"/>
    <x v="2"/>
  </r>
  <r>
    <x v="0"/>
    <n v="1128299"/>
    <x v="246"/>
    <x v="2"/>
    <s v="Arizona"/>
    <s v="Phoenix"/>
    <x v="2"/>
    <n v="55.000000000000007"/>
    <n v="350"/>
    <n v="192500.00000000003"/>
    <n v="67375"/>
    <n v="0.35"/>
    <x v="2"/>
  </r>
  <r>
    <x v="0"/>
    <n v="1128299"/>
    <x v="246"/>
    <x v="2"/>
    <s v="Arizona"/>
    <s v="Phoenix"/>
    <x v="3"/>
    <n v="50"/>
    <n v="250"/>
    <n v="125000"/>
    <n v="43750"/>
    <n v="0.35"/>
    <x v="2"/>
  </r>
  <r>
    <x v="0"/>
    <n v="1128299"/>
    <x v="246"/>
    <x v="2"/>
    <s v="Arizona"/>
    <s v="Phoenix"/>
    <x v="4"/>
    <n v="55.000000000000007"/>
    <n v="150"/>
    <n v="82500.000000000015"/>
    <n v="24750.000000000004"/>
    <n v="0.3"/>
    <x v="2"/>
  </r>
  <r>
    <x v="0"/>
    <n v="1128299"/>
    <x v="246"/>
    <x v="2"/>
    <s v="Arizona"/>
    <s v="Phoenix"/>
    <x v="5"/>
    <n v="70"/>
    <n v="325"/>
    <n v="227500"/>
    <n v="56875"/>
    <n v="0.25"/>
    <x v="2"/>
  </r>
  <r>
    <x v="0"/>
    <n v="1128299"/>
    <x v="277"/>
    <x v="2"/>
    <s v="Arizona"/>
    <s v="Phoenix"/>
    <x v="0"/>
    <n v="50"/>
    <n v="525"/>
    <n v="262500"/>
    <n v="91875"/>
    <n v="0.35"/>
    <x v="2"/>
  </r>
  <r>
    <x v="0"/>
    <n v="1128299"/>
    <x v="277"/>
    <x v="2"/>
    <s v="Arizona"/>
    <s v="Phoenix"/>
    <x v="1"/>
    <n v="55.000000000000007"/>
    <n v="375"/>
    <n v="206250.00000000003"/>
    <n v="82500.000000000015"/>
    <n v="0.4"/>
    <x v="2"/>
  </r>
  <r>
    <x v="0"/>
    <n v="1128299"/>
    <x v="277"/>
    <x v="2"/>
    <s v="Arizona"/>
    <s v="Phoenix"/>
    <x v="2"/>
    <n v="55.000000000000007"/>
    <n v="400"/>
    <n v="220000.00000000003"/>
    <n v="77000"/>
    <n v="0.35"/>
    <x v="2"/>
  </r>
  <r>
    <x v="0"/>
    <n v="1128299"/>
    <x v="277"/>
    <x v="2"/>
    <s v="Arizona"/>
    <s v="Phoenix"/>
    <x v="3"/>
    <n v="50"/>
    <n v="300"/>
    <n v="150000"/>
    <n v="52500"/>
    <n v="0.35"/>
    <x v="2"/>
  </r>
  <r>
    <x v="0"/>
    <n v="1128299"/>
    <x v="277"/>
    <x v="2"/>
    <s v="Arizona"/>
    <s v="Phoenix"/>
    <x v="4"/>
    <n v="55.000000000000007"/>
    <n v="200"/>
    <n v="110000.00000000001"/>
    <n v="33000"/>
    <n v="0.3"/>
    <x v="2"/>
  </r>
  <r>
    <x v="0"/>
    <n v="1128299"/>
    <x v="277"/>
    <x v="2"/>
    <s v="Arizona"/>
    <s v="Phoenix"/>
    <x v="5"/>
    <n v="70"/>
    <n v="375"/>
    <n v="262500"/>
    <n v="65625"/>
    <n v="0.25"/>
    <x v="2"/>
  </r>
  <r>
    <x v="0"/>
    <n v="1128299"/>
    <x v="307"/>
    <x v="2"/>
    <s v="Arizona"/>
    <s v="Phoenix"/>
    <x v="0"/>
    <n v="50"/>
    <n v="625"/>
    <n v="312500"/>
    <n v="109375"/>
    <n v="0.35"/>
    <x v="2"/>
  </r>
  <r>
    <x v="0"/>
    <n v="1128299"/>
    <x v="307"/>
    <x v="2"/>
    <s v="Arizona"/>
    <s v="Phoenix"/>
    <x v="1"/>
    <n v="55.000000000000007"/>
    <n v="475"/>
    <n v="261250.00000000003"/>
    <n v="104500.00000000001"/>
    <n v="0.4"/>
    <x v="2"/>
  </r>
  <r>
    <x v="0"/>
    <n v="1128299"/>
    <x v="307"/>
    <x v="2"/>
    <s v="Arizona"/>
    <s v="Phoenix"/>
    <x v="2"/>
    <n v="55.000000000000007"/>
    <n v="475"/>
    <n v="261250.00000000003"/>
    <n v="91437.5"/>
    <n v="0.35"/>
    <x v="2"/>
  </r>
  <r>
    <x v="0"/>
    <n v="1128299"/>
    <x v="307"/>
    <x v="2"/>
    <s v="Arizona"/>
    <s v="Phoenix"/>
    <x v="3"/>
    <n v="50"/>
    <n v="350"/>
    <n v="175000"/>
    <n v="61249.999999999993"/>
    <n v="0.35"/>
    <x v="2"/>
  </r>
  <r>
    <x v="0"/>
    <n v="1128299"/>
    <x v="307"/>
    <x v="2"/>
    <s v="Arizona"/>
    <s v="Phoenix"/>
    <x v="4"/>
    <n v="55.000000000000007"/>
    <n v="225"/>
    <n v="123750.00000000001"/>
    <n v="37125"/>
    <n v="0.3"/>
    <x v="2"/>
  </r>
  <r>
    <x v="0"/>
    <n v="1128299"/>
    <x v="307"/>
    <x v="2"/>
    <s v="Arizona"/>
    <s v="Phoenix"/>
    <x v="5"/>
    <n v="70"/>
    <n v="525"/>
    <n v="367500"/>
    <n v="91875"/>
    <n v="0.25"/>
    <x v="2"/>
  </r>
  <r>
    <x v="0"/>
    <n v="1128299"/>
    <x v="336"/>
    <x v="2"/>
    <s v="Arizona"/>
    <s v="Phoenix"/>
    <x v="0"/>
    <n v="50"/>
    <n v="675"/>
    <n v="337500"/>
    <n v="118124.99999999999"/>
    <n v="0.35"/>
    <x v="2"/>
  </r>
  <r>
    <x v="0"/>
    <n v="1128299"/>
    <x v="336"/>
    <x v="2"/>
    <s v="Arizona"/>
    <s v="Phoenix"/>
    <x v="1"/>
    <n v="55.000000000000007"/>
    <n v="525"/>
    <n v="288750.00000000006"/>
    <n v="115500.00000000003"/>
    <n v="0.4"/>
    <x v="2"/>
  </r>
  <r>
    <x v="0"/>
    <n v="1128299"/>
    <x v="336"/>
    <x v="2"/>
    <s v="Arizona"/>
    <s v="Phoenix"/>
    <x v="2"/>
    <n v="55.000000000000007"/>
    <n v="475"/>
    <n v="261250.00000000003"/>
    <n v="91437.5"/>
    <n v="0.35"/>
    <x v="2"/>
  </r>
  <r>
    <x v="0"/>
    <n v="1128299"/>
    <x v="336"/>
    <x v="2"/>
    <s v="Arizona"/>
    <s v="Phoenix"/>
    <x v="3"/>
    <n v="50"/>
    <n v="375"/>
    <n v="187500"/>
    <n v="65625"/>
    <n v="0.35"/>
    <x v="2"/>
  </r>
  <r>
    <x v="0"/>
    <n v="1128299"/>
    <x v="336"/>
    <x v="2"/>
    <s v="Arizona"/>
    <s v="Phoenix"/>
    <x v="4"/>
    <n v="55.000000000000007"/>
    <n v="425"/>
    <n v="233750.00000000003"/>
    <n v="70125"/>
    <n v="0.3"/>
    <x v="2"/>
  </r>
  <r>
    <x v="0"/>
    <n v="1128299"/>
    <x v="336"/>
    <x v="2"/>
    <s v="Arizona"/>
    <s v="Phoenix"/>
    <x v="5"/>
    <n v="70"/>
    <n v="425"/>
    <n v="297500"/>
    <n v="74375"/>
    <n v="0.25"/>
    <x v="2"/>
  </r>
  <r>
    <x v="0"/>
    <n v="1128299"/>
    <x v="368"/>
    <x v="2"/>
    <s v="Arizona"/>
    <s v="Phoenix"/>
    <x v="0"/>
    <n v="55.000000000000007"/>
    <n v="625"/>
    <n v="343750.00000000006"/>
    <n v="120312.50000000001"/>
    <n v="0.35"/>
    <x v="2"/>
  </r>
  <r>
    <x v="0"/>
    <n v="1128299"/>
    <x v="368"/>
    <x v="2"/>
    <s v="Arizona"/>
    <s v="Phoenix"/>
    <x v="1"/>
    <n v="60.000000000000007"/>
    <n v="575"/>
    <n v="345000.00000000006"/>
    <n v="138000.00000000003"/>
    <n v="0.4"/>
    <x v="2"/>
  </r>
  <r>
    <x v="0"/>
    <n v="1128299"/>
    <x v="368"/>
    <x v="2"/>
    <s v="Arizona"/>
    <s v="Phoenix"/>
    <x v="2"/>
    <n v="55.000000000000007"/>
    <n v="450"/>
    <n v="247500.00000000003"/>
    <n v="86625"/>
    <n v="0.35"/>
    <x v="2"/>
  </r>
  <r>
    <x v="0"/>
    <n v="1128299"/>
    <x v="368"/>
    <x v="2"/>
    <s v="Arizona"/>
    <s v="Phoenix"/>
    <x v="3"/>
    <n v="55.000000000000007"/>
    <n v="400"/>
    <n v="220000.00000000003"/>
    <n v="77000"/>
    <n v="0.35"/>
    <x v="2"/>
  </r>
  <r>
    <x v="0"/>
    <n v="1128299"/>
    <x v="368"/>
    <x v="2"/>
    <s v="Arizona"/>
    <s v="Phoenix"/>
    <x v="4"/>
    <n v="65"/>
    <n v="400"/>
    <n v="260000"/>
    <n v="78000"/>
    <n v="0.3"/>
    <x v="2"/>
  </r>
  <r>
    <x v="0"/>
    <n v="1128299"/>
    <x v="368"/>
    <x v="2"/>
    <s v="Arizona"/>
    <s v="Phoenix"/>
    <x v="5"/>
    <n v="70"/>
    <n v="375"/>
    <n v="262500"/>
    <n v="65625"/>
    <n v="0.25"/>
    <x v="2"/>
  </r>
  <r>
    <x v="0"/>
    <n v="1128299"/>
    <x v="400"/>
    <x v="2"/>
    <s v="Arizona"/>
    <s v="Phoenix"/>
    <x v="0"/>
    <n v="45.000000000000007"/>
    <n v="575"/>
    <n v="258750.00000000003"/>
    <n v="90562.5"/>
    <n v="0.35"/>
    <x v="2"/>
  </r>
  <r>
    <x v="0"/>
    <n v="1128299"/>
    <x v="400"/>
    <x v="2"/>
    <s v="Arizona"/>
    <s v="Phoenix"/>
    <x v="1"/>
    <n v="50.000000000000014"/>
    <n v="575"/>
    <n v="287500.00000000006"/>
    <n v="115000.00000000003"/>
    <n v="0.4"/>
    <x v="2"/>
  </r>
  <r>
    <x v="0"/>
    <n v="1128299"/>
    <x v="400"/>
    <x v="2"/>
    <s v="Arizona"/>
    <s v="Phoenix"/>
    <x v="2"/>
    <n v="45.000000000000007"/>
    <n v="425"/>
    <n v="191250.00000000003"/>
    <n v="66937.5"/>
    <n v="0.35"/>
    <x v="2"/>
  </r>
  <r>
    <x v="0"/>
    <n v="1128299"/>
    <x v="400"/>
    <x v="2"/>
    <s v="Arizona"/>
    <s v="Phoenix"/>
    <x v="3"/>
    <n v="45.000000000000007"/>
    <n v="375"/>
    <n v="168750.00000000003"/>
    <n v="59062.500000000007"/>
    <n v="0.35"/>
    <x v="2"/>
  </r>
  <r>
    <x v="0"/>
    <n v="1128299"/>
    <x v="400"/>
    <x v="2"/>
    <s v="Arizona"/>
    <s v="Phoenix"/>
    <x v="4"/>
    <n v="55.000000000000007"/>
    <n v="375"/>
    <n v="206250.00000000003"/>
    <n v="61875.000000000007"/>
    <n v="0.3"/>
    <x v="2"/>
  </r>
  <r>
    <x v="0"/>
    <n v="1128299"/>
    <x v="400"/>
    <x v="2"/>
    <s v="Arizona"/>
    <s v="Phoenix"/>
    <x v="5"/>
    <n v="60.000000000000007"/>
    <n v="425"/>
    <n v="255000.00000000003"/>
    <n v="63750.000000000007"/>
    <n v="0.25"/>
    <x v="2"/>
  </r>
  <r>
    <x v="0"/>
    <n v="1128299"/>
    <x v="429"/>
    <x v="2"/>
    <s v="Arizona"/>
    <s v="Phoenix"/>
    <x v="0"/>
    <n v="45.000000000000007"/>
    <n v="500"/>
    <n v="225000.00000000003"/>
    <n v="78750"/>
    <n v="0.35"/>
    <x v="2"/>
  </r>
  <r>
    <x v="0"/>
    <n v="1128299"/>
    <x v="429"/>
    <x v="2"/>
    <s v="Arizona"/>
    <s v="Phoenix"/>
    <x v="1"/>
    <n v="50.000000000000014"/>
    <n v="500"/>
    <n v="250000.00000000006"/>
    <n v="100000.00000000003"/>
    <n v="0.4"/>
    <x v="2"/>
  </r>
  <r>
    <x v="0"/>
    <n v="1128299"/>
    <x v="429"/>
    <x v="2"/>
    <s v="Arizona"/>
    <s v="Phoenix"/>
    <x v="2"/>
    <n v="45.000000000000007"/>
    <n v="325"/>
    <n v="146250.00000000003"/>
    <n v="51187.500000000007"/>
    <n v="0.35"/>
    <x v="2"/>
  </r>
  <r>
    <x v="0"/>
    <n v="1128299"/>
    <x v="429"/>
    <x v="2"/>
    <s v="Arizona"/>
    <s v="Phoenix"/>
    <x v="3"/>
    <n v="45.000000000000007"/>
    <n v="300"/>
    <n v="135000.00000000003"/>
    <n v="47250.000000000007"/>
    <n v="0.35"/>
    <x v="2"/>
  </r>
  <r>
    <x v="0"/>
    <n v="1128299"/>
    <x v="429"/>
    <x v="2"/>
    <s v="Arizona"/>
    <s v="Phoenix"/>
    <x v="4"/>
    <n v="55.000000000000007"/>
    <n v="275"/>
    <n v="151250.00000000003"/>
    <n v="45375.000000000007"/>
    <n v="0.3"/>
    <x v="2"/>
  </r>
  <r>
    <x v="0"/>
    <n v="1128299"/>
    <x v="429"/>
    <x v="2"/>
    <s v="Arizona"/>
    <s v="Phoenix"/>
    <x v="5"/>
    <n v="60.000000000000007"/>
    <n v="325"/>
    <n v="195000.00000000003"/>
    <n v="48750.000000000007"/>
    <n v="0.25"/>
    <x v="2"/>
  </r>
  <r>
    <x v="0"/>
    <n v="1128299"/>
    <x v="460"/>
    <x v="2"/>
    <s v="Arizona"/>
    <s v="Phoenix"/>
    <x v="0"/>
    <n v="45.000000000000007"/>
    <n v="500"/>
    <n v="225000.00000000003"/>
    <n v="78750"/>
    <n v="0.35"/>
    <x v="2"/>
  </r>
  <r>
    <x v="0"/>
    <n v="1128299"/>
    <x v="460"/>
    <x v="2"/>
    <s v="Arizona"/>
    <s v="Phoenix"/>
    <x v="1"/>
    <n v="50.000000000000014"/>
    <n v="525"/>
    <n v="262500.00000000006"/>
    <n v="105000.00000000003"/>
    <n v="0.4"/>
    <x v="2"/>
  </r>
  <r>
    <x v="0"/>
    <n v="1128299"/>
    <x v="460"/>
    <x v="2"/>
    <s v="Arizona"/>
    <s v="Phoenix"/>
    <x v="2"/>
    <n v="45.000000000000007"/>
    <n v="375"/>
    <n v="168750.00000000003"/>
    <n v="59062.500000000007"/>
    <n v="0.35"/>
    <x v="2"/>
  </r>
  <r>
    <x v="0"/>
    <n v="1128299"/>
    <x v="460"/>
    <x v="2"/>
    <s v="Arizona"/>
    <s v="Phoenix"/>
    <x v="3"/>
    <n v="45.000000000000007"/>
    <n v="350"/>
    <n v="157500.00000000003"/>
    <n v="55125.000000000007"/>
    <n v="0.35"/>
    <x v="2"/>
  </r>
  <r>
    <x v="0"/>
    <n v="1128299"/>
    <x v="460"/>
    <x v="2"/>
    <s v="Arizona"/>
    <s v="Phoenix"/>
    <x v="4"/>
    <n v="55.000000000000007"/>
    <n v="300"/>
    <n v="165000.00000000003"/>
    <n v="49500.000000000007"/>
    <n v="0.3"/>
    <x v="2"/>
  </r>
  <r>
    <x v="0"/>
    <n v="1128299"/>
    <x v="460"/>
    <x v="2"/>
    <s v="Arizona"/>
    <s v="Phoenix"/>
    <x v="5"/>
    <n v="60.000000000000007"/>
    <n v="425"/>
    <n v="255000.00000000003"/>
    <n v="63750.000000000007"/>
    <n v="0.25"/>
    <x v="2"/>
  </r>
  <r>
    <x v="0"/>
    <n v="1128299"/>
    <x v="489"/>
    <x v="2"/>
    <s v="Arizona"/>
    <s v="Phoenix"/>
    <x v="0"/>
    <n v="45.000000000000007"/>
    <n v="625"/>
    <n v="281250.00000000006"/>
    <n v="98437.500000000015"/>
    <n v="0.35"/>
    <x v="2"/>
  </r>
  <r>
    <x v="0"/>
    <n v="1128299"/>
    <x v="489"/>
    <x v="2"/>
    <s v="Arizona"/>
    <s v="Phoenix"/>
    <x v="1"/>
    <n v="50.000000000000014"/>
    <n v="625"/>
    <n v="312500.00000000012"/>
    <n v="125000.00000000006"/>
    <n v="0.4"/>
    <x v="2"/>
  </r>
  <r>
    <x v="4"/>
    <n v="1128299"/>
    <x v="489"/>
    <x v="2"/>
    <s v="Arizona"/>
    <s v="Phoenix"/>
    <x v="2"/>
    <n v="45.000000000000007"/>
    <n v="425"/>
    <n v="191250.00000000003"/>
    <n v="66937.5"/>
    <n v="0.35"/>
    <x v="2"/>
  </r>
  <r>
    <x v="4"/>
    <n v="1128299"/>
    <x v="489"/>
    <x v="2"/>
    <s v="Arizona"/>
    <s v="Phoenix"/>
    <x v="3"/>
    <n v="45.000000000000007"/>
    <n v="425"/>
    <n v="191250.00000000003"/>
    <n v="66937.5"/>
    <n v="0.35"/>
    <x v="2"/>
  </r>
  <r>
    <x v="4"/>
    <n v="1128299"/>
    <x v="489"/>
    <x v="2"/>
    <s v="Arizona"/>
    <s v="Phoenix"/>
    <x v="4"/>
    <n v="55.000000000000007"/>
    <n v="350"/>
    <n v="192500.00000000003"/>
    <n v="57750.000000000007"/>
    <n v="0.3"/>
    <x v="2"/>
  </r>
  <r>
    <x v="4"/>
    <n v="1128299"/>
    <x v="489"/>
    <x v="2"/>
    <s v="Arizona"/>
    <s v="Phoenix"/>
    <x v="5"/>
    <n v="60.000000000000007"/>
    <n v="450"/>
    <n v="270000.00000000006"/>
    <n v="67500.000000000015"/>
    <n v="0.25"/>
    <x v="2"/>
  </r>
  <r>
    <x v="4"/>
    <n v="1128299"/>
    <x v="190"/>
    <x v="2"/>
    <s v="Arizona"/>
    <s v="Phoenix"/>
    <x v="0"/>
    <n v="34.999999999999993"/>
    <n v="475"/>
    <n v="166249.99999999997"/>
    <n v="58187.499999999985"/>
    <n v="0.35"/>
    <x v="2"/>
  </r>
  <r>
    <x v="4"/>
    <n v="1128299"/>
    <x v="190"/>
    <x v="2"/>
    <s v="Arizona"/>
    <s v="Phoenix"/>
    <x v="1"/>
    <n v="45"/>
    <n v="475"/>
    <n v="213750"/>
    <n v="85500"/>
    <n v="0.4"/>
    <x v="2"/>
  </r>
  <r>
    <x v="4"/>
    <n v="1128299"/>
    <x v="190"/>
    <x v="2"/>
    <s v="Arizona"/>
    <s v="Phoenix"/>
    <x v="2"/>
    <n v="45"/>
    <n v="475"/>
    <n v="213750"/>
    <n v="74812.5"/>
    <n v="0.35"/>
    <x v="2"/>
  </r>
  <r>
    <x v="4"/>
    <n v="1128299"/>
    <x v="190"/>
    <x v="2"/>
    <s v="Arizona"/>
    <s v="Phoenix"/>
    <x v="3"/>
    <n v="45"/>
    <n v="325"/>
    <n v="146250"/>
    <n v="51187.5"/>
    <n v="0.35"/>
    <x v="2"/>
  </r>
  <r>
    <x v="4"/>
    <n v="1128299"/>
    <x v="190"/>
    <x v="2"/>
    <s v="Arizona"/>
    <s v="Phoenix"/>
    <x v="4"/>
    <n v="50.000000000000014"/>
    <n v="275"/>
    <n v="137500.00000000003"/>
    <n v="41250.000000000007"/>
    <n v="0.3"/>
    <x v="2"/>
  </r>
  <r>
    <x v="4"/>
    <n v="1128299"/>
    <x v="190"/>
    <x v="2"/>
    <s v="Arizona"/>
    <s v="Phoenix"/>
    <x v="5"/>
    <n v="45"/>
    <n v="475"/>
    <n v="213750"/>
    <n v="53437.5"/>
    <n v="0.25"/>
    <x v="2"/>
  </r>
  <r>
    <x v="4"/>
    <n v="1128299"/>
    <x v="700"/>
    <x v="2"/>
    <s v="Arizona"/>
    <s v="Phoenix"/>
    <x v="0"/>
    <n v="34.999999999999993"/>
    <n v="525"/>
    <n v="183749.99999999997"/>
    <n v="64312.499999999985"/>
    <n v="0.35"/>
    <x v="2"/>
  </r>
  <r>
    <x v="4"/>
    <n v="1128299"/>
    <x v="700"/>
    <x v="2"/>
    <s v="Arizona"/>
    <s v="Phoenix"/>
    <x v="1"/>
    <n v="45"/>
    <n v="425"/>
    <n v="191250"/>
    <n v="76500"/>
    <n v="0.4"/>
    <x v="2"/>
  </r>
  <r>
    <x v="4"/>
    <n v="1128299"/>
    <x v="700"/>
    <x v="2"/>
    <s v="Arizona"/>
    <s v="Phoenix"/>
    <x v="2"/>
    <n v="45"/>
    <n v="425"/>
    <n v="191250"/>
    <n v="66937.5"/>
    <n v="0.35"/>
    <x v="2"/>
  </r>
  <r>
    <x v="4"/>
    <n v="1128299"/>
    <x v="700"/>
    <x v="2"/>
    <s v="New Mexico"/>
    <s v="Albuquerque"/>
    <x v="3"/>
    <n v="45"/>
    <n v="275"/>
    <n v="123750"/>
    <n v="43312.5"/>
    <n v="0.35"/>
    <x v="2"/>
  </r>
  <r>
    <x v="4"/>
    <n v="1128299"/>
    <x v="700"/>
    <x v="2"/>
    <s v="New Mexico"/>
    <s v="Albuquerque"/>
    <x v="4"/>
    <n v="50.000000000000014"/>
    <n v="200"/>
    <n v="100000.00000000003"/>
    <n v="30000.000000000007"/>
    <n v="0.3"/>
    <x v="2"/>
  </r>
  <r>
    <x v="4"/>
    <n v="1128299"/>
    <x v="700"/>
    <x v="2"/>
    <s v="New Mexico"/>
    <s v="Albuquerque"/>
    <x v="5"/>
    <n v="45"/>
    <n v="400"/>
    <n v="180000"/>
    <n v="45000"/>
    <n v="0.25"/>
    <x v="2"/>
  </r>
  <r>
    <x v="4"/>
    <n v="1128299"/>
    <x v="712"/>
    <x v="2"/>
    <s v="New Mexico"/>
    <s v="Albuquerque"/>
    <x v="0"/>
    <n v="45"/>
    <n v="550"/>
    <n v="247500"/>
    <n v="86625"/>
    <n v="0.35"/>
    <x v="2"/>
  </r>
  <r>
    <x v="4"/>
    <n v="1128299"/>
    <x v="712"/>
    <x v="2"/>
    <s v="New Mexico"/>
    <s v="Albuquerque"/>
    <x v="1"/>
    <n v="55.000000000000007"/>
    <n v="400"/>
    <n v="220000.00000000003"/>
    <n v="88000.000000000015"/>
    <n v="0.4"/>
    <x v="2"/>
  </r>
  <r>
    <x v="4"/>
    <n v="1128299"/>
    <x v="712"/>
    <x v="2"/>
    <s v="New Mexico"/>
    <s v="Albuquerque"/>
    <x v="2"/>
    <n v="55.000000000000007"/>
    <n v="400"/>
    <n v="220000.00000000003"/>
    <n v="77000"/>
    <n v="0.35"/>
    <x v="2"/>
  </r>
  <r>
    <x v="4"/>
    <n v="1128299"/>
    <x v="712"/>
    <x v="2"/>
    <s v="New Mexico"/>
    <s v="Albuquerque"/>
    <x v="3"/>
    <n v="55.000000000000007"/>
    <n v="275"/>
    <n v="151250.00000000003"/>
    <n v="52937.500000000007"/>
    <n v="0.35"/>
    <x v="2"/>
  </r>
  <r>
    <x v="4"/>
    <n v="1128299"/>
    <x v="712"/>
    <x v="2"/>
    <s v="New Mexico"/>
    <s v="Albuquerque"/>
    <x v="4"/>
    <n v="60.000000000000007"/>
    <n v="175"/>
    <n v="105000.00000000001"/>
    <n v="31500.000000000004"/>
    <n v="0.3"/>
    <x v="2"/>
  </r>
  <r>
    <x v="4"/>
    <n v="1128299"/>
    <x v="712"/>
    <x v="2"/>
    <s v="New Mexico"/>
    <s v="Albuquerque"/>
    <x v="5"/>
    <n v="55.000000000000007"/>
    <n v="375"/>
    <n v="206250.00000000003"/>
    <n v="51562.500000000007"/>
    <n v="0.25"/>
    <x v="2"/>
  </r>
  <r>
    <x v="4"/>
    <n v="1128299"/>
    <x v="249"/>
    <x v="2"/>
    <s v="New Mexico"/>
    <s v="Albuquerque"/>
    <x v="0"/>
    <n v="55.000000000000007"/>
    <n v="550"/>
    <n v="302500.00000000006"/>
    <n v="105875.00000000001"/>
    <n v="0.35"/>
    <x v="2"/>
  </r>
  <r>
    <x v="4"/>
    <n v="1128299"/>
    <x v="249"/>
    <x v="2"/>
    <s v="New Mexico"/>
    <s v="Albuquerque"/>
    <x v="1"/>
    <n v="60.000000000000007"/>
    <n v="350"/>
    <n v="210000.00000000003"/>
    <n v="84000.000000000015"/>
    <n v="0.4"/>
    <x v="2"/>
  </r>
  <r>
    <x v="4"/>
    <n v="1128299"/>
    <x v="249"/>
    <x v="2"/>
    <s v="New Mexico"/>
    <s v="Albuquerque"/>
    <x v="2"/>
    <n v="60.000000000000007"/>
    <n v="400"/>
    <n v="240000.00000000003"/>
    <n v="84000"/>
    <n v="0.35"/>
    <x v="2"/>
  </r>
  <r>
    <x v="4"/>
    <n v="1128299"/>
    <x v="249"/>
    <x v="2"/>
    <s v="New Mexico"/>
    <s v="Albuquerque"/>
    <x v="3"/>
    <n v="55.000000000000007"/>
    <n v="300"/>
    <n v="165000.00000000003"/>
    <n v="57750.000000000007"/>
    <n v="0.35"/>
    <x v="2"/>
  </r>
  <r>
    <x v="4"/>
    <n v="1128299"/>
    <x v="249"/>
    <x v="2"/>
    <s v="New Mexico"/>
    <s v="Albuquerque"/>
    <x v="4"/>
    <n v="60.000000000000007"/>
    <n v="200"/>
    <n v="120000.00000000001"/>
    <n v="36000"/>
    <n v="0.3"/>
    <x v="2"/>
  </r>
  <r>
    <x v="4"/>
    <n v="1128299"/>
    <x v="249"/>
    <x v="2"/>
    <s v="New Mexico"/>
    <s v="Albuquerque"/>
    <x v="5"/>
    <n v="75.000000000000014"/>
    <n v="375"/>
    <n v="281250.00000000006"/>
    <n v="70312.500000000015"/>
    <n v="0.25"/>
    <x v="2"/>
  </r>
  <r>
    <x v="4"/>
    <n v="1128299"/>
    <x v="280"/>
    <x v="2"/>
    <s v="New Mexico"/>
    <s v="Albuquerque"/>
    <x v="0"/>
    <n v="55.000000000000007"/>
    <n v="575"/>
    <n v="316250.00000000006"/>
    <n v="110687.50000000001"/>
    <n v="0.35"/>
    <x v="2"/>
  </r>
  <r>
    <x v="4"/>
    <n v="1128299"/>
    <x v="280"/>
    <x v="2"/>
    <s v="New Mexico"/>
    <s v="Albuquerque"/>
    <x v="1"/>
    <n v="60.000000000000007"/>
    <n v="425"/>
    <n v="255000.00000000003"/>
    <n v="102000.00000000001"/>
    <n v="0.4"/>
    <x v="2"/>
  </r>
  <r>
    <x v="4"/>
    <n v="1128299"/>
    <x v="280"/>
    <x v="2"/>
    <s v="New Mexico"/>
    <s v="Albuquerque"/>
    <x v="2"/>
    <n v="60.000000000000007"/>
    <n v="450"/>
    <n v="270000.00000000006"/>
    <n v="94500.000000000015"/>
    <n v="0.35"/>
    <x v="2"/>
  </r>
  <r>
    <x v="4"/>
    <n v="1128299"/>
    <x v="280"/>
    <x v="2"/>
    <s v="New Mexico"/>
    <s v="Albuquerque"/>
    <x v="3"/>
    <n v="55.000000000000007"/>
    <n v="350"/>
    <n v="192500.00000000003"/>
    <n v="67375"/>
    <n v="0.35"/>
    <x v="2"/>
  </r>
  <r>
    <x v="4"/>
    <n v="1128299"/>
    <x v="280"/>
    <x v="2"/>
    <s v="New Mexico"/>
    <s v="Albuquerque"/>
    <x v="4"/>
    <n v="60.000000000000007"/>
    <n v="250"/>
    <n v="150000.00000000003"/>
    <n v="45000.000000000007"/>
    <n v="0.3"/>
    <x v="2"/>
  </r>
  <r>
    <x v="4"/>
    <n v="1128299"/>
    <x v="280"/>
    <x v="2"/>
    <s v="New Mexico"/>
    <s v="Albuquerque"/>
    <x v="5"/>
    <n v="75.000000000000014"/>
    <n v="425"/>
    <n v="318750.00000000006"/>
    <n v="79687.500000000015"/>
    <n v="0.25"/>
    <x v="2"/>
  </r>
  <r>
    <x v="4"/>
    <n v="1128299"/>
    <x v="310"/>
    <x v="2"/>
    <s v="New Mexico"/>
    <s v="Albuquerque"/>
    <x v="0"/>
    <n v="55.000000000000007"/>
    <n v="700"/>
    <n v="385000.00000000006"/>
    <n v="134750"/>
    <n v="0.35"/>
    <x v="2"/>
  </r>
  <r>
    <x v="4"/>
    <n v="1128299"/>
    <x v="310"/>
    <x v="2"/>
    <s v="New Mexico"/>
    <s v="Albuquerque"/>
    <x v="1"/>
    <n v="60.000000000000007"/>
    <n v="550"/>
    <n v="330000.00000000006"/>
    <n v="132000.00000000003"/>
    <n v="0.4"/>
    <x v="2"/>
  </r>
  <r>
    <x v="4"/>
    <n v="1128299"/>
    <x v="310"/>
    <x v="2"/>
    <s v="New Mexico"/>
    <s v="Albuquerque"/>
    <x v="2"/>
    <n v="60.000000000000007"/>
    <n v="550"/>
    <n v="330000.00000000006"/>
    <n v="115500.00000000001"/>
    <n v="0.35"/>
    <x v="2"/>
  </r>
  <r>
    <x v="4"/>
    <n v="1128299"/>
    <x v="310"/>
    <x v="2"/>
    <s v="New Mexico"/>
    <s v="Albuquerque"/>
    <x v="3"/>
    <n v="55.000000000000007"/>
    <n v="425"/>
    <n v="233750.00000000003"/>
    <n v="81812.5"/>
    <n v="0.35"/>
    <x v="2"/>
  </r>
  <r>
    <x v="4"/>
    <n v="1128299"/>
    <x v="310"/>
    <x v="2"/>
    <s v="New Mexico"/>
    <s v="Albuquerque"/>
    <x v="4"/>
    <n v="60.000000000000007"/>
    <n v="300"/>
    <n v="180000.00000000003"/>
    <n v="54000.000000000007"/>
    <n v="0.3"/>
    <x v="2"/>
  </r>
  <r>
    <x v="4"/>
    <n v="1128299"/>
    <x v="310"/>
    <x v="2"/>
    <s v="New Mexico"/>
    <s v="Albuquerque"/>
    <x v="5"/>
    <n v="75.000000000000014"/>
    <n v="600"/>
    <n v="450000.00000000006"/>
    <n v="112500.00000000001"/>
    <n v="0.25"/>
    <x v="2"/>
  </r>
  <r>
    <x v="4"/>
    <n v="1128299"/>
    <x v="339"/>
    <x v="2"/>
    <s v="New Mexico"/>
    <s v="Albuquerque"/>
    <x v="0"/>
    <n v="55.000000000000007"/>
    <n v="750"/>
    <n v="412500.00000000006"/>
    <n v="144375"/>
    <n v="0.35"/>
    <x v="2"/>
  </r>
  <r>
    <x v="4"/>
    <n v="1128299"/>
    <x v="339"/>
    <x v="2"/>
    <s v="New Mexico"/>
    <s v="Albuquerque"/>
    <x v="1"/>
    <n v="60.000000000000007"/>
    <n v="600"/>
    <n v="360000.00000000006"/>
    <n v="144000.00000000003"/>
    <n v="0.4"/>
    <x v="2"/>
  </r>
  <r>
    <x v="4"/>
    <n v="1128299"/>
    <x v="339"/>
    <x v="2"/>
    <s v="New Mexico"/>
    <s v="Albuquerque"/>
    <x v="2"/>
    <n v="60.000000000000007"/>
    <n v="550"/>
    <n v="330000.00000000006"/>
    <n v="115500.00000000001"/>
    <n v="0.35"/>
    <x v="2"/>
  </r>
  <r>
    <x v="4"/>
    <n v="1128299"/>
    <x v="339"/>
    <x v="2"/>
    <s v="New Mexico"/>
    <s v="Albuquerque"/>
    <x v="3"/>
    <n v="55.000000000000007"/>
    <n v="450"/>
    <n v="247500.00000000003"/>
    <n v="86625"/>
    <n v="0.35"/>
    <x v="2"/>
  </r>
  <r>
    <x v="4"/>
    <n v="1128299"/>
    <x v="339"/>
    <x v="2"/>
    <s v="New Mexico"/>
    <s v="Albuquerque"/>
    <x v="4"/>
    <n v="60.000000000000007"/>
    <n v="500"/>
    <n v="300000.00000000006"/>
    <n v="90000.000000000015"/>
    <n v="0.3"/>
    <x v="2"/>
  </r>
  <r>
    <x v="4"/>
    <n v="1128299"/>
    <x v="339"/>
    <x v="2"/>
    <s v="New Mexico"/>
    <s v="Albuquerque"/>
    <x v="5"/>
    <n v="75.000000000000014"/>
    <n v="500"/>
    <n v="375000.00000000006"/>
    <n v="93750.000000000015"/>
    <n v="0.25"/>
    <x v="2"/>
  </r>
  <r>
    <x v="4"/>
    <n v="1128299"/>
    <x v="371"/>
    <x v="2"/>
    <s v="New Mexico"/>
    <s v="Albuquerque"/>
    <x v="0"/>
    <n v="60.000000000000007"/>
    <n v="700"/>
    <n v="420000.00000000006"/>
    <n v="147000"/>
    <n v="0.35"/>
    <x v="2"/>
  </r>
  <r>
    <x v="4"/>
    <n v="1128299"/>
    <x v="371"/>
    <x v="2"/>
    <s v="New Mexico"/>
    <s v="Albuquerque"/>
    <x v="1"/>
    <n v="65.000000000000014"/>
    <n v="650"/>
    <n v="422500.00000000012"/>
    <n v="169000.00000000006"/>
    <n v="0.4"/>
    <x v="2"/>
  </r>
  <r>
    <x v="4"/>
    <n v="1128299"/>
    <x v="371"/>
    <x v="2"/>
    <s v="New Mexico"/>
    <s v="Albuquerque"/>
    <x v="2"/>
    <n v="60.000000000000007"/>
    <n v="525"/>
    <n v="315000.00000000006"/>
    <n v="110250.00000000001"/>
    <n v="0.35"/>
    <x v="2"/>
  </r>
  <r>
    <x v="4"/>
    <n v="1128299"/>
    <x v="371"/>
    <x v="2"/>
    <s v="New Mexico"/>
    <s v="Albuquerque"/>
    <x v="3"/>
    <n v="60.000000000000007"/>
    <n v="475"/>
    <n v="285000.00000000006"/>
    <n v="99750.000000000015"/>
    <n v="0.35"/>
    <x v="2"/>
  </r>
  <r>
    <x v="4"/>
    <n v="1128299"/>
    <x v="371"/>
    <x v="2"/>
    <s v="New Mexico"/>
    <s v="Albuquerque"/>
    <x v="4"/>
    <n v="70"/>
    <n v="475"/>
    <n v="332500"/>
    <n v="99750"/>
    <n v="0.3"/>
    <x v="2"/>
  </r>
  <r>
    <x v="4"/>
    <n v="1128299"/>
    <x v="371"/>
    <x v="2"/>
    <s v="New Mexico"/>
    <s v="Albuquerque"/>
    <x v="5"/>
    <n v="75.000000000000014"/>
    <n v="450"/>
    <n v="337500.00000000006"/>
    <n v="84375.000000000015"/>
    <n v="0.25"/>
    <x v="2"/>
  </r>
  <r>
    <x v="4"/>
    <n v="1128299"/>
    <x v="403"/>
    <x v="2"/>
    <s v="New Mexico"/>
    <s v="Albuquerque"/>
    <x v="0"/>
    <n v="50.000000000000014"/>
    <n v="625"/>
    <n v="312500.00000000012"/>
    <n v="109375.00000000003"/>
    <n v="0.35"/>
    <x v="2"/>
  </r>
  <r>
    <x v="4"/>
    <n v="1128299"/>
    <x v="403"/>
    <x v="2"/>
    <s v="New Mexico"/>
    <s v="Albuquerque"/>
    <x v="1"/>
    <n v="55.000000000000014"/>
    <n v="625"/>
    <n v="343750.00000000012"/>
    <n v="137500.00000000006"/>
    <n v="0.4"/>
    <x v="2"/>
  </r>
  <r>
    <x v="4"/>
    <n v="1128299"/>
    <x v="403"/>
    <x v="2"/>
    <s v="New Mexico"/>
    <s v="Albuquerque"/>
    <x v="2"/>
    <n v="50.000000000000014"/>
    <n v="475"/>
    <n v="237500.00000000006"/>
    <n v="83125.000000000015"/>
    <n v="0.35"/>
    <x v="2"/>
  </r>
  <r>
    <x v="4"/>
    <n v="1128299"/>
    <x v="403"/>
    <x v="2"/>
    <s v="New Mexico"/>
    <s v="Albuquerque"/>
    <x v="3"/>
    <n v="50.000000000000014"/>
    <n v="425"/>
    <n v="212500.00000000006"/>
    <n v="74375.000000000015"/>
    <n v="0.35"/>
    <x v="2"/>
  </r>
  <r>
    <x v="4"/>
    <n v="1128299"/>
    <x v="403"/>
    <x v="2"/>
    <s v="New Mexico"/>
    <s v="Albuquerque"/>
    <x v="4"/>
    <n v="60.000000000000007"/>
    <n v="425"/>
    <n v="255000.00000000003"/>
    <n v="76500"/>
    <n v="0.3"/>
    <x v="2"/>
  </r>
  <r>
    <x v="4"/>
    <n v="1128299"/>
    <x v="403"/>
    <x v="2"/>
    <s v="New Mexico"/>
    <s v="Albuquerque"/>
    <x v="5"/>
    <n v="65.000000000000014"/>
    <n v="475"/>
    <n v="308750.00000000006"/>
    <n v="77187.500000000015"/>
    <n v="0.25"/>
    <x v="2"/>
  </r>
  <r>
    <x v="4"/>
    <n v="1128299"/>
    <x v="432"/>
    <x v="2"/>
    <s v="New Mexico"/>
    <s v="Albuquerque"/>
    <x v="0"/>
    <n v="50.000000000000014"/>
    <n v="550"/>
    <n v="275000.00000000006"/>
    <n v="96250.000000000015"/>
    <n v="0.35"/>
    <x v="2"/>
  </r>
  <r>
    <x v="4"/>
    <n v="1128299"/>
    <x v="432"/>
    <x v="2"/>
    <s v="New Mexico"/>
    <s v="Albuquerque"/>
    <x v="1"/>
    <n v="55.000000000000014"/>
    <n v="550"/>
    <n v="302500.00000000006"/>
    <n v="121000.00000000003"/>
    <n v="0.4"/>
    <x v="2"/>
  </r>
  <r>
    <x v="4"/>
    <n v="1128299"/>
    <x v="432"/>
    <x v="2"/>
    <s v="New Mexico"/>
    <s v="Albuquerque"/>
    <x v="2"/>
    <n v="50.000000000000014"/>
    <n v="375"/>
    <n v="187500.00000000006"/>
    <n v="65625.000000000015"/>
    <n v="0.35"/>
    <x v="2"/>
  </r>
  <r>
    <x v="4"/>
    <n v="1128299"/>
    <x v="432"/>
    <x v="2"/>
    <s v="New Mexico"/>
    <s v="Albuquerque"/>
    <x v="3"/>
    <n v="50.000000000000014"/>
    <n v="350"/>
    <n v="175000.00000000006"/>
    <n v="61250.000000000015"/>
    <n v="0.35"/>
    <x v="2"/>
  </r>
  <r>
    <x v="4"/>
    <n v="1128299"/>
    <x v="432"/>
    <x v="2"/>
    <s v="New Mexico"/>
    <s v="Albuquerque"/>
    <x v="4"/>
    <n v="60.000000000000007"/>
    <n v="325"/>
    <n v="195000.00000000003"/>
    <n v="58500.000000000007"/>
    <n v="0.3"/>
    <x v="2"/>
  </r>
  <r>
    <x v="4"/>
    <n v="1128299"/>
    <x v="432"/>
    <x v="2"/>
    <s v="New Mexico"/>
    <s v="Albuquerque"/>
    <x v="5"/>
    <n v="75.000000000000014"/>
    <n v="375"/>
    <n v="281250.00000000006"/>
    <n v="70312.500000000015"/>
    <n v="0.25"/>
    <x v="2"/>
  </r>
  <r>
    <x v="4"/>
    <n v="1128299"/>
    <x v="463"/>
    <x v="2"/>
    <s v="New Mexico"/>
    <s v="Albuquerque"/>
    <x v="0"/>
    <n v="60.000000000000007"/>
    <n v="550"/>
    <n v="330000.00000000006"/>
    <n v="115500.00000000001"/>
    <n v="0.35"/>
    <x v="2"/>
  </r>
  <r>
    <x v="4"/>
    <n v="1128299"/>
    <x v="463"/>
    <x v="2"/>
    <s v="New Mexico"/>
    <s v="Albuquerque"/>
    <x v="1"/>
    <n v="65.000000000000014"/>
    <n v="600"/>
    <n v="390000.00000000006"/>
    <n v="156000.00000000003"/>
    <n v="0.4"/>
    <x v="2"/>
  </r>
  <r>
    <x v="4"/>
    <n v="1128299"/>
    <x v="463"/>
    <x v="2"/>
    <s v="New Mexico"/>
    <s v="Albuquerque"/>
    <x v="2"/>
    <n v="60.000000000000007"/>
    <n v="450"/>
    <n v="270000.00000000006"/>
    <n v="94500.000000000015"/>
    <n v="0.35"/>
    <x v="2"/>
  </r>
  <r>
    <x v="4"/>
    <n v="1128299"/>
    <x v="463"/>
    <x v="2"/>
    <s v="New Mexico"/>
    <s v="Albuquerque"/>
    <x v="3"/>
    <n v="60.000000000000007"/>
    <n v="425"/>
    <n v="255000.00000000003"/>
    <n v="89250"/>
    <n v="0.35"/>
    <x v="2"/>
  </r>
  <r>
    <x v="4"/>
    <n v="1128299"/>
    <x v="463"/>
    <x v="2"/>
    <s v="New Mexico"/>
    <s v="Albuquerque"/>
    <x v="4"/>
    <n v="70"/>
    <n v="375"/>
    <n v="262500"/>
    <n v="78750"/>
    <n v="0.3"/>
    <x v="2"/>
  </r>
  <r>
    <x v="4"/>
    <n v="1128299"/>
    <x v="463"/>
    <x v="2"/>
    <s v="New Mexico"/>
    <s v="Albuquerque"/>
    <x v="5"/>
    <n v="75.000000000000014"/>
    <n v="500"/>
    <n v="375000.00000000006"/>
    <n v="93750.000000000015"/>
    <n v="0.25"/>
    <x v="2"/>
  </r>
  <r>
    <x v="4"/>
    <n v="1128299"/>
    <x v="492"/>
    <x v="2"/>
    <s v="New Mexico"/>
    <s v="Albuquerque"/>
    <x v="0"/>
    <n v="60.000000000000007"/>
    <n v="700"/>
    <n v="420000.00000000006"/>
    <n v="147000"/>
    <n v="0.35"/>
    <x v="2"/>
  </r>
  <r>
    <x v="4"/>
    <n v="1128299"/>
    <x v="492"/>
    <x v="2"/>
    <s v="New Mexico"/>
    <s v="Albuquerque"/>
    <x v="1"/>
    <n v="65.000000000000014"/>
    <n v="700"/>
    <n v="455000.00000000012"/>
    <n v="182000.00000000006"/>
    <n v="0.4"/>
    <x v="2"/>
  </r>
  <r>
    <x v="2"/>
    <n v="1128299"/>
    <x v="492"/>
    <x v="2"/>
    <s v="New Mexico"/>
    <s v="Albuquerque"/>
    <x v="2"/>
    <n v="60.000000000000007"/>
    <n v="500"/>
    <n v="300000.00000000006"/>
    <n v="105000.00000000001"/>
    <n v="0.35"/>
    <x v="2"/>
  </r>
  <r>
    <x v="2"/>
    <n v="1128299"/>
    <x v="492"/>
    <x v="2"/>
    <s v="New Mexico"/>
    <s v="Albuquerque"/>
    <x v="3"/>
    <n v="60.000000000000007"/>
    <n v="500"/>
    <n v="300000.00000000006"/>
    <n v="105000.00000000001"/>
    <n v="0.35"/>
    <x v="2"/>
  </r>
  <r>
    <x v="2"/>
    <n v="1128299"/>
    <x v="492"/>
    <x v="2"/>
    <s v="New Mexico"/>
    <s v="Albuquerque"/>
    <x v="4"/>
    <n v="70"/>
    <n v="425"/>
    <n v="297500"/>
    <n v="89250"/>
    <n v="0.3"/>
    <x v="2"/>
  </r>
  <r>
    <x v="2"/>
    <n v="1128299"/>
    <x v="492"/>
    <x v="2"/>
    <s v="New Mexico"/>
    <s v="Albuquerque"/>
    <x v="5"/>
    <n v="75.000000000000014"/>
    <n v="525"/>
    <n v="393750.00000000006"/>
    <n v="98437.500000000015"/>
    <n v="0.25"/>
    <x v="2"/>
  </r>
  <r>
    <x v="2"/>
    <n v="1128299"/>
    <x v="177"/>
    <x v="2"/>
    <s v="New Mexico"/>
    <s v="Albuquerque"/>
    <x v="0"/>
    <n v="29.999999999999993"/>
    <n v="450"/>
    <n v="134999.99999999997"/>
    <n v="53999.999999999993"/>
    <n v="0.4"/>
    <x v="2"/>
  </r>
  <r>
    <x v="2"/>
    <n v="1128299"/>
    <x v="177"/>
    <x v="2"/>
    <s v="New Mexico"/>
    <s v="Albuquerque"/>
    <x v="1"/>
    <n v="40"/>
    <n v="450"/>
    <n v="180000"/>
    <n v="72000"/>
    <n v="0.4"/>
    <x v="2"/>
  </r>
  <r>
    <x v="2"/>
    <n v="1128299"/>
    <x v="177"/>
    <x v="2"/>
    <s v="New Mexico"/>
    <s v="Albuquerque"/>
    <x v="2"/>
    <n v="40"/>
    <n v="450"/>
    <n v="180000"/>
    <n v="62999.999999999993"/>
    <n v="0.35"/>
    <x v="2"/>
  </r>
  <r>
    <x v="2"/>
    <n v="1128299"/>
    <x v="177"/>
    <x v="2"/>
    <s v="New Mexico"/>
    <s v="Albuquerque"/>
    <x v="3"/>
    <n v="40"/>
    <n v="300"/>
    <n v="120000"/>
    <n v="48000"/>
    <n v="0.4"/>
    <x v="2"/>
  </r>
  <r>
    <x v="2"/>
    <n v="1128299"/>
    <x v="177"/>
    <x v="2"/>
    <s v="New Mexico"/>
    <s v="Albuquerque"/>
    <x v="4"/>
    <n v="45.000000000000014"/>
    <n v="250"/>
    <n v="112500.00000000003"/>
    <n v="39375.000000000007"/>
    <n v="0.35"/>
    <x v="2"/>
  </r>
  <r>
    <x v="2"/>
    <n v="1128299"/>
    <x v="177"/>
    <x v="2"/>
    <s v="New Mexico"/>
    <s v="Albuquerque"/>
    <x v="5"/>
    <n v="40"/>
    <n v="450"/>
    <n v="180000"/>
    <n v="45000"/>
    <n v="0.25"/>
    <x v="2"/>
  </r>
  <r>
    <x v="2"/>
    <n v="1128299"/>
    <x v="208"/>
    <x v="2"/>
    <s v="New Mexico"/>
    <s v="Albuquerque"/>
    <x v="0"/>
    <n v="29.999999999999993"/>
    <n v="500"/>
    <n v="149999.99999999997"/>
    <n v="59999.999999999993"/>
    <n v="0.4"/>
    <x v="2"/>
  </r>
  <r>
    <x v="2"/>
    <n v="1128299"/>
    <x v="208"/>
    <x v="2"/>
    <s v="New Mexico"/>
    <s v="Albuquerque"/>
    <x v="1"/>
    <n v="40"/>
    <n v="400"/>
    <n v="160000"/>
    <n v="64000"/>
    <n v="0.4"/>
    <x v="2"/>
  </r>
  <r>
    <x v="2"/>
    <n v="1128299"/>
    <x v="208"/>
    <x v="2"/>
    <s v="New Mexico"/>
    <s v="Albuquerque"/>
    <x v="2"/>
    <n v="40"/>
    <n v="400"/>
    <n v="160000"/>
    <n v="56000"/>
    <n v="0.35"/>
    <x v="2"/>
  </r>
  <r>
    <x v="2"/>
    <n v="1128299"/>
    <x v="208"/>
    <x v="4"/>
    <s v="Georgia"/>
    <s v="Atlanta"/>
    <x v="3"/>
    <n v="40"/>
    <n v="250"/>
    <n v="100000"/>
    <n v="40000"/>
    <n v="0.4"/>
    <x v="2"/>
  </r>
  <r>
    <x v="2"/>
    <n v="1128299"/>
    <x v="208"/>
    <x v="4"/>
    <s v="Georgia"/>
    <s v="Atlanta"/>
    <x v="4"/>
    <n v="45.000000000000014"/>
    <n v="175"/>
    <n v="78750.000000000029"/>
    <n v="27562.500000000007"/>
    <n v="0.35"/>
    <x v="2"/>
  </r>
  <r>
    <x v="2"/>
    <n v="1128299"/>
    <x v="208"/>
    <x v="4"/>
    <s v="Georgia"/>
    <s v="Atlanta"/>
    <x v="5"/>
    <n v="40"/>
    <n v="375"/>
    <n v="150000"/>
    <n v="37500"/>
    <n v="0.25"/>
    <x v="2"/>
  </r>
  <r>
    <x v="2"/>
    <n v="1128299"/>
    <x v="217"/>
    <x v="4"/>
    <s v="Georgia"/>
    <s v="Atlanta"/>
    <x v="0"/>
    <n v="40"/>
    <n v="525"/>
    <n v="210000"/>
    <n v="84000"/>
    <n v="0.4"/>
    <x v="2"/>
  </r>
  <r>
    <x v="2"/>
    <n v="1128299"/>
    <x v="217"/>
    <x v="4"/>
    <s v="Georgia"/>
    <s v="Atlanta"/>
    <x v="1"/>
    <n v="50"/>
    <n v="375"/>
    <n v="187500"/>
    <n v="75000"/>
    <n v="0.4"/>
    <x v="2"/>
  </r>
  <r>
    <x v="2"/>
    <n v="1128299"/>
    <x v="217"/>
    <x v="4"/>
    <s v="Georgia"/>
    <s v="Atlanta"/>
    <x v="2"/>
    <n v="50"/>
    <n v="375"/>
    <n v="187500"/>
    <n v="65625"/>
    <n v="0.35"/>
    <x v="2"/>
  </r>
  <r>
    <x v="2"/>
    <n v="1128299"/>
    <x v="217"/>
    <x v="4"/>
    <s v="Georgia"/>
    <s v="Atlanta"/>
    <x v="3"/>
    <n v="50"/>
    <n v="250"/>
    <n v="125000"/>
    <n v="50000"/>
    <n v="0.4"/>
    <x v="2"/>
  </r>
  <r>
    <x v="2"/>
    <n v="1128299"/>
    <x v="217"/>
    <x v="4"/>
    <s v="Georgia"/>
    <s v="Atlanta"/>
    <x v="4"/>
    <n v="55.000000000000007"/>
    <n v="150"/>
    <n v="82500.000000000015"/>
    <n v="28875.000000000004"/>
    <n v="0.35"/>
    <x v="2"/>
  </r>
  <r>
    <x v="2"/>
    <n v="1128299"/>
    <x v="217"/>
    <x v="4"/>
    <s v="Georgia"/>
    <s v="Atlanta"/>
    <x v="5"/>
    <n v="50"/>
    <n v="350"/>
    <n v="175000"/>
    <n v="43750"/>
    <n v="0.25"/>
    <x v="2"/>
  </r>
  <r>
    <x v="2"/>
    <n v="1128299"/>
    <x v="236"/>
    <x v="4"/>
    <s v="Georgia"/>
    <s v="Atlanta"/>
    <x v="0"/>
    <n v="50"/>
    <n v="525"/>
    <n v="262500"/>
    <n v="105000"/>
    <n v="0.4"/>
    <x v="2"/>
  </r>
  <r>
    <x v="2"/>
    <n v="1128299"/>
    <x v="236"/>
    <x v="4"/>
    <s v="Georgia"/>
    <s v="Atlanta"/>
    <x v="1"/>
    <n v="55.000000000000007"/>
    <n v="325"/>
    <n v="178750.00000000003"/>
    <n v="71500.000000000015"/>
    <n v="0.4"/>
    <x v="2"/>
  </r>
  <r>
    <x v="2"/>
    <n v="1128299"/>
    <x v="236"/>
    <x v="4"/>
    <s v="Georgia"/>
    <s v="Atlanta"/>
    <x v="2"/>
    <n v="55.000000000000007"/>
    <n v="375"/>
    <n v="206250.00000000003"/>
    <n v="72187.5"/>
    <n v="0.35"/>
    <x v="2"/>
  </r>
  <r>
    <x v="2"/>
    <n v="1128299"/>
    <x v="236"/>
    <x v="4"/>
    <s v="Georgia"/>
    <s v="Atlanta"/>
    <x v="3"/>
    <n v="50"/>
    <n v="275"/>
    <n v="137500"/>
    <n v="55000"/>
    <n v="0.4"/>
    <x v="2"/>
  </r>
  <r>
    <x v="2"/>
    <n v="1128299"/>
    <x v="236"/>
    <x v="4"/>
    <s v="Georgia"/>
    <s v="Atlanta"/>
    <x v="4"/>
    <n v="55.000000000000007"/>
    <n v="175"/>
    <n v="96250.000000000015"/>
    <n v="33687.5"/>
    <n v="0.35"/>
    <x v="2"/>
  </r>
  <r>
    <x v="2"/>
    <n v="1128299"/>
    <x v="236"/>
    <x v="4"/>
    <s v="Georgia"/>
    <s v="Atlanta"/>
    <x v="5"/>
    <n v="70"/>
    <n v="350"/>
    <n v="245000"/>
    <n v="61250"/>
    <n v="0.25"/>
    <x v="2"/>
  </r>
  <r>
    <x v="2"/>
    <n v="1128299"/>
    <x v="267"/>
    <x v="4"/>
    <s v="Georgia"/>
    <s v="Atlanta"/>
    <x v="0"/>
    <n v="50"/>
    <n v="550"/>
    <n v="275000"/>
    <n v="110000"/>
    <n v="0.4"/>
    <x v="2"/>
  </r>
  <r>
    <x v="2"/>
    <n v="1128299"/>
    <x v="267"/>
    <x v="4"/>
    <s v="Georgia"/>
    <s v="Atlanta"/>
    <x v="1"/>
    <n v="55.000000000000007"/>
    <n v="400"/>
    <n v="220000.00000000003"/>
    <n v="88000.000000000015"/>
    <n v="0.4"/>
    <x v="2"/>
  </r>
  <r>
    <x v="2"/>
    <n v="1128299"/>
    <x v="267"/>
    <x v="4"/>
    <s v="Georgia"/>
    <s v="Atlanta"/>
    <x v="2"/>
    <n v="55.000000000000007"/>
    <n v="425"/>
    <n v="233750.00000000003"/>
    <n v="81812.5"/>
    <n v="0.35"/>
    <x v="2"/>
  </r>
  <r>
    <x v="2"/>
    <n v="1128299"/>
    <x v="267"/>
    <x v="4"/>
    <s v="Georgia"/>
    <s v="Atlanta"/>
    <x v="3"/>
    <n v="50"/>
    <n v="325"/>
    <n v="162500"/>
    <n v="65000"/>
    <n v="0.4"/>
    <x v="2"/>
  </r>
  <r>
    <x v="2"/>
    <n v="1128299"/>
    <x v="267"/>
    <x v="4"/>
    <s v="Georgia"/>
    <s v="Atlanta"/>
    <x v="4"/>
    <n v="55.000000000000007"/>
    <n v="225"/>
    <n v="123750.00000000001"/>
    <n v="43312.5"/>
    <n v="0.35"/>
    <x v="2"/>
  </r>
  <r>
    <x v="2"/>
    <n v="1128299"/>
    <x v="267"/>
    <x v="4"/>
    <s v="Georgia"/>
    <s v="Atlanta"/>
    <x v="5"/>
    <n v="70"/>
    <n v="400"/>
    <n v="280000"/>
    <n v="70000"/>
    <n v="0.25"/>
    <x v="2"/>
  </r>
  <r>
    <x v="2"/>
    <n v="1128299"/>
    <x v="297"/>
    <x v="4"/>
    <s v="Georgia"/>
    <s v="Atlanta"/>
    <x v="0"/>
    <n v="50"/>
    <n v="675"/>
    <n v="337500"/>
    <n v="135000"/>
    <n v="0.4"/>
    <x v="2"/>
  </r>
  <r>
    <x v="2"/>
    <n v="1128299"/>
    <x v="297"/>
    <x v="4"/>
    <s v="Georgia"/>
    <s v="Atlanta"/>
    <x v="1"/>
    <n v="55.000000000000007"/>
    <n v="525"/>
    <n v="288750.00000000006"/>
    <n v="115500.00000000003"/>
    <n v="0.4"/>
    <x v="2"/>
  </r>
  <r>
    <x v="2"/>
    <n v="1128299"/>
    <x v="297"/>
    <x v="4"/>
    <s v="Georgia"/>
    <s v="Atlanta"/>
    <x v="2"/>
    <n v="55.000000000000007"/>
    <n v="525"/>
    <n v="288750.00000000006"/>
    <n v="101062.50000000001"/>
    <n v="0.35"/>
    <x v="2"/>
  </r>
  <r>
    <x v="2"/>
    <n v="1128299"/>
    <x v="297"/>
    <x v="4"/>
    <s v="Georgia"/>
    <s v="Atlanta"/>
    <x v="3"/>
    <n v="50"/>
    <n v="400"/>
    <n v="200000"/>
    <n v="80000"/>
    <n v="0.4"/>
    <x v="2"/>
  </r>
  <r>
    <x v="2"/>
    <n v="1128299"/>
    <x v="297"/>
    <x v="4"/>
    <s v="Georgia"/>
    <s v="Atlanta"/>
    <x v="4"/>
    <n v="55.000000000000007"/>
    <n v="275"/>
    <n v="151250.00000000003"/>
    <n v="52937.500000000007"/>
    <n v="0.35"/>
    <x v="2"/>
  </r>
  <r>
    <x v="2"/>
    <n v="1128299"/>
    <x v="297"/>
    <x v="4"/>
    <s v="Georgia"/>
    <s v="Atlanta"/>
    <x v="5"/>
    <n v="70"/>
    <n v="575"/>
    <n v="402500"/>
    <n v="100625"/>
    <n v="0.25"/>
    <x v="2"/>
  </r>
  <r>
    <x v="2"/>
    <n v="1128299"/>
    <x v="326"/>
    <x v="4"/>
    <s v="Georgia"/>
    <s v="Atlanta"/>
    <x v="0"/>
    <n v="50"/>
    <n v="725"/>
    <n v="362500"/>
    <n v="145000"/>
    <n v="0.4"/>
    <x v="2"/>
  </r>
  <r>
    <x v="2"/>
    <n v="1128299"/>
    <x v="326"/>
    <x v="4"/>
    <s v="Georgia"/>
    <s v="Atlanta"/>
    <x v="1"/>
    <n v="55.000000000000007"/>
    <n v="575"/>
    <n v="316250.00000000006"/>
    <n v="126500.00000000003"/>
    <n v="0.4"/>
    <x v="2"/>
  </r>
  <r>
    <x v="2"/>
    <n v="1128299"/>
    <x v="326"/>
    <x v="4"/>
    <s v="Georgia"/>
    <s v="Atlanta"/>
    <x v="2"/>
    <n v="55.000000000000007"/>
    <n v="525"/>
    <n v="288750.00000000006"/>
    <n v="101062.50000000001"/>
    <n v="0.35"/>
    <x v="2"/>
  </r>
  <r>
    <x v="2"/>
    <n v="1128299"/>
    <x v="326"/>
    <x v="4"/>
    <s v="Georgia"/>
    <s v="Atlanta"/>
    <x v="3"/>
    <n v="50"/>
    <n v="425"/>
    <n v="212500"/>
    <n v="85000"/>
    <n v="0.4"/>
    <x v="2"/>
  </r>
  <r>
    <x v="2"/>
    <n v="1128299"/>
    <x v="326"/>
    <x v="4"/>
    <s v="Georgia"/>
    <s v="Atlanta"/>
    <x v="4"/>
    <n v="55.000000000000007"/>
    <n v="475"/>
    <n v="261250.00000000003"/>
    <n v="91437.5"/>
    <n v="0.35"/>
    <x v="2"/>
  </r>
  <r>
    <x v="2"/>
    <n v="1128299"/>
    <x v="326"/>
    <x v="4"/>
    <s v="Georgia"/>
    <s v="Atlanta"/>
    <x v="5"/>
    <n v="70"/>
    <n v="475"/>
    <n v="332500"/>
    <n v="83125"/>
    <n v="0.25"/>
    <x v="2"/>
  </r>
  <r>
    <x v="2"/>
    <n v="1128299"/>
    <x v="358"/>
    <x v="4"/>
    <s v="Georgia"/>
    <s v="Atlanta"/>
    <x v="0"/>
    <n v="55.000000000000007"/>
    <n v="675"/>
    <n v="371250.00000000006"/>
    <n v="148500.00000000003"/>
    <n v="0.4"/>
    <x v="2"/>
  </r>
  <r>
    <x v="2"/>
    <n v="1128299"/>
    <x v="358"/>
    <x v="4"/>
    <s v="Georgia"/>
    <s v="Atlanta"/>
    <x v="1"/>
    <n v="60.000000000000007"/>
    <n v="625"/>
    <n v="375000.00000000006"/>
    <n v="150000.00000000003"/>
    <n v="0.4"/>
    <x v="2"/>
  </r>
  <r>
    <x v="2"/>
    <n v="1128299"/>
    <x v="358"/>
    <x v="4"/>
    <s v="Georgia"/>
    <s v="Atlanta"/>
    <x v="2"/>
    <n v="55.000000000000007"/>
    <n v="500"/>
    <n v="275000.00000000006"/>
    <n v="96250.000000000015"/>
    <n v="0.35"/>
    <x v="2"/>
  </r>
  <r>
    <x v="2"/>
    <n v="1128299"/>
    <x v="358"/>
    <x v="4"/>
    <s v="Georgia"/>
    <s v="Atlanta"/>
    <x v="3"/>
    <n v="55.000000000000007"/>
    <n v="450"/>
    <n v="247500.00000000003"/>
    <n v="99000.000000000015"/>
    <n v="0.4"/>
    <x v="2"/>
  </r>
  <r>
    <x v="2"/>
    <n v="1128299"/>
    <x v="358"/>
    <x v="4"/>
    <s v="Georgia"/>
    <s v="Atlanta"/>
    <x v="4"/>
    <n v="65"/>
    <n v="450"/>
    <n v="292500"/>
    <n v="102375"/>
    <n v="0.35"/>
    <x v="2"/>
  </r>
  <r>
    <x v="2"/>
    <n v="1128299"/>
    <x v="358"/>
    <x v="4"/>
    <s v="Georgia"/>
    <s v="Atlanta"/>
    <x v="5"/>
    <n v="70"/>
    <n v="425"/>
    <n v="297500"/>
    <n v="74375"/>
    <n v="0.25"/>
    <x v="2"/>
  </r>
  <r>
    <x v="2"/>
    <n v="1128299"/>
    <x v="390"/>
    <x v="4"/>
    <s v="Georgia"/>
    <s v="Atlanta"/>
    <x v="0"/>
    <n v="45.000000000000014"/>
    <n v="600"/>
    <n v="270000.00000000006"/>
    <n v="108000.00000000003"/>
    <n v="0.4"/>
    <x v="2"/>
  </r>
  <r>
    <x v="2"/>
    <n v="1128299"/>
    <x v="390"/>
    <x v="4"/>
    <s v="Georgia"/>
    <s v="Atlanta"/>
    <x v="1"/>
    <n v="50.000000000000014"/>
    <n v="600"/>
    <n v="300000.00000000006"/>
    <n v="120000.00000000003"/>
    <n v="0.4"/>
    <x v="2"/>
  </r>
  <r>
    <x v="2"/>
    <n v="1128299"/>
    <x v="390"/>
    <x v="4"/>
    <s v="Georgia"/>
    <s v="Atlanta"/>
    <x v="2"/>
    <n v="45.000000000000014"/>
    <n v="450"/>
    <n v="202500.00000000006"/>
    <n v="70875.000000000015"/>
    <n v="0.35"/>
    <x v="2"/>
  </r>
  <r>
    <x v="2"/>
    <n v="1128299"/>
    <x v="390"/>
    <x v="4"/>
    <s v="Georgia"/>
    <s v="Atlanta"/>
    <x v="3"/>
    <n v="45.000000000000014"/>
    <n v="400"/>
    <n v="180000.00000000006"/>
    <n v="72000.000000000029"/>
    <n v="0.4"/>
    <x v="2"/>
  </r>
  <r>
    <x v="2"/>
    <n v="1128299"/>
    <x v="390"/>
    <x v="4"/>
    <s v="Georgia"/>
    <s v="Atlanta"/>
    <x v="4"/>
    <n v="55.000000000000007"/>
    <n v="400"/>
    <n v="220000.00000000003"/>
    <n v="77000"/>
    <n v="0.35"/>
    <x v="2"/>
  </r>
  <r>
    <x v="2"/>
    <n v="1128299"/>
    <x v="390"/>
    <x v="4"/>
    <s v="Georgia"/>
    <s v="Atlanta"/>
    <x v="5"/>
    <n v="60.000000000000007"/>
    <n v="450"/>
    <n v="270000.00000000006"/>
    <n v="67500.000000000015"/>
    <n v="0.25"/>
    <x v="2"/>
  </r>
  <r>
    <x v="2"/>
    <n v="1128299"/>
    <x v="419"/>
    <x v="4"/>
    <s v="Georgia"/>
    <s v="Atlanta"/>
    <x v="0"/>
    <n v="45.000000000000014"/>
    <n v="525"/>
    <n v="236250.00000000009"/>
    <n v="94500.000000000044"/>
    <n v="0.4"/>
    <x v="2"/>
  </r>
  <r>
    <x v="2"/>
    <n v="1128299"/>
    <x v="419"/>
    <x v="4"/>
    <s v="Georgia"/>
    <s v="Atlanta"/>
    <x v="1"/>
    <n v="50.000000000000014"/>
    <n v="525"/>
    <n v="262500.00000000006"/>
    <n v="105000.00000000003"/>
    <n v="0.4"/>
    <x v="2"/>
  </r>
  <r>
    <x v="2"/>
    <n v="1128299"/>
    <x v="419"/>
    <x v="4"/>
    <s v="Georgia"/>
    <s v="Atlanta"/>
    <x v="2"/>
    <n v="45.000000000000014"/>
    <n v="350"/>
    <n v="157500.00000000006"/>
    <n v="55125.000000000015"/>
    <n v="0.35"/>
    <x v="2"/>
  </r>
  <r>
    <x v="2"/>
    <n v="1128299"/>
    <x v="419"/>
    <x v="4"/>
    <s v="Georgia"/>
    <s v="Atlanta"/>
    <x v="3"/>
    <n v="45.000000000000014"/>
    <n v="325"/>
    <n v="146250.00000000006"/>
    <n v="58500.000000000029"/>
    <n v="0.4"/>
    <x v="2"/>
  </r>
  <r>
    <x v="2"/>
    <n v="1128299"/>
    <x v="419"/>
    <x v="4"/>
    <s v="Georgia"/>
    <s v="Atlanta"/>
    <x v="4"/>
    <n v="55.000000000000007"/>
    <n v="300"/>
    <n v="165000.00000000003"/>
    <n v="57750.000000000007"/>
    <n v="0.35"/>
    <x v="2"/>
  </r>
  <r>
    <x v="2"/>
    <n v="1128299"/>
    <x v="419"/>
    <x v="4"/>
    <s v="Georgia"/>
    <s v="Atlanta"/>
    <x v="5"/>
    <n v="70"/>
    <n v="350"/>
    <n v="245000"/>
    <n v="61250"/>
    <n v="0.25"/>
    <x v="2"/>
  </r>
  <r>
    <x v="2"/>
    <n v="1128299"/>
    <x v="450"/>
    <x v="4"/>
    <s v="Georgia"/>
    <s v="Atlanta"/>
    <x v="0"/>
    <n v="55.000000000000007"/>
    <n v="525"/>
    <n v="288750.00000000006"/>
    <n v="115500.00000000003"/>
    <n v="0.4"/>
    <x v="2"/>
  </r>
  <r>
    <x v="2"/>
    <n v="1128299"/>
    <x v="450"/>
    <x v="4"/>
    <s v="Georgia"/>
    <s v="Atlanta"/>
    <x v="1"/>
    <n v="60.000000000000007"/>
    <n v="575"/>
    <n v="345000.00000000006"/>
    <n v="138000.00000000003"/>
    <n v="0.4"/>
    <x v="2"/>
  </r>
  <r>
    <x v="2"/>
    <n v="1128299"/>
    <x v="450"/>
    <x v="4"/>
    <s v="Georgia"/>
    <s v="Atlanta"/>
    <x v="2"/>
    <n v="55.000000000000007"/>
    <n v="425"/>
    <n v="233750.00000000003"/>
    <n v="81812.5"/>
    <n v="0.35"/>
    <x v="2"/>
  </r>
  <r>
    <x v="2"/>
    <n v="1128299"/>
    <x v="450"/>
    <x v="4"/>
    <s v="Georgia"/>
    <s v="Atlanta"/>
    <x v="3"/>
    <n v="55.000000000000007"/>
    <n v="400"/>
    <n v="220000.00000000003"/>
    <n v="88000.000000000015"/>
    <n v="0.4"/>
    <x v="2"/>
  </r>
  <r>
    <x v="2"/>
    <n v="1128299"/>
    <x v="450"/>
    <x v="4"/>
    <s v="Georgia"/>
    <s v="Atlanta"/>
    <x v="4"/>
    <n v="65"/>
    <n v="350"/>
    <n v="227500"/>
    <n v="79625"/>
    <n v="0.35"/>
    <x v="2"/>
  </r>
  <r>
    <x v="2"/>
    <n v="1128299"/>
    <x v="450"/>
    <x v="4"/>
    <s v="Georgia"/>
    <s v="Atlanta"/>
    <x v="5"/>
    <n v="70"/>
    <n v="475"/>
    <n v="332500"/>
    <n v="83125"/>
    <n v="0.25"/>
    <x v="2"/>
  </r>
  <r>
    <x v="2"/>
    <n v="1128299"/>
    <x v="479"/>
    <x v="4"/>
    <s v="Georgia"/>
    <s v="Atlanta"/>
    <x v="0"/>
    <n v="55.000000000000007"/>
    <n v="675"/>
    <n v="371250.00000000006"/>
    <n v="148500.00000000003"/>
    <n v="0.4"/>
    <x v="2"/>
  </r>
  <r>
    <x v="2"/>
    <n v="1128299"/>
    <x v="479"/>
    <x v="4"/>
    <s v="Georgia"/>
    <s v="Atlanta"/>
    <x v="1"/>
    <n v="60.000000000000007"/>
    <n v="675"/>
    <n v="405000.00000000006"/>
    <n v="162000.00000000003"/>
    <n v="0.4"/>
    <x v="2"/>
  </r>
  <r>
    <x v="0"/>
    <n v="1128299"/>
    <x v="479"/>
    <x v="4"/>
    <s v="Georgia"/>
    <s v="Atlanta"/>
    <x v="2"/>
    <n v="55.000000000000007"/>
    <n v="475"/>
    <n v="261250.00000000003"/>
    <n v="91437.5"/>
    <n v="0.35"/>
    <x v="2"/>
  </r>
  <r>
    <x v="0"/>
    <n v="1128299"/>
    <x v="479"/>
    <x v="4"/>
    <s v="Georgia"/>
    <s v="Atlanta"/>
    <x v="3"/>
    <n v="55.000000000000007"/>
    <n v="475"/>
    <n v="261250.00000000003"/>
    <n v="104500.00000000001"/>
    <n v="0.4"/>
    <x v="2"/>
  </r>
  <r>
    <x v="0"/>
    <n v="1128299"/>
    <x v="479"/>
    <x v="4"/>
    <s v="Georgia"/>
    <s v="Atlanta"/>
    <x v="4"/>
    <n v="65"/>
    <n v="400"/>
    <n v="260000"/>
    <n v="91000"/>
    <n v="0.35"/>
    <x v="2"/>
  </r>
  <r>
    <x v="0"/>
    <n v="1128299"/>
    <x v="479"/>
    <x v="4"/>
    <s v="Georgia"/>
    <s v="Atlanta"/>
    <x v="5"/>
    <n v="70"/>
    <n v="500"/>
    <n v="350000"/>
    <n v="87500"/>
    <n v="0.25"/>
    <x v="2"/>
  </r>
  <r>
    <x v="0"/>
    <n v="1185732"/>
    <x v="173"/>
    <x v="4"/>
    <s v="Georgia"/>
    <s v="Atlanta"/>
    <x v="0"/>
    <n v="40"/>
    <n v="1025"/>
    <n v="410000"/>
    <n v="184500"/>
    <n v="0.45"/>
    <x v="2"/>
  </r>
  <r>
    <x v="0"/>
    <n v="1185732"/>
    <x v="173"/>
    <x v="4"/>
    <s v="Georgia"/>
    <s v="Atlanta"/>
    <x v="1"/>
    <n v="40"/>
    <n v="825"/>
    <n v="330000"/>
    <n v="115499.99999999999"/>
    <n v="0.35"/>
    <x v="2"/>
  </r>
  <r>
    <x v="0"/>
    <n v="1185732"/>
    <x v="173"/>
    <x v="4"/>
    <s v="Georgia"/>
    <s v="Atlanta"/>
    <x v="2"/>
    <n v="30.000000000000004"/>
    <n v="825"/>
    <n v="247500.00000000003"/>
    <n v="61875.000000000007"/>
    <n v="0.25"/>
    <x v="2"/>
  </r>
  <r>
    <x v="0"/>
    <n v="1185732"/>
    <x v="173"/>
    <x v="4"/>
    <s v="Georgia"/>
    <s v="Atlanta"/>
    <x v="3"/>
    <n v="35"/>
    <n v="675"/>
    <n v="236250"/>
    <n v="70875"/>
    <n v="0.3"/>
    <x v="2"/>
  </r>
  <r>
    <x v="0"/>
    <n v="1185732"/>
    <x v="173"/>
    <x v="4"/>
    <s v="Georgia"/>
    <s v="Atlanta"/>
    <x v="4"/>
    <n v="50"/>
    <n v="725"/>
    <n v="362500"/>
    <n v="126874.99999999999"/>
    <n v="0.35"/>
    <x v="2"/>
  </r>
  <r>
    <x v="0"/>
    <n v="1185732"/>
    <x v="173"/>
    <x v="4"/>
    <s v="Georgia"/>
    <s v="Atlanta"/>
    <x v="5"/>
    <n v="40"/>
    <n v="825"/>
    <n v="330000"/>
    <n v="165000"/>
    <n v="0.5"/>
    <x v="2"/>
  </r>
  <r>
    <x v="0"/>
    <n v="1185732"/>
    <x v="202"/>
    <x v="4"/>
    <s v="Georgia"/>
    <s v="Atlanta"/>
    <x v="0"/>
    <n v="40"/>
    <n v="1075"/>
    <n v="430000"/>
    <n v="193500"/>
    <n v="0.45"/>
    <x v="2"/>
  </r>
  <r>
    <x v="0"/>
    <n v="1185732"/>
    <x v="202"/>
    <x v="4"/>
    <s v="Georgia"/>
    <s v="Atlanta"/>
    <x v="1"/>
    <n v="40"/>
    <n v="725"/>
    <n v="290000"/>
    <n v="101500"/>
    <n v="0.35"/>
    <x v="2"/>
  </r>
  <r>
    <x v="0"/>
    <n v="1185732"/>
    <x v="202"/>
    <x v="4"/>
    <s v="Georgia"/>
    <s v="Atlanta"/>
    <x v="2"/>
    <n v="30.000000000000004"/>
    <n v="775"/>
    <n v="232500.00000000003"/>
    <n v="58125.000000000007"/>
    <n v="0.25"/>
    <x v="2"/>
  </r>
  <r>
    <x v="0"/>
    <n v="1185732"/>
    <x v="202"/>
    <x v="4"/>
    <s v="South Carolina"/>
    <s v="Charleston"/>
    <x v="3"/>
    <n v="35"/>
    <n v="625"/>
    <n v="218750"/>
    <n v="65625"/>
    <n v="0.3"/>
    <x v="2"/>
  </r>
  <r>
    <x v="0"/>
    <n v="1185732"/>
    <x v="202"/>
    <x v="4"/>
    <s v="South Carolina"/>
    <s v="Charleston"/>
    <x v="4"/>
    <n v="50"/>
    <n v="700"/>
    <n v="350000"/>
    <n v="122499.99999999999"/>
    <n v="0.35"/>
    <x v="2"/>
  </r>
  <r>
    <x v="0"/>
    <n v="1185732"/>
    <x v="202"/>
    <x v="4"/>
    <s v="South Carolina"/>
    <s v="Charleston"/>
    <x v="5"/>
    <n v="35"/>
    <n v="800"/>
    <n v="280000"/>
    <n v="140000"/>
    <n v="0.5"/>
    <x v="2"/>
  </r>
  <r>
    <x v="0"/>
    <n v="1185732"/>
    <x v="707"/>
    <x v="4"/>
    <s v="South Carolina"/>
    <s v="Charleston"/>
    <x v="0"/>
    <n v="35"/>
    <n v="1020"/>
    <n v="357000"/>
    <n v="160650"/>
    <n v="0.45"/>
    <x v="2"/>
  </r>
  <r>
    <x v="0"/>
    <n v="1185732"/>
    <x v="707"/>
    <x v="4"/>
    <s v="South Carolina"/>
    <s v="Charleston"/>
    <x v="1"/>
    <n v="35"/>
    <n v="700"/>
    <n v="245000"/>
    <n v="85750"/>
    <n v="0.35"/>
    <x v="2"/>
  </r>
  <r>
    <x v="0"/>
    <n v="1185732"/>
    <x v="707"/>
    <x v="4"/>
    <s v="South Carolina"/>
    <s v="Charleston"/>
    <x v="2"/>
    <n v="25"/>
    <n v="725"/>
    <n v="181250"/>
    <n v="45312.5"/>
    <n v="0.25"/>
    <x v="2"/>
  </r>
  <r>
    <x v="0"/>
    <n v="1185732"/>
    <x v="707"/>
    <x v="4"/>
    <s v="South Carolina"/>
    <s v="Charleston"/>
    <x v="3"/>
    <n v="29.999999999999993"/>
    <n v="575"/>
    <n v="172499.99999999997"/>
    <n v="51749.999999999993"/>
    <n v="0.3"/>
    <x v="2"/>
  </r>
  <r>
    <x v="0"/>
    <n v="1185732"/>
    <x v="707"/>
    <x v="4"/>
    <s v="South Carolina"/>
    <s v="Charleston"/>
    <x v="4"/>
    <n v="45.000000000000007"/>
    <n v="625"/>
    <n v="281250.00000000006"/>
    <n v="98437.500000000015"/>
    <n v="0.35"/>
    <x v="2"/>
  </r>
  <r>
    <x v="0"/>
    <n v="1185732"/>
    <x v="707"/>
    <x v="4"/>
    <s v="South Carolina"/>
    <s v="Charleston"/>
    <x v="5"/>
    <n v="35"/>
    <n v="725"/>
    <n v="253750"/>
    <n v="126875"/>
    <n v="0.5"/>
    <x v="2"/>
  </r>
  <r>
    <x v="0"/>
    <n v="1185732"/>
    <x v="229"/>
    <x v="4"/>
    <s v="South Carolina"/>
    <s v="Charleston"/>
    <x v="0"/>
    <n v="35"/>
    <n v="975"/>
    <n v="341250"/>
    <n v="153562.5"/>
    <n v="0.45"/>
    <x v="2"/>
  </r>
  <r>
    <x v="0"/>
    <n v="1185732"/>
    <x v="229"/>
    <x v="4"/>
    <s v="South Carolina"/>
    <s v="Charleston"/>
    <x v="1"/>
    <n v="35"/>
    <n v="675"/>
    <n v="236250"/>
    <n v="82687.5"/>
    <n v="0.35"/>
    <x v="2"/>
  </r>
  <r>
    <x v="0"/>
    <n v="1185732"/>
    <x v="229"/>
    <x v="4"/>
    <s v="South Carolina"/>
    <s v="Charleston"/>
    <x v="2"/>
    <n v="25"/>
    <n v="675"/>
    <n v="168750"/>
    <n v="42187.5"/>
    <n v="0.25"/>
    <x v="2"/>
  </r>
  <r>
    <x v="0"/>
    <n v="1185732"/>
    <x v="229"/>
    <x v="4"/>
    <s v="South Carolina"/>
    <s v="Charleston"/>
    <x v="3"/>
    <n v="29.999999999999993"/>
    <n v="600"/>
    <n v="179999.99999999997"/>
    <n v="53999.999999999993"/>
    <n v="0.3"/>
    <x v="2"/>
  </r>
  <r>
    <x v="0"/>
    <n v="1185732"/>
    <x v="229"/>
    <x v="4"/>
    <s v="South Carolina"/>
    <s v="Charleston"/>
    <x v="4"/>
    <n v="50"/>
    <n v="625"/>
    <n v="312500"/>
    <n v="109375"/>
    <n v="0.35"/>
    <x v="2"/>
  </r>
  <r>
    <x v="0"/>
    <n v="1185732"/>
    <x v="229"/>
    <x v="4"/>
    <s v="South Carolina"/>
    <s v="Charleston"/>
    <x v="5"/>
    <n v="40"/>
    <n v="775"/>
    <n v="310000"/>
    <n v="155000"/>
    <n v="0.5"/>
    <x v="2"/>
  </r>
  <r>
    <x v="0"/>
    <n v="1185732"/>
    <x v="258"/>
    <x v="4"/>
    <s v="South Carolina"/>
    <s v="Charleston"/>
    <x v="0"/>
    <n v="50"/>
    <n v="1045"/>
    <n v="522500"/>
    <n v="235125"/>
    <n v="0.45"/>
    <x v="2"/>
  </r>
  <r>
    <x v="0"/>
    <n v="1185732"/>
    <x v="258"/>
    <x v="4"/>
    <s v="South Carolina"/>
    <s v="Charleston"/>
    <x v="1"/>
    <n v="50"/>
    <n v="750"/>
    <n v="375000"/>
    <n v="131250"/>
    <n v="0.35"/>
    <x v="2"/>
  </r>
  <r>
    <x v="0"/>
    <n v="1185732"/>
    <x v="258"/>
    <x v="4"/>
    <s v="South Carolina"/>
    <s v="Charleston"/>
    <x v="2"/>
    <n v="45"/>
    <n v="725"/>
    <n v="326250"/>
    <n v="81562.5"/>
    <n v="0.25"/>
    <x v="2"/>
  </r>
  <r>
    <x v="0"/>
    <n v="1185732"/>
    <x v="258"/>
    <x v="4"/>
    <s v="South Carolina"/>
    <s v="Charleston"/>
    <x v="3"/>
    <n v="45"/>
    <n v="675"/>
    <n v="303750"/>
    <n v="91125"/>
    <n v="0.3"/>
    <x v="2"/>
  </r>
  <r>
    <x v="0"/>
    <n v="1185732"/>
    <x v="258"/>
    <x v="4"/>
    <s v="South Carolina"/>
    <s v="Charleston"/>
    <x v="4"/>
    <n v="54.999999999999993"/>
    <n v="700"/>
    <n v="384999.99999999994"/>
    <n v="134749.99999999997"/>
    <n v="0.35"/>
    <x v="2"/>
  </r>
  <r>
    <x v="0"/>
    <n v="1185732"/>
    <x v="258"/>
    <x v="4"/>
    <s v="South Carolina"/>
    <s v="Charleston"/>
    <x v="5"/>
    <n v="60"/>
    <n v="800"/>
    <n v="480000"/>
    <n v="240000"/>
    <n v="0.5"/>
    <x v="2"/>
  </r>
  <r>
    <x v="0"/>
    <n v="1185732"/>
    <x v="291"/>
    <x v="4"/>
    <s v="South Carolina"/>
    <s v="Charleston"/>
    <x v="0"/>
    <n v="54.999999999999993"/>
    <n v="1050"/>
    <n v="577499.99999999988"/>
    <n v="259874.99999999994"/>
    <n v="0.45"/>
    <x v="2"/>
  </r>
  <r>
    <x v="0"/>
    <n v="1185732"/>
    <x v="291"/>
    <x v="4"/>
    <s v="South Carolina"/>
    <s v="Charleston"/>
    <x v="1"/>
    <n v="50"/>
    <n v="800"/>
    <n v="400000"/>
    <n v="140000"/>
    <n v="0.35"/>
    <x v="2"/>
  </r>
  <r>
    <x v="0"/>
    <n v="1185732"/>
    <x v="291"/>
    <x v="4"/>
    <s v="South Carolina"/>
    <s v="Charleston"/>
    <x v="2"/>
    <n v="50"/>
    <n v="775"/>
    <n v="387500"/>
    <n v="96875"/>
    <n v="0.25"/>
    <x v="2"/>
  </r>
  <r>
    <x v="0"/>
    <n v="1185732"/>
    <x v="291"/>
    <x v="4"/>
    <s v="South Carolina"/>
    <s v="Charleston"/>
    <x v="3"/>
    <n v="50"/>
    <n v="750"/>
    <n v="375000"/>
    <n v="112500"/>
    <n v="0.3"/>
    <x v="2"/>
  </r>
  <r>
    <x v="0"/>
    <n v="1185732"/>
    <x v="291"/>
    <x v="4"/>
    <s v="South Carolina"/>
    <s v="Charleston"/>
    <x v="4"/>
    <n v="65"/>
    <n v="750"/>
    <n v="487500"/>
    <n v="170625"/>
    <n v="0.35"/>
    <x v="2"/>
  </r>
  <r>
    <x v="0"/>
    <n v="1185732"/>
    <x v="291"/>
    <x v="4"/>
    <s v="South Carolina"/>
    <s v="Charleston"/>
    <x v="5"/>
    <n v="70"/>
    <n v="925"/>
    <n v="647500"/>
    <n v="323750"/>
    <n v="0.5"/>
    <x v="2"/>
  </r>
  <r>
    <x v="0"/>
    <n v="1185732"/>
    <x v="319"/>
    <x v="4"/>
    <s v="South Carolina"/>
    <s v="Charleston"/>
    <x v="0"/>
    <n v="65"/>
    <n v="1150"/>
    <n v="747500"/>
    <n v="336375"/>
    <n v="0.45"/>
    <x v="2"/>
  </r>
  <r>
    <x v="0"/>
    <n v="1185732"/>
    <x v="319"/>
    <x v="4"/>
    <s v="South Carolina"/>
    <s v="Charleston"/>
    <x v="1"/>
    <n v="60.000000000000007"/>
    <n v="900"/>
    <n v="540000.00000000012"/>
    <n v="189000.00000000003"/>
    <n v="0.35"/>
    <x v="2"/>
  </r>
  <r>
    <x v="0"/>
    <n v="1185732"/>
    <x v="319"/>
    <x v="4"/>
    <s v="South Carolina"/>
    <s v="Charleston"/>
    <x v="2"/>
    <n v="55.000000000000007"/>
    <n v="825"/>
    <n v="453750.00000000006"/>
    <n v="113437.50000000001"/>
    <n v="0.25"/>
    <x v="2"/>
  </r>
  <r>
    <x v="0"/>
    <n v="1185732"/>
    <x v="319"/>
    <x v="4"/>
    <s v="South Carolina"/>
    <s v="Charleston"/>
    <x v="3"/>
    <n v="55.000000000000007"/>
    <n v="775"/>
    <n v="426250.00000000006"/>
    <n v="127875.00000000001"/>
    <n v="0.3"/>
    <x v="2"/>
  </r>
  <r>
    <x v="0"/>
    <n v="1185732"/>
    <x v="319"/>
    <x v="4"/>
    <s v="South Carolina"/>
    <s v="Charleston"/>
    <x v="4"/>
    <n v="65"/>
    <n v="800"/>
    <n v="520000"/>
    <n v="182000"/>
    <n v="0.35"/>
    <x v="2"/>
  </r>
  <r>
    <x v="0"/>
    <n v="1185732"/>
    <x v="319"/>
    <x v="4"/>
    <s v="South Carolina"/>
    <s v="Charleston"/>
    <x v="5"/>
    <n v="70"/>
    <n v="975"/>
    <n v="682500"/>
    <n v="341250"/>
    <n v="0.5"/>
    <x v="2"/>
  </r>
  <r>
    <x v="0"/>
    <n v="1185732"/>
    <x v="351"/>
    <x v="4"/>
    <s v="South Carolina"/>
    <s v="Charleston"/>
    <x v="0"/>
    <n v="65"/>
    <n v="1125"/>
    <n v="731250"/>
    <n v="329062.5"/>
    <n v="0.45"/>
    <x v="2"/>
  </r>
  <r>
    <x v="0"/>
    <n v="1185732"/>
    <x v="351"/>
    <x v="4"/>
    <s v="South Carolina"/>
    <s v="Charleston"/>
    <x v="1"/>
    <n v="60.000000000000007"/>
    <n v="900"/>
    <n v="540000.00000000012"/>
    <n v="189000.00000000003"/>
    <n v="0.35"/>
    <x v="2"/>
  </r>
  <r>
    <x v="0"/>
    <n v="1185732"/>
    <x v="351"/>
    <x v="4"/>
    <s v="South Carolina"/>
    <s v="Charleston"/>
    <x v="2"/>
    <n v="55.000000000000007"/>
    <n v="825"/>
    <n v="453750.00000000006"/>
    <n v="113437.50000000001"/>
    <n v="0.25"/>
    <x v="2"/>
  </r>
  <r>
    <x v="0"/>
    <n v="1185732"/>
    <x v="351"/>
    <x v="4"/>
    <s v="South Carolina"/>
    <s v="Charleston"/>
    <x v="3"/>
    <n v="45"/>
    <n v="775"/>
    <n v="348750"/>
    <n v="104625"/>
    <n v="0.3"/>
    <x v="2"/>
  </r>
  <r>
    <x v="0"/>
    <n v="1185732"/>
    <x v="351"/>
    <x v="4"/>
    <s v="South Carolina"/>
    <s v="Charleston"/>
    <x v="4"/>
    <n v="55.000000000000007"/>
    <n v="750"/>
    <n v="412500.00000000006"/>
    <n v="144375"/>
    <n v="0.35"/>
    <x v="2"/>
  </r>
  <r>
    <x v="0"/>
    <n v="1185732"/>
    <x v="351"/>
    <x v="4"/>
    <s v="South Carolina"/>
    <s v="Charleston"/>
    <x v="5"/>
    <n v="60.000000000000007"/>
    <n v="925"/>
    <n v="555000.00000000012"/>
    <n v="277500.00000000006"/>
    <n v="0.5"/>
    <x v="2"/>
  </r>
  <r>
    <x v="0"/>
    <n v="1185732"/>
    <x v="381"/>
    <x v="4"/>
    <s v="South Carolina"/>
    <s v="Charleston"/>
    <x v="0"/>
    <n v="55.000000000000007"/>
    <n v="1025"/>
    <n v="563750.00000000012"/>
    <n v="253687.50000000006"/>
    <n v="0.45"/>
    <x v="2"/>
  </r>
  <r>
    <x v="0"/>
    <n v="1185732"/>
    <x v="381"/>
    <x v="4"/>
    <s v="South Carolina"/>
    <s v="Charleston"/>
    <x v="1"/>
    <n v="50.000000000000014"/>
    <n v="825"/>
    <n v="412500.00000000012"/>
    <n v="144375.00000000003"/>
    <n v="0.35"/>
    <x v="2"/>
  </r>
  <r>
    <x v="0"/>
    <n v="1185732"/>
    <x v="381"/>
    <x v="4"/>
    <s v="South Carolina"/>
    <s v="Charleston"/>
    <x v="2"/>
    <n v="40"/>
    <n v="725"/>
    <n v="290000"/>
    <n v="72500"/>
    <n v="0.25"/>
    <x v="2"/>
  </r>
  <r>
    <x v="0"/>
    <n v="1185732"/>
    <x v="381"/>
    <x v="4"/>
    <s v="South Carolina"/>
    <s v="Charleston"/>
    <x v="3"/>
    <n v="40"/>
    <n v="700"/>
    <n v="280000"/>
    <n v="84000"/>
    <n v="0.3"/>
    <x v="2"/>
  </r>
  <r>
    <x v="0"/>
    <n v="1185732"/>
    <x v="381"/>
    <x v="4"/>
    <s v="South Carolina"/>
    <s v="Charleston"/>
    <x v="4"/>
    <n v="50"/>
    <n v="700"/>
    <n v="350000"/>
    <n v="122499.99999999999"/>
    <n v="0.35"/>
    <x v="2"/>
  </r>
  <r>
    <x v="0"/>
    <n v="1185732"/>
    <x v="381"/>
    <x v="4"/>
    <s v="South Carolina"/>
    <s v="Charleston"/>
    <x v="5"/>
    <n v="55.000000000000007"/>
    <n v="800"/>
    <n v="440000.00000000006"/>
    <n v="220000.00000000003"/>
    <n v="0.5"/>
    <x v="2"/>
  </r>
  <r>
    <x v="0"/>
    <n v="1185732"/>
    <x v="413"/>
    <x v="4"/>
    <s v="South Carolina"/>
    <s v="Charleston"/>
    <x v="0"/>
    <n v="55.000000000000007"/>
    <n v="975"/>
    <n v="536250.00000000012"/>
    <n v="241312.50000000006"/>
    <n v="0.45"/>
    <x v="2"/>
  </r>
  <r>
    <x v="0"/>
    <n v="1185732"/>
    <x v="413"/>
    <x v="4"/>
    <s v="South Carolina"/>
    <s v="Charleston"/>
    <x v="1"/>
    <n v="45.000000000000014"/>
    <n v="800"/>
    <n v="360000.00000000012"/>
    <n v="126000.00000000003"/>
    <n v="0.35"/>
    <x v="2"/>
  </r>
  <r>
    <x v="0"/>
    <n v="1185732"/>
    <x v="413"/>
    <x v="4"/>
    <s v="South Carolina"/>
    <s v="Charleston"/>
    <x v="2"/>
    <n v="45.000000000000014"/>
    <n v="675"/>
    <n v="303750.00000000012"/>
    <n v="75937.500000000029"/>
    <n v="0.25"/>
    <x v="2"/>
  </r>
  <r>
    <x v="0"/>
    <n v="1185732"/>
    <x v="413"/>
    <x v="4"/>
    <s v="South Carolina"/>
    <s v="Charleston"/>
    <x v="3"/>
    <n v="45.000000000000014"/>
    <n v="650"/>
    <n v="292500.00000000012"/>
    <n v="87750.000000000029"/>
    <n v="0.3"/>
    <x v="2"/>
  </r>
  <r>
    <x v="0"/>
    <n v="1185732"/>
    <x v="413"/>
    <x v="4"/>
    <s v="South Carolina"/>
    <s v="Charleston"/>
    <x v="4"/>
    <n v="55.000000000000007"/>
    <n v="650"/>
    <n v="357500.00000000006"/>
    <n v="125125.00000000001"/>
    <n v="0.35"/>
    <x v="2"/>
  </r>
  <r>
    <x v="0"/>
    <n v="1185732"/>
    <x v="413"/>
    <x v="4"/>
    <s v="South Carolina"/>
    <s v="Charleston"/>
    <x v="5"/>
    <n v="60"/>
    <n v="775"/>
    <n v="465000"/>
    <n v="232500"/>
    <n v="0.5"/>
    <x v="2"/>
  </r>
  <r>
    <x v="0"/>
    <n v="1185732"/>
    <x v="443"/>
    <x v="4"/>
    <s v="South Carolina"/>
    <s v="Charleston"/>
    <x v="0"/>
    <n v="55.000000000000007"/>
    <n v="925"/>
    <n v="508750.00000000006"/>
    <n v="228937.50000000003"/>
    <n v="0.45"/>
    <x v="2"/>
  </r>
  <r>
    <x v="0"/>
    <n v="1185732"/>
    <x v="443"/>
    <x v="4"/>
    <s v="South Carolina"/>
    <s v="Charleston"/>
    <x v="1"/>
    <n v="45.000000000000014"/>
    <n v="750"/>
    <n v="337500.00000000012"/>
    <n v="118125.00000000003"/>
    <n v="0.35"/>
    <x v="2"/>
  </r>
  <r>
    <x v="0"/>
    <n v="1185732"/>
    <x v="443"/>
    <x v="4"/>
    <s v="South Carolina"/>
    <s v="Charleston"/>
    <x v="2"/>
    <n v="45.000000000000014"/>
    <n v="695"/>
    <n v="312750.00000000012"/>
    <n v="78187.500000000029"/>
    <n v="0.25"/>
    <x v="2"/>
  </r>
  <r>
    <x v="0"/>
    <n v="1185732"/>
    <x v="443"/>
    <x v="4"/>
    <s v="South Carolina"/>
    <s v="Charleston"/>
    <x v="3"/>
    <n v="55.000000000000014"/>
    <n v="750"/>
    <n v="412500.00000000012"/>
    <n v="123750.00000000003"/>
    <n v="0.3"/>
    <x v="2"/>
  </r>
  <r>
    <x v="0"/>
    <n v="1185732"/>
    <x v="443"/>
    <x v="4"/>
    <s v="South Carolina"/>
    <s v="Charleston"/>
    <x v="4"/>
    <n v="70"/>
    <n v="725"/>
    <n v="507500"/>
    <n v="177625"/>
    <n v="0.35"/>
    <x v="2"/>
  </r>
  <r>
    <x v="0"/>
    <n v="1185732"/>
    <x v="443"/>
    <x v="4"/>
    <s v="South Carolina"/>
    <s v="Charleston"/>
    <x v="5"/>
    <n v="75"/>
    <n v="825"/>
    <n v="618750"/>
    <n v="309375"/>
    <n v="0.5"/>
    <x v="2"/>
  </r>
  <r>
    <x v="0"/>
    <n v="1185732"/>
    <x v="472"/>
    <x v="4"/>
    <s v="South Carolina"/>
    <s v="Charleston"/>
    <x v="0"/>
    <n v="70"/>
    <n v="1075"/>
    <n v="752500"/>
    <n v="338625"/>
    <n v="0.45"/>
    <x v="2"/>
  </r>
  <r>
    <x v="0"/>
    <n v="1185732"/>
    <x v="472"/>
    <x v="4"/>
    <s v="South Carolina"/>
    <s v="Charleston"/>
    <x v="1"/>
    <n v="60.000000000000007"/>
    <n v="875"/>
    <n v="525000.00000000012"/>
    <n v="183750.00000000003"/>
    <n v="0.35"/>
    <x v="2"/>
  </r>
  <r>
    <x v="2"/>
    <n v="1185732"/>
    <x v="472"/>
    <x v="4"/>
    <s v="South Carolina"/>
    <s v="Charleston"/>
    <x v="2"/>
    <n v="60.000000000000007"/>
    <n v="825"/>
    <n v="495000.00000000006"/>
    <n v="123750.00000000001"/>
    <n v="0.25"/>
    <x v="2"/>
  </r>
  <r>
    <x v="2"/>
    <n v="1185732"/>
    <x v="472"/>
    <x v="4"/>
    <s v="South Carolina"/>
    <s v="Charleston"/>
    <x v="3"/>
    <n v="60.000000000000007"/>
    <n v="775"/>
    <n v="465000.00000000006"/>
    <n v="139500"/>
    <n v="0.3"/>
    <x v="2"/>
  </r>
  <r>
    <x v="2"/>
    <n v="1185732"/>
    <x v="472"/>
    <x v="4"/>
    <s v="South Carolina"/>
    <s v="Charleston"/>
    <x v="4"/>
    <n v="70"/>
    <n v="775"/>
    <n v="542500"/>
    <n v="189875"/>
    <n v="0.35"/>
    <x v="2"/>
  </r>
  <r>
    <x v="2"/>
    <n v="1185732"/>
    <x v="472"/>
    <x v="4"/>
    <s v="South Carolina"/>
    <s v="Charleston"/>
    <x v="5"/>
    <n v="75"/>
    <n v="875"/>
    <n v="656250"/>
    <n v="328125"/>
    <n v="0.5"/>
    <x v="2"/>
  </r>
  <r>
    <x v="2"/>
    <n v="1185732"/>
    <x v="170"/>
    <x v="4"/>
    <s v="South Carolina"/>
    <s v="Charleston"/>
    <x v="0"/>
    <n v="35"/>
    <n v="925"/>
    <n v="323750"/>
    <n v="129500"/>
    <n v="0.4"/>
    <x v="2"/>
  </r>
  <r>
    <x v="2"/>
    <n v="1185732"/>
    <x v="170"/>
    <x v="4"/>
    <s v="South Carolina"/>
    <s v="Charleston"/>
    <x v="1"/>
    <n v="35"/>
    <n v="725"/>
    <n v="253750"/>
    <n v="88812.5"/>
    <n v="0.35"/>
    <x v="2"/>
  </r>
  <r>
    <x v="2"/>
    <n v="1185732"/>
    <x v="170"/>
    <x v="4"/>
    <s v="South Carolina"/>
    <s v="Charleston"/>
    <x v="2"/>
    <n v="25.000000000000007"/>
    <n v="725"/>
    <n v="181250.00000000006"/>
    <n v="72500.000000000029"/>
    <n v="0.4"/>
    <x v="2"/>
  </r>
  <r>
    <x v="2"/>
    <n v="1185732"/>
    <x v="170"/>
    <x v="4"/>
    <s v="South Carolina"/>
    <s v="Charleston"/>
    <x v="3"/>
    <n v="30"/>
    <n v="575"/>
    <n v="172500"/>
    <n v="69000"/>
    <n v="0.4"/>
    <x v="2"/>
  </r>
  <r>
    <x v="2"/>
    <n v="1185732"/>
    <x v="170"/>
    <x v="4"/>
    <s v="South Carolina"/>
    <s v="Charleston"/>
    <x v="4"/>
    <n v="45"/>
    <n v="625"/>
    <n v="281250"/>
    <n v="98437.5"/>
    <n v="0.35"/>
    <x v="2"/>
  </r>
  <r>
    <x v="2"/>
    <n v="1185732"/>
    <x v="170"/>
    <x v="4"/>
    <s v="South Carolina"/>
    <s v="Charleston"/>
    <x v="5"/>
    <n v="35"/>
    <n v="725"/>
    <n v="253750"/>
    <n v="126875"/>
    <n v="0.5"/>
    <x v="2"/>
  </r>
  <r>
    <x v="2"/>
    <n v="1185732"/>
    <x v="199"/>
    <x v="4"/>
    <s v="South Carolina"/>
    <s v="Charleston"/>
    <x v="0"/>
    <n v="35"/>
    <n v="975"/>
    <n v="341250"/>
    <n v="136500"/>
    <n v="0.4"/>
    <x v="2"/>
  </r>
  <r>
    <x v="2"/>
    <n v="1185732"/>
    <x v="199"/>
    <x v="4"/>
    <s v="South Carolina"/>
    <s v="Charleston"/>
    <x v="1"/>
    <n v="35"/>
    <n v="625"/>
    <n v="218750"/>
    <n v="76562.5"/>
    <n v="0.35"/>
    <x v="2"/>
  </r>
  <r>
    <x v="2"/>
    <n v="1185732"/>
    <x v="199"/>
    <x v="4"/>
    <s v="South Carolina"/>
    <s v="Charleston"/>
    <x v="2"/>
    <n v="25.000000000000007"/>
    <n v="675"/>
    <n v="168750.00000000006"/>
    <n v="67500.000000000029"/>
    <n v="0.4"/>
    <x v="2"/>
  </r>
  <r>
    <x v="2"/>
    <n v="1185732"/>
    <x v="199"/>
    <x v="4"/>
    <s v="North Carolina"/>
    <s v="Charlotte"/>
    <x v="3"/>
    <n v="30"/>
    <n v="525"/>
    <n v="157500"/>
    <n v="63000"/>
    <n v="0.4"/>
    <x v="2"/>
  </r>
  <r>
    <x v="2"/>
    <n v="1185732"/>
    <x v="199"/>
    <x v="4"/>
    <s v="North Carolina"/>
    <s v="Charlotte"/>
    <x v="4"/>
    <n v="45"/>
    <n v="600"/>
    <n v="270000"/>
    <n v="94500"/>
    <n v="0.35"/>
    <x v="2"/>
  </r>
  <r>
    <x v="2"/>
    <n v="1185732"/>
    <x v="199"/>
    <x v="4"/>
    <s v="North Carolina"/>
    <s v="Charlotte"/>
    <x v="5"/>
    <n v="30"/>
    <n v="700"/>
    <n v="210000"/>
    <n v="105000"/>
    <n v="0.5"/>
    <x v="2"/>
  </r>
  <r>
    <x v="2"/>
    <n v="1185732"/>
    <x v="704"/>
    <x v="4"/>
    <s v="North Carolina"/>
    <s v="Charlotte"/>
    <x v="0"/>
    <n v="30"/>
    <n v="920"/>
    <n v="276000"/>
    <n v="110400"/>
    <n v="0.4"/>
    <x v="2"/>
  </r>
  <r>
    <x v="2"/>
    <n v="1185732"/>
    <x v="704"/>
    <x v="4"/>
    <s v="North Carolina"/>
    <s v="Charlotte"/>
    <x v="1"/>
    <n v="30"/>
    <n v="600"/>
    <n v="180000"/>
    <n v="62999.999999999993"/>
    <n v="0.35"/>
    <x v="2"/>
  </r>
  <r>
    <x v="2"/>
    <n v="1185732"/>
    <x v="704"/>
    <x v="4"/>
    <s v="North Carolina"/>
    <s v="Charlotte"/>
    <x v="2"/>
    <n v="20"/>
    <n v="625"/>
    <n v="125000"/>
    <n v="50000"/>
    <n v="0.4"/>
    <x v="2"/>
  </r>
  <r>
    <x v="2"/>
    <n v="1185732"/>
    <x v="704"/>
    <x v="4"/>
    <s v="North Carolina"/>
    <s v="Charlotte"/>
    <x v="3"/>
    <n v="24.999999999999993"/>
    <n v="475"/>
    <n v="118749.99999999997"/>
    <n v="47499.999999999993"/>
    <n v="0.4"/>
    <x v="2"/>
  </r>
  <r>
    <x v="2"/>
    <n v="1185732"/>
    <x v="704"/>
    <x v="4"/>
    <s v="North Carolina"/>
    <s v="Charlotte"/>
    <x v="4"/>
    <n v="40.000000000000007"/>
    <n v="525"/>
    <n v="210000.00000000003"/>
    <n v="73500"/>
    <n v="0.35"/>
    <x v="2"/>
  </r>
  <r>
    <x v="2"/>
    <n v="1185732"/>
    <x v="704"/>
    <x v="4"/>
    <s v="North Carolina"/>
    <s v="Charlotte"/>
    <x v="5"/>
    <n v="30"/>
    <n v="625"/>
    <n v="187500"/>
    <n v="93750"/>
    <n v="0.5"/>
    <x v="2"/>
  </r>
  <r>
    <x v="2"/>
    <n v="1185732"/>
    <x v="721"/>
    <x v="4"/>
    <s v="North Carolina"/>
    <s v="Charlotte"/>
    <x v="0"/>
    <n v="30"/>
    <n v="875"/>
    <n v="262500"/>
    <n v="105000"/>
    <n v="0.4"/>
    <x v="2"/>
  </r>
  <r>
    <x v="2"/>
    <n v="1185732"/>
    <x v="721"/>
    <x v="4"/>
    <s v="North Carolina"/>
    <s v="Charlotte"/>
    <x v="1"/>
    <n v="30"/>
    <n v="575"/>
    <n v="172500"/>
    <n v="60374.999999999993"/>
    <n v="0.35"/>
    <x v="2"/>
  </r>
  <r>
    <x v="2"/>
    <n v="1185732"/>
    <x v="721"/>
    <x v="4"/>
    <s v="North Carolina"/>
    <s v="Charlotte"/>
    <x v="2"/>
    <n v="20"/>
    <n v="575"/>
    <n v="115000"/>
    <n v="46000"/>
    <n v="0.4"/>
    <x v="2"/>
  </r>
  <r>
    <x v="2"/>
    <n v="1185732"/>
    <x v="721"/>
    <x v="4"/>
    <s v="North Carolina"/>
    <s v="Charlotte"/>
    <x v="3"/>
    <n v="24.999999999999993"/>
    <n v="500"/>
    <n v="124999.99999999997"/>
    <n v="49999.999999999993"/>
    <n v="0.4"/>
    <x v="2"/>
  </r>
  <r>
    <x v="2"/>
    <n v="1185732"/>
    <x v="721"/>
    <x v="4"/>
    <s v="North Carolina"/>
    <s v="Charlotte"/>
    <x v="4"/>
    <n v="45"/>
    <n v="525"/>
    <n v="236250"/>
    <n v="82687.5"/>
    <n v="0.35"/>
    <x v="2"/>
  </r>
  <r>
    <x v="2"/>
    <n v="1185732"/>
    <x v="721"/>
    <x v="4"/>
    <s v="North Carolina"/>
    <s v="Charlotte"/>
    <x v="5"/>
    <n v="35"/>
    <n v="675"/>
    <n v="236250"/>
    <n v="118125"/>
    <n v="0.5"/>
    <x v="2"/>
  </r>
  <r>
    <x v="2"/>
    <n v="1185732"/>
    <x v="255"/>
    <x v="4"/>
    <s v="North Carolina"/>
    <s v="Charlotte"/>
    <x v="0"/>
    <n v="45"/>
    <n v="945"/>
    <n v="425250"/>
    <n v="170100"/>
    <n v="0.4"/>
    <x v="2"/>
  </r>
  <r>
    <x v="2"/>
    <n v="1185732"/>
    <x v="255"/>
    <x v="4"/>
    <s v="North Carolina"/>
    <s v="Charlotte"/>
    <x v="1"/>
    <n v="45"/>
    <n v="650"/>
    <n v="292500"/>
    <n v="102375"/>
    <n v="0.35"/>
    <x v="2"/>
  </r>
  <r>
    <x v="2"/>
    <n v="1185732"/>
    <x v="255"/>
    <x v="4"/>
    <s v="North Carolina"/>
    <s v="Charlotte"/>
    <x v="2"/>
    <n v="40"/>
    <n v="625"/>
    <n v="250000"/>
    <n v="100000"/>
    <n v="0.4"/>
    <x v="2"/>
  </r>
  <r>
    <x v="2"/>
    <n v="1185732"/>
    <x v="255"/>
    <x v="4"/>
    <s v="North Carolina"/>
    <s v="Charlotte"/>
    <x v="3"/>
    <n v="40"/>
    <n v="575"/>
    <n v="230000"/>
    <n v="92000"/>
    <n v="0.4"/>
    <x v="2"/>
  </r>
  <r>
    <x v="2"/>
    <n v="1185732"/>
    <x v="255"/>
    <x v="4"/>
    <s v="North Carolina"/>
    <s v="Charlotte"/>
    <x v="4"/>
    <n v="49.999999999999993"/>
    <n v="600"/>
    <n v="299999.99999999994"/>
    <n v="104999.99999999997"/>
    <n v="0.35"/>
    <x v="2"/>
  </r>
  <r>
    <x v="2"/>
    <n v="1185732"/>
    <x v="255"/>
    <x v="4"/>
    <s v="North Carolina"/>
    <s v="Charlotte"/>
    <x v="5"/>
    <n v="54.999999999999993"/>
    <n v="700"/>
    <n v="384999.99999999994"/>
    <n v="192499.99999999997"/>
    <n v="0.5"/>
    <x v="2"/>
  </r>
  <r>
    <x v="2"/>
    <n v="1185732"/>
    <x v="288"/>
    <x v="4"/>
    <s v="North Carolina"/>
    <s v="Charlotte"/>
    <x v="0"/>
    <n v="49.999999999999993"/>
    <n v="950"/>
    <n v="474999.99999999994"/>
    <n v="190000"/>
    <n v="0.4"/>
    <x v="2"/>
  </r>
  <r>
    <x v="2"/>
    <n v="1185732"/>
    <x v="288"/>
    <x v="4"/>
    <s v="North Carolina"/>
    <s v="Charlotte"/>
    <x v="1"/>
    <n v="45"/>
    <n v="700"/>
    <n v="315000"/>
    <n v="110250"/>
    <n v="0.35"/>
    <x v="2"/>
  </r>
  <r>
    <x v="2"/>
    <n v="1185732"/>
    <x v="288"/>
    <x v="4"/>
    <s v="North Carolina"/>
    <s v="Charlotte"/>
    <x v="2"/>
    <n v="50"/>
    <n v="675"/>
    <n v="337500"/>
    <n v="135000"/>
    <n v="0.4"/>
    <x v="2"/>
  </r>
  <r>
    <x v="2"/>
    <n v="1185732"/>
    <x v="288"/>
    <x v="4"/>
    <s v="North Carolina"/>
    <s v="Charlotte"/>
    <x v="3"/>
    <n v="50"/>
    <n v="650"/>
    <n v="325000"/>
    <n v="130000"/>
    <n v="0.4"/>
    <x v="2"/>
  </r>
  <r>
    <x v="2"/>
    <n v="1185732"/>
    <x v="288"/>
    <x v="4"/>
    <s v="North Carolina"/>
    <s v="Charlotte"/>
    <x v="4"/>
    <n v="65"/>
    <n v="650"/>
    <n v="422500"/>
    <n v="147875"/>
    <n v="0.35"/>
    <x v="2"/>
  </r>
  <r>
    <x v="2"/>
    <n v="1185732"/>
    <x v="288"/>
    <x v="4"/>
    <s v="North Carolina"/>
    <s v="Charlotte"/>
    <x v="5"/>
    <n v="70"/>
    <n v="825"/>
    <n v="577500"/>
    <n v="288750"/>
    <n v="0.5"/>
    <x v="2"/>
  </r>
  <r>
    <x v="2"/>
    <n v="1185732"/>
    <x v="316"/>
    <x v="4"/>
    <s v="North Carolina"/>
    <s v="Charlotte"/>
    <x v="0"/>
    <n v="65"/>
    <n v="1050"/>
    <n v="682500"/>
    <n v="273000"/>
    <n v="0.4"/>
    <x v="2"/>
  </r>
  <r>
    <x v="2"/>
    <n v="1185732"/>
    <x v="316"/>
    <x v="4"/>
    <s v="North Carolina"/>
    <s v="Charlotte"/>
    <x v="1"/>
    <n v="60.000000000000007"/>
    <n v="800"/>
    <n v="480000.00000000006"/>
    <n v="168000"/>
    <n v="0.35"/>
    <x v="2"/>
  </r>
  <r>
    <x v="2"/>
    <n v="1185732"/>
    <x v="316"/>
    <x v="4"/>
    <s v="North Carolina"/>
    <s v="Charlotte"/>
    <x v="2"/>
    <n v="55.000000000000007"/>
    <n v="725"/>
    <n v="398750.00000000006"/>
    <n v="159500.00000000003"/>
    <n v="0.4"/>
    <x v="2"/>
  </r>
  <r>
    <x v="2"/>
    <n v="1185732"/>
    <x v="316"/>
    <x v="4"/>
    <s v="North Carolina"/>
    <s v="Charlotte"/>
    <x v="3"/>
    <n v="55.000000000000007"/>
    <n v="675"/>
    <n v="371250.00000000006"/>
    <n v="148500.00000000003"/>
    <n v="0.4"/>
    <x v="2"/>
  </r>
  <r>
    <x v="2"/>
    <n v="1185732"/>
    <x v="316"/>
    <x v="4"/>
    <s v="North Carolina"/>
    <s v="Charlotte"/>
    <x v="4"/>
    <n v="65"/>
    <n v="700"/>
    <n v="455000"/>
    <n v="159250"/>
    <n v="0.35"/>
    <x v="2"/>
  </r>
  <r>
    <x v="2"/>
    <n v="1185732"/>
    <x v="316"/>
    <x v="4"/>
    <s v="North Carolina"/>
    <s v="Charlotte"/>
    <x v="5"/>
    <n v="70"/>
    <n v="875"/>
    <n v="612500"/>
    <n v="306250"/>
    <n v="0.5"/>
    <x v="2"/>
  </r>
  <r>
    <x v="2"/>
    <n v="1185732"/>
    <x v="348"/>
    <x v="4"/>
    <s v="North Carolina"/>
    <s v="Charlotte"/>
    <x v="0"/>
    <n v="65"/>
    <n v="1025"/>
    <n v="666250"/>
    <n v="266500"/>
    <n v="0.4"/>
    <x v="2"/>
  </r>
  <r>
    <x v="2"/>
    <n v="1185732"/>
    <x v="348"/>
    <x v="4"/>
    <s v="North Carolina"/>
    <s v="Charlotte"/>
    <x v="1"/>
    <n v="60.000000000000007"/>
    <n v="800"/>
    <n v="480000.00000000006"/>
    <n v="168000"/>
    <n v="0.35"/>
    <x v="2"/>
  </r>
  <r>
    <x v="2"/>
    <n v="1185732"/>
    <x v="348"/>
    <x v="4"/>
    <s v="North Carolina"/>
    <s v="Charlotte"/>
    <x v="2"/>
    <n v="55.000000000000007"/>
    <n v="725"/>
    <n v="398750.00000000006"/>
    <n v="159500.00000000003"/>
    <n v="0.4"/>
    <x v="2"/>
  </r>
  <r>
    <x v="2"/>
    <n v="1185732"/>
    <x v="348"/>
    <x v="4"/>
    <s v="North Carolina"/>
    <s v="Charlotte"/>
    <x v="3"/>
    <n v="45"/>
    <n v="675"/>
    <n v="303750"/>
    <n v="121500"/>
    <n v="0.4"/>
    <x v="2"/>
  </r>
  <r>
    <x v="2"/>
    <n v="1185732"/>
    <x v="348"/>
    <x v="4"/>
    <s v="North Carolina"/>
    <s v="Charlotte"/>
    <x v="4"/>
    <n v="55.000000000000007"/>
    <n v="650"/>
    <n v="357500.00000000006"/>
    <n v="125125.00000000001"/>
    <n v="0.35"/>
    <x v="2"/>
  </r>
  <r>
    <x v="2"/>
    <n v="1185732"/>
    <x v="348"/>
    <x v="4"/>
    <s v="North Carolina"/>
    <s v="Charlotte"/>
    <x v="5"/>
    <n v="60.000000000000007"/>
    <n v="825"/>
    <n v="495000.00000000006"/>
    <n v="247500.00000000003"/>
    <n v="0.5"/>
    <x v="2"/>
  </r>
  <r>
    <x v="2"/>
    <n v="1185732"/>
    <x v="378"/>
    <x v="4"/>
    <s v="North Carolina"/>
    <s v="Charlotte"/>
    <x v="0"/>
    <n v="55.000000000000007"/>
    <n v="925"/>
    <n v="508750.00000000006"/>
    <n v="203500.00000000003"/>
    <n v="0.4"/>
    <x v="2"/>
  </r>
  <r>
    <x v="2"/>
    <n v="1185732"/>
    <x v="378"/>
    <x v="4"/>
    <s v="North Carolina"/>
    <s v="Charlotte"/>
    <x v="1"/>
    <n v="50.000000000000014"/>
    <n v="725"/>
    <n v="362500.00000000012"/>
    <n v="126875.00000000003"/>
    <n v="0.35"/>
    <x v="2"/>
  </r>
  <r>
    <x v="2"/>
    <n v="1185732"/>
    <x v="378"/>
    <x v="4"/>
    <s v="North Carolina"/>
    <s v="Charlotte"/>
    <x v="2"/>
    <n v="30.000000000000004"/>
    <n v="625"/>
    <n v="187500.00000000003"/>
    <n v="75000.000000000015"/>
    <n v="0.4"/>
    <x v="2"/>
  </r>
  <r>
    <x v="2"/>
    <n v="1185732"/>
    <x v="378"/>
    <x v="4"/>
    <s v="North Carolina"/>
    <s v="Charlotte"/>
    <x v="3"/>
    <n v="30.000000000000004"/>
    <n v="600"/>
    <n v="180000.00000000003"/>
    <n v="72000.000000000015"/>
    <n v="0.4"/>
    <x v="2"/>
  </r>
  <r>
    <x v="2"/>
    <n v="1185732"/>
    <x v="378"/>
    <x v="4"/>
    <s v="North Carolina"/>
    <s v="Charlotte"/>
    <x v="4"/>
    <n v="40"/>
    <n v="600"/>
    <n v="240000"/>
    <n v="84000"/>
    <n v="0.35"/>
    <x v="2"/>
  </r>
  <r>
    <x v="2"/>
    <n v="1185732"/>
    <x v="378"/>
    <x v="4"/>
    <s v="North Carolina"/>
    <s v="Charlotte"/>
    <x v="5"/>
    <n v="45.000000000000007"/>
    <n v="700"/>
    <n v="315000.00000000006"/>
    <n v="157500.00000000003"/>
    <n v="0.5"/>
    <x v="2"/>
  </r>
  <r>
    <x v="2"/>
    <n v="1185732"/>
    <x v="410"/>
    <x v="4"/>
    <s v="North Carolina"/>
    <s v="Charlotte"/>
    <x v="0"/>
    <n v="45.000000000000007"/>
    <n v="875"/>
    <n v="393750.00000000006"/>
    <n v="157500.00000000003"/>
    <n v="0.4"/>
    <x v="2"/>
  </r>
  <r>
    <x v="2"/>
    <n v="1185732"/>
    <x v="410"/>
    <x v="4"/>
    <s v="North Carolina"/>
    <s v="Charlotte"/>
    <x v="1"/>
    <n v="35.000000000000007"/>
    <n v="700"/>
    <n v="245000.00000000006"/>
    <n v="85750.000000000015"/>
    <n v="0.35"/>
    <x v="2"/>
  </r>
  <r>
    <x v="2"/>
    <n v="1185732"/>
    <x v="410"/>
    <x v="4"/>
    <s v="North Carolina"/>
    <s v="Charlotte"/>
    <x v="2"/>
    <n v="35.000000000000007"/>
    <n v="575"/>
    <n v="201250.00000000003"/>
    <n v="80500.000000000015"/>
    <n v="0.4"/>
    <x v="2"/>
  </r>
  <r>
    <x v="2"/>
    <n v="1185732"/>
    <x v="410"/>
    <x v="4"/>
    <s v="North Carolina"/>
    <s v="Charlotte"/>
    <x v="3"/>
    <n v="35.000000000000007"/>
    <n v="550"/>
    <n v="192500.00000000003"/>
    <n v="77000.000000000015"/>
    <n v="0.4"/>
    <x v="2"/>
  </r>
  <r>
    <x v="2"/>
    <n v="1185732"/>
    <x v="410"/>
    <x v="4"/>
    <s v="North Carolina"/>
    <s v="Charlotte"/>
    <x v="4"/>
    <n v="45.000000000000007"/>
    <n v="550"/>
    <n v="247500.00000000003"/>
    <n v="86625"/>
    <n v="0.35"/>
    <x v="2"/>
  </r>
  <r>
    <x v="2"/>
    <n v="1185732"/>
    <x v="410"/>
    <x v="4"/>
    <s v="North Carolina"/>
    <s v="Charlotte"/>
    <x v="5"/>
    <n v="50"/>
    <n v="675"/>
    <n v="337500"/>
    <n v="168750"/>
    <n v="0.5"/>
    <x v="2"/>
  </r>
  <r>
    <x v="2"/>
    <n v="1185732"/>
    <x v="440"/>
    <x v="4"/>
    <s v="North Carolina"/>
    <s v="Charlotte"/>
    <x v="0"/>
    <n v="45.000000000000007"/>
    <n v="825"/>
    <n v="371250.00000000006"/>
    <n v="148500.00000000003"/>
    <n v="0.4"/>
    <x v="2"/>
  </r>
  <r>
    <x v="2"/>
    <n v="1185732"/>
    <x v="440"/>
    <x v="4"/>
    <s v="North Carolina"/>
    <s v="Charlotte"/>
    <x v="1"/>
    <n v="35.000000000000007"/>
    <n v="650"/>
    <n v="227500.00000000006"/>
    <n v="79625.000000000015"/>
    <n v="0.35"/>
    <x v="2"/>
  </r>
  <r>
    <x v="2"/>
    <n v="1185732"/>
    <x v="440"/>
    <x v="4"/>
    <s v="North Carolina"/>
    <s v="Charlotte"/>
    <x v="2"/>
    <n v="40.000000000000014"/>
    <n v="595"/>
    <n v="238000.00000000009"/>
    <n v="95200.000000000044"/>
    <n v="0.4"/>
    <x v="2"/>
  </r>
  <r>
    <x v="2"/>
    <n v="1185732"/>
    <x v="440"/>
    <x v="4"/>
    <s v="North Carolina"/>
    <s v="Charlotte"/>
    <x v="3"/>
    <n v="60.000000000000021"/>
    <n v="650"/>
    <n v="390000.00000000012"/>
    <n v="156000.00000000006"/>
    <n v="0.4"/>
    <x v="2"/>
  </r>
  <r>
    <x v="2"/>
    <n v="1185732"/>
    <x v="440"/>
    <x v="4"/>
    <s v="North Carolina"/>
    <s v="Charlotte"/>
    <x v="4"/>
    <n v="75.000000000000014"/>
    <n v="625"/>
    <n v="468750.00000000012"/>
    <n v="164062.50000000003"/>
    <n v="0.35"/>
    <x v="2"/>
  </r>
  <r>
    <x v="2"/>
    <n v="1185732"/>
    <x v="440"/>
    <x v="4"/>
    <s v="North Carolina"/>
    <s v="Charlotte"/>
    <x v="5"/>
    <n v="75"/>
    <n v="725"/>
    <n v="543750"/>
    <n v="271875"/>
    <n v="0.5"/>
    <x v="2"/>
  </r>
  <r>
    <x v="2"/>
    <n v="1185732"/>
    <x v="469"/>
    <x v="4"/>
    <s v="North Carolina"/>
    <s v="Charlotte"/>
    <x v="0"/>
    <n v="70"/>
    <n v="975"/>
    <n v="682500"/>
    <n v="273000"/>
    <n v="0.4"/>
    <x v="2"/>
  </r>
  <r>
    <x v="2"/>
    <n v="1185732"/>
    <x v="469"/>
    <x v="4"/>
    <s v="North Carolina"/>
    <s v="Charlotte"/>
    <x v="1"/>
    <n v="60.000000000000007"/>
    <n v="775"/>
    <n v="465000.00000000006"/>
    <n v="162750"/>
    <n v="0.35"/>
    <x v="2"/>
  </r>
  <r>
    <x v="5"/>
    <n v="1185732"/>
    <x v="469"/>
    <x v="4"/>
    <s v="North Carolina"/>
    <s v="Charlotte"/>
    <x v="2"/>
    <n v="60.000000000000007"/>
    <n v="725"/>
    <n v="435000.00000000006"/>
    <n v="174000.00000000003"/>
    <n v="0.4"/>
    <x v="2"/>
  </r>
  <r>
    <x v="5"/>
    <n v="1185732"/>
    <x v="469"/>
    <x v="4"/>
    <s v="North Carolina"/>
    <s v="Charlotte"/>
    <x v="3"/>
    <n v="60.000000000000007"/>
    <n v="675"/>
    <n v="405000.00000000006"/>
    <n v="162000.00000000003"/>
    <n v="0.4"/>
    <x v="2"/>
  </r>
  <r>
    <x v="5"/>
    <n v="1185732"/>
    <x v="469"/>
    <x v="4"/>
    <s v="North Carolina"/>
    <s v="Charlotte"/>
    <x v="4"/>
    <n v="70"/>
    <n v="675"/>
    <n v="472500"/>
    <n v="165375"/>
    <n v="0.35"/>
    <x v="2"/>
  </r>
  <r>
    <x v="5"/>
    <n v="1185732"/>
    <x v="469"/>
    <x v="4"/>
    <s v="North Carolina"/>
    <s v="Charlotte"/>
    <x v="5"/>
    <n v="75"/>
    <n v="775"/>
    <n v="581250"/>
    <n v="290625"/>
    <n v="0.5"/>
    <x v="2"/>
  </r>
  <r>
    <x v="5"/>
    <n v="1185732"/>
    <x v="177"/>
    <x v="4"/>
    <s v="North Carolina"/>
    <s v="Charlotte"/>
    <x v="0"/>
    <n v="35"/>
    <n v="775"/>
    <n v="271250"/>
    <n v="108500"/>
    <n v="0.4"/>
    <x v="2"/>
  </r>
  <r>
    <x v="5"/>
    <n v="1185732"/>
    <x v="177"/>
    <x v="4"/>
    <s v="North Carolina"/>
    <s v="Charlotte"/>
    <x v="1"/>
    <n v="35"/>
    <n v="575"/>
    <n v="201250"/>
    <n v="70437.5"/>
    <n v="0.35"/>
    <x v="2"/>
  </r>
  <r>
    <x v="5"/>
    <n v="1185732"/>
    <x v="177"/>
    <x v="4"/>
    <s v="North Carolina"/>
    <s v="Charlotte"/>
    <x v="2"/>
    <n v="25.000000000000007"/>
    <n v="575"/>
    <n v="143750.00000000003"/>
    <n v="57500.000000000015"/>
    <n v="0.4"/>
    <x v="2"/>
  </r>
  <r>
    <x v="5"/>
    <n v="1185732"/>
    <x v="177"/>
    <x v="4"/>
    <s v="North Carolina"/>
    <s v="Charlotte"/>
    <x v="3"/>
    <n v="30"/>
    <n v="425"/>
    <n v="127500"/>
    <n v="51000"/>
    <n v="0.4"/>
    <x v="2"/>
  </r>
  <r>
    <x v="5"/>
    <n v="1185732"/>
    <x v="177"/>
    <x v="4"/>
    <s v="North Carolina"/>
    <s v="Charlotte"/>
    <x v="4"/>
    <n v="45"/>
    <n v="475"/>
    <n v="213750"/>
    <n v="74812.5"/>
    <n v="0.35"/>
    <x v="2"/>
  </r>
  <r>
    <x v="5"/>
    <n v="1185732"/>
    <x v="177"/>
    <x v="4"/>
    <s v="North Carolina"/>
    <s v="Charlotte"/>
    <x v="5"/>
    <n v="35"/>
    <n v="575"/>
    <n v="201250"/>
    <n v="100625"/>
    <n v="0.5"/>
    <x v="2"/>
  </r>
  <r>
    <x v="5"/>
    <n v="1185732"/>
    <x v="206"/>
    <x v="4"/>
    <s v="North Carolina"/>
    <s v="Charlotte"/>
    <x v="0"/>
    <n v="35"/>
    <n v="825"/>
    <n v="288750"/>
    <n v="115500"/>
    <n v="0.4"/>
    <x v="2"/>
  </r>
  <r>
    <x v="5"/>
    <n v="1185732"/>
    <x v="206"/>
    <x v="4"/>
    <s v="North Carolina"/>
    <s v="Charlotte"/>
    <x v="1"/>
    <n v="35"/>
    <n v="475"/>
    <n v="166250"/>
    <n v="58187.499999999993"/>
    <n v="0.35"/>
    <x v="2"/>
  </r>
  <r>
    <x v="5"/>
    <n v="1185732"/>
    <x v="206"/>
    <x v="4"/>
    <s v="North Carolina"/>
    <s v="Charlotte"/>
    <x v="2"/>
    <n v="25.000000000000007"/>
    <n v="525"/>
    <n v="131250.00000000003"/>
    <n v="52500.000000000015"/>
    <n v="0.4"/>
    <x v="2"/>
  </r>
  <r>
    <x v="5"/>
    <n v="1185732"/>
    <x v="206"/>
    <x v="3"/>
    <s v="Ohio"/>
    <s v="Columbus"/>
    <x v="3"/>
    <n v="30"/>
    <n v="375"/>
    <n v="112500"/>
    <n v="45000"/>
    <n v="0.4"/>
    <x v="2"/>
  </r>
  <r>
    <x v="5"/>
    <n v="1185732"/>
    <x v="206"/>
    <x v="3"/>
    <s v="Ohio"/>
    <s v="Columbus"/>
    <x v="4"/>
    <n v="45"/>
    <n v="450"/>
    <n v="202500"/>
    <n v="70875"/>
    <n v="0.35"/>
    <x v="2"/>
  </r>
  <r>
    <x v="5"/>
    <n v="1185732"/>
    <x v="206"/>
    <x v="3"/>
    <s v="Ohio"/>
    <s v="Columbus"/>
    <x v="5"/>
    <n v="30"/>
    <n v="550"/>
    <n v="165000"/>
    <n v="82500"/>
    <n v="0.5"/>
    <x v="2"/>
  </r>
  <r>
    <x v="5"/>
    <n v="1185732"/>
    <x v="214"/>
    <x v="3"/>
    <s v="Ohio"/>
    <s v="Columbus"/>
    <x v="0"/>
    <n v="30"/>
    <n v="770"/>
    <n v="231000"/>
    <n v="92400"/>
    <n v="0.4"/>
    <x v="2"/>
  </r>
  <r>
    <x v="5"/>
    <n v="1185732"/>
    <x v="214"/>
    <x v="3"/>
    <s v="Ohio"/>
    <s v="Columbus"/>
    <x v="1"/>
    <n v="30"/>
    <n v="450"/>
    <n v="135000"/>
    <n v="47250"/>
    <n v="0.35"/>
    <x v="2"/>
  </r>
  <r>
    <x v="5"/>
    <n v="1185732"/>
    <x v="214"/>
    <x v="3"/>
    <s v="Ohio"/>
    <s v="Columbus"/>
    <x v="2"/>
    <n v="20"/>
    <n v="475"/>
    <n v="95000"/>
    <n v="38000"/>
    <n v="0.4"/>
    <x v="2"/>
  </r>
  <r>
    <x v="5"/>
    <n v="1185732"/>
    <x v="214"/>
    <x v="3"/>
    <s v="Ohio"/>
    <s v="Columbus"/>
    <x v="3"/>
    <n v="24.999999999999993"/>
    <n v="325"/>
    <n v="81249.999999999971"/>
    <n v="32499.999999999989"/>
    <n v="0.4"/>
    <x v="2"/>
  </r>
  <r>
    <x v="5"/>
    <n v="1185732"/>
    <x v="214"/>
    <x v="3"/>
    <s v="Ohio"/>
    <s v="Columbus"/>
    <x v="4"/>
    <n v="40.000000000000007"/>
    <n v="375"/>
    <n v="150000.00000000003"/>
    <n v="52500.000000000007"/>
    <n v="0.35"/>
    <x v="2"/>
  </r>
  <r>
    <x v="5"/>
    <n v="1185732"/>
    <x v="214"/>
    <x v="3"/>
    <s v="Ohio"/>
    <s v="Columbus"/>
    <x v="5"/>
    <n v="30"/>
    <n v="475"/>
    <n v="142500"/>
    <n v="71250"/>
    <n v="0.5"/>
    <x v="2"/>
  </r>
  <r>
    <x v="5"/>
    <n v="1185732"/>
    <x v="233"/>
    <x v="3"/>
    <s v="Ohio"/>
    <s v="Columbus"/>
    <x v="0"/>
    <n v="30"/>
    <n v="725"/>
    <n v="217500"/>
    <n v="87000"/>
    <n v="0.4"/>
    <x v="2"/>
  </r>
  <r>
    <x v="5"/>
    <n v="1185732"/>
    <x v="233"/>
    <x v="3"/>
    <s v="Ohio"/>
    <s v="Columbus"/>
    <x v="1"/>
    <n v="30"/>
    <n v="425"/>
    <n v="127500"/>
    <n v="44625"/>
    <n v="0.35"/>
    <x v="2"/>
  </r>
  <r>
    <x v="5"/>
    <n v="1185732"/>
    <x v="233"/>
    <x v="3"/>
    <s v="Ohio"/>
    <s v="Columbus"/>
    <x v="2"/>
    <n v="20"/>
    <n v="425"/>
    <n v="85000"/>
    <n v="34000"/>
    <n v="0.4"/>
    <x v="2"/>
  </r>
  <r>
    <x v="5"/>
    <n v="1185732"/>
    <x v="233"/>
    <x v="3"/>
    <s v="Ohio"/>
    <s v="Columbus"/>
    <x v="3"/>
    <n v="24.999999999999993"/>
    <n v="350"/>
    <n v="87499.999999999971"/>
    <n v="34999.999999999993"/>
    <n v="0.4"/>
    <x v="2"/>
  </r>
  <r>
    <x v="5"/>
    <n v="1185732"/>
    <x v="233"/>
    <x v="3"/>
    <s v="Ohio"/>
    <s v="Columbus"/>
    <x v="4"/>
    <n v="45"/>
    <n v="375"/>
    <n v="168750"/>
    <n v="59062.499999999993"/>
    <n v="0.35"/>
    <x v="2"/>
  </r>
  <r>
    <x v="5"/>
    <n v="1185732"/>
    <x v="233"/>
    <x v="3"/>
    <s v="Ohio"/>
    <s v="Columbus"/>
    <x v="5"/>
    <n v="35"/>
    <n v="525"/>
    <n v="183750"/>
    <n v="91875"/>
    <n v="0.5"/>
    <x v="2"/>
  </r>
  <r>
    <x v="5"/>
    <n v="1185732"/>
    <x v="262"/>
    <x v="3"/>
    <s v="Ohio"/>
    <s v="Columbus"/>
    <x v="0"/>
    <n v="45"/>
    <n v="795"/>
    <n v="357750"/>
    <n v="143100"/>
    <n v="0.4"/>
    <x v="2"/>
  </r>
  <r>
    <x v="5"/>
    <n v="1185732"/>
    <x v="262"/>
    <x v="3"/>
    <s v="Ohio"/>
    <s v="Columbus"/>
    <x v="1"/>
    <n v="45"/>
    <n v="500"/>
    <n v="225000"/>
    <n v="78750"/>
    <n v="0.35"/>
    <x v="2"/>
  </r>
  <r>
    <x v="5"/>
    <n v="1185732"/>
    <x v="262"/>
    <x v="3"/>
    <s v="Ohio"/>
    <s v="Columbus"/>
    <x v="2"/>
    <n v="40"/>
    <n v="475"/>
    <n v="190000"/>
    <n v="76000"/>
    <n v="0.4"/>
    <x v="2"/>
  </r>
  <r>
    <x v="5"/>
    <n v="1185732"/>
    <x v="262"/>
    <x v="3"/>
    <s v="Ohio"/>
    <s v="Columbus"/>
    <x v="3"/>
    <n v="40"/>
    <n v="425"/>
    <n v="170000"/>
    <n v="68000"/>
    <n v="0.4"/>
    <x v="2"/>
  </r>
  <r>
    <x v="5"/>
    <n v="1185732"/>
    <x v="262"/>
    <x v="3"/>
    <s v="Ohio"/>
    <s v="Columbus"/>
    <x v="4"/>
    <n v="49.999999999999993"/>
    <n v="450"/>
    <n v="224999.99999999997"/>
    <n v="78749.999999999985"/>
    <n v="0.35"/>
    <x v="2"/>
  </r>
  <r>
    <x v="5"/>
    <n v="1185732"/>
    <x v="262"/>
    <x v="3"/>
    <s v="Ohio"/>
    <s v="Columbus"/>
    <x v="5"/>
    <n v="54.999999999999993"/>
    <n v="550"/>
    <n v="302499.99999999994"/>
    <n v="151249.99999999997"/>
    <n v="0.5"/>
    <x v="2"/>
  </r>
  <r>
    <x v="5"/>
    <n v="1185732"/>
    <x v="295"/>
    <x v="3"/>
    <s v="Ohio"/>
    <s v="Columbus"/>
    <x v="0"/>
    <n v="49.999999999999993"/>
    <n v="800"/>
    <n v="399999.99999999994"/>
    <n v="160000"/>
    <n v="0.4"/>
    <x v="2"/>
  </r>
  <r>
    <x v="5"/>
    <n v="1185732"/>
    <x v="295"/>
    <x v="3"/>
    <s v="Ohio"/>
    <s v="Columbus"/>
    <x v="1"/>
    <n v="45"/>
    <n v="550"/>
    <n v="247500"/>
    <n v="86625"/>
    <n v="0.35"/>
    <x v="2"/>
  </r>
  <r>
    <x v="5"/>
    <n v="1185732"/>
    <x v="295"/>
    <x v="3"/>
    <s v="Ohio"/>
    <s v="Columbus"/>
    <x v="2"/>
    <n v="50"/>
    <n v="525"/>
    <n v="262500"/>
    <n v="105000"/>
    <n v="0.4"/>
    <x v="2"/>
  </r>
  <r>
    <x v="5"/>
    <n v="1185732"/>
    <x v="295"/>
    <x v="3"/>
    <s v="Ohio"/>
    <s v="Columbus"/>
    <x v="3"/>
    <n v="50"/>
    <n v="500"/>
    <n v="250000"/>
    <n v="100000"/>
    <n v="0.4"/>
    <x v="2"/>
  </r>
  <r>
    <x v="5"/>
    <n v="1185732"/>
    <x v="295"/>
    <x v="3"/>
    <s v="Ohio"/>
    <s v="Columbus"/>
    <x v="4"/>
    <n v="65"/>
    <n v="500"/>
    <n v="325000"/>
    <n v="113750"/>
    <n v="0.35"/>
    <x v="2"/>
  </r>
  <r>
    <x v="5"/>
    <n v="1185732"/>
    <x v="295"/>
    <x v="3"/>
    <s v="Ohio"/>
    <s v="Columbus"/>
    <x v="5"/>
    <n v="70"/>
    <n v="675"/>
    <n v="472500"/>
    <n v="236250"/>
    <n v="0.5"/>
    <x v="2"/>
  </r>
  <r>
    <x v="5"/>
    <n v="1185732"/>
    <x v="323"/>
    <x v="3"/>
    <s v="Ohio"/>
    <s v="Columbus"/>
    <x v="0"/>
    <n v="65"/>
    <n v="900"/>
    <n v="585000"/>
    <n v="234000"/>
    <n v="0.4"/>
    <x v="2"/>
  </r>
  <r>
    <x v="5"/>
    <n v="1185732"/>
    <x v="323"/>
    <x v="3"/>
    <s v="Ohio"/>
    <s v="Columbus"/>
    <x v="1"/>
    <n v="60.000000000000007"/>
    <n v="650"/>
    <n v="390000.00000000006"/>
    <n v="136500"/>
    <n v="0.35"/>
    <x v="2"/>
  </r>
  <r>
    <x v="5"/>
    <n v="1185732"/>
    <x v="323"/>
    <x v="3"/>
    <s v="Ohio"/>
    <s v="Columbus"/>
    <x v="2"/>
    <n v="55.000000000000007"/>
    <n v="575"/>
    <n v="316250.00000000006"/>
    <n v="126500.00000000003"/>
    <n v="0.4"/>
    <x v="2"/>
  </r>
  <r>
    <x v="5"/>
    <n v="1185732"/>
    <x v="323"/>
    <x v="3"/>
    <s v="Ohio"/>
    <s v="Columbus"/>
    <x v="3"/>
    <n v="55.000000000000007"/>
    <n v="525"/>
    <n v="288750.00000000006"/>
    <n v="115500.00000000003"/>
    <n v="0.4"/>
    <x v="2"/>
  </r>
  <r>
    <x v="5"/>
    <n v="1185732"/>
    <x v="323"/>
    <x v="3"/>
    <s v="Ohio"/>
    <s v="Columbus"/>
    <x v="4"/>
    <n v="65"/>
    <n v="550"/>
    <n v="357500"/>
    <n v="125124.99999999999"/>
    <n v="0.35"/>
    <x v="2"/>
  </r>
  <r>
    <x v="5"/>
    <n v="1185732"/>
    <x v="323"/>
    <x v="3"/>
    <s v="Ohio"/>
    <s v="Columbus"/>
    <x v="5"/>
    <n v="70"/>
    <n v="725"/>
    <n v="507500"/>
    <n v="253750"/>
    <n v="0.5"/>
    <x v="2"/>
  </r>
  <r>
    <x v="5"/>
    <n v="1185732"/>
    <x v="355"/>
    <x v="3"/>
    <s v="Ohio"/>
    <s v="Columbus"/>
    <x v="0"/>
    <n v="65"/>
    <n v="875"/>
    <n v="568750"/>
    <n v="227500"/>
    <n v="0.4"/>
    <x v="2"/>
  </r>
  <r>
    <x v="5"/>
    <n v="1185732"/>
    <x v="355"/>
    <x v="3"/>
    <s v="Ohio"/>
    <s v="Columbus"/>
    <x v="1"/>
    <n v="60.000000000000007"/>
    <n v="650"/>
    <n v="390000.00000000006"/>
    <n v="136500"/>
    <n v="0.35"/>
    <x v="2"/>
  </r>
  <r>
    <x v="5"/>
    <n v="1185732"/>
    <x v="355"/>
    <x v="3"/>
    <s v="Ohio"/>
    <s v="Columbus"/>
    <x v="2"/>
    <n v="55.000000000000007"/>
    <n v="575"/>
    <n v="316250.00000000006"/>
    <n v="126500.00000000003"/>
    <n v="0.4"/>
    <x v="2"/>
  </r>
  <r>
    <x v="5"/>
    <n v="1185732"/>
    <x v="355"/>
    <x v="3"/>
    <s v="Ohio"/>
    <s v="Columbus"/>
    <x v="3"/>
    <n v="45"/>
    <n v="525"/>
    <n v="236250"/>
    <n v="94500"/>
    <n v="0.4"/>
    <x v="2"/>
  </r>
  <r>
    <x v="5"/>
    <n v="1185732"/>
    <x v="355"/>
    <x v="3"/>
    <s v="Ohio"/>
    <s v="Columbus"/>
    <x v="4"/>
    <n v="55.000000000000007"/>
    <n v="500"/>
    <n v="275000.00000000006"/>
    <n v="96250.000000000015"/>
    <n v="0.35"/>
    <x v="2"/>
  </r>
  <r>
    <x v="5"/>
    <n v="1185732"/>
    <x v="355"/>
    <x v="3"/>
    <s v="Ohio"/>
    <s v="Columbus"/>
    <x v="5"/>
    <n v="60.000000000000007"/>
    <n v="675"/>
    <n v="405000.00000000006"/>
    <n v="202500.00000000003"/>
    <n v="0.5"/>
    <x v="2"/>
  </r>
  <r>
    <x v="5"/>
    <n v="1185732"/>
    <x v="385"/>
    <x v="3"/>
    <s v="Ohio"/>
    <s v="Columbus"/>
    <x v="0"/>
    <n v="55.000000000000007"/>
    <n v="775"/>
    <n v="426250.00000000006"/>
    <n v="170500.00000000003"/>
    <n v="0.4"/>
    <x v="2"/>
  </r>
  <r>
    <x v="5"/>
    <n v="1185732"/>
    <x v="385"/>
    <x v="3"/>
    <s v="Ohio"/>
    <s v="Columbus"/>
    <x v="1"/>
    <n v="50.000000000000014"/>
    <n v="575"/>
    <n v="287500.00000000006"/>
    <n v="100625.00000000001"/>
    <n v="0.35"/>
    <x v="2"/>
  </r>
  <r>
    <x v="5"/>
    <n v="1185732"/>
    <x v="385"/>
    <x v="3"/>
    <s v="Ohio"/>
    <s v="Columbus"/>
    <x v="2"/>
    <n v="25.000000000000007"/>
    <n v="475"/>
    <n v="118750.00000000003"/>
    <n v="47500.000000000015"/>
    <n v="0.4"/>
    <x v="2"/>
  </r>
  <r>
    <x v="5"/>
    <n v="1185732"/>
    <x v="385"/>
    <x v="3"/>
    <s v="Ohio"/>
    <s v="Columbus"/>
    <x v="3"/>
    <n v="25.000000000000007"/>
    <n v="450"/>
    <n v="112500.00000000003"/>
    <n v="45000.000000000015"/>
    <n v="0.4"/>
    <x v="2"/>
  </r>
  <r>
    <x v="5"/>
    <n v="1185732"/>
    <x v="385"/>
    <x v="3"/>
    <s v="Ohio"/>
    <s v="Columbus"/>
    <x v="4"/>
    <n v="35"/>
    <n v="450"/>
    <n v="157500"/>
    <n v="55125"/>
    <n v="0.35"/>
    <x v="2"/>
  </r>
  <r>
    <x v="5"/>
    <n v="1185732"/>
    <x v="385"/>
    <x v="3"/>
    <s v="Ohio"/>
    <s v="Columbus"/>
    <x v="5"/>
    <n v="40.000000000000007"/>
    <n v="550"/>
    <n v="220000.00000000003"/>
    <n v="110000.00000000001"/>
    <n v="0.5"/>
    <x v="2"/>
  </r>
  <r>
    <x v="5"/>
    <n v="1185732"/>
    <x v="417"/>
    <x v="3"/>
    <s v="Ohio"/>
    <s v="Columbus"/>
    <x v="0"/>
    <n v="40.000000000000007"/>
    <n v="725"/>
    <n v="290000.00000000006"/>
    <n v="116000.00000000003"/>
    <n v="0.4"/>
    <x v="2"/>
  </r>
  <r>
    <x v="5"/>
    <n v="1185732"/>
    <x v="417"/>
    <x v="3"/>
    <s v="Ohio"/>
    <s v="Columbus"/>
    <x v="1"/>
    <n v="30.000000000000011"/>
    <n v="550"/>
    <n v="165000.00000000006"/>
    <n v="57750.000000000015"/>
    <n v="0.35"/>
    <x v="2"/>
  </r>
  <r>
    <x v="5"/>
    <n v="1185732"/>
    <x v="417"/>
    <x v="3"/>
    <s v="Ohio"/>
    <s v="Columbus"/>
    <x v="2"/>
    <n v="30.000000000000011"/>
    <n v="425"/>
    <n v="127500.00000000004"/>
    <n v="51000.000000000022"/>
    <n v="0.4"/>
    <x v="2"/>
  </r>
  <r>
    <x v="5"/>
    <n v="1185732"/>
    <x v="417"/>
    <x v="3"/>
    <s v="Ohio"/>
    <s v="Columbus"/>
    <x v="3"/>
    <n v="30.000000000000011"/>
    <n v="400"/>
    <n v="120000.00000000004"/>
    <n v="48000.000000000022"/>
    <n v="0.4"/>
    <x v="2"/>
  </r>
  <r>
    <x v="5"/>
    <n v="1185732"/>
    <x v="417"/>
    <x v="3"/>
    <s v="Ohio"/>
    <s v="Columbus"/>
    <x v="4"/>
    <n v="40.000000000000007"/>
    <n v="400"/>
    <n v="160000.00000000003"/>
    <n v="56000.000000000007"/>
    <n v="0.35"/>
    <x v="2"/>
  </r>
  <r>
    <x v="5"/>
    <n v="1185732"/>
    <x v="417"/>
    <x v="3"/>
    <s v="Ohio"/>
    <s v="Columbus"/>
    <x v="5"/>
    <n v="40"/>
    <n v="525"/>
    <n v="210000"/>
    <n v="105000"/>
    <n v="0.5"/>
    <x v="2"/>
  </r>
  <r>
    <x v="5"/>
    <n v="1185732"/>
    <x v="447"/>
    <x v="3"/>
    <s v="Ohio"/>
    <s v="Columbus"/>
    <x v="0"/>
    <n v="35.000000000000007"/>
    <n v="675"/>
    <n v="236250.00000000006"/>
    <n v="94500.000000000029"/>
    <n v="0.4"/>
    <x v="2"/>
  </r>
  <r>
    <x v="5"/>
    <n v="1185732"/>
    <x v="447"/>
    <x v="3"/>
    <s v="Ohio"/>
    <s v="Columbus"/>
    <x v="1"/>
    <n v="25.000000000000011"/>
    <n v="500"/>
    <n v="125000.00000000006"/>
    <n v="43750.000000000015"/>
    <n v="0.35"/>
    <x v="2"/>
  </r>
  <r>
    <x v="5"/>
    <n v="1185732"/>
    <x v="447"/>
    <x v="3"/>
    <s v="Ohio"/>
    <s v="Columbus"/>
    <x v="2"/>
    <n v="35.000000000000014"/>
    <n v="445"/>
    <n v="155750.00000000006"/>
    <n v="62300.000000000029"/>
    <n v="0.4"/>
    <x v="2"/>
  </r>
  <r>
    <x v="5"/>
    <n v="1185732"/>
    <x v="447"/>
    <x v="3"/>
    <s v="Ohio"/>
    <s v="Columbus"/>
    <x v="3"/>
    <n v="65.000000000000028"/>
    <n v="500"/>
    <n v="325000.00000000012"/>
    <n v="130000.00000000006"/>
    <n v="0.4"/>
    <x v="2"/>
  </r>
  <r>
    <x v="5"/>
    <n v="1185732"/>
    <x v="447"/>
    <x v="3"/>
    <s v="Ohio"/>
    <s v="Columbus"/>
    <x v="4"/>
    <n v="80.000000000000014"/>
    <n v="475"/>
    <n v="380000.00000000006"/>
    <n v="133000"/>
    <n v="0.35"/>
    <x v="2"/>
  </r>
  <r>
    <x v="5"/>
    <n v="1185732"/>
    <x v="447"/>
    <x v="3"/>
    <s v="Ohio"/>
    <s v="Columbus"/>
    <x v="5"/>
    <n v="80"/>
    <n v="575"/>
    <n v="460000"/>
    <n v="230000"/>
    <n v="0.5"/>
    <x v="2"/>
  </r>
  <r>
    <x v="5"/>
    <n v="1185732"/>
    <x v="476"/>
    <x v="3"/>
    <s v="Ohio"/>
    <s v="Columbus"/>
    <x v="0"/>
    <n v="75.000000000000014"/>
    <n v="825"/>
    <n v="618750.00000000012"/>
    <n v="247500.00000000006"/>
    <n v="0.4"/>
    <x v="2"/>
  </r>
  <r>
    <x v="5"/>
    <n v="1185732"/>
    <x v="476"/>
    <x v="3"/>
    <s v="Ohio"/>
    <s v="Columbus"/>
    <x v="1"/>
    <n v="65.000000000000014"/>
    <n v="625"/>
    <n v="406250.00000000012"/>
    <n v="142187.50000000003"/>
    <n v="0.35"/>
    <x v="2"/>
  </r>
  <r>
    <x v="3"/>
    <n v="1185732"/>
    <x v="476"/>
    <x v="3"/>
    <s v="Ohio"/>
    <s v="Columbus"/>
    <x v="2"/>
    <n v="65.000000000000014"/>
    <n v="575"/>
    <n v="373750.00000000006"/>
    <n v="149500.00000000003"/>
    <n v="0.4"/>
    <x v="2"/>
  </r>
  <r>
    <x v="3"/>
    <n v="1185732"/>
    <x v="476"/>
    <x v="3"/>
    <s v="Ohio"/>
    <s v="Columbus"/>
    <x v="3"/>
    <n v="65.000000000000014"/>
    <n v="525"/>
    <n v="341250.00000000006"/>
    <n v="136500.00000000003"/>
    <n v="0.4"/>
    <x v="2"/>
  </r>
  <r>
    <x v="3"/>
    <n v="1185732"/>
    <x v="476"/>
    <x v="3"/>
    <s v="Ohio"/>
    <s v="Columbus"/>
    <x v="4"/>
    <n v="75.000000000000014"/>
    <n v="525"/>
    <n v="393750.00000000006"/>
    <n v="137812.5"/>
    <n v="0.35"/>
    <x v="2"/>
  </r>
  <r>
    <x v="3"/>
    <n v="1185732"/>
    <x v="476"/>
    <x v="3"/>
    <s v="Ohio"/>
    <s v="Columbus"/>
    <x v="5"/>
    <n v="80"/>
    <n v="625"/>
    <n v="500000"/>
    <n v="250000"/>
    <n v="0.5"/>
    <x v="2"/>
  </r>
  <r>
    <x v="5"/>
    <n v="1185732"/>
    <x v="186"/>
    <x v="3"/>
    <s v="Ohio"/>
    <s v="Columbus"/>
    <x v="0"/>
    <n v="40"/>
    <n v="500"/>
    <n v="200000"/>
    <n v="80000"/>
    <n v="0.4"/>
    <x v="2"/>
  </r>
  <r>
    <x v="5"/>
    <n v="1185732"/>
    <x v="186"/>
    <x v="3"/>
    <s v="Ohio"/>
    <s v="Columbus"/>
    <x v="1"/>
    <n v="40"/>
    <n v="300"/>
    <n v="120000"/>
    <n v="42000"/>
    <n v="0.35"/>
    <x v="2"/>
  </r>
  <r>
    <x v="5"/>
    <n v="1185732"/>
    <x v="186"/>
    <x v="3"/>
    <s v="Ohio"/>
    <s v="Columbus"/>
    <x v="2"/>
    <n v="30.000000000000004"/>
    <n v="300"/>
    <n v="90000.000000000015"/>
    <n v="36000.000000000007"/>
    <n v="0.4"/>
    <x v="2"/>
  </r>
  <r>
    <x v="5"/>
    <n v="1185732"/>
    <x v="186"/>
    <x v="3"/>
    <s v="Ohio"/>
    <s v="Columbus"/>
    <x v="3"/>
    <n v="35"/>
    <n v="150"/>
    <n v="52500"/>
    <n v="21000"/>
    <n v="0.4"/>
    <x v="2"/>
  </r>
  <r>
    <x v="5"/>
    <n v="1185732"/>
    <x v="186"/>
    <x v="3"/>
    <s v="Ohio"/>
    <s v="Columbus"/>
    <x v="4"/>
    <n v="49.999999999999993"/>
    <n v="200"/>
    <n v="99999.999999999985"/>
    <n v="34999.999999999993"/>
    <n v="0.35"/>
    <x v="2"/>
  </r>
  <r>
    <x v="5"/>
    <n v="1185732"/>
    <x v="186"/>
    <x v="3"/>
    <s v="Ohio"/>
    <s v="Columbus"/>
    <x v="5"/>
    <n v="40"/>
    <n v="300"/>
    <n v="120000"/>
    <n v="48000"/>
    <n v="0.4"/>
    <x v="2"/>
  </r>
  <r>
    <x v="5"/>
    <n v="1185732"/>
    <x v="696"/>
    <x v="3"/>
    <s v="Ohio"/>
    <s v="Columbus"/>
    <x v="0"/>
    <n v="40"/>
    <n v="550"/>
    <n v="220000"/>
    <n v="88000"/>
    <n v="0.4"/>
    <x v="2"/>
  </r>
  <r>
    <x v="5"/>
    <n v="1185732"/>
    <x v="696"/>
    <x v="3"/>
    <s v="Ohio"/>
    <s v="Columbus"/>
    <x v="1"/>
    <n v="40"/>
    <n v="200"/>
    <n v="80000"/>
    <n v="28000"/>
    <n v="0.35"/>
    <x v="2"/>
  </r>
  <r>
    <x v="5"/>
    <n v="1185732"/>
    <x v="696"/>
    <x v="3"/>
    <s v="Ohio"/>
    <s v="Columbus"/>
    <x v="2"/>
    <n v="30.000000000000004"/>
    <n v="250"/>
    <n v="75000.000000000015"/>
    <n v="30000.000000000007"/>
    <n v="0.4"/>
    <x v="2"/>
  </r>
  <r>
    <x v="5"/>
    <n v="1185732"/>
    <x v="696"/>
    <x v="4"/>
    <s v="Kentucky"/>
    <s v="Louisville"/>
    <x v="3"/>
    <n v="35"/>
    <n v="125"/>
    <n v="43750"/>
    <n v="17500"/>
    <n v="0.4"/>
    <x v="2"/>
  </r>
  <r>
    <x v="5"/>
    <n v="1185732"/>
    <x v="696"/>
    <x v="4"/>
    <s v="Kentucky"/>
    <s v="Louisville"/>
    <x v="4"/>
    <n v="49.999999999999993"/>
    <n v="200"/>
    <n v="99999.999999999985"/>
    <n v="34999.999999999993"/>
    <n v="0.35"/>
    <x v="2"/>
  </r>
  <r>
    <x v="5"/>
    <n v="1185732"/>
    <x v="696"/>
    <x v="4"/>
    <s v="Kentucky"/>
    <s v="Louisville"/>
    <x v="5"/>
    <n v="40"/>
    <n v="300"/>
    <n v="120000"/>
    <n v="48000"/>
    <n v="0.4"/>
    <x v="2"/>
  </r>
  <r>
    <x v="5"/>
    <n v="1185732"/>
    <x v="226"/>
    <x v="4"/>
    <s v="Kentucky"/>
    <s v="Louisville"/>
    <x v="0"/>
    <n v="45"/>
    <n v="520"/>
    <n v="234000"/>
    <n v="93600"/>
    <n v="0.4"/>
    <x v="2"/>
  </r>
  <r>
    <x v="5"/>
    <n v="1185732"/>
    <x v="226"/>
    <x v="4"/>
    <s v="Kentucky"/>
    <s v="Louisville"/>
    <x v="1"/>
    <n v="45"/>
    <n v="225"/>
    <n v="101250"/>
    <n v="35437.5"/>
    <n v="0.35"/>
    <x v="2"/>
  </r>
  <r>
    <x v="5"/>
    <n v="1185732"/>
    <x v="226"/>
    <x v="4"/>
    <s v="Kentucky"/>
    <s v="Louisville"/>
    <x v="2"/>
    <n v="35"/>
    <n v="250"/>
    <n v="87500"/>
    <n v="35000"/>
    <n v="0.4"/>
    <x v="2"/>
  </r>
  <r>
    <x v="5"/>
    <n v="1185732"/>
    <x v="226"/>
    <x v="4"/>
    <s v="Kentucky"/>
    <s v="Louisville"/>
    <x v="3"/>
    <n v="40"/>
    <n v="100"/>
    <n v="40000"/>
    <n v="16000"/>
    <n v="0.4"/>
    <x v="2"/>
  </r>
  <r>
    <x v="5"/>
    <n v="1185732"/>
    <x v="226"/>
    <x v="4"/>
    <s v="Kentucky"/>
    <s v="Louisville"/>
    <x v="4"/>
    <n v="54.999999999999993"/>
    <n v="150"/>
    <n v="82499.999999999985"/>
    <n v="28874.999999999993"/>
    <n v="0.35"/>
    <x v="2"/>
  </r>
  <r>
    <x v="5"/>
    <n v="1185732"/>
    <x v="226"/>
    <x v="4"/>
    <s v="Kentucky"/>
    <s v="Louisville"/>
    <x v="5"/>
    <n v="45"/>
    <n v="250"/>
    <n v="112500"/>
    <n v="45000"/>
    <n v="0.4"/>
    <x v="2"/>
  </r>
  <r>
    <x v="5"/>
    <n v="1185732"/>
    <x v="245"/>
    <x v="4"/>
    <s v="Kentucky"/>
    <s v="Louisville"/>
    <x v="0"/>
    <n v="45"/>
    <n v="475"/>
    <n v="213750"/>
    <n v="85500"/>
    <n v="0.4"/>
    <x v="2"/>
  </r>
  <r>
    <x v="5"/>
    <n v="1185732"/>
    <x v="245"/>
    <x v="4"/>
    <s v="Kentucky"/>
    <s v="Louisville"/>
    <x v="1"/>
    <n v="45"/>
    <n v="175"/>
    <n v="78750"/>
    <n v="27562.5"/>
    <n v="0.35"/>
    <x v="2"/>
  </r>
  <r>
    <x v="5"/>
    <n v="1185732"/>
    <x v="245"/>
    <x v="4"/>
    <s v="Kentucky"/>
    <s v="Louisville"/>
    <x v="2"/>
    <n v="40"/>
    <n v="175"/>
    <n v="70000"/>
    <n v="28000"/>
    <n v="0.4"/>
    <x v="2"/>
  </r>
  <r>
    <x v="5"/>
    <n v="1185732"/>
    <x v="245"/>
    <x v="4"/>
    <s v="Kentucky"/>
    <s v="Louisville"/>
    <x v="3"/>
    <n v="45"/>
    <n v="100"/>
    <n v="45000"/>
    <n v="18000"/>
    <n v="0.4"/>
    <x v="2"/>
  </r>
  <r>
    <x v="5"/>
    <n v="1185732"/>
    <x v="245"/>
    <x v="4"/>
    <s v="Kentucky"/>
    <s v="Louisville"/>
    <x v="4"/>
    <n v="50"/>
    <n v="125"/>
    <n v="62500"/>
    <n v="21875"/>
    <n v="0.35"/>
    <x v="2"/>
  </r>
  <r>
    <x v="5"/>
    <n v="1185732"/>
    <x v="245"/>
    <x v="4"/>
    <s v="Kentucky"/>
    <s v="Louisville"/>
    <x v="5"/>
    <n v="40"/>
    <n v="250"/>
    <n v="100000"/>
    <n v="40000"/>
    <n v="0.4"/>
    <x v="2"/>
  </r>
  <r>
    <x v="5"/>
    <n v="1185732"/>
    <x v="276"/>
    <x v="4"/>
    <s v="Kentucky"/>
    <s v="Louisville"/>
    <x v="0"/>
    <n v="50"/>
    <n v="520"/>
    <n v="260000"/>
    <n v="104000"/>
    <n v="0.4"/>
    <x v="2"/>
  </r>
  <r>
    <x v="5"/>
    <n v="1185732"/>
    <x v="276"/>
    <x v="4"/>
    <s v="Kentucky"/>
    <s v="Louisville"/>
    <x v="1"/>
    <n v="45.000000000000007"/>
    <n v="225"/>
    <n v="101250.00000000001"/>
    <n v="35437.5"/>
    <n v="0.35"/>
    <x v="2"/>
  </r>
  <r>
    <x v="5"/>
    <n v="1185732"/>
    <x v="276"/>
    <x v="4"/>
    <s v="Kentucky"/>
    <s v="Louisville"/>
    <x v="2"/>
    <n v="40"/>
    <n v="200"/>
    <n v="80000"/>
    <n v="32000"/>
    <n v="0.4"/>
    <x v="2"/>
  </r>
  <r>
    <x v="5"/>
    <n v="1185732"/>
    <x v="276"/>
    <x v="4"/>
    <s v="Kentucky"/>
    <s v="Louisville"/>
    <x v="3"/>
    <n v="40"/>
    <n v="125"/>
    <n v="50000"/>
    <n v="20000"/>
    <n v="0.4"/>
    <x v="2"/>
  </r>
  <r>
    <x v="5"/>
    <n v="1185732"/>
    <x v="276"/>
    <x v="4"/>
    <s v="Kentucky"/>
    <s v="Louisville"/>
    <x v="4"/>
    <n v="50"/>
    <n v="150"/>
    <n v="75000"/>
    <n v="26250"/>
    <n v="0.35"/>
    <x v="2"/>
  </r>
  <r>
    <x v="5"/>
    <n v="1185732"/>
    <x v="276"/>
    <x v="4"/>
    <s v="Kentucky"/>
    <s v="Louisville"/>
    <x v="5"/>
    <n v="55.000000000000007"/>
    <n v="275"/>
    <n v="151250.00000000003"/>
    <n v="60500.000000000015"/>
    <n v="0.4"/>
    <x v="2"/>
  </r>
  <r>
    <x v="5"/>
    <n v="1185732"/>
    <x v="306"/>
    <x v="4"/>
    <s v="Kentucky"/>
    <s v="Louisville"/>
    <x v="0"/>
    <n v="40"/>
    <n v="525"/>
    <n v="210000"/>
    <n v="84000"/>
    <n v="0.4"/>
    <x v="2"/>
  </r>
  <r>
    <x v="5"/>
    <n v="1185732"/>
    <x v="306"/>
    <x v="4"/>
    <s v="Kentucky"/>
    <s v="Louisville"/>
    <x v="1"/>
    <n v="35.000000000000007"/>
    <n v="275"/>
    <n v="96250.000000000015"/>
    <n v="33687.5"/>
    <n v="0.35"/>
    <x v="2"/>
  </r>
  <r>
    <x v="5"/>
    <n v="1185732"/>
    <x v="306"/>
    <x v="4"/>
    <s v="Kentucky"/>
    <s v="Louisville"/>
    <x v="2"/>
    <n v="30.000000000000004"/>
    <n v="225"/>
    <n v="67500.000000000015"/>
    <n v="27000.000000000007"/>
    <n v="0.4"/>
    <x v="2"/>
  </r>
  <r>
    <x v="5"/>
    <n v="1185732"/>
    <x v="306"/>
    <x v="4"/>
    <s v="Kentucky"/>
    <s v="Louisville"/>
    <x v="3"/>
    <n v="30.000000000000004"/>
    <n v="200"/>
    <n v="60000.000000000007"/>
    <n v="24000.000000000004"/>
    <n v="0.4"/>
    <x v="2"/>
  </r>
  <r>
    <x v="5"/>
    <n v="1185732"/>
    <x v="306"/>
    <x v="4"/>
    <s v="Kentucky"/>
    <s v="Louisville"/>
    <x v="4"/>
    <n v="50"/>
    <n v="200"/>
    <n v="100000"/>
    <n v="35000"/>
    <n v="0.35"/>
    <x v="2"/>
  </r>
  <r>
    <x v="5"/>
    <n v="1185732"/>
    <x v="306"/>
    <x v="4"/>
    <s v="Kentucky"/>
    <s v="Louisville"/>
    <x v="5"/>
    <n v="55.000000000000007"/>
    <n v="375"/>
    <n v="206250.00000000003"/>
    <n v="82500.000000000015"/>
    <n v="0.4"/>
    <x v="2"/>
  </r>
  <r>
    <x v="5"/>
    <n v="1185732"/>
    <x v="335"/>
    <x v="4"/>
    <s v="Kentucky"/>
    <s v="Louisville"/>
    <x v="0"/>
    <n v="50"/>
    <n v="600"/>
    <n v="300000"/>
    <n v="120000"/>
    <n v="0.4"/>
    <x v="2"/>
  </r>
  <r>
    <x v="5"/>
    <n v="1185732"/>
    <x v="335"/>
    <x v="4"/>
    <s v="Kentucky"/>
    <s v="Louisville"/>
    <x v="1"/>
    <n v="45.000000000000007"/>
    <n v="350"/>
    <n v="157500.00000000003"/>
    <n v="55125.000000000007"/>
    <n v="0.35"/>
    <x v="2"/>
  </r>
  <r>
    <x v="5"/>
    <n v="1185732"/>
    <x v="335"/>
    <x v="4"/>
    <s v="Kentucky"/>
    <s v="Louisville"/>
    <x v="2"/>
    <n v="40"/>
    <n v="275"/>
    <n v="110000"/>
    <n v="44000"/>
    <n v="0.4"/>
    <x v="2"/>
  </r>
  <r>
    <x v="5"/>
    <n v="1185732"/>
    <x v="335"/>
    <x v="4"/>
    <s v="Kentucky"/>
    <s v="Louisville"/>
    <x v="3"/>
    <n v="40"/>
    <n v="225"/>
    <n v="90000"/>
    <n v="36000"/>
    <n v="0.4"/>
    <x v="2"/>
  </r>
  <r>
    <x v="5"/>
    <n v="1185732"/>
    <x v="335"/>
    <x v="4"/>
    <s v="Kentucky"/>
    <s v="Louisville"/>
    <x v="4"/>
    <n v="50"/>
    <n v="250"/>
    <n v="125000"/>
    <n v="43750"/>
    <n v="0.35"/>
    <x v="2"/>
  </r>
  <r>
    <x v="5"/>
    <n v="1185732"/>
    <x v="335"/>
    <x v="4"/>
    <s v="Kentucky"/>
    <s v="Louisville"/>
    <x v="5"/>
    <n v="55.000000000000007"/>
    <n v="425"/>
    <n v="233750.00000000003"/>
    <n v="93500.000000000015"/>
    <n v="0.4"/>
    <x v="2"/>
  </r>
  <r>
    <x v="5"/>
    <n v="1185732"/>
    <x v="367"/>
    <x v="4"/>
    <s v="Kentucky"/>
    <s v="Louisville"/>
    <x v="0"/>
    <n v="50"/>
    <n v="575"/>
    <n v="287500"/>
    <n v="115000"/>
    <n v="0.4"/>
    <x v="2"/>
  </r>
  <r>
    <x v="5"/>
    <n v="1185732"/>
    <x v="367"/>
    <x v="4"/>
    <s v="Kentucky"/>
    <s v="Louisville"/>
    <x v="1"/>
    <n v="45.000000000000007"/>
    <n v="350"/>
    <n v="157500.00000000003"/>
    <n v="55125.000000000007"/>
    <n v="0.35"/>
    <x v="2"/>
  </r>
  <r>
    <x v="5"/>
    <n v="1185732"/>
    <x v="367"/>
    <x v="4"/>
    <s v="Kentucky"/>
    <s v="Louisville"/>
    <x v="2"/>
    <n v="40"/>
    <n v="275"/>
    <n v="110000"/>
    <n v="44000"/>
    <n v="0.4"/>
    <x v="2"/>
  </r>
  <r>
    <x v="5"/>
    <n v="1185732"/>
    <x v="367"/>
    <x v="4"/>
    <s v="Kentucky"/>
    <s v="Louisville"/>
    <x v="3"/>
    <n v="40"/>
    <n v="250"/>
    <n v="100000"/>
    <n v="40000"/>
    <n v="0.4"/>
    <x v="2"/>
  </r>
  <r>
    <x v="5"/>
    <n v="1185732"/>
    <x v="367"/>
    <x v="4"/>
    <s v="Kentucky"/>
    <s v="Louisville"/>
    <x v="4"/>
    <n v="50"/>
    <n v="225"/>
    <n v="112500"/>
    <n v="39375"/>
    <n v="0.35"/>
    <x v="2"/>
  </r>
  <r>
    <x v="5"/>
    <n v="1185732"/>
    <x v="367"/>
    <x v="4"/>
    <s v="Kentucky"/>
    <s v="Louisville"/>
    <x v="5"/>
    <n v="55.000000000000007"/>
    <n v="400"/>
    <n v="220000.00000000003"/>
    <n v="88000.000000000015"/>
    <n v="0.4"/>
    <x v="2"/>
  </r>
  <r>
    <x v="5"/>
    <n v="1185732"/>
    <x v="399"/>
    <x v="4"/>
    <s v="Kentucky"/>
    <s v="Louisville"/>
    <x v="0"/>
    <n v="50"/>
    <n v="525"/>
    <n v="262500"/>
    <n v="105000"/>
    <n v="0.4"/>
    <x v="2"/>
  </r>
  <r>
    <x v="5"/>
    <n v="1185732"/>
    <x v="399"/>
    <x v="4"/>
    <s v="Kentucky"/>
    <s v="Louisville"/>
    <x v="1"/>
    <n v="45.000000000000007"/>
    <n v="325"/>
    <n v="146250.00000000003"/>
    <n v="51187.500000000007"/>
    <n v="0.35"/>
    <x v="2"/>
  </r>
  <r>
    <x v="5"/>
    <n v="1185732"/>
    <x v="399"/>
    <x v="4"/>
    <s v="Kentucky"/>
    <s v="Louisville"/>
    <x v="2"/>
    <n v="35"/>
    <n v="225"/>
    <n v="78750"/>
    <n v="31500"/>
    <n v="0.4"/>
    <x v="2"/>
  </r>
  <r>
    <x v="5"/>
    <n v="1185732"/>
    <x v="399"/>
    <x v="4"/>
    <s v="Kentucky"/>
    <s v="Louisville"/>
    <x v="3"/>
    <n v="35"/>
    <n v="200"/>
    <n v="70000"/>
    <n v="28000"/>
    <n v="0.4"/>
    <x v="2"/>
  </r>
  <r>
    <x v="5"/>
    <n v="1185732"/>
    <x v="399"/>
    <x v="4"/>
    <s v="Kentucky"/>
    <s v="Louisville"/>
    <x v="4"/>
    <n v="45"/>
    <n v="200"/>
    <n v="90000"/>
    <n v="31499.999999999996"/>
    <n v="0.35"/>
    <x v="2"/>
  </r>
  <r>
    <x v="5"/>
    <n v="1185732"/>
    <x v="399"/>
    <x v="4"/>
    <s v="Kentucky"/>
    <s v="Louisville"/>
    <x v="5"/>
    <n v="50"/>
    <n v="275"/>
    <n v="137500"/>
    <n v="55000"/>
    <n v="0.4"/>
    <x v="2"/>
  </r>
  <r>
    <x v="5"/>
    <n v="1185732"/>
    <x v="428"/>
    <x v="4"/>
    <s v="Kentucky"/>
    <s v="Louisville"/>
    <x v="0"/>
    <n v="54.999999999999993"/>
    <n v="450"/>
    <n v="247499.99999999997"/>
    <n v="99000"/>
    <n v="0.4"/>
    <x v="2"/>
  </r>
  <r>
    <x v="5"/>
    <n v="1185732"/>
    <x v="428"/>
    <x v="4"/>
    <s v="Kentucky"/>
    <s v="Louisville"/>
    <x v="1"/>
    <n v="45"/>
    <n v="275"/>
    <n v="123750"/>
    <n v="43312.5"/>
    <n v="0.35"/>
    <x v="2"/>
  </r>
  <r>
    <x v="5"/>
    <n v="1185732"/>
    <x v="428"/>
    <x v="4"/>
    <s v="Kentucky"/>
    <s v="Louisville"/>
    <x v="2"/>
    <n v="45"/>
    <n v="175"/>
    <n v="78750"/>
    <n v="31500"/>
    <n v="0.4"/>
    <x v="2"/>
  </r>
  <r>
    <x v="5"/>
    <n v="1185732"/>
    <x v="428"/>
    <x v="4"/>
    <s v="Kentucky"/>
    <s v="Louisville"/>
    <x v="3"/>
    <n v="45"/>
    <n v="150"/>
    <n v="67500"/>
    <n v="27000"/>
    <n v="0.4"/>
    <x v="2"/>
  </r>
  <r>
    <x v="5"/>
    <n v="1185732"/>
    <x v="428"/>
    <x v="4"/>
    <s v="Kentucky"/>
    <s v="Louisville"/>
    <x v="4"/>
    <n v="54.999999999999993"/>
    <n v="150"/>
    <n v="82499.999999999985"/>
    <n v="28874.999999999993"/>
    <n v="0.35"/>
    <x v="2"/>
  </r>
  <r>
    <x v="5"/>
    <n v="1185732"/>
    <x v="428"/>
    <x v="4"/>
    <s v="Kentucky"/>
    <s v="Louisville"/>
    <x v="5"/>
    <n v="54.999999999999993"/>
    <n v="275"/>
    <n v="151249.99999999997"/>
    <n v="60499.999999999993"/>
    <n v="0.4"/>
    <x v="2"/>
  </r>
  <r>
    <x v="5"/>
    <n v="1185732"/>
    <x v="459"/>
    <x v="4"/>
    <s v="Kentucky"/>
    <s v="Louisville"/>
    <x v="0"/>
    <n v="50"/>
    <n v="425"/>
    <n v="212500"/>
    <n v="85000"/>
    <n v="0.4"/>
    <x v="2"/>
  </r>
  <r>
    <x v="5"/>
    <n v="1185732"/>
    <x v="459"/>
    <x v="4"/>
    <s v="Kentucky"/>
    <s v="Louisville"/>
    <x v="1"/>
    <n v="40"/>
    <n v="275"/>
    <n v="110000"/>
    <n v="38500"/>
    <n v="0.35"/>
    <x v="2"/>
  </r>
  <r>
    <x v="5"/>
    <n v="1185732"/>
    <x v="459"/>
    <x v="4"/>
    <s v="Kentucky"/>
    <s v="Louisville"/>
    <x v="2"/>
    <n v="45"/>
    <n v="220"/>
    <n v="99000"/>
    <n v="39600"/>
    <n v="0.4"/>
    <x v="2"/>
  </r>
  <r>
    <x v="0"/>
    <n v="1185732"/>
    <x v="459"/>
    <x v="4"/>
    <s v="Kentucky"/>
    <s v="Louisville"/>
    <x v="3"/>
    <n v="55.000000000000007"/>
    <n v="200"/>
    <n v="110000.00000000001"/>
    <n v="44000.000000000007"/>
    <n v="0.4"/>
    <x v="2"/>
  </r>
  <r>
    <x v="0"/>
    <n v="1185732"/>
    <x v="459"/>
    <x v="4"/>
    <s v="Kentucky"/>
    <s v="Louisville"/>
    <x v="4"/>
    <n v="65"/>
    <n v="175"/>
    <n v="113750"/>
    <n v="39812.5"/>
    <n v="0.35"/>
    <x v="2"/>
  </r>
  <r>
    <x v="0"/>
    <n v="1185732"/>
    <x v="459"/>
    <x v="4"/>
    <s v="Kentucky"/>
    <s v="Louisville"/>
    <x v="5"/>
    <n v="70"/>
    <n v="275"/>
    <n v="192500"/>
    <n v="77000"/>
    <n v="0.4"/>
    <x v="2"/>
  </r>
  <r>
    <x v="0"/>
    <n v="1185732"/>
    <x v="488"/>
    <x v="4"/>
    <s v="Kentucky"/>
    <s v="Louisville"/>
    <x v="0"/>
    <n v="65"/>
    <n v="525"/>
    <n v="341250"/>
    <n v="136500"/>
    <n v="0.4"/>
    <x v="2"/>
  </r>
  <r>
    <x v="0"/>
    <n v="1185732"/>
    <x v="488"/>
    <x v="4"/>
    <s v="Kentucky"/>
    <s v="Louisville"/>
    <x v="1"/>
    <n v="55.000000000000007"/>
    <n v="325"/>
    <n v="178750.00000000003"/>
    <n v="62562.500000000007"/>
    <n v="0.35"/>
    <x v="2"/>
  </r>
  <r>
    <x v="0"/>
    <n v="1185732"/>
    <x v="488"/>
    <x v="4"/>
    <s v="Kentucky"/>
    <s v="Louisville"/>
    <x v="2"/>
    <n v="55.000000000000007"/>
    <n v="275"/>
    <n v="151250.00000000003"/>
    <n v="60500.000000000015"/>
    <n v="0.4"/>
    <x v="2"/>
  </r>
  <r>
    <x v="0"/>
    <n v="1185732"/>
    <x v="488"/>
    <x v="4"/>
    <s v="Kentucky"/>
    <s v="Louisville"/>
    <x v="3"/>
    <n v="50"/>
    <n v="225"/>
    <n v="112500"/>
    <n v="45000"/>
    <n v="0.4"/>
    <x v="2"/>
  </r>
  <r>
    <x v="0"/>
    <n v="1185732"/>
    <x v="488"/>
    <x v="4"/>
    <s v="Kentucky"/>
    <s v="Louisville"/>
    <x v="4"/>
    <n v="60"/>
    <n v="225"/>
    <n v="135000"/>
    <n v="47250"/>
    <n v="0.35"/>
    <x v="2"/>
  </r>
  <r>
    <x v="0"/>
    <n v="1185732"/>
    <x v="488"/>
    <x v="4"/>
    <s v="Kentucky"/>
    <s v="Louisville"/>
    <x v="5"/>
    <n v="64.999999999999986"/>
    <n v="325"/>
    <n v="211249.99999999994"/>
    <n v="84499.999999999985"/>
    <n v="0.4"/>
    <x v="2"/>
  </r>
  <r>
    <x v="0"/>
    <n v="1185732"/>
    <x v="184"/>
    <x v="4"/>
    <s v="Kentucky"/>
    <s v="Louisville"/>
    <x v="0"/>
    <n v="30.000000000000004"/>
    <n v="725"/>
    <n v="217500.00000000003"/>
    <n v="87000.000000000015"/>
    <n v="0.4"/>
    <x v="2"/>
  </r>
  <r>
    <x v="0"/>
    <n v="1185732"/>
    <x v="184"/>
    <x v="4"/>
    <s v="Kentucky"/>
    <s v="Louisville"/>
    <x v="1"/>
    <n v="30.000000000000004"/>
    <n v="525"/>
    <n v="157500.00000000003"/>
    <n v="55125.000000000007"/>
    <n v="0.35"/>
    <x v="2"/>
  </r>
  <r>
    <x v="0"/>
    <n v="1185732"/>
    <x v="184"/>
    <x v="4"/>
    <s v="Kentucky"/>
    <s v="Louisville"/>
    <x v="2"/>
    <n v="20.000000000000007"/>
    <n v="525"/>
    <n v="105000.00000000004"/>
    <n v="42000.000000000022"/>
    <n v="0.4"/>
    <x v="2"/>
  </r>
  <r>
    <x v="0"/>
    <n v="1185732"/>
    <x v="184"/>
    <x v="4"/>
    <s v="Kentucky"/>
    <s v="Louisville"/>
    <x v="3"/>
    <n v="25"/>
    <n v="375"/>
    <n v="93750"/>
    <n v="37500"/>
    <n v="0.4"/>
    <x v="2"/>
  </r>
  <r>
    <x v="0"/>
    <n v="1185732"/>
    <x v="184"/>
    <x v="4"/>
    <s v="Kentucky"/>
    <s v="Louisville"/>
    <x v="4"/>
    <n v="40"/>
    <n v="425"/>
    <n v="170000"/>
    <n v="59499.999999999993"/>
    <n v="0.35"/>
    <x v="2"/>
  </r>
  <r>
    <x v="0"/>
    <n v="1185732"/>
    <x v="184"/>
    <x v="4"/>
    <s v="Kentucky"/>
    <s v="Louisville"/>
    <x v="5"/>
    <n v="30.000000000000004"/>
    <n v="525"/>
    <n v="157500.00000000003"/>
    <n v="78750.000000000015"/>
    <n v="0.5"/>
    <x v="2"/>
  </r>
  <r>
    <x v="0"/>
    <n v="1185732"/>
    <x v="213"/>
    <x v="4"/>
    <s v="Kentucky"/>
    <s v="Louisville"/>
    <x v="0"/>
    <n v="30.000000000000004"/>
    <n v="775"/>
    <n v="232500.00000000003"/>
    <n v="93000.000000000015"/>
    <n v="0.4"/>
    <x v="2"/>
  </r>
  <r>
    <x v="0"/>
    <n v="1185732"/>
    <x v="213"/>
    <x v="4"/>
    <s v="Kentucky"/>
    <s v="Louisville"/>
    <x v="1"/>
    <n v="30.000000000000004"/>
    <n v="425"/>
    <n v="127500.00000000001"/>
    <n v="44625"/>
    <n v="0.35"/>
    <x v="2"/>
  </r>
  <r>
    <x v="0"/>
    <n v="1185732"/>
    <x v="213"/>
    <x v="4"/>
    <s v="Kentucky"/>
    <s v="Louisville"/>
    <x v="2"/>
    <n v="20.000000000000007"/>
    <n v="475"/>
    <n v="95000.000000000029"/>
    <n v="38000.000000000015"/>
    <n v="0.4"/>
    <x v="2"/>
  </r>
  <r>
    <x v="0"/>
    <n v="1185732"/>
    <x v="213"/>
    <x v="1"/>
    <s v="Mississippi"/>
    <s v="Jackson"/>
    <x v="3"/>
    <n v="25"/>
    <n v="325"/>
    <n v="81250"/>
    <n v="32500"/>
    <n v="0.4"/>
    <x v="2"/>
  </r>
  <r>
    <x v="0"/>
    <n v="1185732"/>
    <x v="213"/>
    <x v="1"/>
    <s v="Mississippi"/>
    <s v="Jackson"/>
    <x v="4"/>
    <n v="40"/>
    <n v="400"/>
    <n v="160000"/>
    <n v="56000"/>
    <n v="0.35"/>
    <x v="2"/>
  </r>
  <r>
    <x v="0"/>
    <n v="1185732"/>
    <x v="213"/>
    <x v="1"/>
    <s v="Mississippi"/>
    <s v="Jackson"/>
    <x v="5"/>
    <n v="25"/>
    <n v="500"/>
    <n v="125000"/>
    <n v="62500"/>
    <n v="0.5"/>
    <x v="2"/>
  </r>
  <r>
    <x v="0"/>
    <n v="1185732"/>
    <x v="221"/>
    <x v="1"/>
    <s v="Mississippi"/>
    <s v="Jackson"/>
    <x v="0"/>
    <n v="25"/>
    <n v="720"/>
    <n v="180000"/>
    <n v="72000"/>
    <n v="0.4"/>
    <x v="2"/>
  </r>
  <r>
    <x v="0"/>
    <n v="1185732"/>
    <x v="221"/>
    <x v="1"/>
    <s v="Mississippi"/>
    <s v="Jackson"/>
    <x v="1"/>
    <n v="25"/>
    <n v="400"/>
    <n v="100000"/>
    <n v="35000"/>
    <n v="0.35"/>
    <x v="2"/>
  </r>
  <r>
    <x v="0"/>
    <n v="1185732"/>
    <x v="221"/>
    <x v="1"/>
    <s v="Mississippi"/>
    <s v="Jackson"/>
    <x v="2"/>
    <n v="15.000000000000002"/>
    <n v="425"/>
    <n v="63750.000000000007"/>
    <n v="25500.000000000004"/>
    <n v="0.4"/>
    <x v="2"/>
  </r>
  <r>
    <x v="0"/>
    <n v="1185732"/>
    <x v="221"/>
    <x v="1"/>
    <s v="Mississippi"/>
    <s v="Jackson"/>
    <x v="3"/>
    <n v="19.999999999999996"/>
    <n v="275"/>
    <n v="54999.999999999993"/>
    <n v="22000"/>
    <n v="0.4"/>
    <x v="2"/>
  </r>
  <r>
    <x v="0"/>
    <n v="1185732"/>
    <x v="221"/>
    <x v="1"/>
    <s v="Mississippi"/>
    <s v="Jackson"/>
    <x v="4"/>
    <n v="35.000000000000007"/>
    <n v="325"/>
    <n v="113750.00000000003"/>
    <n v="39812.500000000007"/>
    <n v="0.35"/>
    <x v="2"/>
  </r>
  <r>
    <x v="0"/>
    <n v="1185732"/>
    <x v="221"/>
    <x v="1"/>
    <s v="Mississippi"/>
    <s v="Jackson"/>
    <x v="5"/>
    <n v="25"/>
    <n v="425"/>
    <n v="106250"/>
    <n v="53125"/>
    <n v="0.5"/>
    <x v="2"/>
  </r>
  <r>
    <x v="0"/>
    <n v="1185732"/>
    <x v="240"/>
    <x v="1"/>
    <s v="Mississippi"/>
    <s v="Jackson"/>
    <x v="0"/>
    <n v="25"/>
    <n v="675"/>
    <n v="168750"/>
    <n v="67500"/>
    <n v="0.4"/>
    <x v="2"/>
  </r>
  <r>
    <x v="0"/>
    <n v="1185732"/>
    <x v="240"/>
    <x v="1"/>
    <s v="Mississippi"/>
    <s v="Jackson"/>
    <x v="1"/>
    <n v="25"/>
    <n v="375"/>
    <n v="93750"/>
    <n v="32812.5"/>
    <n v="0.35"/>
    <x v="2"/>
  </r>
  <r>
    <x v="0"/>
    <n v="1185732"/>
    <x v="240"/>
    <x v="1"/>
    <s v="Mississippi"/>
    <s v="Jackson"/>
    <x v="2"/>
    <n v="15.000000000000002"/>
    <n v="375"/>
    <n v="56250.000000000007"/>
    <n v="22500.000000000004"/>
    <n v="0.4"/>
    <x v="2"/>
  </r>
  <r>
    <x v="0"/>
    <n v="1185732"/>
    <x v="240"/>
    <x v="1"/>
    <s v="Mississippi"/>
    <s v="Jackson"/>
    <x v="3"/>
    <n v="19.999999999999996"/>
    <n v="300"/>
    <n v="59999.999999999993"/>
    <n v="24000"/>
    <n v="0.4"/>
    <x v="2"/>
  </r>
  <r>
    <x v="0"/>
    <n v="1185732"/>
    <x v="240"/>
    <x v="1"/>
    <s v="Mississippi"/>
    <s v="Jackson"/>
    <x v="4"/>
    <n v="40"/>
    <n v="325"/>
    <n v="130000"/>
    <n v="45500"/>
    <n v="0.35"/>
    <x v="2"/>
  </r>
  <r>
    <x v="0"/>
    <n v="1185732"/>
    <x v="240"/>
    <x v="1"/>
    <s v="Mississippi"/>
    <s v="Jackson"/>
    <x v="5"/>
    <n v="30.000000000000004"/>
    <n v="475"/>
    <n v="142500.00000000003"/>
    <n v="71250.000000000015"/>
    <n v="0.5"/>
    <x v="2"/>
  </r>
  <r>
    <x v="0"/>
    <n v="1185732"/>
    <x v="269"/>
    <x v="1"/>
    <s v="Mississippi"/>
    <s v="Jackson"/>
    <x v="0"/>
    <n v="40"/>
    <n v="745"/>
    <n v="298000"/>
    <n v="119200"/>
    <n v="0.4"/>
    <x v="2"/>
  </r>
  <r>
    <x v="0"/>
    <n v="1185732"/>
    <x v="269"/>
    <x v="1"/>
    <s v="Mississippi"/>
    <s v="Jackson"/>
    <x v="1"/>
    <n v="40"/>
    <n v="450"/>
    <n v="180000"/>
    <n v="62999.999999999993"/>
    <n v="0.35"/>
    <x v="2"/>
  </r>
  <r>
    <x v="0"/>
    <n v="1185732"/>
    <x v="269"/>
    <x v="1"/>
    <s v="Mississippi"/>
    <s v="Jackson"/>
    <x v="2"/>
    <n v="35"/>
    <n v="425"/>
    <n v="148750"/>
    <n v="59500"/>
    <n v="0.4"/>
    <x v="2"/>
  </r>
  <r>
    <x v="0"/>
    <n v="1185732"/>
    <x v="269"/>
    <x v="1"/>
    <s v="Mississippi"/>
    <s v="Jackson"/>
    <x v="3"/>
    <n v="35"/>
    <n v="375"/>
    <n v="131250"/>
    <n v="52500"/>
    <n v="0.4"/>
    <x v="2"/>
  </r>
  <r>
    <x v="0"/>
    <n v="1185732"/>
    <x v="269"/>
    <x v="1"/>
    <s v="Mississippi"/>
    <s v="Jackson"/>
    <x v="4"/>
    <n v="44.999999999999993"/>
    <n v="400"/>
    <n v="179999.99999999997"/>
    <n v="62999.999999999985"/>
    <n v="0.35"/>
    <x v="2"/>
  </r>
  <r>
    <x v="0"/>
    <n v="1185732"/>
    <x v="269"/>
    <x v="1"/>
    <s v="Mississippi"/>
    <s v="Jackson"/>
    <x v="5"/>
    <n v="49.999999999999993"/>
    <n v="500"/>
    <n v="249999.99999999997"/>
    <n v="124999.99999999999"/>
    <n v="0.5"/>
    <x v="2"/>
  </r>
  <r>
    <x v="0"/>
    <n v="1185732"/>
    <x v="302"/>
    <x v="1"/>
    <s v="Mississippi"/>
    <s v="Jackson"/>
    <x v="0"/>
    <n v="44.999999999999993"/>
    <n v="750"/>
    <n v="337499.99999999994"/>
    <n v="134999.99999999997"/>
    <n v="0.4"/>
    <x v="2"/>
  </r>
  <r>
    <x v="0"/>
    <n v="1185732"/>
    <x v="302"/>
    <x v="1"/>
    <s v="Mississippi"/>
    <s v="Jackson"/>
    <x v="1"/>
    <n v="40"/>
    <n v="500"/>
    <n v="200000"/>
    <n v="70000"/>
    <n v="0.35"/>
    <x v="2"/>
  </r>
  <r>
    <x v="0"/>
    <n v="1185732"/>
    <x v="302"/>
    <x v="1"/>
    <s v="Mississippi"/>
    <s v="Jackson"/>
    <x v="2"/>
    <n v="45"/>
    <n v="475"/>
    <n v="213750"/>
    <n v="85500"/>
    <n v="0.4"/>
    <x v="2"/>
  </r>
  <r>
    <x v="0"/>
    <n v="1185732"/>
    <x v="302"/>
    <x v="1"/>
    <s v="Mississippi"/>
    <s v="Jackson"/>
    <x v="3"/>
    <n v="45"/>
    <n v="450"/>
    <n v="202500"/>
    <n v="81000"/>
    <n v="0.4"/>
    <x v="2"/>
  </r>
  <r>
    <x v="0"/>
    <n v="1185732"/>
    <x v="302"/>
    <x v="1"/>
    <s v="Mississippi"/>
    <s v="Jackson"/>
    <x v="4"/>
    <n v="60"/>
    <n v="450"/>
    <n v="270000"/>
    <n v="94500"/>
    <n v="0.35"/>
    <x v="2"/>
  </r>
  <r>
    <x v="0"/>
    <n v="1185732"/>
    <x v="302"/>
    <x v="1"/>
    <s v="Mississippi"/>
    <s v="Jackson"/>
    <x v="5"/>
    <n v="65"/>
    <n v="625"/>
    <n v="406250"/>
    <n v="203125"/>
    <n v="0.5"/>
    <x v="2"/>
  </r>
  <r>
    <x v="0"/>
    <n v="1185732"/>
    <x v="330"/>
    <x v="1"/>
    <s v="Mississippi"/>
    <s v="Jackson"/>
    <x v="0"/>
    <n v="60"/>
    <n v="850"/>
    <n v="510000"/>
    <n v="204000"/>
    <n v="0.4"/>
    <x v="2"/>
  </r>
  <r>
    <x v="1"/>
    <n v="1185732"/>
    <x v="330"/>
    <x v="1"/>
    <s v="Mississippi"/>
    <s v="Jackson"/>
    <x v="1"/>
    <n v="55.000000000000007"/>
    <n v="600"/>
    <n v="330000.00000000006"/>
    <n v="115500.00000000001"/>
    <n v="0.35"/>
    <x v="2"/>
  </r>
  <r>
    <x v="1"/>
    <n v="1185732"/>
    <x v="330"/>
    <x v="1"/>
    <s v="Mississippi"/>
    <s v="Jackson"/>
    <x v="2"/>
    <n v="50"/>
    <n v="525"/>
    <n v="262500"/>
    <n v="105000"/>
    <n v="0.4"/>
    <x v="2"/>
  </r>
  <r>
    <x v="1"/>
    <n v="1185732"/>
    <x v="330"/>
    <x v="1"/>
    <s v="Mississippi"/>
    <s v="Jackson"/>
    <x v="3"/>
    <n v="50"/>
    <n v="475"/>
    <n v="237500"/>
    <n v="95000"/>
    <n v="0.4"/>
    <x v="2"/>
  </r>
  <r>
    <x v="1"/>
    <n v="1185732"/>
    <x v="330"/>
    <x v="1"/>
    <s v="Mississippi"/>
    <s v="Jackson"/>
    <x v="4"/>
    <n v="60"/>
    <n v="500"/>
    <n v="300000"/>
    <n v="105000"/>
    <n v="0.35"/>
    <x v="2"/>
  </r>
  <r>
    <x v="1"/>
    <n v="1185732"/>
    <x v="330"/>
    <x v="1"/>
    <s v="Mississippi"/>
    <s v="Jackson"/>
    <x v="5"/>
    <n v="65"/>
    <n v="675"/>
    <n v="438750"/>
    <n v="219375"/>
    <n v="0.5"/>
    <x v="2"/>
  </r>
  <r>
    <x v="1"/>
    <n v="1185732"/>
    <x v="362"/>
    <x v="1"/>
    <s v="Mississippi"/>
    <s v="Jackson"/>
    <x v="0"/>
    <n v="60"/>
    <n v="825"/>
    <n v="495000"/>
    <n v="198000"/>
    <n v="0.4"/>
    <x v="2"/>
  </r>
  <r>
    <x v="1"/>
    <n v="1185732"/>
    <x v="362"/>
    <x v="1"/>
    <s v="Mississippi"/>
    <s v="Jackson"/>
    <x v="1"/>
    <n v="55.000000000000007"/>
    <n v="600"/>
    <n v="330000.00000000006"/>
    <n v="115500.00000000001"/>
    <n v="0.35"/>
    <x v="2"/>
  </r>
  <r>
    <x v="1"/>
    <n v="1185732"/>
    <x v="362"/>
    <x v="1"/>
    <s v="Mississippi"/>
    <s v="Jackson"/>
    <x v="2"/>
    <n v="50"/>
    <n v="525"/>
    <n v="262500"/>
    <n v="105000"/>
    <n v="0.4"/>
    <x v="2"/>
  </r>
  <r>
    <x v="1"/>
    <n v="1185732"/>
    <x v="362"/>
    <x v="1"/>
    <s v="Mississippi"/>
    <s v="Jackson"/>
    <x v="3"/>
    <n v="40"/>
    <n v="475"/>
    <n v="190000"/>
    <n v="76000"/>
    <n v="0.4"/>
    <x v="2"/>
  </r>
  <r>
    <x v="1"/>
    <n v="1185732"/>
    <x v="362"/>
    <x v="1"/>
    <s v="Mississippi"/>
    <s v="Jackson"/>
    <x v="4"/>
    <n v="50"/>
    <n v="450"/>
    <n v="225000"/>
    <n v="78750"/>
    <n v="0.35"/>
    <x v="2"/>
  </r>
  <r>
    <x v="1"/>
    <n v="1185732"/>
    <x v="362"/>
    <x v="1"/>
    <s v="Mississippi"/>
    <s v="Jackson"/>
    <x v="5"/>
    <n v="55.000000000000007"/>
    <n v="625"/>
    <n v="343750.00000000006"/>
    <n v="171875.00000000003"/>
    <n v="0.5"/>
    <x v="2"/>
  </r>
  <r>
    <x v="1"/>
    <n v="1185732"/>
    <x v="392"/>
    <x v="1"/>
    <s v="Mississippi"/>
    <s v="Jackson"/>
    <x v="0"/>
    <n v="50"/>
    <n v="725"/>
    <n v="362500"/>
    <n v="145000"/>
    <n v="0.4"/>
    <x v="2"/>
  </r>
  <r>
    <x v="1"/>
    <n v="1185732"/>
    <x v="392"/>
    <x v="1"/>
    <s v="Mississippi"/>
    <s v="Jackson"/>
    <x v="1"/>
    <n v="45.000000000000014"/>
    <n v="525"/>
    <n v="236250.00000000009"/>
    <n v="82687.500000000029"/>
    <n v="0.35"/>
    <x v="2"/>
  </r>
  <r>
    <x v="1"/>
    <n v="1185732"/>
    <x v="392"/>
    <x v="1"/>
    <s v="Mississippi"/>
    <s v="Jackson"/>
    <x v="2"/>
    <n v="20.000000000000007"/>
    <n v="425"/>
    <n v="85000.000000000029"/>
    <n v="34000.000000000015"/>
    <n v="0.4"/>
    <x v="2"/>
  </r>
  <r>
    <x v="1"/>
    <n v="1185732"/>
    <x v="392"/>
    <x v="1"/>
    <s v="Mississippi"/>
    <s v="Jackson"/>
    <x v="3"/>
    <n v="20.000000000000007"/>
    <n v="400"/>
    <n v="80000.000000000029"/>
    <n v="32000.000000000015"/>
    <n v="0.4"/>
    <x v="2"/>
  </r>
  <r>
    <x v="1"/>
    <n v="1185732"/>
    <x v="392"/>
    <x v="1"/>
    <s v="Mississippi"/>
    <s v="Jackson"/>
    <x v="4"/>
    <n v="30.000000000000004"/>
    <n v="400"/>
    <n v="120000.00000000001"/>
    <n v="42000"/>
    <n v="0.35"/>
    <x v="2"/>
  </r>
  <r>
    <x v="1"/>
    <n v="1185732"/>
    <x v="392"/>
    <x v="1"/>
    <s v="Mississippi"/>
    <s v="Jackson"/>
    <x v="5"/>
    <n v="35.000000000000007"/>
    <n v="500"/>
    <n v="175000.00000000003"/>
    <n v="87500.000000000015"/>
    <n v="0.5"/>
    <x v="2"/>
  </r>
  <r>
    <x v="1"/>
    <n v="1185732"/>
    <x v="424"/>
    <x v="1"/>
    <s v="Mississippi"/>
    <s v="Jackson"/>
    <x v="0"/>
    <n v="35.000000000000007"/>
    <n v="675"/>
    <n v="236250.00000000006"/>
    <n v="94500.000000000029"/>
    <n v="0.4"/>
    <x v="2"/>
  </r>
  <r>
    <x v="1"/>
    <n v="1185732"/>
    <x v="424"/>
    <x v="1"/>
    <s v="Mississippi"/>
    <s v="Jackson"/>
    <x v="1"/>
    <n v="25.000000000000011"/>
    <n v="500"/>
    <n v="125000.00000000006"/>
    <n v="43750.000000000015"/>
    <n v="0.35"/>
    <x v="2"/>
  </r>
  <r>
    <x v="1"/>
    <n v="1185732"/>
    <x v="424"/>
    <x v="1"/>
    <s v="Mississippi"/>
    <s v="Jackson"/>
    <x v="2"/>
    <n v="25.000000000000011"/>
    <n v="375"/>
    <n v="93750.000000000044"/>
    <n v="37500.000000000022"/>
    <n v="0.4"/>
    <x v="2"/>
  </r>
  <r>
    <x v="1"/>
    <n v="1185732"/>
    <x v="424"/>
    <x v="1"/>
    <s v="Mississippi"/>
    <s v="Jackson"/>
    <x v="3"/>
    <n v="25.000000000000011"/>
    <n v="350"/>
    <n v="87500.000000000044"/>
    <n v="35000.000000000022"/>
    <n v="0.4"/>
    <x v="2"/>
  </r>
  <r>
    <x v="1"/>
    <n v="1185732"/>
    <x v="424"/>
    <x v="1"/>
    <s v="Mississippi"/>
    <s v="Jackson"/>
    <x v="4"/>
    <n v="35.000000000000007"/>
    <n v="350"/>
    <n v="122500.00000000003"/>
    <n v="42875.000000000007"/>
    <n v="0.35"/>
    <x v="2"/>
  </r>
  <r>
    <x v="2"/>
    <n v="1185732"/>
    <x v="424"/>
    <x v="1"/>
    <s v="Mississippi"/>
    <s v="Jackson"/>
    <x v="5"/>
    <n v="35"/>
    <n v="475"/>
    <n v="166250"/>
    <n v="83125"/>
    <n v="0.5"/>
    <x v="2"/>
  </r>
  <r>
    <x v="2"/>
    <n v="1185732"/>
    <x v="454"/>
    <x v="1"/>
    <s v="Mississippi"/>
    <s v="Jackson"/>
    <x v="0"/>
    <n v="30.000000000000011"/>
    <n v="625"/>
    <n v="187500.00000000006"/>
    <n v="75000.000000000029"/>
    <n v="0.4"/>
    <x v="2"/>
  </r>
  <r>
    <x v="2"/>
    <n v="1185732"/>
    <x v="454"/>
    <x v="1"/>
    <s v="Mississippi"/>
    <s v="Jackson"/>
    <x v="1"/>
    <n v="20.000000000000011"/>
    <n v="450"/>
    <n v="90000.000000000044"/>
    <n v="31500.000000000015"/>
    <n v="0.35"/>
    <x v="2"/>
  </r>
  <r>
    <x v="2"/>
    <n v="1185732"/>
    <x v="454"/>
    <x v="1"/>
    <s v="Mississippi"/>
    <s v="Jackson"/>
    <x v="2"/>
    <n v="30.000000000000014"/>
    <n v="395"/>
    <n v="118500.00000000006"/>
    <n v="47400.000000000029"/>
    <n v="0.4"/>
    <x v="2"/>
  </r>
  <r>
    <x v="2"/>
    <n v="1185732"/>
    <x v="454"/>
    <x v="1"/>
    <s v="Mississippi"/>
    <s v="Jackson"/>
    <x v="3"/>
    <n v="60.000000000000021"/>
    <n v="450"/>
    <n v="270000.00000000012"/>
    <n v="108000.00000000006"/>
    <n v="0.4"/>
    <x v="2"/>
  </r>
  <r>
    <x v="2"/>
    <n v="1185732"/>
    <x v="454"/>
    <x v="1"/>
    <s v="Mississippi"/>
    <s v="Jackson"/>
    <x v="4"/>
    <n v="75.000000000000014"/>
    <n v="425"/>
    <n v="318750.00000000006"/>
    <n v="111562.50000000001"/>
    <n v="0.35"/>
    <x v="2"/>
  </r>
  <r>
    <x v="2"/>
    <n v="1185732"/>
    <x v="454"/>
    <x v="1"/>
    <s v="Mississippi"/>
    <s v="Jackson"/>
    <x v="5"/>
    <n v="75"/>
    <n v="525"/>
    <n v="393750"/>
    <n v="196875"/>
    <n v="0.5"/>
    <x v="2"/>
  </r>
  <r>
    <x v="2"/>
    <n v="1185732"/>
    <x v="483"/>
    <x v="1"/>
    <s v="Mississippi"/>
    <s v="Jackson"/>
    <x v="0"/>
    <n v="70"/>
    <n v="775"/>
    <n v="542500"/>
    <n v="217000"/>
    <n v="0.4"/>
    <x v="2"/>
  </r>
  <r>
    <x v="2"/>
    <n v="1185732"/>
    <x v="483"/>
    <x v="1"/>
    <s v="Mississippi"/>
    <s v="Jackson"/>
    <x v="1"/>
    <n v="60.000000000000007"/>
    <n v="575"/>
    <n v="345000.00000000006"/>
    <n v="120750.00000000001"/>
    <n v="0.35"/>
    <x v="2"/>
  </r>
  <r>
    <x v="2"/>
    <n v="1185732"/>
    <x v="483"/>
    <x v="1"/>
    <s v="Mississippi"/>
    <s v="Jackson"/>
    <x v="2"/>
    <n v="60.000000000000007"/>
    <n v="525"/>
    <n v="315000.00000000006"/>
    <n v="126000.00000000003"/>
    <n v="0.4"/>
    <x v="2"/>
  </r>
  <r>
    <x v="2"/>
    <n v="1185732"/>
    <x v="483"/>
    <x v="1"/>
    <s v="Mississippi"/>
    <s v="Jackson"/>
    <x v="3"/>
    <n v="60.000000000000007"/>
    <n v="475"/>
    <n v="285000.00000000006"/>
    <n v="114000.00000000003"/>
    <n v="0.4"/>
    <x v="2"/>
  </r>
  <r>
    <x v="2"/>
    <n v="1185732"/>
    <x v="483"/>
    <x v="1"/>
    <s v="Mississippi"/>
    <s v="Jackson"/>
    <x v="4"/>
    <n v="70"/>
    <n v="475"/>
    <n v="332500"/>
    <n v="116374.99999999999"/>
    <n v="0.35"/>
    <x v="2"/>
  </r>
  <r>
    <x v="2"/>
    <n v="1185732"/>
    <x v="483"/>
    <x v="1"/>
    <s v="Mississippi"/>
    <s v="Jackson"/>
    <x v="5"/>
    <n v="75"/>
    <n v="575"/>
    <n v="431250"/>
    <n v="215625"/>
    <n v="0.5"/>
    <x v="2"/>
  </r>
  <r>
    <x v="2"/>
    <n v="1197831"/>
    <x v="187"/>
    <x v="1"/>
    <s v="Mississippi"/>
    <s v="Jackson"/>
    <x v="0"/>
    <n v="25.000000000000007"/>
    <n v="650"/>
    <n v="162500.00000000006"/>
    <n v="65000.000000000029"/>
    <n v="0.4"/>
    <x v="2"/>
  </r>
  <r>
    <x v="2"/>
    <n v="1197831"/>
    <x v="187"/>
    <x v="1"/>
    <s v="Mississippi"/>
    <s v="Jackson"/>
    <x v="1"/>
    <n v="25.000000000000007"/>
    <n v="450"/>
    <n v="112500.00000000003"/>
    <n v="39375.000000000007"/>
    <n v="0.35"/>
    <x v="2"/>
  </r>
  <r>
    <x v="2"/>
    <n v="1197831"/>
    <x v="187"/>
    <x v="1"/>
    <s v="Mississippi"/>
    <s v="Jackson"/>
    <x v="2"/>
    <n v="15.000000000000007"/>
    <n v="450"/>
    <n v="67500.000000000029"/>
    <n v="27000.000000000015"/>
    <n v="0.4"/>
    <x v="2"/>
  </r>
  <r>
    <x v="2"/>
    <n v="1197831"/>
    <x v="187"/>
    <x v="1"/>
    <s v="Mississippi"/>
    <s v="Jackson"/>
    <x v="3"/>
    <n v="20"/>
    <n v="300"/>
    <n v="60000"/>
    <n v="24000"/>
    <n v="0.4"/>
    <x v="2"/>
  </r>
  <r>
    <x v="2"/>
    <n v="1197831"/>
    <x v="187"/>
    <x v="1"/>
    <s v="Mississippi"/>
    <s v="Jackson"/>
    <x v="4"/>
    <n v="35"/>
    <n v="350"/>
    <n v="122500"/>
    <n v="42875"/>
    <n v="0.35"/>
    <x v="2"/>
  </r>
  <r>
    <x v="2"/>
    <n v="1197831"/>
    <x v="187"/>
    <x v="1"/>
    <s v="Mississippi"/>
    <s v="Jackson"/>
    <x v="5"/>
    <n v="25.000000000000007"/>
    <n v="450"/>
    <n v="112500.00000000003"/>
    <n v="45000.000000000015"/>
    <n v="0.4"/>
    <x v="2"/>
  </r>
  <r>
    <x v="2"/>
    <n v="1197831"/>
    <x v="695"/>
    <x v="1"/>
    <s v="Mississippi"/>
    <s v="Jackson"/>
    <x v="0"/>
    <n v="25.000000000000007"/>
    <n v="700"/>
    <n v="175000.00000000006"/>
    <n v="70000.000000000029"/>
    <n v="0.4"/>
    <x v="2"/>
  </r>
  <r>
    <x v="2"/>
    <n v="1197831"/>
    <x v="695"/>
    <x v="1"/>
    <s v="Mississippi"/>
    <s v="Jackson"/>
    <x v="1"/>
    <n v="25.000000000000007"/>
    <n v="350"/>
    <n v="87500.000000000029"/>
    <n v="30625.000000000007"/>
    <n v="0.35"/>
    <x v="2"/>
  </r>
  <r>
    <x v="2"/>
    <n v="1197831"/>
    <x v="695"/>
    <x v="1"/>
    <s v="Mississippi"/>
    <s v="Jackson"/>
    <x v="2"/>
    <n v="15.000000000000007"/>
    <n v="400"/>
    <n v="60000.000000000029"/>
    <n v="24000.000000000015"/>
    <n v="0.4"/>
    <x v="2"/>
  </r>
  <r>
    <x v="1"/>
    <n v="1197831"/>
    <x v="695"/>
    <x v="1"/>
    <s v="Arkansas"/>
    <s v="Little Rock"/>
    <x v="3"/>
    <n v="20"/>
    <n v="250"/>
    <n v="50000"/>
    <n v="20000"/>
    <n v="0.4"/>
    <x v="2"/>
  </r>
  <r>
    <x v="1"/>
    <n v="1197831"/>
    <x v="695"/>
    <x v="1"/>
    <s v="Arkansas"/>
    <s v="Little Rock"/>
    <x v="4"/>
    <n v="35"/>
    <n v="325"/>
    <n v="113750"/>
    <n v="39812.5"/>
    <n v="0.35"/>
    <x v="2"/>
  </r>
  <r>
    <x v="1"/>
    <n v="1197831"/>
    <x v="695"/>
    <x v="1"/>
    <s v="Arkansas"/>
    <s v="Little Rock"/>
    <x v="5"/>
    <n v="20"/>
    <n v="425"/>
    <n v="85000"/>
    <n v="34000"/>
    <n v="0.4"/>
    <x v="2"/>
  </r>
  <r>
    <x v="1"/>
    <n v="1197831"/>
    <x v="224"/>
    <x v="1"/>
    <s v="Arkansas"/>
    <s v="Little Rock"/>
    <x v="0"/>
    <n v="20"/>
    <n v="645"/>
    <n v="129000"/>
    <n v="51600"/>
    <n v="0.4"/>
    <x v="2"/>
  </r>
  <r>
    <x v="1"/>
    <n v="1197831"/>
    <x v="224"/>
    <x v="1"/>
    <s v="Arkansas"/>
    <s v="Little Rock"/>
    <x v="1"/>
    <n v="20"/>
    <n v="325"/>
    <n v="65000"/>
    <n v="22750"/>
    <n v="0.35"/>
    <x v="2"/>
  </r>
  <r>
    <x v="1"/>
    <n v="1197831"/>
    <x v="224"/>
    <x v="1"/>
    <s v="Arkansas"/>
    <s v="Little Rock"/>
    <x v="2"/>
    <n v="10.000000000000002"/>
    <n v="350"/>
    <n v="35000.000000000007"/>
    <n v="14000.000000000004"/>
    <n v="0.4"/>
    <x v="2"/>
  </r>
  <r>
    <x v="1"/>
    <n v="1197831"/>
    <x v="224"/>
    <x v="1"/>
    <s v="Arkansas"/>
    <s v="Little Rock"/>
    <x v="3"/>
    <n v="19.999999999999996"/>
    <n v="200"/>
    <n v="39999.999999999993"/>
    <n v="15999.999999999998"/>
    <n v="0.4"/>
    <x v="2"/>
  </r>
  <r>
    <x v="1"/>
    <n v="1197831"/>
    <x v="224"/>
    <x v="1"/>
    <s v="Arkansas"/>
    <s v="Little Rock"/>
    <x v="4"/>
    <n v="35.000000000000007"/>
    <n v="250"/>
    <n v="87500.000000000015"/>
    <n v="30625.000000000004"/>
    <n v="0.35"/>
    <x v="2"/>
  </r>
  <r>
    <x v="1"/>
    <n v="1197831"/>
    <x v="224"/>
    <x v="1"/>
    <s v="Arkansas"/>
    <s v="Little Rock"/>
    <x v="5"/>
    <n v="25"/>
    <n v="350"/>
    <n v="87500"/>
    <n v="35000"/>
    <n v="0.4"/>
    <x v="2"/>
  </r>
  <r>
    <x v="1"/>
    <n v="1197831"/>
    <x v="243"/>
    <x v="1"/>
    <s v="Arkansas"/>
    <s v="Little Rock"/>
    <x v="0"/>
    <n v="25"/>
    <n v="600"/>
    <n v="150000"/>
    <n v="60000"/>
    <n v="0.4"/>
    <x v="2"/>
  </r>
  <r>
    <x v="1"/>
    <n v="1197831"/>
    <x v="243"/>
    <x v="1"/>
    <s v="Arkansas"/>
    <s v="Little Rock"/>
    <x v="1"/>
    <n v="25"/>
    <n v="300"/>
    <n v="75000"/>
    <n v="26250"/>
    <n v="0.35"/>
    <x v="2"/>
  </r>
  <r>
    <x v="1"/>
    <n v="1197831"/>
    <x v="243"/>
    <x v="1"/>
    <s v="Arkansas"/>
    <s v="Little Rock"/>
    <x v="2"/>
    <n v="15.000000000000002"/>
    <n v="300"/>
    <n v="45000.000000000007"/>
    <n v="18000.000000000004"/>
    <n v="0.4"/>
    <x v="2"/>
  </r>
  <r>
    <x v="1"/>
    <n v="1197831"/>
    <x v="243"/>
    <x v="1"/>
    <s v="Arkansas"/>
    <s v="Little Rock"/>
    <x v="3"/>
    <n v="19.999999999999996"/>
    <n v="225"/>
    <n v="44999.999999999993"/>
    <n v="17999.999999999996"/>
    <n v="0.4"/>
    <x v="2"/>
  </r>
  <r>
    <x v="1"/>
    <n v="1197831"/>
    <x v="243"/>
    <x v="1"/>
    <s v="Arkansas"/>
    <s v="Little Rock"/>
    <x v="4"/>
    <n v="40"/>
    <n v="250"/>
    <n v="100000"/>
    <n v="35000"/>
    <n v="0.35"/>
    <x v="2"/>
  </r>
  <r>
    <x v="1"/>
    <n v="1197831"/>
    <x v="243"/>
    <x v="1"/>
    <s v="Arkansas"/>
    <s v="Little Rock"/>
    <x v="5"/>
    <n v="30.000000000000004"/>
    <n v="400"/>
    <n v="120000.00000000001"/>
    <n v="48000.000000000007"/>
    <n v="0.4"/>
    <x v="2"/>
  </r>
  <r>
    <x v="1"/>
    <n v="1197831"/>
    <x v="272"/>
    <x v="1"/>
    <s v="Arkansas"/>
    <s v="Little Rock"/>
    <x v="0"/>
    <n v="40"/>
    <n v="670"/>
    <n v="268000"/>
    <n v="107200"/>
    <n v="0.4"/>
    <x v="2"/>
  </r>
  <r>
    <x v="1"/>
    <n v="1197831"/>
    <x v="272"/>
    <x v="1"/>
    <s v="Arkansas"/>
    <s v="Little Rock"/>
    <x v="1"/>
    <n v="40"/>
    <n v="375"/>
    <n v="150000"/>
    <n v="52500"/>
    <n v="0.35"/>
    <x v="2"/>
  </r>
  <r>
    <x v="1"/>
    <n v="1197831"/>
    <x v="272"/>
    <x v="1"/>
    <s v="Arkansas"/>
    <s v="Little Rock"/>
    <x v="2"/>
    <n v="35"/>
    <n v="350"/>
    <n v="122500"/>
    <n v="49000"/>
    <n v="0.4"/>
    <x v="2"/>
  </r>
  <r>
    <x v="1"/>
    <n v="1197831"/>
    <x v="272"/>
    <x v="1"/>
    <s v="Arkansas"/>
    <s v="Little Rock"/>
    <x v="3"/>
    <n v="35"/>
    <n v="300"/>
    <n v="105000"/>
    <n v="42000"/>
    <n v="0.4"/>
    <x v="2"/>
  </r>
  <r>
    <x v="1"/>
    <n v="1197831"/>
    <x v="272"/>
    <x v="1"/>
    <s v="Arkansas"/>
    <s v="Little Rock"/>
    <x v="4"/>
    <n v="44.999999999999993"/>
    <n v="325"/>
    <n v="146249.99999999997"/>
    <n v="51187.499999999985"/>
    <n v="0.35"/>
    <x v="2"/>
  </r>
  <r>
    <x v="1"/>
    <n v="1197831"/>
    <x v="272"/>
    <x v="1"/>
    <s v="Arkansas"/>
    <s v="Little Rock"/>
    <x v="5"/>
    <n v="44.999999999999993"/>
    <n v="425"/>
    <n v="191249.99999999997"/>
    <n v="76499.999999999985"/>
    <n v="0.4"/>
    <x v="2"/>
  </r>
  <r>
    <x v="1"/>
    <n v="1197831"/>
    <x v="305"/>
    <x v="1"/>
    <s v="Arkansas"/>
    <s v="Little Rock"/>
    <x v="0"/>
    <n v="40"/>
    <n v="675"/>
    <n v="270000"/>
    <n v="108000"/>
    <n v="0.4"/>
    <x v="2"/>
  </r>
  <r>
    <x v="1"/>
    <n v="1197831"/>
    <x v="305"/>
    <x v="1"/>
    <s v="Arkansas"/>
    <s v="Little Rock"/>
    <x v="1"/>
    <n v="35"/>
    <n v="425"/>
    <n v="148750"/>
    <n v="52062.5"/>
    <n v="0.35"/>
    <x v="2"/>
  </r>
  <r>
    <x v="1"/>
    <n v="1197831"/>
    <x v="305"/>
    <x v="1"/>
    <s v="Arkansas"/>
    <s v="Little Rock"/>
    <x v="2"/>
    <n v="40"/>
    <n v="400"/>
    <n v="160000"/>
    <n v="64000"/>
    <n v="0.4"/>
    <x v="2"/>
  </r>
  <r>
    <x v="1"/>
    <n v="1197831"/>
    <x v="305"/>
    <x v="1"/>
    <s v="Arkansas"/>
    <s v="Little Rock"/>
    <x v="3"/>
    <n v="40"/>
    <n v="375"/>
    <n v="150000"/>
    <n v="60000"/>
    <n v="0.4"/>
    <x v="2"/>
  </r>
  <r>
    <x v="1"/>
    <n v="1197831"/>
    <x v="305"/>
    <x v="1"/>
    <s v="Arkansas"/>
    <s v="Little Rock"/>
    <x v="4"/>
    <n v="54.999999999999993"/>
    <n v="375"/>
    <n v="206249.99999999997"/>
    <n v="72187.499999999985"/>
    <n v="0.35"/>
    <x v="2"/>
  </r>
  <r>
    <x v="1"/>
    <n v="1197831"/>
    <x v="305"/>
    <x v="1"/>
    <s v="Arkansas"/>
    <s v="Little Rock"/>
    <x v="5"/>
    <n v="60"/>
    <n v="550"/>
    <n v="330000"/>
    <n v="132000"/>
    <n v="0.4"/>
    <x v="2"/>
  </r>
  <r>
    <x v="1"/>
    <n v="1197831"/>
    <x v="333"/>
    <x v="1"/>
    <s v="Arkansas"/>
    <s v="Little Rock"/>
    <x v="0"/>
    <n v="54.999999999999993"/>
    <n v="775"/>
    <n v="426249.99999999994"/>
    <n v="170500"/>
    <n v="0.4"/>
    <x v="2"/>
  </r>
  <r>
    <x v="1"/>
    <n v="1197831"/>
    <x v="333"/>
    <x v="1"/>
    <s v="Arkansas"/>
    <s v="Little Rock"/>
    <x v="1"/>
    <n v="50"/>
    <n v="525"/>
    <n v="262500"/>
    <n v="91875"/>
    <n v="0.35"/>
    <x v="2"/>
  </r>
  <r>
    <x v="1"/>
    <n v="1197831"/>
    <x v="333"/>
    <x v="1"/>
    <s v="Arkansas"/>
    <s v="Little Rock"/>
    <x v="2"/>
    <n v="45"/>
    <n v="450"/>
    <n v="202500"/>
    <n v="81000"/>
    <n v="0.4"/>
    <x v="2"/>
  </r>
  <r>
    <x v="1"/>
    <n v="1197831"/>
    <x v="333"/>
    <x v="1"/>
    <s v="Arkansas"/>
    <s v="Little Rock"/>
    <x v="3"/>
    <n v="45"/>
    <n v="400"/>
    <n v="180000"/>
    <n v="72000"/>
    <n v="0.4"/>
    <x v="2"/>
  </r>
  <r>
    <x v="1"/>
    <n v="1197831"/>
    <x v="333"/>
    <x v="1"/>
    <s v="Arkansas"/>
    <s v="Little Rock"/>
    <x v="4"/>
    <n v="60"/>
    <n v="425"/>
    <n v="255000"/>
    <n v="89250"/>
    <n v="0.35"/>
    <x v="2"/>
  </r>
  <r>
    <x v="1"/>
    <n v="1197831"/>
    <x v="333"/>
    <x v="1"/>
    <s v="Arkansas"/>
    <s v="Little Rock"/>
    <x v="5"/>
    <n v="65"/>
    <n v="600"/>
    <n v="390000"/>
    <n v="156000"/>
    <n v="0.4"/>
    <x v="2"/>
  </r>
  <r>
    <x v="1"/>
    <n v="1197831"/>
    <x v="365"/>
    <x v="1"/>
    <s v="Arkansas"/>
    <s v="Little Rock"/>
    <x v="0"/>
    <n v="60"/>
    <n v="750"/>
    <n v="450000"/>
    <n v="180000"/>
    <n v="0.4"/>
    <x v="2"/>
  </r>
  <r>
    <x v="1"/>
    <n v="1197831"/>
    <x v="365"/>
    <x v="1"/>
    <s v="Arkansas"/>
    <s v="Little Rock"/>
    <x v="1"/>
    <n v="55.000000000000007"/>
    <n v="525"/>
    <n v="288750.00000000006"/>
    <n v="101062.50000000001"/>
    <n v="0.35"/>
    <x v="2"/>
  </r>
  <r>
    <x v="1"/>
    <n v="1197831"/>
    <x v="365"/>
    <x v="1"/>
    <s v="Arkansas"/>
    <s v="Little Rock"/>
    <x v="2"/>
    <n v="50"/>
    <n v="450"/>
    <n v="225000"/>
    <n v="90000"/>
    <n v="0.4"/>
    <x v="2"/>
  </r>
  <r>
    <x v="1"/>
    <n v="1197831"/>
    <x v="365"/>
    <x v="1"/>
    <s v="Arkansas"/>
    <s v="Little Rock"/>
    <x v="3"/>
    <n v="40"/>
    <n v="400"/>
    <n v="160000"/>
    <n v="64000"/>
    <n v="0.4"/>
    <x v="2"/>
  </r>
  <r>
    <x v="1"/>
    <n v="1197831"/>
    <x v="365"/>
    <x v="1"/>
    <s v="Arkansas"/>
    <s v="Little Rock"/>
    <x v="4"/>
    <n v="50"/>
    <n v="375"/>
    <n v="187500"/>
    <n v="65625"/>
    <n v="0.35"/>
    <x v="2"/>
  </r>
  <r>
    <x v="1"/>
    <n v="1197831"/>
    <x v="365"/>
    <x v="1"/>
    <s v="Arkansas"/>
    <s v="Little Rock"/>
    <x v="5"/>
    <n v="55.000000000000007"/>
    <n v="550"/>
    <n v="302500.00000000006"/>
    <n v="121000.00000000003"/>
    <n v="0.4"/>
    <x v="2"/>
  </r>
  <r>
    <x v="1"/>
    <n v="1197831"/>
    <x v="395"/>
    <x v="1"/>
    <s v="Arkansas"/>
    <s v="Little Rock"/>
    <x v="0"/>
    <n v="50"/>
    <n v="650"/>
    <n v="325000"/>
    <n v="130000"/>
    <n v="0.4"/>
    <x v="2"/>
  </r>
  <r>
    <x v="1"/>
    <n v="1197831"/>
    <x v="395"/>
    <x v="1"/>
    <s v="Arkansas"/>
    <s v="Little Rock"/>
    <x v="1"/>
    <n v="40.000000000000014"/>
    <n v="450"/>
    <n v="180000.00000000006"/>
    <n v="63000.000000000015"/>
    <n v="0.35"/>
    <x v="2"/>
  </r>
  <r>
    <x v="1"/>
    <n v="1197831"/>
    <x v="395"/>
    <x v="1"/>
    <s v="Arkansas"/>
    <s v="Little Rock"/>
    <x v="2"/>
    <n v="15.000000000000007"/>
    <n v="350"/>
    <n v="52500.000000000022"/>
    <n v="21000.000000000011"/>
    <n v="0.4"/>
    <x v="2"/>
  </r>
  <r>
    <x v="1"/>
    <n v="1197831"/>
    <x v="395"/>
    <x v="1"/>
    <s v="Arkansas"/>
    <s v="Little Rock"/>
    <x v="3"/>
    <n v="15.000000000000007"/>
    <n v="325"/>
    <n v="48750.000000000022"/>
    <n v="19500.000000000011"/>
    <n v="0.4"/>
    <x v="2"/>
  </r>
  <r>
    <x v="1"/>
    <n v="1197831"/>
    <x v="395"/>
    <x v="1"/>
    <s v="Arkansas"/>
    <s v="Little Rock"/>
    <x v="4"/>
    <n v="25.000000000000007"/>
    <n v="325"/>
    <n v="81250.000000000029"/>
    <n v="28437.500000000007"/>
    <n v="0.35"/>
    <x v="2"/>
  </r>
  <r>
    <x v="1"/>
    <n v="1197831"/>
    <x v="395"/>
    <x v="1"/>
    <s v="Arkansas"/>
    <s v="Little Rock"/>
    <x v="5"/>
    <n v="30.000000000000011"/>
    <n v="425"/>
    <n v="127500.00000000004"/>
    <n v="51000.000000000022"/>
    <n v="0.4"/>
    <x v="2"/>
  </r>
  <r>
    <x v="1"/>
    <n v="1197831"/>
    <x v="427"/>
    <x v="1"/>
    <s v="Arkansas"/>
    <s v="Little Rock"/>
    <x v="0"/>
    <n v="30.000000000000011"/>
    <n v="600"/>
    <n v="180000.00000000006"/>
    <n v="72000.000000000029"/>
    <n v="0.4"/>
    <x v="2"/>
  </r>
  <r>
    <x v="1"/>
    <n v="1197831"/>
    <x v="427"/>
    <x v="1"/>
    <s v="Arkansas"/>
    <s v="Little Rock"/>
    <x v="1"/>
    <n v="20.000000000000011"/>
    <n v="425"/>
    <n v="85000.000000000044"/>
    <n v="29750.000000000015"/>
    <n v="0.35"/>
    <x v="2"/>
  </r>
  <r>
    <x v="1"/>
    <n v="1197831"/>
    <x v="427"/>
    <x v="1"/>
    <s v="Arkansas"/>
    <s v="Little Rock"/>
    <x v="2"/>
    <n v="20.000000000000011"/>
    <n v="300"/>
    <n v="60000.000000000029"/>
    <n v="24000.000000000015"/>
    <n v="0.4"/>
    <x v="2"/>
  </r>
  <r>
    <x v="1"/>
    <n v="1197831"/>
    <x v="427"/>
    <x v="1"/>
    <s v="Arkansas"/>
    <s v="Little Rock"/>
    <x v="3"/>
    <n v="20.000000000000011"/>
    <n v="275"/>
    <n v="55000.000000000029"/>
    <n v="22000.000000000015"/>
    <n v="0.4"/>
    <x v="2"/>
  </r>
  <r>
    <x v="1"/>
    <n v="1197831"/>
    <x v="427"/>
    <x v="1"/>
    <s v="Arkansas"/>
    <s v="Little Rock"/>
    <x v="4"/>
    <n v="30.000000000000011"/>
    <n v="275"/>
    <n v="82500.000000000029"/>
    <n v="28875.000000000007"/>
    <n v="0.35"/>
    <x v="2"/>
  </r>
  <r>
    <x v="3"/>
    <n v="1197831"/>
    <x v="427"/>
    <x v="1"/>
    <s v="Arkansas"/>
    <s v="Little Rock"/>
    <x v="5"/>
    <n v="30.000000000000004"/>
    <n v="400"/>
    <n v="120000.00000000001"/>
    <n v="48000.000000000007"/>
    <n v="0.4"/>
    <x v="2"/>
  </r>
  <r>
    <x v="3"/>
    <n v="1197831"/>
    <x v="457"/>
    <x v="1"/>
    <s v="Arkansas"/>
    <s v="Little Rock"/>
    <x v="0"/>
    <n v="25.000000000000011"/>
    <n v="550"/>
    <n v="137500.00000000006"/>
    <n v="55000.000000000029"/>
    <n v="0.4"/>
    <x v="2"/>
  </r>
  <r>
    <x v="3"/>
    <n v="1197831"/>
    <x v="457"/>
    <x v="1"/>
    <s v="Arkansas"/>
    <s v="Little Rock"/>
    <x v="1"/>
    <n v="15.000000000000014"/>
    <n v="375"/>
    <n v="56250.000000000051"/>
    <n v="19687.500000000018"/>
    <n v="0.35"/>
    <x v="2"/>
  </r>
  <r>
    <x v="3"/>
    <n v="1197831"/>
    <x v="457"/>
    <x v="1"/>
    <s v="Arkansas"/>
    <s v="Little Rock"/>
    <x v="2"/>
    <n v="25.000000000000018"/>
    <n v="320"/>
    <n v="80000.000000000058"/>
    <n v="32000.000000000025"/>
    <n v="0.4"/>
    <x v="2"/>
  </r>
  <r>
    <x v="3"/>
    <n v="1197831"/>
    <x v="457"/>
    <x v="1"/>
    <s v="Arkansas"/>
    <s v="Little Rock"/>
    <x v="3"/>
    <n v="55.000000000000014"/>
    <n v="375"/>
    <n v="206250.00000000006"/>
    <n v="82500.000000000029"/>
    <n v="0.4"/>
    <x v="2"/>
  </r>
  <r>
    <x v="3"/>
    <n v="1197831"/>
    <x v="457"/>
    <x v="1"/>
    <s v="Arkansas"/>
    <s v="Little Rock"/>
    <x v="4"/>
    <n v="75.000000000000014"/>
    <n v="350"/>
    <n v="262500.00000000006"/>
    <n v="91875.000000000015"/>
    <n v="0.35"/>
    <x v="2"/>
  </r>
  <r>
    <x v="3"/>
    <n v="1197831"/>
    <x v="457"/>
    <x v="1"/>
    <s v="Arkansas"/>
    <s v="Little Rock"/>
    <x v="5"/>
    <n v="75"/>
    <n v="450"/>
    <n v="337500"/>
    <n v="135000"/>
    <n v="0.4"/>
    <x v="2"/>
  </r>
  <r>
    <x v="3"/>
    <n v="1197831"/>
    <x v="486"/>
    <x v="1"/>
    <s v="Arkansas"/>
    <s v="Little Rock"/>
    <x v="0"/>
    <n v="70"/>
    <n v="700"/>
    <n v="490000"/>
    <n v="196000"/>
    <n v="0.4"/>
    <x v="2"/>
  </r>
  <r>
    <x v="3"/>
    <n v="1197831"/>
    <x v="486"/>
    <x v="1"/>
    <s v="Arkansas"/>
    <s v="Little Rock"/>
    <x v="1"/>
    <n v="60.000000000000007"/>
    <n v="500"/>
    <n v="300000.00000000006"/>
    <n v="105000.00000000001"/>
    <n v="0.35"/>
    <x v="2"/>
  </r>
  <r>
    <x v="3"/>
    <n v="1197831"/>
    <x v="486"/>
    <x v="1"/>
    <s v="Arkansas"/>
    <s v="Little Rock"/>
    <x v="2"/>
    <n v="60.000000000000007"/>
    <n v="450"/>
    <n v="270000.00000000006"/>
    <n v="108000.00000000003"/>
    <n v="0.4"/>
    <x v="2"/>
  </r>
  <r>
    <x v="3"/>
    <n v="1197831"/>
    <x v="486"/>
    <x v="1"/>
    <s v="Arkansas"/>
    <s v="Little Rock"/>
    <x v="3"/>
    <n v="60.000000000000007"/>
    <n v="400"/>
    <n v="240000.00000000003"/>
    <n v="96000.000000000015"/>
    <n v="0.4"/>
    <x v="2"/>
  </r>
  <r>
    <x v="3"/>
    <n v="1197831"/>
    <x v="486"/>
    <x v="1"/>
    <s v="Arkansas"/>
    <s v="Little Rock"/>
    <x v="4"/>
    <n v="70"/>
    <n v="400"/>
    <n v="280000"/>
    <n v="98000"/>
    <n v="0.35"/>
    <x v="2"/>
  </r>
  <r>
    <x v="3"/>
    <n v="1197831"/>
    <x v="486"/>
    <x v="1"/>
    <s v="Arkansas"/>
    <s v="Little Rock"/>
    <x v="5"/>
    <n v="75"/>
    <n v="500"/>
    <n v="375000"/>
    <n v="150000"/>
    <n v="0.4"/>
    <x v="2"/>
  </r>
  <r>
    <x v="3"/>
    <n v="1197831"/>
    <x v="187"/>
    <x v="1"/>
    <s v="Arkansas"/>
    <s v="Little Rock"/>
    <x v="0"/>
    <n v="25.000000000000007"/>
    <n v="575"/>
    <n v="143750.00000000003"/>
    <n v="57500.000000000015"/>
    <n v="0.4"/>
    <x v="2"/>
  </r>
  <r>
    <x v="3"/>
    <n v="1197831"/>
    <x v="187"/>
    <x v="1"/>
    <s v="Arkansas"/>
    <s v="Little Rock"/>
    <x v="1"/>
    <n v="25.000000000000007"/>
    <n v="375"/>
    <n v="93750.000000000029"/>
    <n v="32812.500000000007"/>
    <n v="0.35"/>
    <x v="2"/>
  </r>
  <r>
    <x v="3"/>
    <n v="1197831"/>
    <x v="187"/>
    <x v="1"/>
    <s v="Arkansas"/>
    <s v="Little Rock"/>
    <x v="2"/>
    <n v="15.000000000000007"/>
    <n v="375"/>
    <n v="56250.000000000029"/>
    <n v="22500.000000000015"/>
    <n v="0.4"/>
    <x v="2"/>
  </r>
  <r>
    <x v="3"/>
    <n v="1197831"/>
    <x v="187"/>
    <x v="1"/>
    <s v="Arkansas"/>
    <s v="Little Rock"/>
    <x v="3"/>
    <n v="20"/>
    <n v="225"/>
    <n v="45000"/>
    <n v="18000"/>
    <n v="0.4"/>
    <x v="2"/>
  </r>
  <r>
    <x v="3"/>
    <n v="1197831"/>
    <x v="187"/>
    <x v="1"/>
    <s v="Arkansas"/>
    <s v="Little Rock"/>
    <x v="4"/>
    <n v="35"/>
    <n v="275"/>
    <n v="96250"/>
    <n v="33687.5"/>
    <n v="0.35"/>
    <x v="2"/>
  </r>
  <r>
    <x v="3"/>
    <n v="1197831"/>
    <x v="187"/>
    <x v="1"/>
    <s v="Arkansas"/>
    <s v="Little Rock"/>
    <x v="5"/>
    <n v="25.000000000000007"/>
    <n v="375"/>
    <n v="93750.000000000029"/>
    <n v="37500.000000000015"/>
    <n v="0.4"/>
    <x v="2"/>
  </r>
  <r>
    <x v="3"/>
    <n v="1197831"/>
    <x v="695"/>
    <x v="1"/>
    <s v="Arkansas"/>
    <s v="Little Rock"/>
    <x v="0"/>
    <n v="25.000000000000007"/>
    <n v="625"/>
    <n v="156250.00000000006"/>
    <n v="62500.000000000029"/>
    <n v="0.4"/>
    <x v="2"/>
  </r>
  <r>
    <x v="3"/>
    <n v="1197831"/>
    <x v="695"/>
    <x v="1"/>
    <s v="Arkansas"/>
    <s v="Little Rock"/>
    <x v="1"/>
    <n v="25.000000000000007"/>
    <n v="275"/>
    <n v="68750.000000000015"/>
    <n v="24062.500000000004"/>
    <n v="0.35"/>
    <x v="2"/>
  </r>
  <r>
    <x v="3"/>
    <n v="1197831"/>
    <x v="695"/>
    <x v="1"/>
    <s v="Arkansas"/>
    <s v="Little Rock"/>
    <x v="2"/>
    <n v="15.000000000000007"/>
    <n v="325"/>
    <n v="48750.000000000022"/>
    <n v="19500.000000000011"/>
    <n v="0.4"/>
    <x v="2"/>
  </r>
  <r>
    <x v="3"/>
    <n v="1197831"/>
    <x v="695"/>
    <x v="1"/>
    <s v="Oklahoma"/>
    <s v="Oklahoma City"/>
    <x v="3"/>
    <n v="20"/>
    <n v="175"/>
    <n v="35000"/>
    <n v="14000"/>
    <n v="0.4"/>
    <x v="2"/>
  </r>
  <r>
    <x v="3"/>
    <n v="1197831"/>
    <x v="695"/>
    <x v="1"/>
    <s v="Oklahoma"/>
    <s v="Oklahoma City"/>
    <x v="4"/>
    <n v="35"/>
    <n v="250"/>
    <n v="87500"/>
    <n v="30624.999999999996"/>
    <n v="0.35"/>
    <x v="2"/>
  </r>
  <r>
    <x v="3"/>
    <n v="1197831"/>
    <x v="695"/>
    <x v="1"/>
    <s v="Oklahoma"/>
    <s v="Oklahoma City"/>
    <x v="5"/>
    <n v="20"/>
    <n v="350"/>
    <n v="70000"/>
    <n v="28000"/>
    <n v="0.4"/>
    <x v="2"/>
  </r>
  <r>
    <x v="3"/>
    <n v="1197831"/>
    <x v="224"/>
    <x v="1"/>
    <s v="Oklahoma"/>
    <s v="Oklahoma City"/>
    <x v="0"/>
    <n v="20"/>
    <n v="570"/>
    <n v="114000"/>
    <n v="45600"/>
    <n v="0.4"/>
    <x v="2"/>
  </r>
  <r>
    <x v="3"/>
    <n v="1197831"/>
    <x v="224"/>
    <x v="1"/>
    <s v="Oklahoma"/>
    <s v="Oklahoma City"/>
    <x v="1"/>
    <n v="20"/>
    <n v="250"/>
    <n v="50000"/>
    <n v="17500"/>
    <n v="0.35"/>
    <x v="2"/>
  </r>
  <r>
    <x v="3"/>
    <n v="1197831"/>
    <x v="224"/>
    <x v="1"/>
    <s v="Oklahoma"/>
    <s v="Oklahoma City"/>
    <x v="2"/>
    <n v="10.000000000000002"/>
    <n v="275"/>
    <n v="27500.000000000004"/>
    <n v="11000.000000000002"/>
    <n v="0.4"/>
    <x v="2"/>
  </r>
  <r>
    <x v="3"/>
    <n v="1197831"/>
    <x v="224"/>
    <x v="1"/>
    <s v="Oklahoma"/>
    <s v="Oklahoma City"/>
    <x v="3"/>
    <n v="19.999999999999996"/>
    <n v="125"/>
    <n v="24999.999999999996"/>
    <n v="10000"/>
    <n v="0.4"/>
    <x v="2"/>
  </r>
  <r>
    <x v="3"/>
    <n v="1197831"/>
    <x v="224"/>
    <x v="1"/>
    <s v="Oklahoma"/>
    <s v="Oklahoma City"/>
    <x v="4"/>
    <n v="35.000000000000007"/>
    <n v="175"/>
    <n v="61250.000000000015"/>
    <n v="21437.500000000004"/>
    <n v="0.35"/>
    <x v="2"/>
  </r>
  <r>
    <x v="3"/>
    <n v="1197831"/>
    <x v="224"/>
    <x v="1"/>
    <s v="Oklahoma"/>
    <s v="Oklahoma City"/>
    <x v="5"/>
    <n v="25"/>
    <n v="275"/>
    <n v="68750"/>
    <n v="27500"/>
    <n v="0.4"/>
    <x v="2"/>
  </r>
  <r>
    <x v="3"/>
    <n v="1197831"/>
    <x v="243"/>
    <x v="1"/>
    <s v="Oklahoma"/>
    <s v="Oklahoma City"/>
    <x v="0"/>
    <n v="25"/>
    <n v="525"/>
    <n v="131250"/>
    <n v="52500"/>
    <n v="0.4"/>
    <x v="2"/>
  </r>
  <r>
    <x v="3"/>
    <n v="1197831"/>
    <x v="243"/>
    <x v="1"/>
    <s v="Oklahoma"/>
    <s v="Oklahoma City"/>
    <x v="1"/>
    <n v="25"/>
    <n v="225"/>
    <n v="56250"/>
    <n v="19687.5"/>
    <n v="0.35"/>
    <x v="2"/>
  </r>
  <r>
    <x v="3"/>
    <n v="1197831"/>
    <x v="243"/>
    <x v="1"/>
    <s v="Oklahoma"/>
    <s v="Oklahoma City"/>
    <x v="2"/>
    <n v="15.000000000000002"/>
    <n v="225"/>
    <n v="33750.000000000007"/>
    <n v="13500.000000000004"/>
    <n v="0.4"/>
    <x v="2"/>
  </r>
  <r>
    <x v="3"/>
    <n v="1197831"/>
    <x v="243"/>
    <x v="1"/>
    <s v="Oklahoma"/>
    <s v="Oklahoma City"/>
    <x v="3"/>
    <n v="19.999999999999996"/>
    <n v="150"/>
    <n v="29999.999999999996"/>
    <n v="12000"/>
    <n v="0.4"/>
    <x v="2"/>
  </r>
  <r>
    <x v="3"/>
    <n v="1197831"/>
    <x v="243"/>
    <x v="1"/>
    <s v="Oklahoma"/>
    <s v="Oklahoma City"/>
    <x v="4"/>
    <n v="40"/>
    <n v="175"/>
    <n v="70000"/>
    <n v="24500"/>
    <n v="0.35"/>
    <x v="2"/>
  </r>
  <r>
    <x v="3"/>
    <n v="1197831"/>
    <x v="243"/>
    <x v="1"/>
    <s v="Oklahoma"/>
    <s v="Oklahoma City"/>
    <x v="5"/>
    <n v="30.000000000000004"/>
    <n v="325"/>
    <n v="97500.000000000015"/>
    <n v="39000.000000000007"/>
    <n v="0.4"/>
    <x v="2"/>
  </r>
  <r>
    <x v="3"/>
    <n v="1197831"/>
    <x v="272"/>
    <x v="1"/>
    <s v="Oklahoma"/>
    <s v="Oklahoma City"/>
    <x v="0"/>
    <n v="40"/>
    <n v="595"/>
    <n v="238000"/>
    <n v="95200"/>
    <n v="0.4"/>
    <x v="2"/>
  </r>
  <r>
    <x v="3"/>
    <n v="1197831"/>
    <x v="272"/>
    <x v="1"/>
    <s v="Oklahoma"/>
    <s v="Oklahoma City"/>
    <x v="1"/>
    <n v="40"/>
    <n v="300"/>
    <n v="120000"/>
    <n v="42000"/>
    <n v="0.35"/>
    <x v="2"/>
  </r>
  <r>
    <x v="3"/>
    <n v="1197831"/>
    <x v="272"/>
    <x v="1"/>
    <s v="Oklahoma"/>
    <s v="Oklahoma City"/>
    <x v="2"/>
    <n v="35"/>
    <n v="275"/>
    <n v="96250"/>
    <n v="38500"/>
    <n v="0.4"/>
    <x v="2"/>
  </r>
  <r>
    <x v="3"/>
    <n v="1197831"/>
    <x v="272"/>
    <x v="1"/>
    <s v="Oklahoma"/>
    <s v="Oklahoma City"/>
    <x v="3"/>
    <n v="35"/>
    <n v="225"/>
    <n v="78750"/>
    <n v="31500"/>
    <n v="0.4"/>
    <x v="2"/>
  </r>
  <r>
    <x v="3"/>
    <n v="1197831"/>
    <x v="272"/>
    <x v="1"/>
    <s v="Oklahoma"/>
    <s v="Oklahoma City"/>
    <x v="4"/>
    <n v="44.999999999999993"/>
    <n v="250"/>
    <n v="112499.99999999999"/>
    <n v="39374.999999999993"/>
    <n v="0.35"/>
    <x v="2"/>
  </r>
  <r>
    <x v="3"/>
    <n v="1197831"/>
    <x v="272"/>
    <x v="1"/>
    <s v="Oklahoma"/>
    <s v="Oklahoma City"/>
    <x v="5"/>
    <n v="44.999999999999993"/>
    <n v="350"/>
    <n v="157499.99999999997"/>
    <n v="62999.999999999993"/>
    <n v="0.4"/>
    <x v="2"/>
  </r>
  <r>
    <x v="3"/>
    <n v="1197831"/>
    <x v="305"/>
    <x v="1"/>
    <s v="Oklahoma"/>
    <s v="Oklahoma City"/>
    <x v="0"/>
    <n v="40"/>
    <n v="600"/>
    <n v="240000"/>
    <n v="96000"/>
    <n v="0.4"/>
    <x v="2"/>
  </r>
  <r>
    <x v="3"/>
    <n v="1197831"/>
    <x v="305"/>
    <x v="1"/>
    <s v="Oklahoma"/>
    <s v="Oklahoma City"/>
    <x v="1"/>
    <n v="35"/>
    <n v="350"/>
    <n v="122500"/>
    <n v="42875"/>
    <n v="0.35"/>
    <x v="2"/>
  </r>
  <r>
    <x v="3"/>
    <n v="1197831"/>
    <x v="305"/>
    <x v="1"/>
    <s v="Oklahoma"/>
    <s v="Oklahoma City"/>
    <x v="2"/>
    <n v="40"/>
    <n v="325"/>
    <n v="130000"/>
    <n v="52000"/>
    <n v="0.4"/>
    <x v="2"/>
  </r>
  <r>
    <x v="3"/>
    <n v="1197831"/>
    <x v="305"/>
    <x v="1"/>
    <s v="Oklahoma"/>
    <s v="Oklahoma City"/>
    <x v="3"/>
    <n v="40"/>
    <n v="300"/>
    <n v="120000"/>
    <n v="48000"/>
    <n v="0.4"/>
    <x v="2"/>
  </r>
  <r>
    <x v="3"/>
    <n v="1197831"/>
    <x v="305"/>
    <x v="1"/>
    <s v="Oklahoma"/>
    <s v="Oklahoma City"/>
    <x v="4"/>
    <n v="54.999999999999993"/>
    <n v="300"/>
    <n v="164999.99999999997"/>
    <n v="57749.999999999985"/>
    <n v="0.35"/>
    <x v="2"/>
  </r>
  <r>
    <x v="3"/>
    <n v="1197831"/>
    <x v="305"/>
    <x v="1"/>
    <s v="Oklahoma"/>
    <s v="Oklahoma City"/>
    <x v="5"/>
    <n v="60"/>
    <n v="475"/>
    <n v="285000"/>
    <n v="114000"/>
    <n v="0.4"/>
    <x v="2"/>
  </r>
  <r>
    <x v="3"/>
    <n v="1197831"/>
    <x v="333"/>
    <x v="1"/>
    <s v="Oklahoma"/>
    <s v="Oklahoma City"/>
    <x v="0"/>
    <n v="54.999999999999993"/>
    <n v="700"/>
    <n v="384999.99999999994"/>
    <n v="153999.99999999997"/>
    <n v="0.4"/>
    <x v="2"/>
  </r>
  <r>
    <x v="3"/>
    <n v="1197831"/>
    <x v="333"/>
    <x v="1"/>
    <s v="Oklahoma"/>
    <s v="Oklahoma City"/>
    <x v="1"/>
    <n v="50"/>
    <n v="450"/>
    <n v="225000"/>
    <n v="78750"/>
    <n v="0.35"/>
    <x v="2"/>
  </r>
  <r>
    <x v="3"/>
    <n v="1197831"/>
    <x v="333"/>
    <x v="1"/>
    <s v="Oklahoma"/>
    <s v="Oklahoma City"/>
    <x v="2"/>
    <n v="45"/>
    <n v="375"/>
    <n v="168750"/>
    <n v="67500"/>
    <n v="0.4"/>
    <x v="2"/>
  </r>
  <r>
    <x v="3"/>
    <n v="1197831"/>
    <x v="333"/>
    <x v="1"/>
    <s v="Oklahoma"/>
    <s v="Oklahoma City"/>
    <x v="3"/>
    <n v="45"/>
    <n v="325"/>
    <n v="146250"/>
    <n v="58500"/>
    <n v="0.4"/>
    <x v="2"/>
  </r>
  <r>
    <x v="3"/>
    <n v="1197831"/>
    <x v="333"/>
    <x v="1"/>
    <s v="Oklahoma"/>
    <s v="Oklahoma City"/>
    <x v="4"/>
    <n v="60"/>
    <n v="350"/>
    <n v="210000"/>
    <n v="73500"/>
    <n v="0.35"/>
    <x v="2"/>
  </r>
  <r>
    <x v="3"/>
    <n v="1197831"/>
    <x v="333"/>
    <x v="1"/>
    <s v="Oklahoma"/>
    <s v="Oklahoma City"/>
    <x v="5"/>
    <n v="65"/>
    <n v="525"/>
    <n v="341250"/>
    <n v="136500"/>
    <n v="0.4"/>
    <x v="2"/>
  </r>
  <r>
    <x v="3"/>
    <n v="1197831"/>
    <x v="365"/>
    <x v="1"/>
    <s v="Oklahoma"/>
    <s v="Oklahoma City"/>
    <x v="0"/>
    <n v="60"/>
    <n v="675"/>
    <n v="405000"/>
    <n v="162000"/>
    <n v="0.4"/>
    <x v="2"/>
  </r>
  <r>
    <x v="3"/>
    <n v="1197831"/>
    <x v="365"/>
    <x v="1"/>
    <s v="Oklahoma"/>
    <s v="Oklahoma City"/>
    <x v="1"/>
    <n v="55.000000000000007"/>
    <n v="450"/>
    <n v="247500.00000000003"/>
    <n v="86625"/>
    <n v="0.35"/>
    <x v="2"/>
  </r>
  <r>
    <x v="3"/>
    <n v="1197831"/>
    <x v="365"/>
    <x v="1"/>
    <s v="Oklahoma"/>
    <s v="Oklahoma City"/>
    <x v="2"/>
    <n v="50"/>
    <n v="375"/>
    <n v="187500"/>
    <n v="75000"/>
    <n v="0.4"/>
    <x v="2"/>
  </r>
  <r>
    <x v="3"/>
    <n v="1197831"/>
    <x v="365"/>
    <x v="1"/>
    <s v="Oklahoma"/>
    <s v="Oklahoma City"/>
    <x v="3"/>
    <n v="40"/>
    <n v="325"/>
    <n v="130000"/>
    <n v="52000"/>
    <n v="0.4"/>
    <x v="2"/>
  </r>
  <r>
    <x v="3"/>
    <n v="1197831"/>
    <x v="365"/>
    <x v="1"/>
    <s v="Oklahoma"/>
    <s v="Oklahoma City"/>
    <x v="4"/>
    <n v="50"/>
    <n v="300"/>
    <n v="150000"/>
    <n v="52500"/>
    <n v="0.35"/>
    <x v="2"/>
  </r>
  <r>
    <x v="3"/>
    <n v="1197831"/>
    <x v="365"/>
    <x v="1"/>
    <s v="Oklahoma"/>
    <s v="Oklahoma City"/>
    <x v="5"/>
    <n v="55.000000000000007"/>
    <n v="475"/>
    <n v="261250.00000000003"/>
    <n v="104500.00000000001"/>
    <n v="0.4"/>
    <x v="2"/>
  </r>
  <r>
    <x v="3"/>
    <n v="1197831"/>
    <x v="395"/>
    <x v="1"/>
    <s v="Oklahoma"/>
    <s v="Oklahoma City"/>
    <x v="0"/>
    <n v="50"/>
    <n v="575"/>
    <n v="287500"/>
    <n v="115000"/>
    <n v="0.4"/>
    <x v="2"/>
  </r>
  <r>
    <x v="3"/>
    <n v="1197831"/>
    <x v="395"/>
    <x v="1"/>
    <s v="Oklahoma"/>
    <s v="Oklahoma City"/>
    <x v="1"/>
    <n v="40.000000000000014"/>
    <n v="375"/>
    <n v="150000.00000000006"/>
    <n v="52500.000000000015"/>
    <n v="0.35"/>
    <x v="2"/>
  </r>
  <r>
    <x v="3"/>
    <n v="1197831"/>
    <x v="395"/>
    <x v="1"/>
    <s v="Oklahoma"/>
    <s v="Oklahoma City"/>
    <x v="2"/>
    <n v="15.000000000000007"/>
    <n v="275"/>
    <n v="41250.000000000022"/>
    <n v="16500.000000000011"/>
    <n v="0.4"/>
    <x v="2"/>
  </r>
  <r>
    <x v="3"/>
    <n v="1197831"/>
    <x v="395"/>
    <x v="1"/>
    <s v="Oklahoma"/>
    <s v="Oklahoma City"/>
    <x v="3"/>
    <n v="15.000000000000007"/>
    <n v="250"/>
    <n v="37500.000000000015"/>
    <n v="15000.000000000007"/>
    <n v="0.4"/>
    <x v="2"/>
  </r>
  <r>
    <x v="3"/>
    <n v="1197831"/>
    <x v="395"/>
    <x v="1"/>
    <s v="Oklahoma"/>
    <s v="Oklahoma City"/>
    <x v="4"/>
    <n v="25.000000000000007"/>
    <n v="250"/>
    <n v="62500.000000000015"/>
    <n v="21875.000000000004"/>
    <n v="0.35"/>
    <x v="2"/>
  </r>
  <r>
    <x v="3"/>
    <n v="1197831"/>
    <x v="395"/>
    <x v="1"/>
    <s v="Oklahoma"/>
    <s v="Oklahoma City"/>
    <x v="5"/>
    <n v="30.000000000000011"/>
    <n v="350"/>
    <n v="105000.00000000004"/>
    <n v="42000.000000000022"/>
    <n v="0.4"/>
    <x v="2"/>
  </r>
  <r>
    <x v="3"/>
    <n v="1197831"/>
    <x v="427"/>
    <x v="1"/>
    <s v="Oklahoma"/>
    <s v="Oklahoma City"/>
    <x v="0"/>
    <n v="30.000000000000011"/>
    <n v="525"/>
    <n v="157500.00000000006"/>
    <n v="63000.000000000029"/>
    <n v="0.4"/>
    <x v="2"/>
  </r>
  <r>
    <x v="3"/>
    <n v="1197831"/>
    <x v="427"/>
    <x v="1"/>
    <s v="Oklahoma"/>
    <s v="Oklahoma City"/>
    <x v="1"/>
    <n v="20.000000000000011"/>
    <n v="350"/>
    <n v="70000.000000000044"/>
    <n v="24500.000000000015"/>
    <n v="0.35"/>
    <x v="2"/>
  </r>
  <r>
    <x v="3"/>
    <n v="1197831"/>
    <x v="427"/>
    <x v="1"/>
    <s v="Oklahoma"/>
    <s v="Oklahoma City"/>
    <x v="2"/>
    <n v="20.000000000000011"/>
    <n v="225"/>
    <n v="45000.000000000022"/>
    <n v="18000.000000000011"/>
    <n v="0.4"/>
    <x v="2"/>
  </r>
  <r>
    <x v="3"/>
    <n v="1197831"/>
    <x v="427"/>
    <x v="1"/>
    <s v="Oklahoma"/>
    <s v="Oklahoma City"/>
    <x v="3"/>
    <n v="20.000000000000011"/>
    <n v="200"/>
    <n v="40000.000000000022"/>
    <n v="16000.000000000009"/>
    <n v="0.4"/>
    <x v="2"/>
  </r>
  <r>
    <x v="3"/>
    <n v="1197831"/>
    <x v="427"/>
    <x v="1"/>
    <s v="Oklahoma"/>
    <s v="Oklahoma City"/>
    <x v="4"/>
    <n v="30.000000000000011"/>
    <n v="200"/>
    <n v="60000.000000000022"/>
    <n v="21000.000000000007"/>
    <n v="0.35"/>
    <x v="2"/>
  </r>
  <r>
    <x v="4"/>
    <n v="1197831"/>
    <x v="427"/>
    <x v="1"/>
    <s v="Oklahoma"/>
    <s v="Oklahoma City"/>
    <x v="5"/>
    <n v="30.000000000000004"/>
    <n v="325"/>
    <n v="97500.000000000015"/>
    <n v="39000.000000000007"/>
    <n v="0.4"/>
    <x v="2"/>
  </r>
  <r>
    <x v="4"/>
    <n v="1197831"/>
    <x v="457"/>
    <x v="1"/>
    <s v="Oklahoma"/>
    <s v="Oklahoma City"/>
    <x v="0"/>
    <n v="25.000000000000011"/>
    <n v="475"/>
    <n v="118750.00000000004"/>
    <n v="47500.000000000022"/>
    <n v="0.4"/>
    <x v="2"/>
  </r>
  <r>
    <x v="4"/>
    <n v="1197831"/>
    <x v="457"/>
    <x v="1"/>
    <s v="Oklahoma"/>
    <s v="Oklahoma City"/>
    <x v="1"/>
    <n v="15.000000000000014"/>
    <n v="300"/>
    <n v="45000.000000000044"/>
    <n v="15750.000000000015"/>
    <n v="0.35"/>
    <x v="2"/>
  </r>
  <r>
    <x v="4"/>
    <n v="1197831"/>
    <x v="457"/>
    <x v="1"/>
    <s v="Oklahoma"/>
    <s v="Oklahoma City"/>
    <x v="2"/>
    <n v="25.000000000000018"/>
    <n v="245"/>
    <n v="61250.000000000044"/>
    <n v="24500.000000000018"/>
    <n v="0.4"/>
    <x v="2"/>
  </r>
  <r>
    <x v="4"/>
    <n v="1197831"/>
    <x v="457"/>
    <x v="1"/>
    <s v="Oklahoma"/>
    <s v="Oklahoma City"/>
    <x v="3"/>
    <n v="55.000000000000014"/>
    <n v="300"/>
    <n v="165000.00000000003"/>
    <n v="66000.000000000015"/>
    <n v="0.4"/>
    <x v="2"/>
  </r>
  <r>
    <x v="4"/>
    <n v="1197831"/>
    <x v="457"/>
    <x v="1"/>
    <s v="Oklahoma"/>
    <s v="Oklahoma City"/>
    <x v="4"/>
    <n v="75.000000000000014"/>
    <n v="275"/>
    <n v="206250.00000000003"/>
    <n v="72187.5"/>
    <n v="0.35"/>
    <x v="2"/>
  </r>
  <r>
    <x v="4"/>
    <n v="1197831"/>
    <x v="457"/>
    <x v="1"/>
    <s v="Oklahoma"/>
    <s v="Oklahoma City"/>
    <x v="5"/>
    <n v="75"/>
    <n v="375"/>
    <n v="281250"/>
    <n v="112500"/>
    <n v="0.4"/>
    <x v="2"/>
  </r>
  <r>
    <x v="4"/>
    <n v="1197831"/>
    <x v="486"/>
    <x v="1"/>
    <s v="Oklahoma"/>
    <s v="Oklahoma City"/>
    <x v="0"/>
    <n v="70"/>
    <n v="625"/>
    <n v="437500"/>
    <n v="175000"/>
    <n v="0.4"/>
    <x v="2"/>
  </r>
  <r>
    <x v="4"/>
    <n v="1197831"/>
    <x v="486"/>
    <x v="1"/>
    <s v="Oklahoma"/>
    <s v="Oklahoma City"/>
    <x v="1"/>
    <n v="60.000000000000007"/>
    <n v="425"/>
    <n v="255000.00000000003"/>
    <n v="89250"/>
    <n v="0.35"/>
    <x v="2"/>
  </r>
  <r>
    <x v="4"/>
    <n v="1197831"/>
    <x v="486"/>
    <x v="1"/>
    <s v="Oklahoma"/>
    <s v="Oklahoma City"/>
    <x v="2"/>
    <n v="60.000000000000007"/>
    <n v="375"/>
    <n v="225000.00000000003"/>
    <n v="90000.000000000015"/>
    <n v="0.4"/>
    <x v="2"/>
  </r>
  <r>
    <x v="4"/>
    <n v="1197831"/>
    <x v="486"/>
    <x v="1"/>
    <s v="Oklahoma"/>
    <s v="Oklahoma City"/>
    <x v="3"/>
    <n v="60.000000000000007"/>
    <n v="325"/>
    <n v="195000.00000000003"/>
    <n v="78000.000000000015"/>
    <n v="0.4"/>
    <x v="2"/>
  </r>
  <r>
    <x v="4"/>
    <n v="1197831"/>
    <x v="486"/>
    <x v="1"/>
    <s v="Oklahoma"/>
    <s v="Oklahoma City"/>
    <x v="4"/>
    <n v="70"/>
    <n v="325"/>
    <n v="227500"/>
    <n v="79625"/>
    <n v="0.35"/>
    <x v="2"/>
  </r>
  <r>
    <x v="4"/>
    <n v="1197831"/>
    <x v="486"/>
    <x v="1"/>
    <s v="Oklahoma"/>
    <s v="Oklahoma City"/>
    <x v="5"/>
    <n v="75"/>
    <n v="425"/>
    <n v="318750"/>
    <n v="127500"/>
    <n v="0.4"/>
    <x v="2"/>
  </r>
  <r>
    <x v="4"/>
    <n v="1197831"/>
    <x v="180"/>
    <x v="1"/>
    <s v="Oklahoma"/>
    <s v="Oklahoma City"/>
    <x v="0"/>
    <n v="25.000000000000007"/>
    <n v="550"/>
    <n v="137500.00000000003"/>
    <n v="48125.000000000007"/>
    <n v="0.35"/>
    <x v="2"/>
  </r>
  <r>
    <x v="4"/>
    <n v="1197831"/>
    <x v="180"/>
    <x v="1"/>
    <s v="Oklahoma"/>
    <s v="Oklahoma City"/>
    <x v="1"/>
    <n v="25.000000000000007"/>
    <n v="350"/>
    <n v="87500.000000000029"/>
    <n v="30625.000000000007"/>
    <n v="0.35"/>
    <x v="2"/>
  </r>
  <r>
    <x v="4"/>
    <n v="1197831"/>
    <x v="180"/>
    <x v="1"/>
    <s v="Oklahoma"/>
    <s v="Oklahoma City"/>
    <x v="2"/>
    <n v="15.000000000000007"/>
    <n v="350"/>
    <n v="52500.000000000022"/>
    <n v="18375.000000000007"/>
    <n v="0.35"/>
    <x v="2"/>
  </r>
  <r>
    <x v="4"/>
    <n v="1197831"/>
    <x v="180"/>
    <x v="1"/>
    <s v="Oklahoma"/>
    <s v="Oklahoma City"/>
    <x v="3"/>
    <n v="20"/>
    <n v="200"/>
    <n v="40000"/>
    <n v="14000"/>
    <n v="0.35"/>
    <x v="2"/>
  </r>
  <r>
    <x v="4"/>
    <n v="1197831"/>
    <x v="180"/>
    <x v="1"/>
    <s v="Oklahoma"/>
    <s v="Oklahoma City"/>
    <x v="4"/>
    <n v="35"/>
    <n v="250"/>
    <n v="87500"/>
    <n v="30624.999999999996"/>
    <n v="0.35"/>
    <x v="2"/>
  </r>
  <r>
    <x v="4"/>
    <n v="1197831"/>
    <x v="180"/>
    <x v="1"/>
    <s v="Oklahoma"/>
    <s v="Oklahoma City"/>
    <x v="5"/>
    <n v="25.000000000000007"/>
    <n v="350"/>
    <n v="87500.000000000029"/>
    <n v="30625.000000000007"/>
    <n v="0.35"/>
    <x v="2"/>
  </r>
  <r>
    <x v="4"/>
    <n v="1197831"/>
    <x v="209"/>
    <x v="1"/>
    <s v="Oklahoma"/>
    <s v="Oklahoma City"/>
    <x v="0"/>
    <n v="25.000000000000007"/>
    <n v="600"/>
    <n v="150000.00000000003"/>
    <n v="52500.000000000007"/>
    <n v="0.35"/>
    <x v="2"/>
  </r>
  <r>
    <x v="4"/>
    <n v="1197831"/>
    <x v="209"/>
    <x v="1"/>
    <s v="Oklahoma"/>
    <s v="Oklahoma City"/>
    <x v="1"/>
    <n v="25.000000000000007"/>
    <n v="250"/>
    <n v="62500.000000000015"/>
    <n v="21875.000000000004"/>
    <n v="0.35"/>
    <x v="2"/>
  </r>
  <r>
    <x v="4"/>
    <n v="1197831"/>
    <x v="209"/>
    <x v="1"/>
    <s v="Oklahoma"/>
    <s v="Oklahoma City"/>
    <x v="2"/>
    <n v="15.000000000000007"/>
    <n v="300"/>
    <n v="45000.000000000022"/>
    <n v="15750.000000000007"/>
    <n v="0.35"/>
    <x v="2"/>
  </r>
  <r>
    <x v="4"/>
    <n v="1197831"/>
    <x v="209"/>
    <x v="3"/>
    <s v="Kansas"/>
    <s v="Wichita"/>
    <x v="3"/>
    <n v="20"/>
    <n v="150"/>
    <n v="30000"/>
    <n v="10500"/>
    <n v="0.35"/>
    <x v="2"/>
  </r>
  <r>
    <x v="4"/>
    <n v="1197831"/>
    <x v="209"/>
    <x v="3"/>
    <s v="Kansas"/>
    <s v="Wichita"/>
    <x v="4"/>
    <n v="35"/>
    <n v="225"/>
    <n v="78750"/>
    <n v="27562.5"/>
    <n v="0.35"/>
    <x v="2"/>
  </r>
  <r>
    <x v="4"/>
    <n v="1197831"/>
    <x v="209"/>
    <x v="3"/>
    <s v="Kansas"/>
    <s v="Wichita"/>
    <x v="5"/>
    <n v="20"/>
    <n v="325"/>
    <n v="65000"/>
    <n v="22750"/>
    <n v="0.35"/>
    <x v="2"/>
  </r>
  <r>
    <x v="4"/>
    <n v="1197831"/>
    <x v="217"/>
    <x v="3"/>
    <s v="Kansas"/>
    <s v="Wichita"/>
    <x v="0"/>
    <n v="20"/>
    <n v="545"/>
    <n v="109000"/>
    <n v="38150"/>
    <n v="0.35"/>
    <x v="2"/>
  </r>
  <r>
    <x v="4"/>
    <n v="1197831"/>
    <x v="217"/>
    <x v="3"/>
    <s v="Kansas"/>
    <s v="Wichita"/>
    <x v="1"/>
    <n v="20"/>
    <n v="225"/>
    <n v="45000"/>
    <n v="15749.999999999998"/>
    <n v="0.35"/>
    <x v="2"/>
  </r>
  <r>
    <x v="4"/>
    <n v="1197831"/>
    <x v="217"/>
    <x v="3"/>
    <s v="Kansas"/>
    <s v="Wichita"/>
    <x v="2"/>
    <n v="10.000000000000002"/>
    <n v="250"/>
    <n v="25000.000000000004"/>
    <n v="8750"/>
    <n v="0.35"/>
    <x v="2"/>
  </r>
  <r>
    <x v="4"/>
    <n v="1197831"/>
    <x v="217"/>
    <x v="3"/>
    <s v="Kansas"/>
    <s v="Wichita"/>
    <x v="3"/>
    <n v="19.999999999999996"/>
    <n v="100"/>
    <n v="19999.999999999996"/>
    <n v="6999.9999999999982"/>
    <n v="0.35"/>
    <x v="2"/>
  </r>
  <r>
    <x v="4"/>
    <n v="1197831"/>
    <x v="217"/>
    <x v="3"/>
    <s v="Kansas"/>
    <s v="Wichita"/>
    <x v="4"/>
    <n v="35.000000000000007"/>
    <n v="150"/>
    <n v="52500.000000000007"/>
    <n v="18375"/>
    <n v="0.35"/>
    <x v="2"/>
  </r>
  <r>
    <x v="4"/>
    <n v="1197831"/>
    <x v="217"/>
    <x v="3"/>
    <s v="Kansas"/>
    <s v="Wichita"/>
    <x v="5"/>
    <n v="25"/>
    <n v="250"/>
    <n v="62500"/>
    <n v="21875"/>
    <n v="0.35"/>
    <x v="2"/>
  </r>
  <r>
    <x v="4"/>
    <n v="1197831"/>
    <x v="236"/>
    <x v="3"/>
    <s v="Kansas"/>
    <s v="Wichita"/>
    <x v="0"/>
    <n v="25"/>
    <n v="500"/>
    <n v="125000"/>
    <n v="43750"/>
    <n v="0.35"/>
    <x v="2"/>
  </r>
  <r>
    <x v="4"/>
    <n v="1197831"/>
    <x v="236"/>
    <x v="3"/>
    <s v="Kansas"/>
    <s v="Wichita"/>
    <x v="1"/>
    <n v="25"/>
    <n v="200"/>
    <n v="50000"/>
    <n v="17500"/>
    <n v="0.35"/>
    <x v="2"/>
  </r>
  <r>
    <x v="4"/>
    <n v="1197831"/>
    <x v="236"/>
    <x v="3"/>
    <s v="Kansas"/>
    <s v="Wichita"/>
    <x v="2"/>
    <n v="15.000000000000002"/>
    <n v="200"/>
    <n v="30000.000000000004"/>
    <n v="10500"/>
    <n v="0.35"/>
    <x v="2"/>
  </r>
  <r>
    <x v="4"/>
    <n v="1197831"/>
    <x v="236"/>
    <x v="3"/>
    <s v="Kansas"/>
    <s v="Wichita"/>
    <x v="3"/>
    <n v="19.999999999999996"/>
    <n v="125"/>
    <n v="24999.999999999996"/>
    <n v="8749.9999999999982"/>
    <n v="0.35"/>
    <x v="2"/>
  </r>
  <r>
    <x v="4"/>
    <n v="1197831"/>
    <x v="236"/>
    <x v="3"/>
    <s v="Kansas"/>
    <s v="Wichita"/>
    <x v="4"/>
    <n v="40"/>
    <n v="150"/>
    <n v="60000"/>
    <n v="21000"/>
    <n v="0.35"/>
    <x v="2"/>
  </r>
  <r>
    <x v="4"/>
    <n v="1197831"/>
    <x v="236"/>
    <x v="3"/>
    <s v="Kansas"/>
    <s v="Wichita"/>
    <x v="5"/>
    <n v="30.000000000000004"/>
    <n v="300"/>
    <n v="90000.000000000015"/>
    <n v="31500.000000000004"/>
    <n v="0.35"/>
    <x v="2"/>
  </r>
  <r>
    <x v="4"/>
    <n v="1197831"/>
    <x v="265"/>
    <x v="3"/>
    <s v="Kansas"/>
    <s v="Wichita"/>
    <x v="0"/>
    <n v="40"/>
    <n v="570"/>
    <n v="228000"/>
    <n v="79800"/>
    <n v="0.35"/>
    <x v="2"/>
  </r>
  <r>
    <x v="4"/>
    <n v="1197831"/>
    <x v="265"/>
    <x v="3"/>
    <s v="Kansas"/>
    <s v="Wichita"/>
    <x v="1"/>
    <n v="40"/>
    <n v="275"/>
    <n v="110000"/>
    <n v="38500"/>
    <n v="0.35"/>
    <x v="2"/>
  </r>
  <r>
    <x v="4"/>
    <n v="1197831"/>
    <x v="265"/>
    <x v="3"/>
    <s v="Kansas"/>
    <s v="Wichita"/>
    <x v="2"/>
    <n v="35"/>
    <n v="250"/>
    <n v="87500"/>
    <n v="30624.999999999996"/>
    <n v="0.35"/>
    <x v="2"/>
  </r>
  <r>
    <x v="4"/>
    <n v="1197831"/>
    <x v="265"/>
    <x v="3"/>
    <s v="Kansas"/>
    <s v="Wichita"/>
    <x v="3"/>
    <n v="35"/>
    <n v="200"/>
    <n v="70000"/>
    <n v="24500"/>
    <n v="0.35"/>
    <x v="2"/>
  </r>
  <r>
    <x v="4"/>
    <n v="1197831"/>
    <x v="265"/>
    <x v="3"/>
    <s v="Kansas"/>
    <s v="Wichita"/>
    <x v="4"/>
    <n v="44.999999999999993"/>
    <n v="225"/>
    <n v="101249.99999999999"/>
    <n v="35437.499999999993"/>
    <n v="0.35"/>
    <x v="2"/>
  </r>
  <r>
    <x v="4"/>
    <n v="1197831"/>
    <x v="265"/>
    <x v="3"/>
    <s v="Kansas"/>
    <s v="Wichita"/>
    <x v="5"/>
    <n v="44.999999999999993"/>
    <n v="325"/>
    <n v="146249.99999999997"/>
    <n v="51187.499999999985"/>
    <n v="0.35"/>
    <x v="2"/>
  </r>
  <r>
    <x v="4"/>
    <n v="1197831"/>
    <x v="298"/>
    <x v="3"/>
    <s v="Kansas"/>
    <s v="Wichita"/>
    <x v="0"/>
    <n v="40"/>
    <n v="575"/>
    <n v="230000"/>
    <n v="80500"/>
    <n v="0.35"/>
    <x v="2"/>
  </r>
  <r>
    <x v="4"/>
    <n v="1197831"/>
    <x v="298"/>
    <x v="3"/>
    <s v="Kansas"/>
    <s v="Wichita"/>
    <x v="1"/>
    <n v="35"/>
    <n v="325"/>
    <n v="113750"/>
    <n v="39812.5"/>
    <n v="0.35"/>
    <x v="2"/>
  </r>
  <r>
    <x v="4"/>
    <n v="1197831"/>
    <x v="298"/>
    <x v="3"/>
    <s v="Kansas"/>
    <s v="Wichita"/>
    <x v="2"/>
    <n v="40"/>
    <n v="300"/>
    <n v="120000"/>
    <n v="42000"/>
    <n v="0.35"/>
    <x v="2"/>
  </r>
  <r>
    <x v="4"/>
    <n v="1197831"/>
    <x v="298"/>
    <x v="3"/>
    <s v="Kansas"/>
    <s v="Wichita"/>
    <x v="3"/>
    <n v="40"/>
    <n v="275"/>
    <n v="110000"/>
    <n v="38500"/>
    <n v="0.35"/>
    <x v="2"/>
  </r>
  <r>
    <x v="4"/>
    <n v="1197831"/>
    <x v="298"/>
    <x v="3"/>
    <s v="Kansas"/>
    <s v="Wichita"/>
    <x v="4"/>
    <n v="54.999999999999993"/>
    <n v="275"/>
    <n v="151249.99999999997"/>
    <n v="52937.499999999985"/>
    <n v="0.35"/>
    <x v="2"/>
  </r>
  <r>
    <x v="4"/>
    <n v="1197831"/>
    <x v="298"/>
    <x v="3"/>
    <s v="Kansas"/>
    <s v="Wichita"/>
    <x v="5"/>
    <n v="60"/>
    <n v="450"/>
    <n v="270000"/>
    <n v="94500"/>
    <n v="0.35"/>
    <x v="2"/>
  </r>
  <r>
    <x v="4"/>
    <n v="1197831"/>
    <x v="326"/>
    <x v="3"/>
    <s v="Kansas"/>
    <s v="Wichita"/>
    <x v="0"/>
    <n v="54.999999999999993"/>
    <n v="675"/>
    <n v="371249.99999999994"/>
    <n v="129937.49999999997"/>
    <n v="0.35"/>
    <x v="2"/>
  </r>
  <r>
    <x v="4"/>
    <n v="1197831"/>
    <x v="326"/>
    <x v="3"/>
    <s v="Kansas"/>
    <s v="Wichita"/>
    <x v="1"/>
    <n v="50"/>
    <n v="425"/>
    <n v="212500"/>
    <n v="74375"/>
    <n v="0.35"/>
    <x v="2"/>
  </r>
  <r>
    <x v="4"/>
    <n v="1197831"/>
    <x v="326"/>
    <x v="3"/>
    <s v="Kansas"/>
    <s v="Wichita"/>
    <x v="2"/>
    <n v="45"/>
    <n v="350"/>
    <n v="157500"/>
    <n v="55125"/>
    <n v="0.35"/>
    <x v="2"/>
  </r>
  <r>
    <x v="4"/>
    <n v="1197831"/>
    <x v="326"/>
    <x v="3"/>
    <s v="Kansas"/>
    <s v="Wichita"/>
    <x v="3"/>
    <n v="45"/>
    <n v="300"/>
    <n v="135000"/>
    <n v="47250"/>
    <n v="0.35"/>
    <x v="2"/>
  </r>
  <r>
    <x v="4"/>
    <n v="1197831"/>
    <x v="326"/>
    <x v="3"/>
    <s v="Kansas"/>
    <s v="Wichita"/>
    <x v="4"/>
    <n v="60"/>
    <n v="325"/>
    <n v="195000"/>
    <n v="68250"/>
    <n v="0.35"/>
    <x v="2"/>
  </r>
  <r>
    <x v="4"/>
    <n v="1197831"/>
    <x v="326"/>
    <x v="3"/>
    <s v="Kansas"/>
    <s v="Wichita"/>
    <x v="5"/>
    <n v="65"/>
    <n v="500"/>
    <n v="325000"/>
    <n v="113750"/>
    <n v="0.35"/>
    <x v="2"/>
  </r>
  <r>
    <x v="4"/>
    <n v="1197831"/>
    <x v="358"/>
    <x v="3"/>
    <s v="Kansas"/>
    <s v="Wichita"/>
    <x v="0"/>
    <n v="60"/>
    <n v="650"/>
    <n v="390000"/>
    <n v="136500"/>
    <n v="0.35"/>
    <x v="2"/>
  </r>
  <r>
    <x v="4"/>
    <n v="1197831"/>
    <x v="358"/>
    <x v="3"/>
    <s v="Kansas"/>
    <s v="Wichita"/>
    <x v="1"/>
    <n v="55.000000000000007"/>
    <n v="425"/>
    <n v="233750.00000000003"/>
    <n v="81812.5"/>
    <n v="0.35"/>
    <x v="2"/>
  </r>
  <r>
    <x v="4"/>
    <n v="1197831"/>
    <x v="358"/>
    <x v="3"/>
    <s v="Kansas"/>
    <s v="Wichita"/>
    <x v="2"/>
    <n v="50"/>
    <n v="350"/>
    <n v="175000"/>
    <n v="61249.999999999993"/>
    <n v="0.35"/>
    <x v="2"/>
  </r>
  <r>
    <x v="4"/>
    <n v="1197831"/>
    <x v="358"/>
    <x v="3"/>
    <s v="Kansas"/>
    <s v="Wichita"/>
    <x v="3"/>
    <n v="40"/>
    <n v="300"/>
    <n v="120000"/>
    <n v="42000"/>
    <n v="0.35"/>
    <x v="2"/>
  </r>
  <r>
    <x v="4"/>
    <n v="1197831"/>
    <x v="358"/>
    <x v="3"/>
    <s v="Kansas"/>
    <s v="Wichita"/>
    <x v="4"/>
    <n v="50"/>
    <n v="275"/>
    <n v="137500"/>
    <n v="48125"/>
    <n v="0.35"/>
    <x v="2"/>
  </r>
  <r>
    <x v="4"/>
    <n v="1197831"/>
    <x v="358"/>
    <x v="3"/>
    <s v="Kansas"/>
    <s v="Wichita"/>
    <x v="5"/>
    <n v="55.000000000000007"/>
    <n v="450"/>
    <n v="247500.00000000003"/>
    <n v="86625"/>
    <n v="0.35"/>
    <x v="2"/>
  </r>
  <r>
    <x v="4"/>
    <n v="1197831"/>
    <x v="388"/>
    <x v="3"/>
    <s v="Kansas"/>
    <s v="Wichita"/>
    <x v="0"/>
    <n v="50"/>
    <n v="550"/>
    <n v="275000"/>
    <n v="96250"/>
    <n v="0.35"/>
    <x v="2"/>
  </r>
  <r>
    <x v="4"/>
    <n v="1197831"/>
    <x v="388"/>
    <x v="3"/>
    <s v="Kansas"/>
    <s v="Wichita"/>
    <x v="1"/>
    <n v="40.000000000000014"/>
    <n v="350"/>
    <n v="140000.00000000006"/>
    <n v="49000.000000000015"/>
    <n v="0.35"/>
    <x v="2"/>
  </r>
  <r>
    <x v="4"/>
    <n v="1197831"/>
    <x v="388"/>
    <x v="3"/>
    <s v="Kansas"/>
    <s v="Wichita"/>
    <x v="2"/>
    <n v="15.000000000000007"/>
    <n v="250"/>
    <n v="37500.000000000015"/>
    <n v="13125.000000000004"/>
    <n v="0.35"/>
    <x v="2"/>
  </r>
  <r>
    <x v="4"/>
    <n v="1197831"/>
    <x v="388"/>
    <x v="3"/>
    <s v="Kansas"/>
    <s v="Wichita"/>
    <x v="3"/>
    <n v="15.000000000000007"/>
    <n v="225"/>
    <n v="33750.000000000015"/>
    <n v="11812.500000000004"/>
    <n v="0.35"/>
    <x v="2"/>
  </r>
  <r>
    <x v="4"/>
    <n v="1197831"/>
    <x v="388"/>
    <x v="3"/>
    <s v="Kansas"/>
    <s v="Wichita"/>
    <x v="4"/>
    <n v="25.000000000000007"/>
    <n v="225"/>
    <n v="56250.000000000015"/>
    <n v="19687.500000000004"/>
    <n v="0.35"/>
    <x v="2"/>
  </r>
  <r>
    <x v="4"/>
    <n v="1197831"/>
    <x v="388"/>
    <x v="3"/>
    <s v="Kansas"/>
    <s v="Wichita"/>
    <x v="5"/>
    <n v="30.000000000000011"/>
    <n v="325"/>
    <n v="97500.000000000029"/>
    <n v="34125.000000000007"/>
    <n v="0.35"/>
    <x v="2"/>
  </r>
  <r>
    <x v="4"/>
    <n v="1197831"/>
    <x v="420"/>
    <x v="3"/>
    <s v="Kansas"/>
    <s v="Wichita"/>
    <x v="0"/>
    <n v="30.000000000000011"/>
    <n v="500"/>
    <n v="150000.00000000006"/>
    <n v="52500.000000000015"/>
    <n v="0.35"/>
    <x v="2"/>
  </r>
  <r>
    <x v="4"/>
    <n v="1197831"/>
    <x v="420"/>
    <x v="3"/>
    <s v="Kansas"/>
    <s v="Wichita"/>
    <x v="1"/>
    <n v="20.000000000000011"/>
    <n v="325"/>
    <n v="65000.000000000036"/>
    <n v="22750.000000000011"/>
    <n v="0.35"/>
    <x v="2"/>
  </r>
  <r>
    <x v="4"/>
    <n v="1197831"/>
    <x v="420"/>
    <x v="3"/>
    <s v="Kansas"/>
    <s v="Wichita"/>
    <x v="2"/>
    <n v="20.000000000000011"/>
    <n v="200"/>
    <n v="40000.000000000022"/>
    <n v="14000.000000000007"/>
    <n v="0.35"/>
    <x v="2"/>
  </r>
  <r>
    <x v="4"/>
    <n v="1197831"/>
    <x v="420"/>
    <x v="3"/>
    <s v="Kansas"/>
    <s v="Wichita"/>
    <x v="3"/>
    <n v="20.000000000000011"/>
    <n v="175"/>
    <n v="35000.000000000022"/>
    <n v="12250.000000000007"/>
    <n v="0.35"/>
    <x v="2"/>
  </r>
  <r>
    <x v="4"/>
    <n v="1197831"/>
    <x v="420"/>
    <x v="3"/>
    <s v="Kansas"/>
    <s v="Wichita"/>
    <x v="4"/>
    <n v="30.000000000000011"/>
    <n v="175"/>
    <n v="52500.000000000022"/>
    <n v="18375.000000000007"/>
    <n v="0.35"/>
    <x v="2"/>
  </r>
  <r>
    <x v="0"/>
    <n v="1197831"/>
    <x v="420"/>
    <x v="3"/>
    <s v="Kansas"/>
    <s v="Wichita"/>
    <x v="5"/>
    <n v="30.000000000000004"/>
    <n v="300"/>
    <n v="90000.000000000015"/>
    <n v="31500.000000000004"/>
    <n v="0.35"/>
    <x v="2"/>
  </r>
  <r>
    <x v="0"/>
    <n v="1197831"/>
    <x v="450"/>
    <x v="3"/>
    <s v="Kansas"/>
    <s v="Wichita"/>
    <x v="0"/>
    <n v="25.000000000000011"/>
    <n v="450"/>
    <n v="112500.00000000004"/>
    <n v="39375.000000000015"/>
    <n v="0.35"/>
    <x v="2"/>
  </r>
  <r>
    <x v="0"/>
    <n v="1197831"/>
    <x v="450"/>
    <x v="3"/>
    <s v="Kansas"/>
    <s v="Wichita"/>
    <x v="1"/>
    <n v="15.000000000000014"/>
    <n v="275"/>
    <n v="41250.000000000036"/>
    <n v="14437.500000000011"/>
    <n v="0.35"/>
    <x v="2"/>
  </r>
  <r>
    <x v="0"/>
    <n v="1197831"/>
    <x v="450"/>
    <x v="3"/>
    <s v="Kansas"/>
    <s v="Wichita"/>
    <x v="2"/>
    <n v="25.000000000000018"/>
    <n v="220"/>
    <n v="55000.000000000036"/>
    <n v="19250.000000000011"/>
    <n v="0.35"/>
    <x v="2"/>
  </r>
  <r>
    <x v="0"/>
    <n v="1197831"/>
    <x v="450"/>
    <x v="3"/>
    <s v="Kansas"/>
    <s v="Wichita"/>
    <x v="3"/>
    <n v="55.000000000000014"/>
    <n v="275"/>
    <n v="151250.00000000003"/>
    <n v="52937.500000000007"/>
    <n v="0.35"/>
    <x v="2"/>
  </r>
  <r>
    <x v="0"/>
    <n v="1197831"/>
    <x v="450"/>
    <x v="3"/>
    <s v="Kansas"/>
    <s v="Wichita"/>
    <x v="4"/>
    <n v="75.000000000000014"/>
    <n v="250"/>
    <n v="187500.00000000003"/>
    <n v="65625"/>
    <n v="0.35"/>
    <x v="2"/>
  </r>
  <r>
    <x v="0"/>
    <n v="1197831"/>
    <x v="450"/>
    <x v="3"/>
    <s v="Kansas"/>
    <s v="Wichita"/>
    <x v="5"/>
    <n v="75"/>
    <n v="350"/>
    <n v="262500"/>
    <n v="91875"/>
    <n v="0.35"/>
    <x v="2"/>
  </r>
  <r>
    <x v="0"/>
    <n v="1197831"/>
    <x v="479"/>
    <x v="3"/>
    <s v="Kansas"/>
    <s v="Wichita"/>
    <x v="0"/>
    <n v="70"/>
    <n v="600"/>
    <n v="420000"/>
    <n v="147000"/>
    <n v="0.35"/>
    <x v="2"/>
  </r>
  <r>
    <x v="0"/>
    <n v="1197831"/>
    <x v="479"/>
    <x v="3"/>
    <s v="Kansas"/>
    <s v="Wichita"/>
    <x v="1"/>
    <n v="60.000000000000007"/>
    <n v="400"/>
    <n v="240000.00000000003"/>
    <n v="84000"/>
    <n v="0.35"/>
    <x v="2"/>
  </r>
  <r>
    <x v="0"/>
    <n v="1197831"/>
    <x v="479"/>
    <x v="3"/>
    <s v="Kansas"/>
    <s v="Wichita"/>
    <x v="2"/>
    <n v="60.000000000000007"/>
    <n v="350"/>
    <n v="210000.00000000003"/>
    <n v="73500"/>
    <n v="0.35"/>
    <x v="2"/>
  </r>
  <r>
    <x v="0"/>
    <n v="1197831"/>
    <x v="479"/>
    <x v="3"/>
    <s v="Kansas"/>
    <s v="Wichita"/>
    <x v="3"/>
    <n v="60.000000000000007"/>
    <n v="300"/>
    <n v="180000.00000000003"/>
    <n v="63000.000000000007"/>
    <n v="0.35"/>
    <x v="2"/>
  </r>
  <r>
    <x v="0"/>
    <n v="1197831"/>
    <x v="479"/>
    <x v="3"/>
    <s v="Kansas"/>
    <s v="Wichita"/>
    <x v="4"/>
    <n v="70"/>
    <n v="300"/>
    <n v="210000"/>
    <n v="73500"/>
    <n v="0.35"/>
    <x v="2"/>
  </r>
  <r>
    <x v="0"/>
    <n v="1197831"/>
    <x v="479"/>
    <x v="3"/>
    <s v="Kansas"/>
    <s v="Wichita"/>
    <x v="5"/>
    <n v="75"/>
    <n v="400"/>
    <n v="300000"/>
    <n v="105000"/>
    <n v="0.35"/>
    <x v="2"/>
  </r>
  <r>
    <x v="0"/>
    <n v="1185732"/>
    <x v="176"/>
    <x v="3"/>
    <s v="Kansas"/>
    <s v="Wichita"/>
    <x v="0"/>
    <n v="40"/>
    <n v="475"/>
    <n v="190000"/>
    <n v="66500"/>
    <n v="0.35"/>
    <x v="2"/>
  </r>
  <r>
    <x v="0"/>
    <n v="1185732"/>
    <x v="176"/>
    <x v="3"/>
    <s v="Kansas"/>
    <s v="Wichita"/>
    <x v="1"/>
    <n v="40"/>
    <n v="275"/>
    <n v="110000"/>
    <n v="33000"/>
    <n v="0.3"/>
    <x v="2"/>
  </r>
  <r>
    <x v="0"/>
    <n v="1185732"/>
    <x v="176"/>
    <x v="3"/>
    <s v="Kansas"/>
    <s v="Wichita"/>
    <x v="2"/>
    <n v="30.000000000000004"/>
    <n v="275"/>
    <n v="82500.000000000015"/>
    <n v="24750.000000000004"/>
    <n v="0.3"/>
    <x v="2"/>
  </r>
  <r>
    <x v="0"/>
    <n v="1185732"/>
    <x v="176"/>
    <x v="3"/>
    <s v="Kansas"/>
    <s v="Wichita"/>
    <x v="3"/>
    <n v="35"/>
    <n v="125"/>
    <n v="43750"/>
    <n v="13125"/>
    <n v="0.3"/>
    <x v="2"/>
  </r>
  <r>
    <x v="0"/>
    <n v="1185732"/>
    <x v="176"/>
    <x v="3"/>
    <s v="Kansas"/>
    <s v="Wichita"/>
    <x v="4"/>
    <n v="49.999999999999993"/>
    <n v="175"/>
    <n v="87499.999999999985"/>
    <n v="30624.999999999993"/>
    <n v="0.35"/>
    <x v="2"/>
  </r>
  <r>
    <x v="0"/>
    <n v="1185732"/>
    <x v="176"/>
    <x v="3"/>
    <s v="Kansas"/>
    <s v="Wichita"/>
    <x v="5"/>
    <n v="40"/>
    <n v="275"/>
    <n v="110000"/>
    <n v="44000"/>
    <n v="0.4"/>
    <x v="2"/>
  </r>
  <r>
    <x v="0"/>
    <n v="1185732"/>
    <x v="207"/>
    <x v="3"/>
    <s v="Kansas"/>
    <s v="Wichita"/>
    <x v="0"/>
    <n v="40"/>
    <n v="525"/>
    <n v="210000"/>
    <n v="73500"/>
    <n v="0.35"/>
    <x v="2"/>
  </r>
  <r>
    <x v="0"/>
    <n v="1185732"/>
    <x v="207"/>
    <x v="3"/>
    <s v="Kansas"/>
    <s v="Wichita"/>
    <x v="1"/>
    <n v="40"/>
    <n v="175"/>
    <n v="70000"/>
    <n v="21000"/>
    <n v="0.3"/>
    <x v="2"/>
  </r>
  <r>
    <x v="0"/>
    <n v="1185732"/>
    <x v="207"/>
    <x v="3"/>
    <s v="Kansas"/>
    <s v="Wichita"/>
    <x v="2"/>
    <n v="30.000000000000004"/>
    <n v="225"/>
    <n v="67500.000000000015"/>
    <n v="20250.000000000004"/>
    <n v="0.3"/>
    <x v="2"/>
  </r>
  <r>
    <x v="0"/>
    <n v="1185732"/>
    <x v="207"/>
    <x v="3"/>
    <s v="South Dakota"/>
    <s v="Sioux Falls"/>
    <x v="3"/>
    <n v="35"/>
    <n v="100"/>
    <n v="35000"/>
    <n v="10500"/>
    <n v="0.3"/>
    <x v="2"/>
  </r>
  <r>
    <x v="0"/>
    <n v="1185732"/>
    <x v="207"/>
    <x v="3"/>
    <s v="South Dakota"/>
    <s v="Sioux Falls"/>
    <x v="4"/>
    <n v="49.999999999999993"/>
    <n v="175"/>
    <n v="87499.999999999985"/>
    <n v="30624.999999999993"/>
    <n v="0.35"/>
    <x v="2"/>
  </r>
  <r>
    <x v="0"/>
    <n v="1185732"/>
    <x v="207"/>
    <x v="3"/>
    <s v="South Dakota"/>
    <s v="Sioux Falls"/>
    <x v="5"/>
    <n v="35"/>
    <n v="275"/>
    <n v="96250"/>
    <n v="38500"/>
    <n v="0.4"/>
    <x v="2"/>
  </r>
  <r>
    <x v="0"/>
    <n v="1185732"/>
    <x v="216"/>
    <x v="3"/>
    <s v="South Dakota"/>
    <s v="Sioux Falls"/>
    <x v="0"/>
    <n v="40"/>
    <n v="495"/>
    <n v="198000"/>
    <n v="69300"/>
    <n v="0.35"/>
    <x v="2"/>
  </r>
  <r>
    <x v="0"/>
    <n v="1185732"/>
    <x v="216"/>
    <x v="3"/>
    <s v="South Dakota"/>
    <s v="Sioux Falls"/>
    <x v="1"/>
    <n v="40"/>
    <n v="200"/>
    <n v="80000"/>
    <n v="24000"/>
    <n v="0.3"/>
    <x v="2"/>
  </r>
  <r>
    <x v="0"/>
    <n v="1185732"/>
    <x v="216"/>
    <x v="3"/>
    <s v="South Dakota"/>
    <s v="Sioux Falls"/>
    <x v="2"/>
    <n v="30.000000000000004"/>
    <n v="225"/>
    <n v="67500.000000000015"/>
    <n v="20250.000000000004"/>
    <n v="0.3"/>
    <x v="2"/>
  </r>
  <r>
    <x v="0"/>
    <n v="1185732"/>
    <x v="216"/>
    <x v="3"/>
    <s v="South Dakota"/>
    <s v="Sioux Falls"/>
    <x v="3"/>
    <n v="35"/>
    <n v="75"/>
    <n v="26250"/>
    <n v="7875"/>
    <n v="0.3"/>
    <x v="2"/>
  </r>
  <r>
    <x v="0"/>
    <n v="1185732"/>
    <x v="216"/>
    <x v="3"/>
    <s v="South Dakota"/>
    <s v="Sioux Falls"/>
    <x v="4"/>
    <n v="50"/>
    <n v="125"/>
    <n v="62500"/>
    <n v="21875"/>
    <n v="0.35"/>
    <x v="2"/>
  </r>
  <r>
    <x v="0"/>
    <n v="1185732"/>
    <x v="216"/>
    <x v="3"/>
    <s v="South Dakota"/>
    <s v="Sioux Falls"/>
    <x v="5"/>
    <n v="40"/>
    <n v="225"/>
    <n v="90000"/>
    <n v="36000"/>
    <n v="0.4"/>
    <x v="2"/>
  </r>
  <r>
    <x v="0"/>
    <n v="1185732"/>
    <x v="235"/>
    <x v="3"/>
    <s v="South Dakota"/>
    <s v="Sioux Falls"/>
    <x v="0"/>
    <n v="40"/>
    <n v="450"/>
    <n v="180000"/>
    <n v="62999.999999999993"/>
    <n v="0.35"/>
    <x v="2"/>
  </r>
  <r>
    <x v="0"/>
    <n v="1185732"/>
    <x v="235"/>
    <x v="3"/>
    <s v="South Dakota"/>
    <s v="Sioux Falls"/>
    <x v="1"/>
    <n v="40"/>
    <n v="150"/>
    <n v="60000"/>
    <n v="18000"/>
    <n v="0.3"/>
    <x v="2"/>
  </r>
  <r>
    <x v="0"/>
    <n v="1185732"/>
    <x v="235"/>
    <x v="3"/>
    <s v="South Dakota"/>
    <s v="Sioux Falls"/>
    <x v="2"/>
    <n v="30.000000000000004"/>
    <n v="150"/>
    <n v="45000.000000000007"/>
    <n v="13500.000000000002"/>
    <n v="0.3"/>
    <x v="2"/>
  </r>
  <r>
    <x v="0"/>
    <n v="1185732"/>
    <x v="235"/>
    <x v="3"/>
    <s v="South Dakota"/>
    <s v="Sioux Falls"/>
    <x v="3"/>
    <n v="35"/>
    <n v="75"/>
    <n v="26250"/>
    <n v="7875"/>
    <n v="0.3"/>
    <x v="2"/>
  </r>
  <r>
    <x v="0"/>
    <n v="1185732"/>
    <x v="235"/>
    <x v="3"/>
    <s v="South Dakota"/>
    <s v="Sioux Falls"/>
    <x v="4"/>
    <n v="60"/>
    <n v="100"/>
    <n v="60000"/>
    <n v="21000"/>
    <n v="0.35"/>
    <x v="2"/>
  </r>
  <r>
    <x v="0"/>
    <n v="1185732"/>
    <x v="235"/>
    <x v="3"/>
    <s v="South Dakota"/>
    <s v="Sioux Falls"/>
    <x v="5"/>
    <n v="50"/>
    <n v="225"/>
    <n v="112500"/>
    <n v="45000"/>
    <n v="0.4"/>
    <x v="2"/>
  </r>
  <r>
    <x v="0"/>
    <n v="1185732"/>
    <x v="266"/>
    <x v="3"/>
    <s v="South Dakota"/>
    <s v="Sioux Falls"/>
    <x v="0"/>
    <n v="60"/>
    <n v="495"/>
    <n v="297000"/>
    <n v="103950"/>
    <n v="0.35"/>
    <x v="2"/>
  </r>
  <r>
    <x v="0"/>
    <n v="1185732"/>
    <x v="266"/>
    <x v="3"/>
    <s v="South Dakota"/>
    <s v="Sioux Falls"/>
    <x v="1"/>
    <n v="50"/>
    <n v="200"/>
    <n v="100000"/>
    <n v="30000"/>
    <n v="0.3"/>
    <x v="2"/>
  </r>
  <r>
    <x v="0"/>
    <n v="1185732"/>
    <x v="266"/>
    <x v="3"/>
    <s v="South Dakota"/>
    <s v="Sioux Falls"/>
    <x v="2"/>
    <n v="45"/>
    <n v="175"/>
    <n v="78750"/>
    <n v="23625"/>
    <n v="0.3"/>
    <x v="2"/>
  </r>
  <r>
    <x v="0"/>
    <n v="1185732"/>
    <x v="266"/>
    <x v="3"/>
    <s v="South Dakota"/>
    <s v="Sioux Falls"/>
    <x v="3"/>
    <n v="45"/>
    <n v="100"/>
    <n v="45000"/>
    <n v="13500"/>
    <n v="0.3"/>
    <x v="2"/>
  </r>
  <r>
    <x v="0"/>
    <n v="1185732"/>
    <x v="266"/>
    <x v="3"/>
    <s v="South Dakota"/>
    <s v="Sioux Falls"/>
    <x v="4"/>
    <n v="54.999999999999993"/>
    <n v="125"/>
    <n v="68749.999999999985"/>
    <n v="24062.499999999993"/>
    <n v="0.35"/>
    <x v="2"/>
  </r>
  <r>
    <x v="0"/>
    <n v="1185732"/>
    <x v="266"/>
    <x v="3"/>
    <s v="South Dakota"/>
    <s v="Sioux Falls"/>
    <x v="5"/>
    <n v="60"/>
    <n v="250"/>
    <n v="150000"/>
    <n v="60000"/>
    <n v="0.4"/>
    <x v="2"/>
  </r>
  <r>
    <x v="0"/>
    <n v="1185732"/>
    <x v="296"/>
    <x v="3"/>
    <s v="South Dakota"/>
    <s v="Sioux Falls"/>
    <x v="0"/>
    <n v="45"/>
    <n v="500"/>
    <n v="225000"/>
    <n v="78750"/>
    <n v="0.35"/>
    <x v="2"/>
  </r>
  <r>
    <x v="0"/>
    <n v="1185732"/>
    <x v="296"/>
    <x v="3"/>
    <s v="South Dakota"/>
    <s v="Sioux Falls"/>
    <x v="1"/>
    <n v="40.000000000000007"/>
    <n v="250"/>
    <n v="100000.00000000001"/>
    <n v="30000.000000000004"/>
    <n v="0.3"/>
    <x v="2"/>
  </r>
  <r>
    <x v="0"/>
    <n v="1185732"/>
    <x v="296"/>
    <x v="3"/>
    <s v="South Dakota"/>
    <s v="Sioux Falls"/>
    <x v="2"/>
    <n v="35"/>
    <n v="200"/>
    <n v="70000"/>
    <n v="21000"/>
    <n v="0.3"/>
    <x v="2"/>
  </r>
  <r>
    <x v="0"/>
    <n v="1185732"/>
    <x v="296"/>
    <x v="3"/>
    <s v="South Dakota"/>
    <s v="Sioux Falls"/>
    <x v="3"/>
    <n v="35"/>
    <n v="175"/>
    <n v="61250"/>
    <n v="18375"/>
    <n v="0.3"/>
    <x v="2"/>
  </r>
  <r>
    <x v="0"/>
    <n v="1185732"/>
    <x v="296"/>
    <x v="3"/>
    <s v="South Dakota"/>
    <s v="Sioux Falls"/>
    <x v="4"/>
    <n v="45"/>
    <n v="175"/>
    <n v="78750"/>
    <n v="27562.5"/>
    <n v="0.35"/>
    <x v="2"/>
  </r>
  <r>
    <x v="0"/>
    <n v="1185732"/>
    <x v="296"/>
    <x v="3"/>
    <s v="South Dakota"/>
    <s v="Sioux Falls"/>
    <x v="5"/>
    <n v="55.000000000000007"/>
    <n v="325"/>
    <n v="178750.00000000003"/>
    <n v="71500.000000000015"/>
    <n v="0.4"/>
    <x v="2"/>
  </r>
  <r>
    <x v="0"/>
    <n v="1185732"/>
    <x v="325"/>
    <x v="3"/>
    <s v="South Dakota"/>
    <s v="Sioux Falls"/>
    <x v="0"/>
    <n v="50"/>
    <n v="550"/>
    <n v="275000"/>
    <n v="96250"/>
    <n v="0.35"/>
    <x v="2"/>
  </r>
  <r>
    <x v="0"/>
    <n v="1185732"/>
    <x v="325"/>
    <x v="3"/>
    <s v="South Dakota"/>
    <s v="Sioux Falls"/>
    <x v="1"/>
    <n v="45.000000000000007"/>
    <n v="300"/>
    <n v="135000.00000000003"/>
    <n v="40500.000000000007"/>
    <n v="0.3"/>
    <x v="2"/>
  </r>
  <r>
    <x v="0"/>
    <n v="1185732"/>
    <x v="325"/>
    <x v="3"/>
    <s v="South Dakota"/>
    <s v="Sioux Falls"/>
    <x v="2"/>
    <n v="40"/>
    <n v="225"/>
    <n v="90000"/>
    <n v="27000"/>
    <n v="0.3"/>
    <x v="2"/>
  </r>
  <r>
    <x v="0"/>
    <n v="1185732"/>
    <x v="325"/>
    <x v="3"/>
    <s v="South Dakota"/>
    <s v="Sioux Falls"/>
    <x v="3"/>
    <n v="40"/>
    <n v="175"/>
    <n v="70000"/>
    <n v="21000"/>
    <n v="0.3"/>
    <x v="2"/>
  </r>
  <r>
    <x v="0"/>
    <n v="1185732"/>
    <x v="325"/>
    <x v="3"/>
    <s v="South Dakota"/>
    <s v="Sioux Falls"/>
    <x v="4"/>
    <n v="50"/>
    <n v="200"/>
    <n v="100000"/>
    <n v="35000"/>
    <n v="0.35"/>
    <x v="2"/>
  </r>
  <r>
    <x v="0"/>
    <n v="1185732"/>
    <x v="325"/>
    <x v="3"/>
    <s v="South Dakota"/>
    <s v="Sioux Falls"/>
    <x v="5"/>
    <n v="55.000000000000007"/>
    <n v="375"/>
    <n v="206250.00000000003"/>
    <n v="82500.000000000015"/>
    <n v="0.4"/>
    <x v="2"/>
  </r>
  <r>
    <x v="0"/>
    <n v="1185732"/>
    <x v="357"/>
    <x v="3"/>
    <s v="South Dakota"/>
    <s v="Sioux Falls"/>
    <x v="0"/>
    <n v="50"/>
    <n v="525"/>
    <n v="262500"/>
    <n v="91875"/>
    <n v="0.35"/>
    <x v="2"/>
  </r>
  <r>
    <x v="0"/>
    <n v="1185732"/>
    <x v="357"/>
    <x v="3"/>
    <s v="South Dakota"/>
    <s v="Sioux Falls"/>
    <x v="1"/>
    <n v="45.000000000000007"/>
    <n v="300"/>
    <n v="135000.00000000003"/>
    <n v="40500.000000000007"/>
    <n v="0.3"/>
    <x v="2"/>
  </r>
  <r>
    <x v="0"/>
    <n v="1185732"/>
    <x v="357"/>
    <x v="3"/>
    <s v="South Dakota"/>
    <s v="Sioux Falls"/>
    <x v="2"/>
    <n v="40"/>
    <n v="225"/>
    <n v="90000"/>
    <n v="27000"/>
    <n v="0.3"/>
    <x v="2"/>
  </r>
  <r>
    <x v="0"/>
    <n v="1185732"/>
    <x v="357"/>
    <x v="3"/>
    <s v="South Dakota"/>
    <s v="Sioux Falls"/>
    <x v="3"/>
    <n v="40"/>
    <n v="200"/>
    <n v="80000"/>
    <n v="24000"/>
    <n v="0.3"/>
    <x v="2"/>
  </r>
  <r>
    <x v="0"/>
    <n v="1185732"/>
    <x v="357"/>
    <x v="3"/>
    <s v="South Dakota"/>
    <s v="Sioux Falls"/>
    <x v="4"/>
    <n v="50"/>
    <n v="175"/>
    <n v="87500"/>
    <n v="30624.999999999996"/>
    <n v="0.35"/>
    <x v="2"/>
  </r>
  <r>
    <x v="0"/>
    <n v="1185732"/>
    <x v="357"/>
    <x v="3"/>
    <s v="South Dakota"/>
    <s v="Sioux Falls"/>
    <x v="5"/>
    <n v="55.000000000000007"/>
    <n v="350"/>
    <n v="192500.00000000003"/>
    <n v="77000.000000000015"/>
    <n v="0.4"/>
    <x v="2"/>
  </r>
  <r>
    <x v="0"/>
    <n v="1185732"/>
    <x v="389"/>
    <x v="3"/>
    <s v="South Dakota"/>
    <s v="Sioux Falls"/>
    <x v="0"/>
    <n v="45"/>
    <n v="475"/>
    <n v="213750"/>
    <n v="74812.5"/>
    <n v="0.35"/>
    <x v="2"/>
  </r>
  <r>
    <x v="0"/>
    <n v="1185732"/>
    <x v="389"/>
    <x v="3"/>
    <s v="South Dakota"/>
    <s v="Sioux Falls"/>
    <x v="1"/>
    <n v="40.000000000000007"/>
    <n v="275"/>
    <n v="110000.00000000001"/>
    <n v="33000"/>
    <n v="0.3"/>
    <x v="2"/>
  </r>
  <r>
    <x v="0"/>
    <n v="1185732"/>
    <x v="389"/>
    <x v="3"/>
    <s v="South Dakota"/>
    <s v="Sioux Falls"/>
    <x v="2"/>
    <n v="35"/>
    <n v="175"/>
    <n v="61250"/>
    <n v="18375"/>
    <n v="0.3"/>
    <x v="2"/>
  </r>
  <r>
    <x v="0"/>
    <n v="1185732"/>
    <x v="389"/>
    <x v="3"/>
    <s v="South Dakota"/>
    <s v="Sioux Falls"/>
    <x v="3"/>
    <n v="35"/>
    <n v="150"/>
    <n v="52500"/>
    <n v="15750"/>
    <n v="0.3"/>
    <x v="2"/>
  </r>
  <r>
    <x v="0"/>
    <n v="1185732"/>
    <x v="389"/>
    <x v="3"/>
    <s v="South Dakota"/>
    <s v="Sioux Falls"/>
    <x v="4"/>
    <n v="45"/>
    <n v="150"/>
    <n v="67500"/>
    <n v="23625"/>
    <n v="0.35"/>
    <x v="2"/>
  </r>
  <r>
    <x v="0"/>
    <n v="1185732"/>
    <x v="389"/>
    <x v="3"/>
    <s v="South Dakota"/>
    <s v="Sioux Falls"/>
    <x v="5"/>
    <n v="50"/>
    <n v="225"/>
    <n v="112500"/>
    <n v="45000"/>
    <n v="0.4"/>
    <x v="2"/>
  </r>
  <r>
    <x v="0"/>
    <n v="1185732"/>
    <x v="418"/>
    <x v="3"/>
    <s v="South Dakota"/>
    <s v="Sioux Falls"/>
    <x v="0"/>
    <n v="54.999999999999993"/>
    <n v="400"/>
    <n v="219999.99999999997"/>
    <n v="76999.999999999985"/>
    <n v="0.35"/>
    <x v="2"/>
  </r>
  <r>
    <x v="0"/>
    <n v="1185732"/>
    <x v="418"/>
    <x v="3"/>
    <s v="South Dakota"/>
    <s v="Sioux Falls"/>
    <x v="1"/>
    <n v="45"/>
    <n v="250"/>
    <n v="112500"/>
    <n v="33750"/>
    <n v="0.3"/>
    <x v="2"/>
  </r>
  <r>
    <x v="0"/>
    <n v="1185732"/>
    <x v="418"/>
    <x v="3"/>
    <s v="South Dakota"/>
    <s v="Sioux Falls"/>
    <x v="2"/>
    <n v="45"/>
    <n v="150"/>
    <n v="67500"/>
    <n v="20250"/>
    <n v="0.3"/>
    <x v="2"/>
  </r>
  <r>
    <x v="0"/>
    <n v="1185732"/>
    <x v="418"/>
    <x v="3"/>
    <s v="South Dakota"/>
    <s v="Sioux Falls"/>
    <x v="3"/>
    <n v="45"/>
    <n v="125"/>
    <n v="56250"/>
    <n v="16875"/>
    <n v="0.3"/>
    <x v="2"/>
  </r>
  <r>
    <x v="0"/>
    <n v="1185732"/>
    <x v="418"/>
    <x v="3"/>
    <s v="South Dakota"/>
    <s v="Sioux Falls"/>
    <x v="4"/>
    <n v="54.999999999999993"/>
    <n v="125"/>
    <n v="68749.999999999985"/>
    <n v="24062.499999999993"/>
    <n v="0.35"/>
    <x v="2"/>
  </r>
  <r>
    <x v="2"/>
    <n v="1185732"/>
    <x v="418"/>
    <x v="3"/>
    <s v="South Dakota"/>
    <s v="Sioux Falls"/>
    <x v="5"/>
    <n v="59.999999999999986"/>
    <n v="250"/>
    <n v="149999.99999999997"/>
    <n v="59999.999999999993"/>
    <n v="0.4"/>
    <x v="2"/>
  </r>
  <r>
    <x v="2"/>
    <n v="1185732"/>
    <x v="449"/>
    <x v="3"/>
    <s v="South Dakota"/>
    <s v="Sioux Falls"/>
    <x v="0"/>
    <n v="54.999999999999993"/>
    <n v="400"/>
    <n v="219999.99999999997"/>
    <n v="76999.999999999985"/>
    <n v="0.35"/>
    <x v="2"/>
  </r>
  <r>
    <x v="2"/>
    <n v="1185732"/>
    <x v="449"/>
    <x v="3"/>
    <s v="South Dakota"/>
    <s v="Sioux Falls"/>
    <x v="1"/>
    <n v="45"/>
    <n v="250"/>
    <n v="112500"/>
    <n v="33750"/>
    <n v="0.3"/>
    <x v="2"/>
  </r>
  <r>
    <x v="2"/>
    <n v="1185732"/>
    <x v="449"/>
    <x v="3"/>
    <s v="South Dakota"/>
    <s v="Sioux Falls"/>
    <x v="2"/>
    <n v="45"/>
    <n v="195"/>
    <n v="87750"/>
    <n v="26325"/>
    <n v="0.3"/>
    <x v="2"/>
  </r>
  <r>
    <x v="2"/>
    <n v="1185732"/>
    <x v="449"/>
    <x v="3"/>
    <s v="South Dakota"/>
    <s v="Sioux Falls"/>
    <x v="3"/>
    <n v="45"/>
    <n v="175"/>
    <n v="78750"/>
    <n v="23625"/>
    <n v="0.3"/>
    <x v="2"/>
  </r>
  <r>
    <x v="2"/>
    <n v="1185732"/>
    <x v="449"/>
    <x v="3"/>
    <s v="South Dakota"/>
    <s v="Sioux Falls"/>
    <x v="4"/>
    <n v="60"/>
    <n v="150"/>
    <n v="90000"/>
    <n v="31499.999999999996"/>
    <n v="0.35"/>
    <x v="2"/>
  </r>
  <r>
    <x v="2"/>
    <n v="1185732"/>
    <x v="449"/>
    <x v="3"/>
    <s v="South Dakota"/>
    <s v="Sioux Falls"/>
    <x v="5"/>
    <n v="64.999999999999986"/>
    <n v="250"/>
    <n v="162499.99999999997"/>
    <n v="64999.999999999993"/>
    <n v="0.4"/>
    <x v="2"/>
  </r>
  <r>
    <x v="2"/>
    <n v="1185732"/>
    <x v="478"/>
    <x v="3"/>
    <s v="South Dakota"/>
    <s v="Sioux Falls"/>
    <x v="0"/>
    <n v="60"/>
    <n v="500"/>
    <n v="300000"/>
    <n v="105000"/>
    <n v="0.35"/>
    <x v="2"/>
  </r>
  <r>
    <x v="2"/>
    <n v="1185732"/>
    <x v="478"/>
    <x v="3"/>
    <s v="South Dakota"/>
    <s v="Sioux Falls"/>
    <x v="1"/>
    <n v="50"/>
    <n v="300"/>
    <n v="150000"/>
    <n v="45000"/>
    <n v="0.3"/>
    <x v="2"/>
  </r>
  <r>
    <x v="2"/>
    <n v="1185732"/>
    <x v="478"/>
    <x v="3"/>
    <s v="South Dakota"/>
    <s v="Sioux Falls"/>
    <x v="2"/>
    <n v="50"/>
    <n v="250"/>
    <n v="125000"/>
    <n v="37500"/>
    <n v="0.3"/>
    <x v="2"/>
  </r>
  <r>
    <x v="2"/>
    <n v="1185732"/>
    <x v="478"/>
    <x v="3"/>
    <s v="South Dakota"/>
    <s v="Sioux Falls"/>
    <x v="3"/>
    <n v="50"/>
    <n v="200"/>
    <n v="100000"/>
    <n v="30000"/>
    <n v="0.3"/>
    <x v="2"/>
  </r>
  <r>
    <x v="2"/>
    <n v="1185732"/>
    <x v="478"/>
    <x v="3"/>
    <s v="South Dakota"/>
    <s v="Sioux Falls"/>
    <x v="4"/>
    <n v="60"/>
    <n v="200"/>
    <n v="120000"/>
    <n v="42000"/>
    <n v="0.35"/>
    <x v="2"/>
  </r>
  <r>
    <x v="2"/>
    <n v="1185732"/>
    <x v="478"/>
    <x v="3"/>
    <s v="South Dakota"/>
    <s v="Sioux Falls"/>
    <x v="5"/>
    <n v="64.999999999999986"/>
    <n v="300"/>
    <n v="194999.99999999997"/>
    <n v="77999.999999999985"/>
    <n v="0.4"/>
    <x v="2"/>
  </r>
  <r>
    <x v="2"/>
    <n v="1185732"/>
    <x v="173"/>
    <x v="3"/>
    <s v="South Dakota"/>
    <s v="Sioux Falls"/>
    <x v="0"/>
    <n v="35"/>
    <n v="475"/>
    <n v="166250"/>
    <n v="58187.499999999993"/>
    <n v="0.35"/>
    <x v="2"/>
  </r>
  <r>
    <x v="2"/>
    <n v="1185732"/>
    <x v="173"/>
    <x v="3"/>
    <s v="South Dakota"/>
    <s v="Sioux Falls"/>
    <x v="1"/>
    <n v="35"/>
    <n v="275"/>
    <n v="96250"/>
    <n v="28875"/>
    <n v="0.3"/>
    <x v="2"/>
  </r>
  <r>
    <x v="2"/>
    <n v="1185732"/>
    <x v="173"/>
    <x v="3"/>
    <s v="South Dakota"/>
    <s v="Sioux Falls"/>
    <x v="2"/>
    <n v="25.000000000000007"/>
    <n v="275"/>
    <n v="68750.000000000015"/>
    <n v="20625.000000000004"/>
    <n v="0.3"/>
    <x v="2"/>
  </r>
  <r>
    <x v="2"/>
    <n v="1185732"/>
    <x v="173"/>
    <x v="3"/>
    <s v="South Dakota"/>
    <s v="Sioux Falls"/>
    <x v="3"/>
    <n v="30.000000000000004"/>
    <n v="125"/>
    <n v="37500.000000000007"/>
    <n v="11250.000000000002"/>
    <n v="0.3"/>
    <x v="2"/>
  </r>
  <r>
    <x v="2"/>
    <n v="1185732"/>
    <x v="173"/>
    <x v="3"/>
    <s v="South Dakota"/>
    <s v="Sioux Falls"/>
    <x v="4"/>
    <n v="44.999999999999993"/>
    <n v="175"/>
    <n v="78749.999999999985"/>
    <n v="27562.499999999993"/>
    <n v="0.35"/>
    <x v="2"/>
  </r>
  <r>
    <x v="2"/>
    <n v="1185732"/>
    <x v="173"/>
    <x v="3"/>
    <s v="South Dakota"/>
    <s v="Sioux Falls"/>
    <x v="5"/>
    <n v="35"/>
    <n v="275"/>
    <n v="96250"/>
    <n v="38500"/>
    <n v="0.4"/>
    <x v="2"/>
  </r>
  <r>
    <x v="2"/>
    <n v="1185732"/>
    <x v="204"/>
    <x v="3"/>
    <s v="South Dakota"/>
    <s v="Sioux Falls"/>
    <x v="0"/>
    <n v="35"/>
    <n v="525"/>
    <n v="183750"/>
    <n v="64312.499999999993"/>
    <n v="0.35"/>
    <x v="2"/>
  </r>
  <r>
    <x v="2"/>
    <n v="1185732"/>
    <x v="204"/>
    <x v="3"/>
    <s v="South Dakota"/>
    <s v="Sioux Falls"/>
    <x v="1"/>
    <n v="35"/>
    <n v="175"/>
    <n v="61250"/>
    <n v="18375"/>
    <n v="0.3"/>
    <x v="2"/>
  </r>
  <r>
    <x v="2"/>
    <n v="1185732"/>
    <x v="204"/>
    <x v="3"/>
    <s v="South Dakota"/>
    <s v="Sioux Falls"/>
    <x v="2"/>
    <n v="25.000000000000007"/>
    <n v="225"/>
    <n v="56250.000000000015"/>
    <n v="16875.000000000004"/>
    <n v="0.3"/>
    <x v="2"/>
  </r>
  <r>
    <x v="2"/>
    <n v="1185732"/>
    <x v="204"/>
    <x v="3"/>
    <s v="North Dakota"/>
    <s v="Fargo"/>
    <x v="3"/>
    <n v="30.000000000000004"/>
    <n v="100"/>
    <n v="30000.000000000004"/>
    <n v="9000"/>
    <n v="0.3"/>
    <x v="2"/>
  </r>
  <r>
    <x v="2"/>
    <n v="1185732"/>
    <x v="204"/>
    <x v="3"/>
    <s v="North Dakota"/>
    <s v="Fargo"/>
    <x v="4"/>
    <n v="44.999999999999993"/>
    <n v="175"/>
    <n v="78749.999999999985"/>
    <n v="27562.499999999993"/>
    <n v="0.35"/>
    <x v="2"/>
  </r>
  <r>
    <x v="2"/>
    <n v="1185732"/>
    <x v="204"/>
    <x v="3"/>
    <s v="North Dakota"/>
    <s v="Fargo"/>
    <x v="5"/>
    <n v="24.999999999999996"/>
    <n v="275"/>
    <n v="68749.999999999985"/>
    <n v="27499.999999999996"/>
    <n v="0.4"/>
    <x v="2"/>
  </r>
  <r>
    <x v="2"/>
    <n v="1185732"/>
    <x v="710"/>
    <x v="3"/>
    <s v="North Dakota"/>
    <s v="Fargo"/>
    <x v="0"/>
    <n v="30.000000000000004"/>
    <n v="495"/>
    <n v="148500.00000000003"/>
    <n v="51975.000000000007"/>
    <n v="0.35"/>
    <x v="2"/>
  </r>
  <r>
    <x v="2"/>
    <n v="1185732"/>
    <x v="710"/>
    <x v="3"/>
    <s v="North Dakota"/>
    <s v="Fargo"/>
    <x v="1"/>
    <n v="30.000000000000004"/>
    <n v="200"/>
    <n v="60000.000000000007"/>
    <n v="18000"/>
    <n v="0.3"/>
    <x v="2"/>
  </r>
  <r>
    <x v="2"/>
    <n v="1185732"/>
    <x v="710"/>
    <x v="3"/>
    <s v="North Dakota"/>
    <s v="Fargo"/>
    <x v="2"/>
    <n v="20.000000000000004"/>
    <n v="225"/>
    <n v="45000.000000000007"/>
    <n v="13500.000000000002"/>
    <n v="0.3"/>
    <x v="2"/>
  </r>
  <r>
    <x v="2"/>
    <n v="1185732"/>
    <x v="710"/>
    <x v="3"/>
    <s v="North Dakota"/>
    <s v="Fargo"/>
    <x v="3"/>
    <n v="24.999999999999996"/>
    <n v="75"/>
    <n v="18749.999999999996"/>
    <n v="5624.9999999999991"/>
    <n v="0.3"/>
    <x v="2"/>
  </r>
  <r>
    <x v="2"/>
    <n v="1185732"/>
    <x v="710"/>
    <x v="3"/>
    <s v="North Dakota"/>
    <s v="Fargo"/>
    <x v="4"/>
    <n v="40"/>
    <n v="125"/>
    <n v="50000"/>
    <n v="17500"/>
    <n v="0.35"/>
    <x v="2"/>
  </r>
  <r>
    <x v="2"/>
    <n v="1185732"/>
    <x v="710"/>
    <x v="3"/>
    <s v="North Dakota"/>
    <s v="Fargo"/>
    <x v="5"/>
    <n v="30.000000000000004"/>
    <n v="225"/>
    <n v="67500.000000000015"/>
    <n v="27000.000000000007"/>
    <n v="0.4"/>
    <x v="2"/>
  </r>
  <r>
    <x v="2"/>
    <n v="1185732"/>
    <x v="232"/>
    <x v="3"/>
    <s v="North Dakota"/>
    <s v="Fargo"/>
    <x v="0"/>
    <n v="30.000000000000004"/>
    <n v="450"/>
    <n v="135000.00000000003"/>
    <n v="47250.000000000007"/>
    <n v="0.35"/>
    <x v="2"/>
  </r>
  <r>
    <x v="2"/>
    <n v="1185732"/>
    <x v="232"/>
    <x v="3"/>
    <s v="North Dakota"/>
    <s v="Fargo"/>
    <x v="1"/>
    <n v="30.000000000000004"/>
    <n v="150"/>
    <n v="45000.000000000007"/>
    <n v="13500.000000000002"/>
    <n v="0.3"/>
    <x v="2"/>
  </r>
  <r>
    <x v="2"/>
    <n v="1185732"/>
    <x v="232"/>
    <x v="3"/>
    <s v="North Dakota"/>
    <s v="Fargo"/>
    <x v="2"/>
    <n v="20.000000000000004"/>
    <n v="150"/>
    <n v="30000.000000000004"/>
    <n v="9000"/>
    <n v="0.3"/>
    <x v="2"/>
  </r>
  <r>
    <x v="2"/>
    <n v="1185732"/>
    <x v="232"/>
    <x v="3"/>
    <s v="North Dakota"/>
    <s v="Fargo"/>
    <x v="3"/>
    <n v="24.999999999999996"/>
    <n v="75"/>
    <n v="18749.999999999996"/>
    <n v="5624.9999999999991"/>
    <n v="0.3"/>
    <x v="2"/>
  </r>
  <r>
    <x v="2"/>
    <n v="1185732"/>
    <x v="232"/>
    <x v="3"/>
    <s v="North Dakota"/>
    <s v="Fargo"/>
    <x v="4"/>
    <n v="60"/>
    <n v="100"/>
    <n v="60000"/>
    <n v="21000"/>
    <n v="0.35"/>
    <x v="0"/>
  </r>
  <r>
    <x v="2"/>
    <n v="1185732"/>
    <x v="232"/>
    <x v="3"/>
    <s v="North Dakota"/>
    <s v="Fargo"/>
    <x v="5"/>
    <n v="50"/>
    <n v="225"/>
    <n v="112500"/>
    <n v="45000"/>
    <n v="0.4"/>
    <x v="0"/>
  </r>
  <r>
    <x v="2"/>
    <n v="1185732"/>
    <x v="263"/>
    <x v="3"/>
    <s v="North Dakota"/>
    <s v="Fargo"/>
    <x v="0"/>
    <n v="60"/>
    <n v="495"/>
    <n v="297000"/>
    <n v="103950"/>
    <n v="0.35"/>
    <x v="0"/>
  </r>
  <r>
    <x v="2"/>
    <n v="1185732"/>
    <x v="263"/>
    <x v="3"/>
    <s v="North Dakota"/>
    <s v="Fargo"/>
    <x v="1"/>
    <n v="45"/>
    <n v="200"/>
    <n v="90000"/>
    <n v="27000"/>
    <n v="0.3"/>
    <x v="0"/>
  </r>
  <r>
    <x v="2"/>
    <n v="1185732"/>
    <x v="263"/>
    <x v="3"/>
    <s v="North Dakota"/>
    <s v="Fargo"/>
    <x v="2"/>
    <n v="40"/>
    <n v="175"/>
    <n v="70000"/>
    <n v="21000"/>
    <n v="0.3"/>
    <x v="0"/>
  </r>
  <r>
    <x v="2"/>
    <n v="1185732"/>
    <x v="263"/>
    <x v="3"/>
    <s v="North Dakota"/>
    <s v="Fargo"/>
    <x v="3"/>
    <n v="40"/>
    <n v="100"/>
    <n v="40000"/>
    <n v="12000"/>
    <n v="0.3"/>
    <x v="0"/>
  </r>
  <r>
    <x v="2"/>
    <n v="1185732"/>
    <x v="263"/>
    <x v="3"/>
    <s v="North Dakota"/>
    <s v="Fargo"/>
    <x v="4"/>
    <n v="49.999999999999993"/>
    <n v="125"/>
    <n v="62499.999999999993"/>
    <n v="21874.999999999996"/>
    <n v="0.35"/>
    <x v="0"/>
  </r>
  <r>
    <x v="2"/>
    <n v="1185732"/>
    <x v="263"/>
    <x v="3"/>
    <s v="North Dakota"/>
    <s v="Fargo"/>
    <x v="5"/>
    <n v="54.999999999999993"/>
    <n v="250"/>
    <n v="137499.99999999997"/>
    <n v="54999.999999999993"/>
    <n v="0.4"/>
    <x v="0"/>
  </r>
  <r>
    <x v="2"/>
    <n v="1185732"/>
    <x v="293"/>
    <x v="3"/>
    <s v="North Dakota"/>
    <s v="Fargo"/>
    <x v="0"/>
    <n v="40"/>
    <n v="500"/>
    <n v="200000"/>
    <n v="70000"/>
    <n v="0.35"/>
    <x v="0"/>
  </r>
  <r>
    <x v="2"/>
    <n v="1185732"/>
    <x v="293"/>
    <x v="3"/>
    <s v="North Dakota"/>
    <s v="Fargo"/>
    <x v="1"/>
    <n v="35.000000000000007"/>
    <n v="250"/>
    <n v="87500.000000000015"/>
    <n v="26250.000000000004"/>
    <n v="0.3"/>
    <x v="0"/>
  </r>
  <r>
    <x v="2"/>
    <n v="1185732"/>
    <x v="293"/>
    <x v="3"/>
    <s v="North Dakota"/>
    <s v="Fargo"/>
    <x v="2"/>
    <n v="30.000000000000004"/>
    <n v="200"/>
    <n v="60000.000000000007"/>
    <n v="18000"/>
    <n v="0.3"/>
    <x v="0"/>
  </r>
  <r>
    <x v="2"/>
    <n v="1185732"/>
    <x v="293"/>
    <x v="3"/>
    <s v="North Dakota"/>
    <s v="Fargo"/>
    <x v="3"/>
    <n v="30.000000000000004"/>
    <n v="175"/>
    <n v="52500.000000000007"/>
    <n v="15750.000000000002"/>
    <n v="0.3"/>
    <x v="0"/>
  </r>
  <r>
    <x v="2"/>
    <n v="1185732"/>
    <x v="293"/>
    <x v="3"/>
    <s v="North Dakota"/>
    <s v="Fargo"/>
    <x v="4"/>
    <n v="40"/>
    <n v="175"/>
    <n v="70000"/>
    <n v="24500"/>
    <n v="0.35"/>
    <x v="0"/>
  </r>
  <r>
    <x v="2"/>
    <n v="1185732"/>
    <x v="293"/>
    <x v="3"/>
    <s v="North Dakota"/>
    <s v="Fargo"/>
    <x v="5"/>
    <n v="55.000000000000007"/>
    <n v="325"/>
    <n v="178750.00000000003"/>
    <n v="71500.000000000015"/>
    <n v="0.4"/>
    <x v="0"/>
  </r>
  <r>
    <x v="2"/>
    <n v="1185732"/>
    <x v="322"/>
    <x v="3"/>
    <s v="North Dakota"/>
    <s v="Fargo"/>
    <x v="0"/>
    <n v="50"/>
    <n v="550"/>
    <n v="275000"/>
    <n v="96250"/>
    <n v="0.35"/>
    <x v="0"/>
  </r>
  <r>
    <x v="2"/>
    <n v="1185732"/>
    <x v="322"/>
    <x v="3"/>
    <s v="North Dakota"/>
    <s v="Fargo"/>
    <x v="1"/>
    <n v="45.000000000000007"/>
    <n v="300"/>
    <n v="135000.00000000003"/>
    <n v="40500.000000000007"/>
    <n v="0.3"/>
    <x v="0"/>
  </r>
  <r>
    <x v="2"/>
    <n v="1185732"/>
    <x v="322"/>
    <x v="3"/>
    <s v="North Dakota"/>
    <s v="Fargo"/>
    <x v="2"/>
    <n v="40"/>
    <n v="225"/>
    <n v="90000"/>
    <n v="27000"/>
    <n v="0.3"/>
    <x v="0"/>
  </r>
  <r>
    <x v="2"/>
    <n v="1185732"/>
    <x v="322"/>
    <x v="3"/>
    <s v="North Dakota"/>
    <s v="Fargo"/>
    <x v="3"/>
    <n v="40"/>
    <n v="175"/>
    <n v="70000"/>
    <n v="21000"/>
    <n v="0.3"/>
    <x v="0"/>
  </r>
  <r>
    <x v="2"/>
    <n v="1185732"/>
    <x v="322"/>
    <x v="3"/>
    <s v="North Dakota"/>
    <s v="Fargo"/>
    <x v="4"/>
    <n v="50"/>
    <n v="200"/>
    <n v="100000"/>
    <n v="35000"/>
    <n v="0.35"/>
    <x v="0"/>
  </r>
  <r>
    <x v="2"/>
    <n v="1185732"/>
    <x v="322"/>
    <x v="3"/>
    <s v="North Dakota"/>
    <s v="Fargo"/>
    <x v="5"/>
    <n v="55.000000000000007"/>
    <n v="375"/>
    <n v="206250.00000000003"/>
    <n v="82500.000000000015"/>
    <n v="0.4"/>
    <x v="0"/>
  </r>
  <r>
    <x v="2"/>
    <n v="1185732"/>
    <x v="354"/>
    <x v="3"/>
    <s v="North Dakota"/>
    <s v="Fargo"/>
    <x v="0"/>
    <n v="50"/>
    <n v="525"/>
    <n v="262500"/>
    <n v="91875"/>
    <n v="0.35"/>
    <x v="0"/>
  </r>
  <r>
    <x v="2"/>
    <n v="1185732"/>
    <x v="354"/>
    <x v="3"/>
    <s v="North Dakota"/>
    <s v="Fargo"/>
    <x v="1"/>
    <n v="45.000000000000007"/>
    <n v="300"/>
    <n v="135000.00000000003"/>
    <n v="40500.000000000007"/>
    <n v="0.3"/>
    <x v="0"/>
  </r>
  <r>
    <x v="2"/>
    <n v="1185732"/>
    <x v="354"/>
    <x v="3"/>
    <s v="North Dakota"/>
    <s v="Fargo"/>
    <x v="2"/>
    <n v="40"/>
    <n v="225"/>
    <n v="90000"/>
    <n v="27000"/>
    <n v="0.3"/>
    <x v="0"/>
  </r>
  <r>
    <x v="2"/>
    <n v="1185732"/>
    <x v="354"/>
    <x v="3"/>
    <s v="North Dakota"/>
    <s v="Fargo"/>
    <x v="3"/>
    <n v="40"/>
    <n v="200"/>
    <n v="80000"/>
    <n v="24000"/>
    <n v="0.3"/>
    <x v="0"/>
  </r>
  <r>
    <x v="2"/>
    <n v="1185732"/>
    <x v="354"/>
    <x v="3"/>
    <s v="North Dakota"/>
    <s v="Fargo"/>
    <x v="4"/>
    <n v="50"/>
    <n v="175"/>
    <n v="87500"/>
    <n v="30624.999999999996"/>
    <n v="0.35"/>
    <x v="0"/>
  </r>
  <r>
    <x v="2"/>
    <n v="1185732"/>
    <x v="354"/>
    <x v="3"/>
    <s v="North Dakota"/>
    <s v="Fargo"/>
    <x v="5"/>
    <n v="55.000000000000007"/>
    <n v="350"/>
    <n v="192500.00000000003"/>
    <n v="77000.000000000015"/>
    <n v="0.4"/>
    <x v="0"/>
  </r>
  <r>
    <x v="2"/>
    <n v="1185732"/>
    <x v="386"/>
    <x v="3"/>
    <s v="North Dakota"/>
    <s v="Fargo"/>
    <x v="0"/>
    <n v="40"/>
    <n v="475"/>
    <n v="190000"/>
    <n v="66500"/>
    <n v="0.35"/>
    <x v="0"/>
  </r>
  <r>
    <x v="2"/>
    <n v="1185732"/>
    <x v="386"/>
    <x v="3"/>
    <s v="North Dakota"/>
    <s v="Fargo"/>
    <x v="1"/>
    <n v="35.000000000000007"/>
    <n v="275"/>
    <n v="96250.000000000015"/>
    <n v="28875.000000000004"/>
    <n v="0.3"/>
    <x v="0"/>
  </r>
  <r>
    <x v="2"/>
    <n v="1185732"/>
    <x v="386"/>
    <x v="3"/>
    <s v="North Dakota"/>
    <s v="Fargo"/>
    <x v="2"/>
    <n v="30.000000000000004"/>
    <n v="175"/>
    <n v="52500.000000000007"/>
    <n v="15750.000000000002"/>
    <n v="0.3"/>
    <x v="0"/>
  </r>
  <r>
    <x v="2"/>
    <n v="1185732"/>
    <x v="386"/>
    <x v="3"/>
    <s v="North Dakota"/>
    <s v="Fargo"/>
    <x v="3"/>
    <n v="30.000000000000004"/>
    <n v="150"/>
    <n v="45000.000000000007"/>
    <n v="13500.000000000002"/>
    <n v="0.3"/>
    <x v="0"/>
  </r>
  <r>
    <x v="2"/>
    <n v="1185732"/>
    <x v="386"/>
    <x v="3"/>
    <s v="North Dakota"/>
    <s v="Fargo"/>
    <x v="4"/>
    <n v="40"/>
    <n v="150"/>
    <n v="60000"/>
    <n v="21000"/>
    <n v="0.35"/>
    <x v="0"/>
  </r>
  <r>
    <x v="2"/>
    <n v="1185732"/>
    <x v="386"/>
    <x v="3"/>
    <s v="North Dakota"/>
    <s v="Fargo"/>
    <x v="5"/>
    <n v="45"/>
    <n v="225"/>
    <n v="101250"/>
    <n v="40500"/>
    <n v="0.4"/>
    <x v="0"/>
  </r>
  <r>
    <x v="2"/>
    <n v="1185732"/>
    <x v="415"/>
    <x v="3"/>
    <s v="North Dakota"/>
    <s v="Fargo"/>
    <x v="0"/>
    <n v="49.999999999999993"/>
    <n v="400"/>
    <n v="199999.99999999997"/>
    <n v="69999.999999999985"/>
    <n v="0.35"/>
    <x v="0"/>
  </r>
  <r>
    <x v="2"/>
    <n v="1185732"/>
    <x v="415"/>
    <x v="3"/>
    <s v="North Dakota"/>
    <s v="Fargo"/>
    <x v="1"/>
    <n v="40"/>
    <n v="250"/>
    <n v="100000"/>
    <n v="30000"/>
    <n v="0.3"/>
    <x v="0"/>
  </r>
  <r>
    <x v="2"/>
    <n v="1185732"/>
    <x v="415"/>
    <x v="3"/>
    <s v="North Dakota"/>
    <s v="Fargo"/>
    <x v="2"/>
    <n v="40"/>
    <n v="150"/>
    <n v="60000"/>
    <n v="18000"/>
    <n v="0.3"/>
    <x v="0"/>
  </r>
  <r>
    <x v="2"/>
    <n v="1185732"/>
    <x v="415"/>
    <x v="3"/>
    <s v="North Dakota"/>
    <s v="Fargo"/>
    <x v="3"/>
    <n v="40"/>
    <n v="125"/>
    <n v="50000"/>
    <n v="15000"/>
    <n v="0.3"/>
    <x v="0"/>
  </r>
  <r>
    <x v="2"/>
    <n v="1185732"/>
    <x v="415"/>
    <x v="3"/>
    <s v="North Dakota"/>
    <s v="Fargo"/>
    <x v="4"/>
    <n v="49.999999999999993"/>
    <n v="125"/>
    <n v="62499.999999999993"/>
    <n v="21874.999999999996"/>
    <n v="0.35"/>
    <x v="0"/>
  </r>
  <r>
    <x v="0"/>
    <n v="1185732"/>
    <x v="415"/>
    <x v="3"/>
    <s v="North Dakota"/>
    <s v="Fargo"/>
    <x v="5"/>
    <n v="54.999999999999986"/>
    <n v="250"/>
    <n v="137499.99999999997"/>
    <n v="54999.999999999993"/>
    <n v="0.4"/>
    <x v="0"/>
  </r>
  <r>
    <x v="0"/>
    <n v="1185732"/>
    <x v="446"/>
    <x v="3"/>
    <s v="North Dakota"/>
    <s v="Fargo"/>
    <x v="0"/>
    <n v="49.999999999999993"/>
    <n v="400"/>
    <n v="199999.99999999997"/>
    <n v="69999.999999999985"/>
    <n v="0.35"/>
    <x v="0"/>
  </r>
  <r>
    <x v="0"/>
    <n v="1185732"/>
    <x v="446"/>
    <x v="3"/>
    <s v="North Dakota"/>
    <s v="Fargo"/>
    <x v="1"/>
    <n v="40"/>
    <n v="250"/>
    <n v="100000"/>
    <n v="30000"/>
    <n v="0.3"/>
    <x v="0"/>
  </r>
  <r>
    <x v="0"/>
    <n v="1185732"/>
    <x v="446"/>
    <x v="3"/>
    <s v="North Dakota"/>
    <s v="Fargo"/>
    <x v="2"/>
    <n v="40"/>
    <n v="195"/>
    <n v="78000"/>
    <n v="23400"/>
    <n v="0.3"/>
    <x v="0"/>
  </r>
  <r>
    <x v="0"/>
    <n v="1185732"/>
    <x v="446"/>
    <x v="3"/>
    <s v="North Dakota"/>
    <s v="Fargo"/>
    <x v="3"/>
    <n v="40"/>
    <n v="175"/>
    <n v="70000"/>
    <n v="21000"/>
    <n v="0.3"/>
    <x v="0"/>
  </r>
  <r>
    <x v="0"/>
    <n v="1185732"/>
    <x v="446"/>
    <x v="3"/>
    <s v="North Dakota"/>
    <s v="Fargo"/>
    <x v="4"/>
    <n v="60"/>
    <n v="150"/>
    <n v="90000"/>
    <n v="31499.999999999996"/>
    <n v="0.35"/>
    <x v="0"/>
  </r>
  <r>
    <x v="0"/>
    <n v="1185732"/>
    <x v="446"/>
    <x v="3"/>
    <s v="North Dakota"/>
    <s v="Fargo"/>
    <x v="5"/>
    <n v="64.999999999999986"/>
    <n v="250"/>
    <n v="162499.99999999997"/>
    <n v="64999.999999999993"/>
    <n v="0.4"/>
    <x v="0"/>
  </r>
  <r>
    <x v="0"/>
    <n v="1185732"/>
    <x v="475"/>
    <x v="3"/>
    <s v="North Dakota"/>
    <s v="Fargo"/>
    <x v="0"/>
    <n v="60"/>
    <n v="500"/>
    <n v="300000"/>
    <n v="105000"/>
    <n v="0.35"/>
    <x v="0"/>
  </r>
  <r>
    <x v="0"/>
    <n v="1185732"/>
    <x v="475"/>
    <x v="3"/>
    <s v="North Dakota"/>
    <s v="Fargo"/>
    <x v="1"/>
    <n v="50"/>
    <n v="300"/>
    <n v="150000"/>
    <n v="45000"/>
    <n v="0.3"/>
    <x v="0"/>
  </r>
  <r>
    <x v="0"/>
    <n v="1185732"/>
    <x v="475"/>
    <x v="3"/>
    <s v="North Dakota"/>
    <s v="Fargo"/>
    <x v="2"/>
    <n v="50"/>
    <n v="250"/>
    <n v="125000"/>
    <n v="37500"/>
    <n v="0.3"/>
    <x v="0"/>
  </r>
  <r>
    <x v="0"/>
    <n v="1185732"/>
    <x v="475"/>
    <x v="3"/>
    <s v="North Dakota"/>
    <s v="Fargo"/>
    <x v="3"/>
    <n v="50"/>
    <n v="200"/>
    <n v="100000"/>
    <n v="30000"/>
    <n v="0.3"/>
    <x v="0"/>
  </r>
  <r>
    <x v="0"/>
    <n v="1185732"/>
    <x v="475"/>
    <x v="3"/>
    <s v="North Dakota"/>
    <s v="Fargo"/>
    <x v="4"/>
    <n v="60"/>
    <n v="200"/>
    <n v="120000"/>
    <n v="42000"/>
    <n v="0.35"/>
    <x v="0"/>
  </r>
  <r>
    <x v="0"/>
    <n v="1185732"/>
    <x v="475"/>
    <x v="3"/>
    <s v="North Dakota"/>
    <s v="Fargo"/>
    <x v="5"/>
    <n v="64.999999999999986"/>
    <n v="300"/>
    <n v="194999.99999999997"/>
    <n v="77999.999999999985"/>
    <n v="0.4"/>
    <x v="0"/>
  </r>
  <r>
    <x v="0"/>
    <n v="1185732"/>
    <x v="170"/>
    <x v="3"/>
    <s v="North Dakota"/>
    <s v="Fargo"/>
    <x v="0"/>
    <n v="30.000000000000004"/>
    <n v="450"/>
    <n v="135000.00000000003"/>
    <n v="40500.000000000007"/>
    <n v="0.3"/>
    <x v="0"/>
  </r>
  <r>
    <x v="0"/>
    <n v="1185732"/>
    <x v="170"/>
    <x v="3"/>
    <s v="North Dakota"/>
    <s v="Fargo"/>
    <x v="1"/>
    <n v="30.000000000000004"/>
    <n v="250"/>
    <n v="75000.000000000015"/>
    <n v="26250.000000000004"/>
    <n v="0.35"/>
    <x v="0"/>
  </r>
  <r>
    <x v="0"/>
    <n v="1185732"/>
    <x v="170"/>
    <x v="3"/>
    <s v="North Dakota"/>
    <s v="Fargo"/>
    <x v="2"/>
    <n v="20.000000000000007"/>
    <n v="250"/>
    <n v="50000.000000000015"/>
    <n v="15000.000000000004"/>
    <n v="0.3"/>
    <x v="0"/>
  </r>
  <r>
    <x v="0"/>
    <n v="1185732"/>
    <x v="170"/>
    <x v="3"/>
    <s v="North Dakota"/>
    <s v="Fargo"/>
    <x v="3"/>
    <n v="25.000000000000007"/>
    <n v="100"/>
    <n v="25000.000000000007"/>
    <n v="7500.0000000000018"/>
    <n v="0.3"/>
    <x v="0"/>
  </r>
  <r>
    <x v="0"/>
    <n v="1185732"/>
    <x v="170"/>
    <x v="3"/>
    <s v="North Dakota"/>
    <s v="Fargo"/>
    <x v="4"/>
    <n v="40"/>
    <n v="150"/>
    <n v="60000"/>
    <n v="30000"/>
    <n v="0.5"/>
    <x v="0"/>
  </r>
  <r>
    <x v="0"/>
    <n v="1185732"/>
    <x v="170"/>
    <x v="3"/>
    <s v="North Dakota"/>
    <s v="Fargo"/>
    <x v="5"/>
    <n v="30.000000000000004"/>
    <n v="250"/>
    <n v="75000.000000000015"/>
    <n v="30000.000000000007"/>
    <n v="0.4"/>
    <x v="0"/>
  </r>
  <r>
    <x v="0"/>
    <n v="1185732"/>
    <x v="201"/>
    <x v="3"/>
    <s v="North Dakota"/>
    <s v="Fargo"/>
    <x v="0"/>
    <n v="30.000000000000004"/>
    <n v="500"/>
    <n v="150000.00000000003"/>
    <n v="45000.000000000007"/>
    <n v="0.3"/>
    <x v="0"/>
  </r>
  <r>
    <x v="0"/>
    <n v="1185732"/>
    <x v="201"/>
    <x v="3"/>
    <s v="North Dakota"/>
    <s v="Fargo"/>
    <x v="1"/>
    <n v="30.000000000000004"/>
    <n v="150"/>
    <n v="45000.000000000007"/>
    <n v="15750.000000000002"/>
    <n v="0.35"/>
    <x v="0"/>
  </r>
  <r>
    <x v="0"/>
    <n v="1185732"/>
    <x v="201"/>
    <x v="3"/>
    <s v="North Dakota"/>
    <s v="Fargo"/>
    <x v="2"/>
    <n v="20.000000000000007"/>
    <n v="200"/>
    <n v="40000.000000000015"/>
    <n v="12000.000000000004"/>
    <n v="0.3"/>
    <x v="0"/>
  </r>
  <r>
    <x v="0"/>
    <n v="1185732"/>
    <x v="201"/>
    <x v="3"/>
    <s v="Iowa"/>
    <s v="Des Moines"/>
    <x v="3"/>
    <n v="25.000000000000007"/>
    <n v="75"/>
    <n v="18750.000000000004"/>
    <n v="5625.0000000000009"/>
    <n v="0.3"/>
    <x v="0"/>
  </r>
  <r>
    <x v="0"/>
    <n v="1185732"/>
    <x v="201"/>
    <x v="3"/>
    <s v="Iowa"/>
    <s v="Des Moines"/>
    <x v="4"/>
    <n v="40"/>
    <n v="150"/>
    <n v="60000"/>
    <n v="30000"/>
    <n v="0.5"/>
    <x v="0"/>
  </r>
  <r>
    <x v="0"/>
    <n v="1185732"/>
    <x v="201"/>
    <x v="3"/>
    <s v="Iowa"/>
    <s v="Des Moines"/>
    <x v="5"/>
    <n v="14.999999999999996"/>
    <n v="250"/>
    <n v="37499.999999999993"/>
    <n v="14999.999999999998"/>
    <n v="0.4"/>
    <x v="0"/>
  </r>
  <r>
    <x v="0"/>
    <n v="1185732"/>
    <x v="707"/>
    <x v="3"/>
    <s v="Iowa"/>
    <s v="Des Moines"/>
    <x v="0"/>
    <n v="20.000000000000004"/>
    <n v="470"/>
    <n v="94000.000000000015"/>
    <n v="28200.000000000004"/>
    <n v="0.3"/>
    <x v="0"/>
  </r>
  <r>
    <x v="0"/>
    <n v="1185732"/>
    <x v="707"/>
    <x v="3"/>
    <s v="Iowa"/>
    <s v="Des Moines"/>
    <x v="1"/>
    <n v="20.000000000000004"/>
    <n v="175"/>
    <n v="35000.000000000007"/>
    <n v="12250.000000000002"/>
    <n v="0.35"/>
    <x v="0"/>
  </r>
  <r>
    <x v="0"/>
    <n v="1185732"/>
    <x v="707"/>
    <x v="3"/>
    <s v="Iowa"/>
    <s v="Des Moines"/>
    <x v="2"/>
    <n v="10.000000000000004"/>
    <n v="225"/>
    <n v="22500.000000000007"/>
    <n v="6750.0000000000018"/>
    <n v="0.3"/>
    <x v="0"/>
  </r>
  <r>
    <x v="0"/>
    <n v="1185732"/>
    <x v="707"/>
    <x v="3"/>
    <s v="Iowa"/>
    <s v="Des Moines"/>
    <x v="3"/>
    <n v="14.999999999999996"/>
    <n v="100"/>
    <n v="14999.999999999996"/>
    <n v="4499.9999999999991"/>
    <n v="0.3"/>
    <x v="0"/>
  </r>
  <r>
    <x v="0"/>
    <n v="1185732"/>
    <x v="707"/>
    <x v="3"/>
    <s v="Iowa"/>
    <s v="Des Moines"/>
    <x v="4"/>
    <n v="30.000000000000004"/>
    <n v="150"/>
    <n v="45000.000000000007"/>
    <n v="22500.000000000004"/>
    <n v="0.5"/>
    <x v="0"/>
  </r>
  <r>
    <x v="0"/>
    <n v="1185732"/>
    <x v="707"/>
    <x v="3"/>
    <s v="Iowa"/>
    <s v="Des Moines"/>
    <x v="5"/>
    <n v="20.000000000000004"/>
    <n v="250"/>
    <n v="50000.000000000007"/>
    <n v="20000.000000000004"/>
    <n v="0.4"/>
    <x v="0"/>
  </r>
  <r>
    <x v="0"/>
    <n v="1185732"/>
    <x v="229"/>
    <x v="3"/>
    <s v="Iowa"/>
    <s v="Des Moines"/>
    <x v="0"/>
    <n v="20.000000000000004"/>
    <n v="475"/>
    <n v="95000.000000000015"/>
    <n v="28500.000000000004"/>
    <n v="0.3"/>
    <x v="0"/>
  </r>
  <r>
    <x v="0"/>
    <n v="1185732"/>
    <x v="229"/>
    <x v="3"/>
    <s v="Iowa"/>
    <s v="Des Moines"/>
    <x v="1"/>
    <n v="20.000000000000004"/>
    <n v="175"/>
    <n v="35000.000000000007"/>
    <n v="12250.000000000002"/>
    <n v="0.35"/>
    <x v="0"/>
  </r>
  <r>
    <x v="0"/>
    <n v="1185732"/>
    <x v="229"/>
    <x v="3"/>
    <s v="Iowa"/>
    <s v="Des Moines"/>
    <x v="2"/>
    <n v="10.000000000000004"/>
    <n v="175"/>
    <n v="17500.000000000007"/>
    <n v="5250.0000000000018"/>
    <n v="0.3"/>
    <x v="0"/>
  </r>
  <r>
    <x v="0"/>
    <n v="1185732"/>
    <x v="229"/>
    <x v="3"/>
    <s v="Iowa"/>
    <s v="Des Moines"/>
    <x v="3"/>
    <n v="14.999999999999996"/>
    <n v="100"/>
    <n v="14999.999999999996"/>
    <n v="4499.9999999999991"/>
    <n v="0.3"/>
    <x v="0"/>
  </r>
  <r>
    <x v="0"/>
    <n v="1185732"/>
    <x v="229"/>
    <x v="3"/>
    <s v="Iowa"/>
    <s v="Des Moines"/>
    <x v="4"/>
    <n v="60"/>
    <n v="125"/>
    <n v="75000"/>
    <n v="37500"/>
    <n v="0.5"/>
    <x v="0"/>
  </r>
  <r>
    <x v="0"/>
    <n v="1185732"/>
    <x v="229"/>
    <x v="3"/>
    <s v="Iowa"/>
    <s v="Des Moines"/>
    <x v="5"/>
    <n v="50"/>
    <n v="250"/>
    <n v="125000"/>
    <n v="50000"/>
    <n v="0.4"/>
    <x v="0"/>
  </r>
  <r>
    <x v="0"/>
    <n v="1185732"/>
    <x v="260"/>
    <x v="3"/>
    <s v="Iowa"/>
    <s v="Des Moines"/>
    <x v="0"/>
    <n v="60"/>
    <n v="520"/>
    <n v="312000"/>
    <n v="93600"/>
    <n v="0.3"/>
    <x v="0"/>
  </r>
  <r>
    <x v="0"/>
    <n v="1185732"/>
    <x v="260"/>
    <x v="3"/>
    <s v="Iowa"/>
    <s v="Des Moines"/>
    <x v="1"/>
    <n v="40"/>
    <n v="225"/>
    <n v="90000"/>
    <n v="31499.999999999996"/>
    <n v="0.35"/>
    <x v="0"/>
  </r>
  <r>
    <x v="0"/>
    <n v="1185732"/>
    <x v="260"/>
    <x v="3"/>
    <s v="Iowa"/>
    <s v="Des Moines"/>
    <x v="2"/>
    <n v="35"/>
    <n v="200"/>
    <n v="70000"/>
    <n v="21000"/>
    <n v="0.3"/>
    <x v="0"/>
  </r>
  <r>
    <x v="0"/>
    <n v="1185732"/>
    <x v="260"/>
    <x v="3"/>
    <s v="Iowa"/>
    <s v="Des Moines"/>
    <x v="3"/>
    <n v="35"/>
    <n v="125"/>
    <n v="43750"/>
    <n v="13125"/>
    <n v="0.3"/>
    <x v="0"/>
  </r>
  <r>
    <x v="0"/>
    <n v="1185732"/>
    <x v="260"/>
    <x v="3"/>
    <s v="Iowa"/>
    <s v="Des Moines"/>
    <x v="4"/>
    <n v="44.999999999999993"/>
    <n v="150"/>
    <n v="67499.999999999985"/>
    <n v="33749.999999999993"/>
    <n v="0.5"/>
    <x v="0"/>
  </r>
  <r>
    <x v="0"/>
    <n v="1185732"/>
    <x v="260"/>
    <x v="3"/>
    <s v="Iowa"/>
    <s v="Des Moines"/>
    <x v="5"/>
    <n v="49.999999999999993"/>
    <n v="275"/>
    <n v="137499.99999999997"/>
    <n v="54999.999999999993"/>
    <n v="0.4"/>
    <x v="0"/>
  </r>
  <r>
    <x v="0"/>
    <n v="1185732"/>
    <x v="290"/>
    <x v="3"/>
    <s v="Iowa"/>
    <s v="Des Moines"/>
    <x v="0"/>
    <n v="35"/>
    <n v="525"/>
    <n v="183750"/>
    <n v="55125"/>
    <n v="0.3"/>
    <x v="0"/>
  </r>
  <r>
    <x v="0"/>
    <n v="1185732"/>
    <x v="290"/>
    <x v="3"/>
    <s v="Iowa"/>
    <s v="Des Moines"/>
    <x v="1"/>
    <n v="30.000000000000011"/>
    <n v="275"/>
    <n v="82500.000000000029"/>
    <n v="28875.000000000007"/>
    <n v="0.35"/>
    <x v="0"/>
  </r>
  <r>
    <x v="0"/>
    <n v="1185732"/>
    <x v="290"/>
    <x v="3"/>
    <s v="Iowa"/>
    <s v="Des Moines"/>
    <x v="2"/>
    <n v="25.000000000000007"/>
    <n v="200"/>
    <n v="50000.000000000015"/>
    <n v="15000.000000000004"/>
    <n v="0.3"/>
    <x v="0"/>
  </r>
  <r>
    <x v="0"/>
    <n v="1185732"/>
    <x v="290"/>
    <x v="3"/>
    <s v="Iowa"/>
    <s v="Des Moines"/>
    <x v="3"/>
    <n v="25.000000000000007"/>
    <n v="175"/>
    <n v="43750.000000000015"/>
    <n v="13125.000000000004"/>
    <n v="0.3"/>
    <x v="0"/>
  </r>
  <r>
    <x v="0"/>
    <n v="1185732"/>
    <x v="290"/>
    <x v="3"/>
    <s v="Iowa"/>
    <s v="Des Moines"/>
    <x v="4"/>
    <n v="35"/>
    <n v="175"/>
    <n v="61250"/>
    <n v="30625"/>
    <n v="0.5"/>
    <x v="0"/>
  </r>
  <r>
    <x v="0"/>
    <n v="1185732"/>
    <x v="290"/>
    <x v="3"/>
    <s v="Iowa"/>
    <s v="Des Moines"/>
    <x v="5"/>
    <n v="55.000000000000007"/>
    <n v="325"/>
    <n v="178750.00000000003"/>
    <n v="71500.000000000015"/>
    <n v="0.4"/>
    <x v="0"/>
  </r>
  <r>
    <x v="0"/>
    <n v="1185732"/>
    <x v="319"/>
    <x v="3"/>
    <s v="Iowa"/>
    <s v="Des Moines"/>
    <x v="0"/>
    <n v="50"/>
    <n v="550"/>
    <n v="275000"/>
    <n v="82500"/>
    <n v="0.3"/>
    <x v="0"/>
  </r>
  <r>
    <x v="0"/>
    <n v="1185732"/>
    <x v="319"/>
    <x v="3"/>
    <s v="Iowa"/>
    <s v="Des Moines"/>
    <x v="1"/>
    <n v="45.000000000000007"/>
    <n v="300"/>
    <n v="135000.00000000003"/>
    <n v="47250.000000000007"/>
    <n v="0.35"/>
    <x v="0"/>
  </r>
  <r>
    <x v="0"/>
    <n v="1185732"/>
    <x v="319"/>
    <x v="3"/>
    <s v="Iowa"/>
    <s v="Des Moines"/>
    <x v="2"/>
    <n v="40"/>
    <n v="225"/>
    <n v="90000"/>
    <n v="27000"/>
    <n v="0.3"/>
    <x v="0"/>
  </r>
  <r>
    <x v="0"/>
    <n v="1185732"/>
    <x v="319"/>
    <x v="3"/>
    <s v="Iowa"/>
    <s v="Des Moines"/>
    <x v="3"/>
    <n v="40"/>
    <n v="175"/>
    <n v="70000"/>
    <n v="21000"/>
    <n v="0.3"/>
    <x v="0"/>
  </r>
  <r>
    <x v="0"/>
    <n v="1185732"/>
    <x v="319"/>
    <x v="3"/>
    <s v="Iowa"/>
    <s v="Des Moines"/>
    <x v="4"/>
    <n v="50"/>
    <n v="200"/>
    <n v="100000"/>
    <n v="50000"/>
    <n v="0.5"/>
    <x v="0"/>
  </r>
  <r>
    <x v="0"/>
    <n v="1185732"/>
    <x v="319"/>
    <x v="3"/>
    <s v="Iowa"/>
    <s v="Des Moines"/>
    <x v="5"/>
    <n v="55.000000000000007"/>
    <n v="375"/>
    <n v="206250.00000000003"/>
    <n v="82500.000000000015"/>
    <n v="0.4"/>
    <x v="0"/>
  </r>
  <r>
    <x v="0"/>
    <n v="1185732"/>
    <x v="351"/>
    <x v="3"/>
    <s v="Iowa"/>
    <s v="Des Moines"/>
    <x v="0"/>
    <n v="50"/>
    <n v="525"/>
    <n v="262500"/>
    <n v="78750"/>
    <n v="0.3"/>
    <x v="0"/>
  </r>
  <r>
    <x v="0"/>
    <n v="1185732"/>
    <x v="351"/>
    <x v="3"/>
    <s v="Iowa"/>
    <s v="Des Moines"/>
    <x v="1"/>
    <n v="45.000000000000007"/>
    <n v="300"/>
    <n v="135000.00000000003"/>
    <n v="47250.000000000007"/>
    <n v="0.35"/>
    <x v="0"/>
  </r>
  <r>
    <x v="0"/>
    <n v="1185732"/>
    <x v="351"/>
    <x v="3"/>
    <s v="Iowa"/>
    <s v="Des Moines"/>
    <x v="2"/>
    <n v="40"/>
    <n v="225"/>
    <n v="90000"/>
    <n v="27000"/>
    <n v="0.3"/>
    <x v="0"/>
  </r>
  <r>
    <x v="0"/>
    <n v="1185732"/>
    <x v="351"/>
    <x v="3"/>
    <s v="Iowa"/>
    <s v="Des Moines"/>
    <x v="3"/>
    <n v="40"/>
    <n v="200"/>
    <n v="80000"/>
    <n v="24000"/>
    <n v="0.3"/>
    <x v="0"/>
  </r>
  <r>
    <x v="0"/>
    <n v="1185732"/>
    <x v="351"/>
    <x v="3"/>
    <s v="Iowa"/>
    <s v="Des Moines"/>
    <x v="4"/>
    <n v="50"/>
    <n v="175"/>
    <n v="87500"/>
    <n v="43750"/>
    <n v="0.5"/>
    <x v="0"/>
  </r>
  <r>
    <x v="0"/>
    <n v="1185732"/>
    <x v="351"/>
    <x v="3"/>
    <s v="Iowa"/>
    <s v="Des Moines"/>
    <x v="5"/>
    <n v="55.000000000000007"/>
    <n v="350"/>
    <n v="192500.00000000003"/>
    <n v="77000.000000000015"/>
    <n v="0.4"/>
    <x v="0"/>
  </r>
  <r>
    <x v="0"/>
    <n v="1185732"/>
    <x v="383"/>
    <x v="3"/>
    <s v="Iowa"/>
    <s v="Des Moines"/>
    <x v="0"/>
    <n v="35"/>
    <n v="475"/>
    <n v="166250"/>
    <n v="49875"/>
    <n v="0.3"/>
    <x v="0"/>
  </r>
  <r>
    <x v="0"/>
    <n v="1185732"/>
    <x v="383"/>
    <x v="3"/>
    <s v="Iowa"/>
    <s v="Des Moines"/>
    <x v="1"/>
    <n v="30.000000000000011"/>
    <n v="275"/>
    <n v="82500.000000000029"/>
    <n v="28875.000000000007"/>
    <n v="0.35"/>
    <x v="0"/>
  </r>
  <r>
    <x v="0"/>
    <n v="1185732"/>
    <x v="383"/>
    <x v="3"/>
    <s v="Iowa"/>
    <s v="Des Moines"/>
    <x v="2"/>
    <n v="25.000000000000007"/>
    <n v="175"/>
    <n v="43750.000000000015"/>
    <n v="13125.000000000004"/>
    <n v="0.3"/>
    <x v="0"/>
  </r>
  <r>
    <x v="0"/>
    <n v="1185732"/>
    <x v="383"/>
    <x v="3"/>
    <s v="Iowa"/>
    <s v="Des Moines"/>
    <x v="3"/>
    <n v="25.000000000000007"/>
    <n v="150"/>
    <n v="37500.000000000007"/>
    <n v="11250.000000000002"/>
    <n v="0.3"/>
    <x v="0"/>
  </r>
  <r>
    <x v="0"/>
    <n v="1185732"/>
    <x v="383"/>
    <x v="3"/>
    <s v="Iowa"/>
    <s v="Des Moines"/>
    <x v="4"/>
    <n v="35"/>
    <n v="150"/>
    <n v="52500"/>
    <n v="26250"/>
    <n v="0.5"/>
    <x v="0"/>
  </r>
  <r>
    <x v="0"/>
    <n v="1185732"/>
    <x v="383"/>
    <x v="3"/>
    <s v="Iowa"/>
    <s v="Des Moines"/>
    <x v="5"/>
    <n v="40"/>
    <n v="225"/>
    <n v="90000"/>
    <n v="36000"/>
    <n v="0.4"/>
    <x v="0"/>
  </r>
  <r>
    <x v="0"/>
    <n v="1185732"/>
    <x v="412"/>
    <x v="3"/>
    <s v="Iowa"/>
    <s v="Des Moines"/>
    <x v="0"/>
    <n v="44.999999999999993"/>
    <n v="400"/>
    <n v="179999.99999999997"/>
    <n v="53999.999999999993"/>
    <n v="0.3"/>
    <x v="0"/>
  </r>
  <r>
    <x v="0"/>
    <n v="1185732"/>
    <x v="412"/>
    <x v="3"/>
    <s v="Iowa"/>
    <s v="Des Moines"/>
    <x v="1"/>
    <n v="35"/>
    <n v="250"/>
    <n v="87500"/>
    <n v="30624.999999999996"/>
    <n v="0.35"/>
    <x v="0"/>
  </r>
  <r>
    <x v="0"/>
    <n v="1185732"/>
    <x v="412"/>
    <x v="3"/>
    <s v="Iowa"/>
    <s v="Des Moines"/>
    <x v="2"/>
    <n v="35"/>
    <n v="150"/>
    <n v="52500"/>
    <n v="15750"/>
    <n v="0.3"/>
    <x v="0"/>
  </r>
  <r>
    <x v="0"/>
    <n v="1185732"/>
    <x v="412"/>
    <x v="3"/>
    <s v="Iowa"/>
    <s v="Des Moines"/>
    <x v="3"/>
    <n v="35"/>
    <n v="125"/>
    <n v="43750"/>
    <n v="13125"/>
    <n v="0.3"/>
    <x v="0"/>
  </r>
  <r>
    <x v="0"/>
    <n v="1185732"/>
    <x v="412"/>
    <x v="3"/>
    <s v="Iowa"/>
    <s v="Des Moines"/>
    <x v="4"/>
    <n v="44.999999999999993"/>
    <n v="125"/>
    <n v="56249.999999999993"/>
    <n v="28124.999999999996"/>
    <n v="0.5"/>
    <x v="0"/>
  </r>
  <r>
    <x v="3"/>
    <n v="1185732"/>
    <x v="412"/>
    <x v="3"/>
    <s v="Iowa"/>
    <s v="Des Moines"/>
    <x v="5"/>
    <n v="49.999999999999986"/>
    <n v="250"/>
    <n v="124999.99999999997"/>
    <n v="49999.999999999993"/>
    <n v="0.4"/>
    <x v="0"/>
  </r>
  <r>
    <x v="3"/>
    <n v="1185732"/>
    <x v="443"/>
    <x v="3"/>
    <s v="Iowa"/>
    <s v="Des Moines"/>
    <x v="0"/>
    <n v="44.999999999999993"/>
    <n v="400"/>
    <n v="179999.99999999997"/>
    <n v="53999.999999999993"/>
    <n v="0.3"/>
    <x v="0"/>
  </r>
  <r>
    <x v="3"/>
    <n v="1185732"/>
    <x v="443"/>
    <x v="3"/>
    <s v="Iowa"/>
    <s v="Des Moines"/>
    <x v="1"/>
    <n v="35"/>
    <n v="275"/>
    <n v="96250"/>
    <n v="33687.5"/>
    <n v="0.35"/>
    <x v="0"/>
  </r>
  <r>
    <x v="3"/>
    <n v="1185732"/>
    <x v="443"/>
    <x v="3"/>
    <s v="Iowa"/>
    <s v="Des Moines"/>
    <x v="2"/>
    <n v="35"/>
    <n v="220"/>
    <n v="77000"/>
    <n v="23100"/>
    <n v="0.3"/>
    <x v="0"/>
  </r>
  <r>
    <x v="3"/>
    <n v="1185732"/>
    <x v="443"/>
    <x v="3"/>
    <s v="Iowa"/>
    <s v="Des Moines"/>
    <x v="3"/>
    <n v="35"/>
    <n v="200"/>
    <n v="70000"/>
    <n v="21000"/>
    <n v="0.3"/>
    <x v="0"/>
  </r>
  <r>
    <x v="3"/>
    <n v="1185732"/>
    <x v="443"/>
    <x v="3"/>
    <s v="Iowa"/>
    <s v="Des Moines"/>
    <x v="4"/>
    <n v="60"/>
    <n v="175"/>
    <n v="105000"/>
    <n v="52500"/>
    <n v="0.5"/>
    <x v="0"/>
  </r>
  <r>
    <x v="3"/>
    <n v="1185732"/>
    <x v="443"/>
    <x v="3"/>
    <s v="Iowa"/>
    <s v="Des Moines"/>
    <x v="5"/>
    <n v="64.999999999999986"/>
    <n v="275"/>
    <n v="178749.99999999997"/>
    <n v="71499.999999999985"/>
    <n v="0.4"/>
    <x v="0"/>
  </r>
  <r>
    <x v="3"/>
    <n v="1185732"/>
    <x v="472"/>
    <x v="3"/>
    <s v="Iowa"/>
    <s v="Des Moines"/>
    <x v="0"/>
    <n v="60"/>
    <n v="525"/>
    <n v="315000"/>
    <n v="94500"/>
    <n v="0.3"/>
    <x v="0"/>
  </r>
  <r>
    <x v="3"/>
    <n v="1185732"/>
    <x v="472"/>
    <x v="3"/>
    <s v="Iowa"/>
    <s v="Des Moines"/>
    <x v="1"/>
    <n v="50"/>
    <n v="325"/>
    <n v="162500"/>
    <n v="56875"/>
    <n v="0.35"/>
    <x v="0"/>
  </r>
  <r>
    <x v="3"/>
    <n v="1185732"/>
    <x v="472"/>
    <x v="3"/>
    <s v="Iowa"/>
    <s v="Des Moines"/>
    <x v="2"/>
    <n v="50"/>
    <n v="275"/>
    <n v="137500"/>
    <n v="41250"/>
    <n v="0.3"/>
    <x v="0"/>
  </r>
  <r>
    <x v="3"/>
    <n v="1185732"/>
    <x v="472"/>
    <x v="3"/>
    <s v="Iowa"/>
    <s v="Des Moines"/>
    <x v="3"/>
    <n v="50"/>
    <n v="225"/>
    <n v="112500"/>
    <n v="33750"/>
    <n v="0.3"/>
    <x v="0"/>
  </r>
  <r>
    <x v="3"/>
    <n v="1185732"/>
    <x v="472"/>
    <x v="3"/>
    <s v="Iowa"/>
    <s v="Des Moines"/>
    <x v="4"/>
    <n v="60"/>
    <n v="225"/>
    <n v="135000"/>
    <n v="67500"/>
    <n v="0.5"/>
    <x v="0"/>
  </r>
  <r>
    <x v="3"/>
    <n v="1185732"/>
    <x v="472"/>
    <x v="3"/>
    <s v="Iowa"/>
    <s v="Des Moines"/>
    <x v="5"/>
    <n v="64.999999999999986"/>
    <n v="325"/>
    <n v="211249.99999999994"/>
    <n v="84499.999999999985"/>
    <n v="0.4"/>
    <x v="0"/>
  </r>
  <r>
    <x v="3"/>
    <n v="1185732"/>
    <x v="167"/>
    <x v="3"/>
    <s v="Iowa"/>
    <s v="Des Moines"/>
    <x v="0"/>
    <n v="30.000000000000004"/>
    <n v="450"/>
    <n v="135000.00000000003"/>
    <n v="40500.000000000007"/>
    <n v="0.3"/>
    <x v="0"/>
  </r>
  <r>
    <x v="3"/>
    <n v="1185732"/>
    <x v="167"/>
    <x v="3"/>
    <s v="Iowa"/>
    <s v="Des Moines"/>
    <x v="1"/>
    <n v="30.000000000000004"/>
    <n v="250"/>
    <n v="75000.000000000015"/>
    <n v="26250.000000000004"/>
    <n v="0.35"/>
    <x v="0"/>
  </r>
  <r>
    <x v="3"/>
    <n v="1185732"/>
    <x v="167"/>
    <x v="3"/>
    <s v="Iowa"/>
    <s v="Des Moines"/>
    <x v="2"/>
    <n v="20.000000000000007"/>
    <n v="250"/>
    <n v="50000.000000000015"/>
    <n v="15000.000000000004"/>
    <n v="0.3"/>
    <x v="0"/>
  </r>
  <r>
    <x v="3"/>
    <n v="1185732"/>
    <x v="167"/>
    <x v="3"/>
    <s v="Iowa"/>
    <s v="Des Moines"/>
    <x v="3"/>
    <n v="25.000000000000007"/>
    <n v="100"/>
    <n v="25000.000000000007"/>
    <n v="7500.0000000000018"/>
    <n v="0.3"/>
    <x v="0"/>
  </r>
  <r>
    <x v="3"/>
    <n v="1185732"/>
    <x v="167"/>
    <x v="3"/>
    <s v="Iowa"/>
    <s v="Des Moines"/>
    <x v="4"/>
    <n v="40"/>
    <n v="150"/>
    <n v="60000"/>
    <n v="30000"/>
    <n v="0.5"/>
    <x v="0"/>
  </r>
  <r>
    <x v="3"/>
    <n v="1185732"/>
    <x v="167"/>
    <x v="3"/>
    <s v="Iowa"/>
    <s v="Des Moines"/>
    <x v="5"/>
    <n v="30.000000000000004"/>
    <n v="250"/>
    <n v="75000.000000000015"/>
    <n v="30000.000000000007"/>
    <n v="0.4"/>
    <x v="0"/>
  </r>
  <r>
    <x v="3"/>
    <n v="1185732"/>
    <x v="198"/>
    <x v="3"/>
    <s v="Iowa"/>
    <s v="Des Moines"/>
    <x v="0"/>
    <n v="30.000000000000004"/>
    <n v="500"/>
    <n v="150000.00000000003"/>
    <n v="45000.000000000007"/>
    <n v="0.3"/>
    <x v="0"/>
  </r>
  <r>
    <x v="3"/>
    <n v="1185732"/>
    <x v="198"/>
    <x v="3"/>
    <s v="Iowa"/>
    <s v="Des Moines"/>
    <x v="1"/>
    <n v="30.000000000000004"/>
    <n v="150"/>
    <n v="45000.000000000007"/>
    <n v="15750.000000000002"/>
    <n v="0.35"/>
    <x v="0"/>
  </r>
  <r>
    <x v="3"/>
    <n v="1185732"/>
    <x v="198"/>
    <x v="3"/>
    <s v="Iowa"/>
    <s v="Des Moines"/>
    <x v="2"/>
    <n v="20.000000000000007"/>
    <n v="200"/>
    <n v="40000.000000000015"/>
    <n v="12000.000000000004"/>
    <n v="0.3"/>
    <x v="0"/>
  </r>
  <r>
    <x v="3"/>
    <n v="1185732"/>
    <x v="198"/>
    <x v="3"/>
    <s v="Wisconsin"/>
    <s v="Milwaukee"/>
    <x v="3"/>
    <n v="25.000000000000007"/>
    <n v="75"/>
    <n v="18750.000000000004"/>
    <n v="5625.0000000000009"/>
    <n v="0.3"/>
    <x v="0"/>
  </r>
  <r>
    <x v="3"/>
    <n v="1185732"/>
    <x v="198"/>
    <x v="3"/>
    <s v="Wisconsin"/>
    <s v="Milwaukee"/>
    <x v="4"/>
    <n v="40"/>
    <n v="150"/>
    <n v="60000"/>
    <n v="30000"/>
    <n v="0.5"/>
    <x v="0"/>
  </r>
  <r>
    <x v="3"/>
    <n v="1185732"/>
    <x v="198"/>
    <x v="3"/>
    <s v="Wisconsin"/>
    <s v="Milwaukee"/>
    <x v="5"/>
    <n v="14.999999999999996"/>
    <n v="250"/>
    <n v="37499.999999999993"/>
    <n v="14999.999999999998"/>
    <n v="0.4"/>
    <x v="0"/>
  </r>
  <r>
    <x v="3"/>
    <n v="1185732"/>
    <x v="704"/>
    <x v="3"/>
    <s v="Wisconsin"/>
    <s v="Milwaukee"/>
    <x v="0"/>
    <n v="20.000000000000004"/>
    <n v="470"/>
    <n v="94000.000000000015"/>
    <n v="28200.000000000004"/>
    <n v="0.3"/>
    <x v="0"/>
  </r>
  <r>
    <x v="3"/>
    <n v="1185732"/>
    <x v="704"/>
    <x v="3"/>
    <s v="Wisconsin"/>
    <s v="Milwaukee"/>
    <x v="1"/>
    <n v="20.000000000000004"/>
    <n v="175"/>
    <n v="35000.000000000007"/>
    <n v="12250.000000000002"/>
    <n v="0.35"/>
    <x v="0"/>
  </r>
  <r>
    <x v="3"/>
    <n v="1185732"/>
    <x v="704"/>
    <x v="3"/>
    <s v="Wisconsin"/>
    <s v="Milwaukee"/>
    <x v="2"/>
    <n v="10.000000000000004"/>
    <n v="225"/>
    <n v="22500.000000000007"/>
    <n v="6750.0000000000018"/>
    <n v="0.3"/>
    <x v="0"/>
  </r>
  <r>
    <x v="3"/>
    <n v="1185732"/>
    <x v="704"/>
    <x v="3"/>
    <s v="Wisconsin"/>
    <s v="Milwaukee"/>
    <x v="3"/>
    <n v="14.999999999999996"/>
    <n v="75"/>
    <n v="11249.999999999998"/>
    <n v="3374.9999999999995"/>
    <n v="0.3"/>
    <x v="0"/>
  </r>
  <r>
    <x v="3"/>
    <n v="1185732"/>
    <x v="704"/>
    <x v="3"/>
    <s v="Wisconsin"/>
    <s v="Milwaukee"/>
    <x v="4"/>
    <n v="30.000000000000004"/>
    <n v="125"/>
    <n v="37500.000000000007"/>
    <n v="18750.000000000004"/>
    <n v="0.5"/>
    <x v="0"/>
  </r>
  <r>
    <x v="3"/>
    <n v="1185732"/>
    <x v="704"/>
    <x v="3"/>
    <s v="Wisconsin"/>
    <s v="Milwaukee"/>
    <x v="5"/>
    <n v="20.000000000000004"/>
    <n v="225"/>
    <n v="45000.000000000007"/>
    <n v="18000.000000000004"/>
    <n v="0.4"/>
    <x v="0"/>
  </r>
  <r>
    <x v="3"/>
    <n v="1185732"/>
    <x v="721"/>
    <x v="3"/>
    <s v="Wisconsin"/>
    <s v="Milwaukee"/>
    <x v="0"/>
    <n v="20.000000000000004"/>
    <n v="450"/>
    <n v="90000.000000000015"/>
    <n v="27000.000000000004"/>
    <n v="0.3"/>
    <x v="0"/>
  </r>
  <r>
    <x v="3"/>
    <n v="1185732"/>
    <x v="721"/>
    <x v="3"/>
    <s v="Wisconsin"/>
    <s v="Milwaukee"/>
    <x v="1"/>
    <n v="20.000000000000004"/>
    <n v="150"/>
    <n v="30000.000000000004"/>
    <n v="10500"/>
    <n v="0.35"/>
    <x v="0"/>
  </r>
  <r>
    <x v="3"/>
    <n v="1185732"/>
    <x v="721"/>
    <x v="3"/>
    <s v="Wisconsin"/>
    <s v="Milwaukee"/>
    <x v="2"/>
    <n v="10.000000000000004"/>
    <n v="150"/>
    <n v="15000.000000000005"/>
    <n v="4500.0000000000018"/>
    <n v="0.3"/>
    <x v="0"/>
  </r>
  <r>
    <x v="3"/>
    <n v="1185732"/>
    <x v="721"/>
    <x v="3"/>
    <s v="Wisconsin"/>
    <s v="Milwaukee"/>
    <x v="3"/>
    <n v="14.999999999999996"/>
    <n v="75"/>
    <n v="11249.999999999998"/>
    <n v="3374.9999999999995"/>
    <n v="0.3"/>
    <x v="0"/>
  </r>
  <r>
    <x v="3"/>
    <n v="1185732"/>
    <x v="721"/>
    <x v="3"/>
    <s v="Wisconsin"/>
    <s v="Milwaukee"/>
    <x v="4"/>
    <n v="60"/>
    <n v="100"/>
    <n v="60000"/>
    <n v="30000"/>
    <n v="0.5"/>
    <x v="0"/>
  </r>
  <r>
    <x v="3"/>
    <n v="1185732"/>
    <x v="721"/>
    <x v="3"/>
    <s v="Wisconsin"/>
    <s v="Milwaukee"/>
    <x v="5"/>
    <n v="50"/>
    <n v="225"/>
    <n v="112500"/>
    <n v="45000"/>
    <n v="0.4"/>
    <x v="0"/>
  </r>
  <r>
    <x v="3"/>
    <n v="1185732"/>
    <x v="257"/>
    <x v="3"/>
    <s v="Wisconsin"/>
    <s v="Milwaukee"/>
    <x v="0"/>
    <n v="60"/>
    <n v="495"/>
    <n v="297000"/>
    <n v="89100"/>
    <n v="0.3"/>
    <x v="0"/>
  </r>
  <r>
    <x v="3"/>
    <n v="1185732"/>
    <x v="257"/>
    <x v="3"/>
    <s v="Wisconsin"/>
    <s v="Milwaukee"/>
    <x v="1"/>
    <n v="40"/>
    <n v="200"/>
    <n v="80000"/>
    <n v="28000"/>
    <n v="0.35"/>
    <x v="0"/>
  </r>
  <r>
    <x v="3"/>
    <n v="1185732"/>
    <x v="257"/>
    <x v="3"/>
    <s v="Wisconsin"/>
    <s v="Milwaukee"/>
    <x v="2"/>
    <n v="35"/>
    <n v="175"/>
    <n v="61250"/>
    <n v="18375"/>
    <n v="0.3"/>
    <x v="0"/>
  </r>
  <r>
    <x v="3"/>
    <n v="1185732"/>
    <x v="257"/>
    <x v="3"/>
    <s v="Wisconsin"/>
    <s v="Milwaukee"/>
    <x v="3"/>
    <n v="35"/>
    <n v="150"/>
    <n v="52500"/>
    <n v="15750"/>
    <n v="0.3"/>
    <x v="0"/>
  </r>
  <r>
    <x v="3"/>
    <n v="1185732"/>
    <x v="257"/>
    <x v="3"/>
    <s v="Wisconsin"/>
    <s v="Milwaukee"/>
    <x v="4"/>
    <n v="44.999999999999993"/>
    <n v="175"/>
    <n v="78749.999999999985"/>
    <n v="39374.999999999993"/>
    <n v="0.5"/>
    <x v="0"/>
  </r>
  <r>
    <x v="3"/>
    <n v="1185732"/>
    <x v="257"/>
    <x v="3"/>
    <s v="Wisconsin"/>
    <s v="Milwaukee"/>
    <x v="5"/>
    <n v="49.999999999999993"/>
    <n v="300"/>
    <n v="149999.99999999997"/>
    <n v="59999.999999999993"/>
    <n v="0.4"/>
    <x v="0"/>
  </r>
  <r>
    <x v="3"/>
    <n v="1185732"/>
    <x v="287"/>
    <x v="3"/>
    <s v="Wisconsin"/>
    <s v="Milwaukee"/>
    <x v="0"/>
    <n v="35"/>
    <n v="550"/>
    <n v="192500"/>
    <n v="57750"/>
    <n v="0.3"/>
    <x v="0"/>
  </r>
  <r>
    <x v="3"/>
    <n v="1185732"/>
    <x v="287"/>
    <x v="3"/>
    <s v="Wisconsin"/>
    <s v="Milwaukee"/>
    <x v="1"/>
    <n v="30.000000000000011"/>
    <n v="300"/>
    <n v="90000.000000000029"/>
    <n v="31500.000000000007"/>
    <n v="0.35"/>
    <x v="0"/>
  </r>
  <r>
    <x v="3"/>
    <n v="1185732"/>
    <x v="287"/>
    <x v="3"/>
    <s v="Wisconsin"/>
    <s v="Milwaukee"/>
    <x v="2"/>
    <n v="25.000000000000007"/>
    <n v="200"/>
    <n v="50000.000000000015"/>
    <n v="15000.000000000004"/>
    <n v="0.3"/>
    <x v="0"/>
  </r>
  <r>
    <x v="3"/>
    <n v="1185732"/>
    <x v="287"/>
    <x v="3"/>
    <s v="Wisconsin"/>
    <s v="Milwaukee"/>
    <x v="3"/>
    <n v="25.000000000000007"/>
    <n v="175"/>
    <n v="43750.000000000015"/>
    <n v="13125.000000000004"/>
    <n v="0.3"/>
    <x v="0"/>
  </r>
  <r>
    <x v="3"/>
    <n v="1185732"/>
    <x v="287"/>
    <x v="3"/>
    <s v="Wisconsin"/>
    <s v="Milwaukee"/>
    <x v="4"/>
    <n v="35"/>
    <n v="175"/>
    <n v="61250"/>
    <n v="30625"/>
    <n v="0.5"/>
    <x v="0"/>
  </r>
  <r>
    <x v="3"/>
    <n v="1185732"/>
    <x v="287"/>
    <x v="3"/>
    <s v="Wisconsin"/>
    <s v="Milwaukee"/>
    <x v="5"/>
    <n v="55.000000000000007"/>
    <n v="325"/>
    <n v="178750.00000000003"/>
    <n v="71500.000000000015"/>
    <n v="0.4"/>
    <x v="0"/>
  </r>
  <r>
    <x v="3"/>
    <n v="1185732"/>
    <x v="316"/>
    <x v="3"/>
    <s v="Wisconsin"/>
    <s v="Milwaukee"/>
    <x v="0"/>
    <n v="50"/>
    <n v="550"/>
    <n v="275000"/>
    <n v="82500"/>
    <n v="0.3"/>
    <x v="0"/>
  </r>
  <r>
    <x v="3"/>
    <n v="1185732"/>
    <x v="316"/>
    <x v="3"/>
    <s v="Wisconsin"/>
    <s v="Milwaukee"/>
    <x v="1"/>
    <n v="45.000000000000007"/>
    <n v="300"/>
    <n v="135000.00000000003"/>
    <n v="47250.000000000007"/>
    <n v="0.35"/>
    <x v="0"/>
  </r>
  <r>
    <x v="3"/>
    <n v="1185732"/>
    <x v="316"/>
    <x v="3"/>
    <s v="Wisconsin"/>
    <s v="Milwaukee"/>
    <x v="2"/>
    <n v="40"/>
    <n v="225"/>
    <n v="90000"/>
    <n v="27000"/>
    <n v="0.3"/>
    <x v="0"/>
  </r>
  <r>
    <x v="3"/>
    <n v="1185732"/>
    <x v="316"/>
    <x v="3"/>
    <s v="Wisconsin"/>
    <s v="Milwaukee"/>
    <x v="3"/>
    <n v="40"/>
    <n v="175"/>
    <n v="70000"/>
    <n v="21000"/>
    <n v="0.3"/>
    <x v="0"/>
  </r>
  <r>
    <x v="3"/>
    <n v="1185732"/>
    <x v="316"/>
    <x v="3"/>
    <s v="Wisconsin"/>
    <s v="Milwaukee"/>
    <x v="4"/>
    <n v="50"/>
    <n v="200"/>
    <n v="100000"/>
    <n v="50000"/>
    <n v="0.5"/>
    <x v="0"/>
  </r>
  <r>
    <x v="3"/>
    <n v="1185732"/>
    <x v="316"/>
    <x v="3"/>
    <s v="Wisconsin"/>
    <s v="Milwaukee"/>
    <x v="5"/>
    <n v="55.000000000000007"/>
    <n v="375"/>
    <n v="206250.00000000003"/>
    <n v="82500.000000000015"/>
    <n v="0.4"/>
    <x v="0"/>
  </r>
  <r>
    <x v="3"/>
    <n v="1185732"/>
    <x v="348"/>
    <x v="3"/>
    <s v="Wisconsin"/>
    <s v="Milwaukee"/>
    <x v="0"/>
    <n v="50"/>
    <n v="525"/>
    <n v="262500"/>
    <n v="78750"/>
    <n v="0.3"/>
    <x v="0"/>
  </r>
  <r>
    <x v="3"/>
    <n v="1185732"/>
    <x v="348"/>
    <x v="3"/>
    <s v="Wisconsin"/>
    <s v="Milwaukee"/>
    <x v="1"/>
    <n v="45.000000000000007"/>
    <n v="300"/>
    <n v="135000.00000000003"/>
    <n v="47250.000000000007"/>
    <n v="0.35"/>
    <x v="0"/>
  </r>
  <r>
    <x v="3"/>
    <n v="1185732"/>
    <x v="348"/>
    <x v="3"/>
    <s v="Wisconsin"/>
    <s v="Milwaukee"/>
    <x v="2"/>
    <n v="40"/>
    <n v="225"/>
    <n v="90000"/>
    <n v="27000"/>
    <n v="0.3"/>
    <x v="0"/>
  </r>
  <r>
    <x v="3"/>
    <n v="1185732"/>
    <x v="348"/>
    <x v="3"/>
    <s v="Wisconsin"/>
    <s v="Milwaukee"/>
    <x v="3"/>
    <n v="40"/>
    <n v="200"/>
    <n v="80000"/>
    <n v="24000"/>
    <n v="0.3"/>
    <x v="0"/>
  </r>
  <r>
    <x v="3"/>
    <n v="1185732"/>
    <x v="348"/>
    <x v="3"/>
    <s v="Wisconsin"/>
    <s v="Milwaukee"/>
    <x v="4"/>
    <n v="50"/>
    <n v="175"/>
    <n v="87500"/>
    <n v="43750"/>
    <n v="0.5"/>
    <x v="0"/>
  </r>
  <r>
    <x v="3"/>
    <n v="1185732"/>
    <x v="348"/>
    <x v="3"/>
    <s v="Wisconsin"/>
    <s v="Milwaukee"/>
    <x v="5"/>
    <n v="55.000000000000007"/>
    <n v="350"/>
    <n v="192500.00000000003"/>
    <n v="77000.000000000015"/>
    <n v="0.4"/>
    <x v="0"/>
  </r>
  <r>
    <x v="3"/>
    <n v="1185732"/>
    <x v="380"/>
    <x v="3"/>
    <s v="Wisconsin"/>
    <s v="Milwaukee"/>
    <x v="0"/>
    <n v="35"/>
    <n v="475"/>
    <n v="166250"/>
    <n v="49875"/>
    <n v="0.3"/>
    <x v="0"/>
  </r>
  <r>
    <x v="3"/>
    <n v="1185732"/>
    <x v="380"/>
    <x v="3"/>
    <s v="Wisconsin"/>
    <s v="Milwaukee"/>
    <x v="1"/>
    <n v="30.000000000000011"/>
    <n v="250"/>
    <n v="75000.000000000029"/>
    <n v="26250.000000000007"/>
    <n v="0.35"/>
    <x v="0"/>
  </r>
  <r>
    <x v="3"/>
    <n v="1185732"/>
    <x v="380"/>
    <x v="3"/>
    <s v="Wisconsin"/>
    <s v="Milwaukee"/>
    <x v="2"/>
    <n v="25.000000000000007"/>
    <n v="150"/>
    <n v="37500.000000000007"/>
    <n v="11250.000000000002"/>
    <n v="0.3"/>
    <x v="0"/>
  </r>
  <r>
    <x v="3"/>
    <n v="1185732"/>
    <x v="380"/>
    <x v="3"/>
    <s v="Wisconsin"/>
    <s v="Milwaukee"/>
    <x v="3"/>
    <n v="25.000000000000007"/>
    <n v="125"/>
    <n v="31250.000000000007"/>
    <n v="9375.0000000000018"/>
    <n v="0.3"/>
    <x v="0"/>
  </r>
  <r>
    <x v="3"/>
    <n v="1185732"/>
    <x v="380"/>
    <x v="3"/>
    <s v="Wisconsin"/>
    <s v="Milwaukee"/>
    <x v="4"/>
    <n v="35"/>
    <n v="125"/>
    <n v="43750"/>
    <n v="21875"/>
    <n v="0.5"/>
    <x v="0"/>
  </r>
  <r>
    <x v="3"/>
    <n v="1185732"/>
    <x v="380"/>
    <x v="3"/>
    <s v="Wisconsin"/>
    <s v="Milwaukee"/>
    <x v="5"/>
    <n v="40"/>
    <n v="200"/>
    <n v="80000"/>
    <n v="32000"/>
    <n v="0.4"/>
    <x v="0"/>
  </r>
  <r>
    <x v="3"/>
    <n v="1185732"/>
    <x v="409"/>
    <x v="3"/>
    <s v="Wisconsin"/>
    <s v="Milwaukee"/>
    <x v="0"/>
    <n v="44.999999999999993"/>
    <n v="375"/>
    <n v="168749.99999999997"/>
    <n v="50624.999999999993"/>
    <n v="0.3"/>
    <x v="0"/>
  </r>
  <r>
    <x v="3"/>
    <n v="1185732"/>
    <x v="409"/>
    <x v="3"/>
    <s v="Wisconsin"/>
    <s v="Milwaukee"/>
    <x v="1"/>
    <n v="35"/>
    <n v="225"/>
    <n v="78750"/>
    <n v="27562.5"/>
    <n v="0.35"/>
    <x v="0"/>
  </r>
  <r>
    <x v="3"/>
    <n v="1185732"/>
    <x v="409"/>
    <x v="3"/>
    <s v="Wisconsin"/>
    <s v="Milwaukee"/>
    <x v="2"/>
    <n v="35"/>
    <n v="125"/>
    <n v="43750"/>
    <n v="13125"/>
    <n v="0.3"/>
    <x v="0"/>
  </r>
  <r>
    <x v="3"/>
    <n v="1185732"/>
    <x v="409"/>
    <x v="3"/>
    <s v="Wisconsin"/>
    <s v="Milwaukee"/>
    <x v="3"/>
    <n v="35"/>
    <n v="125"/>
    <n v="43750"/>
    <n v="13125"/>
    <n v="0.3"/>
    <x v="0"/>
  </r>
  <r>
    <x v="3"/>
    <n v="1185732"/>
    <x v="409"/>
    <x v="3"/>
    <s v="Wisconsin"/>
    <s v="Milwaukee"/>
    <x v="4"/>
    <n v="44.999999999999993"/>
    <n v="125"/>
    <n v="56249.999999999993"/>
    <n v="28124.999999999996"/>
    <n v="0.5"/>
    <x v="0"/>
  </r>
  <r>
    <x v="3"/>
    <n v="1185732"/>
    <x v="409"/>
    <x v="3"/>
    <s v="Wisconsin"/>
    <s v="Milwaukee"/>
    <x v="5"/>
    <n v="49.999999999999986"/>
    <n v="250"/>
    <n v="124999.99999999997"/>
    <n v="49999.999999999993"/>
    <n v="0.4"/>
    <x v="0"/>
  </r>
  <r>
    <x v="3"/>
    <n v="1185732"/>
    <x v="440"/>
    <x v="3"/>
    <s v="Wisconsin"/>
    <s v="Milwaukee"/>
    <x v="0"/>
    <n v="44.999999999999993"/>
    <n v="400"/>
    <n v="179999.99999999997"/>
    <n v="53999.999999999993"/>
    <n v="0.3"/>
    <x v="0"/>
  </r>
  <r>
    <x v="3"/>
    <n v="1185732"/>
    <x v="440"/>
    <x v="3"/>
    <s v="Wisconsin"/>
    <s v="Milwaukee"/>
    <x v="1"/>
    <n v="35"/>
    <n v="300"/>
    <n v="105000"/>
    <n v="36750"/>
    <n v="0.35"/>
    <x v="0"/>
  </r>
  <r>
    <x v="3"/>
    <n v="1185732"/>
    <x v="440"/>
    <x v="3"/>
    <s v="Wisconsin"/>
    <s v="Milwaukee"/>
    <x v="2"/>
    <n v="35"/>
    <n v="245"/>
    <n v="85750"/>
    <n v="25725"/>
    <n v="0.3"/>
    <x v="0"/>
  </r>
  <r>
    <x v="3"/>
    <n v="1185732"/>
    <x v="440"/>
    <x v="3"/>
    <s v="Wisconsin"/>
    <s v="Milwaukee"/>
    <x v="3"/>
    <n v="35"/>
    <n v="225"/>
    <n v="78750"/>
    <n v="23625"/>
    <n v="0.3"/>
    <x v="0"/>
  </r>
  <r>
    <x v="3"/>
    <n v="1185732"/>
    <x v="440"/>
    <x v="3"/>
    <s v="Wisconsin"/>
    <s v="Milwaukee"/>
    <x v="4"/>
    <n v="60"/>
    <n v="200"/>
    <n v="120000"/>
    <n v="60000"/>
    <n v="0.5"/>
    <x v="0"/>
  </r>
  <r>
    <x v="3"/>
    <n v="1185732"/>
    <x v="440"/>
    <x v="3"/>
    <s v="Wisconsin"/>
    <s v="Milwaukee"/>
    <x v="5"/>
    <n v="64.999999999999986"/>
    <n v="300"/>
    <n v="194999.99999999997"/>
    <n v="77999.999999999985"/>
    <n v="0.4"/>
    <x v="0"/>
  </r>
  <r>
    <x v="3"/>
    <n v="1185732"/>
    <x v="469"/>
    <x v="3"/>
    <s v="Wisconsin"/>
    <s v="Milwaukee"/>
    <x v="0"/>
    <n v="60"/>
    <n v="550"/>
    <n v="330000"/>
    <n v="99000"/>
    <n v="0.3"/>
    <x v="0"/>
  </r>
  <r>
    <x v="3"/>
    <n v="1185732"/>
    <x v="469"/>
    <x v="3"/>
    <s v="Wisconsin"/>
    <s v="Milwaukee"/>
    <x v="1"/>
    <n v="50"/>
    <n v="350"/>
    <n v="175000"/>
    <n v="61249.999999999993"/>
    <n v="0.35"/>
    <x v="0"/>
  </r>
  <r>
    <x v="3"/>
    <n v="1185732"/>
    <x v="469"/>
    <x v="3"/>
    <s v="Wisconsin"/>
    <s v="Milwaukee"/>
    <x v="2"/>
    <n v="50"/>
    <n v="300"/>
    <n v="150000"/>
    <n v="45000"/>
    <n v="0.3"/>
    <x v="0"/>
  </r>
  <r>
    <x v="3"/>
    <n v="1185732"/>
    <x v="469"/>
    <x v="3"/>
    <s v="Wisconsin"/>
    <s v="Milwaukee"/>
    <x v="3"/>
    <n v="50"/>
    <n v="250"/>
    <n v="125000"/>
    <n v="37500"/>
    <n v="0.3"/>
    <x v="0"/>
  </r>
  <r>
    <x v="3"/>
    <n v="1185732"/>
    <x v="469"/>
    <x v="3"/>
    <s v="Wisconsin"/>
    <s v="Milwaukee"/>
    <x v="4"/>
    <n v="60"/>
    <n v="250"/>
    <n v="150000"/>
    <n v="75000"/>
    <n v="0.5"/>
    <x v="0"/>
  </r>
  <r>
    <x v="3"/>
    <n v="1185732"/>
    <x v="469"/>
    <x v="3"/>
    <s v="Wisconsin"/>
    <s v="Milwaukee"/>
    <x v="5"/>
    <n v="64.999999999999986"/>
    <n v="350"/>
    <n v="227499.99999999994"/>
    <n v="90999.999999999985"/>
    <n v="0.4"/>
    <x v="0"/>
  </r>
  <r>
    <x v="3"/>
    <n v="1185732"/>
    <x v="174"/>
    <x v="3"/>
    <s v="Wisconsin"/>
    <s v="Milwaukee"/>
    <x v="0"/>
    <n v="35"/>
    <n v="500"/>
    <n v="175000"/>
    <n v="70000"/>
    <n v="0.4"/>
    <x v="0"/>
  </r>
  <r>
    <x v="3"/>
    <n v="1185732"/>
    <x v="174"/>
    <x v="3"/>
    <s v="Wisconsin"/>
    <s v="Milwaukee"/>
    <x v="1"/>
    <n v="35"/>
    <n v="300"/>
    <n v="105000"/>
    <n v="42000"/>
    <n v="0.4"/>
    <x v="0"/>
  </r>
  <r>
    <x v="3"/>
    <n v="1185732"/>
    <x v="174"/>
    <x v="3"/>
    <s v="Wisconsin"/>
    <s v="Milwaukee"/>
    <x v="2"/>
    <n v="25.000000000000007"/>
    <n v="300"/>
    <n v="75000.000000000015"/>
    <n v="26250.000000000004"/>
    <n v="0.35"/>
    <x v="0"/>
  </r>
  <r>
    <x v="3"/>
    <n v="1185732"/>
    <x v="174"/>
    <x v="3"/>
    <s v="Wisconsin"/>
    <s v="Milwaukee"/>
    <x v="3"/>
    <n v="30.000000000000004"/>
    <n v="150"/>
    <n v="45000.000000000007"/>
    <n v="15750.000000000002"/>
    <n v="0.35"/>
    <x v="0"/>
  </r>
  <r>
    <x v="3"/>
    <n v="1185732"/>
    <x v="174"/>
    <x v="3"/>
    <s v="Wisconsin"/>
    <s v="Milwaukee"/>
    <x v="4"/>
    <n v="44.999999999999993"/>
    <n v="200"/>
    <n v="89999.999999999985"/>
    <n v="26999.999999999996"/>
    <n v="0.3"/>
    <x v="0"/>
  </r>
  <r>
    <x v="3"/>
    <n v="1185732"/>
    <x v="174"/>
    <x v="3"/>
    <s v="Wisconsin"/>
    <s v="Milwaukee"/>
    <x v="5"/>
    <n v="35"/>
    <n v="300"/>
    <n v="105000"/>
    <n v="42000"/>
    <n v="0.4"/>
    <x v="0"/>
  </r>
  <r>
    <x v="3"/>
    <n v="1185732"/>
    <x v="205"/>
    <x v="3"/>
    <s v="Wisconsin"/>
    <s v="Milwaukee"/>
    <x v="0"/>
    <n v="35"/>
    <n v="550"/>
    <n v="192500"/>
    <n v="77000"/>
    <n v="0.4"/>
    <x v="0"/>
  </r>
  <r>
    <x v="3"/>
    <n v="1185732"/>
    <x v="205"/>
    <x v="3"/>
    <s v="Wisconsin"/>
    <s v="Milwaukee"/>
    <x v="1"/>
    <n v="35"/>
    <n v="200"/>
    <n v="70000"/>
    <n v="28000"/>
    <n v="0.4"/>
    <x v="0"/>
  </r>
  <r>
    <x v="3"/>
    <n v="1185732"/>
    <x v="205"/>
    <x v="3"/>
    <s v="Wisconsin"/>
    <s v="Milwaukee"/>
    <x v="2"/>
    <n v="25.000000000000007"/>
    <n v="250"/>
    <n v="62500.000000000015"/>
    <n v="21875.000000000004"/>
    <n v="0.35"/>
    <x v="0"/>
  </r>
  <r>
    <x v="3"/>
    <n v="1185732"/>
    <x v="205"/>
    <x v="3"/>
    <s v="Indiana"/>
    <s v="Indianapolis"/>
    <x v="3"/>
    <n v="30.000000000000004"/>
    <n v="125"/>
    <n v="37500.000000000007"/>
    <n v="13125.000000000002"/>
    <n v="0.35"/>
    <x v="0"/>
  </r>
  <r>
    <x v="3"/>
    <n v="1185732"/>
    <x v="205"/>
    <x v="3"/>
    <s v="Indiana"/>
    <s v="Indianapolis"/>
    <x v="4"/>
    <n v="44.999999999999993"/>
    <n v="200"/>
    <n v="89999.999999999985"/>
    <n v="26999.999999999996"/>
    <n v="0.3"/>
    <x v="0"/>
  </r>
  <r>
    <x v="3"/>
    <n v="1185732"/>
    <x v="205"/>
    <x v="3"/>
    <s v="Indiana"/>
    <s v="Indianapolis"/>
    <x v="5"/>
    <n v="19.999999999999996"/>
    <n v="300"/>
    <n v="59999.999999999993"/>
    <n v="24000"/>
    <n v="0.4"/>
    <x v="0"/>
  </r>
  <r>
    <x v="3"/>
    <n v="1185732"/>
    <x v="214"/>
    <x v="3"/>
    <s v="Indiana"/>
    <s v="Indianapolis"/>
    <x v="0"/>
    <n v="25.000000000000007"/>
    <n v="520"/>
    <n v="130000.00000000004"/>
    <n v="52000.000000000022"/>
    <n v="0.4"/>
    <x v="0"/>
  </r>
  <r>
    <x v="3"/>
    <n v="1185732"/>
    <x v="214"/>
    <x v="3"/>
    <s v="Indiana"/>
    <s v="Indianapolis"/>
    <x v="1"/>
    <n v="25.000000000000007"/>
    <n v="225"/>
    <n v="56250.000000000015"/>
    <n v="22500.000000000007"/>
    <n v="0.4"/>
    <x v="0"/>
  </r>
  <r>
    <x v="3"/>
    <n v="1185732"/>
    <x v="214"/>
    <x v="3"/>
    <s v="Indiana"/>
    <s v="Indianapolis"/>
    <x v="2"/>
    <n v="15.000000000000002"/>
    <n v="275"/>
    <n v="41250.000000000007"/>
    <n v="14437.500000000002"/>
    <n v="0.35"/>
    <x v="0"/>
  </r>
  <r>
    <x v="3"/>
    <n v="1185732"/>
    <x v="214"/>
    <x v="3"/>
    <s v="Indiana"/>
    <s v="Indianapolis"/>
    <x v="3"/>
    <n v="19.999999999999996"/>
    <n v="125"/>
    <n v="24999.999999999996"/>
    <n v="8749.9999999999982"/>
    <n v="0.35"/>
    <x v="0"/>
  </r>
  <r>
    <x v="3"/>
    <n v="1185732"/>
    <x v="214"/>
    <x v="3"/>
    <s v="Indiana"/>
    <s v="Indianapolis"/>
    <x v="4"/>
    <n v="35"/>
    <n v="175"/>
    <n v="61250"/>
    <n v="18375"/>
    <n v="0.3"/>
    <x v="0"/>
  </r>
  <r>
    <x v="3"/>
    <n v="1185732"/>
    <x v="214"/>
    <x v="3"/>
    <s v="Indiana"/>
    <s v="Indianapolis"/>
    <x v="5"/>
    <n v="25.000000000000007"/>
    <n v="275"/>
    <n v="68750.000000000015"/>
    <n v="27500.000000000007"/>
    <n v="0.4"/>
    <x v="0"/>
  </r>
  <r>
    <x v="3"/>
    <n v="1185732"/>
    <x v="233"/>
    <x v="3"/>
    <s v="Indiana"/>
    <s v="Indianapolis"/>
    <x v="0"/>
    <n v="25.000000000000007"/>
    <n v="500"/>
    <n v="125000.00000000003"/>
    <n v="50000.000000000015"/>
    <n v="0.4"/>
    <x v="0"/>
  </r>
  <r>
    <x v="3"/>
    <n v="1185732"/>
    <x v="233"/>
    <x v="3"/>
    <s v="Indiana"/>
    <s v="Indianapolis"/>
    <x v="1"/>
    <n v="25.000000000000007"/>
    <n v="200"/>
    <n v="50000.000000000015"/>
    <n v="20000.000000000007"/>
    <n v="0.4"/>
    <x v="0"/>
  </r>
  <r>
    <x v="3"/>
    <n v="1185732"/>
    <x v="233"/>
    <x v="3"/>
    <s v="Indiana"/>
    <s v="Indianapolis"/>
    <x v="2"/>
    <n v="15.000000000000002"/>
    <n v="200"/>
    <n v="30000.000000000004"/>
    <n v="10500"/>
    <n v="0.35"/>
    <x v="0"/>
  </r>
  <r>
    <x v="3"/>
    <n v="1185732"/>
    <x v="233"/>
    <x v="3"/>
    <s v="Indiana"/>
    <s v="Indianapolis"/>
    <x v="3"/>
    <n v="19.999999999999996"/>
    <n v="125"/>
    <n v="24999.999999999996"/>
    <n v="8749.9999999999982"/>
    <n v="0.35"/>
    <x v="0"/>
  </r>
  <r>
    <x v="3"/>
    <n v="1185732"/>
    <x v="233"/>
    <x v="3"/>
    <s v="Indiana"/>
    <s v="Indianapolis"/>
    <x v="4"/>
    <n v="65"/>
    <n v="150"/>
    <n v="97500"/>
    <n v="29250"/>
    <n v="0.3"/>
    <x v="0"/>
  </r>
  <r>
    <x v="3"/>
    <n v="1185732"/>
    <x v="233"/>
    <x v="3"/>
    <s v="Indiana"/>
    <s v="Indianapolis"/>
    <x v="5"/>
    <n v="50"/>
    <n v="275"/>
    <n v="137500"/>
    <n v="55000"/>
    <n v="0.4"/>
    <x v="0"/>
  </r>
  <r>
    <x v="3"/>
    <n v="1185732"/>
    <x v="264"/>
    <x v="3"/>
    <s v="Indiana"/>
    <s v="Indianapolis"/>
    <x v="0"/>
    <n v="60"/>
    <n v="545"/>
    <n v="327000"/>
    <n v="130800"/>
    <n v="0.4"/>
    <x v="0"/>
  </r>
  <r>
    <x v="3"/>
    <n v="1185732"/>
    <x v="264"/>
    <x v="3"/>
    <s v="Indiana"/>
    <s v="Indianapolis"/>
    <x v="1"/>
    <n v="40"/>
    <n v="250"/>
    <n v="100000"/>
    <n v="40000"/>
    <n v="0.4"/>
    <x v="0"/>
  </r>
  <r>
    <x v="3"/>
    <n v="1185732"/>
    <x v="264"/>
    <x v="3"/>
    <s v="Indiana"/>
    <s v="Indianapolis"/>
    <x v="2"/>
    <n v="35"/>
    <n v="225"/>
    <n v="78750"/>
    <n v="27562.5"/>
    <n v="0.35"/>
    <x v="0"/>
  </r>
  <r>
    <x v="3"/>
    <n v="1185732"/>
    <x v="264"/>
    <x v="3"/>
    <s v="Indiana"/>
    <s v="Indianapolis"/>
    <x v="3"/>
    <n v="35"/>
    <n v="175"/>
    <n v="61250"/>
    <n v="21437.5"/>
    <n v="0.35"/>
    <x v="0"/>
  </r>
  <r>
    <x v="3"/>
    <n v="1185732"/>
    <x v="264"/>
    <x v="3"/>
    <s v="Indiana"/>
    <s v="Indianapolis"/>
    <x v="4"/>
    <n v="44.999999999999993"/>
    <n v="200"/>
    <n v="89999.999999999985"/>
    <n v="26999.999999999996"/>
    <n v="0.3"/>
    <x v="0"/>
  </r>
  <r>
    <x v="3"/>
    <n v="1185732"/>
    <x v="264"/>
    <x v="3"/>
    <s v="Indiana"/>
    <s v="Indianapolis"/>
    <x v="5"/>
    <n v="54.999999999999993"/>
    <n v="325"/>
    <n v="178749.99999999997"/>
    <n v="71499.999999999985"/>
    <n v="0.4"/>
    <x v="0"/>
  </r>
  <r>
    <x v="3"/>
    <n v="1185732"/>
    <x v="294"/>
    <x v="3"/>
    <s v="Indiana"/>
    <s v="Indianapolis"/>
    <x v="0"/>
    <n v="40"/>
    <n v="575"/>
    <n v="230000"/>
    <n v="92000"/>
    <n v="0.4"/>
    <x v="0"/>
  </r>
  <r>
    <x v="3"/>
    <n v="1185732"/>
    <x v="294"/>
    <x v="3"/>
    <s v="Indiana"/>
    <s v="Indianapolis"/>
    <x v="1"/>
    <n v="35.000000000000007"/>
    <n v="325"/>
    <n v="113750.00000000003"/>
    <n v="45500.000000000015"/>
    <n v="0.4"/>
    <x v="0"/>
  </r>
  <r>
    <x v="3"/>
    <n v="1185732"/>
    <x v="294"/>
    <x v="3"/>
    <s v="Indiana"/>
    <s v="Indianapolis"/>
    <x v="2"/>
    <n v="30.000000000000004"/>
    <n v="200"/>
    <n v="60000.000000000007"/>
    <n v="21000"/>
    <n v="0.35"/>
    <x v="0"/>
  </r>
  <r>
    <x v="3"/>
    <n v="1185732"/>
    <x v="294"/>
    <x v="3"/>
    <s v="Indiana"/>
    <s v="Indianapolis"/>
    <x v="3"/>
    <n v="30.000000000000004"/>
    <n v="175"/>
    <n v="52500.000000000007"/>
    <n v="18375"/>
    <n v="0.35"/>
    <x v="0"/>
  </r>
  <r>
    <x v="3"/>
    <n v="1185732"/>
    <x v="294"/>
    <x v="3"/>
    <s v="Indiana"/>
    <s v="Indianapolis"/>
    <x v="4"/>
    <n v="40"/>
    <n v="175"/>
    <n v="70000"/>
    <n v="21000"/>
    <n v="0.3"/>
    <x v="0"/>
  </r>
  <r>
    <x v="3"/>
    <n v="1185732"/>
    <x v="294"/>
    <x v="3"/>
    <s v="Indiana"/>
    <s v="Indianapolis"/>
    <x v="5"/>
    <n v="60.000000000000007"/>
    <n v="325"/>
    <n v="195000.00000000003"/>
    <n v="78000.000000000015"/>
    <n v="0.4"/>
    <x v="0"/>
  </r>
  <r>
    <x v="3"/>
    <n v="1185732"/>
    <x v="323"/>
    <x v="3"/>
    <s v="Indiana"/>
    <s v="Indianapolis"/>
    <x v="0"/>
    <n v="55.000000000000007"/>
    <n v="550"/>
    <n v="302500.00000000006"/>
    <n v="121000.00000000003"/>
    <n v="0.4"/>
    <x v="0"/>
  </r>
  <r>
    <x v="3"/>
    <n v="1185732"/>
    <x v="323"/>
    <x v="3"/>
    <s v="Indiana"/>
    <s v="Indianapolis"/>
    <x v="1"/>
    <n v="50.000000000000014"/>
    <n v="300"/>
    <n v="150000.00000000003"/>
    <n v="60000.000000000015"/>
    <n v="0.4"/>
    <x v="0"/>
  </r>
  <r>
    <x v="3"/>
    <n v="1185732"/>
    <x v="323"/>
    <x v="3"/>
    <s v="Indiana"/>
    <s v="Indianapolis"/>
    <x v="2"/>
    <n v="45"/>
    <n v="225"/>
    <n v="101250"/>
    <n v="35437.5"/>
    <n v="0.35"/>
    <x v="0"/>
  </r>
  <r>
    <x v="3"/>
    <n v="1185732"/>
    <x v="323"/>
    <x v="3"/>
    <s v="Indiana"/>
    <s v="Indianapolis"/>
    <x v="3"/>
    <n v="45"/>
    <n v="175"/>
    <n v="78750"/>
    <n v="27562.5"/>
    <n v="0.35"/>
    <x v="0"/>
  </r>
  <r>
    <x v="3"/>
    <n v="1185732"/>
    <x v="323"/>
    <x v="3"/>
    <s v="Indiana"/>
    <s v="Indianapolis"/>
    <x v="4"/>
    <n v="55.000000000000007"/>
    <n v="200"/>
    <n v="110000.00000000001"/>
    <n v="33000"/>
    <n v="0.3"/>
    <x v="0"/>
  </r>
  <r>
    <x v="3"/>
    <n v="1185732"/>
    <x v="323"/>
    <x v="3"/>
    <s v="Indiana"/>
    <s v="Indianapolis"/>
    <x v="5"/>
    <n v="60.000000000000007"/>
    <n v="375"/>
    <n v="225000.00000000003"/>
    <n v="90000.000000000015"/>
    <n v="0.4"/>
    <x v="0"/>
  </r>
  <r>
    <x v="3"/>
    <n v="1185732"/>
    <x v="355"/>
    <x v="3"/>
    <s v="Indiana"/>
    <s v="Indianapolis"/>
    <x v="0"/>
    <n v="50"/>
    <n v="525"/>
    <n v="262500"/>
    <n v="105000"/>
    <n v="0.4"/>
    <x v="0"/>
  </r>
  <r>
    <x v="3"/>
    <n v="1185732"/>
    <x v="355"/>
    <x v="3"/>
    <s v="Indiana"/>
    <s v="Indianapolis"/>
    <x v="1"/>
    <n v="45.000000000000007"/>
    <n v="300"/>
    <n v="135000.00000000003"/>
    <n v="54000.000000000015"/>
    <n v="0.4"/>
    <x v="0"/>
  </r>
  <r>
    <x v="3"/>
    <n v="1185732"/>
    <x v="355"/>
    <x v="3"/>
    <s v="Indiana"/>
    <s v="Indianapolis"/>
    <x v="2"/>
    <n v="40"/>
    <n v="225"/>
    <n v="90000"/>
    <n v="31499.999999999996"/>
    <n v="0.35"/>
    <x v="0"/>
  </r>
  <r>
    <x v="3"/>
    <n v="1185732"/>
    <x v="355"/>
    <x v="3"/>
    <s v="Indiana"/>
    <s v="Indianapolis"/>
    <x v="3"/>
    <n v="40"/>
    <n v="200"/>
    <n v="80000"/>
    <n v="28000"/>
    <n v="0.35"/>
    <x v="0"/>
  </r>
  <r>
    <x v="3"/>
    <n v="1185732"/>
    <x v="355"/>
    <x v="3"/>
    <s v="Indiana"/>
    <s v="Indianapolis"/>
    <x v="4"/>
    <n v="50"/>
    <n v="175"/>
    <n v="87500"/>
    <n v="26250"/>
    <n v="0.3"/>
    <x v="0"/>
  </r>
  <r>
    <x v="3"/>
    <n v="1185732"/>
    <x v="355"/>
    <x v="3"/>
    <s v="Indiana"/>
    <s v="Indianapolis"/>
    <x v="5"/>
    <n v="55.000000000000007"/>
    <n v="350"/>
    <n v="192500.00000000003"/>
    <n v="77000.000000000015"/>
    <n v="0.4"/>
    <x v="0"/>
  </r>
  <r>
    <x v="3"/>
    <n v="1185732"/>
    <x v="387"/>
    <x v="3"/>
    <s v="Indiana"/>
    <s v="Indianapolis"/>
    <x v="0"/>
    <n v="35"/>
    <n v="475"/>
    <n v="166250"/>
    <n v="66500"/>
    <n v="0.4"/>
    <x v="0"/>
  </r>
  <r>
    <x v="3"/>
    <n v="1185732"/>
    <x v="387"/>
    <x v="3"/>
    <s v="Indiana"/>
    <s v="Indianapolis"/>
    <x v="1"/>
    <n v="30.000000000000011"/>
    <n v="275"/>
    <n v="82500.000000000029"/>
    <n v="33000.000000000015"/>
    <n v="0.4"/>
    <x v="0"/>
  </r>
  <r>
    <x v="3"/>
    <n v="1185732"/>
    <x v="387"/>
    <x v="3"/>
    <s v="Indiana"/>
    <s v="Indianapolis"/>
    <x v="2"/>
    <n v="25.000000000000007"/>
    <n v="175"/>
    <n v="43750.000000000015"/>
    <n v="15312.500000000004"/>
    <n v="0.35"/>
    <x v="0"/>
  </r>
  <r>
    <x v="3"/>
    <n v="1185732"/>
    <x v="387"/>
    <x v="3"/>
    <s v="Indiana"/>
    <s v="Indianapolis"/>
    <x v="3"/>
    <n v="25.000000000000007"/>
    <n v="150"/>
    <n v="37500.000000000007"/>
    <n v="13125.000000000002"/>
    <n v="0.35"/>
    <x v="0"/>
  </r>
  <r>
    <x v="3"/>
    <n v="1185732"/>
    <x v="387"/>
    <x v="3"/>
    <s v="Indiana"/>
    <s v="Indianapolis"/>
    <x v="4"/>
    <n v="35"/>
    <n v="150"/>
    <n v="52500"/>
    <n v="15750"/>
    <n v="0.3"/>
    <x v="0"/>
  </r>
  <r>
    <x v="3"/>
    <n v="1185732"/>
    <x v="387"/>
    <x v="3"/>
    <s v="Indiana"/>
    <s v="Indianapolis"/>
    <x v="5"/>
    <n v="40"/>
    <n v="225"/>
    <n v="90000"/>
    <n v="36000"/>
    <n v="0.4"/>
    <x v="0"/>
  </r>
  <r>
    <x v="3"/>
    <n v="1185732"/>
    <x v="416"/>
    <x v="3"/>
    <s v="Indiana"/>
    <s v="Indianapolis"/>
    <x v="0"/>
    <n v="44.999999999999993"/>
    <n v="400"/>
    <n v="179999.99999999997"/>
    <n v="71999.999999999985"/>
    <n v="0.4"/>
    <x v="0"/>
  </r>
  <r>
    <x v="3"/>
    <n v="1185732"/>
    <x v="416"/>
    <x v="3"/>
    <s v="Indiana"/>
    <s v="Indianapolis"/>
    <x v="1"/>
    <n v="35"/>
    <n v="250"/>
    <n v="87500"/>
    <n v="35000"/>
    <n v="0.4"/>
    <x v="0"/>
  </r>
  <r>
    <x v="3"/>
    <n v="1185732"/>
    <x v="416"/>
    <x v="3"/>
    <s v="Indiana"/>
    <s v="Indianapolis"/>
    <x v="2"/>
    <n v="35"/>
    <n v="150"/>
    <n v="52500"/>
    <n v="18375"/>
    <n v="0.35"/>
    <x v="0"/>
  </r>
  <r>
    <x v="3"/>
    <n v="1185732"/>
    <x v="416"/>
    <x v="3"/>
    <s v="Indiana"/>
    <s v="Indianapolis"/>
    <x v="3"/>
    <n v="35"/>
    <n v="150"/>
    <n v="52500"/>
    <n v="18375"/>
    <n v="0.35"/>
    <x v="0"/>
  </r>
  <r>
    <x v="3"/>
    <n v="1185732"/>
    <x v="416"/>
    <x v="3"/>
    <s v="Indiana"/>
    <s v="Indianapolis"/>
    <x v="4"/>
    <n v="44.999999999999993"/>
    <n v="150"/>
    <n v="67499.999999999985"/>
    <n v="20249.999999999996"/>
    <n v="0.3"/>
    <x v="0"/>
  </r>
  <r>
    <x v="3"/>
    <n v="1185732"/>
    <x v="416"/>
    <x v="3"/>
    <s v="Indiana"/>
    <s v="Indianapolis"/>
    <x v="5"/>
    <n v="49.999999999999986"/>
    <n v="275"/>
    <n v="137499.99999999997"/>
    <n v="54999.999999999993"/>
    <n v="0.4"/>
    <x v="0"/>
  </r>
  <r>
    <x v="3"/>
    <n v="1185732"/>
    <x v="447"/>
    <x v="3"/>
    <s v="Indiana"/>
    <s v="Indianapolis"/>
    <x v="0"/>
    <n v="44.999999999999993"/>
    <n v="425"/>
    <n v="191249.99999999997"/>
    <n v="76499.999999999985"/>
    <n v="0.4"/>
    <x v="0"/>
  </r>
  <r>
    <x v="3"/>
    <n v="1185732"/>
    <x v="447"/>
    <x v="3"/>
    <s v="Indiana"/>
    <s v="Indianapolis"/>
    <x v="1"/>
    <n v="35"/>
    <n v="325"/>
    <n v="113750"/>
    <n v="45500"/>
    <n v="0.4"/>
    <x v="0"/>
  </r>
  <r>
    <x v="3"/>
    <n v="1185732"/>
    <x v="447"/>
    <x v="3"/>
    <s v="Indiana"/>
    <s v="Indianapolis"/>
    <x v="2"/>
    <n v="35"/>
    <n v="270"/>
    <n v="94500"/>
    <n v="33075"/>
    <n v="0.35"/>
    <x v="0"/>
  </r>
  <r>
    <x v="3"/>
    <n v="1185732"/>
    <x v="447"/>
    <x v="3"/>
    <s v="Indiana"/>
    <s v="Indianapolis"/>
    <x v="3"/>
    <n v="35"/>
    <n v="275"/>
    <n v="96250"/>
    <n v="33687.5"/>
    <n v="0.35"/>
    <x v="0"/>
  </r>
  <r>
    <x v="3"/>
    <n v="1185732"/>
    <x v="447"/>
    <x v="3"/>
    <s v="Indiana"/>
    <s v="Indianapolis"/>
    <x v="4"/>
    <n v="60"/>
    <n v="250"/>
    <n v="150000"/>
    <n v="45000"/>
    <n v="0.3"/>
    <x v="0"/>
  </r>
  <r>
    <x v="3"/>
    <n v="1185732"/>
    <x v="447"/>
    <x v="3"/>
    <s v="Indiana"/>
    <s v="Indianapolis"/>
    <x v="5"/>
    <n v="64.999999999999986"/>
    <n v="350"/>
    <n v="227499.99999999994"/>
    <n v="90999.999999999985"/>
    <n v="0.4"/>
    <x v="0"/>
  </r>
  <r>
    <x v="3"/>
    <n v="1185732"/>
    <x v="476"/>
    <x v="3"/>
    <s v="Indiana"/>
    <s v="Indianapolis"/>
    <x v="0"/>
    <n v="60"/>
    <n v="600"/>
    <n v="360000"/>
    <n v="144000"/>
    <n v="0.4"/>
    <x v="0"/>
  </r>
  <r>
    <x v="3"/>
    <n v="1185732"/>
    <x v="476"/>
    <x v="3"/>
    <s v="Indiana"/>
    <s v="Indianapolis"/>
    <x v="1"/>
    <n v="50"/>
    <n v="400"/>
    <n v="200000"/>
    <n v="80000"/>
    <n v="0.4"/>
    <x v="0"/>
  </r>
  <r>
    <x v="3"/>
    <n v="1185732"/>
    <x v="476"/>
    <x v="3"/>
    <s v="Indiana"/>
    <s v="Indianapolis"/>
    <x v="2"/>
    <n v="50"/>
    <n v="350"/>
    <n v="175000"/>
    <n v="61249.999999999993"/>
    <n v="0.35"/>
    <x v="0"/>
  </r>
  <r>
    <x v="3"/>
    <n v="1185732"/>
    <x v="476"/>
    <x v="3"/>
    <s v="Indiana"/>
    <s v="Indianapolis"/>
    <x v="3"/>
    <n v="50"/>
    <n v="300"/>
    <n v="150000"/>
    <n v="52500"/>
    <n v="0.35"/>
    <x v="0"/>
  </r>
  <r>
    <x v="3"/>
    <n v="1185732"/>
    <x v="476"/>
    <x v="3"/>
    <s v="Indiana"/>
    <s v="Indianapolis"/>
    <x v="4"/>
    <n v="60"/>
    <n v="300"/>
    <n v="180000"/>
    <n v="54000"/>
    <n v="0.3"/>
    <x v="0"/>
  </r>
  <r>
    <x v="3"/>
    <n v="1185732"/>
    <x v="476"/>
    <x v="3"/>
    <s v="Indiana"/>
    <s v="Indianapolis"/>
    <x v="5"/>
    <n v="64.999999999999986"/>
    <n v="400"/>
    <n v="259999.99999999994"/>
    <n v="103999.99999999999"/>
    <n v="0.4"/>
    <x v="0"/>
  </r>
  <r>
    <x v="3"/>
    <n v="1185732"/>
    <x v="181"/>
    <x v="3"/>
    <s v="Indiana"/>
    <s v="Indianapolis"/>
    <x v="0"/>
    <n v="35"/>
    <n v="500"/>
    <n v="175000"/>
    <n v="70000"/>
    <n v="0.4"/>
    <x v="0"/>
  </r>
  <r>
    <x v="3"/>
    <n v="1185732"/>
    <x v="181"/>
    <x v="3"/>
    <s v="Indiana"/>
    <s v="Indianapolis"/>
    <x v="1"/>
    <n v="35"/>
    <n v="300"/>
    <n v="105000"/>
    <n v="42000"/>
    <n v="0.4"/>
    <x v="0"/>
  </r>
  <r>
    <x v="3"/>
    <n v="1185732"/>
    <x v="181"/>
    <x v="3"/>
    <s v="Indiana"/>
    <s v="Indianapolis"/>
    <x v="2"/>
    <n v="25.000000000000007"/>
    <n v="300"/>
    <n v="75000.000000000015"/>
    <n v="30000.000000000007"/>
    <n v="0.4"/>
    <x v="0"/>
  </r>
  <r>
    <x v="3"/>
    <n v="1185732"/>
    <x v="181"/>
    <x v="3"/>
    <s v="Indiana"/>
    <s v="Indianapolis"/>
    <x v="3"/>
    <n v="30.000000000000004"/>
    <n v="150"/>
    <n v="45000.000000000007"/>
    <n v="18000.000000000004"/>
    <n v="0.4"/>
    <x v="0"/>
  </r>
  <r>
    <x v="3"/>
    <n v="1185732"/>
    <x v="181"/>
    <x v="3"/>
    <s v="Indiana"/>
    <s v="Indianapolis"/>
    <x v="4"/>
    <n v="44.999999999999993"/>
    <n v="200"/>
    <n v="89999.999999999985"/>
    <n v="35999.999999999993"/>
    <n v="0.4"/>
    <x v="0"/>
  </r>
  <r>
    <x v="3"/>
    <n v="1185732"/>
    <x v="181"/>
    <x v="3"/>
    <s v="Indiana"/>
    <s v="Indianapolis"/>
    <x v="5"/>
    <n v="35"/>
    <n v="300"/>
    <n v="105000"/>
    <n v="42000"/>
    <n v="0.4"/>
    <x v="0"/>
  </r>
  <r>
    <x v="3"/>
    <n v="1185732"/>
    <x v="212"/>
    <x v="3"/>
    <s v="Indiana"/>
    <s v="Indianapolis"/>
    <x v="0"/>
    <n v="35"/>
    <n v="550"/>
    <n v="192500"/>
    <n v="77000"/>
    <n v="0.4"/>
    <x v="0"/>
  </r>
  <r>
    <x v="3"/>
    <n v="1185732"/>
    <x v="212"/>
    <x v="3"/>
    <s v="Indiana"/>
    <s v="Indianapolis"/>
    <x v="1"/>
    <n v="40"/>
    <n v="200"/>
    <n v="80000"/>
    <n v="32000"/>
    <n v="0.4"/>
    <x v="0"/>
  </r>
  <r>
    <x v="3"/>
    <n v="1185732"/>
    <x v="212"/>
    <x v="3"/>
    <s v="Indiana"/>
    <s v="Indianapolis"/>
    <x v="2"/>
    <n v="30.000000000000004"/>
    <n v="300"/>
    <n v="90000.000000000015"/>
    <n v="36000.000000000007"/>
    <n v="0.4"/>
    <x v="0"/>
  </r>
  <r>
    <x v="3"/>
    <n v="1185732"/>
    <x v="212"/>
    <x v="0"/>
    <s v="West Virginia"/>
    <s v="Charleston"/>
    <x v="3"/>
    <n v="35"/>
    <n v="175"/>
    <n v="61250"/>
    <n v="24500"/>
    <n v="0.4"/>
    <x v="0"/>
  </r>
  <r>
    <x v="3"/>
    <n v="1185732"/>
    <x v="212"/>
    <x v="0"/>
    <s v="West Virginia"/>
    <s v="Charleston"/>
    <x v="4"/>
    <n v="49.999999999999993"/>
    <n v="250"/>
    <n v="124999.99999999999"/>
    <n v="50000"/>
    <n v="0.4"/>
    <x v="0"/>
  </r>
  <r>
    <x v="3"/>
    <n v="1185732"/>
    <x v="212"/>
    <x v="0"/>
    <s v="West Virginia"/>
    <s v="Charleston"/>
    <x v="5"/>
    <n v="24.999999999999993"/>
    <n v="350"/>
    <n v="87499.999999999971"/>
    <n v="34999.999999999993"/>
    <n v="0.4"/>
    <x v="0"/>
  </r>
  <r>
    <x v="3"/>
    <n v="1185732"/>
    <x v="221"/>
    <x v="0"/>
    <s v="West Virginia"/>
    <s v="Charleston"/>
    <x v="0"/>
    <n v="30.000000000000004"/>
    <n v="570"/>
    <n v="171000.00000000003"/>
    <n v="68400.000000000015"/>
    <n v="0.4"/>
    <x v="0"/>
  </r>
  <r>
    <x v="3"/>
    <n v="1185732"/>
    <x v="221"/>
    <x v="0"/>
    <s v="West Virginia"/>
    <s v="Charleston"/>
    <x v="1"/>
    <n v="30.000000000000004"/>
    <n v="275"/>
    <n v="82500.000000000015"/>
    <n v="33000.000000000007"/>
    <n v="0.4"/>
    <x v="0"/>
  </r>
  <r>
    <x v="3"/>
    <n v="1185732"/>
    <x v="221"/>
    <x v="0"/>
    <s v="West Virginia"/>
    <s v="Charleston"/>
    <x v="2"/>
    <n v="20"/>
    <n v="325"/>
    <n v="65000"/>
    <n v="26000"/>
    <n v="0.4"/>
    <x v="0"/>
  </r>
  <r>
    <x v="3"/>
    <n v="1185732"/>
    <x v="221"/>
    <x v="0"/>
    <s v="West Virginia"/>
    <s v="Charleston"/>
    <x v="3"/>
    <n v="24.999999999999993"/>
    <n v="175"/>
    <n v="43749.999999999985"/>
    <n v="17499.999999999996"/>
    <n v="0.4"/>
    <x v="0"/>
  </r>
  <r>
    <x v="3"/>
    <n v="1185732"/>
    <x v="221"/>
    <x v="0"/>
    <s v="West Virginia"/>
    <s v="Charleston"/>
    <x v="4"/>
    <n v="40"/>
    <n v="225"/>
    <n v="90000"/>
    <n v="36000"/>
    <n v="0.4"/>
    <x v="0"/>
  </r>
  <r>
    <x v="3"/>
    <n v="1185732"/>
    <x v="221"/>
    <x v="0"/>
    <s v="West Virginia"/>
    <s v="Charleston"/>
    <x v="5"/>
    <n v="30.000000000000004"/>
    <n v="325"/>
    <n v="97500.000000000015"/>
    <n v="39000.000000000007"/>
    <n v="0.4"/>
    <x v="0"/>
  </r>
  <r>
    <x v="3"/>
    <n v="1185732"/>
    <x v="240"/>
    <x v="0"/>
    <s v="West Virginia"/>
    <s v="Charleston"/>
    <x v="0"/>
    <n v="30.000000000000004"/>
    <n v="550"/>
    <n v="165000.00000000003"/>
    <n v="66000.000000000015"/>
    <n v="0.4"/>
    <x v="0"/>
  </r>
  <r>
    <x v="3"/>
    <n v="1185732"/>
    <x v="240"/>
    <x v="0"/>
    <s v="West Virginia"/>
    <s v="Charleston"/>
    <x v="1"/>
    <n v="30.000000000000004"/>
    <n v="250"/>
    <n v="75000.000000000015"/>
    <n v="30000.000000000007"/>
    <n v="0.4"/>
    <x v="0"/>
  </r>
  <r>
    <x v="3"/>
    <n v="1185732"/>
    <x v="240"/>
    <x v="0"/>
    <s v="West Virginia"/>
    <s v="Charleston"/>
    <x v="2"/>
    <n v="20"/>
    <n v="250"/>
    <n v="50000"/>
    <n v="20000"/>
    <n v="0.4"/>
    <x v="0"/>
  </r>
  <r>
    <x v="3"/>
    <n v="1185732"/>
    <x v="240"/>
    <x v="0"/>
    <s v="West Virginia"/>
    <s v="Charleston"/>
    <x v="3"/>
    <n v="24.999999999999993"/>
    <n v="175"/>
    <n v="43749.999999999985"/>
    <n v="17499.999999999996"/>
    <n v="0.4"/>
    <x v="0"/>
  </r>
  <r>
    <x v="3"/>
    <n v="1185732"/>
    <x v="240"/>
    <x v="0"/>
    <s v="West Virginia"/>
    <s v="Charleston"/>
    <x v="4"/>
    <n v="65"/>
    <n v="200"/>
    <n v="130000"/>
    <n v="52000"/>
    <n v="0.4"/>
    <x v="0"/>
  </r>
  <r>
    <x v="3"/>
    <n v="1185732"/>
    <x v="240"/>
    <x v="0"/>
    <s v="West Virginia"/>
    <s v="Charleston"/>
    <x v="5"/>
    <n v="50"/>
    <n v="325"/>
    <n v="162500"/>
    <n v="65000"/>
    <n v="0.4"/>
    <x v="0"/>
  </r>
  <r>
    <x v="3"/>
    <n v="1185732"/>
    <x v="271"/>
    <x v="0"/>
    <s v="West Virginia"/>
    <s v="Charleston"/>
    <x v="0"/>
    <n v="60"/>
    <n v="595"/>
    <n v="357000"/>
    <n v="142800"/>
    <n v="0.4"/>
    <x v="0"/>
  </r>
  <r>
    <x v="3"/>
    <n v="1185732"/>
    <x v="271"/>
    <x v="0"/>
    <s v="West Virginia"/>
    <s v="Charleston"/>
    <x v="1"/>
    <n v="40"/>
    <n v="300"/>
    <n v="120000"/>
    <n v="48000"/>
    <n v="0.4"/>
    <x v="0"/>
  </r>
  <r>
    <x v="3"/>
    <n v="1185732"/>
    <x v="271"/>
    <x v="0"/>
    <s v="West Virginia"/>
    <s v="Charleston"/>
    <x v="2"/>
    <n v="35"/>
    <n v="275"/>
    <n v="96250"/>
    <n v="38500"/>
    <n v="0.4"/>
    <x v="0"/>
  </r>
  <r>
    <x v="3"/>
    <n v="1185732"/>
    <x v="271"/>
    <x v="0"/>
    <s v="West Virginia"/>
    <s v="Charleston"/>
    <x v="3"/>
    <n v="35"/>
    <n v="200"/>
    <n v="70000"/>
    <n v="28000"/>
    <n v="0.4"/>
    <x v="0"/>
  </r>
  <r>
    <x v="3"/>
    <n v="1185732"/>
    <x v="271"/>
    <x v="0"/>
    <s v="West Virginia"/>
    <s v="Charleston"/>
    <x v="4"/>
    <n v="44.999999999999993"/>
    <n v="225"/>
    <n v="101249.99999999999"/>
    <n v="40500"/>
    <n v="0.4"/>
    <x v="0"/>
  </r>
  <r>
    <x v="3"/>
    <n v="1185732"/>
    <x v="271"/>
    <x v="0"/>
    <s v="West Virginia"/>
    <s v="Charleston"/>
    <x v="5"/>
    <n v="54.999999999999993"/>
    <n v="350"/>
    <n v="192499.99999999997"/>
    <n v="76999.999999999985"/>
    <n v="0.4"/>
    <x v="0"/>
  </r>
  <r>
    <x v="3"/>
    <n v="1185732"/>
    <x v="301"/>
    <x v="0"/>
    <s v="West Virginia"/>
    <s v="Charleston"/>
    <x v="0"/>
    <n v="45"/>
    <n v="600"/>
    <n v="270000"/>
    <n v="108000"/>
    <n v="0.4"/>
    <x v="0"/>
  </r>
  <r>
    <x v="3"/>
    <n v="1185732"/>
    <x v="301"/>
    <x v="0"/>
    <s v="West Virginia"/>
    <s v="Charleston"/>
    <x v="1"/>
    <n v="40.000000000000007"/>
    <n v="425"/>
    <n v="170000.00000000003"/>
    <n v="68000.000000000015"/>
    <n v="0.4"/>
    <x v="0"/>
  </r>
  <r>
    <x v="3"/>
    <n v="1185732"/>
    <x v="301"/>
    <x v="0"/>
    <s v="West Virginia"/>
    <s v="Charleston"/>
    <x v="2"/>
    <n v="35"/>
    <n v="300"/>
    <n v="105000"/>
    <n v="42000"/>
    <n v="0.4"/>
    <x v="0"/>
  </r>
  <r>
    <x v="3"/>
    <n v="1185732"/>
    <x v="301"/>
    <x v="0"/>
    <s v="West Virginia"/>
    <s v="Charleston"/>
    <x v="3"/>
    <n v="35"/>
    <n v="275"/>
    <n v="96250"/>
    <n v="38500"/>
    <n v="0.4"/>
    <x v="0"/>
  </r>
  <r>
    <x v="3"/>
    <n v="1185732"/>
    <x v="301"/>
    <x v="0"/>
    <s v="West Virginia"/>
    <s v="Charleston"/>
    <x v="4"/>
    <n v="45"/>
    <n v="275"/>
    <n v="123750"/>
    <n v="49500"/>
    <n v="0.4"/>
    <x v="0"/>
  </r>
  <r>
    <x v="3"/>
    <n v="1185732"/>
    <x v="301"/>
    <x v="0"/>
    <s v="West Virginia"/>
    <s v="Charleston"/>
    <x v="5"/>
    <n v="65.000000000000014"/>
    <n v="425"/>
    <n v="276250.00000000006"/>
    <n v="110500.00000000003"/>
    <n v="0.4"/>
    <x v="0"/>
  </r>
  <r>
    <x v="3"/>
    <n v="1185732"/>
    <x v="330"/>
    <x v="0"/>
    <s v="West Virginia"/>
    <s v="Charleston"/>
    <x v="0"/>
    <n v="60.000000000000007"/>
    <n v="650"/>
    <n v="390000.00000000006"/>
    <n v="156000.00000000003"/>
    <n v="0.4"/>
    <x v="0"/>
  </r>
  <r>
    <x v="3"/>
    <n v="1185732"/>
    <x v="330"/>
    <x v="0"/>
    <s v="West Virginia"/>
    <s v="Charleston"/>
    <x v="1"/>
    <n v="55.000000000000014"/>
    <n v="400"/>
    <n v="220000.00000000006"/>
    <n v="88000.000000000029"/>
    <n v="0.4"/>
    <x v="0"/>
  </r>
  <r>
    <x v="3"/>
    <n v="1185732"/>
    <x v="330"/>
    <x v="0"/>
    <s v="West Virginia"/>
    <s v="Charleston"/>
    <x v="2"/>
    <n v="50"/>
    <n v="325"/>
    <n v="162500"/>
    <n v="65000"/>
    <n v="0.4"/>
    <x v="0"/>
  </r>
  <r>
    <x v="3"/>
    <n v="1185732"/>
    <x v="330"/>
    <x v="0"/>
    <s v="West Virginia"/>
    <s v="Charleston"/>
    <x v="3"/>
    <n v="50"/>
    <n v="275"/>
    <n v="137500"/>
    <n v="55000"/>
    <n v="0.4"/>
    <x v="0"/>
  </r>
  <r>
    <x v="3"/>
    <n v="1185732"/>
    <x v="330"/>
    <x v="0"/>
    <s v="West Virginia"/>
    <s v="Charleston"/>
    <x v="4"/>
    <n v="60.000000000000007"/>
    <n v="300"/>
    <n v="180000.00000000003"/>
    <n v="72000.000000000015"/>
    <n v="0.4"/>
    <x v="0"/>
  </r>
  <r>
    <x v="3"/>
    <n v="1185732"/>
    <x v="330"/>
    <x v="0"/>
    <s v="West Virginia"/>
    <s v="Charleston"/>
    <x v="5"/>
    <n v="65.000000000000014"/>
    <n v="475"/>
    <n v="308750.00000000006"/>
    <n v="123500.00000000003"/>
    <n v="0.4"/>
    <x v="0"/>
  </r>
  <r>
    <x v="3"/>
    <n v="1185732"/>
    <x v="362"/>
    <x v="0"/>
    <s v="West Virginia"/>
    <s v="Charleston"/>
    <x v="0"/>
    <n v="50"/>
    <n v="525"/>
    <n v="262500"/>
    <n v="105000"/>
    <n v="0.4"/>
    <x v="0"/>
  </r>
  <r>
    <x v="3"/>
    <n v="1185732"/>
    <x v="362"/>
    <x v="0"/>
    <s v="West Virginia"/>
    <s v="Charleston"/>
    <x v="1"/>
    <n v="45.000000000000007"/>
    <n v="300"/>
    <n v="135000.00000000003"/>
    <n v="54000.000000000015"/>
    <n v="0.4"/>
    <x v="0"/>
  </r>
  <r>
    <x v="3"/>
    <n v="1185732"/>
    <x v="362"/>
    <x v="0"/>
    <s v="West Virginia"/>
    <s v="Charleston"/>
    <x v="2"/>
    <n v="40"/>
    <n v="300"/>
    <n v="120000"/>
    <n v="48000"/>
    <n v="0.4"/>
    <x v="0"/>
  </r>
  <r>
    <x v="3"/>
    <n v="1185732"/>
    <x v="362"/>
    <x v="0"/>
    <s v="West Virginia"/>
    <s v="Charleston"/>
    <x v="3"/>
    <n v="40"/>
    <n v="275"/>
    <n v="110000"/>
    <n v="44000"/>
    <n v="0.4"/>
    <x v="0"/>
  </r>
  <r>
    <x v="3"/>
    <n v="1185732"/>
    <x v="362"/>
    <x v="0"/>
    <s v="West Virginia"/>
    <s v="Charleston"/>
    <x v="4"/>
    <n v="50"/>
    <n v="250"/>
    <n v="125000"/>
    <n v="50000"/>
    <n v="0.4"/>
    <x v="0"/>
  </r>
  <r>
    <x v="3"/>
    <n v="1185732"/>
    <x v="362"/>
    <x v="0"/>
    <s v="West Virginia"/>
    <s v="Charleston"/>
    <x v="5"/>
    <n v="55.000000000000007"/>
    <n v="425"/>
    <n v="233750.00000000003"/>
    <n v="93500.000000000015"/>
    <n v="0.4"/>
    <x v="0"/>
  </r>
  <r>
    <x v="3"/>
    <n v="1185732"/>
    <x v="394"/>
    <x v="0"/>
    <s v="West Virginia"/>
    <s v="Charleston"/>
    <x v="0"/>
    <n v="35"/>
    <n v="550"/>
    <n v="192500"/>
    <n v="77000"/>
    <n v="0.4"/>
    <x v="0"/>
  </r>
  <r>
    <x v="3"/>
    <n v="1185732"/>
    <x v="394"/>
    <x v="0"/>
    <s v="West Virginia"/>
    <s v="Charleston"/>
    <x v="1"/>
    <n v="30.000000000000011"/>
    <n v="350"/>
    <n v="105000.00000000004"/>
    <n v="42000.000000000022"/>
    <n v="0.4"/>
    <x v="0"/>
  </r>
  <r>
    <x v="3"/>
    <n v="1185732"/>
    <x v="394"/>
    <x v="0"/>
    <s v="West Virginia"/>
    <s v="Charleston"/>
    <x v="2"/>
    <n v="25.000000000000007"/>
    <n v="250"/>
    <n v="62500.000000000015"/>
    <n v="25000.000000000007"/>
    <n v="0.4"/>
    <x v="0"/>
  </r>
  <r>
    <x v="3"/>
    <n v="1185732"/>
    <x v="394"/>
    <x v="0"/>
    <s v="West Virginia"/>
    <s v="Charleston"/>
    <x v="3"/>
    <n v="25.000000000000007"/>
    <n v="225"/>
    <n v="56250.000000000015"/>
    <n v="22500.000000000007"/>
    <n v="0.4"/>
    <x v="0"/>
  </r>
  <r>
    <x v="3"/>
    <n v="1185732"/>
    <x v="394"/>
    <x v="0"/>
    <s v="West Virginia"/>
    <s v="Charleston"/>
    <x v="4"/>
    <n v="35"/>
    <n v="225"/>
    <n v="78750"/>
    <n v="31500"/>
    <n v="0.4"/>
    <x v="0"/>
  </r>
  <r>
    <x v="3"/>
    <n v="1185732"/>
    <x v="394"/>
    <x v="0"/>
    <s v="West Virginia"/>
    <s v="Charleston"/>
    <x v="5"/>
    <n v="40"/>
    <n v="300"/>
    <n v="120000"/>
    <n v="48000"/>
    <n v="0.4"/>
    <x v="0"/>
  </r>
  <r>
    <x v="3"/>
    <n v="1185732"/>
    <x v="423"/>
    <x v="0"/>
    <s v="West Virginia"/>
    <s v="Charleston"/>
    <x v="0"/>
    <n v="44.999999999999993"/>
    <n v="425"/>
    <n v="191249.99999999997"/>
    <n v="76499.999999999985"/>
    <n v="0.4"/>
    <x v="0"/>
  </r>
  <r>
    <x v="3"/>
    <n v="1185732"/>
    <x v="423"/>
    <x v="0"/>
    <s v="West Virginia"/>
    <s v="Charleston"/>
    <x v="1"/>
    <n v="35"/>
    <n v="275"/>
    <n v="96250"/>
    <n v="38500"/>
    <n v="0.4"/>
    <x v="0"/>
  </r>
  <r>
    <x v="3"/>
    <n v="1185732"/>
    <x v="423"/>
    <x v="0"/>
    <s v="West Virginia"/>
    <s v="Charleston"/>
    <x v="2"/>
    <n v="35"/>
    <n v="175"/>
    <n v="61250"/>
    <n v="24500"/>
    <n v="0.4"/>
    <x v="0"/>
  </r>
  <r>
    <x v="3"/>
    <n v="1185732"/>
    <x v="423"/>
    <x v="0"/>
    <s v="West Virginia"/>
    <s v="Charleston"/>
    <x v="3"/>
    <n v="35"/>
    <n v="175"/>
    <n v="61250"/>
    <n v="24500"/>
    <n v="0.4"/>
    <x v="0"/>
  </r>
  <r>
    <x v="3"/>
    <n v="1185732"/>
    <x v="423"/>
    <x v="0"/>
    <s v="West Virginia"/>
    <s v="Charleston"/>
    <x v="4"/>
    <n v="44.999999999999993"/>
    <n v="175"/>
    <n v="78749.999999999985"/>
    <n v="31499.999999999996"/>
    <n v="0.4"/>
    <x v="0"/>
  </r>
  <r>
    <x v="0"/>
    <n v="1185732"/>
    <x v="423"/>
    <x v="0"/>
    <s v="West Virginia"/>
    <s v="Charleston"/>
    <x v="5"/>
    <n v="49.999999999999986"/>
    <n v="300"/>
    <n v="149999.99999999997"/>
    <n v="59999.999999999993"/>
    <n v="0.4"/>
    <x v="0"/>
  </r>
  <r>
    <x v="0"/>
    <n v="1185732"/>
    <x v="454"/>
    <x v="0"/>
    <s v="West Virginia"/>
    <s v="Charleston"/>
    <x v="0"/>
    <n v="44.999999999999993"/>
    <n v="450"/>
    <n v="202499.99999999997"/>
    <n v="81000"/>
    <n v="0.4"/>
    <x v="0"/>
  </r>
  <r>
    <x v="0"/>
    <n v="1185732"/>
    <x v="454"/>
    <x v="0"/>
    <s v="West Virginia"/>
    <s v="Charleston"/>
    <x v="1"/>
    <n v="35"/>
    <n v="350"/>
    <n v="122500"/>
    <n v="49000"/>
    <n v="0.4"/>
    <x v="0"/>
  </r>
  <r>
    <x v="0"/>
    <n v="1185732"/>
    <x v="454"/>
    <x v="0"/>
    <s v="West Virginia"/>
    <s v="Charleston"/>
    <x v="2"/>
    <n v="35"/>
    <n v="295"/>
    <n v="103250"/>
    <n v="41300"/>
    <n v="0.4"/>
    <x v="0"/>
  </r>
  <r>
    <x v="0"/>
    <n v="1185732"/>
    <x v="454"/>
    <x v="0"/>
    <s v="West Virginia"/>
    <s v="Charleston"/>
    <x v="3"/>
    <n v="40"/>
    <n v="325"/>
    <n v="130000"/>
    <n v="52000"/>
    <n v="0.4"/>
    <x v="0"/>
  </r>
  <r>
    <x v="0"/>
    <n v="1185732"/>
    <x v="454"/>
    <x v="0"/>
    <s v="West Virginia"/>
    <s v="Charleston"/>
    <x v="4"/>
    <n v="65"/>
    <n v="300"/>
    <n v="195000"/>
    <n v="78000"/>
    <n v="0.4"/>
    <x v="0"/>
  </r>
  <r>
    <x v="0"/>
    <n v="1185732"/>
    <x v="454"/>
    <x v="0"/>
    <s v="West Virginia"/>
    <s v="Charleston"/>
    <x v="5"/>
    <n v="70"/>
    <n v="400"/>
    <n v="280000"/>
    <n v="112000"/>
    <n v="0.4"/>
    <x v="0"/>
  </r>
  <r>
    <x v="0"/>
    <n v="1185732"/>
    <x v="483"/>
    <x v="0"/>
    <s v="West Virginia"/>
    <s v="Charleston"/>
    <x v="0"/>
    <n v="65"/>
    <n v="650"/>
    <n v="422500"/>
    <n v="169000"/>
    <n v="0.4"/>
    <x v="0"/>
  </r>
  <r>
    <x v="0"/>
    <n v="1185732"/>
    <x v="483"/>
    <x v="0"/>
    <s v="West Virginia"/>
    <s v="Charleston"/>
    <x v="1"/>
    <n v="55.000000000000007"/>
    <n v="450"/>
    <n v="247500.00000000003"/>
    <n v="99000.000000000015"/>
    <n v="0.4"/>
    <x v="0"/>
  </r>
  <r>
    <x v="3"/>
    <n v="1185732"/>
    <x v="483"/>
    <x v="0"/>
    <s v="West Virginia"/>
    <s v="Charleston"/>
    <x v="2"/>
    <n v="55.000000000000007"/>
    <n v="400"/>
    <n v="220000.00000000003"/>
    <n v="88000.000000000015"/>
    <n v="0.4"/>
    <x v="0"/>
  </r>
  <r>
    <x v="0"/>
    <n v="1185732"/>
    <x v="483"/>
    <x v="0"/>
    <s v="West Virginia"/>
    <s v="Charleston"/>
    <x v="3"/>
    <n v="55.000000000000007"/>
    <n v="350"/>
    <n v="192500.00000000003"/>
    <n v="77000.000000000015"/>
    <n v="0.4"/>
    <x v="0"/>
  </r>
  <r>
    <x v="0"/>
    <n v="1185732"/>
    <x v="483"/>
    <x v="0"/>
    <s v="West Virginia"/>
    <s v="Charleston"/>
    <x v="4"/>
    <n v="65"/>
    <n v="350"/>
    <n v="227500"/>
    <n v="91000"/>
    <n v="0.4"/>
    <x v="0"/>
  </r>
  <r>
    <x v="0"/>
    <n v="1185732"/>
    <x v="483"/>
    <x v="0"/>
    <s v="West Virginia"/>
    <s v="Charleston"/>
    <x v="5"/>
    <n v="70"/>
    <n v="450"/>
    <n v="315000"/>
    <n v="126000"/>
    <n v="0.4"/>
    <x v="0"/>
  </r>
  <r>
    <x v="0"/>
    <n v="1185732"/>
    <x v="188"/>
    <x v="0"/>
    <s v="West Virginia"/>
    <s v="Charleston"/>
    <x v="0"/>
    <n v="35"/>
    <n v="425"/>
    <n v="148750"/>
    <n v="59500"/>
    <n v="0.4"/>
    <x v="0"/>
  </r>
  <r>
    <x v="0"/>
    <n v="1185732"/>
    <x v="188"/>
    <x v="0"/>
    <s v="West Virginia"/>
    <s v="Charleston"/>
    <x v="1"/>
    <n v="35"/>
    <n v="225"/>
    <n v="78750"/>
    <n v="27562.5"/>
    <n v="0.35"/>
    <x v="0"/>
  </r>
  <r>
    <x v="0"/>
    <n v="1185732"/>
    <x v="188"/>
    <x v="0"/>
    <s v="West Virginia"/>
    <s v="Charleston"/>
    <x v="2"/>
    <n v="25.000000000000007"/>
    <n v="225"/>
    <n v="56250.000000000015"/>
    <n v="19687.500000000004"/>
    <n v="0.35"/>
    <x v="0"/>
  </r>
  <r>
    <x v="0"/>
    <n v="1185732"/>
    <x v="188"/>
    <x v="0"/>
    <s v="West Virginia"/>
    <s v="Charleston"/>
    <x v="3"/>
    <n v="30"/>
    <n v="75"/>
    <n v="22500"/>
    <n v="7874.9999999999991"/>
    <n v="0.35"/>
    <x v="0"/>
  </r>
  <r>
    <x v="0"/>
    <n v="1185732"/>
    <x v="188"/>
    <x v="0"/>
    <s v="West Virginia"/>
    <s v="Charleston"/>
    <x v="4"/>
    <n v="45"/>
    <n v="125"/>
    <n v="56250"/>
    <n v="16875"/>
    <n v="0.3"/>
    <x v="0"/>
  </r>
  <r>
    <x v="0"/>
    <n v="1185732"/>
    <x v="188"/>
    <x v="0"/>
    <s v="West Virginia"/>
    <s v="Charleston"/>
    <x v="5"/>
    <n v="35"/>
    <n v="225"/>
    <n v="78750"/>
    <n v="23625"/>
    <n v="0.3"/>
    <x v="0"/>
  </r>
  <r>
    <x v="0"/>
    <n v="1185732"/>
    <x v="696"/>
    <x v="0"/>
    <s v="West Virginia"/>
    <s v="Charleston"/>
    <x v="0"/>
    <n v="35"/>
    <n v="475"/>
    <n v="166250"/>
    <n v="66500"/>
    <n v="0.4"/>
    <x v="0"/>
  </r>
  <r>
    <x v="3"/>
    <n v="1185732"/>
    <x v="696"/>
    <x v="0"/>
    <s v="West Virginia"/>
    <s v="Charleston"/>
    <x v="1"/>
    <n v="35"/>
    <n v="125"/>
    <n v="43750"/>
    <n v="15312.499999999998"/>
    <n v="0.35"/>
    <x v="0"/>
  </r>
  <r>
    <x v="3"/>
    <n v="1185732"/>
    <x v="696"/>
    <x v="0"/>
    <s v="West Virginia"/>
    <s v="Charleston"/>
    <x v="2"/>
    <n v="25.000000000000007"/>
    <n v="175"/>
    <n v="43750.000000000015"/>
    <n v="15312.500000000004"/>
    <n v="0.35"/>
    <x v="0"/>
  </r>
  <r>
    <x v="3"/>
    <n v="1185732"/>
    <x v="696"/>
    <x v="0"/>
    <s v="Maryland"/>
    <s v="Baltimore"/>
    <x v="3"/>
    <n v="30"/>
    <n v="50"/>
    <n v="15000"/>
    <n v="5250"/>
    <n v="0.35"/>
    <x v="0"/>
  </r>
  <r>
    <x v="3"/>
    <n v="1185732"/>
    <x v="696"/>
    <x v="0"/>
    <s v="Maryland"/>
    <s v="Baltimore"/>
    <x v="4"/>
    <n v="45"/>
    <n v="125"/>
    <n v="56250"/>
    <n v="16875"/>
    <n v="0.3"/>
    <x v="0"/>
  </r>
  <r>
    <x v="3"/>
    <n v="1185732"/>
    <x v="696"/>
    <x v="0"/>
    <s v="Maryland"/>
    <s v="Baltimore"/>
    <x v="5"/>
    <n v="35"/>
    <n v="225"/>
    <n v="78750"/>
    <n v="23625"/>
    <n v="0.3"/>
    <x v="0"/>
  </r>
  <r>
    <x v="3"/>
    <n v="1185732"/>
    <x v="225"/>
    <x v="0"/>
    <s v="Maryland"/>
    <s v="Baltimore"/>
    <x v="0"/>
    <n v="35"/>
    <n v="445"/>
    <n v="155750"/>
    <n v="62300"/>
    <n v="0.4"/>
    <x v="0"/>
  </r>
  <r>
    <x v="3"/>
    <n v="1185732"/>
    <x v="225"/>
    <x v="0"/>
    <s v="Maryland"/>
    <s v="Baltimore"/>
    <x v="1"/>
    <n v="35"/>
    <n v="150"/>
    <n v="52500"/>
    <n v="18375"/>
    <n v="0.35"/>
    <x v="0"/>
  </r>
  <r>
    <x v="3"/>
    <n v="1185732"/>
    <x v="225"/>
    <x v="0"/>
    <s v="Maryland"/>
    <s v="Baltimore"/>
    <x v="2"/>
    <n v="25.000000000000007"/>
    <n v="175"/>
    <n v="43750.000000000015"/>
    <n v="15312.500000000004"/>
    <n v="0.35"/>
    <x v="0"/>
  </r>
  <r>
    <x v="3"/>
    <n v="1185732"/>
    <x v="225"/>
    <x v="0"/>
    <s v="Maryland"/>
    <s v="Baltimore"/>
    <x v="3"/>
    <n v="30"/>
    <n v="25"/>
    <n v="7500"/>
    <n v="2625"/>
    <n v="0.35"/>
    <x v="0"/>
  </r>
  <r>
    <x v="3"/>
    <n v="1185732"/>
    <x v="225"/>
    <x v="0"/>
    <s v="Maryland"/>
    <s v="Baltimore"/>
    <x v="4"/>
    <n v="45"/>
    <n v="75"/>
    <n v="33750"/>
    <n v="10125"/>
    <n v="0.3"/>
    <x v="0"/>
  </r>
  <r>
    <x v="3"/>
    <n v="1185732"/>
    <x v="225"/>
    <x v="0"/>
    <s v="Maryland"/>
    <s v="Baltimore"/>
    <x v="5"/>
    <n v="35"/>
    <n v="175"/>
    <n v="61250"/>
    <n v="18375"/>
    <n v="0.3"/>
    <x v="0"/>
  </r>
  <r>
    <x v="3"/>
    <n v="1185732"/>
    <x v="244"/>
    <x v="0"/>
    <s v="Maryland"/>
    <s v="Baltimore"/>
    <x v="0"/>
    <n v="35"/>
    <n v="425"/>
    <n v="148750"/>
    <n v="59500"/>
    <n v="0.4"/>
    <x v="0"/>
  </r>
  <r>
    <x v="3"/>
    <n v="1185732"/>
    <x v="244"/>
    <x v="0"/>
    <s v="Maryland"/>
    <s v="Baltimore"/>
    <x v="1"/>
    <n v="35"/>
    <n v="125"/>
    <n v="43750"/>
    <n v="15312.499999999998"/>
    <n v="0.35"/>
    <x v="0"/>
  </r>
  <r>
    <x v="3"/>
    <n v="1185732"/>
    <x v="244"/>
    <x v="0"/>
    <s v="Maryland"/>
    <s v="Baltimore"/>
    <x v="2"/>
    <n v="25.000000000000007"/>
    <n v="125"/>
    <n v="31250.000000000007"/>
    <n v="10937.500000000002"/>
    <n v="0.35"/>
    <x v="0"/>
  </r>
  <r>
    <x v="3"/>
    <n v="1185732"/>
    <x v="244"/>
    <x v="0"/>
    <s v="Maryland"/>
    <s v="Baltimore"/>
    <x v="3"/>
    <n v="30"/>
    <n v="50"/>
    <n v="15000"/>
    <n v="5250"/>
    <n v="0.35"/>
    <x v="0"/>
  </r>
  <r>
    <x v="3"/>
    <n v="1185732"/>
    <x v="244"/>
    <x v="0"/>
    <s v="Maryland"/>
    <s v="Baltimore"/>
    <x v="4"/>
    <n v="45"/>
    <n v="50"/>
    <n v="22500"/>
    <n v="6750"/>
    <n v="0.3"/>
    <x v="0"/>
  </r>
  <r>
    <x v="3"/>
    <n v="1185732"/>
    <x v="244"/>
    <x v="0"/>
    <s v="Maryland"/>
    <s v="Baltimore"/>
    <x v="5"/>
    <n v="35"/>
    <n v="200"/>
    <n v="70000"/>
    <n v="21000"/>
    <n v="0.3"/>
    <x v="0"/>
  </r>
  <r>
    <x v="3"/>
    <n v="1185732"/>
    <x v="273"/>
    <x v="0"/>
    <s v="Maryland"/>
    <s v="Baltimore"/>
    <x v="0"/>
    <n v="49.999999999999993"/>
    <n v="470"/>
    <n v="234999.99999999997"/>
    <n v="94000"/>
    <n v="0.4"/>
    <x v="0"/>
  </r>
  <r>
    <x v="3"/>
    <n v="1185732"/>
    <x v="273"/>
    <x v="0"/>
    <s v="Maryland"/>
    <s v="Baltimore"/>
    <x v="1"/>
    <n v="45"/>
    <n v="175"/>
    <n v="78750"/>
    <n v="27562.5"/>
    <n v="0.35"/>
    <x v="0"/>
  </r>
  <r>
    <x v="3"/>
    <n v="1185732"/>
    <x v="273"/>
    <x v="0"/>
    <s v="Maryland"/>
    <s v="Baltimore"/>
    <x v="2"/>
    <n v="40"/>
    <n v="150"/>
    <n v="60000"/>
    <n v="21000"/>
    <n v="0.35"/>
    <x v="0"/>
  </r>
  <r>
    <x v="3"/>
    <n v="1185732"/>
    <x v="273"/>
    <x v="0"/>
    <s v="Maryland"/>
    <s v="Baltimore"/>
    <x v="3"/>
    <n v="40"/>
    <n v="100"/>
    <n v="40000"/>
    <n v="14000"/>
    <n v="0.35"/>
    <x v="0"/>
  </r>
  <r>
    <x v="3"/>
    <n v="1185732"/>
    <x v="273"/>
    <x v="0"/>
    <s v="Maryland"/>
    <s v="Baltimore"/>
    <x v="4"/>
    <n v="49.999999999999993"/>
    <n v="125"/>
    <n v="62499.999999999993"/>
    <n v="18749.999999999996"/>
    <n v="0.3"/>
    <x v="0"/>
  </r>
  <r>
    <x v="3"/>
    <n v="1185732"/>
    <x v="273"/>
    <x v="0"/>
    <s v="Maryland"/>
    <s v="Baltimore"/>
    <x v="5"/>
    <n v="54.999999999999993"/>
    <n v="250"/>
    <n v="137499.99999999997"/>
    <n v="41249.999999999993"/>
    <n v="0.3"/>
    <x v="0"/>
  </r>
  <r>
    <x v="3"/>
    <n v="1185732"/>
    <x v="306"/>
    <x v="0"/>
    <s v="Maryland"/>
    <s v="Baltimore"/>
    <x v="0"/>
    <n v="49.999999999999993"/>
    <n v="500"/>
    <n v="249999.99999999997"/>
    <n v="100000"/>
    <n v="0.4"/>
    <x v="0"/>
  </r>
  <r>
    <x v="3"/>
    <n v="1185732"/>
    <x v="306"/>
    <x v="0"/>
    <s v="Maryland"/>
    <s v="Baltimore"/>
    <x v="1"/>
    <n v="45"/>
    <n v="250"/>
    <n v="112500"/>
    <n v="39375"/>
    <n v="0.35"/>
    <x v="0"/>
  </r>
  <r>
    <x v="0"/>
    <n v="1185732"/>
    <x v="306"/>
    <x v="0"/>
    <s v="Maryland"/>
    <s v="Baltimore"/>
    <x v="2"/>
    <n v="40"/>
    <n v="175"/>
    <n v="70000"/>
    <n v="24500"/>
    <n v="0.35"/>
    <x v="0"/>
  </r>
  <r>
    <x v="0"/>
    <n v="1185732"/>
    <x v="306"/>
    <x v="0"/>
    <s v="Maryland"/>
    <s v="Baltimore"/>
    <x v="3"/>
    <n v="40"/>
    <n v="150"/>
    <n v="60000"/>
    <n v="21000"/>
    <n v="0.35"/>
    <x v="0"/>
  </r>
  <r>
    <x v="0"/>
    <n v="1185732"/>
    <x v="306"/>
    <x v="0"/>
    <s v="Maryland"/>
    <s v="Baltimore"/>
    <x v="4"/>
    <n v="49.999999999999993"/>
    <n v="150"/>
    <n v="74999.999999999985"/>
    <n v="22499.999999999996"/>
    <n v="0.3"/>
    <x v="0"/>
  </r>
  <r>
    <x v="0"/>
    <n v="1185732"/>
    <x v="306"/>
    <x v="0"/>
    <s v="Maryland"/>
    <s v="Baltimore"/>
    <x v="5"/>
    <n v="54.999999999999993"/>
    <n v="300"/>
    <n v="164999.99999999997"/>
    <n v="49499.999999999993"/>
    <n v="0.3"/>
    <x v="0"/>
  </r>
  <r>
    <x v="0"/>
    <n v="1185732"/>
    <x v="334"/>
    <x v="0"/>
    <s v="Maryland"/>
    <s v="Baltimore"/>
    <x v="0"/>
    <n v="49.999999999999993"/>
    <n v="525"/>
    <n v="262499.99999999994"/>
    <n v="104999.99999999999"/>
    <n v="0.4"/>
    <x v="0"/>
  </r>
  <r>
    <x v="2"/>
    <n v="1185732"/>
    <x v="334"/>
    <x v="0"/>
    <s v="Maryland"/>
    <s v="Baltimore"/>
    <x v="1"/>
    <n v="45"/>
    <n v="275"/>
    <n v="123750"/>
    <n v="43312.5"/>
    <n v="0.35"/>
    <x v="0"/>
  </r>
  <r>
    <x v="2"/>
    <n v="1185732"/>
    <x v="334"/>
    <x v="0"/>
    <s v="Maryland"/>
    <s v="Baltimore"/>
    <x v="2"/>
    <n v="40"/>
    <n v="200"/>
    <n v="80000"/>
    <n v="28000"/>
    <n v="0.35"/>
    <x v="0"/>
  </r>
  <r>
    <x v="2"/>
    <n v="1185732"/>
    <x v="334"/>
    <x v="0"/>
    <s v="Maryland"/>
    <s v="Baltimore"/>
    <x v="3"/>
    <n v="40"/>
    <n v="150"/>
    <n v="60000"/>
    <n v="21000"/>
    <n v="0.35"/>
    <x v="0"/>
  </r>
  <r>
    <x v="2"/>
    <n v="1185732"/>
    <x v="334"/>
    <x v="0"/>
    <s v="Maryland"/>
    <s v="Baltimore"/>
    <x v="4"/>
    <n v="49.999999999999993"/>
    <n v="175"/>
    <n v="87499.999999999985"/>
    <n v="26249.999999999996"/>
    <n v="0.3"/>
    <x v="0"/>
  </r>
  <r>
    <x v="2"/>
    <n v="1185732"/>
    <x v="334"/>
    <x v="0"/>
    <s v="Maryland"/>
    <s v="Baltimore"/>
    <x v="5"/>
    <n v="54.999999999999993"/>
    <n v="350"/>
    <n v="192499.99999999997"/>
    <n v="57749.999999999993"/>
    <n v="0.3"/>
    <x v="0"/>
  </r>
  <r>
    <x v="2"/>
    <n v="1185732"/>
    <x v="366"/>
    <x v="0"/>
    <s v="Maryland"/>
    <s v="Baltimore"/>
    <x v="0"/>
    <n v="49.999999999999993"/>
    <n v="500"/>
    <n v="249999.99999999997"/>
    <n v="100000"/>
    <n v="0.4"/>
    <x v="0"/>
  </r>
  <r>
    <x v="2"/>
    <n v="1185732"/>
    <x v="366"/>
    <x v="0"/>
    <s v="Maryland"/>
    <s v="Baltimore"/>
    <x v="1"/>
    <n v="45"/>
    <n v="275"/>
    <n v="123750"/>
    <n v="43312.5"/>
    <n v="0.35"/>
    <x v="0"/>
  </r>
  <r>
    <x v="2"/>
    <n v="1185732"/>
    <x v="366"/>
    <x v="0"/>
    <s v="Maryland"/>
    <s v="Baltimore"/>
    <x v="2"/>
    <n v="40"/>
    <n v="200"/>
    <n v="80000"/>
    <n v="28000"/>
    <n v="0.35"/>
    <x v="0"/>
  </r>
  <r>
    <x v="2"/>
    <n v="1185732"/>
    <x v="366"/>
    <x v="0"/>
    <s v="Maryland"/>
    <s v="Baltimore"/>
    <x v="3"/>
    <n v="40"/>
    <n v="150"/>
    <n v="60000"/>
    <n v="21000"/>
    <n v="0.35"/>
    <x v="0"/>
  </r>
  <r>
    <x v="2"/>
    <n v="1185732"/>
    <x v="366"/>
    <x v="0"/>
    <s v="Maryland"/>
    <s v="Baltimore"/>
    <x v="4"/>
    <n v="49.999999999999993"/>
    <n v="125"/>
    <n v="62499.999999999993"/>
    <n v="18749.999999999996"/>
    <n v="0.3"/>
    <x v="0"/>
  </r>
  <r>
    <x v="2"/>
    <n v="1185732"/>
    <x v="366"/>
    <x v="0"/>
    <s v="Maryland"/>
    <s v="Baltimore"/>
    <x v="5"/>
    <n v="54.999999999999993"/>
    <n v="300"/>
    <n v="164999.99999999997"/>
    <n v="49499.999999999993"/>
    <n v="0.3"/>
    <x v="0"/>
  </r>
  <r>
    <x v="2"/>
    <n v="1185732"/>
    <x v="396"/>
    <x v="0"/>
    <s v="Maryland"/>
    <s v="Baltimore"/>
    <x v="0"/>
    <n v="49.999999999999993"/>
    <n v="425"/>
    <n v="212499.99999999997"/>
    <n v="85000"/>
    <n v="0.4"/>
    <x v="0"/>
  </r>
  <r>
    <x v="2"/>
    <n v="1185732"/>
    <x v="396"/>
    <x v="0"/>
    <s v="Maryland"/>
    <s v="Baltimore"/>
    <x v="1"/>
    <n v="45"/>
    <n v="225"/>
    <n v="101250"/>
    <n v="35437.5"/>
    <n v="0.35"/>
    <x v="0"/>
  </r>
  <r>
    <x v="2"/>
    <n v="1185732"/>
    <x v="396"/>
    <x v="0"/>
    <s v="Maryland"/>
    <s v="Baltimore"/>
    <x v="2"/>
    <n v="40"/>
    <n v="125"/>
    <n v="50000"/>
    <n v="17500"/>
    <n v="0.35"/>
    <x v="0"/>
  </r>
  <r>
    <x v="2"/>
    <n v="1185732"/>
    <x v="396"/>
    <x v="0"/>
    <s v="Maryland"/>
    <s v="Baltimore"/>
    <x v="3"/>
    <n v="40"/>
    <n v="100"/>
    <n v="40000"/>
    <n v="14000"/>
    <n v="0.35"/>
    <x v="0"/>
  </r>
  <r>
    <x v="2"/>
    <n v="1185732"/>
    <x v="396"/>
    <x v="0"/>
    <s v="Maryland"/>
    <s v="Baltimore"/>
    <x v="4"/>
    <n v="49.999999999999993"/>
    <n v="100"/>
    <n v="49999.999999999993"/>
    <n v="14999.999999999996"/>
    <n v="0.3"/>
    <x v="0"/>
  </r>
  <r>
    <x v="2"/>
    <n v="1185732"/>
    <x v="396"/>
    <x v="0"/>
    <s v="Maryland"/>
    <s v="Baltimore"/>
    <x v="5"/>
    <n v="54.999999999999993"/>
    <n v="200"/>
    <n v="109999.99999999999"/>
    <n v="32999.999999999993"/>
    <n v="0.3"/>
    <x v="0"/>
  </r>
  <r>
    <x v="2"/>
    <n v="1185732"/>
    <x v="428"/>
    <x v="0"/>
    <s v="Maryland"/>
    <s v="Baltimore"/>
    <x v="0"/>
    <n v="54.999999999999993"/>
    <n v="375"/>
    <n v="206249.99999999997"/>
    <n v="82500"/>
    <n v="0.4"/>
    <x v="0"/>
  </r>
  <r>
    <x v="2"/>
    <n v="1185732"/>
    <x v="428"/>
    <x v="0"/>
    <s v="Maryland"/>
    <s v="Baltimore"/>
    <x v="1"/>
    <n v="50"/>
    <n v="200"/>
    <n v="100000"/>
    <n v="35000"/>
    <n v="0.35"/>
    <x v="0"/>
  </r>
  <r>
    <x v="2"/>
    <n v="1185732"/>
    <x v="428"/>
    <x v="0"/>
    <s v="Maryland"/>
    <s v="Baltimore"/>
    <x v="2"/>
    <n v="50"/>
    <n v="100"/>
    <n v="50000"/>
    <n v="17500"/>
    <n v="0.35"/>
    <x v="0"/>
  </r>
  <r>
    <x v="0"/>
    <n v="1185732"/>
    <x v="428"/>
    <x v="0"/>
    <s v="Maryland"/>
    <s v="Baltimore"/>
    <x v="3"/>
    <n v="50"/>
    <n v="75"/>
    <n v="37500"/>
    <n v="13125"/>
    <n v="0.35"/>
    <x v="0"/>
  </r>
  <r>
    <x v="0"/>
    <n v="1185732"/>
    <x v="428"/>
    <x v="0"/>
    <s v="Maryland"/>
    <s v="Baltimore"/>
    <x v="4"/>
    <n v="60"/>
    <n v="75"/>
    <n v="45000"/>
    <n v="13500"/>
    <n v="0.3"/>
    <x v="0"/>
  </r>
  <r>
    <x v="0"/>
    <n v="1185732"/>
    <x v="428"/>
    <x v="0"/>
    <s v="Maryland"/>
    <s v="Baltimore"/>
    <x v="5"/>
    <n v="64.999999999999986"/>
    <n v="200"/>
    <n v="129999.99999999997"/>
    <n v="38999.999999999993"/>
    <n v="0.3"/>
    <x v="0"/>
  </r>
  <r>
    <x v="0"/>
    <n v="1185732"/>
    <x v="458"/>
    <x v="0"/>
    <s v="Maryland"/>
    <s v="Baltimore"/>
    <x v="0"/>
    <n v="60"/>
    <n v="350"/>
    <n v="210000"/>
    <n v="84000"/>
    <n v="0.4"/>
    <x v="0"/>
  </r>
  <r>
    <x v="0"/>
    <n v="1185732"/>
    <x v="458"/>
    <x v="0"/>
    <s v="Maryland"/>
    <s v="Baltimore"/>
    <x v="1"/>
    <n v="50"/>
    <n v="175"/>
    <n v="87500"/>
    <n v="30624.999999999996"/>
    <n v="0.35"/>
    <x v="0"/>
  </r>
  <r>
    <x v="0"/>
    <n v="1185732"/>
    <x v="458"/>
    <x v="0"/>
    <s v="Maryland"/>
    <s v="Baltimore"/>
    <x v="2"/>
    <n v="50"/>
    <n v="170"/>
    <n v="85000"/>
    <n v="29749.999999999996"/>
    <n v="0.35"/>
    <x v="0"/>
  </r>
  <r>
    <x v="0"/>
    <n v="1185732"/>
    <x v="458"/>
    <x v="0"/>
    <s v="Maryland"/>
    <s v="Baltimore"/>
    <x v="3"/>
    <n v="50"/>
    <n v="150"/>
    <n v="75000"/>
    <n v="26250"/>
    <n v="0.35"/>
    <x v="0"/>
  </r>
  <r>
    <x v="0"/>
    <n v="1185732"/>
    <x v="458"/>
    <x v="0"/>
    <s v="Maryland"/>
    <s v="Baltimore"/>
    <x v="4"/>
    <n v="60"/>
    <n v="125"/>
    <n v="75000"/>
    <n v="22500"/>
    <n v="0.3"/>
    <x v="0"/>
  </r>
  <r>
    <x v="0"/>
    <n v="1185732"/>
    <x v="458"/>
    <x v="0"/>
    <s v="Maryland"/>
    <s v="Baltimore"/>
    <x v="5"/>
    <n v="64.999999999999986"/>
    <n v="225"/>
    <n v="146249.99999999997"/>
    <n v="43874.999999999993"/>
    <n v="0.3"/>
    <x v="0"/>
  </r>
  <r>
    <x v="0"/>
    <n v="1185732"/>
    <x v="487"/>
    <x v="0"/>
    <s v="Maryland"/>
    <s v="Baltimore"/>
    <x v="0"/>
    <n v="60"/>
    <n v="450"/>
    <n v="270000"/>
    <n v="108000"/>
    <n v="0.4"/>
    <x v="0"/>
  </r>
  <r>
    <x v="0"/>
    <n v="1185732"/>
    <x v="487"/>
    <x v="0"/>
    <s v="Maryland"/>
    <s v="Baltimore"/>
    <x v="1"/>
    <n v="50"/>
    <n v="250"/>
    <n v="125000"/>
    <n v="43750"/>
    <n v="0.35"/>
    <x v="0"/>
  </r>
  <r>
    <x v="0"/>
    <n v="1185732"/>
    <x v="487"/>
    <x v="0"/>
    <s v="Maryland"/>
    <s v="Baltimore"/>
    <x v="2"/>
    <n v="50"/>
    <n v="225"/>
    <n v="112500"/>
    <n v="39375"/>
    <n v="0.35"/>
    <x v="0"/>
  </r>
  <r>
    <x v="0"/>
    <n v="1185732"/>
    <x v="487"/>
    <x v="0"/>
    <s v="Maryland"/>
    <s v="Baltimore"/>
    <x v="3"/>
    <n v="50"/>
    <n v="175"/>
    <n v="87500"/>
    <n v="30624.999999999996"/>
    <n v="0.35"/>
    <x v="0"/>
  </r>
  <r>
    <x v="0"/>
    <n v="1185732"/>
    <x v="487"/>
    <x v="0"/>
    <s v="Maryland"/>
    <s v="Baltimore"/>
    <x v="4"/>
    <n v="60"/>
    <n v="175"/>
    <n v="105000"/>
    <n v="31500"/>
    <n v="0.3"/>
    <x v="0"/>
  </r>
  <r>
    <x v="0"/>
    <n v="1185732"/>
    <x v="487"/>
    <x v="0"/>
    <s v="Maryland"/>
    <s v="Baltimore"/>
    <x v="5"/>
    <n v="64.999999999999986"/>
    <n v="275"/>
    <n v="178749.99999999997"/>
    <n v="53624.999999999993"/>
    <n v="0.3"/>
    <x v="0"/>
  </r>
  <r>
    <x v="0"/>
    <n v="1185732"/>
    <x v="181"/>
    <x v="0"/>
    <s v="Maryland"/>
    <s v="Baltimore"/>
    <x v="0"/>
    <n v="40"/>
    <n v="525"/>
    <n v="210000"/>
    <n v="73500"/>
    <n v="0.35"/>
    <x v="0"/>
  </r>
  <r>
    <x v="0"/>
    <n v="1185732"/>
    <x v="181"/>
    <x v="0"/>
    <s v="Maryland"/>
    <s v="Baltimore"/>
    <x v="1"/>
    <n v="40"/>
    <n v="325"/>
    <n v="130000"/>
    <n v="45500"/>
    <n v="0.35"/>
    <x v="0"/>
  </r>
  <r>
    <x v="0"/>
    <n v="1185732"/>
    <x v="181"/>
    <x v="0"/>
    <s v="Maryland"/>
    <s v="Baltimore"/>
    <x v="2"/>
    <n v="30.000000000000004"/>
    <n v="325"/>
    <n v="97500.000000000015"/>
    <n v="39000.000000000007"/>
    <n v="0.4"/>
    <x v="0"/>
  </r>
  <r>
    <x v="0"/>
    <n v="1185732"/>
    <x v="181"/>
    <x v="0"/>
    <s v="Maryland"/>
    <s v="Baltimore"/>
    <x v="3"/>
    <n v="35"/>
    <n v="175"/>
    <n v="61250"/>
    <n v="24500"/>
    <n v="0.4"/>
    <x v="0"/>
  </r>
  <r>
    <x v="0"/>
    <n v="1185732"/>
    <x v="181"/>
    <x v="0"/>
    <s v="Maryland"/>
    <s v="Baltimore"/>
    <x v="4"/>
    <n v="50"/>
    <n v="225"/>
    <n v="112500"/>
    <n v="33750"/>
    <n v="0.3"/>
    <x v="0"/>
  </r>
  <r>
    <x v="0"/>
    <n v="1185732"/>
    <x v="181"/>
    <x v="0"/>
    <s v="Maryland"/>
    <s v="Baltimore"/>
    <x v="5"/>
    <n v="40"/>
    <n v="325"/>
    <n v="130000"/>
    <n v="52000"/>
    <n v="0.4"/>
    <x v="0"/>
  </r>
  <r>
    <x v="0"/>
    <n v="1185732"/>
    <x v="210"/>
    <x v="0"/>
    <s v="Maryland"/>
    <s v="Baltimore"/>
    <x v="0"/>
    <n v="40"/>
    <n v="575"/>
    <n v="230000"/>
    <n v="80500"/>
    <n v="0.35"/>
    <x v="0"/>
  </r>
  <r>
    <x v="0"/>
    <n v="1185732"/>
    <x v="210"/>
    <x v="0"/>
    <s v="Maryland"/>
    <s v="Baltimore"/>
    <x v="1"/>
    <n v="40"/>
    <n v="225"/>
    <n v="90000"/>
    <n v="31499.999999999996"/>
    <n v="0.35"/>
    <x v="0"/>
  </r>
  <r>
    <x v="0"/>
    <n v="1185732"/>
    <x v="210"/>
    <x v="0"/>
    <s v="Maryland"/>
    <s v="Baltimore"/>
    <x v="2"/>
    <n v="30.000000000000004"/>
    <n v="275"/>
    <n v="82500.000000000015"/>
    <n v="33000.000000000007"/>
    <n v="0.4"/>
    <x v="0"/>
  </r>
  <r>
    <x v="0"/>
    <n v="1185732"/>
    <x v="210"/>
    <x v="0"/>
    <s v="Delaware"/>
    <s v="Wilmington"/>
    <x v="3"/>
    <n v="35"/>
    <n v="150"/>
    <n v="52500"/>
    <n v="21000"/>
    <n v="0.4"/>
    <x v="0"/>
  </r>
  <r>
    <x v="0"/>
    <n v="1185732"/>
    <x v="210"/>
    <x v="0"/>
    <s v="Delaware"/>
    <s v="Wilmington"/>
    <x v="4"/>
    <n v="50"/>
    <n v="225"/>
    <n v="112500"/>
    <n v="33750"/>
    <n v="0.3"/>
    <x v="0"/>
  </r>
  <r>
    <x v="0"/>
    <n v="1185732"/>
    <x v="210"/>
    <x v="0"/>
    <s v="Delaware"/>
    <s v="Wilmington"/>
    <x v="5"/>
    <n v="40"/>
    <n v="325"/>
    <n v="130000"/>
    <n v="52000"/>
    <n v="0.4"/>
    <x v="0"/>
  </r>
  <r>
    <x v="0"/>
    <n v="1185732"/>
    <x v="218"/>
    <x v="0"/>
    <s v="Delaware"/>
    <s v="Wilmington"/>
    <x v="0"/>
    <n v="40"/>
    <n v="545"/>
    <n v="218000"/>
    <n v="76300"/>
    <n v="0.35"/>
    <x v="0"/>
  </r>
  <r>
    <x v="0"/>
    <n v="1185732"/>
    <x v="218"/>
    <x v="0"/>
    <s v="Delaware"/>
    <s v="Wilmington"/>
    <x v="1"/>
    <n v="40"/>
    <n v="250"/>
    <n v="100000"/>
    <n v="35000"/>
    <n v="0.35"/>
    <x v="0"/>
  </r>
  <r>
    <x v="0"/>
    <n v="1185732"/>
    <x v="218"/>
    <x v="0"/>
    <s v="Delaware"/>
    <s v="Wilmington"/>
    <x v="2"/>
    <n v="30.000000000000004"/>
    <n v="275"/>
    <n v="82500.000000000015"/>
    <n v="33000.000000000007"/>
    <n v="0.4"/>
    <x v="0"/>
  </r>
  <r>
    <x v="0"/>
    <n v="1185732"/>
    <x v="218"/>
    <x v="0"/>
    <s v="Delaware"/>
    <s v="Wilmington"/>
    <x v="3"/>
    <n v="35"/>
    <n v="125"/>
    <n v="43750"/>
    <n v="17500"/>
    <n v="0.4"/>
    <x v="0"/>
  </r>
  <r>
    <x v="0"/>
    <n v="1185732"/>
    <x v="218"/>
    <x v="0"/>
    <s v="Delaware"/>
    <s v="Wilmington"/>
    <x v="4"/>
    <n v="50"/>
    <n v="175"/>
    <n v="87500"/>
    <n v="26250"/>
    <n v="0.3"/>
    <x v="0"/>
  </r>
  <r>
    <x v="0"/>
    <n v="1185732"/>
    <x v="218"/>
    <x v="0"/>
    <s v="Delaware"/>
    <s v="Wilmington"/>
    <x v="5"/>
    <n v="40"/>
    <n v="275"/>
    <n v="110000"/>
    <n v="44000"/>
    <n v="0.4"/>
    <x v="0"/>
  </r>
  <r>
    <x v="0"/>
    <n v="1185732"/>
    <x v="237"/>
    <x v="0"/>
    <s v="Delaware"/>
    <s v="Wilmington"/>
    <x v="0"/>
    <n v="40"/>
    <n v="525"/>
    <n v="210000"/>
    <n v="73500"/>
    <n v="0.35"/>
    <x v="0"/>
  </r>
  <r>
    <x v="0"/>
    <n v="1185732"/>
    <x v="237"/>
    <x v="0"/>
    <s v="Delaware"/>
    <s v="Wilmington"/>
    <x v="1"/>
    <n v="40"/>
    <n v="225"/>
    <n v="90000"/>
    <n v="31499.999999999996"/>
    <n v="0.35"/>
    <x v="0"/>
  </r>
  <r>
    <x v="0"/>
    <n v="1185732"/>
    <x v="237"/>
    <x v="0"/>
    <s v="Delaware"/>
    <s v="Wilmington"/>
    <x v="2"/>
    <n v="30.000000000000004"/>
    <n v="225"/>
    <n v="67500.000000000015"/>
    <n v="27000.000000000007"/>
    <n v="0.4"/>
    <x v="0"/>
  </r>
  <r>
    <x v="0"/>
    <n v="1185732"/>
    <x v="237"/>
    <x v="0"/>
    <s v="Delaware"/>
    <s v="Wilmington"/>
    <x v="3"/>
    <n v="35"/>
    <n v="150"/>
    <n v="52500"/>
    <n v="21000"/>
    <n v="0.4"/>
    <x v="0"/>
  </r>
  <r>
    <x v="0"/>
    <n v="1185732"/>
    <x v="237"/>
    <x v="0"/>
    <s v="Delaware"/>
    <s v="Wilmington"/>
    <x v="4"/>
    <n v="50"/>
    <n v="150"/>
    <n v="75000"/>
    <n v="22500"/>
    <n v="0.3"/>
    <x v="0"/>
  </r>
  <r>
    <x v="0"/>
    <n v="1185732"/>
    <x v="237"/>
    <x v="0"/>
    <s v="Delaware"/>
    <s v="Wilmington"/>
    <x v="5"/>
    <n v="40"/>
    <n v="300"/>
    <n v="120000"/>
    <n v="48000"/>
    <n v="0.4"/>
    <x v="0"/>
  </r>
  <r>
    <x v="0"/>
    <n v="1185732"/>
    <x v="266"/>
    <x v="0"/>
    <s v="Delaware"/>
    <s v="Wilmington"/>
    <x v="0"/>
    <n v="54.999999999999993"/>
    <n v="570"/>
    <n v="313499.99999999994"/>
    <n v="109724.99999999997"/>
    <n v="0.35"/>
    <x v="0"/>
  </r>
  <r>
    <x v="0"/>
    <n v="1185732"/>
    <x v="266"/>
    <x v="0"/>
    <s v="Delaware"/>
    <s v="Wilmington"/>
    <x v="1"/>
    <n v="50"/>
    <n v="275"/>
    <n v="137500"/>
    <n v="48125"/>
    <n v="0.35"/>
    <x v="0"/>
  </r>
  <r>
    <x v="0"/>
    <n v="1185732"/>
    <x v="266"/>
    <x v="0"/>
    <s v="Delaware"/>
    <s v="Wilmington"/>
    <x v="2"/>
    <n v="45"/>
    <n v="300"/>
    <n v="135000"/>
    <n v="54000"/>
    <n v="0.4"/>
    <x v="0"/>
  </r>
  <r>
    <x v="0"/>
    <n v="1185732"/>
    <x v="266"/>
    <x v="0"/>
    <s v="Delaware"/>
    <s v="Wilmington"/>
    <x v="3"/>
    <n v="45"/>
    <n v="250"/>
    <n v="112500"/>
    <n v="45000"/>
    <n v="0.4"/>
    <x v="0"/>
  </r>
  <r>
    <x v="0"/>
    <n v="1185732"/>
    <x v="266"/>
    <x v="0"/>
    <s v="Delaware"/>
    <s v="Wilmington"/>
    <x v="4"/>
    <n v="54.999999999999993"/>
    <n v="275"/>
    <n v="151249.99999999997"/>
    <n v="45374.999999999993"/>
    <n v="0.3"/>
    <x v="0"/>
  </r>
  <r>
    <x v="0"/>
    <n v="1185732"/>
    <x v="266"/>
    <x v="0"/>
    <s v="Delaware"/>
    <s v="Wilmington"/>
    <x v="5"/>
    <n v="60"/>
    <n v="400"/>
    <n v="240000"/>
    <n v="96000"/>
    <n v="0.4"/>
    <x v="0"/>
  </r>
  <r>
    <x v="0"/>
    <n v="1185732"/>
    <x v="299"/>
    <x v="0"/>
    <s v="Delaware"/>
    <s v="Wilmington"/>
    <x v="0"/>
    <n v="54.999999999999993"/>
    <n v="650"/>
    <n v="357499.99999999994"/>
    <n v="125124.99999999997"/>
    <n v="0.35"/>
    <x v="0"/>
  </r>
  <r>
    <x v="0"/>
    <n v="1185732"/>
    <x v="299"/>
    <x v="0"/>
    <s v="Delaware"/>
    <s v="Wilmington"/>
    <x v="1"/>
    <n v="50"/>
    <n v="400"/>
    <n v="200000"/>
    <n v="70000"/>
    <n v="0.35"/>
    <x v="0"/>
  </r>
  <r>
    <x v="0"/>
    <n v="1185732"/>
    <x v="299"/>
    <x v="0"/>
    <s v="Delaware"/>
    <s v="Wilmington"/>
    <x v="2"/>
    <n v="45"/>
    <n v="325"/>
    <n v="146250"/>
    <n v="58500"/>
    <n v="0.4"/>
    <x v="0"/>
  </r>
  <r>
    <x v="0"/>
    <n v="1185732"/>
    <x v="299"/>
    <x v="0"/>
    <s v="Delaware"/>
    <s v="Wilmington"/>
    <x v="3"/>
    <n v="45"/>
    <n v="300"/>
    <n v="135000"/>
    <n v="54000"/>
    <n v="0.4"/>
    <x v="0"/>
  </r>
  <r>
    <x v="0"/>
    <n v="1185732"/>
    <x v="299"/>
    <x v="0"/>
    <s v="Delaware"/>
    <s v="Wilmington"/>
    <x v="4"/>
    <n v="54.999999999999993"/>
    <n v="300"/>
    <n v="164999.99999999997"/>
    <n v="49499.999999999993"/>
    <n v="0.3"/>
    <x v="0"/>
  </r>
  <r>
    <x v="0"/>
    <n v="1185732"/>
    <x v="299"/>
    <x v="0"/>
    <s v="Delaware"/>
    <s v="Wilmington"/>
    <x v="5"/>
    <n v="60"/>
    <n v="450"/>
    <n v="270000"/>
    <n v="108000"/>
    <n v="0.4"/>
    <x v="0"/>
  </r>
  <r>
    <x v="0"/>
    <n v="1185732"/>
    <x v="327"/>
    <x v="0"/>
    <s v="Delaware"/>
    <s v="Wilmington"/>
    <x v="0"/>
    <n v="54.999999999999993"/>
    <n v="675"/>
    <n v="371249.99999999994"/>
    <n v="129937.49999999997"/>
    <n v="0.35"/>
    <x v="0"/>
  </r>
  <r>
    <x v="0"/>
    <n v="1185732"/>
    <x v="327"/>
    <x v="0"/>
    <s v="Delaware"/>
    <s v="Wilmington"/>
    <x v="1"/>
    <n v="50"/>
    <n v="425"/>
    <n v="212500"/>
    <n v="74375"/>
    <n v="0.35"/>
    <x v="0"/>
  </r>
  <r>
    <x v="0"/>
    <n v="1185732"/>
    <x v="327"/>
    <x v="0"/>
    <s v="Delaware"/>
    <s v="Wilmington"/>
    <x v="2"/>
    <n v="45"/>
    <n v="350"/>
    <n v="157500"/>
    <n v="63000"/>
    <n v="0.4"/>
    <x v="0"/>
  </r>
  <r>
    <x v="0"/>
    <n v="1185732"/>
    <x v="327"/>
    <x v="0"/>
    <s v="Delaware"/>
    <s v="Wilmington"/>
    <x v="3"/>
    <n v="45"/>
    <n v="300"/>
    <n v="135000"/>
    <n v="54000"/>
    <n v="0.4"/>
    <x v="0"/>
  </r>
  <r>
    <x v="0"/>
    <n v="1185732"/>
    <x v="327"/>
    <x v="0"/>
    <s v="Delaware"/>
    <s v="Wilmington"/>
    <x v="4"/>
    <n v="54.999999999999993"/>
    <n v="325"/>
    <n v="178749.99999999997"/>
    <n v="53624.999999999993"/>
    <n v="0.3"/>
    <x v="0"/>
  </r>
  <r>
    <x v="0"/>
    <n v="1185732"/>
    <x v="327"/>
    <x v="0"/>
    <s v="Delaware"/>
    <s v="Wilmington"/>
    <x v="5"/>
    <n v="60"/>
    <n v="500"/>
    <n v="300000"/>
    <n v="120000"/>
    <n v="0.4"/>
    <x v="0"/>
  </r>
  <r>
    <x v="0"/>
    <n v="1185732"/>
    <x v="359"/>
    <x v="0"/>
    <s v="Delaware"/>
    <s v="Wilmington"/>
    <x v="0"/>
    <n v="54.999999999999993"/>
    <n v="650"/>
    <n v="357499.99999999994"/>
    <n v="125124.99999999997"/>
    <n v="0.35"/>
    <x v="0"/>
  </r>
  <r>
    <x v="0"/>
    <n v="1185732"/>
    <x v="359"/>
    <x v="0"/>
    <s v="Delaware"/>
    <s v="Wilmington"/>
    <x v="1"/>
    <n v="50"/>
    <n v="425"/>
    <n v="212500"/>
    <n v="74375"/>
    <n v="0.35"/>
    <x v="0"/>
  </r>
  <r>
    <x v="0"/>
    <n v="1185732"/>
    <x v="359"/>
    <x v="0"/>
    <s v="Delaware"/>
    <s v="Wilmington"/>
    <x v="2"/>
    <n v="45"/>
    <n v="350"/>
    <n v="157500"/>
    <n v="63000"/>
    <n v="0.4"/>
    <x v="0"/>
  </r>
  <r>
    <x v="0"/>
    <n v="1185732"/>
    <x v="359"/>
    <x v="0"/>
    <s v="Delaware"/>
    <s v="Wilmington"/>
    <x v="3"/>
    <n v="45"/>
    <n v="250"/>
    <n v="112500"/>
    <n v="45000"/>
    <n v="0.4"/>
    <x v="0"/>
  </r>
  <r>
    <x v="0"/>
    <n v="1185732"/>
    <x v="359"/>
    <x v="0"/>
    <s v="Delaware"/>
    <s v="Wilmington"/>
    <x v="4"/>
    <n v="54.999999999999993"/>
    <n v="225"/>
    <n v="123749.99999999999"/>
    <n v="37124.999999999993"/>
    <n v="0.3"/>
    <x v="0"/>
  </r>
  <r>
    <x v="0"/>
    <n v="1185732"/>
    <x v="359"/>
    <x v="0"/>
    <s v="Delaware"/>
    <s v="Wilmington"/>
    <x v="5"/>
    <n v="60"/>
    <n v="400"/>
    <n v="240000"/>
    <n v="96000"/>
    <n v="0.4"/>
    <x v="0"/>
  </r>
  <r>
    <x v="0"/>
    <n v="1185732"/>
    <x v="389"/>
    <x v="0"/>
    <s v="Delaware"/>
    <s v="Wilmington"/>
    <x v="0"/>
    <n v="54.999999999999993"/>
    <n v="525"/>
    <n v="288749.99999999994"/>
    <n v="101062.49999999997"/>
    <n v="0.35"/>
    <x v="0"/>
  </r>
  <r>
    <x v="0"/>
    <n v="1185732"/>
    <x v="389"/>
    <x v="0"/>
    <s v="Delaware"/>
    <s v="Wilmington"/>
    <x v="1"/>
    <n v="50"/>
    <n v="325"/>
    <n v="162500"/>
    <n v="56875"/>
    <n v="0.35"/>
    <x v="0"/>
  </r>
  <r>
    <x v="0"/>
    <n v="1185732"/>
    <x v="389"/>
    <x v="0"/>
    <s v="Delaware"/>
    <s v="Wilmington"/>
    <x v="2"/>
    <n v="45"/>
    <n v="225"/>
    <n v="101250"/>
    <n v="40500"/>
    <n v="0.4"/>
    <x v="0"/>
  </r>
  <r>
    <x v="0"/>
    <n v="1185732"/>
    <x v="389"/>
    <x v="0"/>
    <s v="Delaware"/>
    <s v="Wilmington"/>
    <x v="3"/>
    <n v="45"/>
    <n v="200"/>
    <n v="90000"/>
    <n v="36000"/>
    <n v="0.4"/>
    <x v="0"/>
  </r>
  <r>
    <x v="0"/>
    <n v="1185732"/>
    <x v="389"/>
    <x v="0"/>
    <s v="Delaware"/>
    <s v="Wilmington"/>
    <x v="4"/>
    <n v="54.999999999999993"/>
    <n v="200"/>
    <n v="109999.99999999999"/>
    <n v="32999.999999999993"/>
    <n v="0.3"/>
    <x v="0"/>
  </r>
  <r>
    <x v="0"/>
    <n v="1185732"/>
    <x v="389"/>
    <x v="0"/>
    <s v="Delaware"/>
    <s v="Wilmington"/>
    <x v="5"/>
    <n v="60"/>
    <n v="300"/>
    <n v="180000"/>
    <n v="72000"/>
    <n v="0.4"/>
    <x v="0"/>
  </r>
  <r>
    <x v="0"/>
    <n v="1185732"/>
    <x v="421"/>
    <x v="0"/>
    <s v="Delaware"/>
    <s v="Wilmington"/>
    <x v="0"/>
    <n v="60"/>
    <n v="475"/>
    <n v="285000"/>
    <n v="99750"/>
    <n v="0.35"/>
    <x v="0"/>
  </r>
  <r>
    <x v="0"/>
    <n v="1185732"/>
    <x v="421"/>
    <x v="0"/>
    <s v="Delaware"/>
    <s v="Wilmington"/>
    <x v="1"/>
    <n v="55.000000000000007"/>
    <n v="300"/>
    <n v="165000.00000000003"/>
    <n v="57750.000000000007"/>
    <n v="0.35"/>
    <x v="0"/>
  </r>
  <r>
    <x v="0"/>
    <n v="1185732"/>
    <x v="421"/>
    <x v="0"/>
    <s v="Delaware"/>
    <s v="Wilmington"/>
    <x v="2"/>
    <n v="55.000000000000007"/>
    <n v="200"/>
    <n v="110000.00000000001"/>
    <n v="44000.000000000007"/>
    <n v="0.4"/>
    <x v="0"/>
  </r>
  <r>
    <x v="0"/>
    <n v="1185732"/>
    <x v="421"/>
    <x v="0"/>
    <s v="Delaware"/>
    <s v="Wilmington"/>
    <x v="3"/>
    <n v="55.000000000000007"/>
    <n v="175"/>
    <n v="96250.000000000015"/>
    <n v="38500.000000000007"/>
    <n v="0.4"/>
    <x v="0"/>
  </r>
  <r>
    <x v="0"/>
    <n v="1185732"/>
    <x v="421"/>
    <x v="0"/>
    <s v="Delaware"/>
    <s v="Wilmington"/>
    <x v="4"/>
    <n v="65"/>
    <n v="175"/>
    <n v="113750"/>
    <n v="34125"/>
    <n v="0.3"/>
    <x v="0"/>
  </r>
  <r>
    <x v="4"/>
    <n v="1185732"/>
    <x v="421"/>
    <x v="0"/>
    <s v="Delaware"/>
    <s v="Wilmington"/>
    <x v="5"/>
    <n v="70"/>
    <n v="300"/>
    <n v="210000"/>
    <n v="84000"/>
    <n v="0.4"/>
    <x v="0"/>
  </r>
  <r>
    <x v="4"/>
    <n v="1185732"/>
    <x v="451"/>
    <x v="0"/>
    <s v="Delaware"/>
    <s v="Wilmington"/>
    <x v="0"/>
    <n v="65"/>
    <n v="450"/>
    <n v="292500"/>
    <n v="102375"/>
    <n v="0.35"/>
    <x v="0"/>
  </r>
  <r>
    <x v="4"/>
    <n v="1185732"/>
    <x v="451"/>
    <x v="0"/>
    <s v="Delaware"/>
    <s v="Wilmington"/>
    <x v="1"/>
    <n v="55.000000000000007"/>
    <n v="325"/>
    <n v="178750.00000000003"/>
    <n v="62562.500000000007"/>
    <n v="0.35"/>
    <x v="0"/>
  </r>
  <r>
    <x v="4"/>
    <n v="1185732"/>
    <x v="451"/>
    <x v="0"/>
    <s v="Delaware"/>
    <s v="Wilmington"/>
    <x v="2"/>
    <n v="55.000000000000007"/>
    <n v="320"/>
    <n v="176000.00000000003"/>
    <n v="70400.000000000015"/>
    <n v="0.4"/>
    <x v="0"/>
  </r>
  <r>
    <x v="4"/>
    <n v="1185732"/>
    <x v="451"/>
    <x v="0"/>
    <s v="Delaware"/>
    <s v="Wilmington"/>
    <x v="3"/>
    <n v="55.000000000000007"/>
    <n v="300"/>
    <n v="165000.00000000003"/>
    <n v="66000.000000000015"/>
    <n v="0.4"/>
    <x v="0"/>
  </r>
  <r>
    <x v="4"/>
    <n v="1185732"/>
    <x v="451"/>
    <x v="0"/>
    <s v="Delaware"/>
    <s v="Wilmington"/>
    <x v="4"/>
    <n v="65"/>
    <n v="275"/>
    <n v="178750"/>
    <n v="53625"/>
    <n v="0.3"/>
    <x v="0"/>
  </r>
  <r>
    <x v="4"/>
    <n v="1185732"/>
    <x v="451"/>
    <x v="0"/>
    <s v="Delaware"/>
    <s v="Wilmington"/>
    <x v="5"/>
    <n v="70"/>
    <n v="375"/>
    <n v="262500"/>
    <n v="105000"/>
    <n v="0.4"/>
    <x v="0"/>
  </r>
  <r>
    <x v="4"/>
    <n v="1185732"/>
    <x v="480"/>
    <x v="0"/>
    <s v="Delaware"/>
    <s v="Wilmington"/>
    <x v="0"/>
    <n v="65"/>
    <n v="600"/>
    <n v="390000"/>
    <n v="136500"/>
    <n v="0.35"/>
    <x v="0"/>
  </r>
  <r>
    <x v="4"/>
    <n v="1185732"/>
    <x v="480"/>
    <x v="0"/>
    <s v="Delaware"/>
    <s v="Wilmington"/>
    <x v="1"/>
    <n v="55.000000000000007"/>
    <n v="400"/>
    <n v="220000.00000000003"/>
    <n v="77000"/>
    <n v="0.35"/>
    <x v="0"/>
  </r>
  <r>
    <x v="4"/>
    <n v="1185732"/>
    <x v="480"/>
    <x v="0"/>
    <s v="Delaware"/>
    <s v="Wilmington"/>
    <x v="2"/>
    <n v="55.000000000000007"/>
    <n v="375"/>
    <n v="206250.00000000003"/>
    <n v="82500.000000000015"/>
    <n v="0.4"/>
    <x v="0"/>
  </r>
  <r>
    <x v="4"/>
    <n v="1185732"/>
    <x v="480"/>
    <x v="0"/>
    <s v="Delaware"/>
    <s v="Wilmington"/>
    <x v="3"/>
    <n v="55.000000000000007"/>
    <n v="325"/>
    <n v="178750.00000000003"/>
    <n v="71500.000000000015"/>
    <n v="0.4"/>
    <x v="0"/>
  </r>
  <r>
    <x v="4"/>
    <n v="1185732"/>
    <x v="480"/>
    <x v="0"/>
    <s v="Delaware"/>
    <s v="Wilmington"/>
    <x v="4"/>
    <n v="65"/>
    <n v="325"/>
    <n v="211250"/>
    <n v="63375"/>
    <n v="0.3"/>
    <x v="0"/>
  </r>
  <r>
    <x v="4"/>
    <n v="1185732"/>
    <x v="480"/>
    <x v="0"/>
    <s v="Delaware"/>
    <s v="Wilmington"/>
    <x v="5"/>
    <n v="70"/>
    <n v="425"/>
    <n v="297500"/>
    <n v="119000"/>
    <n v="0.4"/>
    <x v="0"/>
  </r>
  <r>
    <x v="4"/>
    <n v="1185732"/>
    <x v="174"/>
    <x v="0"/>
    <s v="Delaware"/>
    <s v="Wilmington"/>
    <x v="0"/>
    <n v="35"/>
    <n v="475"/>
    <n v="166250"/>
    <n v="58187.499999999993"/>
    <n v="0.35"/>
    <x v="0"/>
  </r>
  <r>
    <x v="4"/>
    <n v="1185732"/>
    <x v="174"/>
    <x v="0"/>
    <s v="Delaware"/>
    <s v="Wilmington"/>
    <x v="1"/>
    <n v="35"/>
    <n v="275"/>
    <n v="96250"/>
    <n v="33687.5"/>
    <n v="0.35"/>
    <x v="0"/>
  </r>
  <r>
    <x v="4"/>
    <n v="1185732"/>
    <x v="174"/>
    <x v="0"/>
    <s v="Delaware"/>
    <s v="Wilmington"/>
    <x v="2"/>
    <n v="25.000000000000007"/>
    <n v="275"/>
    <n v="68750.000000000015"/>
    <n v="27500.000000000007"/>
    <n v="0.4"/>
    <x v="0"/>
  </r>
  <r>
    <x v="4"/>
    <n v="1185732"/>
    <x v="174"/>
    <x v="0"/>
    <s v="Delaware"/>
    <s v="Wilmington"/>
    <x v="3"/>
    <n v="30"/>
    <n v="125"/>
    <n v="37500"/>
    <n v="15000"/>
    <n v="0.4"/>
    <x v="0"/>
  </r>
  <r>
    <x v="4"/>
    <n v="1185732"/>
    <x v="174"/>
    <x v="0"/>
    <s v="Delaware"/>
    <s v="Wilmington"/>
    <x v="4"/>
    <n v="45"/>
    <n v="175"/>
    <n v="78750"/>
    <n v="23625"/>
    <n v="0.3"/>
    <x v="0"/>
  </r>
  <r>
    <x v="4"/>
    <n v="1185732"/>
    <x v="174"/>
    <x v="0"/>
    <s v="Delaware"/>
    <s v="Wilmington"/>
    <x v="5"/>
    <n v="35"/>
    <n v="275"/>
    <n v="96250"/>
    <n v="38500"/>
    <n v="0.4"/>
    <x v="0"/>
  </r>
  <r>
    <x v="4"/>
    <n v="1185732"/>
    <x v="203"/>
    <x v="0"/>
    <s v="Delaware"/>
    <s v="Wilmington"/>
    <x v="0"/>
    <n v="35"/>
    <n v="525"/>
    <n v="183750"/>
    <n v="64312.499999999993"/>
    <n v="0.35"/>
    <x v="0"/>
  </r>
  <r>
    <x v="4"/>
    <n v="1185732"/>
    <x v="203"/>
    <x v="0"/>
    <s v="Delaware"/>
    <s v="Wilmington"/>
    <x v="1"/>
    <n v="35"/>
    <n v="175"/>
    <n v="61250"/>
    <n v="21437.5"/>
    <n v="0.35"/>
    <x v="0"/>
  </r>
  <r>
    <x v="4"/>
    <n v="1185732"/>
    <x v="203"/>
    <x v="0"/>
    <s v="Delaware"/>
    <s v="Wilmington"/>
    <x v="2"/>
    <n v="25.000000000000007"/>
    <n v="225"/>
    <n v="56250.000000000015"/>
    <n v="22500.000000000007"/>
    <n v="0.4"/>
    <x v="0"/>
  </r>
  <r>
    <x v="4"/>
    <n v="1185732"/>
    <x v="203"/>
    <x v="0"/>
    <s v="New Jersey"/>
    <s v="Newark"/>
    <x v="3"/>
    <n v="30"/>
    <n v="100"/>
    <n v="30000"/>
    <n v="12000"/>
    <n v="0.4"/>
    <x v="0"/>
  </r>
  <r>
    <x v="4"/>
    <n v="1185732"/>
    <x v="203"/>
    <x v="0"/>
    <s v="New Jersey"/>
    <s v="Newark"/>
    <x v="4"/>
    <n v="45"/>
    <n v="175"/>
    <n v="78750"/>
    <n v="23625"/>
    <n v="0.3"/>
    <x v="0"/>
  </r>
  <r>
    <x v="4"/>
    <n v="1185732"/>
    <x v="203"/>
    <x v="0"/>
    <s v="New Jersey"/>
    <s v="Newark"/>
    <x v="5"/>
    <n v="35"/>
    <n v="275"/>
    <n v="96250"/>
    <n v="38500"/>
    <n v="0.4"/>
    <x v="0"/>
  </r>
  <r>
    <x v="4"/>
    <n v="1185732"/>
    <x v="708"/>
    <x v="0"/>
    <s v="New Jersey"/>
    <s v="Newark"/>
    <x v="0"/>
    <n v="35"/>
    <n v="495"/>
    <n v="173250"/>
    <n v="60637.499999999993"/>
    <n v="0.35"/>
    <x v="0"/>
  </r>
  <r>
    <x v="4"/>
    <n v="1185732"/>
    <x v="708"/>
    <x v="0"/>
    <s v="New Jersey"/>
    <s v="Newark"/>
    <x v="1"/>
    <n v="35"/>
    <n v="200"/>
    <n v="70000"/>
    <n v="24500"/>
    <n v="0.35"/>
    <x v="0"/>
  </r>
  <r>
    <x v="4"/>
    <n v="1185732"/>
    <x v="708"/>
    <x v="0"/>
    <s v="New Jersey"/>
    <s v="Newark"/>
    <x v="2"/>
    <n v="25.000000000000007"/>
    <n v="225"/>
    <n v="56250.000000000015"/>
    <n v="22500.000000000007"/>
    <n v="0.4"/>
    <x v="0"/>
  </r>
  <r>
    <x v="4"/>
    <n v="1185732"/>
    <x v="708"/>
    <x v="0"/>
    <s v="New Jersey"/>
    <s v="Newark"/>
    <x v="3"/>
    <n v="30"/>
    <n v="75"/>
    <n v="22500"/>
    <n v="9000"/>
    <n v="0.4"/>
    <x v="0"/>
  </r>
  <r>
    <x v="4"/>
    <n v="1185732"/>
    <x v="708"/>
    <x v="0"/>
    <s v="New Jersey"/>
    <s v="Newark"/>
    <x v="4"/>
    <n v="45"/>
    <n v="125"/>
    <n v="56250"/>
    <n v="16875"/>
    <n v="0.3"/>
    <x v="0"/>
  </r>
  <r>
    <x v="4"/>
    <n v="1185732"/>
    <x v="708"/>
    <x v="0"/>
    <s v="New Jersey"/>
    <s v="Newark"/>
    <x v="5"/>
    <n v="35"/>
    <n v="225"/>
    <n v="78750"/>
    <n v="31500"/>
    <n v="0.4"/>
    <x v="0"/>
  </r>
  <r>
    <x v="4"/>
    <n v="1185732"/>
    <x v="230"/>
    <x v="0"/>
    <s v="New Jersey"/>
    <s v="Newark"/>
    <x v="0"/>
    <n v="35"/>
    <n v="475"/>
    <n v="166250"/>
    <n v="58187.499999999993"/>
    <n v="0.35"/>
    <x v="0"/>
  </r>
  <r>
    <x v="4"/>
    <n v="1185732"/>
    <x v="230"/>
    <x v="0"/>
    <s v="New Jersey"/>
    <s v="Newark"/>
    <x v="1"/>
    <n v="35"/>
    <n v="175"/>
    <n v="61250"/>
    <n v="21437.5"/>
    <n v="0.35"/>
    <x v="0"/>
  </r>
  <r>
    <x v="4"/>
    <n v="1185732"/>
    <x v="230"/>
    <x v="0"/>
    <s v="New Jersey"/>
    <s v="Newark"/>
    <x v="2"/>
    <n v="25.000000000000007"/>
    <n v="175"/>
    <n v="43750.000000000015"/>
    <n v="17500.000000000007"/>
    <n v="0.4"/>
    <x v="0"/>
  </r>
  <r>
    <x v="4"/>
    <n v="1185732"/>
    <x v="230"/>
    <x v="0"/>
    <s v="New Jersey"/>
    <s v="Newark"/>
    <x v="3"/>
    <n v="30"/>
    <n v="100"/>
    <n v="30000"/>
    <n v="12000"/>
    <n v="0.4"/>
    <x v="0"/>
  </r>
  <r>
    <x v="4"/>
    <n v="1185732"/>
    <x v="230"/>
    <x v="0"/>
    <s v="New Jersey"/>
    <s v="Newark"/>
    <x v="4"/>
    <n v="45"/>
    <n v="100"/>
    <n v="45000"/>
    <n v="13500"/>
    <n v="0.3"/>
    <x v="0"/>
  </r>
  <r>
    <x v="4"/>
    <n v="1185732"/>
    <x v="230"/>
    <x v="0"/>
    <s v="New Jersey"/>
    <s v="Newark"/>
    <x v="5"/>
    <n v="35"/>
    <n v="250"/>
    <n v="87500"/>
    <n v="35000"/>
    <n v="0.4"/>
    <x v="0"/>
  </r>
  <r>
    <x v="4"/>
    <n v="1185732"/>
    <x v="259"/>
    <x v="0"/>
    <s v="New Jersey"/>
    <s v="Newark"/>
    <x v="0"/>
    <n v="49.999999999999993"/>
    <n v="520"/>
    <n v="259999.99999999997"/>
    <n v="90999.999999999985"/>
    <n v="0.35"/>
    <x v="0"/>
  </r>
  <r>
    <x v="4"/>
    <n v="1185732"/>
    <x v="259"/>
    <x v="0"/>
    <s v="New Jersey"/>
    <s v="Newark"/>
    <x v="1"/>
    <n v="45"/>
    <n v="225"/>
    <n v="101250"/>
    <n v="35437.5"/>
    <n v="0.35"/>
    <x v="0"/>
  </r>
  <r>
    <x v="4"/>
    <n v="1185732"/>
    <x v="259"/>
    <x v="0"/>
    <s v="New Jersey"/>
    <s v="Newark"/>
    <x v="2"/>
    <n v="40"/>
    <n v="250"/>
    <n v="100000"/>
    <n v="40000"/>
    <n v="0.4"/>
    <x v="0"/>
  </r>
  <r>
    <x v="4"/>
    <n v="1185732"/>
    <x v="259"/>
    <x v="0"/>
    <s v="New Jersey"/>
    <s v="Newark"/>
    <x v="3"/>
    <n v="40"/>
    <n v="200"/>
    <n v="80000"/>
    <n v="32000"/>
    <n v="0.4"/>
    <x v="0"/>
  </r>
  <r>
    <x v="4"/>
    <n v="1185732"/>
    <x v="259"/>
    <x v="0"/>
    <s v="New Jersey"/>
    <s v="Newark"/>
    <x v="4"/>
    <n v="49.999999999999993"/>
    <n v="225"/>
    <n v="112499.99999999999"/>
    <n v="33749.999999999993"/>
    <n v="0.3"/>
    <x v="0"/>
  </r>
  <r>
    <x v="4"/>
    <n v="1185732"/>
    <x v="259"/>
    <x v="0"/>
    <s v="New Jersey"/>
    <s v="Newark"/>
    <x v="5"/>
    <n v="54.999999999999993"/>
    <n v="350"/>
    <n v="192499.99999999997"/>
    <n v="76999.999999999985"/>
    <n v="0.4"/>
    <x v="0"/>
  </r>
  <r>
    <x v="4"/>
    <n v="1185732"/>
    <x v="292"/>
    <x v="0"/>
    <s v="New Jersey"/>
    <s v="Newark"/>
    <x v="0"/>
    <n v="49.999999999999993"/>
    <n v="600"/>
    <n v="299999.99999999994"/>
    <n v="104999.99999999997"/>
    <n v="0.35"/>
    <x v="0"/>
  </r>
  <r>
    <x v="4"/>
    <n v="1185732"/>
    <x v="292"/>
    <x v="0"/>
    <s v="New Jersey"/>
    <s v="Newark"/>
    <x v="1"/>
    <n v="45"/>
    <n v="350"/>
    <n v="157500"/>
    <n v="55125"/>
    <n v="0.35"/>
    <x v="0"/>
  </r>
  <r>
    <x v="4"/>
    <n v="1185732"/>
    <x v="292"/>
    <x v="0"/>
    <s v="New Jersey"/>
    <s v="Newark"/>
    <x v="2"/>
    <n v="40"/>
    <n v="275"/>
    <n v="110000"/>
    <n v="44000"/>
    <n v="0.4"/>
    <x v="0"/>
  </r>
  <r>
    <x v="4"/>
    <n v="1185732"/>
    <x v="292"/>
    <x v="0"/>
    <s v="New Jersey"/>
    <s v="Newark"/>
    <x v="3"/>
    <n v="40"/>
    <n v="250"/>
    <n v="100000"/>
    <n v="40000"/>
    <n v="0.4"/>
    <x v="0"/>
  </r>
  <r>
    <x v="4"/>
    <n v="1185732"/>
    <x v="292"/>
    <x v="0"/>
    <s v="New Jersey"/>
    <s v="Newark"/>
    <x v="4"/>
    <n v="49.999999999999993"/>
    <n v="250"/>
    <n v="124999.99999999999"/>
    <n v="37499.999999999993"/>
    <n v="0.3"/>
    <x v="0"/>
  </r>
  <r>
    <x v="4"/>
    <n v="1185732"/>
    <x v="292"/>
    <x v="0"/>
    <s v="New Jersey"/>
    <s v="Newark"/>
    <x v="5"/>
    <n v="54.999999999999993"/>
    <n v="400"/>
    <n v="219999.99999999997"/>
    <n v="88000"/>
    <n v="0.4"/>
    <x v="0"/>
  </r>
  <r>
    <x v="4"/>
    <n v="1185732"/>
    <x v="320"/>
    <x v="0"/>
    <s v="New Jersey"/>
    <s v="Newark"/>
    <x v="0"/>
    <n v="49.999999999999993"/>
    <n v="625"/>
    <n v="312499.99999999994"/>
    <n v="109374.99999999997"/>
    <n v="0.35"/>
    <x v="0"/>
  </r>
  <r>
    <x v="4"/>
    <n v="1185732"/>
    <x v="320"/>
    <x v="0"/>
    <s v="New Jersey"/>
    <s v="Newark"/>
    <x v="1"/>
    <n v="45"/>
    <n v="375"/>
    <n v="168750"/>
    <n v="59062.499999999993"/>
    <n v="0.35"/>
    <x v="0"/>
  </r>
  <r>
    <x v="4"/>
    <n v="1185732"/>
    <x v="320"/>
    <x v="0"/>
    <s v="New Jersey"/>
    <s v="Newark"/>
    <x v="2"/>
    <n v="40"/>
    <n v="300"/>
    <n v="120000"/>
    <n v="48000"/>
    <n v="0.4"/>
    <x v="0"/>
  </r>
  <r>
    <x v="4"/>
    <n v="1185732"/>
    <x v="320"/>
    <x v="0"/>
    <s v="New Jersey"/>
    <s v="Newark"/>
    <x v="3"/>
    <n v="40"/>
    <n v="250"/>
    <n v="100000"/>
    <n v="40000"/>
    <n v="0.4"/>
    <x v="0"/>
  </r>
  <r>
    <x v="4"/>
    <n v="1185732"/>
    <x v="320"/>
    <x v="0"/>
    <s v="New Jersey"/>
    <s v="Newark"/>
    <x v="4"/>
    <n v="49.999999999999993"/>
    <n v="275"/>
    <n v="137499.99999999997"/>
    <n v="41249.999999999993"/>
    <n v="0.3"/>
    <x v="0"/>
  </r>
  <r>
    <x v="4"/>
    <n v="1185732"/>
    <x v="320"/>
    <x v="0"/>
    <s v="New Jersey"/>
    <s v="Newark"/>
    <x v="5"/>
    <n v="54.999999999999993"/>
    <n v="450"/>
    <n v="247499.99999999997"/>
    <n v="99000"/>
    <n v="0.4"/>
    <x v="0"/>
  </r>
  <r>
    <x v="4"/>
    <n v="1185732"/>
    <x v="352"/>
    <x v="0"/>
    <s v="New Jersey"/>
    <s v="Newark"/>
    <x v="0"/>
    <n v="49.999999999999993"/>
    <n v="600"/>
    <n v="299999.99999999994"/>
    <n v="104999.99999999997"/>
    <n v="0.35"/>
    <x v="0"/>
  </r>
  <r>
    <x v="4"/>
    <n v="1185732"/>
    <x v="352"/>
    <x v="0"/>
    <s v="New Jersey"/>
    <s v="Newark"/>
    <x v="1"/>
    <n v="45"/>
    <n v="375"/>
    <n v="168750"/>
    <n v="59062.499999999993"/>
    <n v="0.35"/>
    <x v="0"/>
  </r>
  <r>
    <x v="4"/>
    <n v="1185732"/>
    <x v="352"/>
    <x v="0"/>
    <s v="New Jersey"/>
    <s v="Newark"/>
    <x v="2"/>
    <n v="40"/>
    <n v="300"/>
    <n v="120000"/>
    <n v="48000"/>
    <n v="0.4"/>
    <x v="0"/>
  </r>
  <r>
    <x v="4"/>
    <n v="1185732"/>
    <x v="352"/>
    <x v="0"/>
    <s v="New Jersey"/>
    <s v="Newark"/>
    <x v="3"/>
    <n v="40"/>
    <n v="200"/>
    <n v="80000"/>
    <n v="32000"/>
    <n v="0.4"/>
    <x v="0"/>
  </r>
  <r>
    <x v="4"/>
    <n v="1185732"/>
    <x v="352"/>
    <x v="0"/>
    <s v="New Jersey"/>
    <s v="Newark"/>
    <x v="4"/>
    <n v="49.999999999999993"/>
    <n v="175"/>
    <n v="87499.999999999985"/>
    <n v="26249.999999999996"/>
    <n v="0.3"/>
    <x v="0"/>
  </r>
  <r>
    <x v="4"/>
    <n v="1185732"/>
    <x v="352"/>
    <x v="0"/>
    <s v="New Jersey"/>
    <s v="Newark"/>
    <x v="5"/>
    <n v="54.999999999999993"/>
    <n v="350"/>
    <n v="192499.99999999997"/>
    <n v="76999.999999999985"/>
    <n v="0.4"/>
    <x v="0"/>
  </r>
  <r>
    <x v="4"/>
    <n v="1185732"/>
    <x v="382"/>
    <x v="0"/>
    <s v="New Jersey"/>
    <s v="Newark"/>
    <x v="0"/>
    <n v="49.999999999999993"/>
    <n v="475"/>
    <n v="237499.99999999997"/>
    <n v="83124.999999999985"/>
    <n v="0.35"/>
    <x v="0"/>
  </r>
  <r>
    <x v="4"/>
    <n v="1185732"/>
    <x v="382"/>
    <x v="0"/>
    <s v="New Jersey"/>
    <s v="Newark"/>
    <x v="1"/>
    <n v="45"/>
    <n v="275"/>
    <n v="123750"/>
    <n v="43312.5"/>
    <n v="0.35"/>
    <x v="0"/>
  </r>
  <r>
    <x v="4"/>
    <n v="1185732"/>
    <x v="382"/>
    <x v="0"/>
    <s v="New Jersey"/>
    <s v="Newark"/>
    <x v="2"/>
    <n v="40"/>
    <n v="175"/>
    <n v="70000"/>
    <n v="28000"/>
    <n v="0.4"/>
    <x v="0"/>
  </r>
  <r>
    <x v="4"/>
    <n v="1185732"/>
    <x v="382"/>
    <x v="0"/>
    <s v="New Jersey"/>
    <s v="Newark"/>
    <x v="3"/>
    <n v="40"/>
    <n v="150"/>
    <n v="60000"/>
    <n v="24000"/>
    <n v="0.4"/>
    <x v="0"/>
  </r>
  <r>
    <x v="4"/>
    <n v="1185732"/>
    <x v="382"/>
    <x v="0"/>
    <s v="New Jersey"/>
    <s v="Newark"/>
    <x v="4"/>
    <n v="49.999999999999993"/>
    <n v="150"/>
    <n v="74999.999999999985"/>
    <n v="22499.999999999996"/>
    <n v="0.3"/>
    <x v="0"/>
  </r>
  <r>
    <x v="4"/>
    <n v="1185732"/>
    <x v="382"/>
    <x v="0"/>
    <s v="New Jersey"/>
    <s v="Newark"/>
    <x v="5"/>
    <n v="54.999999999999993"/>
    <n v="250"/>
    <n v="137499.99999999997"/>
    <n v="54999.999999999993"/>
    <n v="0.4"/>
    <x v="0"/>
  </r>
  <r>
    <x v="4"/>
    <n v="1185732"/>
    <x v="414"/>
    <x v="0"/>
    <s v="New Jersey"/>
    <s v="Newark"/>
    <x v="0"/>
    <n v="54.999999999999993"/>
    <n v="425"/>
    <n v="233749.99999999997"/>
    <n v="81812.499999999985"/>
    <n v="0.35"/>
    <x v="0"/>
  </r>
  <r>
    <x v="4"/>
    <n v="1185732"/>
    <x v="414"/>
    <x v="0"/>
    <s v="New Jersey"/>
    <s v="Newark"/>
    <x v="1"/>
    <n v="50"/>
    <n v="250"/>
    <n v="125000"/>
    <n v="43750"/>
    <n v="0.35"/>
    <x v="0"/>
  </r>
  <r>
    <x v="4"/>
    <n v="1185732"/>
    <x v="414"/>
    <x v="0"/>
    <s v="New Jersey"/>
    <s v="Newark"/>
    <x v="2"/>
    <n v="50"/>
    <n v="150"/>
    <n v="75000"/>
    <n v="30000"/>
    <n v="0.4"/>
    <x v="0"/>
  </r>
  <r>
    <x v="4"/>
    <n v="1185732"/>
    <x v="414"/>
    <x v="0"/>
    <s v="New Jersey"/>
    <s v="Newark"/>
    <x v="3"/>
    <n v="50"/>
    <n v="125"/>
    <n v="62500"/>
    <n v="25000"/>
    <n v="0.4"/>
    <x v="0"/>
  </r>
  <r>
    <x v="4"/>
    <n v="1185732"/>
    <x v="414"/>
    <x v="0"/>
    <s v="New Jersey"/>
    <s v="Newark"/>
    <x v="4"/>
    <n v="60"/>
    <n v="125"/>
    <n v="75000"/>
    <n v="22500"/>
    <n v="0.3"/>
    <x v="0"/>
  </r>
  <r>
    <x v="2"/>
    <n v="1185732"/>
    <x v="414"/>
    <x v="0"/>
    <s v="New Jersey"/>
    <s v="Newark"/>
    <x v="5"/>
    <n v="64.999999999999986"/>
    <n v="250"/>
    <n v="162499.99999999997"/>
    <n v="64999.999999999993"/>
    <n v="0.4"/>
    <x v="0"/>
  </r>
  <r>
    <x v="2"/>
    <n v="1185732"/>
    <x v="444"/>
    <x v="0"/>
    <s v="New Jersey"/>
    <s v="Newark"/>
    <x v="0"/>
    <n v="60"/>
    <n v="400"/>
    <n v="240000"/>
    <n v="84000"/>
    <n v="0.35"/>
    <x v="0"/>
  </r>
  <r>
    <x v="2"/>
    <n v="1185732"/>
    <x v="444"/>
    <x v="0"/>
    <s v="New Jersey"/>
    <s v="Newark"/>
    <x v="1"/>
    <n v="50"/>
    <n v="275"/>
    <n v="137500"/>
    <n v="48125"/>
    <n v="0.35"/>
    <x v="0"/>
  </r>
  <r>
    <x v="2"/>
    <n v="1185732"/>
    <x v="444"/>
    <x v="0"/>
    <s v="New Jersey"/>
    <s v="Newark"/>
    <x v="2"/>
    <n v="50"/>
    <n v="270"/>
    <n v="135000"/>
    <n v="54000"/>
    <n v="0.4"/>
    <x v="0"/>
  </r>
  <r>
    <x v="2"/>
    <n v="1185732"/>
    <x v="444"/>
    <x v="0"/>
    <s v="New Jersey"/>
    <s v="Newark"/>
    <x v="3"/>
    <n v="50"/>
    <n v="250"/>
    <n v="125000"/>
    <n v="50000"/>
    <n v="0.4"/>
    <x v="0"/>
  </r>
  <r>
    <x v="2"/>
    <n v="1185732"/>
    <x v="444"/>
    <x v="0"/>
    <s v="New Jersey"/>
    <s v="Newark"/>
    <x v="4"/>
    <n v="60"/>
    <n v="225"/>
    <n v="135000"/>
    <n v="40500"/>
    <n v="0.3"/>
    <x v="0"/>
  </r>
  <r>
    <x v="2"/>
    <n v="1185732"/>
    <x v="444"/>
    <x v="0"/>
    <s v="New Jersey"/>
    <s v="Newark"/>
    <x v="5"/>
    <n v="64.999999999999986"/>
    <n v="325"/>
    <n v="211249.99999999994"/>
    <n v="84499.999999999985"/>
    <n v="0.4"/>
    <x v="0"/>
  </r>
  <r>
    <x v="2"/>
    <n v="1185732"/>
    <x v="473"/>
    <x v="0"/>
    <s v="New Jersey"/>
    <s v="Newark"/>
    <x v="0"/>
    <n v="60"/>
    <n v="550"/>
    <n v="330000"/>
    <n v="115499.99999999999"/>
    <n v="0.35"/>
    <x v="0"/>
  </r>
  <r>
    <x v="2"/>
    <n v="1185732"/>
    <x v="473"/>
    <x v="0"/>
    <s v="New Jersey"/>
    <s v="Newark"/>
    <x v="1"/>
    <n v="50"/>
    <n v="350"/>
    <n v="175000"/>
    <n v="61249.999999999993"/>
    <n v="0.35"/>
    <x v="0"/>
  </r>
  <r>
    <x v="2"/>
    <n v="1185732"/>
    <x v="473"/>
    <x v="0"/>
    <s v="New Jersey"/>
    <s v="Newark"/>
    <x v="2"/>
    <n v="50"/>
    <n v="325"/>
    <n v="162500"/>
    <n v="65000"/>
    <n v="0.4"/>
    <x v="0"/>
  </r>
  <r>
    <x v="2"/>
    <n v="1185732"/>
    <x v="473"/>
    <x v="0"/>
    <s v="New Jersey"/>
    <s v="Newark"/>
    <x v="3"/>
    <n v="50"/>
    <n v="275"/>
    <n v="137500"/>
    <n v="55000"/>
    <n v="0.4"/>
    <x v="0"/>
  </r>
  <r>
    <x v="2"/>
    <n v="1185732"/>
    <x v="473"/>
    <x v="0"/>
    <s v="New Jersey"/>
    <s v="Newark"/>
    <x v="4"/>
    <n v="60"/>
    <n v="275"/>
    <n v="165000"/>
    <n v="49500"/>
    <n v="0.3"/>
    <x v="0"/>
  </r>
  <r>
    <x v="2"/>
    <n v="1185732"/>
    <x v="473"/>
    <x v="0"/>
    <s v="New Jersey"/>
    <s v="Newark"/>
    <x v="5"/>
    <n v="64.999999999999986"/>
    <n v="375"/>
    <n v="243749.99999999994"/>
    <n v="97499.999999999985"/>
    <n v="0.4"/>
    <x v="0"/>
  </r>
  <r>
    <x v="2"/>
    <n v="1185732"/>
    <x v="171"/>
    <x v="0"/>
    <s v="New Jersey"/>
    <s v="Newark"/>
    <x v="0"/>
    <n v="40"/>
    <n v="500"/>
    <n v="200000"/>
    <n v="80000"/>
    <n v="0.4"/>
    <x v="0"/>
  </r>
  <r>
    <x v="2"/>
    <n v="1185732"/>
    <x v="171"/>
    <x v="0"/>
    <s v="New Jersey"/>
    <s v="Newark"/>
    <x v="1"/>
    <n v="40"/>
    <n v="300"/>
    <n v="120000"/>
    <n v="48000"/>
    <n v="0.4"/>
    <x v="0"/>
  </r>
  <r>
    <x v="2"/>
    <n v="1185732"/>
    <x v="171"/>
    <x v="0"/>
    <s v="New Jersey"/>
    <s v="Newark"/>
    <x v="2"/>
    <n v="30.000000000000004"/>
    <n v="300"/>
    <n v="90000.000000000015"/>
    <n v="27000.000000000004"/>
    <n v="0.3"/>
    <x v="0"/>
  </r>
  <r>
    <x v="2"/>
    <n v="1185732"/>
    <x v="171"/>
    <x v="0"/>
    <s v="New Jersey"/>
    <s v="Newark"/>
    <x v="3"/>
    <n v="35"/>
    <n v="150"/>
    <n v="52500"/>
    <n v="15750"/>
    <n v="0.3"/>
    <x v="0"/>
  </r>
  <r>
    <x v="2"/>
    <n v="1185732"/>
    <x v="171"/>
    <x v="0"/>
    <s v="New Jersey"/>
    <s v="Newark"/>
    <x v="4"/>
    <n v="50"/>
    <n v="200"/>
    <n v="100000"/>
    <n v="30000"/>
    <n v="0.3"/>
    <x v="0"/>
  </r>
  <r>
    <x v="2"/>
    <n v="1185732"/>
    <x v="171"/>
    <x v="0"/>
    <s v="New Jersey"/>
    <s v="Newark"/>
    <x v="5"/>
    <n v="40"/>
    <n v="300"/>
    <n v="120000"/>
    <n v="42000"/>
    <n v="0.35"/>
    <x v="0"/>
  </r>
  <r>
    <x v="2"/>
    <n v="1185732"/>
    <x v="200"/>
    <x v="0"/>
    <s v="New Jersey"/>
    <s v="Newark"/>
    <x v="0"/>
    <n v="40"/>
    <n v="550"/>
    <n v="220000"/>
    <n v="88000"/>
    <n v="0.4"/>
    <x v="0"/>
  </r>
  <r>
    <x v="2"/>
    <n v="1185732"/>
    <x v="200"/>
    <x v="0"/>
    <s v="New Jersey"/>
    <s v="Newark"/>
    <x v="1"/>
    <n v="40"/>
    <n v="200"/>
    <n v="80000"/>
    <n v="32000"/>
    <n v="0.4"/>
    <x v="0"/>
  </r>
  <r>
    <x v="2"/>
    <n v="1185732"/>
    <x v="200"/>
    <x v="0"/>
    <s v="New Jersey"/>
    <s v="Newark"/>
    <x v="2"/>
    <n v="30.000000000000004"/>
    <n v="250"/>
    <n v="75000.000000000015"/>
    <n v="22500.000000000004"/>
    <n v="0.3"/>
    <x v="0"/>
  </r>
  <r>
    <x v="2"/>
    <n v="1185732"/>
    <x v="200"/>
    <x v="0"/>
    <s v="Connecticut"/>
    <s v="Hartford"/>
    <x v="3"/>
    <n v="35"/>
    <n v="125"/>
    <n v="43750"/>
    <n v="13125"/>
    <n v="0.3"/>
    <x v="0"/>
  </r>
  <r>
    <x v="2"/>
    <n v="1185732"/>
    <x v="200"/>
    <x v="0"/>
    <s v="Connecticut"/>
    <s v="Hartford"/>
    <x v="4"/>
    <n v="50"/>
    <n v="200"/>
    <n v="100000"/>
    <n v="30000"/>
    <n v="0.3"/>
    <x v="0"/>
  </r>
  <r>
    <x v="2"/>
    <n v="1185732"/>
    <x v="200"/>
    <x v="0"/>
    <s v="Connecticut"/>
    <s v="Hartford"/>
    <x v="5"/>
    <n v="40"/>
    <n v="300"/>
    <n v="120000"/>
    <n v="42000"/>
    <n v="0.35"/>
    <x v="0"/>
  </r>
  <r>
    <x v="2"/>
    <n v="1185732"/>
    <x v="705"/>
    <x v="0"/>
    <s v="Connecticut"/>
    <s v="Hartford"/>
    <x v="0"/>
    <n v="40"/>
    <n v="520"/>
    <n v="208000"/>
    <n v="83200"/>
    <n v="0.4"/>
    <x v="0"/>
  </r>
  <r>
    <x v="2"/>
    <n v="1185732"/>
    <x v="705"/>
    <x v="0"/>
    <s v="Connecticut"/>
    <s v="Hartford"/>
    <x v="1"/>
    <n v="40"/>
    <n v="225"/>
    <n v="90000"/>
    <n v="36000"/>
    <n v="0.4"/>
    <x v="0"/>
  </r>
  <r>
    <x v="2"/>
    <n v="1185732"/>
    <x v="705"/>
    <x v="0"/>
    <s v="Connecticut"/>
    <s v="Hartford"/>
    <x v="2"/>
    <n v="30.000000000000004"/>
    <n v="250"/>
    <n v="75000.000000000015"/>
    <n v="22500.000000000004"/>
    <n v="0.3"/>
    <x v="0"/>
  </r>
  <r>
    <x v="2"/>
    <n v="1185732"/>
    <x v="705"/>
    <x v="0"/>
    <s v="Connecticut"/>
    <s v="Hartford"/>
    <x v="3"/>
    <n v="35"/>
    <n v="100"/>
    <n v="35000"/>
    <n v="10500"/>
    <n v="0.3"/>
    <x v="0"/>
  </r>
  <r>
    <x v="2"/>
    <n v="1185732"/>
    <x v="705"/>
    <x v="0"/>
    <s v="Connecticut"/>
    <s v="Hartford"/>
    <x v="4"/>
    <n v="50"/>
    <n v="150"/>
    <n v="75000"/>
    <n v="22500"/>
    <n v="0.3"/>
    <x v="0"/>
  </r>
  <r>
    <x v="2"/>
    <n v="1185732"/>
    <x v="705"/>
    <x v="0"/>
    <s v="Connecticut"/>
    <s v="Hartford"/>
    <x v="5"/>
    <n v="40"/>
    <n v="250"/>
    <n v="100000"/>
    <n v="35000"/>
    <n v="0.35"/>
    <x v="0"/>
  </r>
  <r>
    <x v="2"/>
    <n v="1185732"/>
    <x v="722"/>
    <x v="0"/>
    <s v="Connecticut"/>
    <s v="Hartford"/>
    <x v="0"/>
    <n v="40"/>
    <n v="500"/>
    <n v="200000"/>
    <n v="80000"/>
    <n v="0.4"/>
    <x v="0"/>
  </r>
  <r>
    <x v="2"/>
    <n v="1185732"/>
    <x v="722"/>
    <x v="0"/>
    <s v="Connecticut"/>
    <s v="Hartford"/>
    <x v="1"/>
    <n v="40"/>
    <n v="200"/>
    <n v="80000"/>
    <n v="32000"/>
    <n v="0.4"/>
    <x v="0"/>
  </r>
  <r>
    <x v="2"/>
    <n v="1185732"/>
    <x v="722"/>
    <x v="0"/>
    <s v="Connecticut"/>
    <s v="Hartford"/>
    <x v="2"/>
    <n v="30.000000000000004"/>
    <n v="200"/>
    <n v="60000.000000000007"/>
    <n v="18000"/>
    <n v="0.3"/>
    <x v="0"/>
  </r>
  <r>
    <x v="2"/>
    <n v="1185732"/>
    <x v="722"/>
    <x v="0"/>
    <s v="Connecticut"/>
    <s v="Hartford"/>
    <x v="3"/>
    <n v="35"/>
    <n v="125"/>
    <n v="43750"/>
    <n v="13125"/>
    <n v="0.3"/>
    <x v="0"/>
  </r>
  <r>
    <x v="2"/>
    <n v="1185732"/>
    <x v="722"/>
    <x v="0"/>
    <s v="Connecticut"/>
    <s v="Hartford"/>
    <x v="4"/>
    <n v="50"/>
    <n v="125"/>
    <n v="62500"/>
    <n v="18750"/>
    <n v="0.3"/>
    <x v="0"/>
  </r>
  <r>
    <x v="2"/>
    <n v="1185732"/>
    <x v="722"/>
    <x v="0"/>
    <s v="Connecticut"/>
    <s v="Hartford"/>
    <x v="5"/>
    <n v="40"/>
    <n v="275"/>
    <n v="110000"/>
    <n v="38500"/>
    <n v="0.35"/>
    <x v="0"/>
  </r>
  <r>
    <x v="2"/>
    <n v="1185732"/>
    <x v="256"/>
    <x v="0"/>
    <s v="Connecticut"/>
    <s v="Hartford"/>
    <x v="0"/>
    <n v="54.999999999999993"/>
    <n v="545"/>
    <n v="299749.99999999994"/>
    <n v="119899.99999999999"/>
    <n v="0.4"/>
    <x v="0"/>
  </r>
  <r>
    <x v="2"/>
    <n v="1185732"/>
    <x v="256"/>
    <x v="0"/>
    <s v="Connecticut"/>
    <s v="Hartford"/>
    <x v="1"/>
    <n v="50"/>
    <n v="250"/>
    <n v="125000"/>
    <n v="50000"/>
    <n v="0.4"/>
    <x v="0"/>
  </r>
  <r>
    <x v="2"/>
    <n v="1185732"/>
    <x v="256"/>
    <x v="0"/>
    <s v="Connecticut"/>
    <s v="Hartford"/>
    <x v="2"/>
    <n v="45"/>
    <n v="275"/>
    <n v="123750"/>
    <n v="37125"/>
    <n v="0.3"/>
    <x v="0"/>
  </r>
  <r>
    <x v="2"/>
    <n v="1185732"/>
    <x v="256"/>
    <x v="0"/>
    <s v="Connecticut"/>
    <s v="Hartford"/>
    <x v="3"/>
    <n v="45"/>
    <n v="225"/>
    <n v="101250"/>
    <n v="30375"/>
    <n v="0.3"/>
    <x v="0"/>
  </r>
  <r>
    <x v="2"/>
    <n v="1185732"/>
    <x v="256"/>
    <x v="0"/>
    <s v="Connecticut"/>
    <s v="Hartford"/>
    <x v="4"/>
    <n v="54.999999999999993"/>
    <n v="250"/>
    <n v="137499.99999999997"/>
    <n v="41249.999999999993"/>
    <n v="0.3"/>
    <x v="0"/>
  </r>
  <r>
    <x v="2"/>
    <n v="1185732"/>
    <x v="256"/>
    <x v="0"/>
    <s v="Connecticut"/>
    <s v="Hartford"/>
    <x v="5"/>
    <n v="60"/>
    <n v="375"/>
    <n v="225000"/>
    <n v="78750"/>
    <n v="0.35"/>
    <x v="0"/>
  </r>
  <r>
    <x v="2"/>
    <n v="1185732"/>
    <x v="289"/>
    <x v="0"/>
    <s v="Connecticut"/>
    <s v="Hartford"/>
    <x v="0"/>
    <n v="54.999999999999993"/>
    <n v="625"/>
    <n v="343749.99999999994"/>
    <n v="137499.99999999997"/>
    <n v="0.4"/>
    <x v="0"/>
  </r>
  <r>
    <x v="2"/>
    <n v="1185732"/>
    <x v="289"/>
    <x v="0"/>
    <s v="Connecticut"/>
    <s v="Hartford"/>
    <x v="1"/>
    <n v="50"/>
    <n v="375"/>
    <n v="187500"/>
    <n v="75000"/>
    <n v="0.4"/>
    <x v="0"/>
  </r>
  <r>
    <x v="2"/>
    <n v="1185732"/>
    <x v="289"/>
    <x v="0"/>
    <s v="Connecticut"/>
    <s v="Hartford"/>
    <x v="2"/>
    <n v="45"/>
    <n v="300"/>
    <n v="135000"/>
    <n v="40500"/>
    <n v="0.3"/>
    <x v="0"/>
  </r>
  <r>
    <x v="2"/>
    <n v="1185732"/>
    <x v="289"/>
    <x v="0"/>
    <s v="Connecticut"/>
    <s v="Hartford"/>
    <x v="3"/>
    <n v="45"/>
    <n v="275"/>
    <n v="123750"/>
    <n v="37125"/>
    <n v="0.3"/>
    <x v="0"/>
  </r>
  <r>
    <x v="2"/>
    <n v="1185732"/>
    <x v="289"/>
    <x v="0"/>
    <s v="Connecticut"/>
    <s v="Hartford"/>
    <x v="4"/>
    <n v="54.999999999999993"/>
    <n v="275"/>
    <n v="151249.99999999997"/>
    <n v="45374.999999999993"/>
    <n v="0.3"/>
    <x v="0"/>
  </r>
  <r>
    <x v="2"/>
    <n v="1185732"/>
    <x v="289"/>
    <x v="0"/>
    <s v="Connecticut"/>
    <s v="Hartford"/>
    <x v="5"/>
    <n v="60"/>
    <n v="425"/>
    <n v="255000"/>
    <n v="89250"/>
    <n v="0.35"/>
    <x v="0"/>
  </r>
  <r>
    <x v="2"/>
    <n v="1185732"/>
    <x v="317"/>
    <x v="0"/>
    <s v="Connecticut"/>
    <s v="Hartford"/>
    <x v="0"/>
    <n v="54.999999999999993"/>
    <n v="650"/>
    <n v="357499.99999999994"/>
    <n v="142999.99999999997"/>
    <n v="0.4"/>
    <x v="0"/>
  </r>
  <r>
    <x v="2"/>
    <n v="1185732"/>
    <x v="317"/>
    <x v="0"/>
    <s v="Connecticut"/>
    <s v="Hartford"/>
    <x v="1"/>
    <n v="50"/>
    <n v="400"/>
    <n v="200000"/>
    <n v="80000"/>
    <n v="0.4"/>
    <x v="0"/>
  </r>
  <r>
    <x v="2"/>
    <n v="1185732"/>
    <x v="317"/>
    <x v="0"/>
    <s v="Connecticut"/>
    <s v="Hartford"/>
    <x v="2"/>
    <n v="45"/>
    <n v="325"/>
    <n v="146250"/>
    <n v="43875"/>
    <n v="0.3"/>
    <x v="0"/>
  </r>
  <r>
    <x v="2"/>
    <n v="1185732"/>
    <x v="317"/>
    <x v="0"/>
    <s v="Connecticut"/>
    <s v="Hartford"/>
    <x v="3"/>
    <n v="45"/>
    <n v="275"/>
    <n v="123750"/>
    <n v="37125"/>
    <n v="0.3"/>
    <x v="0"/>
  </r>
  <r>
    <x v="2"/>
    <n v="1185732"/>
    <x v="317"/>
    <x v="0"/>
    <s v="Connecticut"/>
    <s v="Hartford"/>
    <x v="4"/>
    <n v="54.999999999999993"/>
    <n v="300"/>
    <n v="164999.99999999997"/>
    <n v="49499.999999999993"/>
    <n v="0.3"/>
    <x v="0"/>
  </r>
  <r>
    <x v="2"/>
    <n v="1185732"/>
    <x v="317"/>
    <x v="0"/>
    <s v="Connecticut"/>
    <s v="Hartford"/>
    <x v="5"/>
    <n v="60"/>
    <n v="475"/>
    <n v="285000"/>
    <n v="99750"/>
    <n v="0.35"/>
    <x v="0"/>
  </r>
  <r>
    <x v="2"/>
    <n v="1185732"/>
    <x v="349"/>
    <x v="0"/>
    <s v="Connecticut"/>
    <s v="Hartford"/>
    <x v="0"/>
    <n v="54.999999999999993"/>
    <n v="625"/>
    <n v="343749.99999999994"/>
    <n v="137499.99999999997"/>
    <n v="0.4"/>
    <x v="0"/>
  </r>
  <r>
    <x v="2"/>
    <n v="1185732"/>
    <x v="349"/>
    <x v="0"/>
    <s v="Connecticut"/>
    <s v="Hartford"/>
    <x v="1"/>
    <n v="50"/>
    <n v="400"/>
    <n v="200000"/>
    <n v="80000"/>
    <n v="0.4"/>
    <x v="0"/>
  </r>
  <r>
    <x v="2"/>
    <n v="1185732"/>
    <x v="349"/>
    <x v="0"/>
    <s v="Connecticut"/>
    <s v="Hartford"/>
    <x v="2"/>
    <n v="45"/>
    <n v="325"/>
    <n v="146250"/>
    <n v="43875"/>
    <n v="0.3"/>
    <x v="0"/>
  </r>
  <r>
    <x v="2"/>
    <n v="1185732"/>
    <x v="349"/>
    <x v="0"/>
    <s v="Connecticut"/>
    <s v="Hartford"/>
    <x v="3"/>
    <n v="45"/>
    <n v="225"/>
    <n v="101250"/>
    <n v="30375"/>
    <n v="0.3"/>
    <x v="0"/>
  </r>
  <r>
    <x v="2"/>
    <n v="1185732"/>
    <x v="349"/>
    <x v="0"/>
    <s v="Connecticut"/>
    <s v="Hartford"/>
    <x v="4"/>
    <n v="54.999999999999993"/>
    <n v="200"/>
    <n v="109999.99999999999"/>
    <n v="32999.999999999993"/>
    <n v="0.3"/>
    <x v="0"/>
  </r>
  <r>
    <x v="2"/>
    <n v="1185732"/>
    <x v="349"/>
    <x v="0"/>
    <s v="Connecticut"/>
    <s v="Hartford"/>
    <x v="5"/>
    <n v="60"/>
    <n v="375"/>
    <n v="225000"/>
    <n v="78750"/>
    <n v="0.35"/>
    <x v="0"/>
  </r>
  <r>
    <x v="2"/>
    <n v="1185732"/>
    <x v="379"/>
    <x v="0"/>
    <s v="Connecticut"/>
    <s v="Hartford"/>
    <x v="0"/>
    <n v="54.999999999999993"/>
    <n v="500"/>
    <n v="274999.99999999994"/>
    <n v="109999.99999999999"/>
    <n v="0.4"/>
    <x v="0"/>
  </r>
  <r>
    <x v="2"/>
    <n v="1185732"/>
    <x v="379"/>
    <x v="0"/>
    <s v="Connecticut"/>
    <s v="Hartford"/>
    <x v="1"/>
    <n v="50"/>
    <n v="300"/>
    <n v="150000"/>
    <n v="60000"/>
    <n v="0.4"/>
    <x v="0"/>
  </r>
  <r>
    <x v="2"/>
    <n v="1185732"/>
    <x v="379"/>
    <x v="0"/>
    <s v="Connecticut"/>
    <s v="Hartford"/>
    <x v="2"/>
    <n v="45"/>
    <n v="200"/>
    <n v="90000"/>
    <n v="27000"/>
    <n v="0.3"/>
    <x v="0"/>
  </r>
  <r>
    <x v="2"/>
    <n v="1185732"/>
    <x v="379"/>
    <x v="0"/>
    <s v="Connecticut"/>
    <s v="Hartford"/>
    <x v="3"/>
    <n v="45"/>
    <n v="175"/>
    <n v="78750"/>
    <n v="23625"/>
    <n v="0.3"/>
    <x v="0"/>
  </r>
  <r>
    <x v="2"/>
    <n v="1185732"/>
    <x v="379"/>
    <x v="0"/>
    <s v="Connecticut"/>
    <s v="Hartford"/>
    <x v="4"/>
    <n v="54.999999999999993"/>
    <n v="175"/>
    <n v="96249.999999999985"/>
    <n v="28874.999999999996"/>
    <n v="0.3"/>
    <x v="0"/>
  </r>
  <r>
    <x v="2"/>
    <n v="1185732"/>
    <x v="379"/>
    <x v="0"/>
    <s v="Connecticut"/>
    <s v="Hartford"/>
    <x v="5"/>
    <n v="60"/>
    <n v="275"/>
    <n v="165000"/>
    <n v="57749.999999999993"/>
    <n v="0.35"/>
    <x v="0"/>
  </r>
  <r>
    <x v="2"/>
    <n v="1185732"/>
    <x v="411"/>
    <x v="0"/>
    <s v="Connecticut"/>
    <s v="Hartford"/>
    <x v="0"/>
    <n v="60"/>
    <n v="450"/>
    <n v="270000"/>
    <n v="108000"/>
    <n v="0.4"/>
    <x v="0"/>
  </r>
  <r>
    <x v="2"/>
    <n v="1185732"/>
    <x v="411"/>
    <x v="0"/>
    <s v="Connecticut"/>
    <s v="Hartford"/>
    <x v="1"/>
    <n v="55.000000000000007"/>
    <n v="275"/>
    <n v="151250.00000000003"/>
    <n v="60500.000000000015"/>
    <n v="0.4"/>
    <x v="0"/>
  </r>
  <r>
    <x v="2"/>
    <n v="1185732"/>
    <x v="411"/>
    <x v="0"/>
    <s v="Connecticut"/>
    <s v="Hartford"/>
    <x v="2"/>
    <n v="55.000000000000007"/>
    <n v="175"/>
    <n v="96250.000000000015"/>
    <n v="28875.000000000004"/>
    <n v="0.3"/>
    <x v="0"/>
  </r>
  <r>
    <x v="2"/>
    <n v="1185732"/>
    <x v="411"/>
    <x v="0"/>
    <s v="Connecticut"/>
    <s v="Hartford"/>
    <x v="3"/>
    <n v="55.000000000000007"/>
    <n v="150"/>
    <n v="82500.000000000015"/>
    <n v="24750.000000000004"/>
    <n v="0.3"/>
    <x v="0"/>
  </r>
  <r>
    <x v="2"/>
    <n v="1185732"/>
    <x v="411"/>
    <x v="0"/>
    <s v="Connecticut"/>
    <s v="Hartford"/>
    <x v="4"/>
    <n v="65"/>
    <n v="150"/>
    <n v="97500"/>
    <n v="29250"/>
    <n v="0.3"/>
    <x v="0"/>
  </r>
  <r>
    <x v="0"/>
    <n v="1185732"/>
    <x v="411"/>
    <x v="0"/>
    <s v="Connecticut"/>
    <s v="Hartford"/>
    <x v="5"/>
    <n v="70"/>
    <n v="275"/>
    <n v="192500"/>
    <n v="67375"/>
    <n v="0.35"/>
    <x v="0"/>
  </r>
  <r>
    <x v="0"/>
    <n v="1185732"/>
    <x v="441"/>
    <x v="0"/>
    <s v="Connecticut"/>
    <s v="Hartford"/>
    <x v="0"/>
    <n v="65"/>
    <n v="425"/>
    <n v="276250"/>
    <n v="110500"/>
    <n v="0.4"/>
    <x v="0"/>
  </r>
  <r>
    <x v="0"/>
    <n v="1185732"/>
    <x v="441"/>
    <x v="0"/>
    <s v="Connecticut"/>
    <s v="Hartford"/>
    <x v="1"/>
    <n v="55.000000000000007"/>
    <n v="300"/>
    <n v="165000.00000000003"/>
    <n v="66000.000000000015"/>
    <n v="0.4"/>
    <x v="0"/>
  </r>
  <r>
    <x v="0"/>
    <n v="1185732"/>
    <x v="441"/>
    <x v="0"/>
    <s v="Connecticut"/>
    <s v="Hartford"/>
    <x v="2"/>
    <n v="55.000000000000007"/>
    <n v="295"/>
    <n v="162250.00000000003"/>
    <n v="48675.000000000007"/>
    <n v="0.3"/>
    <x v="0"/>
  </r>
  <r>
    <x v="0"/>
    <n v="1185732"/>
    <x v="441"/>
    <x v="0"/>
    <s v="Connecticut"/>
    <s v="Hartford"/>
    <x v="3"/>
    <n v="55.000000000000007"/>
    <n v="275"/>
    <n v="151250.00000000003"/>
    <n v="45375.000000000007"/>
    <n v="0.3"/>
    <x v="0"/>
  </r>
  <r>
    <x v="0"/>
    <n v="1185732"/>
    <x v="441"/>
    <x v="0"/>
    <s v="Connecticut"/>
    <s v="Hartford"/>
    <x v="4"/>
    <n v="65"/>
    <n v="250"/>
    <n v="162500"/>
    <n v="48750"/>
    <n v="0.3"/>
    <x v="0"/>
  </r>
  <r>
    <x v="0"/>
    <n v="1185732"/>
    <x v="441"/>
    <x v="0"/>
    <s v="Connecticut"/>
    <s v="Hartford"/>
    <x v="5"/>
    <n v="70"/>
    <n v="350"/>
    <n v="245000"/>
    <n v="85750"/>
    <n v="0.35"/>
    <x v="0"/>
  </r>
  <r>
    <x v="0"/>
    <n v="1185732"/>
    <x v="470"/>
    <x v="0"/>
    <s v="Connecticut"/>
    <s v="Hartford"/>
    <x v="0"/>
    <n v="65"/>
    <n v="575"/>
    <n v="373750"/>
    <n v="149500"/>
    <n v="0.4"/>
    <x v="0"/>
  </r>
  <r>
    <x v="0"/>
    <n v="1185732"/>
    <x v="470"/>
    <x v="0"/>
    <s v="Connecticut"/>
    <s v="Hartford"/>
    <x v="1"/>
    <n v="55.000000000000007"/>
    <n v="375"/>
    <n v="206250.00000000003"/>
    <n v="82500.000000000015"/>
    <n v="0.4"/>
    <x v="0"/>
  </r>
  <r>
    <x v="0"/>
    <n v="1185732"/>
    <x v="470"/>
    <x v="0"/>
    <s v="Connecticut"/>
    <s v="Hartford"/>
    <x v="2"/>
    <n v="55.000000000000007"/>
    <n v="350"/>
    <n v="192500.00000000003"/>
    <n v="57750.000000000007"/>
    <n v="0.3"/>
    <x v="0"/>
  </r>
  <r>
    <x v="0"/>
    <n v="1185732"/>
    <x v="470"/>
    <x v="0"/>
    <s v="Connecticut"/>
    <s v="Hartford"/>
    <x v="3"/>
    <n v="55.000000000000007"/>
    <n v="300"/>
    <n v="165000.00000000003"/>
    <n v="49500.000000000007"/>
    <n v="0.3"/>
    <x v="0"/>
  </r>
  <r>
    <x v="0"/>
    <n v="1185732"/>
    <x v="470"/>
    <x v="0"/>
    <s v="Connecticut"/>
    <s v="Hartford"/>
    <x v="4"/>
    <n v="65"/>
    <n v="300"/>
    <n v="195000"/>
    <n v="58500"/>
    <n v="0.3"/>
    <x v="0"/>
  </r>
  <r>
    <x v="0"/>
    <n v="1185732"/>
    <x v="470"/>
    <x v="0"/>
    <s v="Connecticut"/>
    <s v="Hartford"/>
    <x v="5"/>
    <n v="70"/>
    <n v="400"/>
    <n v="280000"/>
    <n v="98000"/>
    <n v="0.35"/>
    <x v="0"/>
  </r>
  <r>
    <x v="0"/>
    <n v="1185732"/>
    <x v="174"/>
    <x v="0"/>
    <s v="Connecticut"/>
    <s v="Hartford"/>
    <x v="0"/>
    <n v="35"/>
    <n v="425"/>
    <n v="148750"/>
    <n v="52062.5"/>
    <n v="0.35"/>
    <x v="0"/>
  </r>
  <r>
    <x v="0"/>
    <n v="1185732"/>
    <x v="174"/>
    <x v="0"/>
    <s v="Connecticut"/>
    <s v="Hartford"/>
    <x v="1"/>
    <n v="35"/>
    <n v="225"/>
    <n v="78750"/>
    <n v="27562.5"/>
    <n v="0.35"/>
    <x v="0"/>
  </r>
  <r>
    <x v="0"/>
    <n v="1185732"/>
    <x v="174"/>
    <x v="0"/>
    <s v="Connecticut"/>
    <s v="Hartford"/>
    <x v="2"/>
    <n v="25.000000000000007"/>
    <n v="225"/>
    <n v="56250.000000000015"/>
    <n v="22500.000000000007"/>
    <n v="0.4"/>
    <x v="0"/>
  </r>
  <r>
    <x v="0"/>
    <n v="1185732"/>
    <x v="174"/>
    <x v="0"/>
    <s v="Connecticut"/>
    <s v="Hartford"/>
    <x v="3"/>
    <n v="30"/>
    <n v="75"/>
    <n v="22500"/>
    <n v="9000"/>
    <n v="0.4"/>
    <x v="0"/>
  </r>
  <r>
    <x v="0"/>
    <n v="1185732"/>
    <x v="174"/>
    <x v="0"/>
    <s v="Connecticut"/>
    <s v="Hartford"/>
    <x v="4"/>
    <n v="45"/>
    <n v="125"/>
    <n v="56250"/>
    <n v="16875"/>
    <n v="0.3"/>
    <x v="0"/>
  </r>
  <r>
    <x v="0"/>
    <n v="1185732"/>
    <x v="174"/>
    <x v="0"/>
    <s v="Connecticut"/>
    <s v="Hartford"/>
    <x v="5"/>
    <n v="35"/>
    <n v="225"/>
    <n v="78750"/>
    <n v="31500"/>
    <n v="0.4"/>
    <x v="0"/>
  </r>
  <r>
    <x v="0"/>
    <n v="1185732"/>
    <x v="203"/>
    <x v="0"/>
    <s v="Connecticut"/>
    <s v="Hartford"/>
    <x v="0"/>
    <n v="35"/>
    <n v="475"/>
    <n v="166250"/>
    <n v="58187.499999999993"/>
    <n v="0.35"/>
    <x v="0"/>
  </r>
  <r>
    <x v="0"/>
    <n v="1185732"/>
    <x v="203"/>
    <x v="0"/>
    <s v="Connecticut"/>
    <s v="Hartford"/>
    <x v="1"/>
    <n v="35"/>
    <n v="125"/>
    <n v="43750"/>
    <n v="15312.499999999998"/>
    <n v="0.35"/>
    <x v="0"/>
  </r>
  <r>
    <x v="0"/>
    <n v="1185732"/>
    <x v="203"/>
    <x v="0"/>
    <s v="Connecticut"/>
    <s v="Hartford"/>
    <x v="2"/>
    <n v="25.000000000000007"/>
    <n v="175"/>
    <n v="43750.000000000015"/>
    <n v="17500.000000000007"/>
    <n v="0.4"/>
    <x v="0"/>
  </r>
  <r>
    <x v="0"/>
    <n v="1185732"/>
    <x v="203"/>
    <x v="0"/>
    <s v="Rhode Island"/>
    <s v="Providence"/>
    <x v="3"/>
    <n v="30"/>
    <n v="50"/>
    <n v="15000"/>
    <n v="6000"/>
    <n v="0.4"/>
    <x v="0"/>
  </r>
  <r>
    <x v="0"/>
    <n v="1185732"/>
    <x v="203"/>
    <x v="0"/>
    <s v="Rhode Island"/>
    <s v="Providence"/>
    <x v="4"/>
    <n v="45"/>
    <n v="125"/>
    <n v="56250"/>
    <n v="16875"/>
    <n v="0.3"/>
    <x v="0"/>
  </r>
  <r>
    <x v="0"/>
    <n v="1185732"/>
    <x v="203"/>
    <x v="0"/>
    <s v="Rhode Island"/>
    <s v="Providence"/>
    <x v="5"/>
    <n v="35"/>
    <n v="225"/>
    <n v="78750"/>
    <n v="31500"/>
    <n v="0.4"/>
    <x v="0"/>
  </r>
  <r>
    <x v="0"/>
    <n v="1185732"/>
    <x v="708"/>
    <x v="0"/>
    <s v="Rhode Island"/>
    <s v="Providence"/>
    <x v="0"/>
    <n v="35"/>
    <n v="445"/>
    <n v="155750"/>
    <n v="54512.5"/>
    <n v="0.35"/>
    <x v="0"/>
  </r>
  <r>
    <x v="0"/>
    <n v="1185732"/>
    <x v="708"/>
    <x v="0"/>
    <s v="Rhode Island"/>
    <s v="Providence"/>
    <x v="1"/>
    <n v="35"/>
    <n v="150"/>
    <n v="52500"/>
    <n v="18375"/>
    <n v="0.35"/>
    <x v="0"/>
  </r>
  <r>
    <x v="0"/>
    <n v="1185732"/>
    <x v="708"/>
    <x v="0"/>
    <s v="Rhode Island"/>
    <s v="Providence"/>
    <x v="2"/>
    <n v="25.000000000000007"/>
    <n v="175"/>
    <n v="43750.000000000015"/>
    <n v="17500.000000000007"/>
    <n v="0.4"/>
    <x v="0"/>
  </r>
  <r>
    <x v="0"/>
    <n v="1185732"/>
    <x v="708"/>
    <x v="0"/>
    <s v="Rhode Island"/>
    <s v="Providence"/>
    <x v="3"/>
    <n v="30"/>
    <n v="25"/>
    <n v="7500"/>
    <n v="3000"/>
    <n v="0.4"/>
    <x v="0"/>
  </r>
  <r>
    <x v="0"/>
    <n v="1185732"/>
    <x v="708"/>
    <x v="0"/>
    <s v="Rhode Island"/>
    <s v="Providence"/>
    <x v="4"/>
    <n v="45"/>
    <n v="75"/>
    <n v="33750"/>
    <n v="10125"/>
    <n v="0.3"/>
    <x v="0"/>
  </r>
  <r>
    <x v="0"/>
    <n v="1185732"/>
    <x v="708"/>
    <x v="0"/>
    <s v="Rhode Island"/>
    <s v="Providence"/>
    <x v="5"/>
    <n v="35"/>
    <n v="175"/>
    <n v="61250"/>
    <n v="24500"/>
    <n v="0.4"/>
    <x v="0"/>
  </r>
  <r>
    <x v="0"/>
    <n v="1185732"/>
    <x v="230"/>
    <x v="0"/>
    <s v="Rhode Island"/>
    <s v="Providence"/>
    <x v="0"/>
    <n v="35"/>
    <n v="425"/>
    <n v="148750"/>
    <n v="52062.5"/>
    <n v="0.35"/>
    <x v="0"/>
  </r>
  <r>
    <x v="0"/>
    <n v="1185732"/>
    <x v="230"/>
    <x v="0"/>
    <s v="Rhode Island"/>
    <s v="Providence"/>
    <x v="1"/>
    <n v="35"/>
    <n v="125"/>
    <n v="43750"/>
    <n v="15312.499999999998"/>
    <n v="0.35"/>
    <x v="0"/>
  </r>
  <r>
    <x v="0"/>
    <n v="1185732"/>
    <x v="230"/>
    <x v="0"/>
    <s v="Rhode Island"/>
    <s v="Providence"/>
    <x v="2"/>
    <n v="25.000000000000007"/>
    <n v="125"/>
    <n v="31250.000000000007"/>
    <n v="12500.000000000004"/>
    <n v="0.4"/>
    <x v="0"/>
  </r>
  <r>
    <x v="0"/>
    <n v="1185732"/>
    <x v="230"/>
    <x v="0"/>
    <s v="Rhode Island"/>
    <s v="Providence"/>
    <x v="3"/>
    <n v="30"/>
    <n v="50"/>
    <n v="15000"/>
    <n v="6000"/>
    <n v="0.4"/>
    <x v="0"/>
  </r>
  <r>
    <x v="0"/>
    <n v="1185732"/>
    <x v="230"/>
    <x v="0"/>
    <s v="Rhode Island"/>
    <s v="Providence"/>
    <x v="4"/>
    <n v="45"/>
    <n v="50"/>
    <n v="22500"/>
    <n v="6750"/>
    <n v="0.3"/>
    <x v="0"/>
  </r>
  <r>
    <x v="0"/>
    <n v="1185732"/>
    <x v="230"/>
    <x v="0"/>
    <s v="Rhode Island"/>
    <s v="Providence"/>
    <x v="5"/>
    <n v="35"/>
    <n v="200"/>
    <n v="70000"/>
    <n v="28000"/>
    <n v="0.4"/>
    <x v="0"/>
  </r>
  <r>
    <x v="0"/>
    <n v="1185732"/>
    <x v="259"/>
    <x v="0"/>
    <s v="Rhode Island"/>
    <s v="Providence"/>
    <x v="0"/>
    <n v="49.999999999999993"/>
    <n v="470"/>
    <n v="234999.99999999997"/>
    <n v="82249.999999999985"/>
    <n v="0.35"/>
    <x v="0"/>
  </r>
  <r>
    <x v="0"/>
    <n v="1185732"/>
    <x v="259"/>
    <x v="0"/>
    <s v="Rhode Island"/>
    <s v="Providence"/>
    <x v="1"/>
    <n v="45"/>
    <n v="175"/>
    <n v="78750"/>
    <n v="27562.5"/>
    <n v="0.35"/>
    <x v="0"/>
  </r>
  <r>
    <x v="0"/>
    <n v="1185732"/>
    <x v="259"/>
    <x v="0"/>
    <s v="Rhode Island"/>
    <s v="Providence"/>
    <x v="2"/>
    <n v="40"/>
    <n v="200"/>
    <n v="80000"/>
    <n v="32000"/>
    <n v="0.4"/>
    <x v="0"/>
  </r>
  <r>
    <x v="0"/>
    <n v="1185732"/>
    <x v="259"/>
    <x v="0"/>
    <s v="Rhode Island"/>
    <s v="Providence"/>
    <x v="3"/>
    <n v="40"/>
    <n v="150"/>
    <n v="60000"/>
    <n v="24000"/>
    <n v="0.4"/>
    <x v="0"/>
  </r>
  <r>
    <x v="0"/>
    <n v="1185732"/>
    <x v="259"/>
    <x v="0"/>
    <s v="Rhode Island"/>
    <s v="Providence"/>
    <x v="4"/>
    <n v="49.999999999999993"/>
    <n v="175"/>
    <n v="87499.999999999985"/>
    <n v="26249.999999999996"/>
    <n v="0.3"/>
    <x v="0"/>
  </r>
  <r>
    <x v="0"/>
    <n v="1185732"/>
    <x v="259"/>
    <x v="0"/>
    <s v="Rhode Island"/>
    <s v="Providence"/>
    <x v="5"/>
    <n v="54.999999999999993"/>
    <n v="300"/>
    <n v="164999.99999999997"/>
    <n v="65999.999999999985"/>
    <n v="0.4"/>
    <x v="0"/>
  </r>
  <r>
    <x v="0"/>
    <n v="1185732"/>
    <x v="292"/>
    <x v="0"/>
    <s v="Rhode Island"/>
    <s v="Providence"/>
    <x v="0"/>
    <n v="49.999999999999993"/>
    <n v="550"/>
    <n v="274999.99999999994"/>
    <n v="96249.999999999971"/>
    <n v="0.35"/>
    <x v="0"/>
  </r>
  <r>
    <x v="0"/>
    <n v="1185732"/>
    <x v="292"/>
    <x v="0"/>
    <s v="Rhode Island"/>
    <s v="Providence"/>
    <x v="1"/>
    <n v="45"/>
    <n v="300"/>
    <n v="135000"/>
    <n v="47250"/>
    <n v="0.35"/>
    <x v="0"/>
  </r>
  <r>
    <x v="0"/>
    <n v="1185732"/>
    <x v="292"/>
    <x v="0"/>
    <s v="Rhode Island"/>
    <s v="Providence"/>
    <x v="2"/>
    <n v="40"/>
    <n v="225"/>
    <n v="90000"/>
    <n v="36000"/>
    <n v="0.4"/>
    <x v="0"/>
  </r>
  <r>
    <x v="0"/>
    <n v="1185732"/>
    <x v="292"/>
    <x v="0"/>
    <s v="Rhode Island"/>
    <s v="Providence"/>
    <x v="3"/>
    <n v="40"/>
    <n v="200"/>
    <n v="80000"/>
    <n v="32000"/>
    <n v="0.4"/>
    <x v="0"/>
  </r>
  <r>
    <x v="0"/>
    <n v="1185732"/>
    <x v="292"/>
    <x v="0"/>
    <s v="Rhode Island"/>
    <s v="Providence"/>
    <x v="4"/>
    <n v="49.999999999999993"/>
    <n v="200"/>
    <n v="99999.999999999985"/>
    <n v="29999.999999999993"/>
    <n v="0.3"/>
    <x v="0"/>
  </r>
  <r>
    <x v="0"/>
    <n v="1185732"/>
    <x v="292"/>
    <x v="0"/>
    <s v="Rhode Island"/>
    <s v="Providence"/>
    <x v="5"/>
    <n v="54.999999999999993"/>
    <n v="350"/>
    <n v="192499.99999999997"/>
    <n v="76999.999999999985"/>
    <n v="0.4"/>
    <x v="0"/>
  </r>
  <r>
    <x v="0"/>
    <n v="1185732"/>
    <x v="320"/>
    <x v="0"/>
    <s v="Rhode Island"/>
    <s v="Providence"/>
    <x v="0"/>
    <n v="49.999999999999993"/>
    <n v="575"/>
    <n v="287499.99999999994"/>
    <n v="100624.99999999997"/>
    <n v="0.35"/>
    <x v="0"/>
  </r>
  <r>
    <x v="0"/>
    <n v="1185732"/>
    <x v="320"/>
    <x v="0"/>
    <s v="Rhode Island"/>
    <s v="Providence"/>
    <x v="1"/>
    <n v="45"/>
    <n v="325"/>
    <n v="146250"/>
    <n v="51187.5"/>
    <n v="0.35"/>
    <x v="0"/>
  </r>
  <r>
    <x v="0"/>
    <n v="1185732"/>
    <x v="320"/>
    <x v="0"/>
    <s v="Rhode Island"/>
    <s v="Providence"/>
    <x v="2"/>
    <n v="40"/>
    <n v="250"/>
    <n v="100000"/>
    <n v="40000"/>
    <n v="0.4"/>
    <x v="0"/>
  </r>
  <r>
    <x v="0"/>
    <n v="1185732"/>
    <x v="320"/>
    <x v="0"/>
    <s v="Rhode Island"/>
    <s v="Providence"/>
    <x v="3"/>
    <n v="40"/>
    <n v="200"/>
    <n v="80000"/>
    <n v="32000"/>
    <n v="0.4"/>
    <x v="0"/>
  </r>
  <r>
    <x v="0"/>
    <n v="1185732"/>
    <x v="320"/>
    <x v="0"/>
    <s v="Rhode Island"/>
    <s v="Providence"/>
    <x v="4"/>
    <n v="49.999999999999993"/>
    <n v="225"/>
    <n v="112499.99999999999"/>
    <n v="33749.999999999993"/>
    <n v="0.3"/>
    <x v="0"/>
  </r>
  <r>
    <x v="0"/>
    <n v="1185732"/>
    <x v="320"/>
    <x v="0"/>
    <s v="Rhode Island"/>
    <s v="Providence"/>
    <x v="5"/>
    <n v="54.999999999999993"/>
    <n v="400"/>
    <n v="219999.99999999997"/>
    <n v="88000"/>
    <n v="0.4"/>
    <x v="0"/>
  </r>
  <r>
    <x v="0"/>
    <n v="1185732"/>
    <x v="352"/>
    <x v="0"/>
    <s v="Rhode Island"/>
    <s v="Providence"/>
    <x v="0"/>
    <n v="49.999999999999993"/>
    <n v="550"/>
    <n v="274999.99999999994"/>
    <n v="96249.999999999971"/>
    <n v="0.35"/>
    <x v="0"/>
  </r>
  <r>
    <x v="0"/>
    <n v="1185732"/>
    <x v="352"/>
    <x v="0"/>
    <s v="Rhode Island"/>
    <s v="Providence"/>
    <x v="1"/>
    <n v="45"/>
    <n v="325"/>
    <n v="146250"/>
    <n v="51187.5"/>
    <n v="0.35"/>
    <x v="0"/>
  </r>
  <r>
    <x v="0"/>
    <n v="1185732"/>
    <x v="352"/>
    <x v="0"/>
    <s v="Rhode Island"/>
    <s v="Providence"/>
    <x v="2"/>
    <n v="40"/>
    <n v="250"/>
    <n v="100000"/>
    <n v="40000"/>
    <n v="0.4"/>
    <x v="0"/>
  </r>
  <r>
    <x v="0"/>
    <n v="1185732"/>
    <x v="352"/>
    <x v="0"/>
    <s v="Rhode Island"/>
    <s v="Providence"/>
    <x v="3"/>
    <n v="40"/>
    <n v="150"/>
    <n v="60000"/>
    <n v="24000"/>
    <n v="0.4"/>
    <x v="0"/>
  </r>
  <r>
    <x v="0"/>
    <n v="1185732"/>
    <x v="352"/>
    <x v="0"/>
    <s v="Rhode Island"/>
    <s v="Providence"/>
    <x v="4"/>
    <n v="49.999999999999993"/>
    <n v="125"/>
    <n v="62499.999999999993"/>
    <n v="18749.999999999996"/>
    <n v="0.3"/>
    <x v="0"/>
  </r>
  <r>
    <x v="0"/>
    <n v="1185732"/>
    <x v="352"/>
    <x v="0"/>
    <s v="Rhode Island"/>
    <s v="Providence"/>
    <x v="5"/>
    <n v="54.999999999999993"/>
    <n v="300"/>
    <n v="164999.99999999997"/>
    <n v="65999.999999999985"/>
    <n v="0.4"/>
    <x v="0"/>
  </r>
  <r>
    <x v="0"/>
    <n v="1185732"/>
    <x v="382"/>
    <x v="0"/>
    <s v="Rhode Island"/>
    <s v="Providence"/>
    <x v="0"/>
    <n v="49.999999999999993"/>
    <n v="425"/>
    <n v="212499.99999999997"/>
    <n v="74374.999999999985"/>
    <n v="0.35"/>
    <x v="0"/>
  </r>
  <r>
    <x v="0"/>
    <n v="1185732"/>
    <x v="382"/>
    <x v="0"/>
    <s v="Rhode Island"/>
    <s v="Providence"/>
    <x v="1"/>
    <n v="45"/>
    <n v="225"/>
    <n v="101250"/>
    <n v="35437.5"/>
    <n v="0.35"/>
    <x v="0"/>
  </r>
  <r>
    <x v="0"/>
    <n v="1185732"/>
    <x v="382"/>
    <x v="0"/>
    <s v="Rhode Island"/>
    <s v="Providence"/>
    <x v="2"/>
    <n v="40"/>
    <n v="125"/>
    <n v="50000"/>
    <n v="20000"/>
    <n v="0.4"/>
    <x v="0"/>
  </r>
  <r>
    <x v="0"/>
    <n v="1185732"/>
    <x v="382"/>
    <x v="0"/>
    <s v="Rhode Island"/>
    <s v="Providence"/>
    <x v="3"/>
    <n v="40"/>
    <n v="100"/>
    <n v="40000"/>
    <n v="16000"/>
    <n v="0.4"/>
    <x v="0"/>
  </r>
  <r>
    <x v="0"/>
    <n v="1185732"/>
    <x v="382"/>
    <x v="0"/>
    <s v="Rhode Island"/>
    <s v="Providence"/>
    <x v="4"/>
    <n v="49.999999999999993"/>
    <n v="100"/>
    <n v="49999.999999999993"/>
    <n v="14999.999999999996"/>
    <n v="0.3"/>
    <x v="0"/>
  </r>
  <r>
    <x v="0"/>
    <n v="1185732"/>
    <x v="382"/>
    <x v="0"/>
    <s v="Rhode Island"/>
    <s v="Providence"/>
    <x v="5"/>
    <n v="54.999999999999993"/>
    <n v="200"/>
    <n v="109999.99999999999"/>
    <n v="44000"/>
    <n v="0.4"/>
    <x v="0"/>
  </r>
  <r>
    <x v="0"/>
    <n v="1185732"/>
    <x v="414"/>
    <x v="0"/>
    <s v="Rhode Island"/>
    <s v="Providence"/>
    <x v="0"/>
    <n v="54.999999999999993"/>
    <n v="375"/>
    <n v="206249.99999999997"/>
    <n v="72187.499999999985"/>
    <n v="0.35"/>
    <x v="0"/>
  </r>
  <r>
    <x v="0"/>
    <n v="1185732"/>
    <x v="414"/>
    <x v="0"/>
    <s v="Rhode Island"/>
    <s v="Providence"/>
    <x v="1"/>
    <n v="50"/>
    <n v="200"/>
    <n v="100000"/>
    <n v="35000"/>
    <n v="0.35"/>
    <x v="0"/>
  </r>
  <r>
    <x v="0"/>
    <n v="1185732"/>
    <x v="414"/>
    <x v="0"/>
    <s v="Rhode Island"/>
    <s v="Providence"/>
    <x v="2"/>
    <n v="50"/>
    <n v="100"/>
    <n v="50000"/>
    <n v="20000"/>
    <n v="0.4"/>
    <x v="0"/>
  </r>
  <r>
    <x v="0"/>
    <n v="1185732"/>
    <x v="414"/>
    <x v="0"/>
    <s v="Rhode Island"/>
    <s v="Providence"/>
    <x v="3"/>
    <n v="50"/>
    <n v="75"/>
    <n v="37500"/>
    <n v="15000"/>
    <n v="0.4"/>
    <x v="0"/>
  </r>
  <r>
    <x v="0"/>
    <n v="1185732"/>
    <x v="414"/>
    <x v="0"/>
    <s v="Rhode Island"/>
    <s v="Providence"/>
    <x v="4"/>
    <n v="60"/>
    <n v="75"/>
    <n v="45000"/>
    <n v="13500"/>
    <n v="0.3"/>
    <x v="0"/>
  </r>
  <r>
    <x v="2"/>
    <n v="1185732"/>
    <x v="414"/>
    <x v="0"/>
    <s v="Rhode Island"/>
    <s v="Providence"/>
    <x v="5"/>
    <n v="64.999999999999986"/>
    <n v="200"/>
    <n v="129999.99999999997"/>
    <n v="51999.999999999993"/>
    <n v="0.4"/>
    <x v="0"/>
  </r>
  <r>
    <x v="2"/>
    <n v="1185732"/>
    <x v="444"/>
    <x v="0"/>
    <s v="Rhode Island"/>
    <s v="Providence"/>
    <x v="0"/>
    <n v="60"/>
    <n v="350"/>
    <n v="210000"/>
    <n v="73500"/>
    <n v="0.35"/>
    <x v="0"/>
  </r>
  <r>
    <x v="2"/>
    <n v="1185732"/>
    <x v="444"/>
    <x v="0"/>
    <s v="Rhode Island"/>
    <s v="Providence"/>
    <x v="1"/>
    <n v="50"/>
    <n v="225"/>
    <n v="112500"/>
    <n v="39375"/>
    <n v="0.35"/>
    <x v="0"/>
  </r>
  <r>
    <x v="2"/>
    <n v="1185732"/>
    <x v="444"/>
    <x v="0"/>
    <s v="Rhode Island"/>
    <s v="Providence"/>
    <x v="2"/>
    <n v="50"/>
    <n v="220"/>
    <n v="110000"/>
    <n v="44000"/>
    <n v="0.4"/>
    <x v="0"/>
  </r>
  <r>
    <x v="2"/>
    <n v="1185732"/>
    <x v="444"/>
    <x v="0"/>
    <s v="Rhode Island"/>
    <s v="Providence"/>
    <x v="3"/>
    <n v="50"/>
    <n v="200"/>
    <n v="100000"/>
    <n v="40000"/>
    <n v="0.4"/>
    <x v="0"/>
  </r>
  <r>
    <x v="2"/>
    <n v="1185732"/>
    <x v="444"/>
    <x v="0"/>
    <s v="Rhode Island"/>
    <s v="Providence"/>
    <x v="4"/>
    <n v="60"/>
    <n v="175"/>
    <n v="105000"/>
    <n v="31500"/>
    <n v="0.3"/>
    <x v="0"/>
  </r>
  <r>
    <x v="2"/>
    <n v="1185732"/>
    <x v="444"/>
    <x v="0"/>
    <s v="Rhode Island"/>
    <s v="Providence"/>
    <x v="5"/>
    <n v="64.999999999999986"/>
    <n v="275"/>
    <n v="178749.99999999997"/>
    <n v="71499.999999999985"/>
    <n v="0.4"/>
    <x v="0"/>
  </r>
  <r>
    <x v="2"/>
    <n v="1185732"/>
    <x v="473"/>
    <x v="0"/>
    <s v="Rhode Island"/>
    <s v="Providence"/>
    <x v="0"/>
    <n v="60"/>
    <n v="500"/>
    <n v="300000"/>
    <n v="105000"/>
    <n v="0.35"/>
    <x v="0"/>
  </r>
  <r>
    <x v="2"/>
    <n v="1185732"/>
    <x v="473"/>
    <x v="0"/>
    <s v="Rhode Island"/>
    <s v="Providence"/>
    <x v="1"/>
    <n v="50"/>
    <n v="300"/>
    <n v="150000"/>
    <n v="52500"/>
    <n v="0.35"/>
    <x v="0"/>
  </r>
  <r>
    <x v="2"/>
    <n v="1185732"/>
    <x v="473"/>
    <x v="0"/>
    <s v="Rhode Island"/>
    <s v="Providence"/>
    <x v="2"/>
    <n v="50"/>
    <n v="275"/>
    <n v="137500"/>
    <n v="55000"/>
    <n v="0.4"/>
    <x v="0"/>
  </r>
  <r>
    <x v="2"/>
    <n v="1185732"/>
    <x v="473"/>
    <x v="0"/>
    <s v="Rhode Island"/>
    <s v="Providence"/>
    <x v="3"/>
    <n v="50"/>
    <n v="225"/>
    <n v="112500"/>
    <n v="45000"/>
    <n v="0.4"/>
    <x v="0"/>
  </r>
  <r>
    <x v="2"/>
    <n v="1185732"/>
    <x v="473"/>
    <x v="0"/>
    <s v="Rhode Island"/>
    <s v="Providence"/>
    <x v="4"/>
    <n v="60"/>
    <n v="225"/>
    <n v="135000"/>
    <n v="40500"/>
    <n v="0.3"/>
    <x v="0"/>
  </r>
  <r>
    <x v="2"/>
    <n v="1185732"/>
    <x v="473"/>
    <x v="0"/>
    <s v="Rhode Island"/>
    <s v="Providence"/>
    <x v="5"/>
    <n v="64.999999999999986"/>
    <n v="325"/>
    <n v="211249.99999999994"/>
    <n v="84499.999999999985"/>
    <n v="0.4"/>
    <x v="0"/>
  </r>
  <r>
    <x v="2"/>
    <n v="1185732"/>
    <x v="181"/>
    <x v="0"/>
    <s v="Rhode Island"/>
    <s v="Providence"/>
    <x v="0"/>
    <n v="40"/>
    <n v="450"/>
    <n v="180000"/>
    <n v="54000"/>
    <n v="0.3"/>
    <x v="0"/>
  </r>
  <r>
    <x v="2"/>
    <n v="1185732"/>
    <x v="181"/>
    <x v="0"/>
    <s v="Rhode Island"/>
    <s v="Providence"/>
    <x v="1"/>
    <n v="40"/>
    <n v="250"/>
    <n v="100000"/>
    <n v="30000"/>
    <n v="0.3"/>
    <x v="0"/>
  </r>
  <r>
    <x v="2"/>
    <n v="1185732"/>
    <x v="181"/>
    <x v="0"/>
    <s v="Rhode Island"/>
    <s v="Providence"/>
    <x v="2"/>
    <n v="30.000000000000004"/>
    <n v="250"/>
    <n v="75000.000000000015"/>
    <n v="18750.000000000004"/>
    <n v="0.25"/>
    <x v="0"/>
  </r>
  <r>
    <x v="2"/>
    <n v="1185732"/>
    <x v="181"/>
    <x v="0"/>
    <s v="Rhode Island"/>
    <s v="Providence"/>
    <x v="3"/>
    <n v="35"/>
    <n v="100"/>
    <n v="35000"/>
    <n v="8750"/>
    <n v="0.25"/>
    <x v="0"/>
  </r>
  <r>
    <x v="2"/>
    <n v="1185732"/>
    <x v="181"/>
    <x v="0"/>
    <s v="Rhode Island"/>
    <s v="Providence"/>
    <x v="4"/>
    <n v="50"/>
    <n v="150"/>
    <n v="75000"/>
    <n v="18750"/>
    <n v="0.25"/>
    <x v="0"/>
  </r>
  <r>
    <x v="2"/>
    <n v="1185732"/>
    <x v="181"/>
    <x v="0"/>
    <s v="Rhode Island"/>
    <s v="Providence"/>
    <x v="5"/>
    <n v="40"/>
    <n v="250"/>
    <n v="100000"/>
    <n v="30000"/>
    <n v="0.3"/>
    <x v="0"/>
  </r>
  <r>
    <x v="2"/>
    <n v="1185732"/>
    <x v="210"/>
    <x v="0"/>
    <s v="Rhode Island"/>
    <s v="Providence"/>
    <x v="0"/>
    <n v="40"/>
    <n v="500"/>
    <n v="200000"/>
    <n v="60000"/>
    <n v="0.3"/>
    <x v="0"/>
  </r>
  <r>
    <x v="2"/>
    <n v="1185732"/>
    <x v="210"/>
    <x v="0"/>
    <s v="Rhode Island"/>
    <s v="Providence"/>
    <x v="1"/>
    <n v="40"/>
    <n v="150"/>
    <n v="60000"/>
    <n v="18000"/>
    <n v="0.3"/>
    <x v="0"/>
  </r>
  <r>
    <x v="2"/>
    <n v="1185732"/>
    <x v="210"/>
    <x v="0"/>
    <s v="Rhode Island"/>
    <s v="Providence"/>
    <x v="2"/>
    <n v="30.000000000000004"/>
    <n v="200"/>
    <n v="60000.000000000007"/>
    <n v="15000.000000000002"/>
    <n v="0.25"/>
    <x v="0"/>
  </r>
  <r>
    <x v="2"/>
    <n v="1185732"/>
    <x v="210"/>
    <x v="0"/>
    <s v="Massachusetts"/>
    <s v="Boston"/>
    <x v="3"/>
    <n v="35"/>
    <n v="250"/>
    <n v="87500"/>
    <n v="21875"/>
    <n v="0.25"/>
    <x v="0"/>
  </r>
  <r>
    <x v="2"/>
    <n v="1185732"/>
    <x v="210"/>
    <x v="0"/>
    <s v="Massachusetts"/>
    <s v="Boston"/>
    <x v="4"/>
    <n v="50"/>
    <n v="150"/>
    <n v="75000"/>
    <n v="18750"/>
    <n v="0.25"/>
    <x v="0"/>
  </r>
  <r>
    <x v="2"/>
    <n v="1185732"/>
    <x v="210"/>
    <x v="0"/>
    <s v="Massachusetts"/>
    <s v="Boston"/>
    <x v="5"/>
    <n v="40"/>
    <n v="250"/>
    <n v="100000"/>
    <n v="30000"/>
    <n v="0.3"/>
    <x v="0"/>
  </r>
  <r>
    <x v="2"/>
    <n v="1185732"/>
    <x v="218"/>
    <x v="0"/>
    <s v="Massachusetts"/>
    <s v="Boston"/>
    <x v="0"/>
    <n v="40"/>
    <n v="470"/>
    <n v="188000"/>
    <n v="56400"/>
    <n v="0.3"/>
    <x v="0"/>
  </r>
  <r>
    <x v="2"/>
    <n v="1185732"/>
    <x v="218"/>
    <x v="0"/>
    <s v="Massachusetts"/>
    <s v="Boston"/>
    <x v="1"/>
    <n v="40"/>
    <n v="175"/>
    <n v="70000"/>
    <n v="21000"/>
    <n v="0.3"/>
    <x v="0"/>
  </r>
  <r>
    <x v="2"/>
    <n v="1185732"/>
    <x v="218"/>
    <x v="0"/>
    <s v="Massachusetts"/>
    <s v="Boston"/>
    <x v="2"/>
    <n v="30.000000000000004"/>
    <n v="200"/>
    <n v="60000.000000000007"/>
    <n v="15000.000000000002"/>
    <n v="0.25"/>
    <x v="0"/>
  </r>
  <r>
    <x v="2"/>
    <n v="1185732"/>
    <x v="218"/>
    <x v="0"/>
    <s v="Massachusetts"/>
    <s v="Boston"/>
    <x v="3"/>
    <n v="35"/>
    <n v="300"/>
    <n v="105000"/>
    <n v="26250"/>
    <n v="0.25"/>
    <x v="0"/>
  </r>
  <r>
    <x v="2"/>
    <n v="1185732"/>
    <x v="218"/>
    <x v="0"/>
    <s v="Massachusetts"/>
    <s v="Boston"/>
    <x v="4"/>
    <n v="50"/>
    <n v="100"/>
    <n v="50000"/>
    <n v="12500"/>
    <n v="0.25"/>
    <x v="0"/>
  </r>
  <r>
    <x v="2"/>
    <n v="1185732"/>
    <x v="218"/>
    <x v="0"/>
    <s v="Massachusetts"/>
    <s v="Boston"/>
    <x v="5"/>
    <n v="40"/>
    <n v="200"/>
    <n v="80000"/>
    <n v="24000"/>
    <n v="0.3"/>
    <x v="0"/>
  </r>
  <r>
    <x v="2"/>
    <n v="1185732"/>
    <x v="237"/>
    <x v="0"/>
    <s v="Massachusetts"/>
    <s v="Boston"/>
    <x v="0"/>
    <n v="40"/>
    <n v="450"/>
    <n v="180000"/>
    <n v="54000"/>
    <n v="0.3"/>
    <x v="0"/>
  </r>
  <r>
    <x v="2"/>
    <n v="1185732"/>
    <x v="237"/>
    <x v="0"/>
    <s v="Massachusetts"/>
    <s v="Boston"/>
    <x v="1"/>
    <n v="40"/>
    <n v="150"/>
    <n v="60000"/>
    <n v="18000"/>
    <n v="0.3"/>
    <x v="0"/>
  </r>
  <r>
    <x v="2"/>
    <n v="1185732"/>
    <x v="237"/>
    <x v="0"/>
    <s v="Massachusetts"/>
    <s v="Boston"/>
    <x v="2"/>
    <n v="30.000000000000004"/>
    <n v="150"/>
    <n v="45000.000000000007"/>
    <n v="11250.000000000002"/>
    <n v="0.25"/>
    <x v="0"/>
  </r>
  <r>
    <x v="2"/>
    <n v="1185732"/>
    <x v="237"/>
    <x v="0"/>
    <s v="Massachusetts"/>
    <s v="Boston"/>
    <x v="3"/>
    <n v="35"/>
    <n v="125"/>
    <n v="43750"/>
    <n v="10937.5"/>
    <n v="0.25"/>
    <x v="0"/>
  </r>
  <r>
    <x v="2"/>
    <n v="1185732"/>
    <x v="237"/>
    <x v="0"/>
    <s v="Massachusetts"/>
    <s v="Boston"/>
    <x v="4"/>
    <n v="50"/>
    <n v="125"/>
    <n v="62500"/>
    <n v="15625"/>
    <n v="0.25"/>
    <x v="0"/>
  </r>
  <r>
    <x v="2"/>
    <n v="1185732"/>
    <x v="237"/>
    <x v="0"/>
    <s v="Massachusetts"/>
    <s v="Boston"/>
    <x v="5"/>
    <n v="40"/>
    <n v="275"/>
    <n v="110000"/>
    <n v="33000"/>
    <n v="0.3"/>
    <x v="0"/>
  </r>
  <r>
    <x v="2"/>
    <n v="1185732"/>
    <x v="266"/>
    <x v="0"/>
    <s v="Massachusetts"/>
    <s v="Boston"/>
    <x v="0"/>
    <n v="54.999999999999993"/>
    <n v="495"/>
    <n v="272249.99999999994"/>
    <n v="81674.999999999985"/>
    <n v="0.3"/>
    <x v="0"/>
  </r>
  <r>
    <x v="2"/>
    <n v="1185732"/>
    <x v="266"/>
    <x v="0"/>
    <s v="Massachusetts"/>
    <s v="Boston"/>
    <x v="1"/>
    <n v="50"/>
    <n v="200"/>
    <n v="100000"/>
    <n v="30000"/>
    <n v="0.3"/>
    <x v="0"/>
  </r>
  <r>
    <x v="2"/>
    <n v="1185732"/>
    <x v="266"/>
    <x v="0"/>
    <s v="Massachusetts"/>
    <s v="Boston"/>
    <x v="2"/>
    <n v="45"/>
    <n v="225"/>
    <n v="101250"/>
    <n v="25312.5"/>
    <n v="0.25"/>
    <x v="0"/>
  </r>
  <r>
    <x v="2"/>
    <n v="1185732"/>
    <x v="266"/>
    <x v="0"/>
    <s v="Massachusetts"/>
    <s v="Boston"/>
    <x v="3"/>
    <n v="45"/>
    <n v="175"/>
    <n v="78750"/>
    <n v="19687.5"/>
    <n v="0.25"/>
    <x v="0"/>
  </r>
  <r>
    <x v="2"/>
    <n v="1185732"/>
    <x v="266"/>
    <x v="0"/>
    <s v="Massachusetts"/>
    <s v="Boston"/>
    <x v="4"/>
    <n v="54.999999999999993"/>
    <n v="200"/>
    <n v="109999.99999999999"/>
    <n v="27499.999999999996"/>
    <n v="0.25"/>
    <x v="0"/>
  </r>
  <r>
    <x v="2"/>
    <n v="1185732"/>
    <x v="266"/>
    <x v="0"/>
    <s v="Massachusetts"/>
    <s v="Boston"/>
    <x v="5"/>
    <n v="60"/>
    <n v="325"/>
    <n v="195000"/>
    <n v="58500"/>
    <n v="0.3"/>
    <x v="0"/>
  </r>
  <r>
    <x v="2"/>
    <n v="1185732"/>
    <x v="299"/>
    <x v="0"/>
    <s v="Massachusetts"/>
    <s v="Boston"/>
    <x v="0"/>
    <n v="54.999999999999993"/>
    <n v="575"/>
    <n v="316249.99999999994"/>
    <n v="94874.999999999985"/>
    <n v="0.3"/>
    <x v="0"/>
  </r>
  <r>
    <x v="2"/>
    <n v="1185732"/>
    <x v="299"/>
    <x v="0"/>
    <s v="Massachusetts"/>
    <s v="Boston"/>
    <x v="1"/>
    <n v="50"/>
    <n v="325"/>
    <n v="162500"/>
    <n v="48750"/>
    <n v="0.3"/>
    <x v="0"/>
  </r>
  <r>
    <x v="2"/>
    <n v="1185732"/>
    <x v="299"/>
    <x v="0"/>
    <s v="Massachusetts"/>
    <s v="Boston"/>
    <x v="2"/>
    <n v="45"/>
    <n v="250"/>
    <n v="112500"/>
    <n v="28125"/>
    <n v="0.25"/>
    <x v="0"/>
  </r>
  <r>
    <x v="2"/>
    <n v="1185732"/>
    <x v="299"/>
    <x v="0"/>
    <s v="Massachusetts"/>
    <s v="Boston"/>
    <x v="3"/>
    <n v="45"/>
    <n v="225"/>
    <n v="101250"/>
    <n v="25312.5"/>
    <n v="0.25"/>
    <x v="0"/>
  </r>
  <r>
    <x v="2"/>
    <n v="1185732"/>
    <x v="299"/>
    <x v="0"/>
    <s v="Massachusetts"/>
    <s v="Boston"/>
    <x v="4"/>
    <n v="54.999999999999993"/>
    <n v="225"/>
    <n v="123749.99999999999"/>
    <n v="30937.499999999996"/>
    <n v="0.25"/>
    <x v="0"/>
  </r>
  <r>
    <x v="2"/>
    <n v="1185732"/>
    <x v="299"/>
    <x v="0"/>
    <s v="Massachusetts"/>
    <s v="Boston"/>
    <x v="5"/>
    <n v="60"/>
    <n v="375"/>
    <n v="225000"/>
    <n v="67500"/>
    <n v="0.3"/>
    <x v="0"/>
  </r>
  <r>
    <x v="2"/>
    <n v="1185732"/>
    <x v="327"/>
    <x v="0"/>
    <s v="Massachusetts"/>
    <s v="Boston"/>
    <x v="0"/>
    <n v="54.999999999999993"/>
    <n v="600"/>
    <n v="329999.99999999994"/>
    <n v="98999.999999999985"/>
    <n v="0.3"/>
    <x v="0"/>
  </r>
  <r>
    <x v="2"/>
    <n v="1185732"/>
    <x v="327"/>
    <x v="0"/>
    <s v="Massachusetts"/>
    <s v="Boston"/>
    <x v="1"/>
    <n v="50"/>
    <n v="350"/>
    <n v="175000"/>
    <n v="52500"/>
    <n v="0.3"/>
    <x v="0"/>
  </r>
  <r>
    <x v="2"/>
    <n v="1185732"/>
    <x v="327"/>
    <x v="0"/>
    <s v="Massachusetts"/>
    <s v="Boston"/>
    <x v="2"/>
    <n v="45"/>
    <n v="275"/>
    <n v="123750"/>
    <n v="30937.5"/>
    <n v="0.25"/>
    <x v="0"/>
  </r>
  <r>
    <x v="2"/>
    <n v="1185732"/>
    <x v="327"/>
    <x v="0"/>
    <s v="Massachusetts"/>
    <s v="Boston"/>
    <x v="3"/>
    <n v="45"/>
    <n v="225"/>
    <n v="101250"/>
    <n v="25312.5"/>
    <n v="0.25"/>
    <x v="0"/>
  </r>
  <r>
    <x v="2"/>
    <n v="1185732"/>
    <x v="327"/>
    <x v="0"/>
    <s v="Massachusetts"/>
    <s v="Boston"/>
    <x v="4"/>
    <n v="54.999999999999993"/>
    <n v="250"/>
    <n v="137499.99999999997"/>
    <n v="34374.999999999993"/>
    <n v="0.25"/>
    <x v="0"/>
  </r>
  <r>
    <x v="2"/>
    <n v="1185732"/>
    <x v="327"/>
    <x v="0"/>
    <s v="Massachusetts"/>
    <s v="Boston"/>
    <x v="5"/>
    <n v="60"/>
    <n v="425"/>
    <n v="255000"/>
    <n v="76500"/>
    <n v="0.3"/>
    <x v="0"/>
  </r>
  <r>
    <x v="2"/>
    <n v="1185732"/>
    <x v="359"/>
    <x v="0"/>
    <s v="Massachusetts"/>
    <s v="Boston"/>
    <x v="0"/>
    <n v="54.999999999999993"/>
    <n v="575"/>
    <n v="316249.99999999994"/>
    <n v="94874.999999999985"/>
    <n v="0.3"/>
    <x v="0"/>
  </r>
  <r>
    <x v="2"/>
    <n v="1185732"/>
    <x v="359"/>
    <x v="0"/>
    <s v="Massachusetts"/>
    <s v="Boston"/>
    <x v="1"/>
    <n v="50"/>
    <n v="350"/>
    <n v="175000"/>
    <n v="52500"/>
    <n v="0.3"/>
    <x v="0"/>
  </r>
  <r>
    <x v="2"/>
    <n v="1185732"/>
    <x v="359"/>
    <x v="0"/>
    <s v="Massachusetts"/>
    <s v="Boston"/>
    <x v="2"/>
    <n v="45"/>
    <n v="275"/>
    <n v="123750"/>
    <n v="30937.5"/>
    <n v="0.25"/>
    <x v="0"/>
  </r>
  <r>
    <x v="2"/>
    <n v="1185732"/>
    <x v="359"/>
    <x v="0"/>
    <s v="Massachusetts"/>
    <s v="Boston"/>
    <x v="3"/>
    <n v="45"/>
    <n v="175"/>
    <n v="78750"/>
    <n v="19687.5"/>
    <n v="0.25"/>
    <x v="0"/>
  </r>
  <r>
    <x v="2"/>
    <n v="1185732"/>
    <x v="359"/>
    <x v="0"/>
    <s v="Massachusetts"/>
    <s v="Boston"/>
    <x v="4"/>
    <n v="54.999999999999993"/>
    <n v="150"/>
    <n v="82499.999999999985"/>
    <n v="20624.999999999996"/>
    <n v="0.25"/>
    <x v="0"/>
  </r>
  <r>
    <x v="2"/>
    <n v="1185732"/>
    <x v="359"/>
    <x v="0"/>
    <s v="Massachusetts"/>
    <s v="Boston"/>
    <x v="5"/>
    <n v="60"/>
    <n v="325"/>
    <n v="195000"/>
    <n v="58500"/>
    <n v="0.3"/>
    <x v="0"/>
  </r>
  <r>
    <x v="2"/>
    <n v="1185732"/>
    <x v="389"/>
    <x v="0"/>
    <s v="Massachusetts"/>
    <s v="Boston"/>
    <x v="0"/>
    <n v="54.999999999999993"/>
    <n v="450"/>
    <n v="247499.99999999997"/>
    <n v="74249.999999999985"/>
    <n v="0.3"/>
    <x v="0"/>
  </r>
  <r>
    <x v="2"/>
    <n v="1185732"/>
    <x v="389"/>
    <x v="0"/>
    <s v="Massachusetts"/>
    <s v="Boston"/>
    <x v="1"/>
    <n v="50"/>
    <n v="250"/>
    <n v="125000"/>
    <n v="37500"/>
    <n v="0.3"/>
    <x v="0"/>
  </r>
  <r>
    <x v="2"/>
    <n v="1185732"/>
    <x v="389"/>
    <x v="0"/>
    <s v="Massachusetts"/>
    <s v="Boston"/>
    <x v="2"/>
    <n v="45"/>
    <n v="150"/>
    <n v="67500"/>
    <n v="16875"/>
    <n v="0.25"/>
    <x v="0"/>
  </r>
  <r>
    <x v="2"/>
    <n v="1185732"/>
    <x v="389"/>
    <x v="0"/>
    <s v="Massachusetts"/>
    <s v="Boston"/>
    <x v="3"/>
    <n v="45"/>
    <n v="125"/>
    <n v="56250"/>
    <n v="14062.5"/>
    <n v="0.25"/>
    <x v="0"/>
  </r>
  <r>
    <x v="2"/>
    <n v="1185732"/>
    <x v="389"/>
    <x v="0"/>
    <s v="Massachusetts"/>
    <s v="Boston"/>
    <x v="4"/>
    <n v="54.999999999999993"/>
    <n v="125"/>
    <n v="68749.999999999985"/>
    <n v="17187.499999999996"/>
    <n v="0.25"/>
    <x v="0"/>
  </r>
  <r>
    <x v="2"/>
    <n v="1185732"/>
    <x v="389"/>
    <x v="0"/>
    <s v="Massachusetts"/>
    <s v="Boston"/>
    <x v="5"/>
    <n v="60"/>
    <n v="225"/>
    <n v="135000"/>
    <n v="40500"/>
    <n v="0.3"/>
    <x v="0"/>
  </r>
  <r>
    <x v="2"/>
    <n v="1185732"/>
    <x v="421"/>
    <x v="0"/>
    <s v="Massachusetts"/>
    <s v="Boston"/>
    <x v="0"/>
    <n v="60"/>
    <n v="400"/>
    <n v="240000"/>
    <n v="72000"/>
    <n v="0.3"/>
    <x v="0"/>
  </r>
  <r>
    <x v="2"/>
    <n v="1185732"/>
    <x v="421"/>
    <x v="0"/>
    <s v="Massachusetts"/>
    <s v="Boston"/>
    <x v="1"/>
    <n v="55.000000000000007"/>
    <n v="225"/>
    <n v="123750.00000000001"/>
    <n v="37125"/>
    <n v="0.3"/>
    <x v="0"/>
  </r>
  <r>
    <x v="2"/>
    <n v="1185732"/>
    <x v="421"/>
    <x v="0"/>
    <s v="Massachusetts"/>
    <s v="Boston"/>
    <x v="2"/>
    <n v="55.000000000000007"/>
    <n v="125"/>
    <n v="68750.000000000015"/>
    <n v="17187.500000000004"/>
    <n v="0.25"/>
    <x v="0"/>
  </r>
  <r>
    <x v="2"/>
    <n v="1185732"/>
    <x v="421"/>
    <x v="0"/>
    <s v="Massachusetts"/>
    <s v="Boston"/>
    <x v="3"/>
    <n v="55.000000000000007"/>
    <n v="100"/>
    <n v="55000.000000000007"/>
    <n v="13750.000000000002"/>
    <n v="0.25"/>
    <x v="0"/>
  </r>
  <r>
    <x v="2"/>
    <n v="1185732"/>
    <x v="421"/>
    <x v="0"/>
    <s v="Massachusetts"/>
    <s v="Boston"/>
    <x v="4"/>
    <n v="65"/>
    <n v="100"/>
    <n v="65000"/>
    <n v="16250"/>
    <n v="0.25"/>
    <x v="0"/>
  </r>
  <r>
    <x v="5"/>
    <n v="1185732"/>
    <x v="421"/>
    <x v="0"/>
    <s v="Massachusetts"/>
    <s v="Boston"/>
    <x v="5"/>
    <n v="70"/>
    <n v="225"/>
    <n v="157500"/>
    <n v="47250"/>
    <n v="0.3"/>
    <x v="0"/>
  </r>
  <r>
    <x v="5"/>
    <n v="1185732"/>
    <x v="451"/>
    <x v="0"/>
    <s v="Massachusetts"/>
    <s v="Boston"/>
    <x v="0"/>
    <n v="65"/>
    <n v="375"/>
    <n v="243750"/>
    <n v="73125"/>
    <n v="0.3"/>
    <x v="0"/>
  </r>
  <r>
    <x v="5"/>
    <n v="1185732"/>
    <x v="451"/>
    <x v="0"/>
    <s v="Massachusetts"/>
    <s v="Boston"/>
    <x v="1"/>
    <n v="55.000000000000007"/>
    <n v="300"/>
    <n v="165000.00000000003"/>
    <n v="49500.000000000007"/>
    <n v="0.3"/>
    <x v="0"/>
  </r>
  <r>
    <x v="5"/>
    <n v="1185732"/>
    <x v="451"/>
    <x v="0"/>
    <s v="Massachusetts"/>
    <s v="Boston"/>
    <x v="2"/>
    <n v="55.000000000000007"/>
    <n v="295"/>
    <n v="162250.00000000003"/>
    <n v="40562.500000000007"/>
    <n v="0.25"/>
    <x v="0"/>
  </r>
  <r>
    <x v="5"/>
    <n v="1185732"/>
    <x v="451"/>
    <x v="0"/>
    <s v="Massachusetts"/>
    <s v="Boston"/>
    <x v="3"/>
    <n v="55.000000000000007"/>
    <n v="275"/>
    <n v="151250.00000000003"/>
    <n v="37812.500000000007"/>
    <n v="0.25"/>
    <x v="0"/>
  </r>
  <r>
    <x v="5"/>
    <n v="1185732"/>
    <x v="451"/>
    <x v="0"/>
    <s v="Massachusetts"/>
    <s v="Boston"/>
    <x v="4"/>
    <n v="65"/>
    <n v="250"/>
    <n v="162500"/>
    <n v="40625"/>
    <n v="0.25"/>
    <x v="0"/>
  </r>
  <r>
    <x v="5"/>
    <n v="1185732"/>
    <x v="451"/>
    <x v="0"/>
    <s v="Massachusetts"/>
    <s v="Boston"/>
    <x v="5"/>
    <n v="70"/>
    <n v="350"/>
    <n v="245000"/>
    <n v="73500"/>
    <n v="0.3"/>
    <x v="0"/>
  </r>
  <r>
    <x v="5"/>
    <n v="1185732"/>
    <x v="480"/>
    <x v="0"/>
    <s v="Massachusetts"/>
    <s v="Boston"/>
    <x v="0"/>
    <n v="65"/>
    <n v="575"/>
    <n v="373750"/>
    <n v="112125"/>
    <n v="0.3"/>
    <x v="0"/>
  </r>
  <r>
    <x v="5"/>
    <n v="1185732"/>
    <x v="480"/>
    <x v="0"/>
    <s v="Massachusetts"/>
    <s v="Boston"/>
    <x v="1"/>
    <n v="55.000000000000007"/>
    <n v="375"/>
    <n v="206250.00000000003"/>
    <n v="61875.000000000007"/>
    <n v="0.3"/>
    <x v="0"/>
  </r>
  <r>
    <x v="5"/>
    <n v="1185732"/>
    <x v="480"/>
    <x v="0"/>
    <s v="Massachusetts"/>
    <s v="Boston"/>
    <x v="2"/>
    <n v="55.000000000000007"/>
    <n v="350"/>
    <n v="192500.00000000003"/>
    <n v="48125.000000000007"/>
    <n v="0.25"/>
    <x v="0"/>
  </r>
  <r>
    <x v="5"/>
    <n v="1185732"/>
    <x v="480"/>
    <x v="0"/>
    <s v="Massachusetts"/>
    <s v="Boston"/>
    <x v="3"/>
    <n v="55.000000000000007"/>
    <n v="300"/>
    <n v="165000.00000000003"/>
    <n v="41250.000000000007"/>
    <n v="0.25"/>
    <x v="0"/>
  </r>
  <r>
    <x v="5"/>
    <n v="1185732"/>
    <x v="480"/>
    <x v="0"/>
    <s v="Massachusetts"/>
    <s v="Boston"/>
    <x v="4"/>
    <n v="65"/>
    <n v="300"/>
    <n v="195000"/>
    <n v="48750"/>
    <n v="0.25"/>
    <x v="0"/>
  </r>
  <r>
    <x v="5"/>
    <n v="1185732"/>
    <x v="480"/>
    <x v="0"/>
    <s v="Massachusetts"/>
    <s v="Boston"/>
    <x v="5"/>
    <n v="70"/>
    <n v="400"/>
    <n v="280000"/>
    <n v="84000"/>
    <n v="0.3"/>
    <x v="0"/>
  </r>
  <r>
    <x v="5"/>
    <n v="1185732"/>
    <x v="178"/>
    <x v="0"/>
    <s v="Massachusetts"/>
    <s v="Boston"/>
    <x v="0"/>
    <n v="45"/>
    <n v="525"/>
    <n v="236250"/>
    <n v="106312.5"/>
    <n v="0.45"/>
    <x v="0"/>
  </r>
  <r>
    <x v="5"/>
    <n v="1185732"/>
    <x v="178"/>
    <x v="0"/>
    <s v="Massachusetts"/>
    <s v="Boston"/>
    <x v="1"/>
    <n v="45"/>
    <n v="325"/>
    <n v="146250"/>
    <n v="65812.5"/>
    <n v="0.45"/>
    <x v="0"/>
  </r>
  <r>
    <x v="5"/>
    <n v="1185732"/>
    <x v="178"/>
    <x v="0"/>
    <s v="Massachusetts"/>
    <s v="Boston"/>
    <x v="2"/>
    <n v="35"/>
    <n v="325"/>
    <n v="113750"/>
    <n v="39812.5"/>
    <n v="0.35"/>
    <x v="0"/>
  </r>
  <r>
    <x v="5"/>
    <n v="1185732"/>
    <x v="178"/>
    <x v="0"/>
    <s v="Massachusetts"/>
    <s v="Boston"/>
    <x v="3"/>
    <n v="40"/>
    <n v="175"/>
    <n v="70000"/>
    <n v="24500"/>
    <n v="0.35"/>
    <x v="0"/>
  </r>
  <r>
    <x v="5"/>
    <n v="1185732"/>
    <x v="178"/>
    <x v="0"/>
    <s v="Massachusetts"/>
    <s v="Boston"/>
    <x v="4"/>
    <n v="55.000000000000007"/>
    <n v="225"/>
    <n v="123750.00000000001"/>
    <n v="43312.5"/>
    <n v="0.35"/>
    <x v="0"/>
  </r>
  <r>
    <x v="5"/>
    <n v="1185732"/>
    <x v="178"/>
    <x v="0"/>
    <s v="Massachusetts"/>
    <s v="Boston"/>
    <x v="5"/>
    <n v="45"/>
    <n v="325"/>
    <n v="146250"/>
    <n v="58499.999999999993"/>
    <n v="0.39999999999999997"/>
    <x v="0"/>
  </r>
  <r>
    <x v="5"/>
    <n v="1185732"/>
    <x v="207"/>
    <x v="0"/>
    <s v="Massachusetts"/>
    <s v="Boston"/>
    <x v="0"/>
    <n v="45"/>
    <n v="575"/>
    <n v="258750"/>
    <n v="116437.5"/>
    <n v="0.45"/>
    <x v="0"/>
  </r>
  <r>
    <x v="5"/>
    <n v="1185732"/>
    <x v="207"/>
    <x v="0"/>
    <s v="Massachusetts"/>
    <s v="Boston"/>
    <x v="1"/>
    <n v="45"/>
    <n v="225"/>
    <n v="101250"/>
    <n v="45562.5"/>
    <n v="0.45"/>
    <x v="0"/>
  </r>
  <r>
    <x v="5"/>
    <n v="1185732"/>
    <x v="207"/>
    <x v="0"/>
    <s v="Massachusetts"/>
    <s v="Boston"/>
    <x v="2"/>
    <n v="35"/>
    <n v="275"/>
    <n v="96250"/>
    <n v="33687.5"/>
    <n v="0.35"/>
    <x v="0"/>
  </r>
  <r>
    <x v="5"/>
    <n v="1185732"/>
    <x v="207"/>
    <x v="0"/>
    <s v="Vermont"/>
    <s v="Burlington"/>
    <x v="3"/>
    <n v="40"/>
    <n v="150"/>
    <n v="60000"/>
    <n v="21000"/>
    <n v="0.35"/>
    <x v="0"/>
  </r>
  <r>
    <x v="5"/>
    <n v="1185732"/>
    <x v="207"/>
    <x v="0"/>
    <s v="Vermont"/>
    <s v="Burlington"/>
    <x v="4"/>
    <n v="55.000000000000007"/>
    <n v="225"/>
    <n v="123750.00000000001"/>
    <n v="43312.5"/>
    <n v="0.35"/>
    <x v="0"/>
  </r>
  <r>
    <x v="5"/>
    <n v="1185732"/>
    <x v="207"/>
    <x v="0"/>
    <s v="Vermont"/>
    <s v="Burlington"/>
    <x v="5"/>
    <n v="45"/>
    <n v="325"/>
    <n v="146250"/>
    <n v="58499.999999999993"/>
    <n v="0.39999999999999997"/>
    <x v="0"/>
  </r>
  <r>
    <x v="5"/>
    <n v="1185732"/>
    <x v="215"/>
    <x v="0"/>
    <s v="Vermont"/>
    <s v="Burlington"/>
    <x v="0"/>
    <n v="45"/>
    <n v="545"/>
    <n v="245250"/>
    <n v="110362.5"/>
    <n v="0.45"/>
    <x v="0"/>
  </r>
  <r>
    <x v="5"/>
    <n v="1185732"/>
    <x v="215"/>
    <x v="0"/>
    <s v="Vermont"/>
    <s v="Burlington"/>
    <x v="1"/>
    <n v="45"/>
    <n v="250"/>
    <n v="112500"/>
    <n v="50625"/>
    <n v="0.45"/>
    <x v="0"/>
  </r>
  <r>
    <x v="5"/>
    <n v="1185732"/>
    <x v="215"/>
    <x v="0"/>
    <s v="Vermont"/>
    <s v="Burlington"/>
    <x v="2"/>
    <n v="35"/>
    <n v="275"/>
    <n v="96250"/>
    <n v="33687.5"/>
    <n v="0.35"/>
    <x v="0"/>
  </r>
  <r>
    <x v="5"/>
    <n v="1185732"/>
    <x v="215"/>
    <x v="0"/>
    <s v="Vermont"/>
    <s v="Burlington"/>
    <x v="3"/>
    <n v="40"/>
    <n v="125"/>
    <n v="50000"/>
    <n v="17500"/>
    <n v="0.35"/>
    <x v="0"/>
  </r>
  <r>
    <x v="5"/>
    <n v="1185732"/>
    <x v="215"/>
    <x v="0"/>
    <s v="Vermont"/>
    <s v="Burlington"/>
    <x v="4"/>
    <n v="55.000000000000007"/>
    <n v="175"/>
    <n v="96250.000000000015"/>
    <n v="33687.5"/>
    <n v="0.35"/>
    <x v="0"/>
  </r>
  <r>
    <x v="5"/>
    <n v="1185732"/>
    <x v="215"/>
    <x v="0"/>
    <s v="Vermont"/>
    <s v="Burlington"/>
    <x v="5"/>
    <n v="45"/>
    <n v="275"/>
    <n v="123750"/>
    <n v="49499.999999999993"/>
    <n v="0.39999999999999997"/>
    <x v="0"/>
  </r>
  <r>
    <x v="5"/>
    <n v="1185732"/>
    <x v="234"/>
    <x v="0"/>
    <s v="Vermont"/>
    <s v="Burlington"/>
    <x v="0"/>
    <n v="45"/>
    <n v="525"/>
    <n v="236250"/>
    <n v="106312.5"/>
    <n v="0.45"/>
    <x v="0"/>
  </r>
  <r>
    <x v="5"/>
    <n v="1185732"/>
    <x v="234"/>
    <x v="0"/>
    <s v="Vermont"/>
    <s v="Burlington"/>
    <x v="1"/>
    <n v="45"/>
    <n v="225"/>
    <n v="101250"/>
    <n v="45562.5"/>
    <n v="0.45"/>
    <x v="0"/>
  </r>
  <r>
    <x v="5"/>
    <n v="1185732"/>
    <x v="234"/>
    <x v="0"/>
    <s v="Vermont"/>
    <s v="Burlington"/>
    <x v="2"/>
    <n v="35"/>
    <n v="225"/>
    <n v="78750"/>
    <n v="27562.5"/>
    <n v="0.35"/>
    <x v="0"/>
  </r>
  <r>
    <x v="5"/>
    <n v="1185732"/>
    <x v="234"/>
    <x v="0"/>
    <s v="Vermont"/>
    <s v="Burlington"/>
    <x v="3"/>
    <n v="40"/>
    <n v="150"/>
    <n v="60000"/>
    <n v="21000"/>
    <n v="0.35"/>
    <x v="0"/>
  </r>
  <r>
    <x v="5"/>
    <n v="1185732"/>
    <x v="234"/>
    <x v="0"/>
    <s v="Vermont"/>
    <s v="Burlington"/>
    <x v="4"/>
    <n v="55.000000000000007"/>
    <n v="150"/>
    <n v="82500.000000000015"/>
    <n v="28875.000000000004"/>
    <n v="0.35"/>
    <x v="0"/>
  </r>
  <r>
    <x v="5"/>
    <n v="1185732"/>
    <x v="234"/>
    <x v="0"/>
    <s v="Vermont"/>
    <s v="Burlington"/>
    <x v="5"/>
    <n v="45"/>
    <n v="300"/>
    <n v="135000"/>
    <n v="53999.999999999993"/>
    <n v="0.39999999999999997"/>
    <x v="0"/>
  </r>
  <r>
    <x v="5"/>
    <n v="1185732"/>
    <x v="263"/>
    <x v="0"/>
    <s v="Vermont"/>
    <s v="Burlington"/>
    <x v="0"/>
    <n v="60"/>
    <n v="570"/>
    <n v="342000"/>
    <n v="153900"/>
    <n v="0.45"/>
    <x v="0"/>
  </r>
  <r>
    <x v="5"/>
    <n v="1185732"/>
    <x v="263"/>
    <x v="0"/>
    <s v="Vermont"/>
    <s v="Burlington"/>
    <x v="1"/>
    <n v="55.000000000000007"/>
    <n v="275"/>
    <n v="151250.00000000003"/>
    <n v="68062.500000000015"/>
    <n v="0.45"/>
    <x v="0"/>
  </r>
  <r>
    <x v="5"/>
    <n v="1185732"/>
    <x v="263"/>
    <x v="0"/>
    <s v="Vermont"/>
    <s v="Burlington"/>
    <x v="2"/>
    <n v="50"/>
    <n v="300"/>
    <n v="150000"/>
    <n v="52500"/>
    <n v="0.35"/>
    <x v="0"/>
  </r>
  <r>
    <x v="5"/>
    <n v="1185732"/>
    <x v="263"/>
    <x v="0"/>
    <s v="Vermont"/>
    <s v="Burlington"/>
    <x v="3"/>
    <n v="50"/>
    <n v="250"/>
    <n v="125000"/>
    <n v="43750"/>
    <n v="0.35"/>
    <x v="0"/>
  </r>
  <r>
    <x v="5"/>
    <n v="1185732"/>
    <x v="263"/>
    <x v="0"/>
    <s v="Vermont"/>
    <s v="Burlington"/>
    <x v="4"/>
    <n v="60"/>
    <n v="275"/>
    <n v="165000"/>
    <n v="57749.999999999993"/>
    <n v="0.35"/>
    <x v="0"/>
  </r>
  <r>
    <x v="5"/>
    <n v="1185732"/>
    <x v="263"/>
    <x v="0"/>
    <s v="Vermont"/>
    <s v="Burlington"/>
    <x v="5"/>
    <n v="65"/>
    <n v="400"/>
    <n v="260000"/>
    <n v="103999.99999999999"/>
    <n v="0.39999999999999997"/>
    <x v="0"/>
  </r>
  <r>
    <x v="5"/>
    <n v="1185732"/>
    <x v="296"/>
    <x v="0"/>
    <s v="Vermont"/>
    <s v="Burlington"/>
    <x v="0"/>
    <n v="60"/>
    <n v="650"/>
    <n v="390000"/>
    <n v="175500"/>
    <n v="0.45"/>
    <x v="0"/>
  </r>
  <r>
    <x v="5"/>
    <n v="1185732"/>
    <x v="296"/>
    <x v="0"/>
    <s v="Vermont"/>
    <s v="Burlington"/>
    <x v="1"/>
    <n v="55.000000000000007"/>
    <n v="400"/>
    <n v="220000.00000000003"/>
    <n v="99000.000000000015"/>
    <n v="0.45"/>
    <x v="0"/>
  </r>
  <r>
    <x v="5"/>
    <n v="1185732"/>
    <x v="296"/>
    <x v="0"/>
    <s v="Vermont"/>
    <s v="Burlington"/>
    <x v="2"/>
    <n v="50"/>
    <n v="325"/>
    <n v="162500"/>
    <n v="56875"/>
    <n v="0.35"/>
    <x v="0"/>
  </r>
  <r>
    <x v="5"/>
    <n v="1185732"/>
    <x v="296"/>
    <x v="0"/>
    <s v="Vermont"/>
    <s v="Burlington"/>
    <x v="3"/>
    <n v="50"/>
    <n v="300"/>
    <n v="150000"/>
    <n v="52500"/>
    <n v="0.35"/>
    <x v="0"/>
  </r>
  <r>
    <x v="5"/>
    <n v="1185732"/>
    <x v="296"/>
    <x v="0"/>
    <s v="Vermont"/>
    <s v="Burlington"/>
    <x v="4"/>
    <n v="60"/>
    <n v="300"/>
    <n v="180000"/>
    <n v="62999.999999999993"/>
    <n v="0.35"/>
    <x v="0"/>
  </r>
  <r>
    <x v="5"/>
    <n v="1185732"/>
    <x v="296"/>
    <x v="0"/>
    <s v="Vermont"/>
    <s v="Burlington"/>
    <x v="5"/>
    <n v="65"/>
    <n v="450"/>
    <n v="292500"/>
    <n v="116999.99999999999"/>
    <n v="0.39999999999999997"/>
    <x v="0"/>
  </r>
  <r>
    <x v="5"/>
    <n v="1185732"/>
    <x v="324"/>
    <x v="0"/>
    <s v="Vermont"/>
    <s v="Burlington"/>
    <x v="0"/>
    <n v="60"/>
    <n v="675"/>
    <n v="405000"/>
    <n v="182250"/>
    <n v="0.45"/>
    <x v="0"/>
  </r>
  <r>
    <x v="5"/>
    <n v="1185732"/>
    <x v="324"/>
    <x v="0"/>
    <s v="Vermont"/>
    <s v="Burlington"/>
    <x v="1"/>
    <n v="55.000000000000007"/>
    <n v="425"/>
    <n v="233750.00000000003"/>
    <n v="105187.50000000001"/>
    <n v="0.45"/>
    <x v="0"/>
  </r>
  <r>
    <x v="5"/>
    <n v="1185732"/>
    <x v="324"/>
    <x v="0"/>
    <s v="Vermont"/>
    <s v="Burlington"/>
    <x v="2"/>
    <n v="50"/>
    <n v="350"/>
    <n v="175000"/>
    <n v="61249.999999999993"/>
    <n v="0.35"/>
    <x v="0"/>
  </r>
  <r>
    <x v="5"/>
    <n v="1185732"/>
    <x v="324"/>
    <x v="0"/>
    <s v="Vermont"/>
    <s v="Burlington"/>
    <x v="3"/>
    <n v="50"/>
    <n v="300"/>
    <n v="150000"/>
    <n v="52500"/>
    <n v="0.35"/>
    <x v="0"/>
  </r>
  <r>
    <x v="5"/>
    <n v="1185732"/>
    <x v="324"/>
    <x v="0"/>
    <s v="Vermont"/>
    <s v="Burlington"/>
    <x v="4"/>
    <n v="60"/>
    <n v="325"/>
    <n v="195000"/>
    <n v="68250"/>
    <n v="0.35"/>
    <x v="0"/>
  </r>
  <r>
    <x v="5"/>
    <n v="1185732"/>
    <x v="324"/>
    <x v="0"/>
    <s v="Vermont"/>
    <s v="Burlington"/>
    <x v="5"/>
    <n v="65"/>
    <n v="500"/>
    <n v="325000"/>
    <n v="129999.99999999999"/>
    <n v="0.39999999999999997"/>
    <x v="0"/>
  </r>
  <r>
    <x v="5"/>
    <n v="1185732"/>
    <x v="356"/>
    <x v="0"/>
    <s v="Vermont"/>
    <s v="Burlington"/>
    <x v="0"/>
    <n v="60"/>
    <n v="650"/>
    <n v="390000"/>
    <n v="175500"/>
    <n v="0.45"/>
    <x v="0"/>
  </r>
  <r>
    <x v="5"/>
    <n v="1185732"/>
    <x v="356"/>
    <x v="0"/>
    <s v="Vermont"/>
    <s v="Burlington"/>
    <x v="1"/>
    <n v="55.000000000000007"/>
    <n v="425"/>
    <n v="233750.00000000003"/>
    <n v="105187.50000000001"/>
    <n v="0.45"/>
    <x v="0"/>
  </r>
  <r>
    <x v="5"/>
    <n v="1185732"/>
    <x v="356"/>
    <x v="0"/>
    <s v="Vermont"/>
    <s v="Burlington"/>
    <x v="2"/>
    <n v="50"/>
    <n v="350"/>
    <n v="175000"/>
    <n v="61249.999999999993"/>
    <n v="0.35"/>
    <x v="0"/>
  </r>
  <r>
    <x v="5"/>
    <n v="1185732"/>
    <x v="356"/>
    <x v="0"/>
    <s v="Vermont"/>
    <s v="Burlington"/>
    <x v="3"/>
    <n v="50"/>
    <n v="250"/>
    <n v="125000"/>
    <n v="43750"/>
    <n v="0.35"/>
    <x v="0"/>
  </r>
  <r>
    <x v="5"/>
    <n v="1185732"/>
    <x v="356"/>
    <x v="0"/>
    <s v="Vermont"/>
    <s v="Burlington"/>
    <x v="4"/>
    <n v="60"/>
    <n v="225"/>
    <n v="135000"/>
    <n v="47250"/>
    <n v="0.35"/>
    <x v="0"/>
  </r>
  <r>
    <x v="5"/>
    <n v="1185732"/>
    <x v="356"/>
    <x v="0"/>
    <s v="Vermont"/>
    <s v="Burlington"/>
    <x v="5"/>
    <n v="65"/>
    <n v="400"/>
    <n v="260000"/>
    <n v="103999.99999999999"/>
    <n v="0.39999999999999997"/>
    <x v="0"/>
  </r>
  <r>
    <x v="5"/>
    <n v="1185732"/>
    <x v="386"/>
    <x v="0"/>
    <s v="Vermont"/>
    <s v="Burlington"/>
    <x v="0"/>
    <n v="60"/>
    <n v="525"/>
    <n v="315000"/>
    <n v="141750"/>
    <n v="0.45"/>
    <x v="0"/>
  </r>
  <r>
    <x v="5"/>
    <n v="1185732"/>
    <x v="386"/>
    <x v="0"/>
    <s v="Vermont"/>
    <s v="Burlington"/>
    <x v="1"/>
    <n v="55.000000000000007"/>
    <n v="325"/>
    <n v="178750.00000000003"/>
    <n v="80437.500000000015"/>
    <n v="0.45"/>
    <x v="0"/>
  </r>
  <r>
    <x v="5"/>
    <n v="1185732"/>
    <x v="386"/>
    <x v="0"/>
    <s v="Vermont"/>
    <s v="Burlington"/>
    <x v="2"/>
    <n v="50"/>
    <n v="225"/>
    <n v="112500"/>
    <n v="39375"/>
    <n v="0.35"/>
    <x v="0"/>
  </r>
  <r>
    <x v="5"/>
    <n v="1185732"/>
    <x v="386"/>
    <x v="0"/>
    <s v="Vermont"/>
    <s v="Burlington"/>
    <x v="3"/>
    <n v="50"/>
    <n v="200"/>
    <n v="100000"/>
    <n v="35000"/>
    <n v="0.35"/>
    <x v="0"/>
  </r>
  <r>
    <x v="5"/>
    <n v="1185732"/>
    <x v="386"/>
    <x v="0"/>
    <s v="Vermont"/>
    <s v="Burlington"/>
    <x v="4"/>
    <n v="60"/>
    <n v="200"/>
    <n v="120000"/>
    <n v="42000"/>
    <n v="0.35"/>
    <x v="0"/>
  </r>
  <r>
    <x v="5"/>
    <n v="1185732"/>
    <x v="386"/>
    <x v="0"/>
    <s v="Vermont"/>
    <s v="Burlington"/>
    <x v="5"/>
    <n v="65"/>
    <n v="300"/>
    <n v="195000"/>
    <n v="78000"/>
    <n v="0.39999999999999997"/>
    <x v="0"/>
  </r>
  <r>
    <x v="5"/>
    <n v="1185732"/>
    <x v="418"/>
    <x v="0"/>
    <s v="Vermont"/>
    <s v="Burlington"/>
    <x v="0"/>
    <n v="65"/>
    <n v="475"/>
    <n v="308750"/>
    <n v="138937.5"/>
    <n v="0.45"/>
    <x v="0"/>
  </r>
  <r>
    <x v="5"/>
    <n v="1185732"/>
    <x v="418"/>
    <x v="0"/>
    <s v="Vermont"/>
    <s v="Burlington"/>
    <x v="1"/>
    <n v="60.000000000000007"/>
    <n v="300"/>
    <n v="180000.00000000003"/>
    <n v="81000.000000000015"/>
    <n v="0.45"/>
    <x v="0"/>
  </r>
  <r>
    <x v="5"/>
    <n v="1185732"/>
    <x v="418"/>
    <x v="0"/>
    <s v="Vermont"/>
    <s v="Burlington"/>
    <x v="2"/>
    <n v="60.000000000000007"/>
    <n v="200"/>
    <n v="120000.00000000001"/>
    <n v="42000"/>
    <n v="0.35"/>
    <x v="0"/>
  </r>
  <r>
    <x v="5"/>
    <n v="1185732"/>
    <x v="418"/>
    <x v="0"/>
    <s v="Vermont"/>
    <s v="Burlington"/>
    <x v="3"/>
    <n v="60.000000000000007"/>
    <n v="175"/>
    <n v="105000.00000000001"/>
    <n v="36750"/>
    <n v="0.35"/>
    <x v="0"/>
  </r>
  <r>
    <x v="5"/>
    <n v="1185732"/>
    <x v="418"/>
    <x v="0"/>
    <s v="Vermont"/>
    <s v="Burlington"/>
    <x v="4"/>
    <n v="70"/>
    <n v="175"/>
    <n v="122500"/>
    <n v="42875"/>
    <n v="0.35"/>
    <x v="0"/>
  </r>
  <r>
    <x v="3"/>
    <n v="1185732"/>
    <x v="418"/>
    <x v="0"/>
    <s v="Vermont"/>
    <s v="Burlington"/>
    <x v="5"/>
    <n v="75"/>
    <n v="300"/>
    <n v="225000"/>
    <n v="89999.999999999985"/>
    <n v="0.39999999999999997"/>
    <x v="0"/>
  </r>
  <r>
    <x v="3"/>
    <n v="1185732"/>
    <x v="448"/>
    <x v="0"/>
    <s v="Vermont"/>
    <s v="Burlington"/>
    <x v="0"/>
    <n v="70"/>
    <n v="450"/>
    <n v="315000"/>
    <n v="141750"/>
    <n v="0.45"/>
    <x v="0"/>
  </r>
  <r>
    <x v="3"/>
    <n v="1185732"/>
    <x v="448"/>
    <x v="0"/>
    <s v="Vermont"/>
    <s v="Burlington"/>
    <x v="1"/>
    <n v="60.000000000000007"/>
    <n v="325"/>
    <n v="195000.00000000003"/>
    <n v="87750.000000000015"/>
    <n v="0.45"/>
    <x v="0"/>
  </r>
  <r>
    <x v="3"/>
    <n v="1185732"/>
    <x v="448"/>
    <x v="0"/>
    <s v="Vermont"/>
    <s v="Burlington"/>
    <x v="2"/>
    <n v="60.000000000000007"/>
    <n v="320"/>
    <n v="192000.00000000003"/>
    <n v="67200"/>
    <n v="0.35"/>
    <x v="0"/>
  </r>
  <r>
    <x v="5"/>
    <n v="1185732"/>
    <x v="448"/>
    <x v="0"/>
    <s v="Vermont"/>
    <s v="Burlington"/>
    <x v="3"/>
    <n v="60.000000000000007"/>
    <n v="300"/>
    <n v="180000.00000000003"/>
    <n v="63000.000000000007"/>
    <n v="0.35"/>
    <x v="0"/>
  </r>
  <r>
    <x v="5"/>
    <n v="1185732"/>
    <x v="448"/>
    <x v="0"/>
    <s v="Vermont"/>
    <s v="Burlington"/>
    <x v="4"/>
    <n v="70"/>
    <n v="275"/>
    <n v="192500"/>
    <n v="67375"/>
    <n v="0.35"/>
    <x v="0"/>
  </r>
  <r>
    <x v="5"/>
    <n v="1185732"/>
    <x v="448"/>
    <x v="0"/>
    <s v="Vermont"/>
    <s v="Burlington"/>
    <x v="5"/>
    <n v="75"/>
    <n v="375"/>
    <n v="281250"/>
    <n v="112499.99999999999"/>
    <n v="0.39999999999999997"/>
    <x v="0"/>
  </r>
  <r>
    <x v="5"/>
    <n v="1185732"/>
    <x v="477"/>
    <x v="0"/>
    <s v="Vermont"/>
    <s v="Burlington"/>
    <x v="0"/>
    <n v="70"/>
    <n v="600"/>
    <n v="420000"/>
    <n v="189000"/>
    <n v="0.45"/>
    <x v="0"/>
  </r>
  <r>
    <x v="5"/>
    <n v="1185732"/>
    <x v="477"/>
    <x v="0"/>
    <s v="Vermont"/>
    <s v="Burlington"/>
    <x v="1"/>
    <n v="60.000000000000007"/>
    <n v="400"/>
    <n v="240000.00000000003"/>
    <n v="108000.00000000001"/>
    <n v="0.45"/>
    <x v="0"/>
  </r>
  <r>
    <x v="5"/>
    <n v="1185732"/>
    <x v="477"/>
    <x v="0"/>
    <s v="Vermont"/>
    <s v="Burlington"/>
    <x v="2"/>
    <n v="60.000000000000007"/>
    <n v="375"/>
    <n v="225000.00000000003"/>
    <n v="78750"/>
    <n v="0.35"/>
    <x v="0"/>
  </r>
  <r>
    <x v="5"/>
    <n v="1185732"/>
    <x v="477"/>
    <x v="0"/>
    <s v="Vermont"/>
    <s v="Burlington"/>
    <x v="3"/>
    <n v="60.000000000000007"/>
    <n v="325"/>
    <n v="195000.00000000003"/>
    <n v="68250"/>
    <n v="0.35"/>
    <x v="0"/>
  </r>
  <r>
    <x v="5"/>
    <n v="1185732"/>
    <x v="477"/>
    <x v="0"/>
    <s v="Vermont"/>
    <s v="Burlington"/>
    <x v="4"/>
    <n v="70"/>
    <n v="325"/>
    <n v="227500"/>
    <n v="79625"/>
    <n v="0.35"/>
    <x v="0"/>
  </r>
  <r>
    <x v="5"/>
    <n v="1185732"/>
    <x v="477"/>
    <x v="0"/>
    <s v="Vermont"/>
    <s v="Burlington"/>
    <x v="5"/>
    <n v="75"/>
    <n v="425"/>
    <n v="318750"/>
    <n v="127499.99999999999"/>
    <n v="0.39999999999999997"/>
    <x v="0"/>
  </r>
  <r>
    <x v="5"/>
    <n v="1185732"/>
    <x v="185"/>
    <x v="0"/>
    <s v="Vermont"/>
    <s v="Burlington"/>
    <x v="0"/>
    <n v="50"/>
    <n v="525"/>
    <n v="262500"/>
    <n v="105000"/>
    <n v="0.4"/>
    <x v="0"/>
  </r>
  <r>
    <x v="5"/>
    <n v="1185732"/>
    <x v="185"/>
    <x v="0"/>
    <s v="Vermont"/>
    <s v="Burlington"/>
    <x v="1"/>
    <n v="50"/>
    <n v="325"/>
    <n v="162500"/>
    <n v="65000"/>
    <n v="0.4"/>
    <x v="0"/>
  </r>
  <r>
    <x v="5"/>
    <n v="1185732"/>
    <x v="185"/>
    <x v="0"/>
    <s v="Vermont"/>
    <s v="Burlington"/>
    <x v="2"/>
    <n v="40"/>
    <n v="325"/>
    <n v="130000"/>
    <n v="39000"/>
    <n v="0.3"/>
    <x v="0"/>
  </r>
  <r>
    <x v="5"/>
    <n v="1185732"/>
    <x v="185"/>
    <x v="0"/>
    <s v="Vermont"/>
    <s v="Burlington"/>
    <x v="3"/>
    <n v="44.999999999999993"/>
    <n v="175"/>
    <n v="78749.999999999985"/>
    <n v="23624.999999999996"/>
    <n v="0.3"/>
    <x v="0"/>
  </r>
  <r>
    <x v="5"/>
    <n v="1185732"/>
    <x v="185"/>
    <x v="0"/>
    <s v="Vermont"/>
    <s v="Burlington"/>
    <x v="4"/>
    <n v="60.000000000000007"/>
    <n v="225"/>
    <n v="135000.00000000003"/>
    <n v="40500.000000000007"/>
    <n v="0.3"/>
    <x v="0"/>
  </r>
  <r>
    <x v="5"/>
    <n v="1185732"/>
    <x v="185"/>
    <x v="0"/>
    <s v="Vermont"/>
    <s v="Burlington"/>
    <x v="5"/>
    <n v="50"/>
    <n v="325"/>
    <n v="162500"/>
    <n v="56875"/>
    <n v="0.35"/>
    <x v="0"/>
  </r>
  <r>
    <x v="5"/>
    <n v="1185732"/>
    <x v="693"/>
    <x v="0"/>
    <s v="Vermont"/>
    <s v="Burlington"/>
    <x v="0"/>
    <n v="50"/>
    <n v="600"/>
    <n v="300000"/>
    <n v="120000"/>
    <n v="0.4"/>
    <x v="0"/>
  </r>
  <r>
    <x v="5"/>
    <n v="1185732"/>
    <x v="693"/>
    <x v="0"/>
    <s v="Vermont"/>
    <s v="Burlington"/>
    <x v="1"/>
    <n v="50"/>
    <n v="250"/>
    <n v="125000"/>
    <n v="50000"/>
    <n v="0.4"/>
    <x v="0"/>
  </r>
  <r>
    <x v="5"/>
    <n v="1185732"/>
    <x v="693"/>
    <x v="0"/>
    <s v="Vermont"/>
    <s v="Burlington"/>
    <x v="2"/>
    <n v="40"/>
    <n v="300"/>
    <n v="120000"/>
    <n v="36000"/>
    <n v="0.3"/>
    <x v="0"/>
  </r>
  <r>
    <x v="5"/>
    <n v="1185732"/>
    <x v="693"/>
    <x v="0"/>
    <s v="New Hampshire"/>
    <s v="Manchester"/>
    <x v="3"/>
    <n v="44.999999999999993"/>
    <n v="200"/>
    <n v="89999.999999999985"/>
    <n v="26999.999999999996"/>
    <n v="0.3"/>
    <x v="0"/>
  </r>
  <r>
    <x v="5"/>
    <n v="1185732"/>
    <x v="693"/>
    <x v="0"/>
    <s v="New Hampshire"/>
    <s v="Manchester"/>
    <x v="4"/>
    <n v="60.000000000000007"/>
    <n v="275"/>
    <n v="165000.00000000003"/>
    <n v="49500.000000000007"/>
    <n v="0.3"/>
    <x v="0"/>
  </r>
  <r>
    <x v="5"/>
    <n v="1185732"/>
    <x v="693"/>
    <x v="0"/>
    <s v="New Hampshire"/>
    <s v="Manchester"/>
    <x v="5"/>
    <n v="50"/>
    <n v="375"/>
    <n v="187500"/>
    <n v="65625"/>
    <n v="0.35"/>
    <x v="0"/>
  </r>
  <r>
    <x v="5"/>
    <n v="1185732"/>
    <x v="222"/>
    <x v="0"/>
    <s v="New Hampshire"/>
    <s v="Manchester"/>
    <x v="0"/>
    <n v="50"/>
    <n v="570"/>
    <n v="285000"/>
    <n v="114000"/>
    <n v="0.4"/>
    <x v="0"/>
  </r>
  <r>
    <x v="5"/>
    <n v="1185732"/>
    <x v="222"/>
    <x v="0"/>
    <s v="New Hampshire"/>
    <s v="Manchester"/>
    <x v="1"/>
    <n v="50"/>
    <n v="275"/>
    <n v="137500"/>
    <n v="55000"/>
    <n v="0.4"/>
    <x v="0"/>
  </r>
  <r>
    <x v="5"/>
    <n v="1185732"/>
    <x v="222"/>
    <x v="0"/>
    <s v="New Hampshire"/>
    <s v="Manchester"/>
    <x v="2"/>
    <n v="40"/>
    <n v="300"/>
    <n v="120000"/>
    <n v="36000"/>
    <n v="0.3"/>
    <x v="0"/>
  </r>
  <r>
    <x v="5"/>
    <n v="1185732"/>
    <x v="222"/>
    <x v="0"/>
    <s v="New Hampshire"/>
    <s v="Manchester"/>
    <x v="3"/>
    <n v="44.999999999999993"/>
    <n v="150"/>
    <n v="67499.999999999985"/>
    <n v="20249.999999999996"/>
    <n v="0.3"/>
    <x v="0"/>
  </r>
  <r>
    <x v="5"/>
    <n v="1185732"/>
    <x v="222"/>
    <x v="0"/>
    <s v="New Hampshire"/>
    <s v="Manchester"/>
    <x v="4"/>
    <n v="60.000000000000007"/>
    <n v="200"/>
    <n v="120000.00000000001"/>
    <n v="36000"/>
    <n v="0.3"/>
    <x v="0"/>
  </r>
  <r>
    <x v="5"/>
    <n v="1185732"/>
    <x v="222"/>
    <x v="0"/>
    <s v="New Hampshire"/>
    <s v="Manchester"/>
    <x v="5"/>
    <n v="50"/>
    <n v="300"/>
    <n v="150000"/>
    <n v="52500"/>
    <n v="0.35"/>
    <x v="0"/>
  </r>
  <r>
    <x v="5"/>
    <n v="1185732"/>
    <x v="241"/>
    <x v="0"/>
    <s v="New Hampshire"/>
    <s v="Manchester"/>
    <x v="0"/>
    <n v="50"/>
    <n v="550"/>
    <n v="275000"/>
    <n v="110000"/>
    <n v="0.4"/>
    <x v="0"/>
  </r>
  <r>
    <x v="5"/>
    <n v="1185732"/>
    <x v="241"/>
    <x v="0"/>
    <s v="New Hampshire"/>
    <s v="Manchester"/>
    <x v="1"/>
    <n v="50"/>
    <n v="250"/>
    <n v="125000"/>
    <n v="50000"/>
    <n v="0.4"/>
    <x v="0"/>
  </r>
  <r>
    <x v="5"/>
    <n v="1185732"/>
    <x v="241"/>
    <x v="0"/>
    <s v="New Hampshire"/>
    <s v="Manchester"/>
    <x v="2"/>
    <n v="40"/>
    <n v="250"/>
    <n v="100000"/>
    <n v="30000"/>
    <n v="0.3"/>
    <x v="0"/>
  </r>
  <r>
    <x v="5"/>
    <n v="1185732"/>
    <x v="241"/>
    <x v="0"/>
    <s v="New Hampshire"/>
    <s v="Manchester"/>
    <x v="3"/>
    <n v="44.999999999999993"/>
    <n v="175"/>
    <n v="78749.999999999985"/>
    <n v="23624.999999999996"/>
    <n v="0.3"/>
    <x v="0"/>
  </r>
  <r>
    <x v="5"/>
    <n v="1185732"/>
    <x v="241"/>
    <x v="0"/>
    <s v="New Hampshire"/>
    <s v="Manchester"/>
    <x v="4"/>
    <n v="60.000000000000007"/>
    <n v="175"/>
    <n v="105000.00000000001"/>
    <n v="31500.000000000004"/>
    <n v="0.3"/>
    <x v="0"/>
  </r>
  <r>
    <x v="5"/>
    <n v="1185732"/>
    <x v="241"/>
    <x v="0"/>
    <s v="New Hampshire"/>
    <s v="Manchester"/>
    <x v="5"/>
    <n v="50"/>
    <n v="325"/>
    <n v="162500"/>
    <n v="56875"/>
    <n v="0.35"/>
    <x v="0"/>
  </r>
  <r>
    <x v="5"/>
    <n v="1185732"/>
    <x v="270"/>
    <x v="0"/>
    <s v="New Hampshire"/>
    <s v="Manchester"/>
    <x v="0"/>
    <n v="65"/>
    <n v="595"/>
    <n v="386750"/>
    <n v="154700"/>
    <n v="0.4"/>
    <x v="0"/>
  </r>
  <r>
    <x v="5"/>
    <n v="1185732"/>
    <x v="270"/>
    <x v="0"/>
    <s v="New Hampshire"/>
    <s v="Manchester"/>
    <x v="1"/>
    <n v="60.000000000000007"/>
    <n v="300"/>
    <n v="180000.00000000003"/>
    <n v="72000.000000000015"/>
    <n v="0.4"/>
    <x v="0"/>
  </r>
  <r>
    <x v="5"/>
    <n v="1185732"/>
    <x v="270"/>
    <x v="0"/>
    <s v="New Hampshire"/>
    <s v="Manchester"/>
    <x v="2"/>
    <n v="55.000000000000007"/>
    <n v="325"/>
    <n v="178750.00000000003"/>
    <n v="53625.000000000007"/>
    <n v="0.3"/>
    <x v="0"/>
  </r>
  <r>
    <x v="5"/>
    <n v="1185732"/>
    <x v="270"/>
    <x v="0"/>
    <s v="New Hampshire"/>
    <s v="Manchester"/>
    <x v="3"/>
    <n v="55.000000000000007"/>
    <n v="275"/>
    <n v="151250.00000000003"/>
    <n v="45375.000000000007"/>
    <n v="0.3"/>
    <x v="0"/>
  </r>
  <r>
    <x v="5"/>
    <n v="1185732"/>
    <x v="270"/>
    <x v="0"/>
    <s v="New Hampshire"/>
    <s v="Manchester"/>
    <x v="4"/>
    <n v="65"/>
    <n v="300"/>
    <n v="195000"/>
    <n v="58500"/>
    <n v="0.3"/>
    <x v="0"/>
  </r>
  <r>
    <x v="5"/>
    <n v="1185732"/>
    <x v="270"/>
    <x v="0"/>
    <s v="New Hampshire"/>
    <s v="Manchester"/>
    <x v="5"/>
    <n v="70"/>
    <n v="425"/>
    <n v="297500"/>
    <n v="104125"/>
    <n v="0.35"/>
    <x v="0"/>
  </r>
  <r>
    <x v="5"/>
    <n v="1185732"/>
    <x v="303"/>
    <x v="0"/>
    <s v="New Hampshire"/>
    <s v="Manchester"/>
    <x v="0"/>
    <n v="65"/>
    <n v="675"/>
    <n v="438750"/>
    <n v="175500"/>
    <n v="0.4"/>
    <x v="0"/>
  </r>
  <r>
    <x v="5"/>
    <n v="1185732"/>
    <x v="303"/>
    <x v="0"/>
    <s v="New Hampshire"/>
    <s v="Manchester"/>
    <x v="1"/>
    <n v="60.000000000000007"/>
    <n v="425"/>
    <n v="255000.00000000003"/>
    <n v="102000.00000000001"/>
    <n v="0.4"/>
    <x v="0"/>
  </r>
  <r>
    <x v="5"/>
    <n v="1185732"/>
    <x v="303"/>
    <x v="0"/>
    <s v="New Hampshire"/>
    <s v="Manchester"/>
    <x v="2"/>
    <n v="55.000000000000007"/>
    <n v="350"/>
    <n v="192500.00000000003"/>
    <n v="57750.000000000007"/>
    <n v="0.3"/>
    <x v="0"/>
  </r>
  <r>
    <x v="5"/>
    <n v="1185732"/>
    <x v="303"/>
    <x v="0"/>
    <s v="New Hampshire"/>
    <s v="Manchester"/>
    <x v="3"/>
    <n v="55.000000000000007"/>
    <n v="325"/>
    <n v="178750.00000000003"/>
    <n v="53625.000000000007"/>
    <n v="0.3"/>
    <x v="0"/>
  </r>
  <r>
    <x v="5"/>
    <n v="1185732"/>
    <x v="303"/>
    <x v="0"/>
    <s v="New Hampshire"/>
    <s v="Manchester"/>
    <x v="4"/>
    <n v="65"/>
    <n v="325"/>
    <n v="211250"/>
    <n v="63375"/>
    <n v="0.3"/>
    <x v="0"/>
  </r>
  <r>
    <x v="5"/>
    <n v="1185732"/>
    <x v="303"/>
    <x v="0"/>
    <s v="New Hampshire"/>
    <s v="Manchester"/>
    <x v="5"/>
    <n v="70"/>
    <n v="475"/>
    <n v="332500"/>
    <n v="116374.99999999999"/>
    <n v="0.35"/>
    <x v="0"/>
  </r>
  <r>
    <x v="5"/>
    <n v="1185732"/>
    <x v="331"/>
    <x v="0"/>
    <s v="New Hampshire"/>
    <s v="Manchester"/>
    <x v="0"/>
    <n v="65"/>
    <n v="700"/>
    <n v="455000"/>
    <n v="182000"/>
    <n v="0.4"/>
    <x v="0"/>
  </r>
  <r>
    <x v="5"/>
    <n v="1185732"/>
    <x v="331"/>
    <x v="0"/>
    <s v="New Hampshire"/>
    <s v="Manchester"/>
    <x v="1"/>
    <n v="60.000000000000007"/>
    <n v="450"/>
    <n v="270000.00000000006"/>
    <n v="108000.00000000003"/>
    <n v="0.4"/>
    <x v="1"/>
  </r>
  <r>
    <x v="5"/>
    <n v="1185732"/>
    <x v="331"/>
    <x v="0"/>
    <s v="New Hampshire"/>
    <s v="Manchester"/>
    <x v="2"/>
    <n v="55.000000000000007"/>
    <n v="375"/>
    <n v="206250.00000000003"/>
    <n v="61875.000000000007"/>
    <n v="0.3"/>
    <x v="1"/>
  </r>
  <r>
    <x v="5"/>
    <n v="1185732"/>
    <x v="331"/>
    <x v="0"/>
    <s v="New Hampshire"/>
    <s v="Manchester"/>
    <x v="3"/>
    <n v="55.000000000000007"/>
    <n v="325"/>
    <n v="178750.00000000003"/>
    <n v="53625.000000000007"/>
    <n v="0.3"/>
    <x v="1"/>
  </r>
  <r>
    <x v="5"/>
    <n v="1185732"/>
    <x v="331"/>
    <x v="0"/>
    <s v="New Hampshire"/>
    <s v="Manchester"/>
    <x v="4"/>
    <n v="65"/>
    <n v="350"/>
    <n v="227500"/>
    <n v="68250"/>
    <n v="0.3"/>
    <x v="1"/>
  </r>
  <r>
    <x v="5"/>
    <n v="1185732"/>
    <x v="331"/>
    <x v="0"/>
    <s v="New Hampshire"/>
    <s v="Manchester"/>
    <x v="5"/>
    <n v="70"/>
    <n v="525"/>
    <n v="367500"/>
    <n v="128624.99999999999"/>
    <n v="0.35"/>
    <x v="1"/>
  </r>
  <r>
    <x v="5"/>
    <n v="1185732"/>
    <x v="363"/>
    <x v="0"/>
    <s v="New Hampshire"/>
    <s v="Manchester"/>
    <x v="0"/>
    <n v="65"/>
    <n v="675"/>
    <n v="438750"/>
    <n v="175500"/>
    <n v="0.4"/>
    <x v="1"/>
  </r>
  <r>
    <x v="5"/>
    <n v="1185732"/>
    <x v="363"/>
    <x v="0"/>
    <s v="New Hampshire"/>
    <s v="Manchester"/>
    <x v="1"/>
    <n v="60.000000000000007"/>
    <n v="450"/>
    <n v="270000.00000000006"/>
    <n v="108000.00000000003"/>
    <n v="0.4"/>
    <x v="1"/>
  </r>
  <r>
    <x v="5"/>
    <n v="1185732"/>
    <x v="363"/>
    <x v="0"/>
    <s v="New Hampshire"/>
    <s v="Manchester"/>
    <x v="2"/>
    <n v="55.000000000000007"/>
    <n v="375"/>
    <n v="206250.00000000003"/>
    <n v="61875.000000000007"/>
    <n v="0.3"/>
    <x v="1"/>
  </r>
  <r>
    <x v="5"/>
    <n v="1185732"/>
    <x v="363"/>
    <x v="0"/>
    <s v="New Hampshire"/>
    <s v="Manchester"/>
    <x v="3"/>
    <n v="55.000000000000007"/>
    <n v="275"/>
    <n v="151250.00000000003"/>
    <n v="45375.000000000007"/>
    <n v="0.3"/>
    <x v="1"/>
  </r>
  <r>
    <x v="5"/>
    <n v="1185732"/>
    <x v="363"/>
    <x v="0"/>
    <s v="New Hampshire"/>
    <s v="Manchester"/>
    <x v="4"/>
    <n v="65"/>
    <n v="250"/>
    <n v="162500"/>
    <n v="48750"/>
    <n v="0.3"/>
    <x v="1"/>
  </r>
  <r>
    <x v="5"/>
    <n v="1185732"/>
    <x v="363"/>
    <x v="0"/>
    <s v="New Hampshire"/>
    <s v="Manchester"/>
    <x v="5"/>
    <n v="70"/>
    <n v="425"/>
    <n v="297500"/>
    <n v="104125"/>
    <n v="0.35"/>
    <x v="1"/>
  </r>
  <r>
    <x v="5"/>
    <n v="1185732"/>
    <x v="393"/>
    <x v="0"/>
    <s v="New Hampshire"/>
    <s v="Manchester"/>
    <x v="0"/>
    <n v="65"/>
    <n v="550"/>
    <n v="357500"/>
    <n v="143000"/>
    <n v="0.4"/>
    <x v="1"/>
  </r>
  <r>
    <x v="5"/>
    <n v="1185732"/>
    <x v="393"/>
    <x v="0"/>
    <s v="New Hampshire"/>
    <s v="Manchester"/>
    <x v="1"/>
    <n v="60.000000000000007"/>
    <n v="350"/>
    <n v="210000.00000000003"/>
    <n v="84000.000000000015"/>
    <n v="0.4"/>
    <x v="1"/>
  </r>
  <r>
    <x v="5"/>
    <n v="1185732"/>
    <x v="393"/>
    <x v="0"/>
    <s v="New Hampshire"/>
    <s v="Manchester"/>
    <x v="2"/>
    <n v="55.000000000000007"/>
    <n v="250"/>
    <n v="137500.00000000003"/>
    <n v="41250.000000000007"/>
    <n v="0.3"/>
    <x v="1"/>
  </r>
  <r>
    <x v="5"/>
    <n v="1185732"/>
    <x v="393"/>
    <x v="0"/>
    <s v="New Hampshire"/>
    <s v="Manchester"/>
    <x v="3"/>
    <n v="55.000000000000007"/>
    <n v="225"/>
    <n v="123750.00000000001"/>
    <n v="37125"/>
    <n v="0.3"/>
    <x v="1"/>
  </r>
  <r>
    <x v="5"/>
    <n v="1185732"/>
    <x v="393"/>
    <x v="0"/>
    <s v="New Hampshire"/>
    <s v="Manchester"/>
    <x v="4"/>
    <n v="65"/>
    <n v="225"/>
    <n v="146250"/>
    <n v="43875"/>
    <n v="0.3"/>
    <x v="1"/>
  </r>
  <r>
    <x v="5"/>
    <n v="1185732"/>
    <x v="393"/>
    <x v="0"/>
    <s v="New Hampshire"/>
    <s v="Manchester"/>
    <x v="5"/>
    <n v="70"/>
    <n v="325"/>
    <n v="227500"/>
    <n v="79625"/>
    <n v="0.35"/>
    <x v="1"/>
  </r>
  <r>
    <x v="0"/>
    <n v="1185732"/>
    <x v="425"/>
    <x v="0"/>
    <s v="New Hampshire"/>
    <s v="Manchester"/>
    <x v="0"/>
    <n v="70"/>
    <n v="475"/>
    <n v="332500"/>
    <n v="133000"/>
    <n v="0.4"/>
    <x v="1"/>
  </r>
  <r>
    <x v="0"/>
    <n v="1185732"/>
    <x v="425"/>
    <x v="0"/>
    <s v="New Hampshire"/>
    <s v="Manchester"/>
    <x v="1"/>
    <n v="65.000000000000014"/>
    <n v="300"/>
    <n v="195000.00000000003"/>
    <n v="78000.000000000015"/>
    <n v="0.4"/>
    <x v="1"/>
  </r>
  <r>
    <x v="0"/>
    <n v="1185732"/>
    <x v="425"/>
    <x v="0"/>
    <s v="New Hampshire"/>
    <s v="Manchester"/>
    <x v="2"/>
    <n v="65.000000000000014"/>
    <n v="200"/>
    <n v="130000.00000000003"/>
    <n v="39000.000000000007"/>
    <n v="0.3"/>
    <x v="1"/>
  </r>
  <r>
    <x v="0"/>
    <n v="1185732"/>
    <x v="425"/>
    <x v="0"/>
    <s v="New Hampshire"/>
    <s v="Manchester"/>
    <x v="3"/>
    <n v="65.000000000000014"/>
    <n v="175"/>
    <n v="113750.00000000003"/>
    <n v="34125.000000000007"/>
    <n v="0.3"/>
    <x v="1"/>
  </r>
  <r>
    <x v="0"/>
    <n v="1185732"/>
    <x v="425"/>
    <x v="0"/>
    <s v="New Hampshire"/>
    <s v="Manchester"/>
    <x v="4"/>
    <n v="75.000000000000014"/>
    <n v="175"/>
    <n v="131250.00000000003"/>
    <n v="39375.000000000007"/>
    <n v="0.3"/>
    <x v="1"/>
  </r>
  <r>
    <x v="0"/>
    <n v="1185732"/>
    <x v="425"/>
    <x v="0"/>
    <s v="New Hampshire"/>
    <s v="Manchester"/>
    <x v="5"/>
    <n v="80"/>
    <n v="300"/>
    <n v="240000"/>
    <n v="84000"/>
    <n v="0.35"/>
    <x v="1"/>
  </r>
  <r>
    <x v="0"/>
    <n v="1185732"/>
    <x v="455"/>
    <x v="0"/>
    <s v="New Hampshire"/>
    <s v="Manchester"/>
    <x v="0"/>
    <n v="75.000000000000014"/>
    <n v="450"/>
    <n v="337500.00000000006"/>
    <n v="135000.00000000003"/>
    <n v="0.4"/>
    <x v="1"/>
  </r>
  <r>
    <x v="0"/>
    <n v="1185732"/>
    <x v="455"/>
    <x v="0"/>
    <s v="New Hampshire"/>
    <s v="Manchester"/>
    <x v="1"/>
    <n v="65.000000000000014"/>
    <n v="325"/>
    <n v="211250.00000000006"/>
    <n v="84500.000000000029"/>
    <n v="0.4"/>
    <x v="1"/>
  </r>
  <r>
    <x v="0"/>
    <n v="1185732"/>
    <x v="455"/>
    <x v="0"/>
    <s v="New Hampshire"/>
    <s v="Manchester"/>
    <x v="2"/>
    <n v="65.000000000000014"/>
    <n v="345"/>
    <n v="224250.00000000006"/>
    <n v="67275.000000000015"/>
    <n v="0.3"/>
    <x v="1"/>
  </r>
  <r>
    <x v="0"/>
    <n v="1185732"/>
    <x v="455"/>
    <x v="0"/>
    <s v="New Hampshire"/>
    <s v="Manchester"/>
    <x v="3"/>
    <n v="65.000000000000014"/>
    <n v="325"/>
    <n v="211250.00000000006"/>
    <n v="63375.000000000015"/>
    <n v="0.3"/>
    <x v="1"/>
  </r>
  <r>
    <x v="0"/>
    <n v="1185732"/>
    <x v="455"/>
    <x v="0"/>
    <s v="New Hampshire"/>
    <s v="Manchester"/>
    <x v="4"/>
    <n v="75.000000000000014"/>
    <n v="300"/>
    <n v="225000.00000000003"/>
    <n v="67500"/>
    <n v="0.3"/>
    <x v="1"/>
  </r>
  <r>
    <x v="0"/>
    <n v="1185732"/>
    <x v="455"/>
    <x v="0"/>
    <s v="New Hampshire"/>
    <s v="Manchester"/>
    <x v="5"/>
    <n v="80"/>
    <n v="400"/>
    <n v="320000"/>
    <n v="112000"/>
    <n v="0.35"/>
    <x v="1"/>
  </r>
  <r>
    <x v="0"/>
    <n v="1185732"/>
    <x v="484"/>
    <x v="0"/>
    <s v="New Hampshire"/>
    <s v="Manchester"/>
    <x v="0"/>
    <n v="75.000000000000014"/>
    <n v="625"/>
    <n v="468750.00000000012"/>
    <n v="187500.00000000006"/>
    <n v="0.4"/>
    <x v="1"/>
  </r>
  <r>
    <x v="0"/>
    <n v="1185732"/>
    <x v="484"/>
    <x v="0"/>
    <s v="New Hampshire"/>
    <s v="Manchester"/>
    <x v="1"/>
    <n v="65.000000000000014"/>
    <n v="425"/>
    <n v="276250.00000000006"/>
    <n v="110500.00000000003"/>
    <n v="0.4"/>
    <x v="1"/>
  </r>
  <r>
    <x v="0"/>
    <n v="1185732"/>
    <x v="484"/>
    <x v="0"/>
    <s v="New Hampshire"/>
    <s v="Manchester"/>
    <x v="2"/>
    <n v="65.000000000000014"/>
    <n v="400"/>
    <n v="260000.00000000006"/>
    <n v="78000.000000000015"/>
    <n v="0.3"/>
    <x v="1"/>
  </r>
  <r>
    <x v="0"/>
    <n v="1185732"/>
    <x v="484"/>
    <x v="0"/>
    <s v="New Hampshire"/>
    <s v="Manchester"/>
    <x v="3"/>
    <n v="65.000000000000014"/>
    <n v="350"/>
    <n v="227500.00000000006"/>
    <n v="68250.000000000015"/>
    <n v="0.3"/>
    <x v="1"/>
  </r>
  <r>
    <x v="0"/>
    <n v="1185732"/>
    <x v="484"/>
    <x v="0"/>
    <s v="New Hampshire"/>
    <s v="Manchester"/>
    <x v="4"/>
    <n v="75.000000000000014"/>
    <n v="350"/>
    <n v="262500.00000000006"/>
    <n v="78750.000000000015"/>
    <n v="0.3"/>
    <x v="1"/>
  </r>
  <r>
    <x v="0"/>
    <n v="1185732"/>
    <x v="484"/>
    <x v="0"/>
    <s v="New Hampshire"/>
    <s v="Manchester"/>
    <x v="5"/>
    <n v="80"/>
    <n v="450"/>
    <n v="360000"/>
    <n v="125999.99999999999"/>
    <n v="0.35"/>
    <x v="1"/>
  </r>
  <r>
    <x v="0"/>
    <n v="1185732"/>
    <x v="188"/>
    <x v="0"/>
    <s v="New Hampshire"/>
    <s v="Manchester"/>
    <x v="0"/>
    <n v="55.000000000000007"/>
    <n v="500"/>
    <n v="275000.00000000006"/>
    <n v="96250.000000000029"/>
    <n v="0.35000000000000003"/>
    <x v="1"/>
  </r>
  <r>
    <x v="0"/>
    <n v="1185732"/>
    <x v="188"/>
    <x v="0"/>
    <s v="New Hampshire"/>
    <s v="Manchester"/>
    <x v="1"/>
    <n v="55.000000000000007"/>
    <n v="300"/>
    <n v="165000.00000000003"/>
    <n v="57750.000000000015"/>
    <n v="0.35000000000000003"/>
    <x v="1"/>
  </r>
  <r>
    <x v="0"/>
    <n v="1185732"/>
    <x v="188"/>
    <x v="0"/>
    <s v="New Hampshire"/>
    <s v="Manchester"/>
    <x v="2"/>
    <n v="45"/>
    <n v="300"/>
    <n v="135000"/>
    <n v="33750"/>
    <n v="0.25"/>
    <x v="1"/>
  </r>
  <r>
    <x v="0"/>
    <n v="1185732"/>
    <x v="188"/>
    <x v="0"/>
    <s v="New Hampshire"/>
    <s v="Manchester"/>
    <x v="3"/>
    <n v="49.999999999999993"/>
    <n v="150"/>
    <n v="74999.999999999985"/>
    <n v="18749.999999999996"/>
    <n v="0.25"/>
    <x v="1"/>
  </r>
  <r>
    <x v="0"/>
    <n v="1185732"/>
    <x v="188"/>
    <x v="0"/>
    <s v="New Hampshire"/>
    <s v="Manchester"/>
    <x v="4"/>
    <n v="65.000000000000014"/>
    <n v="200"/>
    <n v="130000.00000000003"/>
    <n v="32500.000000000007"/>
    <n v="0.25"/>
    <x v="1"/>
  </r>
  <r>
    <x v="0"/>
    <n v="1185732"/>
    <x v="188"/>
    <x v="0"/>
    <s v="New Hampshire"/>
    <s v="Manchester"/>
    <x v="5"/>
    <n v="55.000000000000007"/>
    <n v="300"/>
    <n v="165000.00000000003"/>
    <n v="49500.000000000007"/>
    <n v="0.3"/>
    <x v="1"/>
  </r>
  <r>
    <x v="0"/>
    <n v="1185732"/>
    <x v="696"/>
    <x v="0"/>
    <s v="New Hampshire"/>
    <s v="Manchester"/>
    <x v="0"/>
    <n v="55.000000000000007"/>
    <n v="575"/>
    <n v="316250.00000000006"/>
    <n v="110687.50000000003"/>
    <n v="0.35000000000000003"/>
    <x v="1"/>
  </r>
  <r>
    <x v="0"/>
    <n v="1185732"/>
    <x v="696"/>
    <x v="0"/>
    <s v="New Hampshire"/>
    <s v="Manchester"/>
    <x v="1"/>
    <n v="55.000000000000007"/>
    <n v="225"/>
    <n v="123750.00000000001"/>
    <n v="43312.500000000007"/>
    <n v="0.35000000000000003"/>
    <x v="1"/>
  </r>
  <r>
    <x v="0"/>
    <n v="1185732"/>
    <x v="696"/>
    <x v="0"/>
    <s v="New Hampshire"/>
    <s v="Manchester"/>
    <x v="2"/>
    <n v="45"/>
    <n v="275"/>
    <n v="123750"/>
    <n v="30937.5"/>
    <n v="0.25"/>
    <x v="1"/>
  </r>
  <r>
    <x v="0"/>
    <n v="1185732"/>
    <x v="0"/>
    <x v="0"/>
    <s v="New York"/>
    <s v="New York"/>
    <x v="0"/>
    <n v="47"/>
    <n v="336"/>
    <n v="15792"/>
    <n v="9633.119999999999"/>
    <n v="0.61"/>
    <x v="2"/>
  </r>
  <r>
    <x v="0"/>
    <n v="1185732"/>
    <x v="1"/>
    <x v="0"/>
    <s v="New York"/>
    <s v="New York"/>
    <x v="1"/>
    <n v="47"/>
    <n v="260"/>
    <n v="12220"/>
    <n v="5132.3999999999996"/>
    <n v="0.42"/>
    <x v="2"/>
  </r>
  <r>
    <x v="0"/>
    <n v="1185732"/>
    <x v="2"/>
    <x v="0"/>
    <s v="New York"/>
    <s v="New York"/>
    <x v="2"/>
    <n v="36"/>
    <n v="250"/>
    <n v="9000"/>
    <n v="4140"/>
    <n v="0.45999999999999996"/>
    <x v="2"/>
  </r>
  <r>
    <x v="0"/>
    <n v="1185732"/>
    <x v="3"/>
    <x v="0"/>
    <s v="New York"/>
    <s v="New York"/>
    <x v="3"/>
    <n v="41"/>
    <n v="247"/>
    <n v="10127"/>
    <n v="4658.42"/>
    <n v="0.45999999999999996"/>
    <x v="2"/>
  </r>
  <r>
    <x v="0"/>
    <n v="1185732"/>
    <x v="4"/>
    <x v="0"/>
    <s v="New York"/>
    <s v="New York"/>
    <x v="4"/>
    <n v="55"/>
    <n v="234"/>
    <n v="12870"/>
    <n v="5148"/>
    <n v="0.4"/>
    <x v="2"/>
  </r>
  <r>
    <x v="0"/>
    <n v="1185732"/>
    <x v="5"/>
    <x v="0"/>
    <s v="New York"/>
    <s v="New York"/>
    <x v="5"/>
    <n v="46"/>
    <n v="260"/>
    <n v="11960"/>
    <n v="4425.2"/>
    <n v="0.37"/>
    <x v="2"/>
  </r>
  <r>
    <x v="0"/>
    <n v="1185732"/>
    <x v="6"/>
    <x v="0"/>
    <s v="New York"/>
    <s v="New York"/>
    <x v="0"/>
    <n v="46"/>
    <n v="313"/>
    <n v="14398"/>
    <n v="8926.76"/>
    <n v="0.62"/>
    <x v="2"/>
  </r>
  <r>
    <x v="0"/>
    <n v="1185732"/>
    <x v="7"/>
    <x v="0"/>
    <s v="New York"/>
    <s v="New York"/>
    <x v="1"/>
    <n v="46"/>
    <n v="261"/>
    <n v="12006"/>
    <n v="5282.64"/>
    <n v="0.44"/>
    <x v="2"/>
  </r>
  <r>
    <x v="0"/>
    <n v="1185732"/>
    <x v="8"/>
    <x v="0"/>
    <s v="New York"/>
    <s v="New York"/>
    <x v="2"/>
    <n v="36"/>
    <n v="276"/>
    <n v="9936"/>
    <n v="4669.92"/>
    <n v="0.47"/>
    <x v="2"/>
  </r>
  <r>
    <x v="0"/>
    <n v="1185732"/>
    <x v="9"/>
    <x v="0"/>
    <s v="New York"/>
    <s v="New York"/>
    <x v="3"/>
    <n v="44"/>
    <n v="206"/>
    <n v="9064"/>
    <n v="4441.3599999999997"/>
    <n v="0.49"/>
    <x v="2"/>
  </r>
  <r>
    <x v="0"/>
    <n v="1185732"/>
    <x v="10"/>
    <x v="0"/>
    <s v="New York"/>
    <s v="New York"/>
    <x v="4"/>
    <n v="58"/>
    <n v="243"/>
    <n v="14094"/>
    <n v="6060.42"/>
    <n v="0.43"/>
    <x v="2"/>
  </r>
  <r>
    <x v="0"/>
    <n v="1185732"/>
    <x v="11"/>
    <x v="0"/>
    <s v="New York"/>
    <s v="New York"/>
    <x v="5"/>
    <n v="48"/>
    <n v="290"/>
    <n v="13920"/>
    <n v="5289.6"/>
    <n v="0.38"/>
    <x v="2"/>
  </r>
  <r>
    <x v="0"/>
    <n v="1185732"/>
    <x v="12"/>
    <x v="0"/>
    <s v="New York"/>
    <s v="New York"/>
    <x v="0"/>
    <n v="46"/>
    <n v="354"/>
    <n v="16284"/>
    <n v="10258.92"/>
    <n v="0.63"/>
    <x v="2"/>
  </r>
  <r>
    <x v="0"/>
    <n v="1185732"/>
    <x v="13"/>
    <x v="0"/>
    <s v="New York"/>
    <s v="New York"/>
    <x v="1"/>
    <n v="48"/>
    <n v="259"/>
    <n v="12432"/>
    <n v="5345.76"/>
    <n v="0.43"/>
    <x v="2"/>
  </r>
  <r>
    <x v="0"/>
    <n v="1185732"/>
    <x v="14"/>
    <x v="0"/>
    <s v="New York"/>
    <s v="New York"/>
    <x v="2"/>
    <n v="39"/>
    <n v="247"/>
    <n v="9633"/>
    <n v="4720.17"/>
    <n v="0.49"/>
    <x v="2"/>
  </r>
  <r>
    <x v="0"/>
    <n v="1185732"/>
    <x v="15"/>
    <x v="0"/>
    <s v="New York"/>
    <s v="New York"/>
    <x v="3"/>
    <n v="43"/>
    <n v="216"/>
    <n v="9288"/>
    <n v="4644"/>
    <n v="0.5"/>
    <x v="2"/>
  </r>
  <r>
    <x v="0"/>
    <n v="1185732"/>
    <x v="16"/>
    <x v="0"/>
    <s v="New York"/>
    <s v="New York"/>
    <x v="4"/>
    <n v="59"/>
    <n v="230"/>
    <n v="13570"/>
    <n v="5699.4"/>
    <n v="0.42"/>
    <x v="2"/>
  </r>
  <r>
    <x v="0"/>
    <n v="1185732"/>
    <x v="17"/>
    <x v="0"/>
    <s v="New York"/>
    <s v="New York"/>
    <x v="5"/>
    <n v="45"/>
    <n v="238"/>
    <n v="10710"/>
    <n v="3748.4999999999995"/>
    <n v="0.35"/>
    <x v="2"/>
  </r>
  <r>
    <x v="0"/>
    <n v="1185732"/>
    <x v="18"/>
    <x v="0"/>
    <s v="New York"/>
    <s v="New York"/>
    <x v="0"/>
    <n v="45"/>
    <n v="300"/>
    <n v="13500"/>
    <n v="8370"/>
    <n v="0.62"/>
    <x v="2"/>
  </r>
  <r>
    <x v="0"/>
    <n v="1185732"/>
    <x v="19"/>
    <x v="0"/>
    <s v="New York"/>
    <s v="New York"/>
    <x v="1"/>
    <n v="47"/>
    <n v="234"/>
    <n v="10998"/>
    <n v="4509.1799999999994"/>
    <n v="0.41"/>
    <x v="2"/>
  </r>
  <r>
    <x v="0"/>
    <n v="1185732"/>
    <x v="20"/>
    <x v="0"/>
    <s v="New York"/>
    <s v="New York"/>
    <x v="2"/>
    <n v="39"/>
    <n v="252"/>
    <n v="9828"/>
    <n v="4914"/>
    <n v="0.5"/>
    <x v="2"/>
  </r>
  <r>
    <x v="0"/>
    <n v="1185732"/>
    <x v="21"/>
    <x v="0"/>
    <s v="New York"/>
    <s v="New York"/>
    <x v="3"/>
    <n v="41"/>
    <n v="239"/>
    <n v="9799"/>
    <n v="4801.51"/>
    <n v="0.49"/>
    <x v="2"/>
  </r>
  <r>
    <x v="0"/>
    <n v="1185732"/>
    <x v="22"/>
    <x v="0"/>
    <s v="New York"/>
    <s v="New York"/>
    <x v="4"/>
    <n v="56"/>
    <n v="215"/>
    <n v="12040"/>
    <n v="5056.8"/>
    <n v="0.42"/>
    <x v="2"/>
  </r>
  <r>
    <x v="0"/>
    <n v="1185732"/>
    <x v="23"/>
    <x v="0"/>
    <s v="New York"/>
    <s v="New York"/>
    <x v="5"/>
    <n v="49"/>
    <n v="238"/>
    <n v="11662"/>
    <n v="4314.9399999999996"/>
    <n v="0.37"/>
    <x v="2"/>
  </r>
  <r>
    <x v="0"/>
    <n v="1185732"/>
    <x v="24"/>
    <x v="0"/>
    <s v="New York"/>
    <s v="New York"/>
    <x v="0"/>
    <n v="54"/>
    <n v="317"/>
    <n v="17118"/>
    <n v="10955.52"/>
    <n v="0.64"/>
    <x v="2"/>
  </r>
  <r>
    <x v="0"/>
    <n v="1185732"/>
    <x v="25"/>
    <x v="0"/>
    <s v="New York"/>
    <s v="New York"/>
    <x v="1"/>
    <n v="50"/>
    <n v="259"/>
    <n v="12950"/>
    <n v="5180"/>
    <n v="0.4"/>
    <x v="2"/>
  </r>
  <r>
    <x v="0"/>
    <n v="1185732"/>
    <x v="26"/>
    <x v="0"/>
    <s v="New York"/>
    <s v="New York"/>
    <x v="2"/>
    <n v="46"/>
    <n v="261"/>
    <n v="12006"/>
    <n v="5642.82"/>
    <n v="0.47"/>
    <x v="2"/>
  </r>
  <r>
    <x v="0"/>
    <n v="1185732"/>
    <x v="27"/>
    <x v="0"/>
    <s v="New York"/>
    <s v="New York"/>
    <x v="3"/>
    <n v="46"/>
    <n v="230"/>
    <n v="10580"/>
    <n v="5078.3999999999996"/>
    <n v="0.48"/>
    <x v="2"/>
  </r>
  <r>
    <x v="0"/>
    <n v="1185732"/>
    <x v="28"/>
    <x v="0"/>
    <s v="New York"/>
    <s v="New York"/>
    <x v="4"/>
    <n v="59"/>
    <n v="245"/>
    <n v="14455"/>
    <n v="6504.7499999999991"/>
    <n v="0.44999999999999996"/>
    <x v="2"/>
  </r>
  <r>
    <x v="0"/>
    <n v="1185732"/>
    <x v="29"/>
    <x v="0"/>
    <s v="New York"/>
    <s v="New York"/>
    <x v="5"/>
    <n v="59"/>
    <n v="290"/>
    <n v="17110"/>
    <n v="6159.5999999999995"/>
    <n v="0.36"/>
    <x v="2"/>
  </r>
  <r>
    <x v="0"/>
    <n v="1185732"/>
    <x v="30"/>
    <x v="0"/>
    <s v="New York"/>
    <s v="New York"/>
    <x v="0"/>
    <n v="55"/>
    <n v="313"/>
    <n v="17215"/>
    <n v="10501.15"/>
    <n v="0.61"/>
    <x v="2"/>
  </r>
  <r>
    <x v="0"/>
    <n v="1185732"/>
    <x v="31"/>
    <x v="0"/>
    <s v="New York"/>
    <s v="New York"/>
    <x v="1"/>
    <n v="54"/>
    <n v="270"/>
    <n v="14580"/>
    <n v="5977.7999999999993"/>
    <n v="0.41"/>
    <x v="2"/>
  </r>
  <r>
    <x v="0"/>
    <n v="1185732"/>
    <x v="32"/>
    <x v="0"/>
    <s v="New York"/>
    <s v="New York"/>
    <x v="2"/>
    <n v="46"/>
    <n v="278"/>
    <n v="12788"/>
    <n v="6138.24"/>
    <n v="0.48"/>
    <x v="2"/>
  </r>
  <r>
    <x v="0"/>
    <n v="1185732"/>
    <x v="33"/>
    <x v="0"/>
    <s v="New York"/>
    <s v="New York"/>
    <x v="3"/>
    <n v="47"/>
    <n v="261"/>
    <n v="12267"/>
    <n v="5520.15"/>
    <n v="0.44999999999999996"/>
    <x v="2"/>
  </r>
  <r>
    <x v="0"/>
    <n v="1185732"/>
    <x v="34"/>
    <x v="0"/>
    <s v="New York"/>
    <s v="New York"/>
    <x v="4"/>
    <n v="55"/>
    <n v="252"/>
    <n v="13860"/>
    <n v="6236.9999999999991"/>
    <n v="0.44999999999999996"/>
    <x v="2"/>
  </r>
  <r>
    <x v="0"/>
    <n v="1185732"/>
    <x v="35"/>
    <x v="0"/>
    <s v="New York"/>
    <s v="New York"/>
    <x v="5"/>
    <n v="64"/>
    <n v="305"/>
    <n v="19520"/>
    <n v="7612.8"/>
    <n v="0.39"/>
    <x v="2"/>
  </r>
  <r>
    <x v="0"/>
    <n v="1185732"/>
    <x v="36"/>
    <x v="0"/>
    <s v="New York"/>
    <s v="New York"/>
    <x v="0"/>
    <n v="59"/>
    <n v="319"/>
    <n v="18821"/>
    <n v="11292.6"/>
    <n v="0.6"/>
    <x v="2"/>
  </r>
  <r>
    <x v="0"/>
    <n v="1185732"/>
    <x v="37"/>
    <x v="0"/>
    <s v="New York"/>
    <s v="New York"/>
    <x v="1"/>
    <n v="53"/>
    <n v="267"/>
    <n v="14151"/>
    <n v="5943.42"/>
    <n v="0.42"/>
    <x v="2"/>
  </r>
  <r>
    <x v="0"/>
    <n v="1185732"/>
    <x v="38"/>
    <x v="0"/>
    <s v="New York"/>
    <s v="New York"/>
    <x v="2"/>
    <n v="46"/>
    <n v="247"/>
    <n v="11362"/>
    <n v="5112.8999999999996"/>
    <n v="0.44999999999999996"/>
    <x v="2"/>
  </r>
  <r>
    <x v="0"/>
    <n v="1185732"/>
    <x v="39"/>
    <x v="0"/>
    <s v="New York"/>
    <s v="New York"/>
    <x v="3"/>
    <n v="46"/>
    <n v="243"/>
    <n v="11178"/>
    <n v="5141.8799999999992"/>
    <n v="0.45999999999999996"/>
    <x v="2"/>
  </r>
  <r>
    <x v="0"/>
    <n v="1185732"/>
    <x v="40"/>
    <x v="0"/>
    <s v="New York"/>
    <s v="New York"/>
    <x v="4"/>
    <n v="58"/>
    <n v="231"/>
    <n v="13398"/>
    <n v="5761.14"/>
    <n v="0.43"/>
    <x v="2"/>
  </r>
  <r>
    <x v="0"/>
    <n v="1185732"/>
    <x v="41"/>
    <x v="0"/>
    <s v="New York"/>
    <s v="New York"/>
    <x v="5"/>
    <n v="61"/>
    <n v="286"/>
    <n v="17446"/>
    <n v="6978.4000000000005"/>
    <n v="0.4"/>
    <x v="2"/>
  </r>
  <r>
    <x v="0"/>
    <n v="1185732"/>
    <x v="42"/>
    <x v="0"/>
    <s v="New York"/>
    <s v="New York"/>
    <x v="0"/>
    <n v="58"/>
    <n v="325"/>
    <n v="18850"/>
    <n v="11498.5"/>
    <n v="0.61"/>
    <x v="2"/>
  </r>
  <r>
    <x v="0"/>
    <n v="1185732"/>
    <x v="43"/>
    <x v="0"/>
    <s v="New York"/>
    <s v="New York"/>
    <x v="1"/>
    <n v="53"/>
    <n v="308"/>
    <n v="16324"/>
    <n v="6692.8399999999992"/>
    <n v="0.41"/>
    <x v="2"/>
  </r>
  <r>
    <x v="0"/>
    <n v="1185732"/>
    <x v="44"/>
    <x v="0"/>
    <s v="New York"/>
    <s v="New York"/>
    <x v="2"/>
    <n v="45"/>
    <n v="257"/>
    <n v="11565"/>
    <n v="5319.9"/>
    <n v="0.45999999999999996"/>
    <x v="2"/>
  </r>
  <r>
    <x v="0"/>
    <n v="1185732"/>
    <x v="45"/>
    <x v="0"/>
    <s v="New York"/>
    <s v="New York"/>
    <x v="3"/>
    <n v="47"/>
    <n v="241"/>
    <n v="11327"/>
    <n v="5323.69"/>
    <n v="0.47"/>
    <x v="2"/>
  </r>
  <r>
    <x v="1"/>
    <n v="1185732"/>
    <x v="46"/>
    <x v="0"/>
    <s v="New York"/>
    <s v="New York"/>
    <x v="4"/>
    <n v="54"/>
    <n v="270"/>
    <n v="14580"/>
    <n v="6560.9999999999991"/>
    <n v="0.44999999999999996"/>
    <x v="2"/>
  </r>
  <r>
    <x v="1"/>
    <n v="1185732"/>
    <x v="47"/>
    <x v="0"/>
    <s v="New York"/>
    <s v="New York"/>
    <x v="5"/>
    <n v="62"/>
    <n v="290"/>
    <n v="17980"/>
    <n v="6652.6"/>
    <n v="0.37"/>
    <x v="2"/>
  </r>
  <r>
    <x v="1"/>
    <n v="1185732"/>
    <x v="48"/>
    <x v="0"/>
    <s v="New York"/>
    <s v="New York"/>
    <x v="0"/>
    <n v="56"/>
    <n v="360"/>
    <n v="20160"/>
    <n v="12499.2"/>
    <n v="0.62"/>
    <x v="2"/>
  </r>
  <r>
    <x v="1"/>
    <n v="1185732"/>
    <x v="49"/>
    <x v="0"/>
    <s v="New York"/>
    <s v="New York"/>
    <x v="1"/>
    <n v="50"/>
    <n v="270"/>
    <n v="13500"/>
    <n v="5940"/>
    <n v="0.44"/>
    <x v="2"/>
  </r>
  <r>
    <x v="1"/>
    <n v="1185732"/>
    <x v="50"/>
    <x v="0"/>
    <s v="New York"/>
    <s v="New York"/>
    <x v="2"/>
    <n v="47"/>
    <n v="268"/>
    <n v="12596"/>
    <n v="5920.12"/>
    <n v="0.47"/>
    <x v="2"/>
  </r>
  <r>
    <x v="1"/>
    <n v="1185732"/>
    <x v="51"/>
    <x v="0"/>
    <s v="New York"/>
    <s v="New York"/>
    <x v="3"/>
    <n v="47"/>
    <n v="252"/>
    <n v="11844"/>
    <n v="5448.24"/>
    <n v="0.45999999999999996"/>
    <x v="2"/>
  </r>
  <r>
    <x v="1"/>
    <n v="1185732"/>
    <x v="52"/>
    <x v="0"/>
    <s v="New York"/>
    <s v="New York"/>
    <x v="4"/>
    <n v="58"/>
    <n v="252"/>
    <n v="14616"/>
    <n v="5846.4000000000005"/>
    <n v="0.4"/>
    <x v="2"/>
  </r>
  <r>
    <x v="1"/>
    <n v="1185732"/>
    <x v="53"/>
    <x v="0"/>
    <s v="New York"/>
    <s v="New York"/>
    <x v="5"/>
    <n v="59"/>
    <n v="280"/>
    <n v="16520"/>
    <n v="6608"/>
    <n v="0.4"/>
    <x v="2"/>
  </r>
  <r>
    <x v="1"/>
    <n v="1185732"/>
    <x v="54"/>
    <x v="0"/>
    <s v="New York"/>
    <s v="New York"/>
    <x v="4"/>
    <n v="64"/>
    <n v="236"/>
    <n v="15104"/>
    <n v="6343.6799999999994"/>
    <n v="0.42"/>
    <x v="2"/>
  </r>
  <r>
    <x v="1"/>
    <n v="1185732"/>
    <x v="55"/>
    <x v="0"/>
    <s v="New York"/>
    <s v="New York"/>
    <x v="5"/>
    <n v="68"/>
    <n v="290"/>
    <n v="19720"/>
    <n v="7493.6"/>
    <n v="0.38"/>
    <x v="2"/>
  </r>
  <r>
    <x v="1"/>
    <n v="1185732"/>
    <x v="56"/>
    <x v="0"/>
    <s v="New York"/>
    <s v="New York"/>
    <x v="0"/>
    <n v="60"/>
    <n v="299"/>
    <n v="17940"/>
    <n v="10764"/>
    <n v="0.6"/>
    <x v="2"/>
  </r>
  <r>
    <x v="1"/>
    <n v="1185732"/>
    <x v="57"/>
    <x v="0"/>
    <s v="New York"/>
    <s v="New York"/>
    <x v="1"/>
    <n v="53"/>
    <n v="273"/>
    <n v="14469"/>
    <n v="6221.67"/>
    <n v="0.43"/>
    <x v="2"/>
  </r>
  <r>
    <x v="1"/>
    <n v="1185732"/>
    <x v="58"/>
    <x v="0"/>
    <s v="New York"/>
    <s v="New York"/>
    <x v="2"/>
    <n v="52"/>
    <n v="258"/>
    <n v="13416"/>
    <n v="6439.6799999999994"/>
    <n v="0.48"/>
    <x v="2"/>
  </r>
  <r>
    <x v="1"/>
    <n v="1185732"/>
    <x v="59"/>
    <x v="0"/>
    <s v="New York"/>
    <s v="New York"/>
    <x v="3"/>
    <n v="50"/>
    <n v="252"/>
    <n v="12600"/>
    <n v="6174"/>
    <n v="0.49"/>
    <x v="2"/>
  </r>
  <r>
    <x v="1"/>
    <n v="1185732"/>
    <x v="60"/>
    <x v="0"/>
    <s v="New York"/>
    <s v="New York"/>
    <x v="4"/>
    <n v="64"/>
    <n v="254"/>
    <n v="16256"/>
    <n v="6827.5199999999995"/>
    <n v="0.42"/>
    <x v="2"/>
  </r>
  <r>
    <x v="1"/>
    <n v="1185732"/>
    <x v="61"/>
    <x v="0"/>
    <s v="New York"/>
    <s v="New York"/>
    <x v="5"/>
    <n v="66"/>
    <n v="263"/>
    <n v="17358"/>
    <n v="6422.46"/>
    <n v="0.37"/>
    <x v="2"/>
  </r>
  <r>
    <x v="1"/>
    <n v="1185732"/>
    <x v="62"/>
    <x v="0"/>
    <s v="New York"/>
    <s v="New York"/>
    <x v="0"/>
    <n v="62"/>
    <n v="312"/>
    <n v="19344"/>
    <n v="12380.16"/>
    <n v="0.64"/>
    <x v="2"/>
  </r>
  <r>
    <x v="1"/>
    <n v="1185732"/>
    <x v="63"/>
    <x v="0"/>
    <s v="New York"/>
    <s v="New York"/>
    <x v="1"/>
    <n v="51"/>
    <n v="300"/>
    <n v="15300"/>
    <n v="6426"/>
    <n v="0.42"/>
    <x v="2"/>
  </r>
  <r>
    <x v="1"/>
    <n v="1185732"/>
    <x v="64"/>
    <x v="0"/>
    <s v="New York"/>
    <s v="New York"/>
    <x v="2"/>
    <n v="54"/>
    <n v="285"/>
    <n v="15390"/>
    <n v="7233.2999999999993"/>
    <n v="0.47"/>
    <x v="2"/>
  </r>
  <r>
    <x v="1"/>
    <n v="1185732"/>
    <x v="65"/>
    <x v="0"/>
    <s v="New York"/>
    <s v="New York"/>
    <x v="3"/>
    <n v="54"/>
    <n v="225"/>
    <n v="12150"/>
    <n v="5589"/>
    <n v="0.45999999999999996"/>
    <x v="2"/>
  </r>
  <r>
    <x v="1"/>
    <n v="1185732"/>
    <x v="66"/>
    <x v="0"/>
    <s v="New York"/>
    <s v="New York"/>
    <x v="4"/>
    <n v="60"/>
    <n v="261"/>
    <n v="15660"/>
    <n v="6733.8"/>
    <n v="0.43"/>
    <x v="2"/>
  </r>
  <r>
    <x v="1"/>
    <n v="1185732"/>
    <x v="67"/>
    <x v="0"/>
    <s v="New York"/>
    <s v="New York"/>
    <x v="5"/>
    <n v="68"/>
    <n v="290"/>
    <n v="19720"/>
    <n v="6902"/>
    <n v="0.35"/>
    <x v="2"/>
  </r>
  <r>
    <x v="2"/>
    <n v="1197831"/>
    <x v="68"/>
    <x v="0"/>
    <s v="New York"/>
    <s v="New York"/>
    <x v="0"/>
    <n v="24"/>
    <n v="234"/>
    <n v="5616"/>
    <n v="2639.52"/>
    <n v="0.47"/>
    <x v="2"/>
  </r>
  <r>
    <x v="2"/>
    <n v="1197831"/>
    <x v="69"/>
    <x v="0"/>
    <s v="New York"/>
    <s v="New York"/>
    <x v="1"/>
    <n v="34"/>
    <n v="225"/>
    <n v="7650"/>
    <n v="3748.5"/>
    <n v="0.49"/>
    <x v="2"/>
  </r>
  <r>
    <x v="2"/>
    <n v="1197831"/>
    <x v="70"/>
    <x v="0"/>
    <s v="New York"/>
    <s v="New York"/>
    <x v="2"/>
    <n v="33"/>
    <n v="210"/>
    <n v="6930"/>
    <n v="3187.7999999999997"/>
    <n v="0.45999999999999996"/>
    <x v="2"/>
  </r>
  <r>
    <x v="2"/>
    <n v="1197831"/>
    <x v="71"/>
    <x v="0"/>
    <s v="New York"/>
    <s v="New York"/>
    <x v="3"/>
    <n v="34"/>
    <n v="175"/>
    <n v="5950"/>
    <n v="3272.5000000000005"/>
    <n v="0.55000000000000004"/>
    <x v="2"/>
  </r>
  <r>
    <x v="2"/>
    <n v="1197831"/>
    <x v="72"/>
    <x v="1"/>
    <s v="Texas"/>
    <s v="Houston"/>
    <x v="4"/>
    <n v="36"/>
    <n v="154"/>
    <n v="5544"/>
    <n v="2383.92"/>
    <n v="0.43"/>
    <x v="2"/>
  </r>
  <r>
    <x v="2"/>
    <n v="1197831"/>
    <x v="73"/>
    <x v="1"/>
    <s v="Texas"/>
    <s v="Houston"/>
    <x v="5"/>
    <n v="34"/>
    <n v="203"/>
    <n v="6902"/>
    <n v="4417.28"/>
    <n v="0.64"/>
    <x v="2"/>
  </r>
  <r>
    <x v="2"/>
    <n v="1197831"/>
    <x v="74"/>
    <x v="1"/>
    <s v="Texas"/>
    <s v="Houston"/>
    <x v="0"/>
    <n v="23"/>
    <n v="213"/>
    <n v="4899"/>
    <n v="2449.5"/>
    <n v="0.5"/>
    <x v="2"/>
  </r>
  <r>
    <x v="2"/>
    <n v="1197831"/>
    <x v="75"/>
    <x v="1"/>
    <s v="Texas"/>
    <s v="Houston"/>
    <x v="1"/>
    <n v="33"/>
    <n v="255"/>
    <n v="8415"/>
    <n v="3786.7499999999995"/>
    <n v="0.44999999999999996"/>
    <x v="2"/>
  </r>
  <r>
    <x v="2"/>
    <n v="1197831"/>
    <x v="76"/>
    <x v="1"/>
    <s v="Texas"/>
    <s v="Houston"/>
    <x v="2"/>
    <n v="32"/>
    <n v="176"/>
    <n v="5632"/>
    <n v="2534.3999999999996"/>
    <n v="0.44999999999999996"/>
    <x v="2"/>
  </r>
  <r>
    <x v="2"/>
    <n v="1197831"/>
    <x v="77"/>
    <x v="1"/>
    <s v="Texas"/>
    <s v="Houston"/>
    <x v="3"/>
    <n v="34"/>
    <n v="175"/>
    <n v="5950"/>
    <n v="3570"/>
    <n v="0.6"/>
    <x v="2"/>
  </r>
  <r>
    <x v="2"/>
    <n v="1197831"/>
    <x v="78"/>
    <x v="1"/>
    <s v="Texas"/>
    <s v="Houston"/>
    <x v="4"/>
    <n v="38"/>
    <n v="125"/>
    <n v="4750"/>
    <n v="2137.5"/>
    <n v="0.44999999999999996"/>
    <x v="2"/>
  </r>
  <r>
    <x v="2"/>
    <n v="1197831"/>
    <x v="79"/>
    <x v="1"/>
    <s v="Texas"/>
    <s v="Houston"/>
    <x v="5"/>
    <n v="34"/>
    <n v="196"/>
    <n v="6664"/>
    <n v="4198.32"/>
    <n v="0.63"/>
    <x v="2"/>
  </r>
  <r>
    <x v="2"/>
    <n v="1197831"/>
    <x v="80"/>
    <x v="1"/>
    <s v="Texas"/>
    <s v="Houston"/>
    <x v="0"/>
    <n v="29"/>
    <n v="254"/>
    <n v="7366"/>
    <n v="3314.7"/>
    <n v="0.44999999999999996"/>
    <x v="2"/>
  </r>
  <r>
    <x v="2"/>
    <n v="1197831"/>
    <x v="81"/>
    <x v="1"/>
    <s v="Texas"/>
    <s v="Houston"/>
    <x v="1"/>
    <n v="39"/>
    <n v="236"/>
    <n v="9204"/>
    <n v="4141.7999999999993"/>
    <n v="0.44999999999999996"/>
    <x v="2"/>
  </r>
  <r>
    <x v="2"/>
    <n v="1197831"/>
    <x v="82"/>
    <x v="1"/>
    <s v="Texas"/>
    <s v="Houston"/>
    <x v="2"/>
    <n v="32"/>
    <n v="182"/>
    <n v="5824"/>
    <n v="2853.7599999999998"/>
    <n v="0.49"/>
    <x v="2"/>
  </r>
  <r>
    <x v="2"/>
    <n v="1197831"/>
    <x v="83"/>
    <x v="1"/>
    <s v="Texas"/>
    <s v="Houston"/>
    <x v="3"/>
    <n v="37"/>
    <n v="174"/>
    <n v="6438"/>
    <n v="3734.0400000000004"/>
    <n v="0.58000000000000007"/>
    <x v="2"/>
  </r>
  <r>
    <x v="2"/>
    <n v="1197831"/>
    <x v="84"/>
    <x v="1"/>
    <s v="Texas"/>
    <s v="Houston"/>
    <x v="4"/>
    <n v="41"/>
    <n v="125"/>
    <n v="5125"/>
    <n v="2050"/>
    <n v="0.4"/>
    <x v="2"/>
  </r>
  <r>
    <x v="2"/>
    <n v="1197831"/>
    <x v="85"/>
    <x v="1"/>
    <s v="Texas"/>
    <s v="Houston"/>
    <x v="5"/>
    <n v="39"/>
    <n v="189"/>
    <n v="7371"/>
    <n v="4422.5999999999995"/>
    <n v="0.6"/>
    <x v="2"/>
  </r>
  <r>
    <x v="2"/>
    <n v="1197831"/>
    <x v="86"/>
    <x v="1"/>
    <s v="Texas"/>
    <s v="Houston"/>
    <x v="0"/>
    <n v="27"/>
    <n v="234"/>
    <n v="6318"/>
    <n v="3032.64"/>
    <n v="0.48"/>
    <x v="2"/>
  </r>
  <r>
    <x v="2"/>
    <n v="1197831"/>
    <x v="87"/>
    <x v="1"/>
    <s v="Texas"/>
    <s v="Houston"/>
    <x v="1"/>
    <n v="38"/>
    <n v="225"/>
    <n v="8550"/>
    <n v="3847.4999999999995"/>
    <n v="0.44999999999999996"/>
    <x v="2"/>
  </r>
  <r>
    <x v="2"/>
    <n v="1197831"/>
    <x v="88"/>
    <x v="1"/>
    <s v="Texas"/>
    <s v="Houston"/>
    <x v="2"/>
    <n v="34"/>
    <n v="203"/>
    <n v="6902"/>
    <n v="3174.9199999999996"/>
    <n v="0.45999999999999996"/>
    <x v="2"/>
  </r>
  <r>
    <x v="2"/>
    <n v="1197831"/>
    <x v="89"/>
    <x v="1"/>
    <s v="Texas"/>
    <s v="Houston"/>
    <x v="3"/>
    <n v="36"/>
    <n v="163"/>
    <n v="5868"/>
    <n v="3462.1200000000003"/>
    <n v="0.59000000000000008"/>
    <x v="2"/>
  </r>
  <r>
    <x v="1"/>
    <n v="1197831"/>
    <x v="90"/>
    <x v="1"/>
    <s v="Texas"/>
    <s v="Houston"/>
    <x v="4"/>
    <n v="42"/>
    <n v="147"/>
    <n v="6174"/>
    <n v="2593.08"/>
    <n v="0.42"/>
    <x v="2"/>
  </r>
  <r>
    <x v="1"/>
    <n v="1197831"/>
    <x v="91"/>
    <x v="1"/>
    <s v="Texas"/>
    <s v="Houston"/>
    <x v="5"/>
    <n v="39"/>
    <n v="232"/>
    <n v="9048"/>
    <n v="5519.28"/>
    <n v="0.61"/>
    <x v="2"/>
  </r>
  <r>
    <x v="1"/>
    <n v="1197831"/>
    <x v="92"/>
    <x v="1"/>
    <s v="Texas"/>
    <s v="Houston"/>
    <x v="0"/>
    <n v="29"/>
    <n v="268"/>
    <n v="7772"/>
    <n v="3730.56"/>
    <n v="0.48"/>
    <x v="2"/>
  </r>
  <r>
    <x v="1"/>
    <n v="1197831"/>
    <x v="93"/>
    <x v="1"/>
    <s v="Texas"/>
    <s v="Houston"/>
    <x v="1"/>
    <n v="38"/>
    <n v="259"/>
    <n v="9842"/>
    <n v="4527.32"/>
    <n v="0.45999999999999996"/>
    <x v="2"/>
  </r>
  <r>
    <x v="1"/>
    <n v="1197831"/>
    <x v="94"/>
    <x v="1"/>
    <s v="Texas"/>
    <s v="Houston"/>
    <x v="2"/>
    <n v="33"/>
    <n v="225"/>
    <n v="7425"/>
    <n v="3564"/>
    <n v="0.48"/>
    <x v="2"/>
  </r>
  <r>
    <x v="1"/>
    <n v="1197831"/>
    <x v="95"/>
    <x v="1"/>
    <s v="Texas"/>
    <s v="Houston"/>
    <x v="3"/>
    <n v="39"/>
    <n v="189"/>
    <n v="7371"/>
    <n v="4275.18"/>
    <n v="0.58000000000000007"/>
    <x v="2"/>
  </r>
  <r>
    <x v="1"/>
    <n v="1197831"/>
    <x v="96"/>
    <x v="1"/>
    <s v="Texas"/>
    <s v="Houston"/>
    <x v="4"/>
    <n v="42"/>
    <n v="168"/>
    <n v="7056"/>
    <n v="2822.4"/>
    <n v="0.4"/>
    <x v="2"/>
  </r>
  <r>
    <x v="1"/>
    <n v="1197831"/>
    <x v="97"/>
    <x v="1"/>
    <s v="Texas"/>
    <s v="Houston"/>
    <x v="5"/>
    <n v="37"/>
    <n v="276"/>
    <n v="10212"/>
    <n v="6433.56"/>
    <n v="0.63"/>
    <x v="2"/>
  </r>
  <r>
    <x v="1"/>
    <n v="1197831"/>
    <x v="98"/>
    <x v="1"/>
    <s v="Texas"/>
    <s v="Houston"/>
    <x v="0"/>
    <n v="39"/>
    <n v="238"/>
    <n v="9282"/>
    <n v="4362.54"/>
    <n v="0.47"/>
    <x v="2"/>
  </r>
  <r>
    <x v="1"/>
    <n v="1197831"/>
    <x v="99"/>
    <x v="1"/>
    <s v="Texas"/>
    <s v="Houston"/>
    <x v="1"/>
    <n v="42"/>
    <n v="238"/>
    <n v="9996"/>
    <n v="4498.2"/>
    <n v="0.44999999999999996"/>
    <x v="2"/>
  </r>
  <r>
    <x v="1"/>
    <n v="1197831"/>
    <x v="100"/>
    <x v="1"/>
    <s v="Texas"/>
    <s v="Houston"/>
    <x v="2"/>
    <n v="37"/>
    <n v="232"/>
    <n v="8584"/>
    <n v="4206.16"/>
    <n v="0.49"/>
    <x v="2"/>
  </r>
  <r>
    <x v="1"/>
    <n v="1197831"/>
    <x v="101"/>
    <x v="1"/>
    <s v="Texas"/>
    <s v="Houston"/>
    <x v="3"/>
    <n v="38"/>
    <n v="203"/>
    <n v="7714"/>
    <n v="4396.9800000000005"/>
    <n v="0.57000000000000006"/>
    <x v="2"/>
  </r>
  <r>
    <x v="1"/>
    <n v="1197831"/>
    <x v="102"/>
    <x v="1"/>
    <s v="Texas"/>
    <s v="Houston"/>
    <x v="4"/>
    <n v="41"/>
    <n v="169"/>
    <n v="6929"/>
    <n v="3118.0499999999997"/>
    <n v="0.44999999999999996"/>
    <x v="2"/>
  </r>
  <r>
    <x v="1"/>
    <n v="1197831"/>
    <x v="103"/>
    <x v="1"/>
    <s v="Texas"/>
    <s v="Houston"/>
    <x v="5"/>
    <n v="47"/>
    <n v="250"/>
    <n v="11750"/>
    <n v="7520"/>
    <n v="0.64"/>
    <x v="2"/>
  </r>
  <r>
    <x v="1"/>
    <n v="1197831"/>
    <x v="104"/>
    <x v="1"/>
    <s v="Texas"/>
    <s v="Houston"/>
    <x v="0"/>
    <n v="37"/>
    <n v="238"/>
    <n v="8806"/>
    <n v="3962.7"/>
    <n v="0.44999999999999996"/>
    <x v="2"/>
  </r>
  <r>
    <x v="1"/>
    <n v="1197831"/>
    <x v="105"/>
    <x v="1"/>
    <s v="Texas"/>
    <s v="Houston"/>
    <x v="1"/>
    <n v="42"/>
    <n v="238"/>
    <n v="9996"/>
    <n v="4598.16"/>
    <n v="0.45999999999999996"/>
    <x v="2"/>
  </r>
  <r>
    <x v="1"/>
    <n v="1197831"/>
    <x v="106"/>
    <x v="1"/>
    <s v="Texas"/>
    <s v="Houston"/>
    <x v="2"/>
    <n v="37"/>
    <n v="319"/>
    <n v="11803"/>
    <n v="5311.3499999999995"/>
    <n v="0.44999999999999996"/>
    <x v="2"/>
  </r>
  <r>
    <x v="1"/>
    <n v="1197831"/>
    <x v="107"/>
    <x v="1"/>
    <s v="Texas"/>
    <s v="Houston"/>
    <x v="3"/>
    <n v="36"/>
    <n v="210"/>
    <n v="7560"/>
    <n v="4536"/>
    <n v="0.6"/>
    <x v="2"/>
  </r>
  <r>
    <x v="1"/>
    <n v="1197831"/>
    <x v="108"/>
    <x v="1"/>
    <s v="Texas"/>
    <s v="Houston"/>
    <x v="4"/>
    <n v="41"/>
    <n v="196"/>
    <n v="8036"/>
    <n v="3214.4"/>
    <n v="0.4"/>
    <x v="2"/>
  </r>
  <r>
    <x v="1"/>
    <n v="1197831"/>
    <x v="109"/>
    <x v="1"/>
    <s v="Texas"/>
    <s v="Houston"/>
    <x v="5"/>
    <n v="47"/>
    <n v="293"/>
    <n v="13771"/>
    <n v="8675.73"/>
    <n v="0.63"/>
    <x v="2"/>
  </r>
  <r>
    <x v="1"/>
    <n v="1197831"/>
    <x v="110"/>
    <x v="1"/>
    <s v="Texas"/>
    <s v="Houston"/>
    <x v="0"/>
    <n v="37"/>
    <n v="268"/>
    <n v="9916"/>
    <n v="4858.84"/>
    <n v="0.49"/>
    <x v="2"/>
  </r>
  <r>
    <x v="1"/>
    <n v="1197831"/>
    <x v="111"/>
    <x v="1"/>
    <s v="Texas"/>
    <s v="Houston"/>
    <x v="1"/>
    <n v="41"/>
    <n v="259"/>
    <n v="10619"/>
    <n v="4778.5499999999993"/>
    <n v="0.44999999999999996"/>
    <x v="2"/>
  </r>
  <r>
    <x v="1"/>
    <n v="1197831"/>
    <x v="112"/>
    <x v="1"/>
    <s v="Texas"/>
    <s v="Houston"/>
    <x v="2"/>
    <n v="39"/>
    <n v="297"/>
    <n v="11583"/>
    <n v="5328.1799999999994"/>
    <n v="0.45999999999999996"/>
    <x v="2"/>
  </r>
  <r>
    <x v="1"/>
    <n v="1197831"/>
    <x v="113"/>
    <x v="1"/>
    <s v="Texas"/>
    <s v="Houston"/>
    <x v="3"/>
    <n v="38"/>
    <n v="189"/>
    <n v="7182"/>
    <n v="4237.380000000001"/>
    <n v="0.59000000000000008"/>
    <x v="2"/>
  </r>
  <r>
    <x v="1"/>
    <n v="1197831"/>
    <x v="114"/>
    <x v="1"/>
    <s v="Texas"/>
    <s v="Houston"/>
    <x v="4"/>
    <n v="41"/>
    <n v="169"/>
    <n v="6929"/>
    <n v="2771.6000000000004"/>
    <n v="0.4"/>
    <x v="2"/>
  </r>
  <r>
    <x v="1"/>
    <n v="1197831"/>
    <x v="115"/>
    <x v="1"/>
    <s v="Texas"/>
    <s v="Houston"/>
    <x v="5"/>
    <n v="46"/>
    <n v="225"/>
    <n v="10350"/>
    <n v="6727.5"/>
    <n v="0.65"/>
    <x v="2"/>
  </r>
  <r>
    <x v="1"/>
    <n v="1197831"/>
    <x v="116"/>
    <x v="1"/>
    <s v="Texas"/>
    <s v="Houston"/>
    <x v="0"/>
    <n v="44"/>
    <n v="255"/>
    <n v="11220"/>
    <n v="5385.5999999999995"/>
    <n v="0.48"/>
    <x v="2"/>
  </r>
  <r>
    <x v="1"/>
    <n v="1197831"/>
    <x v="117"/>
    <x v="1"/>
    <s v="Texas"/>
    <s v="Houston"/>
    <x v="1"/>
    <n v="41"/>
    <n v="213"/>
    <n v="8733"/>
    <n v="4017.18"/>
    <n v="0.45999999999999996"/>
    <x v="2"/>
  </r>
  <r>
    <x v="1"/>
    <n v="1197831"/>
    <x v="118"/>
    <x v="1"/>
    <s v="Texas"/>
    <s v="Houston"/>
    <x v="2"/>
    <n v="46"/>
    <n v="234"/>
    <n v="10764"/>
    <n v="5274.36"/>
    <n v="0.49"/>
    <x v="2"/>
  </r>
  <r>
    <x v="1"/>
    <n v="1197831"/>
    <x v="119"/>
    <x v="1"/>
    <s v="Texas"/>
    <s v="Houston"/>
    <x v="3"/>
    <n v="47"/>
    <n v="181"/>
    <n v="8507"/>
    <n v="4678.8500000000004"/>
    <n v="0.55000000000000004"/>
    <x v="2"/>
  </r>
  <r>
    <x v="1"/>
    <n v="1197831"/>
    <x v="120"/>
    <x v="1"/>
    <s v="Texas"/>
    <s v="Houston"/>
    <x v="4"/>
    <n v="44"/>
    <n v="175"/>
    <n v="7700"/>
    <n v="3311"/>
    <n v="0.43"/>
    <x v="2"/>
  </r>
  <r>
    <x v="1"/>
    <n v="1197831"/>
    <x v="121"/>
    <x v="1"/>
    <s v="Texas"/>
    <s v="Houston"/>
    <x v="5"/>
    <n v="50"/>
    <n v="213"/>
    <n v="10650"/>
    <n v="6816"/>
    <n v="0.64"/>
    <x v="2"/>
  </r>
  <r>
    <x v="1"/>
    <n v="1197831"/>
    <x v="122"/>
    <x v="1"/>
    <s v="Texas"/>
    <s v="Houston"/>
    <x v="0"/>
    <n v="44"/>
    <n v="240"/>
    <n v="10560"/>
    <n v="5280"/>
    <n v="0.5"/>
    <x v="2"/>
  </r>
  <r>
    <x v="1"/>
    <n v="1197831"/>
    <x v="123"/>
    <x v="1"/>
    <s v="Texas"/>
    <s v="Houston"/>
    <x v="1"/>
    <n v="43"/>
    <n v="216"/>
    <n v="9288"/>
    <n v="4365.3599999999997"/>
    <n v="0.47"/>
    <x v="2"/>
  </r>
  <r>
    <x v="1"/>
    <n v="1197831"/>
    <x v="124"/>
    <x v="1"/>
    <s v="Texas"/>
    <s v="Houston"/>
    <x v="2"/>
    <n v="48"/>
    <n v="188"/>
    <n v="9024"/>
    <n v="4241.28"/>
    <n v="0.47"/>
    <x v="2"/>
  </r>
  <r>
    <x v="1"/>
    <n v="1197831"/>
    <x v="125"/>
    <x v="1"/>
    <s v="Texas"/>
    <s v="Houston"/>
    <x v="3"/>
    <n v="45"/>
    <n v="168"/>
    <n v="7560"/>
    <n v="4384.8"/>
    <n v="0.58000000000000007"/>
    <x v="2"/>
  </r>
  <r>
    <x v="1"/>
    <n v="1197831"/>
    <x v="126"/>
    <x v="1"/>
    <s v="Texas"/>
    <s v="Houston"/>
    <x v="4"/>
    <n v="42"/>
    <n v="150"/>
    <n v="6300"/>
    <n v="2583"/>
    <n v="0.41"/>
    <x v="2"/>
  </r>
  <r>
    <x v="1"/>
    <n v="1197831"/>
    <x v="127"/>
    <x v="1"/>
    <s v="Texas"/>
    <s v="Houston"/>
    <x v="5"/>
    <n v="53"/>
    <n v="210"/>
    <n v="11130"/>
    <n v="6900.6"/>
    <n v="0.62"/>
    <x v="2"/>
  </r>
  <r>
    <x v="1"/>
    <n v="1197831"/>
    <x v="128"/>
    <x v="1"/>
    <s v="Texas"/>
    <s v="Houston"/>
    <x v="0"/>
    <n v="43"/>
    <n v="234"/>
    <n v="10062"/>
    <n v="4930.38"/>
    <n v="0.49"/>
    <x v="2"/>
  </r>
  <r>
    <x v="1"/>
    <n v="1197831"/>
    <x v="129"/>
    <x v="1"/>
    <s v="Texas"/>
    <s v="Houston"/>
    <x v="1"/>
    <n v="43"/>
    <n v="243"/>
    <n v="10449"/>
    <n v="5120.01"/>
    <n v="0.49"/>
    <x v="2"/>
  </r>
  <r>
    <x v="1"/>
    <n v="1197831"/>
    <x v="130"/>
    <x v="1"/>
    <s v="Texas"/>
    <s v="Houston"/>
    <x v="2"/>
    <n v="47"/>
    <n v="206"/>
    <n v="9682"/>
    <n v="4647.3599999999997"/>
    <n v="0.48"/>
    <x v="2"/>
  </r>
  <r>
    <x v="1"/>
    <n v="1197831"/>
    <x v="131"/>
    <x v="1"/>
    <s v="Texas"/>
    <s v="Houston"/>
    <x v="3"/>
    <n v="48"/>
    <n v="203"/>
    <n v="9744"/>
    <n v="5359.2000000000007"/>
    <n v="0.55000000000000004"/>
    <x v="2"/>
  </r>
  <r>
    <x v="1"/>
    <n v="1197831"/>
    <x v="132"/>
    <x v="1"/>
    <s v="Texas"/>
    <s v="Houston"/>
    <x v="4"/>
    <n v="42"/>
    <n v="195"/>
    <n v="8190"/>
    <n v="3685.4999999999995"/>
    <n v="0.44999999999999996"/>
    <x v="2"/>
  </r>
  <r>
    <x v="1"/>
    <n v="1197831"/>
    <x v="133"/>
    <x v="1"/>
    <s v="Texas"/>
    <s v="Houston"/>
    <x v="5"/>
    <n v="51"/>
    <n v="247"/>
    <n v="12597"/>
    <n v="7810.14"/>
    <n v="0.62"/>
    <x v="2"/>
  </r>
  <r>
    <x v="1"/>
    <n v="1197831"/>
    <x v="134"/>
    <x v="1"/>
    <s v="Texas"/>
    <s v="Houston"/>
    <x v="0"/>
    <n v="41"/>
    <n v="238"/>
    <n v="9758"/>
    <n v="4683.84"/>
    <n v="0.48"/>
    <x v="2"/>
  </r>
  <r>
    <x v="1"/>
    <n v="1197831"/>
    <x v="135"/>
    <x v="1"/>
    <s v="Texas"/>
    <s v="Houston"/>
    <x v="1"/>
    <n v="44"/>
    <n v="285"/>
    <n v="12540"/>
    <n v="6019.2"/>
    <n v="0.48"/>
    <x v="2"/>
  </r>
  <r>
    <x v="1"/>
    <n v="1197831"/>
    <x v="136"/>
    <x v="1"/>
    <s v="Texas"/>
    <s v="Houston"/>
    <x v="2"/>
    <n v="47"/>
    <n v="255"/>
    <n v="11985"/>
    <n v="5872.65"/>
    <n v="0.49"/>
    <x v="2"/>
  </r>
  <r>
    <x v="1"/>
    <n v="1197831"/>
    <x v="137"/>
    <x v="1"/>
    <s v="Texas"/>
    <s v="Houston"/>
    <x v="3"/>
    <n v="47"/>
    <n v="182"/>
    <n v="8554"/>
    <n v="4961.3200000000006"/>
    <n v="0.58000000000000007"/>
    <x v="2"/>
  </r>
  <r>
    <x v="1"/>
    <n v="1197831"/>
    <x v="138"/>
    <x v="1"/>
    <s v="Texas"/>
    <s v="Houston"/>
    <x v="4"/>
    <n v="42"/>
    <n v="169"/>
    <n v="7098"/>
    <n v="3194.1"/>
    <n v="0.44999999999999996"/>
    <x v="2"/>
  </r>
  <r>
    <x v="1"/>
    <n v="1197831"/>
    <x v="139"/>
    <x v="1"/>
    <s v="Texas"/>
    <s v="Houston"/>
    <x v="5"/>
    <n v="53"/>
    <n v="261"/>
    <n v="13833"/>
    <n v="8576.4599999999991"/>
    <n v="0.62"/>
    <x v="2"/>
  </r>
  <r>
    <x v="3"/>
    <n v="1128299"/>
    <x v="140"/>
    <x v="1"/>
    <s v="Texas"/>
    <s v="Houston"/>
    <x v="0"/>
    <n v="37"/>
    <n v="209"/>
    <n v="7733"/>
    <n v="3479.8500000000004"/>
    <n v="0.45000000000000007"/>
    <x v="2"/>
  </r>
  <r>
    <x v="3"/>
    <n v="1128299"/>
    <x v="141"/>
    <x v="1"/>
    <s v="Texas"/>
    <s v="Houston"/>
    <x v="1"/>
    <n v="49"/>
    <n v="194"/>
    <n v="9506"/>
    <n v="2946.86"/>
    <n v="0.31"/>
    <x v="2"/>
  </r>
  <r>
    <x v="3"/>
    <n v="1128299"/>
    <x v="142"/>
    <x v="1"/>
    <s v="Texas"/>
    <s v="Houston"/>
    <x v="2"/>
    <n v="46"/>
    <n v="217"/>
    <n v="9982"/>
    <n v="4491.9000000000005"/>
    <n v="0.45000000000000007"/>
    <x v="2"/>
  </r>
  <r>
    <x v="3"/>
    <n v="1128299"/>
    <x v="143"/>
    <x v="1"/>
    <s v="Texas"/>
    <s v="Houston"/>
    <x v="3"/>
    <n v="48"/>
    <n v="175"/>
    <n v="8400"/>
    <n v="3360"/>
    <n v="0.4"/>
    <x v="2"/>
  </r>
  <r>
    <x v="3"/>
    <n v="1128299"/>
    <x v="144"/>
    <x v="2"/>
    <s v="California"/>
    <s v="San Francisco"/>
    <x v="4"/>
    <n v="51"/>
    <n v="161"/>
    <n v="8211"/>
    <n v="5172.93"/>
    <n v="0.63"/>
    <x v="2"/>
  </r>
  <r>
    <x v="3"/>
    <n v="1128299"/>
    <x v="145"/>
    <x v="2"/>
    <s v="California"/>
    <s v="San Francisco"/>
    <x v="5"/>
    <n v="49"/>
    <n v="233"/>
    <n v="11417"/>
    <n v="2854.25"/>
    <n v="0.25"/>
    <x v="2"/>
  </r>
  <r>
    <x v="3"/>
    <n v="1128299"/>
    <x v="146"/>
    <x v="2"/>
    <s v="California"/>
    <s v="San Francisco"/>
    <x v="0"/>
    <n v="37"/>
    <n v="223"/>
    <n v="8251"/>
    <n v="4125.5"/>
    <n v="0.5"/>
    <x v="2"/>
  </r>
  <r>
    <x v="3"/>
    <n v="1128299"/>
    <x v="147"/>
    <x v="2"/>
    <s v="California"/>
    <s v="San Francisco"/>
    <x v="1"/>
    <n v="49"/>
    <n v="210"/>
    <n v="10290"/>
    <n v="3189.9"/>
    <n v="0.31"/>
    <x v="2"/>
  </r>
  <r>
    <x v="3"/>
    <n v="1128299"/>
    <x v="148"/>
    <x v="2"/>
    <s v="California"/>
    <s v="San Francisco"/>
    <x v="2"/>
    <n v="49"/>
    <n v="196"/>
    <n v="9604"/>
    <n v="4705.96"/>
    <n v="0.49000000000000005"/>
    <x v="2"/>
  </r>
  <r>
    <x v="3"/>
    <n v="1128299"/>
    <x v="149"/>
    <x v="2"/>
    <s v="California"/>
    <s v="San Francisco"/>
    <x v="3"/>
    <n v="47"/>
    <n v="150"/>
    <n v="7050"/>
    <n v="2961"/>
    <n v="0.42"/>
    <x v="2"/>
  </r>
  <r>
    <x v="3"/>
    <n v="1128299"/>
    <x v="150"/>
    <x v="2"/>
    <s v="California"/>
    <s v="San Francisco"/>
    <x v="4"/>
    <n v="50"/>
    <n v="140"/>
    <n v="7000"/>
    <n v="4270"/>
    <n v="0.61"/>
    <x v="2"/>
  </r>
  <r>
    <x v="3"/>
    <n v="1128299"/>
    <x v="151"/>
    <x v="2"/>
    <s v="California"/>
    <s v="San Francisco"/>
    <x v="5"/>
    <n v="46"/>
    <n v="182"/>
    <n v="8372"/>
    <n v="2344.1600000000003"/>
    <n v="0.28000000000000003"/>
    <x v="2"/>
  </r>
  <r>
    <x v="3"/>
    <n v="1128299"/>
    <x v="152"/>
    <x v="2"/>
    <s v="California"/>
    <s v="San Francisco"/>
    <x v="0"/>
    <n v="49"/>
    <n v="230"/>
    <n v="11270"/>
    <n v="5071.5000000000009"/>
    <n v="0.45000000000000007"/>
    <x v="2"/>
  </r>
  <r>
    <x v="3"/>
    <n v="1128299"/>
    <x v="153"/>
    <x v="2"/>
    <s v="California"/>
    <s v="San Francisco"/>
    <x v="1"/>
    <n v="58"/>
    <n v="175"/>
    <n v="10150"/>
    <n v="3045.0000000000005"/>
    <n v="0.30000000000000004"/>
    <x v="2"/>
  </r>
  <r>
    <x v="3"/>
    <n v="1128299"/>
    <x v="154"/>
    <x v="2"/>
    <s v="California"/>
    <s v="San Francisco"/>
    <x v="2"/>
    <n v="55"/>
    <n v="203"/>
    <n v="11165"/>
    <n v="5247.55"/>
    <n v="0.47000000000000003"/>
    <x v="2"/>
  </r>
  <r>
    <x v="3"/>
    <n v="1128299"/>
    <x v="155"/>
    <x v="2"/>
    <s v="California"/>
    <s v="San Francisco"/>
    <x v="3"/>
    <n v="58"/>
    <n v="174"/>
    <n v="10092"/>
    <n v="4339.5599999999995"/>
    <n v="0.43"/>
    <x v="2"/>
  </r>
  <r>
    <x v="3"/>
    <n v="1128299"/>
    <x v="156"/>
    <x v="2"/>
    <s v="California"/>
    <s v="San Francisco"/>
    <x v="4"/>
    <n v="62"/>
    <n v="145"/>
    <n v="8990"/>
    <n v="5663.7"/>
    <n v="0.63"/>
    <x v="2"/>
  </r>
  <r>
    <x v="3"/>
    <n v="1128299"/>
    <x v="157"/>
    <x v="2"/>
    <s v="California"/>
    <s v="San Francisco"/>
    <x v="5"/>
    <n v="54"/>
    <n v="210"/>
    <n v="11340"/>
    <n v="3061.8"/>
    <n v="0.27"/>
    <x v="2"/>
  </r>
  <r>
    <x v="3"/>
    <n v="1128299"/>
    <x v="158"/>
    <x v="2"/>
    <s v="California"/>
    <s v="San Francisco"/>
    <x v="0"/>
    <n v="56"/>
    <n v="228"/>
    <n v="12768"/>
    <n v="6000.96"/>
    <n v="0.47000000000000003"/>
    <x v="2"/>
  </r>
  <r>
    <x v="3"/>
    <n v="1128299"/>
    <x v="159"/>
    <x v="2"/>
    <s v="California"/>
    <s v="San Francisco"/>
    <x v="1"/>
    <n v="62"/>
    <n v="203"/>
    <n v="12586"/>
    <n v="3775.8000000000006"/>
    <n v="0.30000000000000004"/>
    <x v="2"/>
  </r>
  <r>
    <x v="3"/>
    <n v="1128299"/>
    <x v="160"/>
    <x v="2"/>
    <s v="California"/>
    <s v="San Francisco"/>
    <x v="2"/>
    <n v="64"/>
    <n v="210"/>
    <n v="13440"/>
    <n v="6720"/>
    <n v="0.5"/>
    <x v="2"/>
  </r>
  <r>
    <x v="3"/>
    <n v="1128299"/>
    <x v="161"/>
    <x v="2"/>
    <s v="California"/>
    <s v="San Francisco"/>
    <x v="3"/>
    <n v="54"/>
    <n v="188"/>
    <n v="10152"/>
    <n v="4162.32"/>
    <n v="0.41"/>
    <x v="2"/>
  </r>
  <r>
    <x v="3"/>
    <n v="1128299"/>
    <x v="162"/>
    <x v="2"/>
    <s v="California"/>
    <s v="San Francisco"/>
    <x v="4"/>
    <n v="59"/>
    <n v="152"/>
    <n v="8968"/>
    <n v="5829.2"/>
    <n v="0.65"/>
    <x v="2"/>
  </r>
  <r>
    <x v="3"/>
    <n v="1128299"/>
    <x v="163"/>
    <x v="2"/>
    <s v="California"/>
    <s v="San Francisco"/>
    <x v="5"/>
    <n v="72"/>
    <n v="203"/>
    <n v="14616"/>
    <n v="3946.32"/>
    <n v="0.27"/>
    <x v="2"/>
  </r>
  <r>
    <x v="3"/>
    <n v="1128299"/>
    <x v="164"/>
    <x v="2"/>
    <s v="California"/>
    <s v="San Francisco"/>
    <x v="0"/>
    <n v="56"/>
    <n v="252"/>
    <n v="14112"/>
    <n v="7056"/>
    <n v="0.5"/>
    <x v="2"/>
  </r>
  <r>
    <x v="3"/>
    <n v="1128299"/>
    <x v="165"/>
    <x v="2"/>
    <s v="California"/>
    <s v="San Francisco"/>
    <x v="1"/>
    <n v="64"/>
    <n v="225"/>
    <n v="14400"/>
    <n v="5184"/>
    <n v="0.36"/>
    <x v="2"/>
  </r>
  <r>
    <x v="3"/>
    <n v="1128299"/>
    <x v="166"/>
    <x v="2"/>
    <s v="California"/>
    <s v="San Francisco"/>
    <x v="2"/>
    <n v="60"/>
    <n v="218"/>
    <n v="13080"/>
    <n v="6670.8"/>
    <n v="0.51"/>
    <x v="2"/>
  </r>
  <r>
    <x v="3"/>
    <n v="1128299"/>
    <x v="167"/>
    <x v="2"/>
    <s v="California"/>
    <s v="San Francisco"/>
    <x v="3"/>
    <n v="56"/>
    <n v="182"/>
    <n v="10192"/>
    <n v="4586.3999999999996"/>
    <n v="0.44999999999999996"/>
    <x v="2"/>
  </r>
  <r>
    <x v="3"/>
    <n v="1128299"/>
    <x v="168"/>
    <x v="2"/>
    <s v="California"/>
    <s v="San Francisco"/>
    <x v="4"/>
    <n v="60"/>
    <n v="154"/>
    <n v="9240"/>
    <n v="6098.4000000000005"/>
    <n v="0.66"/>
    <x v="2"/>
  </r>
  <r>
    <x v="3"/>
    <n v="1128299"/>
    <x v="169"/>
    <x v="2"/>
    <s v="California"/>
    <s v="San Francisco"/>
    <x v="5"/>
    <n v="72"/>
    <n v="189"/>
    <n v="13608"/>
    <n v="4490.6400000000003"/>
    <n v="0.33"/>
    <x v="2"/>
  </r>
  <r>
    <x v="3"/>
    <n v="1128299"/>
    <x v="170"/>
    <x v="2"/>
    <s v="California"/>
    <s v="San Francisco"/>
    <x v="0"/>
    <n v="56"/>
    <n v="273"/>
    <n v="15288"/>
    <n v="7644"/>
    <n v="0.5"/>
    <x v="2"/>
  </r>
  <r>
    <x v="3"/>
    <n v="1128299"/>
    <x v="171"/>
    <x v="2"/>
    <s v="California"/>
    <s v="San Francisco"/>
    <x v="1"/>
    <n v="63"/>
    <n v="248"/>
    <n v="15624"/>
    <n v="5780.88"/>
    <n v="0.37"/>
    <x v="2"/>
  </r>
  <r>
    <x v="3"/>
    <n v="1128299"/>
    <x v="172"/>
    <x v="2"/>
    <s v="California"/>
    <s v="San Francisco"/>
    <x v="2"/>
    <n v="64"/>
    <n v="206"/>
    <n v="13184"/>
    <n v="7251.2000000000007"/>
    <n v="0.55000000000000004"/>
    <x v="2"/>
  </r>
  <r>
    <x v="3"/>
    <n v="1128299"/>
    <x v="173"/>
    <x v="2"/>
    <s v="California"/>
    <s v="San Francisco"/>
    <x v="3"/>
    <n v="59"/>
    <n v="210"/>
    <n v="12390"/>
    <n v="6071.0999999999995"/>
    <n v="0.49"/>
    <x v="2"/>
  </r>
  <r>
    <x v="3"/>
    <n v="1128299"/>
    <x v="174"/>
    <x v="2"/>
    <s v="California"/>
    <s v="San Francisco"/>
    <x v="4"/>
    <n v="62"/>
    <n v="155"/>
    <n v="9610"/>
    <n v="6342.6"/>
    <n v="0.66"/>
    <x v="2"/>
  </r>
  <r>
    <x v="3"/>
    <n v="1128299"/>
    <x v="175"/>
    <x v="2"/>
    <s v="California"/>
    <s v="San Francisco"/>
    <x v="5"/>
    <n v="72"/>
    <n v="219"/>
    <n v="15768"/>
    <n v="5518.7999999999993"/>
    <n v="0.35"/>
    <x v="2"/>
  </r>
  <r>
    <x v="3"/>
    <n v="1128299"/>
    <x v="176"/>
    <x v="2"/>
    <s v="California"/>
    <s v="San Francisco"/>
    <x v="0"/>
    <n v="56"/>
    <n v="277"/>
    <n v="15512"/>
    <n v="6980.4000000000015"/>
    <n v="0.45000000000000007"/>
    <x v="2"/>
  </r>
  <r>
    <x v="3"/>
    <n v="1128299"/>
    <x v="177"/>
    <x v="2"/>
    <s v="California"/>
    <s v="San Francisco"/>
    <x v="1"/>
    <n v="59"/>
    <n v="245"/>
    <n v="14455"/>
    <n v="4914.7000000000007"/>
    <n v="0.34"/>
    <x v="2"/>
  </r>
  <r>
    <x v="3"/>
    <n v="1128299"/>
    <x v="178"/>
    <x v="2"/>
    <s v="California"/>
    <s v="San Francisco"/>
    <x v="2"/>
    <n v="62"/>
    <n v="248"/>
    <n v="15376"/>
    <n v="7072.96"/>
    <n v="0.46"/>
    <x v="2"/>
  </r>
  <r>
    <x v="3"/>
    <n v="1128299"/>
    <x v="179"/>
    <x v="2"/>
    <s v="California"/>
    <s v="San Francisco"/>
    <x v="3"/>
    <n v="55"/>
    <n v="218"/>
    <n v="11990"/>
    <n v="4796"/>
    <n v="0.4"/>
    <x v="2"/>
  </r>
  <r>
    <x v="3"/>
    <n v="1128299"/>
    <x v="180"/>
    <x v="2"/>
    <s v="California"/>
    <s v="San Francisco"/>
    <x v="4"/>
    <n v="64"/>
    <n v="233"/>
    <n v="14912"/>
    <n v="9543.68"/>
    <n v="0.64"/>
    <x v="2"/>
  </r>
  <r>
    <x v="3"/>
    <n v="1128299"/>
    <x v="181"/>
    <x v="2"/>
    <s v="California"/>
    <s v="San Francisco"/>
    <x v="5"/>
    <n v="72"/>
    <n v="233"/>
    <n v="16776"/>
    <n v="4865.0400000000009"/>
    <n v="0.29000000000000004"/>
    <x v="2"/>
  </r>
  <r>
    <x v="3"/>
    <n v="1128299"/>
    <x v="182"/>
    <x v="2"/>
    <s v="California"/>
    <s v="San Francisco"/>
    <x v="0"/>
    <n v="62"/>
    <n v="273"/>
    <n v="16926"/>
    <n v="7785.96"/>
    <n v="0.46"/>
    <x v="2"/>
  </r>
  <r>
    <x v="3"/>
    <n v="1128299"/>
    <x v="183"/>
    <x v="2"/>
    <s v="California"/>
    <s v="San Francisco"/>
    <x v="1"/>
    <n v="66"/>
    <n v="259"/>
    <n v="17094"/>
    <n v="5128.2000000000007"/>
    <n v="0.30000000000000004"/>
    <x v="2"/>
  </r>
  <r>
    <x v="3"/>
    <n v="1128299"/>
    <x v="184"/>
    <x v="2"/>
    <s v="California"/>
    <s v="San Francisco"/>
    <x v="2"/>
    <n v="60"/>
    <n v="200"/>
    <n v="12000"/>
    <n v="5640"/>
    <n v="0.47000000000000003"/>
    <x v="2"/>
  </r>
  <r>
    <x v="3"/>
    <n v="1128299"/>
    <x v="185"/>
    <x v="2"/>
    <s v="California"/>
    <s v="San Francisco"/>
    <x v="3"/>
    <n v="59"/>
    <n v="188"/>
    <n v="11092"/>
    <n v="4547.7199999999993"/>
    <n v="0.41"/>
    <x v="2"/>
  </r>
  <r>
    <x v="3"/>
    <n v="1128299"/>
    <x v="186"/>
    <x v="2"/>
    <s v="California"/>
    <s v="San Francisco"/>
    <x v="4"/>
    <n v="69"/>
    <n v="188"/>
    <n v="12972"/>
    <n v="7912.92"/>
    <n v="0.61"/>
    <x v="2"/>
  </r>
  <r>
    <x v="3"/>
    <n v="1128299"/>
    <x v="187"/>
    <x v="2"/>
    <s v="California"/>
    <s v="San Francisco"/>
    <x v="5"/>
    <n v="76"/>
    <n v="181"/>
    <n v="13756"/>
    <n v="3439"/>
    <n v="0.25"/>
    <x v="2"/>
  </r>
  <r>
    <x v="3"/>
    <n v="1128299"/>
    <x v="188"/>
    <x v="2"/>
    <s v="California"/>
    <s v="San Francisco"/>
    <x v="0"/>
    <n v="51"/>
    <n v="241"/>
    <n v="12291"/>
    <n v="5162.22"/>
    <n v="0.42000000000000004"/>
    <x v="2"/>
  </r>
  <r>
    <x v="3"/>
    <n v="1128299"/>
    <x v="189"/>
    <x v="2"/>
    <s v="California"/>
    <s v="San Francisco"/>
    <x v="1"/>
    <n v="56"/>
    <n v="268"/>
    <n v="15008"/>
    <n v="4202.2400000000007"/>
    <n v="0.28000000000000003"/>
    <x v="2"/>
  </r>
  <r>
    <x v="3"/>
    <n v="1128299"/>
    <x v="190"/>
    <x v="2"/>
    <s v="California"/>
    <s v="San Francisco"/>
    <x v="2"/>
    <n v="52"/>
    <n v="225"/>
    <n v="11700"/>
    <n v="4680"/>
    <n v="0.4"/>
    <x v="2"/>
  </r>
  <r>
    <x v="3"/>
    <n v="1128299"/>
    <x v="191"/>
    <x v="2"/>
    <s v="California"/>
    <s v="San Francisco"/>
    <x v="3"/>
    <n v="53"/>
    <n v="203"/>
    <n v="10759"/>
    <n v="3765.6499999999996"/>
    <n v="0.35"/>
    <x v="2"/>
  </r>
  <r>
    <x v="3"/>
    <n v="1128299"/>
    <x v="192"/>
    <x v="2"/>
    <s v="California"/>
    <s v="San Francisco"/>
    <x v="4"/>
    <n v="63"/>
    <n v="218"/>
    <n v="13734"/>
    <n v="7965.7200000000012"/>
    <n v="0.58000000000000007"/>
    <x v="2"/>
  </r>
  <r>
    <x v="3"/>
    <n v="1128299"/>
    <x v="193"/>
    <x v="2"/>
    <s v="California"/>
    <s v="San Francisco"/>
    <x v="5"/>
    <n v="65"/>
    <n v="217"/>
    <n v="14105"/>
    <n v="3385.2000000000003"/>
    <n v="0.24000000000000002"/>
    <x v="2"/>
  </r>
  <r>
    <x v="3"/>
    <n v="1128299"/>
    <x v="194"/>
    <x v="2"/>
    <s v="California"/>
    <s v="San Francisco"/>
    <x v="0"/>
    <n v="51"/>
    <n v="236"/>
    <n v="12036"/>
    <n v="5416.2000000000007"/>
    <n v="0.45000000000000007"/>
    <x v="2"/>
  </r>
  <r>
    <x v="3"/>
    <n v="1128299"/>
    <x v="195"/>
    <x v="2"/>
    <s v="California"/>
    <s v="San Francisco"/>
    <x v="1"/>
    <n v="59"/>
    <n v="219"/>
    <n v="12921"/>
    <n v="3747.0900000000006"/>
    <n v="0.29000000000000004"/>
    <x v="2"/>
  </r>
  <r>
    <x v="3"/>
    <n v="1128299"/>
    <x v="196"/>
    <x v="2"/>
    <s v="California"/>
    <s v="San Francisco"/>
    <x v="2"/>
    <n v="50"/>
    <n v="182"/>
    <n v="9100"/>
    <n v="3822.0000000000005"/>
    <n v="0.42000000000000004"/>
    <x v="2"/>
  </r>
  <r>
    <x v="3"/>
    <n v="1128299"/>
    <x v="197"/>
    <x v="2"/>
    <s v="California"/>
    <s v="San Francisco"/>
    <x v="3"/>
    <n v="51"/>
    <n v="203"/>
    <n v="10353"/>
    <n v="3727.08"/>
    <n v="0.36"/>
    <x v="2"/>
  </r>
  <r>
    <x v="3"/>
    <n v="1128299"/>
    <x v="198"/>
    <x v="2"/>
    <s v="California"/>
    <s v="San Francisco"/>
    <x v="4"/>
    <n v="59"/>
    <n v="182"/>
    <n v="10738"/>
    <n v="6228.0400000000009"/>
    <n v="0.58000000000000007"/>
    <x v="2"/>
  </r>
  <r>
    <x v="3"/>
    <n v="1128299"/>
    <x v="199"/>
    <x v="2"/>
    <s v="California"/>
    <s v="San Francisco"/>
    <x v="5"/>
    <n v="63"/>
    <n v="196"/>
    <n v="12348"/>
    <n v="2840.04"/>
    <n v="0.23"/>
    <x v="2"/>
  </r>
  <r>
    <x v="3"/>
    <n v="1128299"/>
    <x v="200"/>
    <x v="2"/>
    <s v="California"/>
    <s v="San Francisco"/>
    <x v="0"/>
    <n v="52"/>
    <n v="263"/>
    <n v="13676"/>
    <n v="6017.4400000000005"/>
    <n v="0.44000000000000006"/>
    <x v="2"/>
  </r>
  <r>
    <x v="3"/>
    <n v="1128299"/>
    <x v="201"/>
    <x v="2"/>
    <s v="California"/>
    <s v="San Francisco"/>
    <x v="1"/>
    <n v="58"/>
    <n v="236"/>
    <n v="13688"/>
    <n v="3422"/>
    <n v="0.25"/>
    <x v="2"/>
  </r>
  <r>
    <x v="3"/>
    <n v="1128299"/>
    <x v="202"/>
    <x v="2"/>
    <s v="California"/>
    <s v="San Francisco"/>
    <x v="2"/>
    <n v="50"/>
    <n v="210"/>
    <n v="10500"/>
    <n v="4200"/>
    <n v="0.4"/>
    <x v="2"/>
  </r>
  <r>
    <x v="3"/>
    <n v="1128299"/>
    <x v="203"/>
    <x v="2"/>
    <s v="California"/>
    <s v="San Francisco"/>
    <x v="3"/>
    <n v="53"/>
    <n v="210"/>
    <n v="11130"/>
    <n v="4452"/>
    <n v="0.39999999999999997"/>
    <x v="2"/>
  </r>
  <r>
    <x v="3"/>
    <n v="1128299"/>
    <x v="204"/>
    <x v="2"/>
    <s v="California"/>
    <s v="San Francisco"/>
    <x v="4"/>
    <n v="63"/>
    <n v="163"/>
    <n v="10269"/>
    <n v="5853.3300000000008"/>
    <n v="0.57000000000000006"/>
    <x v="2"/>
  </r>
  <r>
    <x v="3"/>
    <n v="1128299"/>
    <x v="205"/>
    <x v="2"/>
    <s v="California"/>
    <s v="San Francisco"/>
    <x v="5"/>
    <n v="67"/>
    <n v="202"/>
    <n v="13534"/>
    <n v="2842.1400000000003"/>
    <n v="0.21000000000000002"/>
    <x v="2"/>
  </r>
  <r>
    <x v="3"/>
    <n v="1128299"/>
    <x v="206"/>
    <x v="2"/>
    <s v="California"/>
    <s v="San Francisco"/>
    <x v="0"/>
    <n v="51"/>
    <n v="293"/>
    <n v="14943"/>
    <n v="5977.2000000000007"/>
    <n v="0.4"/>
    <x v="2"/>
  </r>
  <r>
    <x v="3"/>
    <n v="1128299"/>
    <x v="207"/>
    <x v="2"/>
    <s v="California"/>
    <s v="San Francisco"/>
    <x v="1"/>
    <n v="58"/>
    <n v="273"/>
    <n v="15834"/>
    <n v="4275.18"/>
    <n v="0.27"/>
    <x v="2"/>
  </r>
  <r>
    <x v="3"/>
    <n v="1128299"/>
    <x v="208"/>
    <x v="2"/>
    <s v="California"/>
    <s v="San Francisco"/>
    <x v="2"/>
    <n v="52"/>
    <n v="233"/>
    <n v="12116"/>
    <n v="4846.4000000000005"/>
    <n v="0.4"/>
    <x v="2"/>
  </r>
  <r>
    <x v="3"/>
    <n v="1128299"/>
    <x v="209"/>
    <x v="2"/>
    <s v="California"/>
    <s v="San Francisco"/>
    <x v="3"/>
    <n v="51"/>
    <n v="194"/>
    <n v="9894"/>
    <n v="3957.5999999999995"/>
    <n v="0.39999999999999997"/>
    <x v="2"/>
  </r>
  <r>
    <x v="3"/>
    <n v="1128299"/>
    <x v="210"/>
    <x v="2"/>
    <s v="California"/>
    <s v="San Francisco"/>
    <x v="4"/>
    <n v="59"/>
    <n v="175"/>
    <n v="10325"/>
    <n v="6195.0000000000009"/>
    <n v="0.60000000000000009"/>
    <x v="2"/>
  </r>
  <r>
    <x v="3"/>
    <n v="1128299"/>
    <x v="211"/>
    <x v="2"/>
    <s v="California"/>
    <s v="San Francisco"/>
    <x v="5"/>
    <n v="67"/>
    <n v="208"/>
    <n v="13936"/>
    <n v="3205.28"/>
    <n v="0.23"/>
    <x v="2"/>
  </r>
  <r>
    <x v="4"/>
    <n v="1189833"/>
    <x v="212"/>
    <x v="2"/>
    <s v="California"/>
    <s v="San Francisco"/>
    <x v="0"/>
    <n v="32"/>
    <n v="203"/>
    <n v="6496"/>
    <n v="3312.96"/>
    <n v="0.51"/>
    <x v="2"/>
  </r>
  <r>
    <x v="4"/>
    <n v="1189833"/>
    <x v="213"/>
    <x v="2"/>
    <s v="California"/>
    <s v="San Francisco"/>
    <x v="1"/>
    <n v="41"/>
    <n v="196"/>
    <n v="8036"/>
    <n v="2892.96"/>
    <n v="0.36"/>
    <x v="2"/>
  </r>
  <r>
    <x v="4"/>
    <n v="1189833"/>
    <x v="214"/>
    <x v="2"/>
    <s v="California"/>
    <s v="San Francisco"/>
    <x v="2"/>
    <n v="41"/>
    <n v="189"/>
    <n v="7749"/>
    <n v="4029.48"/>
    <n v="0.52"/>
    <x v="2"/>
  </r>
  <r>
    <x v="4"/>
    <n v="1189833"/>
    <x v="215"/>
    <x v="2"/>
    <s v="California"/>
    <s v="San Francisco"/>
    <x v="3"/>
    <n v="41"/>
    <n v="160"/>
    <n v="6560"/>
    <n v="3214.4"/>
    <n v="0.49"/>
    <x v="2"/>
  </r>
  <r>
    <x v="4"/>
    <n v="1189833"/>
    <x v="216"/>
    <x v="2"/>
    <s v="California"/>
    <s v="Los Angeles"/>
    <x v="4"/>
    <n v="49"/>
    <n v="145"/>
    <n v="7105"/>
    <n v="4689.3"/>
    <n v="0.66"/>
    <x v="2"/>
  </r>
  <r>
    <x v="4"/>
    <n v="1189833"/>
    <x v="217"/>
    <x v="2"/>
    <s v="California"/>
    <s v="Los Angeles"/>
    <x v="5"/>
    <n v="41"/>
    <n v="182"/>
    <n v="7462"/>
    <n v="2313.2199999999998"/>
    <n v="0.31"/>
    <x v="2"/>
  </r>
  <r>
    <x v="4"/>
    <n v="1189833"/>
    <x v="218"/>
    <x v="2"/>
    <s v="California"/>
    <s v="Los Angeles"/>
    <x v="0"/>
    <n v="34"/>
    <n v="225"/>
    <n v="7650"/>
    <n v="4054.5"/>
    <n v="0.53"/>
    <x v="2"/>
  </r>
  <r>
    <x v="4"/>
    <n v="1189833"/>
    <x v="219"/>
    <x v="2"/>
    <s v="California"/>
    <s v="Los Angeles"/>
    <x v="1"/>
    <n v="43"/>
    <n v="195"/>
    <n v="8385"/>
    <n v="3354"/>
    <n v="0.4"/>
    <x v="2"/>
  </r>
  <r>
    <x v="4"/>
    <n v="1189833"/>
    <x v="220"/>
    <x v="2"/>
    <s v="California"/>
    <s v="Los Angeles"/>
    <x v="2"/>
    <n v="44"/>
    <n v="169"/>
    <n v="7436"/>
    <n v="3718"/>
    <n v="0.5"/>
    <x v="2"/>
  </r>
  <r>
    <x v="4"/>
    <n v="1189833"/>
    <x v="221"/>
    <x v="2"/>
    <s v="California"/>
    <s v="Los Angeles"/>
    <x v="3"/>
    <n v="41"/>
    <n v="152"/>
    <n v="6232"/>
    <n v="3053.68"/>
    <n v="0.49"/>
    <x v="2"/>
  </r>
  <r>
    <x v="4"/>
    <n v="1189833"/>
    <x v="222"/>
    <x v="2"/>
    <s v="California"/>
    <s v="Los Angeles"/>
    <x v="4"/>
    <n v="46"/>
    <n v="113"/>
    <n v="5198"/>
    <n v="3534.6400000000003"/>
    <n v="0.68"/>
    <x v="2"/>
  </r>
  <r>
    <x v="4"/>
    <n v="1189833"/>
    <x v="223"/>
    <x v="2"/>
    <s v="California"/>
    <s v="Los Angeles"/>
    <x v="5"/>
    <n v="41"/>
    <n v="176"/>
    <n v="7216"/>
    <n v="2164.8000000000002"/>
    <n v="0.30000000000000004"/>
    <x v="2"/>
  </r>
  <r>
    <x v="4"/>
    <n v="1189833"/>
    <x v="224"/>
    <x v="2"/>
    <s v="California"/>
    <s v="Los Angeles"/>
    <x v="0"/>
    <n v="32"/>
    <n v="216"/>
    <n v="6912"/>
    <n v="3456"/>
    <n v="0.5"/>
    <x v="2"/>
  </r>
  <r>
    <x v="4"/>
    <n v="1189833"/>
    <x v="225"/>
    <x v="2"/>
    <s v="California"/>
    <s v="Los Angeles"/>
    <x v="1"/>
    <n v="41"/>
    <n v="195"/>
    <n v="7995"/>
    <n v="2798.25"/>
    <n v="0.35"/>
    <x v="2"/>
  </r>
  <r>
    <x v="4"/>
    <n v="1189833"/>
    <x v="226"/>
    <x v="2"/>
    <s v="California"/>
    <s v="Los Angeles"/>
    <x v="2"/>
    <n v="42"/>
    <n v="169"/>
    <n v="7098"/>
    <n v="3903.9"/>
    <n v="0.55000000000000004"/>
    <x v="2"/>
  </r>
  <r>
    <x v="4"/>
    <n v="1189833"/>
    <x v="227"/>
    <x v="2"/>
    <s v="California"/>
    <s v="Los Angeles"/>
    <x v="3"/>
    <n v="41"/>
    <n v="154"/>
    <n v="6314"/>
    <n v="2841.2999999999997"/>
    <n v="0.44999999999999996"/>
    <x v="2"/>
  </r>
  <r>
    <x v="4"/>
    <n v="1189833"/>
    <x v="228"/>
    <x v="2"/>
    <s v="California"/>
    <s v="Los Angeles"/>
    <x v="4"/>
    <n v="46"/>
    <n v="106"/>
    <n v="4876"/>
    <n v="3315.6800000000003"/>
    <n v="0.68"/>
    <x v="2"/>
  </r>
  <r>
    <x v="4"/>
    <n v="1189833"/>
    <x v="229"/>
    <x v="2"/>
    <s v="California"/>
    <s v="Los Angeles"/>
    <x v="5"/>
    <n v="41"/>
    <n v="188"/>
    <n v="7708"/>
    <n v="2697.7999999999997"/>
    <n v="0.35"/>
    <x v="2"/>
  </r>
  <r>
    <x v="4"/>
    <n v="1189833"/>
    <x v="230"/>
    <x v="2"/>
    <s v="California"/>
    <s v="Los Angeles"/>
    <x v="0"/>
    <n v="43"/>
    <n v="240"/>
    <n v="10320"/>
    <n v="5160"/>
    <n v="0.5"/>
    <x v="2"/>
  </r>
  <r>
    <x v="4"/>
    <n v="1189833"/>
    <x v="231"/>
    <x v="2"/>
    <s v="California"/>
    <s v="Los Angeles"/>
    <x v="1"/>
    <n v="49"/>
    <n v="156"/>
    <n v="7644"/>
    <n v="2751.8399999999997"/>
    <n v="0.36"/>
    <x v="2"/>
  </r>
  <r>
    <x v="4"/>
    <n v="1189833"/>
    <x v="232"/>
    <x v="2"/>
    <s v="California"/>
    <s v="Los Angeles"/>
    <x v="2"/>
    <n v="49"/>
    <n v="175"/>
    <n v="8575"/>
    <n v="4716.25"/>
    <n v="0.55000000000000004"/>
    <x v="2"/>
  </r>
  <r>
    <x v="4"/>
    <n v="1189833"/>
    <x v="233"/>
    <x v="2"/>
    <s v="California"/>
    <s v="Los Angeles"/>
    <x v="3"/>
    <n v="43"/>
    <n v="152"/>
    <n v="6536"/>
    <n v="3202.64"/>
    <n v="0.49"/>
    <x v="2"/>
  </r>
  <r>
    <x v="4"/>
    <n v="1189833"/>
    <x v="234"/>
    <x v="2"/>
    <s v="California"/>
    <s v="Los Angeles"/>
    <x v="4"/>
    <n v="49"/>
    <n v="119"/>
    <n v="5831"/>
    <n v="3848.46"/>
    <n v="0.66"/>
    <x v="2"/>
  </r>
  <r>
    <x v="4"/>
    <n v="1189833"/>
    <x v="235"/>
    <x v="2"/>
    <s v="California"/>
    <s v="Los Angeles"/>
    <x v="5"/>
    <n v="62"/>
    <n v="174"/>
    <n v="10788"/>
    <n v="3560.04"/>
    <n v="0.33"/>
    <x v="2"/>
  </r>
  <r>
    <x v="4"/>
    <n v="1189833"/>
    <x v="236"/>
    <x v="2"/>
    <s v="California"/>
    <s v="Los Angeles"/>
    <x v="0"/>
    <n v="41"/>
    <n v="208"/>
    <n v="8528"/>
    <n v="4434.5600000000004"/>
    <n v="0.52"/>
    <x v="2"/>
  </r>
  <r>
    <x v="4"/>
    <n v="1189833"/>
    <x v="237"/>
    <x v="2"/>
    <s v="California"/>
    <s v="Los Angeles"/>
    <x v="1"/>
    <n v="47"/>
    <n v="169"/>
    <n v="7943"/>
    <n v="2780.0499999999997"/>
    <n v="0.35"/>
    <x v="2"/>
  </r>
  <r>
    <x v="4"/>
    <n v="1189833"/>
    <x v="238"/>
    <x v="2"/>
    <s v="California"/>
    <s v="Los Angeles"/>
    <x v="2"/>
    <n v="45"/>
    <n v="163"/>
    <n v="7335"/>
    <n v="3814.2000000000003"/>
    <n v="0.52"/>
    <x v="2"/>
  </r>
  <r>
    <x v="4"/>
    <n v="1189833"/>
    <x v="239"/>
    <x v="2"/>
    <s v="California"/>
    <s v="Los Angeles"/>
    <x v="3"/>
    <n v="41"/>
    <n v="154"/>
    <n v="6314"/>
    <n v="3030.72"/>
    <n v="0.48"/>
    <x v="2"/>
  </r>
  <r>
    <x v="4"/>
    <n v="1189833"/>
    <x v="240"/>
    <x v="2"/>
    <s v="California"/>
    <s v="Los Angeles"/>
    <x v="4"/>
    <n v="45"/>
    <n v="131"/>
    <n v="5895"/>
    <n v="3831.75"/>
    <n v="0.65"/>
    <x v="2"/>
  </r>
  <r>
    <x v="4"/>
    <n v="1189833"/>
    <x v="241"/>
    <x v="2"/>
    <s v="California"/>
    <s v="Los Angeles"/>
    <x v="5"/>
    <n v="64"/>
    <n v="181"/>
    <n v="11584"/>
    <n v="3591.04"/>
    <n v="0.31"/>
    <x v="2"/>
  </r>
  <r>
    <x v="4"/>
    <n v="1189833"/>
    <x v="242"/>
    <x v="2"/>
    <s v="California"/>
    <s v="Los Angeles"/>
    <x v="0"/>
    <n v="44"/>
    <n v="270"/>
    <n v="11880"/>
    <n v="6534.0000000000009"/>
    <n v="0.55000000000000004"/>
    <x v="2"/>
  </r>
  <r>
    <x v="4"/>
    <n v="1189833"/>
    <x v="243"/>
    <x v="2"/>
    <s v="California"/>
    <s v="Los Angeles"/>
    <x v="1"/>
    <n v="47"/>
    <n v="225"/>
    <n v="10575"/>
    <n v="3701.2499999999995"/>
    <n v="0.35"/>
    <x v="2"/>
  </r>
  <r>
    <x v="4"/>
    <n v="1189833"/>
    <x v="244"/>
    <x v="2"/>
    <s v="California"/>
    <s v="Los Angeles"/>
    <x v="2"/>
    <n v="48"/>
    <n v="203"/>
    <n v="9744"/>
    <n v="5359.2000000000007"/>
    <n v="0.55000000000000004"/>
    <x v="2"/>
  </r>
  <r>
    <x v="4"/>
    <n v="1189833"/>
    <x v="245"/>
    <x v="2"/>
    <s v="California"/>
    <s v="Los Angeles"/>
    <x v="3"/>
    <n v="44"/>
    <n v="175"/>
    <n v="7700"/>
    <n v="3696"/>
    <n v="0.48"/>
    <x v="2"/>
  </r>
  <r>
    <x v="4"/>
    <n v="1189833"/>
    <x v="246"/>
    <x v="2"/>
    <s v="California"/>
    <s v="Los Angeles"/>
    <x v="4"/>
    <n v="45"/>
    <n v="125"/>
    <n v="5625"/>
    <n v="3881.2500000000005"/>
    <n v="0.69000000000000006"/>
    <x v="2"/>
  </r>
  <r>
    <x v="4"/>
    <n v="1189833"/>
    <x v="247"/>
    <x v="2"/>
    <s v="California"/>
    <s v="Los Angeles"/>
    <x v="5"/>
    <n v="60"/>
    <n v="200"/>
    <n v="12000"/>
    <n v="3720"/>
    <n v="0.31"/>
    <x v="2"/>
  </r>
  <r>
    <x v="4"/>
    <n v="1189833"/>
    <x v="248"/>
    <x v="2"/>
    <s v="California"/>
    <s v="Los Angeles"/>
    <x v="0"/>
    <n v="41"/>
    <n v="238"/>
    <n v="9758"/>
    <n v="4976.58"/>
    <n v="0.51"/>
    <x v="2"/>
  </r>
  <r>
    <x v="4"/>
    <n v="1189833"/>
    <x v="249"/>
    <x v="2"/>
    <s v="California"/>
    <s v="Los Angeles"/>
    <x v="1"/>
    <n v="46"/>
    <n v="216"/>
    <n v="9936"/>
    <n v="3775.68"/>
    <n v="0.38"/>
    <x v="2"/>
  </r>
  <r>
    <x v="4"/>
    <n v="1189833"/>
    <x v="250"/>
    <x v="2"/>
    <s v="California"/>
    <s v="Los Angeles"/>
    <x v="2"/>
    <n v="47"/>
    <n v="218"/>
    <n v="10246"/>
    <n v="5327.92"/>
    <n v="0.52"/>
    <x v="2"/>
  </r>
  <r>
    <x v="4"/>
    <n v="1189833"/>
    <x v="251"/>
    <x v="2"/>
    <s v="California"/>
    <s v="Los Angeles"/>
    <x v="3"/>
    <n v="44"/>
    <n v="189"/>
    <n v="8316"/>
    <n v="3991.68"/>
    <n v="0.48"/>
    <x v="2"/>
  </r>
  <r>
    <x v="4"/>
    <n v="1189833"/>
    <x v="252"/>
    <x v="2"/>
    <s v="California"/>
    <s v="Los Angeles"/>
    <x v="4"/>
    <n v="46"/>
    <n v="189"/>
    <n v="8694"/>
    <n v="5738.04"/>
    <n v="0.66"/>
    <x v="2"/>
  </r>
  <r>
    <x v="4"/>
    <n v="1189833"/>
    <x v="253"/>
    <x v="2"/>
    <s v="California"/>
    <s v="Los Angeles"/>
    <x v="5"/>
    <n v="59"/>
    <n v="203"/>
    <n v="11977"/>
    <n v="3593.1000000000004"/>
    <n v="0.30000000000000004"/>
    <x v="2"/>
  </r>
  <r>
    <x v="4"/>
    <n v="1189833"/>
    <x v="254"/>
    <x v="2"/>
    <s v="California"/>
    <s v="Los Angeles"/>
    <x v="0"/>
    <n v="47"/>
    <n v="252"/>
    <n v="11844"/>
    <n v="6158.88"/>
    <n v="0.52"/>
    <x v="2"/>
  </r>
  <r>
    <x v="4"/>
    <n v="1189833"/>
    <x v="255"/>
    <x v="2"/>
    <s v="California"/>
    <s v="Los Angeles"/>
    <x v="1"/>
    <n v="51"/>
    <n v="221"/>
    <n v="11271"/>
    <n v="4508.4000000000005"/>
    <n v="0.4"/>
    <x v="2"/>
  </r>
  <r>
    <x v="4"/>
    <n v="1189833"/>
    <x v="256"/>
    <x v="2"/>
    <s v="California"/>
    <s v="Los Angeles"/>
    <x v="2"/>
    <n v="48"/>
    <n v="218"/>
    <n v="10464"/>
    <n v="5336.64"/>
    <n v="0.51"/>
    <x v="2"/>
  </r>
  <r>
    <x v="4"/>
    <n v="1189833"/>
    <x v="257"/>
    <x v="2"/>
    <s v="California"/>
    <s v="Los Angeles"/>
    <x v="3"/>
    <n v="47"/>
    <n v="169"/>
    <n v="7943"/>
    <n v="3812.64"/>
    <n v="0.48"/>
    <x v="2"/>
  </r>
  <r>
    <x v="4"/>
    <n v="1189833"/>
    <x v="258"/>
    <x v="2"/>
    <s v="California"/>
    <s v="Los Angeles"/>
    <x v="4"/>
    <n v="58"/>
    <n v="182"/>
    <n v="10556"/>
    <n v="7072.52"/>
    <n v="0.67"/>
    <x v="2"/>
  </r>
  <r>
    <x v="4"/>
    <n v="1189833"/>
    <x v="259"/>
    <x v="2"/>
    <s v="California"/>
    <s v="Los Angeles"/>
    <x v="5"/>
    <n v="61"/>
    <n v="189"/>
    <n v="11529"/>
    <n v="4035.1499999999996"/>
    <n v="0.35"/>
    <x v="2"/>
  </r>
  <r>
    <x v="4"/>
    <n v="1189833"/>
    <x v="260"/>
    <x v="2"/>
    <s v="California"/>
    <s v="Los Angeles"/>
    <x v="0"/>
    <n v="47"/>
    <n v="213"/>
    <n v="10011"/>
    <n v="5405.9400000000005"/>
    <n v="0.54"/>
    <x v="2"/>
  </r>
  <r>
    <x v="4"/>
    <n v="1189833"/>
    <x v="261"/>
    <x v="2"/>
    <s v="California"/>
    <s v="Los Angeles"/>
    <x v="1"/>
    <n v="50"/>
    <n v="247"/>
    <n v="12350"/>
    <n v="4569.5"/>
    <n v="0.37"/>
    <x v="2"/>
  </r>
  <r>
    <x v="4"/>
    <n v="1189833"/>
    <x v="262"/>
    <x v="2"/>
    <s v="California"/>
    <s v="Los Angeles"/>
    <x v="2"/>
    <n v="46"/>
    <n v="196"/>
    <n v="9016"/>
    <n v="4508"/>
    <n v="0.5"/>
    <x v="2"/>
  </r>
  <r>
    <x v="4"/>
    <n v="1189833"/>
    <x v="263"/>
    <x v="2"/>
    <s v="California"/>
    <s v="Los Angeles"/>
    <x v="3"/>
    <n v="46"/>
    <n v="176"/>
    <n v="8096"/>
    <n v="4048"/>
    <n v="0.5"/>
    <x v="2"/>
  </r>
  <r>
    <x v="4"/>
    <n v="1189833"/>
    <x v="264"/>
    <x v="2"/>
    <s v="California"/>
    <s v="Los Angeles"/>
    <x v="4"/>
    <n v="58"/>
    <n v="163"/>
    <n v="9454"/>
    <n v="6334.18"/>
    <n v="0.67"/>
    <x v="2"/>
  </r>
  <r>
    <x v="4"/>
    <n v="1189833"/>
    <x v="265"/>
    <x v="2"/>
    <s v="California"/>
    <s v="Los Angeles"/>
    <x v="5"/>
    <n v="59"/>
    <n v="189"/>
    <n v="11151"/>
    <n v="3456.81"/>
    <n v="0.31"/>
    <x v="2"/>
  </r>
  <r>
    <x v="4"/>
    <n v="1189833"/>
    <x v="266"/>
    <x v="2"/>
    <s v="California"/>
    <s v="Los Angeles"/>
    <x v="0"/>
    <n v="49"/>
    <n v="224"/>
    <n v="10976"/>
    <n v="5488"/>
    <n v="0.5"/>
    <x v="2"/>
  </r>
  <r>
    <x v="4"/>
    <n v="1189833"/>
    <x v="267"/>
    <x v="2"/>
    <s v="California"/>
    <s v="Los Angeles"/>
    <x v="1"/>
    <n v="51"/>
    <n v="232"/>
    <n v="11832"/>
    <n v="4259.5199999999995"/>
    <n v="0.36"/>
    <x v="2"/>
  </r>
  <r>
    <x v="4"/>
    <n v="1189833"/>
    <x v="268"/>
    <x v="2"/>
    <s v="California"/>
    <s v="Los Angeles"/>
    <x v="2"/>
    <n v="49"/>
    <n v="176"/>
    <n v="8624"/>
    <n v="4398.24"/>
    <n v="0.51"/>
    <x v="2"/>
  </r>
  <r>
    <x v="4"/>
    <n v="1189833"/>
    <x v="269"/>
    <x v="2"/>
    <s v="California"/>
    <s v="Los Angeles"/>
    <x v="3"/>
    <n v="48"/>
    <n v="175"/>
    <n v="8400"/>
    <n v="3779.9999999999995"/>
    <n v="0.44999999999999996"/>
    <x v="2"/>
  </r>
  <r>
    <x v="4"/>
    <n v="1189833"/>
    <x v="270"/>
    <x v="2"/>
    <s v="California"/>
    <s v="Los Angeles"/>
    <x v="4"/>
    <n v="56"/>
    <n v="174"/>
    <n v="9744"/>
    <n v="6625.92"/>
    <n v="0.68"/>
    <x v="2"/>
  </r>
  <r>
    <x v="4"/>
    <n v="1189833"/>
    <x v="271"/>
    <x v="2"/>
    <s v="California"/>
    <s v="Los Angeles"/>
    <x v="5"/>
    <n v="62"/>
    <n v="176"/>
    <n v="10912"/>
    <n v="3819.2"/>
    <n v="0.35"/>
    <x v="2"/>
  </r>
  <r>
    <x v="4"/>
    <n v="1189833"/>
    <x v="272"/>
    <x v="2"/>
    <s v="California"/>
    <s v="Los Angeles"/>
    <x v="0"/>
    <n v="49"/>
    <n v="231"/>
    <n v="11319"/>
    <n v="5659.5"/>
    <n v="0.5"/>
    <x v="2"/>
  </r>
  <r>
    <x v="4"/>
    <n v="1189833"/>
    <x v="273"/>
    <x v="2"/>
    <s v="California"/>
    <s v="Los Angeles"/>
    <x v="1"/>
    <n v="54"/>
    <n v="215"/>
    <n v="11610"/>
    <n v="4411.8"/>
    <n v="0.38"/>
    <x v="2"/>
  </r>
  <r>
    <x v="4"/>
    <n v="1189833"/>
    <x v="274"/>
    <x v="2"/>
    <s v="California"/>
    <s v="Los Angeles"/>
    <x v="2"/>
    <n v="47"/>
    <n v="169"/>
    <n v="7943"/>
    <n v="3971.5"/>
    <n v="0.5"/>
    <x v="2"/>
  </r>
  <r>
    <x v="4"/>
    <n v="1189833"/>
    <x v="275"/>
    <x v="2"/>
    <s v="California"/>
    <s v="Los Angeles"/>
    <x v="3"/>
    <n v="47"/>
    <n v="176"/>
    <n v="8272"/>
    <n v="3722.3999999999996"/>
    <n v="0.44999999999999996"/>
    <x v="2"/>
  </r>
  <r>
    <x v="4"/>
    <n v="1189833"/>
    <x v="276"/>
    <x v="2"/>
    <s v="California"/>
    <s v="Los Angeles"/>
    <x v="4"/>
    <n v="55"/>
    <n v="174"/>
    <n v="9570"/>
    <n v="6603.3"/>
    <n v="0.69000000000000006"/>
    <x v="2"/>
  </r>
  <r>
    <x v="4"/>
    <n v="1189833"/>
    <x v="277"/>
    <x v="2"/>
    <s v="California"/>
    <s v="Los Angeles"/>
    <x v="5"/>
    <n v="59"/>
    <n v="189"/>
    <n v="11151"/>
    <n v="3791.34"/>
    <n v="0.34"/>
    <x v="2"/>
  </r>
  <r>
    <x v="4"/>
    <n v="1189833"/>
    <x v="278"/>
    <x v="2"/>
    <s v="California"/>
    <s v="Los Angeles"/>
    <x v="0"/>
    <n v="49"/>
    <n v="225"/>
    <n v="11025"/>
    <n v="5622.75"/>
    <n v="0.51"/>
    <x v="2"/>
  </r>
  <r>
    <x v="4"/>
    <n v="1189833"/>
    <x v="279"/>
    <x v="2"/>
    <s v="California"/>
    <s v="Los Angeles"/>
    <x v="1"/>
    <n v="50"/>
    <n v="243"/>
    <n v="12150"/>
    <n v="4617"/>
    <n v="0.38"/>
    <x v="2"/>
  </r>
  <r>
    <x v="4"/>
    <n v="1189833"/>
    <x v="280"/>
    <x v="2"/>
    <s v="California"/>
    <s v="Los Angeles"/>
    <x v="2"/>
    <n v="46"/>
    <n v="182"/>
    <n v="8372"/>
    <n v="4520.88"/>
    <n v="0.54"/>
    <x v="2"/>
  </r>
  <r>
    <x v="4"/>
    <n v="1189833"/>
    <x v="281"/>
    <x v="2"/>
    <s v="California"/>
    <s v="Los Angeles"/>
    <x v="3"/>
    <n v="49"/>
    <n v="210"/>
    <n v="10290"/>
    <n v="5145"/>
    <n v="0.5"/>
    <x v="2"/>
  </r>
  <r>
    <x v="4"/>
    <n v="1189833"/>
    <x v="282"/>
    <x v="2"/>
    <s v="California"/>
    <s v="Los Angeles"/>
    <x v="4"/>
    <n v="55"/>
    <n v="156"/>
    <n v="8580"/>
    <n v="5577"/>
    <n v="0.65"/>
    <x v="2"/>
  </r>
  <r>
    <x v="4"/>
    <n v="1189833"/>
    <x v="283"/>
    <x v="2"/>
    <s v="California"/>
    <s v="Los Angeles"/>
    <x v="5"/>
    <n v="59"/>
    <n v="196"/>
    <n v="11564"/>
    <n v="4047.3999999999996"/>
    <n v="0.35"/>
    <x v="2"/>
  </r>
  <r>
    <x v="0"/>
    <n v="1185732"/>
    <x v="284"/>
    <x v="2"/>
    <s v="California"/>
    <s v="Los Angeles"/>
    <x v="0"/>
    <n v="44"/>
    <n v="124"/>
    <n v="5456"/>
    <n v="2837.12"/>
    <n v="0.52"/>
    <x v="2"/>
  </r>
  <r>
    <x v="0"/>
    <n v="1185732"/>
    <x v="285"/>
    <x v="2"/>
    <s v="California"/>
    <s v="Los Angeles"/>
    <x v="1"/>
    <n v="41"/>
    <n v="77"/>
    <n v="3157"/>
    <n v="1452.2199999999998"/>
    <n v="0.45999999999999996"/>
    <x v="2"/>
  </r>
  <r>
    <x v="0"/>
    <n v="1185732"/>
    <x v="286"/>
    <x v="2"/>
    <s v="California"/>
    <s v="Los Angeles"/>
    <x v="2"/>
    <n v="32"/>
    <n v="83"/>
    <n v="2656"/>
    <n v="1248.32"/>
    <n v="0.47"/>
    <x v="2"/>
  </r>
  <r>
    <x v="0"/>
    <n v="1185732"/>
    <x v="287"/>
    <x v="2"/>
    <s v="California"/>
    <s v="Los Angeles"/>
    <x v="3"/>
    <n v="37"/>
    <n v="34"/>
    <n v="1258"/>
    <n v="654.16"/>
    <n v="0.52"/>
    <x v="2"/>
  </r>
  <r>
    <x v="0"/>
    <n v="1185732"/>
    <x v="288"/>
    <x v="3"/>
    <s v="Illinois"/>
    <s v="Chicago"/>
    <x v="4"/>
    <n v="53"/>
    <n v="47"/>
    <n v="2491"/>
    <n v="1220.5899999999999"/>
    <n v="0.49"/>
    <x v="2"/>
  </r>
  <r>
    <x v="0"/>
    <n v="1185732"/>
    <x v="289"/>
    <x v="3"/>
    <s v="Illinois"/>
    <s v="Chicago"/>
    <x v="5"/>
    <n v="41"/>
    <n v="69"/>
    <n v="2829"/>
    <n v="1697.3999999999999"/>
    <n v="0.6"/>
    <x v="2"/>
  </r>
  <r>
    <x v="0"/>
    <n v="1185732"/>
    <x v="290"/>
    <x v="3"/>
    <s v="Illinois"/>
    <s v="Chicago"/>
    <x v="0"/>
    <n v="44"/>
    <n v="158"/>
    <n v="6952"/>
    <n v="3545.52"/>
    <n v="0.51"/>
    <x v="2"/>
  </r>
  <r>
    <x v="0"/>
    <n v="1185732"/>
    <x v="291"/>
    <x v="3"/>
    <s v="Illinois"/>
    <s v="Chicago"/>
    <x v="1"/>
    <n v="43"/>
    <n v="51"/>
    <n v="2193"/>
    <n v="1030.71"/>
    <n v="0.47"/>
    <x v="2"/>
  </r>
  <r>
    <x v="0"/>
    <n v="1185732"/>
    <x v="292"/>
    <x v="3"/>
    <s v="Illinois"/>
    <s v="Chicago"/>
    <x v="2"/>
    <n v="32"/>
    <n v="61"/>
    <n v="1952"/>
    <n v="897.92"/>
    <n v="0.45999999999999996"/>
    <x v="2"/>
  </r>
  <r>
    <x v="0"/>
    <n v="1185732"/>
    <x v="293"/>
    <x v="3"/>
    <s v="Illinois"/>
    <s v="Chicago"/>
    <x v="3"/>
    <n v="39"/>
    <n v="28"/>
    <n v="1092"/>
    <n v="578.76"/>
    <n v="0.53"/>
    <x v="2"/>
  </r>
  <r>
    <x v="0"/>
    <n v="1185732"/>
    <x v="294"/>
    <x v="3"/>
    <s v="Illinois"/>
    <s v="Chicago"/>
    <x v="4"/>
    <n v="50"/>
    <n v="44"/>
    <n v="2200"/>
    <n v="1034"/>
    <n v="0.47"/>
    <x v="2"/>
  </r>
  <r>
    <x v="0"/>
    <n v="1185732"/>
    <x v="295"/>
    <x v="3"/>
    <s v="Illinois"/>
    <s v="Chicago"/>
    <x v="5"/>
    <n v="43"/>
    <n v="77"/>
    <n v="3311"/>
    <n v="2152.15"/>
    <n v="0.65"/>
    <x v="2"/>
  </r>
  <r>
    <x v="0"/>
    <n v="1185732"/>
    <x v="296"/>
    <x v="3"/>
    <s v="Illinois"/>
    <s v="Chicago"/>
    <x v="0"/>
    <n v="47"/>
    <n v="144"/>
    <n v="6768"/>
    <n v="3722.4"/>
    <n v="0.55000000000000004"/>
    <x v="2"/>
  </r>
  <r>
    <x v="0"/>
    <n v="1185732"/>
    <x v="297"/>
    <x v="3"/>
    <s v="Illinois"/>
    <s v="Chicago"/>
    <x v="1"/>
    <n v="46"/>
    <n v="60"/>
    <n v="2760"/>
    <n v="1324.8"/>
    <n v="0.48"/>
    <x v="2"/>
  </r>
  <r>
    <x v="0"/>
    <n v="1185732"/>
    <x v="298"/>
    <x v="3"/>
    <s v="Illinois"/>
    <s v="Chicago"/>
    <x v="2"/>
    <n v="37"/>
    <n v="68"/>
    <n v="2516"/>
    <n v="1132.1999999999998"/>
    <n v="0.44999999999999996"/>
    <x v="2"/>
  </r>
  <r>
    <x v="0"/>
    <n v="1185732"/>
    <x v="299"/>
    <x v="3"/>
    <s v="Illinois"/>
    <s v="Chicago"/>
    <x v="3"/>
    <n v="41"/>
    <n v="19"/>
    <n v="779"/>
    <n v="412.87"/>
    <n v="0.53"/>
    <x v="2"/>
  </r>
  <r>
    <x v="0"/>
    <n v="1185732"/>
    <x v="300"/>
    <x v="3"/>
    <s v="Illinois"/>
    <s v="Chicago"/>
    <x v="4"/>
    <n v="56"/>
    <n v="38"/>
    <n v="2128"/>
    <n v="1000.16"/>
    <n v="0.47"/>
    <x v="2"/>
  </r>
  <r>
    <x v="0"/>
    <n v="1185732"/>
    <x v="301"/>
    <x v="3"/>
    <s v="Illinois"/>
    <s v="Chicago"/>
    <x v="5"/>
    <n v="45"/>
    <n v="63"/>
    <n v="2835"/>
    <n v="1786.05"/>
    <n v="0.63"/>
    <x v="2"/>
  </r>
  <r>
    <x v="0"/>
    <n v="1185732"/>
    <x v="302"/>
    <x v="3"/>
    <s v="Illinois"/>
    <s v="Chicago"/>
    <x v="0"/>
    <n v="48"/>
    <n v="122"/>
    <n v="5856"/>
    <n v="3045.12"/>
    <n v="0.52"/>
    <x v="2"/>
  </r>
  <r>
    <x v="0"/>
    <n v="1185732"/>
    <x v="303"/>
    <x v="3"/>
    <s v="Illinois"/>
    <s v="Chicago"/>
    <x v="1"/>
    <n v="48"/>
    <n v="44"/>
    <n v="2112"/>
    <n v="971.52"/>
    <n v="0.45999999999999996"/>
    <x v="2"/>
  </r>
  <r>
    <x v="0"/>
    <n v="1185732"/>
    <x v="304"/>
    <x v="3"/>
    <s v="Illinois"/>
    <s v="Chicago"/>
    <x v="2"/>
    <n v="36"/>
    <n v="42"/>
    <n v="1512"/>
    <n v="725.76"/>
    <n v="0.48"/>
    <x v="2"/>
  </r>
  <r>
    <x v="0"/>
    <n v="1185732"/>
    <x v="305"/>
    <x v="3"/>
    <s v="Illinois"/>
    <s v="Chicago"/>
    <x v="3"/>
    <n v="44"/>
    <n v="20"/>
    <n v="880"/>
    <n v="440"/>
    <n v="0.5"/>
    <x v="2"/>
  </r>
  <r>
    <x v="0"/>
    <n v="1185732"/>
    <x v="306"/>
    <x v="3"/>
    <s v="Illinois"/>
    <s v="Chicago"/>
    <x v="4"/>
    <n v="54"/>
    <n v="28"/>
    <n v="1512"/>
    <n v="710.64"/>
    <n v="0.47"/>
    <x v="2"/>
  </r>
  <r>
    <x v="0"/>
    <n v="1185732"/>
    <x v="307"/>
    <x v="3"/>
    <s v="Illinois"/>
    <s v="Chicago"/>
    <x v="5"/>
    <n v="49"/>
    <n v="65"/>
    <n v="3185"/>
    <n v="1911"/>
    <n v="0.6"/>
    <x v="2"/>
  </r>
  <r>
    <x v="0"/>
    <n v="1185732"/>
    <x v="308"/>
    <x v="3"/>
    <s v="Illinois"/>
    <s v="Chicago"/>
    <x v="0"/>
    <n v="58"/>
    <n v="134"/>
    <n v="7772"/>
    <n v="4196.88"/>
    <n v="0.54"/>
    <x v="2"/>
  </r>
  <r>
    <x v="0"/>
    <n v="1185732"/>
    <x v="309"/>
    <x v="3"/>
    <s v="Illinois"/>
    <s v="Chicago"/>
    <x v="1"/>
    <n v="53"/>
    <n v="54"/>
    <n v="2862"/>
    <n v="1287.8999999999999"/>
    <n v="0.44999999999999996"/>
    <x v="2"/>
  </r>
  <r>
    <x v="0"/>
    <n v="1185732"/>
    <x v="310"/>
    <x v="3"/>
    <s v="Illinois"/>
    <s v="Chicago"/>
    <x v="2"/>
    <n v="49"/>
    <n v="44"/>
    <n v="2156"/>
    <n v="991.75999999999988"/>
    <n v="0.45999999999999996"/>
    <x v="2"/>
  </r>
  <r>
    <x v="0"/>
    <n v="1185732"/>
    <x v="311"/>
    <x v="3"/>
    <s v="Illinois"/>
    <s v="Chicago"/>
    <x v="3"/>
    <n v="48"/>
    <n v="28"/>
    <n v="1344"/>
    <n v="712.32"/>
    <n v="0.53"/>
    <x v="2"/>
  </r>
  <r>
    <x v="0"/>
    <n v="1185732"/>
    <x v="312"/>
    <x v="3"/>
    <s v="Illinois"/>
    <s v="Chicago"/>
    <x v="4"/>
    <n v="59"/>
    <n v="35"/>
    <n v="2065"/>
    <n v="949.9"/>
    <n v="0.45999999999999996"/>
    <x v="2"/>
  </r>
  <r>
    <x v="0"/>
    <n v="1185732"/>
    <x v="313"/>
    <x v="3"/>
    <s v="Illinois"/>
    <s v="Chicago"/>
    <x v="5"/>
    <n v="64"/>
    <n v="63"/>
    <n v="4032"/>
    <n v="2419.1999999999998"/>
    <n v="0.6"/>
    <x v="2"/>
  </r>
  <r>
    <x v="0"/>
    <n v="1185732"/>
    <x v="314"/>
    <x v="3"/>
    <s v="Illinois"/>
    <s v="Chicago"/>
    <x v="0"/>
    <n v="46"/>
    <n v="135"/>
    <n v="6210"/>
    <n v="3415.5000000000005"/>
    <n v="0.55000000000000004"/>
    <x v="2"/>
  </r>
  <r>
    <x v="0"/>
    <n v="1185732"/>
    <x v="315"/>
    <x v="3"/>
    <s v="Illinois"/>
    <s v="Chicago"/>
    <x v="1"/>
    <n v="43"/>
    <n v="63"/>
    <n v="2709"/>
    <n v="1219.05"/>
    <n v="0.44999999999999996"/>
    <x v="2"/>
  </r>
  <r>
    <x v="0"/>
    <n v="1185732"/>
    <x v="316"/>
    <x v="3"/>
    <s v="Illinois"/>
    <s v="Chicago"/>
    <x v="2"/>
    <n v="39"/>
    <n v="54"/>
    <n v="2106"/>
    <n v="947.69999999999993"/>
    <n v="0.44999999999999996"/>
    <x v="2"/>
  </r>
  <r>
    <x v="0"/>
    <n v="1185732"/>
    <x v="317"/>
    <x v="3"/>
    <s v="Illinois"/>
    <s v="Chicago"/>
    <x v="3"/>
    <n v="38"/>
    <n v="47"/>
    <n v="1786"/>
    <n v="946.58"/>
    <n v="0.53"/>
    <x v="2"/>
  </r>
  <r>
    <x v="0"/>
    <n v="1185732"/>
    <x v="318"/>
    <x v="3"/>
    <s v="Illinois"/>
    <s v="Chicago"/>
    <x v="4"/>
    <n v="46"/>
    <n v="51"/>
    <n v="2346"/>
    <n v="1173"/>
    <n v="0.5"/>
    <x v="2"/>
  </r>
  <r>
    <x v="0"/>
    <n v="1185732"/>
    <x v="319"/>
    <x v="3"/>
    <s v="Illinois"/>
    <s v="Chicago"/>
    <x v="5"/>
    <n v="51"/>
    <n v="105"/>
    <n v="5355"/>
    <n v="3373.65"/>
    <n v="0.63"/>
    <x v="2"/>
  </r>
  <r>
    <x v="0"/>
    <n v="1185732"/>
    <x v="320"/>
    <x v="3"/>
    <s v="Illinois"/>
    <s v="Chicago"/>
    <x v="0"/>
    <n v="47"/>
    <n v="161"/>
    <n v="7567"/>
    <n v="3934.84"/>
    <n v="0.52"/>
    <x v="2"/>
  </r>
  <r>
    <x v="0"/>
    <n v="1185732"/>
    <x v="321"/>
    <x v="3"/>
    <s v="Illinois"/>
    <s v="Chicago"/>
    <x v="1"/>
    <n v="43"/>
    <n v="81"/>
    <n v="3483"/>
    <n v="1567.35"/>
    <n v="0.44999999999999996"/>
    <x v="2"/>
  </r>
  <r>
    <x v="0"/>
    <n v="1185732"/>
    <x v="322"/>
    <x v="3"/>
    <s v="Illinois"/>
    <s v="Chicago"/>
    <x v="2"/>
    <n v="36"/>
    <n v="65"/>
    <n v="2340"/>
    <n v="1053"/>
    <n v="0.44999999999999996"/>
    <x v="2"/>
  </r>
  <r>
    <x v="0"/>
    <n v="1185732"/>
    <x v="323"/>
    <x v="3"/>
    <s v="Illinois"/>
    <s v="Chicago"/>
    <x v="3"/>
    <n v="39"/>
    <n v="50"/>
    <n v="1950"/>
    <n v="1053"/>
    <n v="0.54"/>
    <x v="2"/>
  </r>
  <r>
    <x v="0"/>
    <n v="1185732"/>
    <x v="324"/>
    <x v="3"/>
    <s v="Illinois"/>
    <s v="Chicago"/>
    <x v="4"/>
    <n v="47"/>
    <n v="56"/>
    <n v="2632"/>
    <n v="1210.7199999999998"/>
    <n v="0.45999999999999996"/>
    <x v="2"/>
  </r>
  <r>
    <x v="0"/>
    <n v="1185732"/>
    <x v="325"/>
    <x v="3"/>
    <s v="Illinois"/>
    <s v="Chicago"/>
    <x v="5"/>
    <n v="54"/>
    <n v="120"/>
    <n v="6480"/>
    <n v="3952.7999999999997"/>
    <n v="0.61"/>
    <x v="2"/>
  </r>
  <r>
    <x v="0"/>
    <n v="1185732"/>
    <x v="326"/>
    <x v="3"/>
    <s v="Illinois"/>
    <s v="Chicago"/>
    <x v="0"/>
    <n v="49"/>
    <n v="149"/>
    <n v="7301"/>
    <n v="3723.51"/>
    <n v="0.51"/>
    <x v="2"/>
  </r>
  <r>
    <x v="0"/>
    <n v="1185732"/>
    <x v="327"/>
    <x v="3"/>
    <s v="Illinois"/>
    <s v="Chicago"/>
    <x v="1"/>
    <n v="41"/>
    <n v="94"/>
    <n v="3854"/>
    <n v="1772.84"/>
    <n v="0.45999999999999996"/>
    <x v="2"/>
  </r>
  <r>
    <x v="0"/>
    <n v="1185732"/>
    <x v="328"/>
    <x v="3"/>
    <s v="Illinois"/>
    <s v="Chicago"/>
    <x v="2"/>
    <n v="38"/>
    <n v="75"/>
    <n v="2850"/>
    <n v="1396.5"/>
    <n v="0.49"/>
    <x v="2"/>
  </r>
  <r>
    <x v="0"/>
    <n v="1185732"/>
    <x v="329"/>
    <x v="3"/>
    <s v="Illinois"/>
    <s v="Chicago"/>
    <x v="3"/>
    <n v="37"/>
    <n v="63"/>
    <n v="2331"/>
    <n v="1165.5"/>
    <n v="0.5"/>
    <x v="2"/>
  </r>
  <r>
    <x v="0"/>
    <n v="1185732"/>
    <x v="330"/>
    <x v="3"/>
    <s v="Illinois"/>
    <s v="Chicago"/>
    <x v="4"/>
    <n v="49"/>
    <n v="50"/>
    <n v="2450"/>
    <n v="1225"/>
    <n v="0.5"/>
    <x v="2"/>
  </r>
  <r>
    <x v="0"/>
    <n v="1185732"/>
    <x v="331"/>
    <x v="3"/>
    <s v="Illinois"/>
    <s v="Chicago"/>
    <x v="5"/>
    <n v="50"/>
    <n v="94"/>
    <n v="4700"/>
    <n v="3055"/>
    <n v="0.65"/>
    <x v="2"/>
  </r>
  <r>
    <x v="0"/>
    <n v="1185732"/>
    <x v="332"/>
    <x v="3"/>
    <s v="Illinois"/>
    <s v="Chicago"/>
    <x v="0"/>
    <n v="47"/>
    <n v="135"/>
    <n v="6345"/>
    <n v="3172.5"/>
    <n v="0.5"/>
    <x v="2"/>
  </r>
  <r>
    <x v="0"/>
    <n v="1185732"/>
    <x v="333"/>
    <x v="3"/>
    <s v="Illinois"/>
    <s v="Chicago"/>
    <x v="1"/>
    <n v="41"/>
    <n v="84"/>
    <n v="3444"/>
    <n v="1687.56"/>
    <n v="0.49"/>
    <x v="2"/>
  </r>
  <r>
    <x v="0"/>
    <n v="1185732"/>
    <x v="334"/>
    <x v="3"/>
    <s v="Illinois"/>
    <s v="Chicago"/>
    <x v="2"/>
    <n v="36"/>
    <n v="60"/>
    <n v="2160"/>
    <n v="1015.1999999999999"/>
    <n v="0.47"/>
    <x v="2"/>
  </r>
  <r>
    <x v="0"/>
    <n v="1185732"/>
    <x v="335"/>
    <x v="3"/>
    <s v="Illinois"/>
    <s v="Chicago"/>
    <x v="3"/>
    <n v="36"/>
    <n v="44"/>
    <n v="1584"/>
    <n v="839.5200000000001"/>
    <n v="0.53"/>
    <x v="2"/>
  </r>
  <r>
    <x v="0"/>
    <n v="1185732"/>
    <x v="336"/>
    <x v="3"/>
    <s v="Illinois"/>
    <s v="Chicago"/>
    <x v="4"/>
    <n v="49"/>
    <n v="49"/>
    <n v="2401"/>
    <n v="1104.4599999999998"/>
    <n v="0.45999999999999996"/>
    <x v="2"/>
  </r>
  <r>
    <x v="0"/>
    <n v="1185732"/>
    <x v="337"/>
    <x v="3"/>
    <s v="Illinois"/>
    <s v="Chicago"/>
    <x v="5"/>
    <n v="53"/>
    <n v="73"/>
    <n v="3869"/>
    <n v="2476.16"/>
    <n v="0.64"/>
    <x v="2"/>
  </r>
  <r>
    <x v="0"/>
    <n v="1185732"/>
    <x v="338"/>
    <x v="3"/>
    <s v="Illinois"/>
    <s v="Chicago"/>
    <x v="0"/>
    <n v="56"/>
    <n v="115"/>
    <n v="6440"/>
    <n v="3542.0000000000005"/>
    <n v="0.55000000000000004"/>
    <x v="2"/>
  </r>
  <r>
    <x v="0"/>
    <n v="1185732"/>
    <x v="339"/>
    <x v="3"/>
    <s v="Illinois"/>
    <s v="Chicago"/>
    <x v="1"/>
    <n v="49"/>
    <n v="75"/>
    <n v="3675"/>
    <n v="1800.75"/>
    <n v="0.49"/>
    <x v="2"/>
  </r>
  <r>
    <x v="0"/>
    <n v="1185732"/>
    <x v="340"/>
    <x v="3"/>
    <s v="Illinois"/>
    <s v="Chicago"/>
    <x v="2"/>
    <n v="48"/>
    <n v="39"/>
    <n v="1872"/>
    <n v="842.39999999999986"/>
    <n v="0.44999999999999996"/>
    <x v="2"/>
  </r>
  <r>
    <x v="0"/>
    <n v="1185732"/>
    <x v="341"/>
    <x v="3"/>
    <s v="Illinois"/>
    <s v="Chicago"/>
    <x v="3"/>
    <n v="47"/>
    <n v="33"/>
    <n v="1551"/>
    <n v="791.01"/>
    <n v="0.51"/>
    <x v="2"/>
  </r>
  <r>
    <x v="0"/>
    <n v="1185732"/>
    <x v="342"/>
    <x v="3"/>
    <s v="Illinois"/>
    <s v="Chicago"/>
    <x v="4"/>
    <n v="56"/>
    <n v="33"/>
    <n v="1848"/>
    <n v="868.56"/>
    <n v="0.47"/>
    <x v="2"/>
  </r>
  <r>
    <x v="0"/>
    <n v="1185732"/>
    <x v="343"/>
    <x v="3"/>
    <s v="Illinois"/>
    <s v="Chicago"/>
    <x v="5"/>
    <n v="60"/>
    <n v="65"/>
    <n v="3900"/>
    <n v="2340"/>
    <n v="0.6"/>
    <x v="2"/>
  </r>
  <r>
    <x v="0"/>
    <n v="1185732"/>
    <x v="344"/>
    <x v="3"/>
    <s v="Illinois"/>
    <s v="Chicago"/>
    <x v="0"/>
    <n v="55"/>
    <n v="112"/>
    <n v="6160"/>
    <n v="3326.4"/>
    <n v="0.54"/>
    <x v="2"/>
  </r>
  <r>
    <x v="0"/>
    <n v="1185732"/>
    <x v="345"/>
    <x v="3"/>
    <s v="Illinois"/>
    <s v="Chicago"/>
    <x v="1"/>
    <n v="46"/>
    <n v="65"/>
    <n v="2990"/>
    <n v="1405.3"/>
    <n v="0.47"/>
    <x v="2"/>
  </r>
  <r>
    <x v="0"/>
    <n v="1185732"/>
    <x v="346"/>
    <x v="3"/>
    <s v="Illinois"/>
    <s v="Chicago"/>
    <x v="2"/>
    <n v="48"/>
    <n v="49"/>
    <n v="2352"/>
    <n v="1105.4399999999998"/>
    <n v="0.47"/>
    <x v="2"/>
  </r>
  <r>
    <x v="0"/>
    <n v="1185732"/>
    <x v="347"/>
    <x v="3"/>
    <s v="Illinois"/>
    <s v="Chicago"/>
    <x v="3"/>
    <n v="46"/>
    <n v="53"/>
    <n v="2438"/>
    <n v="1292.1400000000001"/>
    <n v="0.53"/>
    <x v="2"/>
  </r>
  <r>
    <x v="0"/>
    <n v="1185732"/>
    <x v="348"/>
    <x v="3"/>
    <s v="Illinois"/>
    <s v="Chicago"/>
    <x v="4"/>
    <n v="56"/>
    <n v="41"/>
    <n v="2296"/>
    <n v="1148"/>
    <n v="0.5"/>
    <x v="2"/>
  </r>
  <r>
    <x v="0"/>
    <n v="1185732"/>
    <x v="349"/>
    <x v="3"/>
    <s v="Illinois"/>
    <s v="Chicago"/>
    <x v="5"/>
    <n v="61"/>
    <n v="65"/>
    <n v="3965"/>
    <n v="2379"/>
    <n v="0.6"/>
    <x v="2"/>
  </r>
  <r>
    <x v="0"/>
    <n v="1185732"/>
    <x v="350"/>
    <x v="3"/>
    <s v="Illinois"/>
    <s v="Chicago"/>
    <x v="0"/>
    <n v="57"/>
    <n v="150"/>
    <n v="8550"/>
    <n v="4702.5"/>
    <n v="0.55000000000000004"/>
    <x v="2"/>
  </r>
  <r>
    <x v="0"/>
    <n v="1185732"/>
    <x v="351"/>
    <x v="3"/>
    <s v="Illinois"/>
    <s v="Chicago"/>
    <x v="1"/>
    <n v="46"/>
    <n v="75"/>
    <n v="3450"/>
    <n v="1656"/>
    <n v="0.48"/>
    <x v="2"/>
  </r>
  <r>
    <x v="0"/>
    <n v="1185732"/>
    <x v="352"/>
    <x v="3"/>
    <s v="Illinois"/>
    <s v="Chicago"/>
    <x v="2"/>
    <n v="46"/>
    <n v="75"/>
    <n v="3450"/>
    <n v="1690.5"/>
    <n v="0.49"/>
    <x v="2"/>
  </r>
  <r>
    <x v="0"/>
    <n v="1185732"/>
    <x v="353"/>
    <x v="3"/>
    <s v="Illinois"/>
    <s v="Chicago"/>
    <x v="3"/>
    <n v="49"/>
    <n v="54"/>
    <n v="2646"/>
    <n v="1402.38"/>
    <n v="0.53"/>
    <x v="2"/>
  </r>
  <r>
    <x v="0"/>
    <n v="1185732"/>
    <x v="354"/>
    <x v="3"/>
    <s v="Illinois"/>
    <s v="Chicago"/>
    <x v="4"/>
    <n v="59"/>
    <n v="58"/>
    <n v="3422"/>
    <n v="1539.8999999999999"/>
    <n v="0.44999999999999996"/>
    <x v="2"/>
  </r>
  <r>
    <x v="0"/>
    <n v="1185732"/>
    <x v="355"/>
    <x v="3"/>
    <s v="Illinois"/>
    <s v="Chicago"/>
    <x v="5"/>
    <n v="64"/>
    <n v="81"/>
    <n v="5184"/>
    <n v="3265.92"/>
    <n v="0.63"/>
    <x v="2"/>
  </r>
  <r>
    <x v="2"/>
    <n v="1197831"/>
    <x v="356"/>
    <x v="3"/>
    <s v="Illinois"/>
    <s v="Chicago"/>
    <x v="0"/>
    <n v="20"/>
    <n v="189"/>
    <n v="3780"/>
    <n v="1512"/>
    <n v="0.4"/>
    <x v="2"/>
  </r>
  <r>
    <x v="2"/>
    <n v="1197831"/>
    <x v="357"/>
    <x v="3"/>
    <s v="Illinois"/>
    <s v="Chicago"/>
    <x v="1"/>
    <n v="28"/>
    <n v="196"/>
    <n v="5488"/>
    <n v="2195.2000000000003"/>
    <n v="0.4"/>
    <x v="2"/>
  </r>
  <r>
    <x v="2"/>
    <n v="1197831"/>
    <x v="358"/>
    <x v="3"/>
    <s v="Illinois"/>
    <s v="Chicago"/>
    <x v="2"/>
    <n v="27"/>
    <n v="158"/>
    <n v="4266"/>
    <n v="1749.06"/>
    <n v="0.41"/>
    <x v="2"/>
  </r>
  <r>
    <x v="2"/>
    <n v="1197831"/>
    <x v="359"/>
    <x v="3"/>
    <s v="Illinois"/>
    <s v="Chicago"/>
    <x v="3"/>
    <n v="34"/>
    <n v="152"/>
    <n v="5168"/>
    <n v="2635.68"/>
    <n v="0.51"/>
    <x v="2"/>
  </r>
  <r>
    <x v="2"/>
    <n v="1197831"/>
    <x v="360"/>
    <x v="1"/>
    <s v="Texas"/>
    <s v="Dallas"/>
    <x v="4"/>
    <n v="37"/>
    <n v="94"/>
    <n v="3478"/>
    <n v="1217.3"/>
    <n v="0.35"/>
    <x v="2"/>
  </r>
  <r>
    <x v="2"/>
    <n v="1197831"/>
    <x v="361"/>
    <x v="1"/>
    <s v="Texas"/>
    <s v="Dallas"/>
    <x v="5"/>
    <n v="33"/>
    <n v="147"/>
    <n v="4851"/>
    <n v="2668.05"/>
    <n v="0.55000000000000004"/>
    <x v="2"/>
  </r>
  <r>
    <x v="2"/>
    <n v="1197831"/>
    <x v="362"/>
    <x v="1"/>
    <s v="Texas"/>
    <s v="Dallas"/>
    <x v="0"/>
    <n v="23"/>
    <n v="176"/>
    <n v="4048"/>
    <n v="1740.6399999999999"/>
    <n v="0.43"/>
    <x v="2"/>
  </r>
  <r>
    <x v="2"/>
    <n v="1197831"/>
    <x v="363"/>
    <x v="1"/>
    <s v="Texas"/>
    <s v="Dallas"/>
    <x v="1"/>
    <n v="32"/>
    <n v="163"/>
    <n v="5216"/>
    <n v="2086.4"/>
    <n v="0.4"/>
    <x v="2"/>
  </r>
  <r>
    <x v="2"/>
    <n v="1197831"/>
    <x v="364"/>
    <x v="1"/>
    <s v="Texas"/>
    <s v="Dallas"/>
    <x v="2"/>
    <n v="34"/>
    <n v="119"/>
    <n v="4046"/>
    <n v="1739.78"/>
    <n v="0.43"/>
    <x v="2"/>
  </r>
  <r>
    <x v="2"/>
    <n v="1197831"/>
    <x v="365"/>
    <x v="1"/>
    <s v="Texas"/>
    <s v="Dallas"/>
    <x v="3"/>
    <n v="32"/>
    <n v="128"/>
    <n v="4096"/>
    <n v="2170.88"/>
    <n v="0.53"/>
    <x v="2"/>
  </r>
  <r>
    <x v="2"/>
    <n v="1197831"/>
    <x v="366"/>
    <x v="1"/>
    <s v="Texas"/>
    <s v="Dallas"/>
    <x v="4"/>
    <n v="38"/>
    <n v="75"/>
    <n v="2850"/>
    <n v="997.49999999999989"/>
    <n v="0.35"/>
    <x v="2"/>
  </r>
  <r>
    <x v="2"/>
    <n v="1197831"/>
    <x v="367"/>
    <x v="1"/>
    <s v="Texas"/>
    <s v="Dallas"/>
    <x v="5"/>
    <n v="32"/>
    <n v="140"/>
    <n v="4480"/>
    <n v="2508.8000000000002"/>
    <n v="0.56000000000000005"/>
    <x v="2"/>
  </r>
  <r>
    <x v="2"/>
    <n v="1197831"/>
    <x v="368"/>
    <x v="1"/>
    <s v="Texas"/>
    <s v="Dallas"/>
    <x v="0"/>
    <n v="29"/>
    <n v="182"/>
    <n v="5278"/>
    <n v="2639"/>
    <n v="0.5"/>
    <x v="2"/>
  </r>
  <r>
    <x v="2"/>
    <n v="1197831"/>
    <x v="369"/>
    <x v="1"/>
    <s v="Texas"/>
    <s v="Dallas"/>
    <x v="1"/>
    <n v="39"/>
    <n v="169"/>
    <n v="6591"/>
    <n v="3295.5"/>
    <n v="0.5"/>
    <x v="2"/>
  </r>
  <r>
    <x v="2"/>
    <n v="1197831"/>
    <x v="370"/>
    <x v="1"/>
    <s v="Texas"/>
    <s v="Dallas"/>
    <x v="2"/>
    <n v="28"/>
    <n v="145"/>
    <n v="4060"/>
    <n v="1908.1999999999998"/>
    <n v="0.47"/>
    <x v="2"/>
  </r>
  <r>
    <x v="2"/>
    <n v="1197831"/>
    <x v="371"/>
    <x v="1"/>
    <s v="Texas"/>
    <s v="Dallas"/>
    <x v="3"/>
    <n v="32"/>
    <n v="116"/>
    <n v="3712"/>
    <n v="2115.84"/>
    <n v="0.57000000000000006"/>
    <x v="2"/>
  </r>
  <r>
    <x v="2"/>
    <n v="1197831"/>
    <x v="372"/>
    <x v="1"/>
    <s v="Texas"/>
    <s v="Dallas"/>
    <x v="4"/>
    <n v="38"/>
    <n v="81"/>
    <n v="3078"/>
    <n v="1385.1"/>
    <n v="0.44999999999999996"/>
    <x v="2"/>
  </r>
  <r>
    <x v="2"/>
    <n v="1197831"/>
    <x v="373"/>
    <x v="1"/>
    <s v="Texas"/>
    <s v="Dallas"/>
    <x v="5"/>
    <n v="32"/>
    <n v="135"/>
    <n v="4320"/>
    <n v="2721.6"/>
    <n v="0.63"/>
    <x v="2"/>
  </r>
  <r>
    <x v="2"/>
    <n v="1197831"/>
    <x v="374"/>
    <x v="1"/>
    <s v="Texas"/>
    <s v="Dallas"/>
    <x v="0"/>
    <n v="18"/>
    <n v="182"/>
    <n v="3276"/>
    <n v="1474.1999999999998"/>
    <n v="0.44999999999999996"/>
    <x v="2"/>
  </r>
  <r>
    <x v="2"/>
    <n v="1197831"/>
    <x v="375"/>
    <x v="1"/>
    <s v="Texas"/>
    <s v="Dallas"/>
    <x v="1"/>
    <n v="28"/>
    <n v="175"/>
    <n v="4900"/>
    <n v="2352"/>
    <n v="0.48"/>
    <x v="2"/>
  </r>
  <r>
    <x v="2"/>
    <n v="1197831"/>
    <x v="376"/>
    <x v="1"/>
    <s v="Texas"/>
    <s v="Dallas"/>
    <x v="2"/>
    <n v="25"/>
    <n v="152"/>
    <n v="3800"/>
    <n v="1862"/>
    <n v="0.49"/>
    <x v="2"/>
  </r>
  <r>
    <x v="2"/>
    <n v="1197831"/>
    <x v="377"/>
    <x v="1"/>
    <s v="Texas"/>
    <s v="Dallas"/>
    <x v="3"/>
    <n v="29"/>
    <n v="128"/>
    <n v="3712"/>
    <n v="2190.0800000000004"/>
    <n v="0.59000000000000008"/>
    <x v="2"/>
  </r>
  <r>
    <x v="2"/>
    <n v="1197831"/>
    <x v="378"/>
    <x v="1"/>
    <s v="Texas"/>
    <s v="Dallas"/>
    <x v="4"/>
    <n v="34"/>
    <n v="85"/>
    <n v="2890"/>
    <n v="1156"/>
    <n v="0.4"/>
    <x v="2"/>
  </r>
  <r>
    <x v="2"/>
    <n v="1197831"/>
    <x v="379"/>
    <x v="1"/>
    <s v="Texas"/>
    <s v="Dallas"/>
    <x v="5"/>
    <n v="29"/>
    <n v="156"/>
    <n v="4524"/>
    <n v="2804.88"/>
    <n v="0.62"/>
    <x v="2"/>
  </r>
  <r>
    <x v="2"/>
    <n v="1197831"/>
    <x v="380"/>
    <x v="1"/>
    <s v="Texas"/>
    <s v="Dallas"/>
    <x v="0"/>
    <n v="19"/>
    <n v="195"/>
    <n v="3705"/>
    <n v="1852.5"/>
    <n v="0.5"/>
    <x v="2"/>
  </r>
  <r>
    <x v="2"/>
    <n v="1197831"/>
    <x v="381"/>
    <x v="1"/>
    <s v="Texas"/>
    <s v="Dallas"/>
    <x v="1"/>
    <n v="29"/>
    <n v="194"/>
    <n v="5626"/>
    <n v="2756.74"/>
    <n v="0.49"/>
    <x v="2"/>
  </r>
  <r>
    <x v="2"/>
    <n v="1197831"/>
    <x v="382"/>
    <x v="1"/>
    <s v="Texas"/>
    <s v="Dallas"/>
    <x v="2"/>
    <n v="24"/>
    <n v="175"/>
    <n v="4200"/>
    <n v="1974"/>
    <n v="0.47"/>
    <x v="2"/>
  </r>
  <r>
    <x v="2"/>
    <n v="1197831"/>
    <x v="383"/>
    <x v="1"/>
    <s v="Texas"/>
    <s v="Dallas"/>
    <x v="3"/>
    <n v="34"/>
    <n v="154"/>
    <n v="5236"/>
    <n v="3141.6"/>
    <n v="0.6"/>
    <x v="2"/>
  </r>
  <r>
    <x v="2"/>
    <n v="1197831"/>
    <x v="384"/>
    <x v="1"/>
    <s v="Texas"/>
    <s v="Dallas"/>
    <x v="4"/>
    <n v="49"/>
    <n v="131"/>
    <n v="6419"/>
    <n v="2888.5499999999997"/>
    <n v="0.44999999999999996"/>
    <x v="2"/>
  </r>
  <r>
    <x v="2"/>
    <n v="1197831"/>
    <x v="385"/>
    <x v="1"/>
    <s v="Texas"/>
    <s v="Dallas"/>
    <x v="5"/>
    <n v="43"/>
    <n v="224"/>
    <n v="9632"/>
    <n v="6260.8"/>
    <n v="0.65"/>
    <x v="2"/>
  </r>
  <r>
    <x v="2"/>
    <n v="1197831"/>
    <x v="386"/>
    <x v="1"/>
    <s v="Texas"/>
    <s v="Dallas"/>
    <x v="0"/>
    <n v="41"/>
    <n v="224"/>
    <n v="9184"/>
    <n v="4132.7999999999993"/>
    <n v="0.44999999999999996"/>
    <x v="2"/>
  </r>
  <r>
    <x v="2"/>
    <n v="1197831"/>
    <x v="387"/>
    <x v="1"/>
    <s v="Texas"/>
    <s v="Dallas"/>
    <x v="1"/>
    <n v="49"/>
    <n v="200"/>
    <n v="9800"/>
    <n v="4704"/>
    <n v="0.48"/>
    <x v="2"/>
  </r>
  <r>
    <x v="2"/>
    <n v="1197831"/>
    <x v="388"/>
    <x v="1"/>
    <s v="Texas"/>
    <s v="Dallas"/>
    <x v="2"/>
    <n v="44"/>
    <n v="176"/>
    <n v="7744"/>
    <n v="3639.68"/>
    <n v="0.47"/>
    <x v="2"/>
  </r>
  <r>
    <x v="2"/>
    <n v="1197831"/>
    <x v="389"/>
    <x v="1"/>
    <s v="Texas"/>
    <s v="Dallas"/>
    <x v="3"/>
    <n v="43"/>
    <n v="174"/>
    <n v="7482"/>
    <n v="4115.1000000000004"/>
    <n v="0.55000000000000004"/>
    <x v="2"/>
  </r>
  <r>
    <x v="2"/>
    <n v="1197831"/>
    <x v="390"/>
    <x v="1"/>
    <s v="Texas"/>
    <s v="Dallas"/>
    <x v="4"/>
    <n v="45"/>
    <n v="145"/>
    <n v="6525"/>
    <n v="2805.75"/>
    <n v="0.43"/>
    <x v="2"/>
  </r>
  <r>
    <x v="2"/>
    <n v="1197831"/>
    <x v="391"/>
    <x v="1"/>
    <s v="Texas"/>
    <s v="Dallas"/>
    <x v="5"/>
    <n v="53"/>
    <n v="263"/>
    <n v="13939"/>
    <n v="8781.57"/>
    <n v="0.63"/>
    <x v="2"/>
  </r>
  <r>
    <x v="2"/>
    <n v="1197831"/>
    <x v="392"/>
    <x v="1"/>
    <s v="Texas"/>
    <s v="Dallas"/>
    <x v="0"/>
    <n v="41"/>
    <n v="231"/>
    <n v="9471"/>
    <n v="4924.92"/>
    <n v="0.52"/>
    <x v="2"/>
  </r>
  <r>
    <x v="2"/>
    <n v="1197831"/>
    <x v="393"/>
    <x v="1"/>
    <s v="Texas"/>
    <s v="Dallas"/>
    <x v="1"/>
    <n v="48"/>
    <n v="215"/>
    <n v="10320"/>
    <n v="5572.8"/>
    <n v="0.54"/>
    <x v="2"/>
  </r>
  <r>
    <x v="2"/>
    <n v="1197831"/>
    <x v="394"/>
    <x v="1"/>
    <s v="Texas"/>
    <s v="Dallas"/>
    <x v="2"/>
    <n v="44"/>
    <n v="254"/>
    <n v="11176"/>
    <n v="6146.7999999999993"/>
    <n v="0.54999999999999993"/>
    <x v="2"/>
  </r>
  <r>
    <x v="2"/>
    <n v="1197831"/>
    <x v="395"/>
    <x v="1"/>
    <s v="Texas"/>
    <s v="Dallas"/>
    <x v="3"/>
    <n v="43"/>
    <n v="150"/>
    <n v="6450"/>
    <n v="3934.5"/>
    <n v="0.61"/>
    <x v="2"/>
  </r>
  <r>
    <x v="2"/>
    <n v="1197831"/>
    <x v="396"/>
    <x v="1"/>
    <s v="Texas"/>
    <s v="Dallas"/>
    <x v="4"/>
    <n v="47"/>
    <n v="167"/>
    <n v="7849"/>
    <n v="3610.5399999999995"/>
    <n v="0.45999999999999996"/>
    <x v="2"/>
  </r>
  <r>
    <x v="2"/>
    <n v="1197831"/>
    <x v="397"/>
    <x v="1"/>
    <s v="Texas"/>
    <s v="Dallas"/>
    <x v="5"/>
    <n v="54"/>
    <n v="255"/>
    <n v="13770"/>
    <n v="9225.9000000000015"/>
    <n v="0.67"/>
    <x v="2"/>
  </r>
  <r>
    <x v="2"/>
    <n v="1197831"/>
    <x v="398"/>
    <x v="1"/>
    <s v="Texas"/>
    <s v="Dallas"/>
    <x v="0"/>
    <n v="49"/>
    <n v="208"/>
    <n v="10192"/>
    <n v="5197.92"/>
    <n v="0.51"/>
    <x v="2"/>
  </r>
  <r>
    <x v="2"/>
    <n v="1197831"/>
    <x v="399"/>
    <x v="1"/>
    <s v="Texas"/>
    <s v="Dallas"/>
    <x v="1"/>
    <n v="53"/>
    <n v="208"/>
    <n v="11024"/>
    <n v="5512"/>
    <n v="0.5"/>
    <x v="2"/>
  </r>
  <r>
    <x v="2"/>
    <n v="1197831"/>
    <x v="400"/>
    <x v="1"/>
    <s v="Texas"/>
    <s v="Dallas"/>
    <x v="2"/>
    <n v="46"/>
    <n v="273"/>
    <n v="12558"/>
    <n v="6906.8999999999987"/>
    <n v="0.54999999999999993"/>
    <x v="2"/>
  </r>
  <r>
    <x v="2"/>
    <n v="1197831"/>
    <x v="401"/>
    <x v="1"/>
    <s v="Texas"/>
    <s v="Dallas"/>
    <x v="3"/>
    <n v="47"/>
    <n v="147"/>
    <n v="6909"/>
    <n v="4490.8500000000004"/>
    <n v="0.65"/>
    <x v="2"/>
  </r>
  <r>
    <x v="2"/>
    <n v="1197831"/>
    <x v="402"/>
    <x v="1"/>
    <s v="Texas"/>
    <s v="Dallas"/>
    <x v="4"/>
    <n v="53"/>
    <n v="142"/>
    <n v="7526"/>
    <n v="3612.48"/>
    <n v="0.48"/>
    <x v="2"/>
  </r>
  <r>
    <x v="2"/>
    <n v="1197831"/>
    <x v="403"/>
    <x v="1"/>
    <s v="Texas"/>
    <s v="Dallas"/>
    <x v="5"/>
    <n v="56"/>
    <n v="233"/>
    <n v="13048"/>
    <n v="9133.6"/>
    <n v="0.70000000000000007"/>
    <x v="2"/>
  </r>
  <r>
    <x v="2"/>
    <n v="1197831"/>
    <x v="404"/>
    <x v="1"/>
    <s v="Texas"/>
    <s v="Dallas"/>
    <x v="0"/>
    <n v="53"/>
    <n v="181"/>
    <n v="9593"/>
    <n v="5276.15"/>
    <n v="0.54999999999999993"/>
    <x v="2"/>
  </r>
  <r>
    <x v="2"/>
    <n v="1197831"/>
    <x v="405"/>
    <x v="1"/>
    <s v="Texas"/>
    <s v="Dallas"/>
    <x v="1"/>
    <n v="54"/>
    <n v="176"/>
    <n v="9504"/>
    <n v="4847.04"/>
    <n v="0.51"/>
    <x v="2"/>
  </r>
  <r>
    <x v="2"/>
    <n v="1197831"/>
    <x v="406"/>
    <x v="1"/>
    <s v="Texas"/>
    <s v="Dallas"/>
    <x v="2"/>
    <n v="59"/>
    <n v="203"/>
    <n v="11977"/>
    <n v="6347.81"/>
    <n v="0.53"/>
    <x v="2"/>
  </r>
  <r>
    <x v="2"/>
    <n v="1197831"/>
    <x v="407"/>
    <x v="1"/>
    <s v="Texas"/>
    <s v="Dallas"/>
    <x v="3"/>
    <n v="56"/>
    <n v="126"/>
    <n v="7056"/>
    <n v="4586.4000000000005"/>
    <n v="0.65"/>
    <x v="2"/>
  </r>
  <r>
    <x v="2"/>
    <n v="1197831"/>
    <x v="408"/>
    <x v="1"/>
    <s v="Texas"/>
    <s v="Dallas"/>
    <x v="4"/>
    <n v="53"/>
    <n v="135"/>
    <n v="7155"/>
    <n v="3505.95"/>
    <n v="0.49"/>
    <x v="2"/>
  </r>
  <r>
    <x v="2"/>
    <n v="1197831"/>
    <x v="409"/>
    <x v="1"/>
    <s v="Texas"/>
    <s v="Dallas"/>
    <x v="5"/>
    <n v="48"/>
    <n v="203"/>
    <n v="9744"/>
    <n v="6820.8000000000011"/>
    <n v="0.70000000000000007"/>
    <x v="2"/>
  </r>
  <r>
    <x v="2"/>
    <n v="1197831"/>
    <x v="410"/>
    <x v="1"/>
    <s v="Texas"/>
    <s v="Dallas"/>
    <x v="0"/>
    <n v="39"/>
    <n v="156"/>
    <n v="6084"/>
    <n v="3042"/>
    <n v="0.5"/>
    <x v="2"/>
  </r>
  <r>
    <x v="2"/>
    <n v="1197831"/>
    <x v="411"/>
    <x v="1"/>
    <s v="Texas"/>
    <s v="Dallas"/>
    <x v="1"/>
    <n v="38"/>
    <n v="169"/>
    <n v="6422"/>
    <n v="3275.2200000000003"/>
    <n v="0.51"/>
    <x v="2"/>
  </r>
  <r>
    <x v="2"/>
    <n v="1197831"/>
    <x v="412"/>
    <x v="1"/>
    <s v="Texas"/>
    <s v="Dallas"/>
    <x v="2"/>
    <n v="41"/>
    <n v="144"/>
    <n v="5904"/>
    <n v="3070.08"/>
    <n v="0.52"/>
    <x v="2"/>
  </r>
  <r>
    <x v="2"/>
    <n v="1197831"/>
    <x v="413"/>
    <x v="1"/>
    <s v="Texas"/>
    <s v="Dallas"/>
    <x v="3"/>
    <n v="41"/>
    <n v="111"/>
    <n v="4551"/>
    <n v="2730.6"/>
    <n v="0.6"/>
    <x v="2"/>
  </r>
  <r>
    <x v="2"/>
    <n v="1197831"/>
    <x v="414"/>
    <x v="1"/>
    <s v="Texas"/>
    <s v="Dallas"/>
    <x v="4"/>
    <n v="36"/>
    <n v="100"/>
    <n v="3600"/>
    <n v="1619.9999999999998"/>
    <n v="0.44999999999999996"/>
    <x v="2"/>
  </r>
  <r>
    <x v="2"/>
    <n v="1197831"/>
    <x v="415"/>
    <x v="1"/>
    <s v="Texas"/>
    <s v="Dallas"/>
    <x v="5"/>
    <n v="45"/>
    <n v="161"/>
    <n v="7245"/>
    <n v="5071.5000000000009"/>
    <n v="0.70000000000000007"/>
    <x v="2"/>
  </r>
  <r>
    <x v="2"/>
    <n v="1197831"/>
    <x v="416"/>
    <x v="1"/>
    <s v="Texas"/>
    <s v="Dallas"/>
    <x v="0"/>
    <n v="38"/>
    <n v="181"/>
    <n v="6878"/>
    <n v="3782.8999999999996"/>
    <n v="0.54999999999999993"/>
    <x v="2"/>
  </r>
  <r>
    <x v="2"/>
    <n v="1197831"/>
    <x v="417"/>
    <x v="1"/>
    <s v="Texas"/>
    <s v="Dallas"/>
    <x v="1"/>
    <n v="37"/>
    <n v="218"/>
    <n v="8066"/>
    <n v="4033"/>
    <n v="0.5"/>
    <x v="2"/>
  </r>
  <r>
    <x v="2"/>
    <n v="1197831"/>
    <x v="418"/>
    <x v="1"/>
    <s v="Texas"/>
    <s v="Dallas"/>
    <x v="2"/>
    <n v="63"/>
    <n v="176"/>
    <n v="11088"/>
    <n v="6098.4"/>
    <n v="0.54999999999999993"/>
    <x v="2"/>
  </r>
  <r>
    <x v="2"/>
    <n v="1197831"/>
    <x v="419"/>
    <x v="1"/>
    <s v="Texas"/>
    <s v="Dallas"/>
    <x v="3"/>
    <n v="59"/>
    <n v="145"/>
    <n v="8555"/>
    <n v="5304.1"/>
    <n v="0.62"/>
    <x v="2"/>
  </r>
  <r>
    <x v="2"/>
    <n v="1197831"/>
    <x v="420"/>
    <x v="1"/>
    <s v="Texas"/>
    <s v="Dallas"/>
    <x v="4"/>
    <n v="56"/>
    <n v="138"/>
    <n v="7728"/>
    <n v="3709.44"/>
    <n v="0.48"/>
    <x v="2"/>
  </r>
  <r>
    <x v="2"/>
    <n v="1197831"/>
    <x v="421"/>
    <x v="1"/>
    <s v="Texas"/>
    <s v="Dallas"/>
    <x v="5"/>
    <n v="67"/>
    <n v="176"/>
    <n v="11792"/>
    <n v="7664.8"/>
    <n v="0.65"/>
    <x v="2"/>
  </r>
  <r>
    <x v="2"/>
    <n v="1197831"/>
    <x v="422"/>
    <x v="1"/>
    <s v="Texas"/>
    <s v="Dallas"/>
    <x v="0"/>
    <n v="59"/>
    <n v="223"/>
    <n v="13157"/>
    <n v="7104.7800000000007"/>
    <n v="0.54"/>
    <x v="2"/>
  </r>
  <r>
    <x v="2"/>
    <n v="1197831"/>
    <x v="423"/>
    <x v="1"/>
    <s v="Texas"/>
    <s v="Dallas"/>
    <x v="1"/>
    <n v="56"/>
    <n v="231"/>
    <n v="12936"/>
    <n v="6726.72"/>
    <n v="0.52"/>
    <x v="2"/>
  </r>
  <r>
    <x v="2"/>
    <n v="1197831"/>
    <x v="424"/>
    <x v="1"/>
    <s v="Texas"/>
    <s v="Dallas"/>
    <x v="2"/>
    <n v="62"/>
    <n v="189"/>
    <n v="11718"/>
    <n v="6327.72"/>
    <n v="0.54"/>
    <x v="2"/>
  </r>
  <r>
    <x v="2"/>
    <n v="1197831"/>
    <x v="425"/>
    <x v="1"/>
    <s v="Texas"/>
    <s v="Dallas"/>
    <x v="3"/>
    <n v="59"/>
    <n v="173"/>
    <n v="10207"/>
    <n v="6328.34"/>
    <n v="0.62"/>
    <x v="2"/>
  </r>
  <r>
    <x v="2"/>
    <n v="1197831"/>
    <x v="426"/>
    <x v="1"/>
    <s v="Texas"/>
    <s v="Dallas"/>
    <x v="4"/>
    <n v="58"/>
    <n v="158"/>
    <n v="9164"/>
    <n v="4582"/>
    <n v="0.5"/>
    <x v="2"/>
  </r>
  <r>
    <x v="2"/>
    <n v="1197831"/>
    <x v="427"/>
    <x v="1"/>
    <s v="Texas"/>
    <s v="Dallas"/>
    <x v="5"/>
    <n v="65"/>
    <n v="233"/>
    <n v="15145"/>
    <n v="9995.7000000000007"/>
    <n v="0.66"/>
    <x v="2"/>
  </r>
  <r>
    <x v="0"/>
    <n v="1185732"/>
    <x v="428"/>
    <x v="1"/>
    <s v="Texas"/>
    <s v="Dallas"/>
    <x v="0"/>
    <n v="44"/>
    <n v="111"/>
    <n v="4884"/>
    <n v="3418.8"/>
    <n v="0.70000000000000007"/>
    <x v="2"/>
  </r>
  <r>
    <x v="0"/>
    <n v="1185732"/>
    <x v="429"/>
    <x v="1"/>
    <s v="Texas"/>
    <s v="Dallas"/>
    <x v="1"/>
    <n v="41"/>
    <n v="68"/>
    <n v="2788"/>
    <n v="1310.3599999999999"/>
    <n v="0.47"/>
    <x v="2"/>
  </r>
  <r>
    <x v="0"/>
    <n v="1185732"/>
    <x v="430"/>
    <x v="1"/>
    <s v="Texas"/>
    <s v="Dallas"/>
    <x v="2"/>
    <n v="33"/>
    <n v="56"/>
    <n v="1848"/>
    <n v="942.48"/>
    <n v="0.51"/>
    <x v="2"/>
  </r>
  <r>
    <x v="0"/>
    <n v="1185732"/>
    <x v="431"/>
    <x v="1"/>
    <s v="Texas"/>
    <s v="Dallas"/>
    <x v="3"/>
    <n v="38"/>
    <n v="19"/>
    <n v="722"/>
    <n v="368.22"/>
    <n v="0.51"/>
    <x v="2"/>
  </r>
  <r>
    <x v="0"/>
    <n v="1185732"/>
    <x v="432"/>
    <x v="0"/>
    <s v="Pennsylvania"/>
    <s v="Philadelphia"/>
    <x v="4"/>
    <n v="54"/>
    <n v="36"/>
    <n v="1944"/>
    <n v="874.8"/>
    <n v="0.44999999999999996"/>
    <x v="2"/>
  </r>
  <r>
    <x v="0"/>
    <n v="1185732"/>
    <x v="433"/>
    <x v="0"/>
    <s v="Pennsylvania"/>
    <s v="Philadelphia"/>
    <x v="5"/>
    <n v="43"/>
    <n v="61"/>
    <n v="2623"/>
    <n v="1154.1200000000001"/>
    <n v="0.44"/>
    <x v="2"/>
  </r>
  <r>
    <x v="0"/>
    <n v="1185732"/>
    <x v="434"/>
    <x v="0"/>
    <s v="Pennsylvania"/>
    <s v="Philadelphia"/>
    <x v="0"/>
    <n v="42"/>
    <n v="119"/>
    <n v="4998"/>
    <n v="3348.6600000000003"/>
    <n v="0.67"/>
    <x v="2"/>
  </r>
  <r>
    <x v="0"/>
    <n v="1185732"/>
    <x v="435"/>
    <x v="0"/>
    <s v="Pennsylvania"/>
    <s v="Philadelphia"/>
    <x v="1"/>
    <n v="44"/>
    <n v="35"/>
    <n v="1540"/>
    <n v="739.19999999999993"/>
    <n v="0.48"/>
    <x v="2"/>
  </r>
  <r>
    <x v="0"/>
    <n v="1185732"/>
    <x v="436"/>
    <x v="0"/>
    <s v="Pennsylvania"/>
    <s v="Philadelphia"/>
    <x v="2"/>
    <n v="34"/>
    <n v="46"/>
    <n v="1564"/>
    <n v="813.28"/>
    <n v="0.52"/>
    <x v="2"/>
  </r>
  <r>
    <x v="0"/>
    <n v="1185732"/>
    <x v="437"/>
    <x v="0"/>
    <s v="Pennsylvania"/>
    <s v="Philadelphia"/>
    <x v="3"/>
    <n v="39"/>
    <n v="13"/>
    <n v="507"/>
    <n v="263.64"/>
    <n v="0.52"/>
    <x v="2"/>
  </r>
  <r>
    <x v="0"/>
    <n v="1185732"/>
    <x v="438"/>
    <x v="0"/>
    <s v="Pennsylvania"/>
    <s v="Philadelphia"/>
    <x v="4"/>
    <n v="51"/>
    <n v="36"/>
    <n v="1836"/>
    <n v="844.56"/>
    <n v="0.45999999999999996"/>
    <x v="2"/>
  </r>
  <r>
    <x v="0"/>
    <n v="1185732"/>
    <x v="439"/>
    <x v="0"/>
    <s v="Pennsylvania"/>
    <s v="Philadelphia"/>
    <x v="5"/>
    <n v="44"/>
    <n v="68"/>
    <n v="2992"/>
    <n v="1346.3999999999999"/>
    <n v="0.44999999999999996"/>
    <x v="2"/>
  </r>
  <r>
    <x v="0"/>
    <n v="1185732"/>
    <x v="440"/>
    <x v="0"/>
    <s v="Pennsylvania"/>
    <s v="Philadelphia"/>
    <x v="0"/>
    <n v="49"/>
    <n v="120"/>
    <n v="5880"/>
    <n v="4116"/>
    <n v="0.70000000000000007"/>
    <x v="2"/>
  </r>
  <r>
    <x v="0"/>
    <n v="1185732"/>
    <x v="441"/>
    <x v="0"/>
    <s v="Pennsylvania"/>
    <s v="Philadelphia"/>
    <x v="1"/>
    <n v="47"/>
    <n v="38"/>
    <n v="1786"/>
    <n v="875.14"/>
    <n v="0.49"/>
    <x v="2"/>
  </r>
  <r>
    <x v="0"/>
    <n v="1185732"/>
    <x v="442"/>
    <x v="0"/>
    <s v="Pennsylvania"/>
    <s v="Philadelphia"/>
    <x v="2"/>
    <n v="36"/>
    <n v="51"/>
    <n v="1836"/>
    <n v="991.44"/>
    <n v="0.54"/>
    <x v="2"/>
  </r>
  <r>
    <x v="0"/>
    <n v="1185732"/>
    <x v="443"/>
    <x v="0"/>
    <s v="Pennsylvania"/>
    <s v="Philadelphia"/>
    <x v="3"/>
    <n v="43"/>
    <n v="8"/>
    <n v="344"/>
    <n v="175.44"/>
    <n v="0.51"/>
    <x v="2"/>
  </r>
  <r>
    <x v="0"/>
    <n v="1185732"/>
    <x v="444"/>
    <x v="0"/>
    <s v="Pennsylvania"/>
    <s v="Philadelphia"/>
    <x v="4"/>
    <n v="58"/>
    <n v="20"/>
    <n v="1160"/>
    <n v="464"/>
    <n v="0.4"/>
    <x v="2"/>
  </r>
  <r>
    <x v="0"/>
    <n v="1185732"/>
    <x v="445"/>
    <x v="0"/>
    <s v="Pennsylvania"/>
    <s v="Philadelphia"/>
    <x v="5"/>
    <n v="47"/>
    <n v="44"/>
    <n v="2068"/>
    <n v="723.8"/>
    <n v="0.35"/>
    <x v="2"/>
  </r>
  <r>
    <x v="0"/>
    <n v="1185732"/>
    <x v="446"/>
    <x v="0"/>
    <s v="Pennsylvania"/>
    <s v="Philadelphia"/>
    <x v="0"/>
    <n v="46"/>
    <n v="122"/>
    <n v="5612"/>
    <n v="3535.56"/>
    <n v="0.63"/>
    <x v="2"/>
  </r>
  <r>
    <x v="0"/>
    <n v="1185732"/>
    <x v="447"/>
    <x v="0"/>
    <s v="Pennsylvania"/>
    <s v="Philadelphia"/>
    <x v="1"/>
    <n v="45"/>
    <n v="45"/>
    <n v="2025"/>
    <n v="850.5"/>
    <n v="0.42"/>
    <x v="2"/>
  </r>
  <r>
    <x v="0"/>
    <n v="1185732"/>
    <x v="448"/>
    <x v="0"/>
    <s v="Pennsylvania"/>
    <s v="Philadelphia"/>
    <x v="2"/>
    <n v="38"/>
    <n v="38"/>
    <n v="1444"/>
    <n v="664.2399999999999"/>
    <n v="0.45999999999999996"/>
    <x v="2"/>
  </r>
  <r>
    <x v="0"/>
    <n v="1185732"/>
    <x v="449"/>
    <x v="0"/>
    <s v="Pennsylvania"/>
    <s v="Philadelphia"/>
    <x v="3"/>
    <n v="42"/>
    <n v="20"/>
    <n v="840"/>
    <n v="386.4"/>
    <n v="0.45999999999999996"/>
    <x v="2"/>
  </r>
  <r>
    <x v="0"/>
    <n v="1185732"/>
    <x v="450"/>
    <x v="0"/>
    <s v="Pennsylvania"/>
    <s v="Philadelphia"/>
    <x v="4"/>
    <n v="55"/>
    <n v="22"/>
    <n v="1210"/>
    <n v="508.2"/>
    <n v="0.42"/>
    <x v="2"/>
  </r>
  <r>
    <x v="0"/>
    <n v="1185732"/>
    <x v="451"/>
    <x v="0"/>
    <s v="Pennsylvania"/>
    <s v="Philadelphia"/>
    <x v="5"/>
    <n v="48"/>
    <n v="54"/>
    <n v="2592"/>
    <n v="933.12"/>
    <n v="0.36"/>
    <x v="2"/>
  </r>
  <r>
    <x v="0"/>
    <n v="1185732"/>
    <x v="452"/>
    <x v="0"/>
    <s v="Pennsylvania"/>
    <s v="Philadelphia"/>
    <x v="0"/>
    <n v="58"/>
    <n v="136"/>
    <n v="7888"/>
    <n v="4969.4399999999996"/>
    <n v="0.63"/>
    <x v="2"/>
  </r>
  <r>
    <x v="0"/>
    <n v="1185732"/>
    <x v="453"/>
    <x v="0"/>
    <s v="Pennsylvania"/>
    <s v="Philadelphia"/>
    <x v="1"/>
    <n v="54"/>
    <n v="53"/>
    <n v="2862"/>
    <n v="1144.8"/>
    <n v="0.4"/>
    <x v="2"/>
  </r>
  <r>
    <x v="0"/>
    <n v="1185732"/>
    <x v="454"/>
    <x v="0"/>
    <s v="Pennsylvania"/>
    <s v="Philadelphia"/>
    <x v="2"/>
    <n v="52"/>
    <n v="42"/>
    <n v="2184"/>
    <n v="1004.6399999999999"/>
    <n v="0.45999999999999996"/>
    <x v="2"/>
  </r>
  <r>
    <x v="0"/>
    <n v="1185732"/>
    <x v="455"/>
    <x v="0"/>
    <s v="Pennsylvania"/>
    <s v="Philadelphia"/>
    <x v="3"/>
    <n v="51"/>
    <n v="29"/>
    <n v="1479"/>
    <n v="695.13"/>
    <n v="0.47"/>
    <x v="2"/>
  </r>
  <r>
    <x v="0"/>
    <n v="1185732"/>
    <x v="456"/>
    <x v="0"/>
    <s v="Pennsylvania"/>
    <s v="Philadelphia"/>
    <x v="4"/>
    <n v="59"/>
    <n v="31"/>
    <n v="1829"/>
    <n v="768.18"/>
    <n v="0.42"/>
    <x v="2"/>
  </r>
  <r>
    <x v="0"/>
    <n v="1185732"/>
    <x v="457"/>
    <x v="0"/>
    <s v="Pennsylvania"/>
    <s v="Philadelphia"/>
    <x v="5"/>
    <n v="64"/>
    <n v="63"/>
    <n v="4032"/>
    <n v="1814.3999999999999"/>
    <n v="0.44999999999999996"/>
    <x v="2"/>
  </r>
  <r>
    <x v="0"/>
    <n v="1185732"/>
    <x v="458"/>
    <x v="0"/>
    <s v="Pennsylvania"/>
    <s v="Philadelphia"/>
    <x v="0"/>
    <n v="64"/>
    <n v="135"/>
    <n v="8640"/>
    <n v="5616"/>
    <n v="0.65"/>
    <x v="2"/>
  </r>
  <r>
    <x v="0"/>
    <n v="1185732"/>
    <x v="459"/>
    <x v="0"/>
    <s v="Pennsylvania"/>
    <s v="Philadelphia"/>
    <x v="1"/>
    <n v="59"/>
    <n v="70"/>
    <n v="4130"/>
    <n v="1899.8"/>
    <n v="0.45999999999999996"/>
    <x v="2"/>
  </r>
  <r>
    <x v="0"/>
    <n v="1185732"/>
    <x v="460"/>
    <x v="0"/>
    <s v="Pennsylvania"/>
    <s v="Philadelphia"/>
    <x v="2"/>
    <n v="52"/>
    <n v="44"/>
    <n v="2288"/>
    <n v="1144"/>
    <n v="0.5"/>
    <x v="2"/>
  </r>
  <r>
    <x v="0"/>
    <n v="1185732"/>
    <x v="461"/>
    <x v="0"/>
    <s v="Pennsylvania"/>
    <s v="Philadelphia"/>
    <x v="3"/>
    <n v="52"/>
    <n v="39"/>
    <n v="2028"/>
    <n v="1074.8400000000001"/>
    <n v="0.53"/>
    <x v="2"/>
  </r>
  <r>
    <x v="0"/>
    <n v="1185732"/>
    <x v="462"/>
    <x v="0"/>
    <s v="Pennsylvania"/>
    <s v="Philadelphia"/>
    <x v="4"/>
    <n v="60"/>
    <n v="45"/>
    <n v="2700"/>
    <n v="1242"/>
    <n v="0.45999999999999996"/>
    <x v="2"/>
  </r>
  <r>
    <x v="0"/>
    <n v="1185732"/>
    <x v="463"/>
    <x v="0"/>
    <s v="Pennsylvania"/>
    <s v="Philadelphia"/>
    <x v="5"/>
    <n v="65"/>
    <n v="81"/>
    <n v="5265"/>
    <n v="2211.2999999999997"/>
    <n v="0.42"/>
    <x v="2"/>
  </r>
  <r>
    <x v="0"/>
    <n v="1185732"/>
    <x v="464"/>
    <x v="0"/>
    <s v="Pennsylvania"/>
    <s v="Philadelphia"/>
    <x v="0"/>
    <n v="60"/>
    <n v="145"/>
    <n v="8700"/>
    <n v="5829"/>
    <n v="0.67"/>
    <x v="2"/>
  </r>
  <r>
    <x v="0"/>
    <n v="1185732"/>
    <x v="465"/>
    <x v="0"/>
    <s v="Pennsylvania"/>
    <s v="Philadelphia"/>
    <x v="1"/>
    <n v="55"/>
    <n v="90"/>
    <n v="4950"/>
    <n v="2475"/>
    <n v="0.5"/>
    <x v="2"/>
  </r>
  <r>
    <x v="0"/>
    <n v="1185732"/>
    <x v="466"/>
    <x v="0"/>
    <s v="Pennsylvania"/>
    <s v="Philadelphia"/>
    <x v="2"/>
    <n v="51"/>
    <n v="59"/>
    <n v="3009"/>
    <n v="1504.5"/>
    <n v="0.5"/>
    <x v="2"/>
  </r>
  <r>
    <x v="0"/>
    <n v="1185732"/>
    <x v="467"/>
    <x v="0"/>
    <s v="Pennsylvania"/>
    <s v="Philadelphia"/>
    <x v="3"/>
    <n v="51"/>
    <n v="44"/>
    <n v="2244"/>
    <n v="1189.3200000000002"/>
    <n v="0.53"/>
    <x v="2"/>
  </r>
  <r>
    <x v="0"/>
    <n v="1185732"/>
    <x v="468"/>
    <x v="0"/>
    <s v="Pennsylvania"/>
    <s v="Philadelphia"/>
    <x v="4"/>
    <n v="64"/>
    <n v="60"/>
    <n v="3840"/>
    <n v="1843.1999999999998"/>
    <n v="0.48"/>
    <x v="2"/>
  </r>
  <r>
    <x v="0"/>
    <n v="1185732"/>
    <x v="469"/>
    <x v="0"/>
    <s v="Pennsylvania"/>
    <s v="Philadelphia"/>
    <x v="5"/>
    <n v="64"/>
    <n v="98"/>
    <n v="6272"/>
    <n v="2634.24"/>
    <n v="0.42"/>
    <x v="2"/>
  </r>
  <r>
    <x v="0"/>
    <n v="1185732"/>
    <x v="470"/>
    <x v="0"/>
    <s v="Pennsylvania"/>
    <s v="Philadelphia"/>
    <x v="0"/>
    <n v="60"/>
    <n v="158"/>
    <n v="9480"/>
    <n v="6256.8"/>
    <n v="0.66"/>
    <x v="2"/>
  </r>
  <r>
    <x v="0"/>
    <n v="1185732"/>
    <x v="471"/>
    <x v="0"/>
    <s v="Pennsylvania"/>
    <s v="Philadelphia"/>
    <x v="1"/>
    <n v="54"/>
    <n v="75"/>
    <n v="4050"/>
    <n v="1903.5"/>
    <n v="0.47"/>
    <x v="2"/>
  </r>
  <r>
    <x v="0"/>
    <n v="1185732"/>
    <x v="472"/>
    <x v="0"/>
    <s v="Pennsylvania"/>
    <s v="Philadelphia"/>
    <x v="2"/>
    <n v="54"/>
    <n v="61"/>
    <n v="3294"/>
    <n v="1811.6999999999998"/>
    <n v="0.54999999999999993"/>
    <x v="2"/>
  </r>
  <r>
    <x v="0"/>
    <n v="1185732"/>
    <x v="473"/>
    <x v="0"/>
    <s v="Pennsylvania"/>
    <s v="Philadelphia"/>
    <x v="3"/>
    <n v="53"/>
    <n v="58"/>
    <n v="3074"/>
    <n v="1659.96"/>
    <n v="0.54"/>
    <x v="2"/>
  </r>
  <r>
    <x v="0"/>
    <n v="1185732"/>
    <x v="474"/>
    <x v="0"/>
    <s v="Pennsylvania"/>
    <s v="Philadelphia"/>
    <x v="4"/>
    <n v="61"/>
    <n v="46"/>
    <n v="2806"/>
    <n v="1290.76"/>
    <n v="0.45999999999999996"/>
    <x v="2"/>
  </r>
  <r>
    <x v="0"/>
    <n v="1185732"/>
    <x v="475"/>
    <x v="0"/>
    <s v="Pennsylvania"/>
    <s v="Philadelphia"/>
    <x v="5"/>
    <n v="64"/>
    <n v="95"/>
    <n v="6080"/>
    <n v="2614.4"/>
    <n v="0.43"/>
    <x v="2"/>
  </r>
  <r>
    <x v="0"/>
    <n v="1185732"/>
    <x v="476"/>
    <x v="0"/>
    <s v="Pennsylvania"/>
    <s v="Philadelphia"/>
    <x v="0"/>
    <n v="62"/>
    <n v="143"/>
    <n v="8866"/>
    <n v="5319.5999999999995"/>
    <n v="0.6"/>
    <x v="2"/>
  </r>
  <r>
    <x v="0"/>
    <n v="1185732"/>
    <x v="477"/>
    <x v="0"/>
    <s v="Pennsylvania"/>
    <s v="Philadelphia"/>
    <x v="1"/>
    <n v="48"/>
    <n v="80"/>
    <n v="3840"/>
    <n v="1536"/>
    <n v="0.4"/>
    <x v="2"/>
  </r>
  <r>
    <x v="0"/>
    <n v="1185732"/>
    <x v="478"/>
    <x v="0"/>
    <s v="Pennsylvania"/>
    <s v="Philadelphia"/>
    <x v="2"/>
    <n v="41"/>
    <n v="50"/>
    <n v="2050"/>
    <n v="922.49999999999989"/>
    <n v="0.44999999999999996"/>
    <x v="2"/>
  </r>
  <r>
    <x v="0"/>
    <n v="1185732"/>
    <x v="479"/>
    <x v="0"/>
    <s v="Pennsylvania"/>
    <s v="Philadelphia"/>
    <x v="3"/>
    <n v="41"/>
    <n v="53"/>
    <n v="2173"/>
    <n v="1021.31"/>
    <n v="0.47"/>
    <x v="2"/>
  </r>
  <r>
    <x v="0"/>
    <n v="1185732"/>
    <x v="480"/>
    <x v="0"/>
    <s v="Pennsylvania"/>
    <s v="Philadelphia"/>
    <x v="4"/>
    <n v="50"/>
    <n v="36"/>
    <n v="1800"/>
    <n v="809.99999999999989"/>
    <n v="0.44999999999999996"/>
    <x v="2"/>
  </r>
  <r>
    <x v="0"/>
    <n v="1185732"/>
    <x v="481"/>
    <x v="0"/>
    <s v="Pennsylvania"/>
    <s v="Philadelphia"/>
    <x v="5"/>
    <n v="55"/>
    <n v="61"/>
    <n v="3355"/>
    <n v="1342"/>
    <n v="0.4"/>
    <x v="2"/>
  </r>
  <r>
    <x v="0"/>
    <n v="1185732"/>
    <x v="482"/>
    <x v="0"/>
    <s v="Pennsylvania"/>
    <s v="Philadelphia"/>
    <x v="0"/>
    <n v="55"/>
    <n v="104"/>
    <n v="5720"/>
    <n v="3546.4"/>
    <n v="0.62"/>
    <x v="2"/>
  </r>
  <r>
    <x v="0"/>
    <n v="1185732"/>
    <x v="483"/>
    <x v="0"/>
    <s v="Pennsylvania"/>
    <s v="Philadelphia"/>
    <x v="1"/>
    <n v="47"/>
    <n v="63"/>
    <n v="2961"/>
    <n v="1243.6199999999999"/>
    <n v="0.42"/>
    <x v="2"/>
  </r>
  <r>
    <x v="0"/>
    <n v="1185732"/>
    <x v="484"/>
    <x v="0"/>
    <s v="Pennsylvania"/>
    <s v="Philadelphia"/>
    <x v="2"/>
    <n v="48"/>
    <n v="34"/>
    <n v="1632"/>
    <n v="734.4"/>
    <n v="0.44999999999999996"/>
    <x v="2"/>
  </r>
  <r>
    <x v="0"/>
    <n v="1185732"/>
    <x v="485"/>
    <x v="0"/>
    <s v="Pennsylvania"/>
    <s v="Philadelphia"/>
    <x v="3"/>
    <n v="48"/>
    <n v="29"/>
    <n v="1392"/>
    <n v="626.4"/>
    <n v="0.44999999999999996"/>
    <x v="2"/>
  </r>
  <r>
    <x v="0"/>
    <n v="1185732"/>
    <x v="486"/>
    <x v="0"/>
    <s v="Pennsylvania"/>
    <s v="Philadelphia"/>
    <x v="4"/>
    <n v="56"/>
    <n v="27"/>
    <n v="1512"/>
    <n v="650.16"/>
    <n v="0.43"/>
    <x v="2"/>
  </r>
  <r>
    <x v="0"/>
    <n v="1185732"/>
    <x v="487"/>
    <x v="0"/>
    <s v="Pennsylvania"/>
    <s v="Philadelphia"/>
    <x v="5"/>
    <n v="60"/>
    <n v="63"/>
    <n v="3780"/>
    <n v="1474.2"/>
    <n v="0.39"/>
    <x v="2"/>
  </r>
  <r>
    <x v="0"/>
    <n v="1185732"/>
    <x v="488"/>
    <x v="0"/>
    <s v="Pennsylvania"/>
    <s v="Philadelphia"/>
    <x v="0"/>
    <n v="66"/>
    <n v="113"/>
    <n v="7458"/>
    <n v="4847.7"/>
    <n v="0.65"/>
    <x v="2"/>
  </r>
  <r>
    <x v="0"/>
    <n v="1185732"/>
    <x v="489"/>
    <x v="0"/>
    <s v="Pennsylvania"/>
    <s v="Philadelphia"/>
    <x v="1"/>
    <n v="55"/>
    <n v="60"/>
    <n v="3300"/>
    <n v="1551"/>
    <n v="0.47"/>
    <x v="2"/>
  </r>
  <r>
    <x v="0"/>
    <n v="1185732"/>
    <x v="490"/>
    <x v="0"/>
    <s v="Pennsylvania"/>
    <s v="Philadelphia"/>
    <x v="2"/>
    <n v="55"/>
    <n v="55"/>
    <n v="3025"/>
    <n v="1603.25"/>
    <n v="0.53"/>
    <x v="2"/>
  </r>
  <r>
    <x v="0"/>
    <n v="1185732"/>
    <x v="491"/>
    <x v="0"/>
    <s v="Pennsylvania"/>
    <s v="Philadelphia"/>
    <x v="3"/>
    <n v="56"/>
    <n v="44"/>
    <n v="2464"/>
    <n v="1256.6400000000001"/>
    <n v="0.51"/>
    <x v="2"/>
  </r>
  <r>
    <x v="0"/>
    <n v="1185732"/>
    <x v="492"/>
    <x v="0"/>
    <s v="Pennsylvania"/>
    <s v="Philadelphia"/>
    <x v="4"/>
    <n v="64"/>
    <n v="42"/>
    <n v="2688"/>
    <n v="1290.24"/>
    <n v="0.48"/>
    <x v="2"/>
  </r>
  <r>
    <x v="0"/>
    <n v="1185732"/>
    <x v="493"/>
    <x v="0"/>
    <s v="Pennsylvania"/>
    <s v="Philadelphia"/>
    <x v="5"/>
    <n v="71"/>
    <n v="65"/>
    <n v="4615"/>
    <n v="2030.6"/>
    <n v="0.44"/>
    <x v="2"/>
  </r>
  <r>
    <x v="0"/>
    <n v="1185732"/>
    <x v="494"/>
    <x v="0"/>
    <s v="Pennsylvania"/>
    <s v="Philadelphia"/>
    <x v="0"/>
    <n v="67"/>
    <n v="124"/>
    <n v="8308"/>
    <n v="5732.52"/>
    <n v="0.69000000000000006"/>
    <x v="2"/>
  </r>
  <r>
    <x v="0"/>
    <n v="1185732"/>
    <x v="495"/>
    <x v="0"/>
    <s v="Pennsylvania"/>
    <s v="Philadelphia"/>
    <x v="1"/>
    <n v="55"/>
    <n v="69"/>
    <n v="3795"/>
    <n v="1707.7499999999998"/>
    <n v="0.44999999999999996"/>
    <x v="2"/>
  </r>
  <r>
    <x v="0"/>
    <n v="1185732"/>
    <x v="496"/>
    <x v="0"/>
    <s v="Pennsylvania"/>
    <s v="Philadelphia"/>
    <x v="2"/>
    <n v="55"/>
    <n v="65"/>
    <n v="3575"/>
    <n v="1894.75"/>
    <n v="0.53"/>
    <x v="2"/>
  </r>
  <r>
    <x v="0"/>
    <n v="1185732"/>
    <x v="497"/>
    <x v="0"/>
    <s v="Pennsylvania"/>
    <s v="Philadelphia"/>
    <x v="3"/>
    <n v="57"/>
    <n v="53"/>
    <n v="3021"/>
    <n v="1601.13"/>
    <n v="0.53"/>
    <x v="2"/>
  </r>
  <r>
    <x v="0"/>
    <n v="1185732"/>
    <x v="498"/>
    <x v="0"/>
    <s v="Pennsylvania"/>
    <s v="Philadelphia"/>
    <x v="4"/>
    <n v="63"/>
    <n v="47"/>
    <n v="2961"/>
    <n v="1362.06"/>
    <n v="0.45999999999999996"/>
    <x v="2"/>
  </r>
  <r>
    <x v="0"/>
    <n v="1185732"/>
    <x v="0"/>
    <x v="0"/>
    <s v="Pennsylvania"/>
    <s v="Philadelphia"/>
    <x v="5"/>
    <n v="68"/>
    <n v="83"/>
    <n v="5644"/>
    <n v="2426.92"/>
    <n v="0.43"/>
    <x v="2"/>
  </r>
  <r>
    <x v="3"/>
    <n v="1128299"/>
    <x v="1"/>
    <x v="0"/>
    <s v="Pennsylvania"/>
    <s v="Philadelphia"/>
    <x v="0"/>
    <n v="32"/>
    <n v="122"/>
    <n v="3904"/>
    <n v="1991.04"/>
    <n v="0.51"/>
    <x v="2"/>
  </r>
  <r>
    <x v="3"/>
    <n v="1128299"/>
    <x v="2"/>
    <x v="0"/>
    <s v="Pennsylvania"/>
    <s v="Philadelphia"/>
    <x v="1"/>
    <n v="44"/>
    <n v="117"/>
    <n v="5148"/>
    <n v="1904.76"/>
    <n v="0.37"/>
    <x v="2"/>
  </r>
  <r>
    <x v="3"/>
    <n v="1128299"/>
    <x v="3"/>
    <x v="0"/>
    <s v="Pennsylvania"/>
    <s v="Philadelphia"/>
    <x v="2"/>
    <n v="41"/>
    <n v="117"/>
    <n v="4797"/>
    <n v="2590.38"/>
    <n v="0.54"/>
    <x v="2"/>
  </r>
  <r>
    <x v="3"/>
    <n v="1128299"/>
    <x v="4"/>
    <x v="0"/>
    <s v="Pennsylvania"/>
    <s v="Philadelphia"/>
    <x v="3"/>
    <n v="43"/>
    <n v="87"/>
    <n v="3741"/>
    <n v="1870.5"/>
    <n v="0.5"/>
    <x v="2"/>
  </r>
  <r>
    <x v="3"/>
    <n v="1128299"/>
    <x v="5"/>
    <x v="2"/>
    <s v="Nevada"/>
    <s v="Las Vegas"/>
    <x v="4"/>
    <n v="47"/>
    <n v="70"/>
    <n v="3290"/>
    <n v="2138.5"/>
    <n v="0.65"/>
    <x v="2"/>
  </r>
  <r>
    <x v="3"/>
    <n v="1128299"/>
    <x v="6"/>
    <x v="2"/>
    <s v="Nevada"/>
    <s v="Las Vegas"/>
    <x v="5"/>
    <n v="41"/>
    <n v="128"/>
    <n v="5248"/>
    <n v="1574.4000000000003"/>
    <n v="0.30000000000000004"/>
    <x v="2"/>
  </r>
  <r>
    <x v="3"/>
    <n v="1128299"/>
    <x v="7"/>
    <x v="2"/>
    <s v="Nevada"/>
    <s v="Las Vegas"/>
    <x v="0"/>
    <n v="34"/>
    <n v="158"/>
    <n v="5372"/>
    <n v="2686"/>
    <n v="0.5"/>
    <x v="2"/>
  </r>
  <r>
    <x v="3"/>
    <n v="1128299"/>
    <x v="499"/>
    <x v="2"/>
    <s v="Nevada"/>
    <s v="Las Vegas"/>
    <x v="1"/>
    <n v="43"/>
    <n v="128"/>
    <n v="5504"/>
    <n v="2201.6"/>
    <n v="0.4"/>
    <x v="2"/>
  </r>
  <r>
    <x v="3"/>
    <n v="1128299"/>
    <x v="500"/>
    <x v="2"/>
    <s v="Nevada"/>
    <s v="Las Vegas"/>
    <x v="2"/>
    <n v="41"/>
    <n v="119"/>
    <n v="4879"/>
    <n v="2585.8700000000003"/>
    <n v="0.53"/>
    <x v="2"/>
  </r>
  <r>
    <x v="3"/>
    <n v="1128299"/>
    <x v="501"/>
    <x v="2"/>
    <s v="Nevada"/>
    <s v="Las Vegas"/>
    <x v="3"/>
    <n v="44"/>
    <n v="74"/>
    <n v="3256"/>
    <n v="1497.76"/>
    <n v="0.45999999999999996"/>
    <x v="2"/>
  </r>
  <r>
    <x v="3"/>
    <n v="1128299"/>
    <x v="502"/>
    <x v="2"/>
    <s v="Nevada"/>
    <s v="Las Vegas"/>
    <x v="4"/>
    <n v="46"/>
    <n v="52"/>
    <n v="2392"/>
    <n v="1674.4"/>
    <n v="0.70000000000000007"/>
    <x v="2"/>
  </r>
  <r>
    <x v="3"/>
    <n v="1128299"/>
    <x v="503"/>
    <x v="2"/>
    <s v="Nevada"/>
    <s v="Las Vegas"/>
    <x v="5"/>
    <n v="41"/>
    <n v="116"/>
    <n v="4756"/>
    <n v="1617.0400000000002"/>
    <n v="0.34"/>
    <x v="2"/>
  </r>
  <r>
    <x v="3"/>
    <n v="1128299"/>
    <x v="504"/>
    <x v="2"/>
    <s v="Nevada"/>
    <s v="Las Vegas"/>
    <x v="0"/>
    <n v="43"/>
    <n v="160"/>
    <n v="6880"/>
    <n v="3784.0000000000005"/>
    <n v="0.55000000000000004"/>
    <x v="2"/>
  </r>
  <r>
    <x v="3"/>
    <n v="1128299"/>
    <x v="505"/>
    <x v="2"/>
    <s v="Nevada"/>
    <s v="Las Vegas"/>
    <x v="1"/>
    <n v="50"/>
    <n v="120"/>
    <n v="6000"/>
    <n v="2400"/>
    <n v="0.4"/>
    <x v="2"/>
  </r>
  <r>
    <x v="3"/>
    <n v="1128299"/>
    <x v="506"/>
    <x v="2"/>
    <s v="Nevada"/>
    <s v="Las Vegas"/>
    <x v="2"/>
    <n v="52"/>
    <n v="104"/>
    <n v="5408"/>
    <n v="2866.2400000000002"/>
    <n v="0.53"/>
    <x v="2"/>
  </r>
  <r>
    <x v="3"/>
    <n v="1128299"/>
    <x v="507"/>
    <x v="2"/>
    <s v="Nevada"/>
    <s v="Las Vegas"/>
    <x v="3"/>
    <n v="50"/>
    <n v="84"/>
    <n v="4200"/>
    <n v="1974"/>
    <n v="0.47"/>
    <x v="2"/>
  </r>
  <r>
    <x v="3"/>
    <n v="1128299"/>
    <x v="508"/>
    <x v="2"/>
    <s v="Nevada"/>
    <s v="Las Vegas"/>
    <x v="4"/>
    <n v="55"/>
    <n v="47"/>
    <n v="2585"/>
    <n v="1809.5000000000002"/>
    <n v="0.70000000000000007"/>
    <x v="2"/>
  </r>
  <r>
    <x v="3"/>
    <n v="1128299"/>
    <x v="509"/>
    <x v="2"/>
    <s v="Nevada"/>
    <s v="Las Vegas"/>
    <x v="5"/>
    <n v="54"/>
    <n v="94"/>
    <n v="5076"/>
    <n v="1725.8400000000001"/>
    <n v="0.34"/>
    <x v="2"/>
  </r>
  <r>
    <x v="3"/>
    <n v="1128299"/>
    <x v="510"/>
    <x v="2"/>
    <s v="Nevada"/>
    <s v="Las Vegas"/>
    <x v="0"/>
    <n v="58"/>
    <n v="143"/>
    <n v="8294"/>
    <n v="4229.9400000000005"/>
    <n v="0.51"/>
    <x v="2"/>
  </r>
  <r>
    <x v="3"/>
    <n v="1128299"/>
    <x v="8"/>
    <x v="2"/>
    <s v="Nevada"/>
    <s v="Las Vegas"/>
    <x v="1"/>
    <n v="62"/>
    <n v="102"/>
    <n v="6324"/>
    <n v="2403.12"/>
    <n v="0.38"/>
    <x v="2"/>
  </r>
  <r>
    <x v="3"/>
    <n v="1128299"/>
    <x v="9"/>
    <x v="2"/>
    <s v="Nevada"/>
    <s v="Las Vegas"/>
    <x v="2"/>
    <n v="61"/>
    <n v="120"/>
    <n v="7320"/>
    <n v="3879.6000000000004"/>
    <n v="0.53"/>
    <x v="2"/>
  </r>
  <r>
    <x v="3"/>
    <n v="1128299"/>
    <x v="10"/>
    <x v="2"/>
    <s v="Nevada"/>
    <s v="Las Vegas"/>
    <x v="3"/>
    <n v="59"/>
    <n v="75"/>
    <n v="4425"/>
    <n v="2035.4999999999998"/>
    <n v="0.45999999999999996"/>
    <x v="2"/>
  </r>
  <r>
    <x v="3"/>
    <n v="1128299"/>
    <x v="11"/>
    <x v="2"/>
    <s v="Nevada"/>
    <s v="Las Vegas"/>
    <x v="4"/>
    <n v="63"/>
    <n v="52"/>
    <n v="3276"/>
    <n v="2162.1600000000003"/>
    <n v="0.66"/>
    <x v="2"/>
  </r>
  <r>
    <x v="3"/>
    <n v="1128299"/>
    <x v="12"/>
    <x v="2"/>
    <s v="Nevada"/>
    <s v="Las Vegas"/>
    <x v="5"/>
    <n v="78"/>
    <n v="95"/>
    <n v="7410"/>
    <n v="2519.4"/>
    <n v="0.34"/>
    <x v="2"/>
  </r>
  <r>
    <x v="3"/>
    <n v="1128299"/>
    <x v="13"/>
    <x v="2"/>
    <s v="Nevada"/>
    <s v="Las Vegas"/>
    <x v="0"/>
    <n v="58"/>
    <n v="149"/>
    <n v="8642"/>
    <n v="5012.3600000000006"/>
    <n v="0.58000000000000007"/>
    <x v="2"/>
  </r>
  <r>
    <x v="3"/>
    <n v="1128299"/>
    <x v="14"/>
    <x v="2"/>
    <s v="Nevada"/>
    <s v="Las Vegas"/>
    <x v="1"/>
    <n v="60"/>
    <n v="104"/>
    <n v="6240"/>
    <n v="2683.2"/>
    <n v="0.43"/>
    <x v="2"/>
  </r>
  <r>
    <x v="3"/>
    <n v="1128299"/>
    <x v="15"/>
    <x v="2"/>
    <s v="Nevada"/>
    <s v="Las Vegas"/>
    <x v="2"/>
    <n v="63"/>
    <n v="116"/>
    <n v="7308"/>
    <n v="4165.5600000000004"/>
    <n v="0.57000000000000006"/>
    <x v="2"/>
  </r>
  <r>
    <x v="3"/>
    <n v="1128299"/>
    <x v="16"/>
    <x v="2"/>
    <s v="Nevada"/>
    <s v="Las Vegas"/>
    <x v="3"/>
    <n v="57"/>
    <n v="90"/>
    <n v="5130"/>
    <n v="2565"/>
    <n v="0.5"/>
    <x v="2"/>
  </r>
  <r>
    <x v="3"/>
    <n v="1128299"/>
    <x v="17"/>
    <x v="2"/>
    <s v="Nevada"/>
    <s v="Las Vegas"/>
    <x v="4"/>
    <n v="60"/>
    <n v="60"/>
    <n v="3600"/>
    <n v="2520.0000000000005"/>
    <n v="0.70000000000000007"/>
    <x v="2"/>
  </r>
  <r>
    <x v="3"/>
    <n v="1128299"/>
    <x v="18"/>
    <x v="2"/>
    <s v="Nevada"/>
    <s v="Las Vegas"/>
    <x v="5"/>
    <n v="78"/>
    <n v="131"/>
    <n v="10218"/>
    <n v="3576.2999999999997"/>
    <n v="0.35"/>
    <x v="2"/>
  </r>
  <r>
    <x v="3"/>
    <n v="1128299"/>
    <x v="19"/>
    <x v="2"/>
    <s v="Nevada"/>
    <s v="Las Vegas"/>
    <x v="0"/>
    <n v="56"/>
    <n v="189"/>
    <n v="10584"/>
    <n v="6032.880000000001"/>
    <n v="0.57000000000000006"/>
    <x v="2"/>
  </r>
  <r>
    <x v="3"/>
    <n v="1128299"/>
    <x v="20"/>
    <x v="2"/>
    <s v="Nevada"/>
    <s v="Las Vegas"/>
    <x v="1"/>
    <n v="62"/>
    <n v="165"/>
    <n v="10230"/>
    <n v="4194.3"/>
    <n v="0.41"/>
    <x v="2"/>
  </r>
  <r>
    <x v="3"/>
    <n v="1128299"/>
    <x v="21"/>
    <x v="2"/>
    <s v="Nevada"/>
    <s v="Las Vegas"/>
    <x v="2"/>
    <n v="62"/>
    <n v="165"/>
    <n v="10230"/>
    <n v="6035.7000000000007"/>
    <n v="0.59000000000000008"/>
    <x v="2"/>
  </r>
  <r>
    <x v="3"/>
    <n v="1128299"/>
    <x v="22"/>
    <x v="2"/>
    <s v="Nevada"/>
    <s v="Las Vegas"/>
    <x v="3"/>
    <n v="58"/>
    <n v="111"/>
    <n v="6438"/>
    <n v="3283.38"/>
    <n v="0.51"/>
    <x v="2"/>
  </r>
  <r>
    <x v="3"/>
    <n v="1128299"/>
    <x v="23"/>
    <x v="2"/>
    <s v="Nevada"/>
    <s v="Las Vegas"/>
    <x v="4"/>
    <n v="59"/>
    <n v="81"/>
    <n v="4779"/>
    <n v="3536.4600000000005"/>
    <n v="0.7400000000000001"/>
    <x v="2"/>
  </r>
  <r>
    <x v="3"/>
    <n v="1128299"/>
    <x v="24"/>
    <x v="2"/>
    <s v="Nevada"/>
    <s v="Las Vegas"/>
    <x v="5"/>
    <n v="73"/>
    <n v="174"/>
    <n v="12702"/>
    <n v="5080.8"/>
    <n v="0.4"/>
    <x v="2"/>
  </r>
  <r>
    <x v="3"/>
    <n v="1128299"/>
    <x v="25"/>
    <x v="2"/>
    <s v="Nevada"/>
    <s v="Las Vegas"/>
    <x v="0"/>
    <n v="58"/>
    <n v="218"/>
    <n v="12644"/>
    <n v="6701.3200000000006"/>
    <n v="0.53"/>
    <x v="2"/>
  </r>
  <r>
    <x v="3"/>
    <n v="1128299"/>
    <x v="26"/>
    <x v="2"/>
    <s v="Nevada"/>
    <s v="Las Vegas"/>
    <x v="1"/>
    <n v="61"/>
    <n v="174"/>
    <n v="10614"/>
    <n v="3821.04"/>
    <n v="0.36"/>
    <x v="2"/>
  </r>
  <r>
    <x v="3"/>
    <n v="1128299"/>
    <x v="27"/>
    <x v="2"/>
    <s v="Nevada"/>
    <s v="Las Vegas"/>
    <x v="2"/>
    <n v="61"/>
    <n v="143"/>
    <n v="8723"/>
    <n v="4623.1900000000005"/>
    <n v="0.53"/>
    <x v="2"/>
  </r>
  <r>
    <x v="3"/>
    <n v="1128299"/>
    <x v="28"/>
    <x v="2"/>
    <s v="Nevada"/>
    <s v="Las Vegas"/>
    <x v="3"/>
    <n v="55"/>
    <n v="117"/>
    <n v="6435"/>
    <n v="3153.15"/>
    <n v="0.49"/>
    <x v="2"/>
  </r>
  <r>
    <x v="3"/>
    <n v="1128299"/>
    <x v="511"/>
    <x v="2"/>
    <s v="Nevada"/>
    <s v="Las Vegas"/>
    <x v="4"/>
    <n v="60"/>
    <n v="130"/>
    <n v="7800"/>
    <n v="5460.0000000000009"/>
    <n v="0.70000000000000007"/>
    <x v="2"/>
  </r>
  <r>
    <x v="3"/>
    <n v="1128299"/>
    <x v="512"/>
    <x v="2"/>
    <s v="Nevada"/>
    <s v="Las Vegas"/>
    <x v="5"/>
    <n v="78"/>
    <n v="145"/>
    <n v="11310"/>
    <n v="3393.0000000000005"/>
    <n v="0.30000000000000004"/>
    <x v="2"/>
  </r>
  <r>
    <x v="3"/>
    <n v="1128299"/>
    <x v="513"/>
    <x v="2"/>
    <s v="Nevada"/>
    <s v="Las Vegas"/>
    <x v="0"/>
    <n v="62"/>
    <n v="210"/>
    <n v="13020"/>
    <n v="6900.6"/>
    <n v="0.53"/>
    <x v="2"/>
  </r>
  <r>
    <x v="3"/>
    <n v="1128299"/>
    <x v="514"/>
    <x v="2"/>
    <s v="Nevada"/>
    <s v="Las Vegas"/>
    <x v="1"/>
    <n v="64"/>
    <n v="182"/>
    <n v="11648"/>
    <n v="4542.72"/>
    <n v="0.39"/>
    <x v="2"/>
  </r>
  <r>
    <x v="3"/>
    <n v="1128299"/>
    <x v="515"/>
    <x v="2"/>
    <s v="Nevada"/>
    <s v="Las Vegas"/>
    <x v="2"/>
    <n v="60"/>
    <n v="152"/>
    <n v="9120"/>
    <n v="4742.4000000000005"/>
    <n v="0.52"/>
    <x v="2"/>
  </r>
  <r>
    <x v="3"/>
    <n v="1128299"/>
    <x v="516"/>
    <x v="2"/>
    <s v="Nevada"/>
    <s v="Las Vegas"/>
    <x v="3"/>
    <n v="64"/>
    <n v="124"/>
    <n v="7936"/>
    <n v="3729.9199999999996"/>
    <n v="0.47"/>
    <x v="2"/>
  </r>
  <r>
    <x v="3"/>
    <n v="1128299"/>
    <x v="517"/>
    <x v="2"/>
    <s v="Nevada"/>
    <s v="Las Vegas"/>
    <x v="4"/>
    <n v="68"/>
    <n v="138"/>
    <n v="9384"/>
    <n v="6381.1200000000008"/>
    <n v="0.68"/>
    <x v="2"/>
  </r>
  <r>
    <x v="3"/>
    <n v="1128299"/>
    <x v="518"/>
    <x v="2"/>
    <s v="Nevada"/>
    <s v="Las Vegas"/>
    <x v="5"/>
    <n v="78"/>
    <n v="108"/>
    <n v="8424"/>
    <n v="2864.1600000000003"/>
    <n v="0.34"/>
    <x v="2"/>
  </r>
  <r>
    <x v="3"/>
    <n v="1128299"/>
    <x v="519"/>
    <x v="2"/>
    <s v="Nevada"/>
    <s v="Las Vegas"/>
    <x v="0"/>
    <n v="56"/>
    <n v="174"/>
    <n v="9744"/>
    <n v="4677.1200000000008"/>
    <n v="0.48000000000000004"/>
    <x v="2"/>
  </r>
  <r>
    <x v="3"/>
    <n v="1128299"/>
    <x v="520"/>
    <x v="2"/>
    <s v="Nevada"/>
    <s v="Las Vegas"/>
    <x v="1"/>
    <n v="61"/>
    <n v="162"/>
    <n v="9882"/>
    <n v="3359.88"/>
    <n v="0.34"/>
    <x v="2"/>
  </r>
  <r>
    <x v="3"/>
    <n v="1128299"/>
    <x v="521"/>
    <x v="2"/>
    <s v="Nevada"/>
    <s v="Las Vegas"/>
    <x v="2"/>
    <n v="57"/>
    <n v="117"/>
    <n v="6669"/>
    <n v="3334.5"/>
    <n v="0.5"/>
    <x v="2"/>
  </r>
  <r>
    <x v="3"/>
    <n v="1128299"/>
    <x v="522"/>
    <x v="2"/>
    <s v="Nevada"/>
    <s v="Las Vegas"/>
    <x v="3"/>
    <n v="58"/>
    <n v="112"/>
    <n v="6496"/>
    <n v="2858.2400000000002"/>
    <n v="0.44"/>
    <x v="2"/>
  </r>
  <r>
    <x v="3"/>
    <n v="1128299"/>
    <x v="523"/>
    <x v="2"/>
    <s v="Nevada"/>
    <s v="Las Vegas"/>
    <x v="4"/>
    <n v="67"/>
    <n v="120"/>
    <n v="8040"/>
    <n v="4904.4000000000005"/>
    <n v="0.6100000000000001"/>
    <x v="2"/>
  </r>
  <r>
    <x v="3"/>
    <n v="1128299"/>
    <x v="524"/>
    <x v="2"/>
    <s v="Nevada"/>
    <s v="Las Vegas"/>
    <x v="5"/>
    <n v="74"/>
    <n v="113"/>
    <n v="8362"/>
    <n v="2508.6000000000004"/>
    <n v="0.30000000000000004"/>
    <x v="2"/>
  </r>
  <r>
    <x v="3"/>
    <n v="1128299"/>
    <x v="525"/>
    <x v="2"/>
    <s v="Nevada"/>
    <s v="Las Vegas"/>
    <x v="0"/>
    <n v="56"/>
    <n v="138"/>
    <n v="7728"/>
    <n v="3786.7200000000003"/>
    <n v="0.49000000000000005"/>
    <x v="2"/>
  </r>
  <r>
    <x v="3"/>
    <n v="1128299"/>
    <x v="526"/>
    <x v="2"/>
    <s v="Nevada"/>
    <s v="Las Vegas"/>
    <x v="1"/>
    <n v="59"/>
    <n v="165"/>
    <n v="9735"/>
    <n v="3407.25"/>
    <n v="0.35"/>
    <x v="2"/>
  </r>
  <r>
    <x v="3"/>
    <n v="1128299"/>
    <x v="527"/>
    <x v="2"/>
    <s v="Nevada"/>
    <s v="Las Vegas"/>
    <x v="2"/>
    <n v="54"/>
    <n v="109"/>
    <n v="5886"/>
    <n v="2648.7000000000003"/>
    <n v="0.45000000000000007"/>
    <x v="2"/>
  </r>
  <r>
    <x v="3"/>
    <n v="1128299"/>
    <x v="528"/>
    <x v="2"/>
    <s v="Nevada"/>
    <s v="Las Vegas"/>
    <x v="3"/>
    <n v="54"/>
    <n v="105"/>
    <n v="5670"/>
    <n v="2381.4"/>
    <n v="0.42"/>
    <x v="2"/>
  </r>
  <r>
    <x v="3"/>
    <n v="1128299"/>
    <x v="529"/>
    <x v="2"/>
    <s v="Nevada"/>
    <s v="Las Vegas"/>
    <x v="4"/>
    <n v="63"/>
    <n v="81"/>
    <n v="5103"/>
    <n v="3112.8300000000004"/>
    <n v="0.6100000000000001"/>
    <x v="2"/>
  </r>
  <r>
    <x v="3"/>
    <n v="1128299"/>
    <x v="530"/>
    <x v="2"/>
    <s v="Nevada"/>
    <s v="Las Vegas"/>
    <x v="5"/>
    <n v="68"/>
    <n v="94"/>
    <n v="6392"/>
    <n v="1598"/>
    <n v="0.25"/>
    <x v="2"/>
  </r>
  <r>
    <x v="3"/>
    <n v="1128299"/>
    <x v="29"/>
    <x v="2"/>
    <s v="Nevada"/>
    <s v="Las Vegas"/>
    <x v="0"/>
    <n v="57"/>
    <n v="155"/>
    <n v="8835"/>
    <n v="4240.8"/>
    <n v="0.48000000000000004"/>
    <x v="2"/>
  </r>
  <r>
    <x v="3"/>
    <n v="1128299"/>
    <x v="30"/>
    <x v="2"/>
    <s v="Nevada"/>
    <s v="Las Vegas"/>
    <x v="1"/>
    <n v="64"/>
    <n v="150"/>
    <n v="9600"/>
    <n v="3264.0000000000005"/>
    <n v="0.34"/>
    <x v="2"/>
  </r>
  <r>
    <x v="3"/>
    <n v="1128299"/>
    <x v="31"/>
    <x v="2"/>
    <s v="Nevada"/>
    <s v="Las Vegas"/>
    <x v="2"/>
    <n v="55"/>
    <n v="106"/>
    <n v="5830"/>
    <n v="2681.8"/>
    <n v="0.46"/>
    <x v="2"/>
  </r>
  <r>
    <x v="3"/>
    <n v="1128299"/>
    <x v="32"/>
    <x v="2"/>
    <s v="Nevada"/>
    <s v="Las Vegas"/>
    <x v="3"/>
    <n v="56"/>
    <n v="108"/>
    <n v="6048"/>
    <n v="2479.6799999999998"/>
    <n v="0.41"/>
    <x v="2"/>
  </r>
  <r>
    <x v="3"/>
    <n v="1128299"/>
    <x v="33"/>
    <x v="2"/>
    <s v="Nevada"/>
    <s v="Las Vegas"/>
    <x v="4"/>
    <n v="64"/>
    <n v="88"/>
    <n v="5632"/>
    <n v="3604.4800000000005"/>
    <n v="0.64000000000000012"/>
    <x v="2"/>
  </r>
  <r>
    <x v="3"/>
    <n v="1128299"/>
    <x v="34"/>
    <x v="2"/>
    <s v="Nevada"/>
    <s v="Las Vegas"/>
    <x v="5"/>
    <n v="68"/>
    <n v="133"/>
    <n v="9044"/>
    <n v="2351.44"/>
    <n v="0.26"/>
    <x v="2"/>
  </r>
  <r>
    <x v="3"/>
    <n v="1128299"/>
    <x v="35"/>
    <x v="2"/>
    <s v="Nevada"/>
    <s v="Las Vegas"/>
    <x v="0"/>
    <n v="58"/>
    <n v="196"/>
    <n v="11368"/>
    <n v="5342.96"/>
    <n v="0.47000000000000003"/>
    <x v="2"/>
  </r>
  <r>
    <x v="3"/>
    <n v="1128299"/>
    <x v="36"/>
    <x v="2"/>
    <s v="Nevada"/>
    <s v="Las Vegas"/>
    <x v="1"/>
    <n v="62"/>
    <n v="189"/>
    <n v="11718"/>
    <n v="3984.1200000000003"/>
    <n v="0.34"/>
    <x v="2"/>
  </r>
  <r>
    <x v="3"/>
    <n v="1128299"/>
    <x v="37"/>
    <x v="2"/>
    <s v="Nevada"/>
    <s v="Las Vegas"/>
    <x v="2"/>
    <n v="59"/>
    <n v="119"/>
    <n v="7021"/>
    <n v="3299.8700000000003"/>
    <n v="0.47000000000000003"/>
    <x v="2"/>
  </r>
  <r>
    <x v="3"/>
    <n v="1128299"/>
    <x v="38"/>
    <x v="2"/>
    <s v="Nevada"/>
    <s v="Las Vegas"/>
    <x v="3"/>
    <n v="57"/>
    <n v="133"/>
    <n v="7581"/>
    <n v="3335.64"/>
    <n v="0.44"/>
    <x v="2"/>
  </r>
  <r>
    <x v="3"/>
    <n v="1128299"/>
    <x v="39"/>
    <x v="2"/>
    <s v="Nevada"/>
    <s v="Las Vegas"/>
    <x v="4"/>
    <n v="69"/>
    <n v="112"/>
    <n v="7728"/>
    <n v="4636.8000000000011"/>
    <n v="0.60000000000000009"/>
    <x v="2"/>
  </r>
  <r>
    <x v="3"/>
    <n v="1128299"/>
    <x v="40"/>
    <x v="2"/>
    <s v="Nevada"/>
    <s v="Las Vegas"/>
    <x v="5"/>
    <n v="74"/>
    <n v="150"/>
    <n v="11100"/>
    <n v="2997"/>
    <n v="0.27"/>
    <x v="2"/>
  </r>
  <r>
    <x v="3"/>
    <n v="1128299"/>
    <x v="41"/>
    <x v="2"/>
    <s v="Nevada"/>
    <s v="Las Vegas"/>
    <x v="0"/>
    <n v="28"/>
    <n v="123"/>
    <n v="3444"/>
    <n v="1722"/>
    <n v="0.5"/>
    <x v="2"/>
  </r>
  <r>
    <x v="3"/>
    <n v="1128299"/>
    <x v="42"/>
    <x v="2"/>
    <s v="Nevada"/>
    <s v="Las Vegas"/>
    <x v="1"/>
    <n v="38"/>
    <n v="123"/>
    <n v="4674"/>
    <n v="1542.42"/>
    <n v="0.33"/>
    <x v="2"/>
  </r>
  <r>
    <x v="3"/>
    <n v="1128299"/>
    <x v="43"/>
    <x v="2"/>
    <s v="Nevada"/>
    <s v="Las Vegas"/>
    <x v="2"/>
    <n v="39"/>
    <n v="115"/>
    <n v="4485"/>
    <n v="2063.1"/>
    <n v="0.46"/>
    <x v="2"/>
  </r>
  <r>
    <x v="3"/>
    <n v="1128299"/>
    <x v="44"/>
    <x v="2"/>
    <s v="Nevada"/>
    <s v="Las Vegas"/>
    <x v="3"/>
    <n v="38"/>
    <n v="72"/>
    <n v="2736"/>
    <n v="1231.1999999999998"/>
    <n v="0.44999999999999996"/>
    <x v="2"/>
  </r>
  <r>
    <x v="3"/>
    <n v="1128299"/>
    <x v="531"/>
    <x v="2"/>
    <s v="Colorado"/>
    <s v="Denver"/>
    <x v="4"/>
    <n v="41"/>
    <n v="56"/>
    <n v="2296"/>
    <n v="1469.44"/>
    <n v="0.64"/>
    <x v="2"/>
  </r>
  <r>
    <x v="3"/>
    <n v="1128299"/>
    <x v="532"/>
    <x v="2"/>
    <s v="Colorado"/>
    <s v="Denver"/>
    <x v="5"/>
    <n v="37"/>
    <n v="128"/>
    <n v="4736"/>
    <n v="1231.3600000000001"/>
    <n v="0.26"/>
    <x v="2"/>
  </r>
  <r>
    <x v="3"/>
    <n v="1128299"/>
    <x v="533"/>
    <x v="2"/>
    <s v="Colorado"/>
    <s v="Denver"/>
    <x v="0"/>
    <n v="27"/>
    <n v="131"/>
    <n v="3537"/>
    <n v="1697.7600000000002"/>
    <n v="0.48000000000000004"/>
    <x v="2"/>
  </r>
  <r>
    <x v="3"/>
    <n v="1128299"/>
    <x v="534"/>
    <x v="2"/>
    <s v="Colorado"/>
    <s v="Denver"/>
    <x v="1"/>
    <n v="38"/>
    <n v="111"/>
    <n v="4218"/>
    <n v="1265.4000000000001"/>
    <n v="0.30000000000000004"/>
    <x v="2"/>
  </r>
  <r>
    <x v="3"/>
    <n v="1128299"/>
    <x v="535"/>
    <x v="2"/>
    <s v="Colorado"/>
    <s v="Denver"/>
    <x v="2"/>
    <n v="38"/>
    <n v="123"/>
    <n v="4674"/>
    <n v="2337"/>
    <n v="0.5"/>
    <x v="2"/>
  </r>
  <r>
    <x v="3"/>
    <n v="1128299"/>
    <x v="536"/>
    <x v="2"/>
    <s v="Colorado"/>
    <s v="Denver"/>
    <x v="3"/>
    <n v="36"/>
    <n v="72"/>
    <n v="2592"/>
    <n v="1166.3999999999999"/>
    <n v="0.44999999999999996"/>
    <x v="2"/>
  </r>
  <r>
    <x v="3"/>
    <n v="1128299"/>
    <x v="537"/>
    <x v="2"/>
    <s v="Colorado"/>
    <s v="Denver"/>
    <x v="4"/>
    <n v="43"/>
    <n v="58"/>
    <n v="2494"/>
    <n v="1546.28"/>
    <n v="0.62"/>
    <x v="2"/>
  </r>
  <r>
    <x v="3"/>
    <n v="1128299"/>
    <x v="538"/>
    <x v="2"/>
    <s v="Colorado"/>
    <s v="Denver"/>
    <x v="5"/>
    <n v="37"/>
    <n v="116"/>
    <n v="4292"/>
    <n v="1158.8400000000001"/>
    <n v="0.27"/>
    <x v="2"/>
  </r>
  <r>
    <x v="3"/>
    <n v="1128299"/>
    <x v="539"/>
    <x v="2"/>
    <s v="Colorado"/>
    <s v="Denver"/>
    <x v="0"/>
    <n v="37"/>
    <n v="165"/>
    <n v="6105"/>
    <n v="2930.4"/>
    <n v="0.48000000000000004"/>
    <x v="2"/>
  </r>
  <r>
    <x v="3"/>
    <n v="1128299"/>
    <x v="540"/>
    <x v="2"/>
    <s v="Colorado"/>
    <s v="Denver"/>
    <x v="1"/>
    <n v="48"/>
    <n v="112"/>
    <n v="5376"/>
    <n v="1827.8400000000001"/>
    <n v="0.34"/>
    <x v="2"/>
  </r>
  <r>
    <x v="3"/>
    <n v="1128299"/>
    <x v="541"/>
    <x v="2"/>
    <s v="Colorado"/>
    <s v="Denver"/>
    <x v="2"/>
    <n v="51"/>
    <n v="116"/>
    <n v="5916"/>
    <n v="2898.84"/>
    <n v="0.49000000000000005"/>
    <x v="2"/>
  </r>
  <r>
    <x v="3"/>
    <n v="1128299"/>
    <x v="542"/>
    <x v="2"/>
    <s v="Colorado"/>
    <s v="Denver"/>
    <x v="3"/>
    <n v="51"/>
    <n v="90"/>
    <n v="4590"/>
    <n v="1973.7"/>
    <n v="0.43"/>
    <x v="2"/>
  </r>
  <r>
    <x v="3"/>
    <n v="1128299"/>
    <x v="45"/>
    <x v="2"/>
    <s v="Colorado"/>
    <s v="Denver"/>
    <x v="4"/>
    <n v="56"/>
    <n v="39"/>
    <n v="2184"/>
    <n v="1310.3999999999999"/>
    <n v="0.6"/>
    <x v="2"/>
  </r>
  <r>
    <x v="3"/>
    <n v="1128299"/>
    <x v="543"/>
    <x v="2"/>
    <s v="Colorado"/>
    <s v="Denver"/>
    <x v="5"/>
    <n v="52"/>
    <n v="95"/>
    <n v="4940"/>
    <n v="1432.6000000000001"/>
    <n v="0.29000000000000004"/>
    <x v="2"/>
  </r>
  <r>
    <x v="3"/>
    <n v="1128299"/>
    <x v="544"/>
    <x v="2"/>
    <s v="Colorado"/>
    <s v="Denver"/>
    <x v="0"/>
    <n v="55"/>
    <n v="131"/>
    <n v="7205"/>
    <n v="3386.3500000000004"/>
    <n v="0.47000000000000003"/>
    <x v="2"/>
  </r>
  <r>
    <x v="3"/>
    <n v="1128299"/>
    <x v="545"/>
    <x v="2"/>
    <s v="Colorado"/>
    <s v="Denver"/>
    <x v="1"/>
    <n v="59"/>
    <n v="94"/>
    <n v="5546"/>
    <n v="1941.1"/>
    <n v="0.35"/>
    <x v="2"/>
  </r>
  <r>
    <x v="3"/>
    <n v="1128299"/>
    <x v="546"/>
    <x v="2"/>
    <s v="Colorado"/>
    <s v="Denver"/>
    <x v="2"/>
    <n v="61"/>
    <n v="113"/>
    <n v="6893"/>
    <n v="3446.5"/>
    <n v="0.5"/>
    <x v="2"/>
  </r>
  <r>
    <x v="3"/>
    <n v="1128299"/>
    <x v="547"/>
    <x v="2"/>
    <s v="Colorado"/>
    <s v="Denver"/>
    <x v="3"/>
    <n v="56"/>
    <n v="74"/>
    <n v="4144"/>
    <n v="1781.92"/>
    <n v="0.43"/>
    <x v="2"/>
  </r>
  <r>
    <x v="3"/>
    <n v="1128299"/>
    <x v="548"/>
    <x v="2"/>
    <s v="Colorado"/>
    <s v="Denver"/>
    <x v="4"/>
    <n v="62"/>
    <n v="44"/>
    <n v="2728"/>
    <n v="1664.08"/>
    <n v="0.61"/>
    <x v="2"/>
  </r>
  <r>
    <x v="3"/>
    <n v="1128299"/>
    <x v="549"/>
    <x v="2"/>
    <s v="Colorado"/>
    <s v="Denver"/>
    <x v="5"/>
    <n v="72"/>
    <n v="98"/>
    <n v="7056"/>
    <n v="1764"/>
    <n v="0.25"/>
    <x v="2"/>
  </r>
  <r>
    <x v="3"/>
    <n v="1128299"/>
    <x v="550"/>
    <x v="2"/>
    <s v="Colorado"/>
    <s v="Denver"/>
    <x v="0"/>
    <n v="55"/>
    <n v="131"/>
    <n v="7205"/>
    <n v="4395.05"/>
    <n v="0.61"/>
    <x v="2"/>
  </r>
  <r>
    <x v="3"/>
    <n v="1128299"/>
    <x v="551"/>
    <x v="2"/>
    <s v="Colorado"/>
    <s v="Denver"/>
    <x v="1"/>
    <n v="60"/>
    <n v="105"/>
    <n v="6300"/>
    <n v="2898"/>
    <n v="0.45999999999999996"/>
    <x v="2"/>
  </r>
  <r>
    <x v="3"/>
    <n v="1128299"/>
    <x v="552"/>
    <x v="2"/>
    <s v="Colorado"/>
    <s v="Denver"/>
    <x v="2"/>
    <n v="59"/>
    <n v="98"/>
    <n v="5782"/>
    <n v="3469.2"/>
    <n v="0.6"/>
    <x v="2"/>
  </r>
  <r>
    <x v="3"/>
    <n v="1128299"/>
    <x v="553"/>
    <x v="2"/>
    <s v="Colorado"/>
    <s v="Denver"/>
    <x v="3"/>
    <n v="58"/>
    <n v="69"/>
    <n v="4002"/>
    <n v="2361.1799999999998"/>
    <n v="0.59"/>
    <x v="2"/>
  </r>
  <r>
    <x v="3"/>
    <n v="1128299"/>
    <x v="554"/>
    <x v="2"/>
    <s v="Colorado"/>
    <s v="Denver"/>
    <x v="4"/>
    <n v="63"/>
    <n v="44"/>
    <n v="2772"/>
    <n v="2106.7200000000003"/>
    <n v="0.76000000000000012"/>
    <x v="2"/>
  </r>
  <r>
    <x v="3"/>
    <n v="1128299"/>
    <x v="555"/>
    <x v="2"/>
    <s v="Colorado"/>
    <s v="Denver"/>
    <x v="5"/>
    <n v="74"/>
    <n v="133"/>
    <n v="9842"/>
    <n v="4232.0599999999995"/>
    <n v="0.43"/>
    <x v="2"/>
  </r>
  <r>
    <x v="3"/>
    <n v="1128299"/>
    <x v="556"/>
    <x v="2"/>
    <s v="Colorado"/>
    <s v="Denver"/>
    <x v="0"/>
    <n v="54"/>
    <n v="189"/>
    <n v="10206"/>
    <n v="6531.84"/>
    <n v="0.64"/>
    <x v="2"/>
  </r>
  <r>
    <x v="3"/>
    <n v="1128299"/>
    <x v="557"/>
    <x v="2"/>
    <s v="Colorado"/>
    <s v="Denver"/>
    <x v="1"/>
    <n v="59"/>
    <n v="144"/>
    <n v="8496"/>
    <n v="4248"/>
    <n v="0.5"/>
    <x v="2"/>
  </r>
  <r>
    <x v="3"/>
    <n v="1128299"/>
    <x v="558"/>
    <x v="2"/>
    <s v="Colorado"/>
    <s v="Denver"/>
    <x v="2"/>
    <n v="64"/>
    <n v="150"/>
    <n v="9600"/>
    <n v="6144"/>
    <n v="0.64"/>
    <x v="2"/>
  </r>
  <r>
    <x v="3"/>
    <n v="1128299"/>
    <x v="46"/>
    <x v="2"/>
    <s v="Colorado"/>
    <s v="Denver"/>
    <x v="3"/>
    <n v="62"/>
    <n v="135"/>
    <n v="8370"/>
    <n v="5022"/>
    <n v="0.6"/>
    <x v="2"/>
  </r>
  <r>
    <x v="3"/>
    <n v="1128299"/>
    <x v="47"/>
    <x v="2"/>
    <s v="Colorado"/>
    <s v="Denver"/>
    <x v="4"/>
    <n v="66"/>
    <n v="91"/>
    <n v="6006"/>
    <n v="4624.6200000000008"/>
    <n v="0.77000000000000013"/>
    <x v="2"/>
  </r>
  <r>
    <x v="3"/>
    <n v="1128299"/>
    <x v="48"/>
    <x v="2"/>
    <s v="Colorado"/>
    <s v="Denver"/>
    <x v="5"/>
    <n v="83"/>
    <n v="181"/>
    <n v="15023"/>
    <n v="6459.89"/>
    <n v="0.43"/>
    <x v="2"/>
  </r>
  <r>
    <x v="3"/>
    <n v="1128299"/>
    <x v="49"/>
    <x v="2"/>
    <s v="Colorado"/>
    <s v="Denver"/>
    <x v="0"/>
    <n v="64"/>
    <n v="202"/>
    <n v="12928"/>
    <n v="7756.7999999999993"/>
    <n v="0.6"/>
    <x v="2"/>
  </r>
  <r>
    <x v="3"/>
    <n v="1128299"/>
    <x v="50"/>
    <x v="2"/>
    <s v="Colorado"/>
    <s v="Denver"/>
    <x v="1"/>
    <n v="67"/>
    <n v="188"/>
    <n v="12596"/>
    <n v="5038.4000000000005"/>
    <n v="0.4"/>
    <x v="2"/>
  </r>
  <r>
    <x v="3"/>
    <n v="1128299"/>
    <x v="51"/>
    <x v="2"/>
    <s v="Colorado"/>
    <s v="Denver"/>
    <x v="2"/>
    <n v="67"/>
    <n v="161"/>
    <n v="10787"/>
    <n v="5932.85"/>
    <n v="0.55000000000000004"/>
    <x v="2"/>
  </r>
  <r>
    <x v="3"/>
    <n v="1128299"/>
    <x v="52"/>
    <x v="2"/>
    <s v="Colorado"/>
    <s v="Denver"/>
    <x v="3"/>
    <n v="61"/>
    <n v="143"/>
    <n v="8723"/>
    <n v="4535.96"/>
    <n v="0.52"/>
    <x v="2"/>
  </r>
  <r>
    <x v="3"/>
    <n v="1128299"/>
    <x v="53"/>
    <x v="2"/>
    <s v="Colorado"/>
    <s v="Denver"/>
    <x v="4"/>
    <n v="67"/>
    <n v="131"/>
    <n v="8777"/>
    <n v="6143.9000000000005"/>
    <n v="0.70000000000000007"/>
    <x v="2"/>
  </r>
  <r>
    <x v="3"/>
    <n v="1128299"/>
    <x v="54"/>
    <x v="2"/>
    <s v="Colorado"/>
    <s v="Denver"/>
    <x v="5"/>
    <n v="78"/>
    <n v="137"/>
    <n v="10686"/>
    <n v="4274.4000000000005"/>
    <n v="0.4"/>
    <x v="2"/>
  </r>
  <r>
    <x v="3"/>
    <n v="1128299"/>
    <x v="55"/>
    <x v="2"/>
    <s v="Colorado"/>
    <s v="Denver"/>
    <x v="0"/>
    <n v="63"/>
    <n v="196"/>
    <n v="12348"/>
    <n v="7285.3200000000006"/>
    <n v="0.59000000000000008"/>
    <x v="2"/>
  </r>
  <r>
    <x v="3"/>
    <n v="1128299"/>
    <x v="56"/>
    <x v="2"/>
    <s v="Colorado"/>
    <s v="Denver"/>
    <x v="1"/>
    <n v="73"/>
    <n v="189"/>
    <n v="13797"/>
    <n v="5794.74"/>
    <n v="0.42"/>
    <x v="2"/>
  </r>
  <r>
    <x v="3"/>
    <n v="1128299"/>
    <x v="57"/>
    <x v="2"/>
    <s v="Colorado"/>
    <s v="Denver"/>
    <x v="2"/>
    <n v="67"/>
    <n v="143"/>
    <n v="9581"/>
    <n v="5461.170000000001"/>
    <n v="0.57000000000000006"/>
    <x v="2"/>
  </r>
  <r>
    <x v="3"/>
    <n v="1128299"/>
    <x v="58"/>
    <x v="2"/>
    <s v="Colorado"/>
    <s v="Denver"/>
    <x v="3"/>
    <n v="63"/>
    <n v="135"/>
    <n v="8505"/>
    <n v="4592.7000000000007"/>
    <n v="0.54"/>
    <x v="2"/>
  </r>
  <r>
    <x v="3"/>
    <n v="1128299"/>
    <x v="59"/>
    <x v="2"/>
    <s v="Colorado"/>
    <s v="Denver"/>
    <x v="4"/>
    <n v="74"/>
    <n v="140"/>
    <n v="10360"/>
    <n v="7562.8000000000011"/>
    <n v="0.73000000000000009"/>
    <x v="2"/>
  </r>
  <r>
    <x v="3"/>
    <n v="1128299"/>
    <x v="60"/>
    <x v="2"/>
    <s v="Colorado"/>
    <s v="Denver"/>
    <x v="5"/>
    <n v="74"/>
    <n v="100"/>
    <n v="7400"/>
    <n v="2590"/>
    <n v="0.35"/>
    <x v="2"/>
  </r>
  <r>
    <x v="3"/>
    <n v="1128299"/>
    <x v="61"/>
    <x v="2"/>
    <s v="Colorado"/>
    <s v="Denver"/>
    <x v="0"/>
    <n v="59"/>
    <n v="162"/>
    <n v="9558"/>
    <n v="5065.7400000000007"/>
    <n v="0.53"/>
    <x v="2"/>
  </r>
  <r>
    <x v="3"/>
    <n v="1128299"/>
    <x v="62"/>
    <x v="2"/>
    <s v="Colorado"/>
    <s v="Denver"/>
    <x v="1"/>
    <n v="69"/>
    <n v="168"/>
    <n v="11592"/>
    <n v="4173.12"/>
    <n v="0.36"/>
    <x v="2"/>
  </r>
  <r>
    <x v="3"/>
    <n v="1128299"/>
    <x v="63"/>
    <x v="2"/>
    <s v="Colorado"/>
    <s v="Denver"/>
    <x v="2"/>
    <n v="60"/>
    <n v="113"/>
    <n v="6780"/>
    <n v="3390"/>
    <n v="0.5"/>
    <x v="2"/>
  </r>
  <r>
    <x v="3"/>
    <n v="1128299"/>
    <x v="64"/>
    <x v="2"/>
    <s v="Colorado"/>
    <s v="Denver"/>
    <x v="3"/>
    <n v="59"/>
    <n v="100"/>
    <n v="5900"/>
    <n v="2832"/>
    <n v="0.48"/>
    <x v="2"/>
  </r>
  <r>
    <x v="3"/>
    <n v="1128299"/>
    <x v="65"/>
    <x v="2"/>
    <s v="Colorado"/>
    <s v="Denver"/>
    <x v="4"/>
    <n v="74"/>
    <n v="120"/>
    <n v="8880"/>
    <n v="6127.2000000000016"/>
    <n v="0.69000000000000017"/>
    <x v="2"/>
  </r>
  <r>
    <x v="3"/>
    <n v="1128299"/>
    <x v="66"/>
    <x v="2"/>
    <s v="Colorado"/>
    <s v="Denver"/>
    <x v="5"/>
    <n v="65"/>
    <n v="106"/>
    <n v="6890"/>
    <n v="2135.9"/>
    <n v="0.31"/>
    <x v="2"/>
  </r>
  <r>
    <x v="3"/>
    <n v="1128299"/>
    <x v="559"/>
    <x v="2"/>
    <s v="Colorado"/>
    <s v="Denver"/>
    <x v="0"/>
    <n v="51"/>
    <n v="137"/>
    <n v="6987"/>
    <n v="3493.5"/>
    <n v="0.5"/>
    <x v="2"/>
  </r>
  <r>
    <x v="3"/>
    <n v="1128299"/>
    <x v="560"/>
    <x v="2"/>
    <s v="Colorado"/>
    <s v="Denver"/>
    <x v="1"/>
    <n v="54"/>
    <n v="152"/>
    <n v="8208"/>
    <n v="2872.7999999999997"/>
    <n v="0.35"/>
    <x v="2"/>
  </r>
  <r>
    <x v="3"/>
    <n v="1128299"/>
    <x v="561"/>
    <x v="2"/>
    <s v="Colorado"/>
    <s v="Denver"/>
    <x v="2"/>
    <n v="51"/>
    <n v="102"/>
    <n v="5202"/>
    <n v="2601"/>
    <n v="0.5"/>
    <x v="2"/>
  </r>
  <r>
    <x v="3"/>
    <n v="1128299"/>
    <x v="562"/>
    <x v="2"/>
    <s v="Colorado"/>
    <s v="Denver"/>
    <x v="3"/>
    <n v="53"/>
    <n v="85"/>
    <n v="4505"/>
    <n v="2072.2999999999997"/>
    <n v="0.45999999999999996"/>
    <x v="2"/>
  </r>
  <r>
    <x v="3"/>
    <n v="1128299"/>
    <x v="563"/>
    <x v="2"/>
    <s v="Colorado"/>
    <s v="Denver"/>
    <x v="4"/>
    <n v="64"/>
    <n v="75"/>
    <n v="4800"/>
    <n v="3168.0000000000009"/>
    <n v="0.66000000000000014"/>
    <x v="2"/>
  </r>
  <r>
    <x v="3"/>
    <n v="1128299"/>
    <x v="564"/>
    <x v="2"/>
    <s v="Colorado"/>
    <s v="Denver"/>
    <x v="5"/>
    <n v="65"/>
    <n v="105"/>
    <n v="6825"/>
    <n v="2047.5000000000002"/>
    <n v="0.30000000000000004"/>
    <x v="2"/>
  </r>
  <r>
    <x v="3"/>
    <n v="1128299"/>
    <x v="565"/>
    <x v="2"/>
    <s v="Colorado"/>
    <s v="Denver"/>
    <x v="0"/>
    <n v="52"/>
    <n v="150"/>
    <n v="7800"/>
    <n v="4290"/>
    <n v="0.55000000000000004"/>
    <x v="2"/>
  </r>
  <r>
    <x v="3"/>
    <n v="1128299"/>
    <x v="566"/>
    <x v="2"/>
    <s v="Colorado"/>
    <s v="Denver"/>
    <x v="1"/>
    <n v="55"/>
    <n v="150"/>
    <n v="8250"/>
    <n v="3052.5"/>
    <n v="0.37"/>
    <x v="2"/>
  </r>
  <r>
    <x v="3"/>
    <n v="1128299"/>
    <x v="567"/>
    <x v="2"/>
    <s v="Colorado"/>
    <s v="Denver"/>
    <x v="2"/>
    <n v="51"/>
    <n v="128"/>
    <n v="6528"/>
    <n v="3459.84"/>
    <n v="0.53"/>
    <x v="2"/>
  </r>
  <r>
    <x v="3"/>
    <n v="1128299"/>
    <x v="568"/>
    <x v="2"/>
    <s v="Colorado"/>
    <s v="Denver"/>
    <x v="3"/>
    <n v="60"/>
    <n v="116"/>
    <n v="6960"/>
    <n v="3340.7999999999997"/>
    <n v="0.48"/>
    <x v="2"/>
  </r>
  <r>
    <x v="3"/>
    <n v="1128299"/>
    <x v="569"/>
    <x v="2"/>
    <s v="Colorado"/>
    <s v="Denver"/>
    <x v="4"/>
    <n v="68"/>
    <n v="105"/>
    <n v="7140"/>
    <n v="4926.6000000000013"/>
    <n v="0.69000000000000017"/>
    <x v="2"/>
  </r>
  <r>
    <x v="3"/>
    <n v="1128299"/>
    <x v="570"/>
    <x v="2"/>
    <s v="Colorado"/>
    <s v="Denver"/>
    <x v="5"/>
    <n v="73"/>
    <n v="130"/>
    <n v="9490"/>
    <n v="2941.9"/>
    <n v="0.31"/>
    <x v="2"/>
  </r>
  <r>
    <x v="3"/>
    <n v="1128299"/>
    <x v="571"/>
    <x v="2"/>
    <s v="Colorado"/>
    <s v="Denver"/>
    <x v="0"/>
    <n v="59"/>
    <n v="203"/>
    <n v="11977"/>
    <n v="6228.04"/>
    <n v="0.52"/>
    <x v="2"/>
  </r>
  <r>
    <x v="3"/>
    <n v="1128299"/>
    <x v="572"/>
    <x v="2"/>
    <s v="Colorado"/>
    <s v="Denver"/>
    <x v="1"/>
    <n v="64"/>
    <n v="182"/>
    <n v="11648"/>
    <n v="4426.24"/>
    <n v="0.38"/>
    <x v="2"/>
  </r>
  <r>
    <x v="3"/>
    <n v="1128299"/>
    <x v="573"/>
    <x v="2"/>
    <s v="Colorado"/>
    <s v="Denver"/>
    <x v="2"/>
    <n v="60"/>
    <n v="125"/>
    <n v="7500"/>
    <n v="4125"/>
    <n v="0.55000000000000004"/>
    <x v="2"/>
  </r>
  <r>
    <x v="3"/>
    <n v="1128299"/>
    <x v="574"/>
    <x v="2"/>
    <s v="Colorado"/>
    <s v="Denver"/>
    <x v="3"/>
    <n v="63"/>
    <n v="125"/>
    <n v="7875"/>
    <n v="3543.7499999999995"/>
    <n v="0.44999999999999996"/>
    <x v="2"/>
  </r>
  <r>
    <x v="3"/>
    <n v="1128299"/>
    <x v="575"/>
    <x v="2"/>
    <s v="Colorado"/>
    <s v="Denver"/>
    <x v="4"/>
    <n v="68"/>
    <n v="115"/>
    <n v="7820"/>
    <n v="5239.4000000000015"/>
    <n v="0.67000000000000015"/>
    <x v="2"/>
  </r>
  <r>
    <x v="3"/>
    <n v="1128299"/>
    <x v="576"/>
    <x v="2"/>
    <s v="Colorado"/>
    <s v="Denver"/>
    <x v="5"/>
    <n v="75"/>
    <n v="137"/>
    <n v="10275"/>
    <n v="3390.75"/>
    <n v="0.33"/>
    <x v="2"/>
  </r>
  <r>
    <x v="3"/>
    <n v="1128299"/>
    <x v="577"/>
    <x v="2"/>
    <s v="Colorado"/>
    <s v="Denver"/>
    <x v="0"/>
    <n v="36"/>
    <n v="117"/>
    <n v="4212"/>
    <n v="1726.9199999999998"/>
    <n v="0.41"/>
    <x v="2"/>
  </r>
  <r>
    <x v="3"/>
    <n v="1128299"/>
    <x v="578"/>
    <x v="2"/>
    <s v="Colorado"/>
    <s v="Denver"/>
    <x v="1"/>
    <n v="48"/>
    <n v="131"/>
    <n v="6288"/>
    <n v="2515.2000000000003"/>
    <n v="0.4"/>
    <x v="2"/>
  </r>
  <r>
    <x v="3"/>
    <n v="1128299"/>
    <x v="579"/>
    <x v="2"/>
    <s v="Colorado"/>
    <s v="Denver"/>
    <x v="2"/>
    <n v="46"/>
    <n v="135"/>
    <n v="6210"/>
    <n v="2173.5"/>
    <n v="0.35"/>
    <x v="2"/>
  </r>
  <r>
    <x v="3"/>
    <n v="1128299"/>
    <x v="580"/>
    <x v="2"/>
    <s v="Colorado"/>
    <s v="Denver"/>
    <x v="3"/>
    <n v="49"/>
    <n v="78"/>
    <n v="3822"/>
    <n v="1567.02"/>
    <n v="0.41"/>
    <x v="2"/>
  </r>
  <r>
    <x v="3"/>
    <n v="1128299"/>
    <x v="581"/>
    <x v="2"/>
    <s v="Washington"/>
    <s v="Seattle"/>
    <x v="4"/>
    <n v="51"/>
    <n v="73"/>
    <n v="3723"/>
    <n v="1451.97"/>
    <n v="0.39"/>
    <x v="2"/>
  </r>
  <r>
    <x v="3"/>
    <n v="1128299"/>
    <x v="582"/>
    <x v="2"/>
    <s v="Washington"/>
    <s v="Seattle"/>
    <x v="5"/>
    <n v="46"/>
    <n v="125"/>
    <n v="5750"/>
    <n v="1782.5"/>
    <n v="0.31"/>
    <x v="2"/>
  </r>
  <r>
    <x v="3"/>
    <n v="1128299"/>
    <x v="583"/>
    <x v="2"/>
    <s v="Washington"/>
    <s v="Seattle"/>
    <x v="0"/>
    <n v="36"/>
    <n v="138"/>
    <n v="4968"/>
    <n v="2136.2399999999998"/>
    <n v="0.43"/>
    <x v="2"/>
  </r>
  <r>
    <x v="3"/>
    <n v="1128299"/>
    <x v="584"/>
    <x v="2"/>
    <s v="Washington"/>
    <s v="Seattle"/>
    <x v="1"/>
    <n v="47"/>
    <n v="131"/>
    <n v="6157"/>
    <n v="2401.23"/>
    <n v="0.39"/>
    <x v="2"/>
  </r>
  <r>
    <x v="3"/>
    <n v="1128299"/>
    <x v="585"/>
    <x v="2"/>
    <s v="Washington"/>
    <s v="Seattle"/>
    <x v="2"/>
    <n v="47"/>
    <n v="122"/>
    <n v="5734"/>
    <n v="2236.2600000000002"/>
    <n v="0.39"/>
    <x v="2"/>
  </r>
  <r>
    <x v="3"/>
    <n v="1128299"/>
    <x v="586"/>
    <x v="2"/>
    <s v="Washington"/>
    <s v="Seattle"/>
    <x v="3"/>
    <n v="48"/>
    <n v="87"/>
    <n v="4176"/>
    <n v="1753.9199999999998"/>
    <n v="0.42"/>
    <x v="2"/>
  </r>
  <r>
    <x v="3"/>
    <n v="1128299"/>
    <x v="587"/>
    <x v="2"/>
    <s v="Washington"/>
    <s v="Seattle"/>
    <x v="4"/>
    <n v="52"/>
    <n v="65"/>
    <n v="3380"/>
    <n v="1352"/>
    <n v="0.4"/>
    <x v="2"/>
  </r>
  <r>
    <x v="3"/>
    <n v="1128299"/>
    <x v="588"/>
    <x v="2"/>
    <s v="Washington"/>
    <s v="Seattle"/>
    <x v="5"/>
    <n v="46"/>
    <n v="123"/>
    <n v="5658"/>
    <n v="1753.98"/>
    <n v="0.31"/>
    <x v="2"/>
  </r>
  <r>
    <x v="3"/>
    <n v="1128299"/>
    <x v="589"/>
    <x v="2"/>
    <s v="Washington"/>
    <s v="Seattle"/>
    <x v="0"/>
    <n v="46"/>
    <n v="167"/>
    <n v="7682"/>
    <n v="3456.8999999999996"/>
    <n v="0.44999999999999996"/>
    <x v="2"/>
  </r>
  <r>
    <x v="3"/>
    <n v="1128299"/>
    <x v="590"/>
    <x v="2"/>
    <s v="Washington"/>
    <s v="Seattle"/>
    <x v="1"/>
    <n v="58"/>
    <n v="115"/>
    <n v="6670"/>
    <n v="2401.1999999999998"/>
    <n v="0.36"/>
    <x v="2"/>
  </r>
  <r>
    <x v="3"/>
    <n v="1128299"/>
    <x v="591"/>
    <x v="2"/>
    <s v="Washington"/>
    <s v="Seattle"/>
    <x v="2"/>
    <n v="60"/>
    <n v="115"/>
    <n v="6900"/>
    <n v="2760"/>
    <n v="0.4"/>
    <x v="2"/>
  </r>
  <r>
    <x v="3"/>
    <n v="1128299"/>
    <x v="592"/>
    <x v="2"/>
    <s v="Washington"/>
    <s v="Seattle"/>
    <x v="3"/>
    <n v="64"/>
    <n v="85"/>
    <n v="5440"/>
    <n v="2284.7999999999997"/>
    <n v="0.42"/>
    <x v="2"/>
  </r>
  <r>
    <x v="3"/>
    <n v="1128299"/>
    <x v="593"/>
    <x v="2"/>
    <s v="Washington"/>
    <s v="Seattle"/>
    <x v="4"/>
    <n v="69"/>
    <n v="46"/>
    <n v="3174"/>
    <n v="1206.1200000000001"/>
    <n v="0.38"/>
    <x v="2"/>
  </r>
  <r>
    <x v="3"/>
    <n v="1128299"/>
    <x v="594"/>
    <x v="2"/>
    <s v="Washington"/>
    <s v="Seattle"/>
    <x v="5"/>
    <n v="62"/>
    <n v="105"/>
    <n v="6510"/>
    <n v="2213.4"/>
    <n v="0.34"/>
    <x v="2"/>
  </r>
  <r>
    <x v="3"/>
    <n v="1128299"/>
    <x v="595"/>
    <x v="2"/>
    <s v="Washington"/>
    <s v="Seattle"/>
    <x v="0"/>
    <n v="68"/>
    <n v="160"/>
    <n v="10880"/>
    <n v="4787.2"/>
    <n v="0.44"/>
    <x v="2"/>
  </r>
  <r>
    <x v="3"/>
    <n v="1128299"/>
    <x v="596"/>
    <x v="2"/>
    <s v="Washington"/>
    <s v="Seattle"/>
    <x v="1"/>
    <n v="71"/>
    <n v="88"/>
    <n v="6248"/>
    <n v="2436.7200000000003"/>
    <n v="0.39"/>
    <x v="2"/>
  </r>
  <r>
    <x v="3"/>
    <n v="1128299"/>
    <x v="597"/>
    <x v="2"/>
    <s v="Washington"/>
    <s v="Seattle"/>
    <x v="2"/>
    <n v="74"/>
    <n v="120"/>
    <n v="8880"/>
    <n v="3463.2000000000003"/>
    <n v="0.39"/>
    <x v="2"/>
  </r>
  <r>
    <x v="3"/>
    <n v="1128299"/>
    <x v="598"/>
    <x v="2"/>
    <s v="Washington"/>
    <s v="Seattle"/>
    <x v="3"/>
    <n v="55"/>
    <n v="90"/>
    <n v="4950"/>
    <n v="2079"/>
    <n v="0.42"/>
    <x v="2"/>
  </r>
  <r>
    <x v="3"/>
    <n v="1128299"/>
    <x v="599"/>
    <x v="2"/>
    <s v="Washington"/>
    <s v="Seattle"/>
    <x v="4"/>
    <n v="59"/>
    <n v="56"/>
    <n v="3304"/>
    <n v="1321.6000000000001"/>
    <n v="0.4"/>
    <x v="2"/>
  </r>
  <r>
    <x v="3"/>
    <n v="1128299"/>
    <x v="600"/>
    <x v="2"/>
    <s v="Washington"/>
    <s v="Seattle"/>
    <x v="5"/>
    <n v="78"/>
    <n v="88"/>
    <n v="6864"/>
    <n v="2196.48"/>
    <n v="0.32"/>
    <x v="2"/>
  </r>
  <r>
    <x v="3"/>
    <n v="1128299"/>
    <x v="601"/>
    <x v="2"/>
    <s v="Washington"/>
    <s v="Seattle"/>
    <x v="0"/>
    <n v="55"/>
    <n v="165"/>
    <n v="9075"/>
    <n v="3720.75"/>
    <n v="0.41"/>
    <x v="2"/>
  </r>
  <r>
    <x v="3"/>
    <n v="1128299"/>
    <x v="602"/>
    <x v="2"/>
    <s v="Washington"/>
    <s v="Seattle"/>
    <x v="1"/>
    <n v="60"/>
    <n v="108"/>
    <n v="6480"/>
    <n v="2462.4"/>
    <n v="0.38"/>
    <x v="2"/>
  </r>
  <r>
    <x v="3"/>
    <n v="1128299"/>
    <x v="603"/>
    <x v="2"/>
    <s v="Washington"/>
    <s v="Seattle"/>
    <x v="2"/>
    <n v="61"/>
    <n v="120"/>
    <n v="7320"/>
    <n v="2781.6"/>
    <n v="0.38"/>
    <x v="2"/>
  </r>
  <r>
    <x v="3"/>
    <n v="1128299"/>
    <x v="604"/>
    <x v="2"/>
    <s v="Washington"/>
    <s v="Seattle"/>
    <x v="3"/>
    <n v="59"/>
    <n v="90"/>
    <n v="5310"/>
    <n v="2336.4"/>
    <n v="0.44"/>
    <x v="2"/>
  </r>
  <r>
    <x v="3"/>
    <n v="1128299"/>
    <x v="605"/>
    <x v="2"/>
    <s v="Washington"/>
    <s v="Seattle"/>
    <x v="4"/>
    <n v="60"/>
    <n v="52"/>
    <n v="3120"/>
    <n v="1185.5999999999999"/>
    <n v="0.38"/>
    <x v="2"/>
  </r>
  <r>
    <x v="3"/>
    <n v="1128299"/>
    <x v="606"/>
    <x v="2"/>
    <s v="Washington"/>
    <s v="Seattle"/>
    <x v="5"/>
    <n v="75"/>
    <n v="125"/>
    <n v="9375"/>
    <n v="3093.75"/>
    <n v="0.33"/>
    <x v="2"/>
  </r>
  <r>
    <x v="3"/>
    <n v="1128299"/>
    <x v="607"/>
    <x v="2"/>
    <s v="Washington"/>
    <s v="Seattle"/>
    <x v="0"/>
    <n v="71"/>
    <n v="195"/>
    <n v="13845"/>
    <n v="5814.9"/>
    <n v="0.42"/>
    <x v="2"/>
  </r>
  <r>
    <x v="3"/>
    <n v="1128299"/>
    <x v="608"/>
    <x v="2"/>
    <s v="Washington"/>
    <s v="Seattle"/>
    <x v="1"/>
    <n v="74"/>
    <n v="188"/>
    <n v="13912"/>
    <n v="5147.4399999999996"/>
    <n v="0.37"/>
    <x v="2"/>
  </r>
  <r>
    <x v="3"/>
    <n v="1128299"/>
    <x v="609"/>
    <x v="2"/>
    <s v="Washington"/>
    <s v="Seattle"/>
    <x v="2"/>
    <n v="72"/>
    <n v="163"/>
    <n v="11736"/>
    <n v="4459.68"/>
    <n v="0.38"/>
    <x v="2"/>
  </r>
  <r>
    <x v="3"/>
    <n v="1128299"/>
    <x v="610"/>
    <x v="2"/>
    <s v="Washington"/>
    <s v="Seattle"/>
    <x v="3"/>
    <n v="75"/>
    <n v="125"/>
    <n v="9375"/>
    <n v="3750"/>
    <n v="0.4"/>
    <x v="2"/>
  </r>
  <r>
    <x v="3"/>
    <n v="1128299"/>
    <x v="611"/>
    <x v="2"/>
    <s v="Washington"/>
    <s v="Seattle"/>
    <x v="4"/>
    <n v="82"/>
    <n v="105"/>
    <n v="8610"/>
    <n v="3357.9"/>
    <n v="0.39"/>
    <x v="2"/>
  </r>
  <r>
    <x v="3"/>
    <n v="1128299"/>
    <x v="612"/>
    <x v="2"/>
    <s v="Washington"/>
    <s v="Seattle"/>
    <x v="5"/>
    <n v="98"/>
    <n v="182"/>
    <n v="17836"/>
    <n v="6064.2400000000007"/>
    <n v="0.34"/>
    <x v="2"/>
  </r>
  <r>
    <x v="3"/>
    <n v="1128299"/>
    <x v="613"/>
    <x v="2"/>
    <s v="Washington"/>
    <s v="Seattle"/>
    <x v="0"/>
    <n v="73"/>
    <n v="239"/>
    <n v="17447"/>
    <n v="6978.8"/>
    <n v="0.4"/>
    <x v="2"/>
  </r>
  <r>
    <x v="3"/>
    <n v="1128299"/>
    <x v="614"/>
    <x v="2"/>
    <s v="Washington"/>
    <s v="Seattle"/>
    <x v="1"/>
    <n v="82"/>
    <n v="182"/>
    <n v="14924"/>
    <n v="5372.6399999999994"/>
    <n v="0.36"/>
    <x v="2"/>
  </r>
  <r>
    <x v="3"/>
    <n v="1128299"/>
    <x v="615"/>
    <x v="2"/>
    <s v="Washington"/>
    <s v="Seattle"/>
    <x v="2"/>
    <n v="78"/>
    <n v="175"/>
    <n v="13650"/>
    <n v="4777.5"/>
    <n v="0.35"/>
    <x v="2"/>
  </r>
  <r>
    <x v="3"/>
    <n v="1128299"/>
    <x v="616"/>
    <x v="2"/>
    <s v="Washington"/>
    <s v="Seattle"/>
    <x v="3"/>
    <n v="78"/>
    <n v="137"/>
    <n v="10686"/>
    <n v="4381.2599999999993"/>
    <n v="0.41"/>
    <x v="2"/>
  </r>
  <r>
    <x v="3"/>
    <n v="1128299"/>
    <x v="617"/>
    <x v="2"/>
    <s v="Washington"/>
    <s v="Seattle"/>
    <x v="4"/>
    <n v="77"/>
    <n v="144"/>
    <n v="11088"/>
    <n v="3880.7999999999997"/>
    <n v="0.35"/>
    <x v="2"/>
  </r>
  <r>
    <x v="3"/>
    <n v="1128299"/>
    <x v="618"/>
    <x v="2"/>
    <s v="Washington"/>
    <s v="Seattle"/>
    <x v="5"/>
    <n v="95"/>
    <n v="155"/>
    <n v="14725"/>
    <n v="5153.75"/>
    <n v="0.35"/>
    <x v="2"/>
  </r>
  <r>
    <x v="3"/>
    <n v="1128299"/>
    <x v="619"/>
    <x v="2"/>
    <s v="Washington"/>
    <s v="Seattle"/>
    <x v="0"/>
    <n v="80"/>
    <n v="217"/>
    <n v="17360"/>
    <n v="7811.9999999999991"/>
    <n v="0.44999999999999996"/>
    <x v="2"/>
  </r>
  <r>
    <x v="3"/>
    <n v="1128299"/>
    <x v="620"/>
    <x v="2"/>
    <s v="Washington"/>
    <s v="Seattle"/>
    <x v="1"/>
    <n v="77"/>
    <n v="210"/>
    <n v="16170"/>
    <n v="6306.3"/>
    <n v="0.39"/>
    <x v="2"/>
  </r>
  <r>
    <x v="3"/>
    <n v="1128299"/>
    <x v="621"/>
    <x v="2"/>
    <s v="Washington"/>
    <s v="Seattle"/>
    <x v="2"/>
    <n v="73"/>
    <n v="163"/>
    <n v="11899"/>
    <n v="4164.6499999999996"/>
    <n v="0.35"/>
    <x v="2"/>
  </r>
  <r>
    <x v="3"/>
    <n v="1128299"/>
    <x v="622"/>
    <x v="2"/>
    <s v="Washington"/>
    <s v="Seattle"/>
    <x v="3"/>
    <n v="74"/>
    <n v="155"/>
    <n v="11470"/>
    <n v="5046.8"/>
    <n v="0.44"/>
    <x v="2"/>
  </r>
  <r>
    <x v="3"/>
    <n v="1128299"/>
    <x v="623"/>
    <x v="2"/>
    <s v="Washington"/>
    <s v="Seattle"/>
    <x v="4"/>
    <n v="71"/>
    <n v="155"/>
    <n v="11005"/>
    <n v="4291.95"/>
    <n v="0.39"/>
    <x v="2"/>
  </r>
  <r>
    <x v="3"/>
    <n v="1128299"/>
    <x v="624"/>
    <x v="2"/>
    <s v="Washington"/>
    <s v="Seattle"/>
    <x v="5"/>
    <n v="76"/>
    <n v="108"/>
    <n v="8208"/>
    <n v="2708.6400000000003"/>
    <n v="0.33"/>
    <x v="2"/>
  </r>
  <r>
    <x v="3"/>
    <n v="1128299"/>
    <x v="625"/>
    <x v="2"/>
    <s v="Washington"/>
    <s v="Seattle"/>
    <x v="0"/>
    <n v="64"/>
    <n v="156"/>
    <n v="9984"/>
    <n v="4093.4399999999996"/>
    <n v="0.41"/>
    <x v="2"/>
  </r>
  <r>
    <x v="3"/>
    <n v="1128299"/>
    <x v="626"/>
    <x v="2"/>
    <s v="Washington"/>
    <s v="Seattle"/>
    <x v="1"/>
    <n v="71"/>
    <n v="174"/>
    <n v="12354"/>
    <n v="4323.8999999999996"/>
    <n v="0.35"/>
    <x v="2"/>
  </r>
  <r>
    <x v="3"/>
    <n v="1128299"/>
    <x v="627"/>
    <x v="2"/>
    <s v="Washington"/>
    <s v="Seattle"/>
    <x v="2"/>
    <n v="63"/>
    <n v="135"/>
    <n v="8505"/>
    <n v="3146.85"/>
    <n v="0.37"/>
    <x v="2"/>
  </r>
  <r>
    <x v="3"/>
    <n v="1128299"/>
    <x v="628"/>
    <x v="2"/>
    <s v="Washington"/>
    <s v="Seattle"/>
    <x v="3"/>
    <n v="67"/>
    <n v="112"/>
    <n v="7504"/>
    <n v="3001.6000000000004"/>
    <n v="0.4"/>
    <x v="2"/>
  </r>
  <r>
    <x v="3"/>
    <n v="1128299"/>
    <x v="629"/>
    <x v="2"/>
    <s v="Washington"/>
    <s v="Seattle"/>
    <x v="4"/>
    <n v="72"/>
    <n v="111"/>
    <n v="7992"/>
    <n v="3196.8"/>
    <n v="0.4"/>
    <x v="2"/>
  </r>
  <r>
    <x v="3"/>
    <n v="1128299"/>
    <x v="67"/>
    <x v="2"/>
    <s v="Washington"/>
    <s v="Seattle"/>
    <x v="5"/>
    <n v="62"/>
    <n v="113"/>
    <n v="7006"/>
    <n v="2452.1"/>
    <n v="0.35"/>
    <x v="2"/>
  </r>
  <r>
    <x v="3"/>
    <n v="1128299"/>
    <x v="68"/>
    <x v="2"/>
    <s v="Washington"/>
    <s v="Seattle"/>
    <x v="0"/>
    <n v="58"/>
    <n v="149"/>
    <n v="8642"/>
    <n v="3456.8"/>
    <n v="0.4"/>
    <x v="2"/>
  </r>
  <r>
    <x v="3"/>
    <n v="1128299"/>
    <x v="69"/>
    <x v="2"/>
    <s v="Washington"/>
    <s v="Seattle"/>
    <x v="1"/>
    <n v="64"/>
    <n v="138"/>
    <n v="8832"/>
    <n v="3267.84"/>
    <n v="0.37"/>
    <x v="2"/>
  </r>
  <r>
    <x v="3"/>
    <n v="1128299"/>
    <x v="70"/>
    <x v="2"/>
    <s v="Washington"/>
    <s v="Seattle"/>
    <x v="2"/>
    <n v="56"/>
    <n v="113"/>
    <n v="6328"/>
    <n v="2278.08"/>
    <n v="0.36"/>
    <x v="2"/>
  </r>
  <r>
    <x v="3"/>
    <n v="1128299"/>
    <x v="71"/>
    <x v="2"/>
    <s v="Washington"/>
    <s v="Seattle"/>
    <x v="3"/>
    <n v="58"/>
    <n v="98"/>
    <n v="5684"/>
    <n v="2500.96"/>
    <n v="0.44"/>
    <x v="2"/>
  </r>
  <r>
    <x v="3"/>
    <n v="1128299"/>
    <x v="72"/>
    <x v="2"/>
    <s v="Washington"/>
    <s v="Seattle"/>
    <x v="4"/>
    <n v="69"/>
    <n v="94"/>
    <n v="6486"/>
    <n v="2270.1"/>
    <n v="0.35"/>
    <x v="2"/>
  </r>
  <r>
    <x v="3"/>
    <n v="1128299"/>
    <x v="73"/>
    <x v="2"/>
    <s v="Washington"/>
    <s v="Seattle"/>
    <x v="5"/>
    <n v="71"/>
    <n v="101"/>
    <n v="7171"/>
    <n v="2509.85"/>
    <n v="0.35"/>
    <x v="2"/>
  </r>
  <r>
    <x v="3"/>
    <n v="1128299"/>
    <x v="74"/>
    <x v="2"/>
    <s v="Washington"/>
    <s v="Seattle"/>
    <x v="0"/>
    <n v="54"/>
    <n v="162"/>
    <n v="8748"/>
    <n v="3849.12"/>
    <n v="0.44"/>
    <x v="2"/>
  </r>
  <r>
    <x v="3"/>
    <n v="1128299"/>
    <x v="75"/>
    <x v="2"/>
    <s v="Washington"/>
    <s v="Seattle"/>
    <x v="1"/>
    <n v="60"/>
    <n v="188"/>
    <n v="11280"/>
    <n v="4173.6000000000004"/>
    <n v="0.37"/>
    <x v="2"/>
  </r>
  <r>
    <x v="3"/>
    <n v="1128299"/>
    <x v="76"/>
    <x v="2"/>
    <s v="Washington"/>
    <s v="Seattle"/>
    <x v="2"/>
    <n v="54"/>
    <n v="124"/>
    <n v="6696"/>
    <n v="2477.52"/>
    <n v="0.37"/>
    <x v="2"/>
  </r>
  <r>
    <x v="3"/>
    <n v="1128299"/>
    <x v="77"/>
    <x v="2"/>
    <s v="Washington"/>
    <s v="Seattle"/>
    <x v="3"/>
    <n v="69"/>
    <n v="117"/>
    <n v="8073"/>
    <n v="3471.39"/>
    <n v="0.43"/>
    <x v="2"/>
  </r>
  <r>
    <x v="3"/>
    <n v="1128299"/>
    <x v="78"/>
    <x v="2"/>
    <s v="Washington"/>
    <s v="Seattle"/>
    <x v="4"/>
    <n v="85"/>
    <n v="115"/>
    <n v="9775"/>
    <n v="3910"/>
    <n v="0.4"/>
    <x v="2"/>
  </r>
  <r>
    <x v="3"/>
    <n v="1128299"/>
    <x v="79"/>
    <x v="2"/>
    <s v="Washington"/>
    <s v="Seattle"/>
    <x v="5"/>
    <n v="88"/>
    <n v="138"/>
    <n v="12144"/>
    <n v="3764.64"/>
    <n v="0.31"/>
    <x v="2"/>
  </r>
  <r>
    <x v="3"/>
    <n v="1128299"/>
    <x v="80"/>
    <x v="2"/>
    <s v="Washington"/>
    <s v="Seattle"/>
    <x v="0"/>
    <n v="78"/>
    <n v="188"/>
    <n v="14664"/>
    <n v="5865.6"/>
    <n v="0.4"/>
    <x v="2"/>
  </r>
  <r>
    <x v="3"/>
    <n v="1128299"/>
    <x v="81"/>
    <x v="2"/>
    <s v="Washington"/>
    <s v="Seattle"/>
    <x v="1"/>
    <n v="77"/>
    <n v="195"/>
    <n v="15015"/>
    <n v="5705.7"/>
    <n v="0.38"/>
    <x v="2"/>
  </r>
  <r>
    <x v="3"/>
    <n v="1128299"/>
    <x v="82"/>
    <x v="2"/>
    <s v="Washington"/>
    <s v="Seattle"/>
    <x v="2"/>
    <n v="73"/>
    <n v="138"/>
    <n v="10074"/>
    <n v="3928.86"/>
    <n v="0.39"/>
    <x v="2"/>
  </r>
  <r>
    <x v="3"/>
    <n v="1128299"/>
    <x v="83"/>
    <x v="2"/>
    <s v="Washington"/>
    <s v="Seattle"/>
    <x v="3"/>
    <n v="76"/>
    <n v="138"/>
    <n v="10488"/>
    <n v="4509.84"/>
    <n v="0.43"/>
    <x v="2"/>
  </r>
  <r>
    <x v="3"/>
    <n v="1128299"/>
    <x v="84"/>
    <x v="2"/>
    <s v="Washington"/>
    <s v="Seattle"/>
    <x v="4"/>
    <n v="82"/>
    <n v="133"/>
    <n v="10906"/>
    <n v="4144.28"/>
    <n v="0.38"/>
    <x v="2"/>
  </r>
  <r>
    <x v="3"/>
    <n v="1128299"/>
    <x v="85"/>
    <x v="2"/>
    <s v="Washington"/>
    <s v="Seattle"/>
    <x v="5"/>
    <n v="86"/>
    <n v="150"/>
    <n v="12900"/>
    <n v="4386"/>
    <n v="0.34"/>
    <x v="2"/>
  </r>
  <r>
    <x v="0"/>
    <n v="1185732"/>
    <x v="86"/>
    <x v="2"/>
    <s v="Washington"/>
    <s v="Seattle"/>
    <x v="0"/>
    <n v="44"/>
    <n v="273"/>
    <n v="12012"/>
    <n v="6606.6"/>
    <n v="0.55000000000000004"/>
    <x v="2"/>
  </r>
  <r>
    <x v="0"/>
    <n v="1185732"/>
    <x v="87"/>
    <x v="2"/>
    <s v="Washington"/>
    <s v="Seattle"/>
    <x v="1"/>
    <n v="41"/>
    <n v="221"/>
    <n v="9061"/>
    <n v="4439.8900000000003"/>
    <n v="0.49"/>
    <x v="2"/>
  </r>
  <r>
    <x v="0"/>
    <n v="1185732"/>
    <x v="88"/>
    <x v="2"/>
    <s v="Washington"/>
    <s v="Seattle"/>
    <x v="2"/>
    <n v="34"/>
    <n v="230"/>
    <n v="7820"/>
    <n v="3049.8"/>
    <n v="0.39"/>
    <x v="2"/>
  </r>
  <r>
    <x v="0"/>
    <n v="1185732"/>
    <x v="89"/>
    <x v="2"/>
    <s v="Washington"/>
    <s v="Seattle"/>
    <x v="3"/>
    <n v="38"/>
    <n v="175"/>
    <n v="6650"/>
    <n v="2660"/>
    <n v="0.4"/>
    <x v="2"/>
  </r>
  <r>
    <x v="0"/>
    <n v="1185732"/>
    <x v="90"/>
    <x v="4"/>
    <s v="Florida"/>
    <s v="Miami"/>
    <x v="4"/>
    <n v="50"/>
    <n v="195"/>
    <n v="9750"/>
    <n v="4875"/>
    <n v="0.5"/>
    <x v="2"/>
  </r>
  <r>
    <x v="0"/>
    <n v="1185732"/>
    <x v="91"/>
    <x v="4"/>
    <s v="Florida"/>
    <s v="Miami"/>
    <x v="5"/>
    <n v="41"/>
    <n v="247"/>
    <n v="10127"/>
    <n v="6278.74"/>
    <n v="0.62"/>
    <x v="2"/>
  </r>
  <r>
    <x v="0"/>
    <n v="1185732"/>
    <x v="92"/>
    <x v="4"/>
    <s v="Florida"/>
    <s v="Miami"/>
    <x v="0"/>
    <n v="43"/>
    <n v="319"/>
    <n v="13717"/>
    <n v="7818.6900000000005"/>
    <n v="0.57000000000000006"/>
    <x v="2"/>
  </r>
  <r>
    <x v="0"/>
    <n v="1185732"/>
    <x v="93"/>
    <x v="4"/>
    <s v="Florida"/>
    <s v="Miami"/>
    <x v="1"/>
    <n v="43"/>
    <n v="195"/>
    <n v="8385"/>
    <n v="4108.6499999999996"/>
    <n v="0.49"/>
    <x v="2"/>
  </r>
  <r>
    <x v="0"/>
    <n v="1185732"/>
    <x v="94"/>
    <x v="4"/>
    <s v="Florida"/>
    <s v="Miami"/>
    <x v="2"/>
    <n v="32"/>
    <n v="240"/>
    <n v="7680"/>
    <n v="2918.4"/>
    <n v="0.38"/>
    <x v="2"/>
  </r>
  <r>
    <x v="3"/>
    <n v="1185732"/>
    <x v="95"/>
    <x v="4"/>
    <s v="Florida"/>
    <s v="Miami"/>
    <x v="3"/>
    <n v="38"/>
    <n v="169"/>
    <n v="6422"/>
    <n v="2825.68"/>
    <n v="0.44"/>
    <x v="2"/>
  </r>
  <r>
    <x v="0"/>
    <n v="1185732"/>
    <x v="96"/>
    <x v="4"/>
    <s v="Florida"/>
    <s v="Miami"/>
    <x v="4"/>
    <n v="53"/>
    <n v="218"/>
    <n v="11554"/>
    <n v="5545.92"/>
    <n v="0.48"/>
    <x v="2"/>
  </r>
  <r>
    <x v="0"/>
    <n v="1185732"/>
    <x v="97"/>
    <x v="4"/>
    <s v="Florida"/>
    <s v="Miami"/>
    <x v="5"/>
    <n v="41"/>
    <n v="221"/>
    <n v="9061"/>
    <n v="5889.6500000000005"/>
    <n v="0.65"/>
    <x v="2"/>
  </r>
  <r>
    <x v="0"/>
    <n v="1185732"/>
    <x v="98"/>
    <x v="4"/>
    <s v="Florida"/>
    <s v="Miami"/>
    <x v="0"/>
    <n v="41"/>
    <n v="268"/>
    <n v="10988"/>
    <n v="6592.8"/>
    <n v="0.6"/>
    <x v="2"/>
  </r>
  <r>
    <x v="0"/>
    <n v="1185732"/>
    <x v="99"/>
    <x v="4"/>
    <s v="Florida"/>
    <s v="Miami"/>
    <x v="1"/>
    <n v="42"/>
    <n v="225"/>
    <n v="9450"/>
    <n v="4536"/>
    <n v="0.48"/>
    <x v="2"/>
  </r>
  <r>
    <x v="0"/>
    <n v="1185732"/>
    <x v="100"/>
    <x v="4"/>
    <s v="Florida"/>
    <s v="Miami"/>
    <x v="2"/>
    <n v="32"/>
    <n v="217"/>
    <n v="6944"/>
    <n v="2430.3999999999996"/>
    <n v="0.35"/>
    <x v="2"/>
  </r>
  <r>
    <x v="0"/>
    <n v="1185732"/>
    <x v="101"/>
    <x v="4"/>
    <s v="Florida"/>
    <s v="Miami"/>
    <x v="3"/>
    <n v="36"/>
    <n v="175"/>
    <n v="6300"/>
    <n v="2520"/>
    <n v="0.4"/>
    <x v="2"/>
  </r>
  <r>
    <x v="0"/>
    <n v="1185732"/>
    <x v="102"/>
    <x v="4"/>
    <s v="Florida"/>
    <s v="Miami"/>
    <x v="4"/>
    <n v="53"/>
    <n v="182"/>
    <n v="9646"/>
    <n v="4437.16"/>
    <n v="0.45999999999999996"/>
    <x v="2"/>
  </r>
  <r>
    <x v="0"/>
    <n v="1185732"/>
    <x v="103"/>
    <x v="4"/>
    <s v="Florida"/>
    <s v="Miami"/>
    <x v="5"/>
    <n v="42"/>
    <n v="225"/>
    <n v="9450"/>
    <n v="6048"/>
    <n v="0.64"/>
    <x v="2"/>
  </r>
  <r>
    <x v="0"/>
    <n v="1185732"/>
    <x v="53"/>
    <x v="4"/>
    <s v="Florida"/>
    <s v="Miami"/>
    <x v="0"/>
    <n v="42"/>
    <n v="256"/>
    <n v="10752"/>
    <n v="6236.1600000000008"/>
    <n v="0.58000000000000007"/>
    <x v="2"/>
  </r>
  <r>
    <x v="0"/>
    <n v="1185732"/>
    <x v="53"/>
    <x v="4"/>
    <s v="Florida"/>
    <s v="Miami"/>
    <x v="1"/>
    <n v="41"/>
    <n v="210"/>
    <n v="8610"/>
    <n v="4305"/>
    <n v="0.5"/>
    <x v="2"/>
  </r>
  <r>
    <x v="3"/>
    <n v="1185732"/>
    <x v="53"/>
    <x v="4"/>
    <s v="Florida"/>
    <s v="Miami"/>
    <x v="2"/>
    <n v="32"/>
    <n v="203"/>
    <n v="6496"/>
    <n v="2598.4"/>
    <n v="0.4"/>
    <x v="2"/>
  </r>
  <r>
    <x v="3"/>
    <n v="1185732"/>
    <x v="53"/>
    <x v="4"/>
    <s v="Florida"/>
    <s v="Miami"/>
    <x v="3"/>
    <n v="38"/>
    <n v="189"/>
    <n v="7182"/>
    <n v="3231.8999999999996"/>
    <n v="0.44999999999999996"/>
    <x v="2"/>
  </r>
  <r>
    <x v="3"/>
    <n v="1185732"/>
    <x v="53"/>
    <x v="4"/>
    <s v="Florida"/>
    <s v="Miami"/>
    <x v="4"/>
    <n v="52"/>
    <n v="196"/>
    <n v="10192"/>
    <n v="4586.3999999999996"/>
    <n v="0.44999999999999996"/>
    <x v="2"/>
  </r>
  <r>
    <x v="3"/>
    <n v="1185732"/>
    <x v="53"/>
    <x v="4"/>
    <s v="Florida"/>
    <s v="Miami"/>
    <x v="5"/>
    <n v="44"/>
    <n v="208"/>
    <n v="9152"/>
    <n v="5491.2"/>
    <n v="0.6"/>
    <x v="2"/>
  </r>
  <r>
    <x v="3"/>
    <n v="1185732"/>
    <x v="53"/>
    <x v="4"/>
    <s v="Florida"/>
    <s v="Miami"/>
    <x v="0"/>
    <n v="52"/>
    <n v="300"/>
    <n v="15600"/>
    <n v="8736"/>
    <n v="0.56000000000000005"/>
    <x v="2"/>
  </r>
  <r>
    <x v="3"/>
    <n v="1185732"/>
    <x v="53"/>
    <x v="4"/>
    <s v="Florida"/>
    <s v="Miami"/>
    <x v="1"/>
    <n v="54"/>
    <n v="194"/>
    <n v="10476"/>
    <n v="5238"/>
    <n v="0.5"/>
    <x v="2"/>
  </r>
  <r>
    <x v="3"/>
    <n v="1185732"/>
    <x v="53"/>
    <x v="4"/>
    <s v="Florida"/>
    <s v="Miami"/>
    <x v="2"/>
    <n v="47"/>
    <n v="188"/>
    <n v="8836"/>
    <n v="3269.32"/>
    <n v="0.37"/>
    <x v="2"/>
  </r>
  <r>
    <x v="3"/>
    <n v="1185732"/>
    <x v="53"/>
    <x v="4"/>
    <s v="Florida"/>
    <s v="Miami"/>
    <x v="3"/>
    <n v="49"/>
    <n v="175"/>
    <n v="8575"/>
    <n v="3687.25"/>
    <n v="0.43"/>
    <x v="2"/>
  </r>
  <r>
    <x v="3"/>
    <n v="1185732"/>
    <x v="53"/>
    <x v="4"/>
    <s v="Florida"/>
    <s v="Miami"/>
    <x v="4"/>
    <n v="58"/>
    <n v="196"/>
    <n v="11368"/>
    <n v="5342.96"/>
    <n v="0.47"/>
    <x v="2"/>
  </r>
  <r>
    <x v="3"/>
    <n v="1185732"/>
    <x v="53"/>
    <x v="4"/>
    <s v="Florida"/>
    <s v="Miami"/>
    <x v="5"/>
    <n v="64"/>
    <n v="248"/>
    <n v="15872"/>
    <n v="10158.08"/>
    <n v="0.64"/>
    <x v="2"/>
  </r>
  <r>
    <x v="3"/>
    <n v="1185732"/>
    <x v="53"/>
    <x v="4"/>
    <s v="Florida"/>
    <s v="Miami"/>
    <x v="0"/>
    <n v="55"/>
    <n v="290"/>
    <n v="15950"/>
    <n v="9410.5000000000018"/>
    <n v="0.59000000000000008"/>
    <x v="2"/>
  </r>
  <r>
    <x v="3"/>
    <n v="1185732"/>
    <x v="53"/>
    <x v="4"/>
    <s v="Florida"/>
    <s v="Miami"/>
    <x v="1"/>
    <n v="54"/>
    <n v="206"/>
    <n v="11124"/>
    <n v="5450.76"/>
    <n v="0.49"/>
    <x v="2"/>
  </r>
  <r>
    <x v="3"/>
    <n v="1185732"/>
    <x v="118"/>
    <x v="4"/>
    <s v="Florida"/>
    <s v="Miami"/>
    <x v="2"/>
    <n v="49"/>
    <n v="208"/>
    <n v="10192"/>
    <n v="3567.2"/>
    <n v="0.35"/>
    <x v="2"/>
  </r>
  <r>
    <x v="3"/>
    <n v="1185732"/>
    <x v="119"/>
    <x v="4"/>
    <s v="Florida"/>
    <s v="Miami"/>
    <x v="3"/>
    <n v="47"/>
    <n v="217"/>
    <n v="10199"/>
    <n v="4079.6000000000004"/>
    <n v="0.4"/>
    <x v="2"/>
  </r>
  <r>
    <x v="3"/>
    <n v="1185732"/>
    <x v="120"/>
    <x v="4"/>
    <s v="Florida"/>
    <s v="Miami"/>
    <x v="4"/>
    <n v="62"/>
    <n v="233"/>
    <n v="14446"/>
    <n v="7078.54"/>
    <n v="0.49"/>
    <x v="2"/>
  </r>
  <r>
    <x v="3"/>
    <n v="1185732"/>
    <x v="121"/>
    <x v="4"/>
    <s v="Florida"/>
    <s v="Miami"/>
    <x v="5"/>
    <n v="63"/>
    <n v="259"/>
    <n v="16317"/>
    <n v="10606.050000000001"/>
    <n v="0.65"/>
    <x v="2"/>
  </r>
  <r>
    <x v="3"/>
    <n v="1185732"/>
    <x v="122"/>
    <x v="4"/>
    <s v="Florida"/>
    <s v="Miami"/>
    <x v="0"/>
    <n v="60"/>
    <n v="299"/>
    <n v="17940"/>
    <n v="10764"/>
    <n v="0.6"/>
    <x v="2"/>
  </r>
  <r>
    <x v="3"/>
    <n v="1185732"/>
    <x v="123"/>
    <x v="4"/>
    <s v="Florida"/>
    <s v="Miami"/>
    <x v="1"/>
    <n v="57"/>
    <n v="225"/>
    <n v="12825"/>
    <n v="5899.4999999999991"/>
    <n v="0.45999999999999996"/>
    <x v="2"/>
  </r>
  <r>
    <x v="3"/>
    <n v="1185732"/>
    <x v="124"/>
    <x v="4"/>
    <s v="Florida"/>
    <s v="Miami"/>
    <x v="2"/>
    <n v="50"/>
    <n v="215"/>
    <n v="10750"/>
    <n v="3977.5"/>
    <n v="0.37"/>
    <x v="2"/>
  </r>
  <r>
    <x v="3"/>
    <n v="1185732"/>
    <x v="125"/>
    <x v="4"/>
    <s v="Florida"/>
    <s v="Miami"/>
    <x v="3"/>
    <n v="53"/>
    <n v="233"/>
    <n v="12349"/>
    <n v="5310.07"/>
    <n v="0.43"/>
    <x v="2"/>
  </r>
  <r>
    <x v="3"/>
    <n v="1185732"/>
    <x v="126"/>
    <x v="4"/>
    <s v="Florida"/>
    <s v="Miami"/>
    <x v="4"/>
    <n v="61"/>
    <n v="208"/>
    <n v="12688"/>
    <n v="6217.12"/>
    <n v="0.49"/>
    <x v="2"/>
  </r>
  <r>
    <x v="3"/>
    <n v="1185732"/>
    <x v="127"/>
    <x v="4"/>
    <s v="Florida"/>
    <s v="Miami"/>
    <x v="5"/>
    <n v="67"/>
    <n v="244"/>
    <n v="16348"/>
    <n v="10626.2"/>
    <n v="0.65"/>
    <x v="2"/>
  </r>
  <r>
    <x v="3"/>
    <n v="1185732"/>
    <x v="630"/>
    <x v="4"/>
    <s v="Florida"/>
    <s v="Miami"/>
    <x v="0"/>
    <n v="60"/>
    <n v="304"/>
    <n v="18240"/>
    <n v="10396.800000000001"/>
    <n v="0.57000000000000006"/>
    <x v="2"/>
  </r>
  <r>
    <x v="3"/>
    <n v="1185732"/>
    <x v="631"/>
    <x v="4"/>
    <s v="Florida"/>
    <s v="Miami"/>
    <x v="1"/>
    <n v="55"/>
    <n v="252"/>
    <n v="13860"/>
    <n v="6236.9999999999991"/>
    <n v="0.44999999999999996"/>
    <x v="2"/>
  </r>
  <r>
    <x v="3"/>
    <n v="1185732"/>
    <x v="632"/>
    <x v="4"/>
    <s v="Florida"/>
    <s v="Miami"/>
    <x v="2"/>
    <n v="53"/>
    <n v="231"/>
    <n v="12243"/>
    <n v="4529.91"/>
    <n v="0.37"/>
    <x v="2"/>
  </r>
  <r>
    <x v="0"/>
    <n v="1185732"/>
    <x v="633"/>
    <x v="4"/>
    <s v="Florida"/>
    <s v="Miami"/>
    <x v="3"/>
    <n v="44"/>
    <n v="233"/>
    <n v="10252"/>
    <n v="4100.8"/>
    <n v="0.4"/>
    <x v="2"/>
  </r>
  <r>
    <x v="0"/>
    <n v="1185732"/>
    <x v="634"/>
    <x v="4"/>
    <s v="Florida"/>
    <s v="Miami"/>
    <x v="4"/>
    <n v="52"/>
    <n v="225"/>
    <n v="11700"/>
    <n v="5264.9999999999991"/>
    <n v="0.44999999999999996"/>
    <x v="2"/>
  </r>
  <r>
    <x v="0"/>
    <n v="1185732"/>
    <x v="635"/>
    <x v="4"/>
    <s v="Florida"/>
    <s v="Miami"/>
    <x v="5"/>
    <n v="56"/>
    <n v="278"/>
    <n v="15568"/>
    <n v="9496.48"/>
    <n v="0.61"/>
    <x v="2"/>
  </r>
  <r>
    <x v="0"/>
    <n v="1185732"/>
    <x v="636"/>
    <x v="4"/>
    <s v="Florida"/>
    <s v="Miami"/>
    <x v="0"/>
    <n v="53"/>
    <n v="284"/>
    <n v="15052"/>
    <n v="8278.6"/>
    <n v="0.55000000000000004"/>
    <x v="2"/>
  </r>
  <r>
    <x v="0"/>
    <n v="1185732"/>
    <x v="637"/>
    <x v="4"/>
    <s v="Florida"/>
    <s v="Miami"/>
    <x v="1"/>
    <n v="46"/>
    <n v="255"/>
    <n v="11730"/>
    <n v="5278.4999999999991"/>
    <n v="0.44999999999999996"/>
    <x v="2"/>
  </r>
  <r>
    <x v="2"/>
    <n v="1185732"/>
    <x v="638"/>
    <x v="4"/>
    <s v="Florida"/>
    <s v="Miami"/>
    <x v="2"/>
    <n v="41"/>
    <n v="225"/>
    <n v="9225"/>
    <n v="3413.25"/>
    <n v="0.37"/>
    <x v="2"/>
  </r>
  <r>
    <x v="2"/>
    <n v="1185732"/>
    <x v="639"/>
    <x v="4"/>
    <s v="Florida"/>
    <s v="Miami"/>
    <x v="3"/>
    <n v="42"/>
    <n v="210"/>
    <n v="8820"/>
    <n v="3792.6"/>
    <n v="0.43"/>
    <x v="2"/>
  </r>
  <r>
    <x v="2"/>
    <n v="1185732"/>
    <x v="640"/>
    <x v="4"/>
    <s v="Florida"/>
    <s v="Miami"/>
    <x v="4"/>
    <n v="50"/>
    <n v="210"/>
    <n v="10500"/>
    <n v="5250"/>
    <n v="0.5"/>
    <x v="2"/>
  </r>
  <r>
    <x v="2"/>
    <n v="1185732"/>
    <x v="641"/>
    <x v="4"/>
    <s v="Florida"/>
    <s v="Miami"/>
    <x v="5"/>
    <n v="55"/>
    <n v="223"/>
    <n v="12265"/>
    <n v="7726.95"/>
    <n v="0.63"/>
    <x v="2"/>
  </r>
  <r>
    <x v="2"/>
    <n v="1185732"/>
    <x v="642"/>
    <x v="4"/>
    <s v="Florida"/>
    <s v="Miami"/>
    <x v="0"/>
    <n v="56"/>
    <n v="270"/>
    <n v="15120"/>
    <n v="9072"/>
    <n v="0.6"/>
    <x v="2"/>
  </r>
  <r>
    <x v="2"/>
    <n v="1185732"/>
    <x v="643"/>
    <x v="4"/>
    <s v="Florida"/>
    <s v="Miami"/>
    <x v="1"/>
    <n v="47"/>
    <n v="215"/>
    <n v="10105"/>
    <n v="4547.25"/>
    <n v="0.44999999999999996"/>
    <x v="2"/>
  </r>
  <r>
    <x v="2"/>
    <n v="1185732"/>
    <x v="644"/>
    <x v="4"/>
    <s v="Florida"/>
    <s v="Miami"/>
    <x v="2"/>
    <n v="47"/>
    <n v="203"/>
    <n v="9541"/>
    <n v="3720.9900000000002"/>
    <n v="0.39"/>
    <x v="2"/>
  </r>
  <r>
    <x v="2"/>
    <n v="1185732"/>
    <x v="645"/>
    <x v="4"/>
    <s v="Florida"/>
    <s v="Miami"/>
    <x v="3"/>
    <n v="45"/>
    <n v="182"/>
    <n v="8190"/>
    <n v="3603.6"/>
    <n v="0.44"/>
    <x v="2"/>
  </r>
  <r>
    <x v="2"/>
    <n v="1185732"/>
    <x v="646"/>
    <x v="4"/>
    <s v="Florida"/>
    <s v="Miami"/>
    <x v="4"/>
    <n v="57"/>
    <n v="189"/>
    <n v="10773"/>
    <n v="5386.5"/>
    <n v="0.5"/>
    <x v="2"/>
  </r>
  <r>
    <x v="2"/>
    <n v="1185732"/>
    <x v="647"/>
    <x v="4"/>
    <s v="Florida"/>
    <s v="Miami"/>
    <x v="5"/>
    <n v="59"/>
    <n v="223"/>
    <n v="13157"/>
    <n v="8552.0500000000011"/>
    <n v="0.65"/>
    <x v="2"/>
  </r>
  <r>
    <x v="2"/>
    <n v="1185732"/>
    <x v="648"/>
    <x v="4"/>
    <s v="Florida"/>
    <s v="Miami"/>
    <x v="0"/>
    <n v="56"/>
    <n v="244"/>
    <n v="13664"/>
    <n v="7925.1200000000008"/>
    <n v="0.58000000000000007"/>
    <x v="2"/>
  </r>
  <r>
    <x v="2"/>
    <n v="1185732"/>
    <x v="649"/>
    <x v="4"/>
    <s v="Florida"/>
    <s v="Miami"/>
    <x v="1"/>
    <n v="49"/>
    <n v="224"/>
    <n v="10976"/>
    <n v="5268.48"/>
    <n v="0.48"/>
    <x v="2"/>
  </r>
  <r>
    <x v="2"/>
    <n v="1185732"/>
    <x v="650"/>
    <x v="4"/>
    <s v="Florida"/>
    <s v="Miami"/>
    <x v="2"/>
    <n v="46"/>
    <n v="224"/>
    <n v="10304"/>
    <n v="3812.48"/>
    <n v="0.37"/>
    <x v="2"/>
  </r>
  <r>
    <x v="2"/>
    <n v="1185732"/>
    <x v="651"/>
    <x v="4"/>
    <s v="Florida"/>
    <s v="Miami"/>
    <x v="3"/>
    <n v="49"/>
    <n v="202"/>
    <n v="9898"/>
    <n v="4355.12"/>
    <n v="0.44"/>
    <x v="2"/>
  </r>
  <r>
    <x v="2"/>
    <n v="1185732"/>
    <x v="652"/>
    <x v="4"/>
    <s v="Florida"/>
    <s v="Miami"/>
    <x v="4"/>
    <n v="64"/>
    <n v="195"/>
    <n v="12480"/>
    <n v="6240"/>
    <n v="0.5"/>
    <x v="2"/>
  </r>
  <r>
    <x v="2"/>
    <n v="1185732"/>
    <x v="653"/>
    <x v="4"/>
    <s v="Florida"/>
    <s v="Miami"/>
    <x v="5"/>
    <n v="64"/>
    <n v="213"/>
    <n v="13632"/>
    <n v="8179.2"/>
    <n v="0.6"/>
    <x v="2"/>
  </r>
  <r>
    <x v="2"/>
    <n v="1185732"/>
    <x v="575"/>
    <x v="4"/>
    <s v="Florida"/>
    <s v="Miami"/>
    <x v="0"/>
    <n v="63"/>
    <n v="323"/>
    <n v="20349"/>
    <n v="11395.44"/>
    <n v="0.56000000000000005"/>
    <x v="2"/>
  </r>
  <r>
    <x v="2"/>
    <n v="1185732"/>
    <x v="575"/>
    <x v="4"/>
    <s v="Florida"/>
    <s v="Miami"/>
    <x v="1"/>
    <n v="51"/>
    <n v="254"/>
    <n v="12954"/>
    <n v="6088.38"/>
    <n v="0.47"/>
    <x v="2"/>
  </r>
  <r>
    <x v="2"/>
    <n v="1185732"/>
    <x v="575"/>
    <x v="4"/>
    <s v="Florida"/>
    <s v="Miami"/>
    <x v="2"/>
    <n v="52"/>
    <n v="248"/>
    <n v="12896"/>
    <n v="4771.5199999999995"/>
    <n v="0.37"/>
    <x v="2"/>
  </r>
  <r>
    <x v="2"/>
    <n v="1185732"/>
    <x v="575"/>
    <x v="4"/>
    <s v="Florida"/>
    <s v="Miami"/>
    <x v="3"/>
    <n v="54"/>
    <n v="209"/>
    <n v="11286"/>
    <n v="4852.9799999999996"/>
    <n v="0.43"/>
    <x v="2"/>
  </r>
  <r>
    <x v="0"/>
    <n v="1185732"/>
    <x v="575"/>
    <x v="4"/>
    <s v="Florida"/>
    <s v="Miami"/>
    <x v="4"/>
    <n v="60"/>
    <n v="202"/>
    <n v="12120"/>
    <n v="5938.8"/>
    <n v="0.49"/>
    <x v="2"/>
  </r>
  <r>
    <x v="0"/>
    <n v="1185732"/>
    <x v="575"/>
    <x v="4"/>
    <s v="Florida"/>
    <s v="Miami"/>
    <x v="5"/>
    <n v="64"/>
    <n v="219"/>
    <n v="14016"/>
    <n v="8830.08"/>
    <n v="0.63"/>
    <x v="2"/>
  </r>
  <r>
    <x v="0"/>
    <n v="1185732"/>
    <x v="654"/>
    <x v="4"/>
    <s v="Florida"/>
    <s v="Miami"/>
    <x v="0"/>
    <n v="33"/>
    <n v="131"/>
    <n v="4323"/>
    <n v="1945.3500000000004"/>
    <n v="0.45000000000000007"/>
    <x v="2"/>
  </r>
  <r>
    <x v="0"/>
    <n v="1185732"/>
    <x v="655"/>
    <x v="4"/>
    <s v="Florida"/>
    <s v="Miami"/>
    <x v="1"/>
    <n v="33"/>
    <n v="65"/>
    <n v="2145"/>
    <n v="858"/>
    <n v="0.4"/>
    <x v="2"/>
  </r>
  <r>
    <x v="0"/>
    <n v="1185732"/>
    <x v="656"/>
    <x v="4"/>
    <s v="Florida"/>
    <s v="Miami"/>
    <x v="2"/>
    <n v="24"/>
    <n v="63"/>
    <n v="1512"/>
    <n v="665.28"/>
    <n v="0.44"/>
    <x v="2"/>
  </r>
  <r>
    <x v="0"/>
    <n v="1185732"/>
    <x v="128"/>
    <x v="4"/>
    <s v="Florida"/>
    <s v="Miami"/>
    <x v="3"/>
    <n v="29"/>
    <n v="26"/>
    <n v="754"/>
    <n v="339.30000000000007"/>
    <n v="0.45000000000000007"/>
    <x v="2"/>
  </r>
  <r>
    <x v="0"/>
    <n v="1185732"/>
    <x v="129"/>
    <x v="3"/>
    <s v="Minnesota"/>
    <s v="Minneapolis"/>
    <x v="4"/>
    <n v="43"/>
    <n v="39"/>
    <n v="1677"/>
    <n v="754.65"/>
    <n v="0.44999999999999996"/>
    <x v="2"/>
  </r>
  <r>
    <x v="0"/>
    <n v="1185732"/>
    <x v="130"/>
    <x v="3"/>
    <s v="Minnesota"/>
    <s v="Minneapolis"/>
    <x v="5"/>
    <n v="32"/>
    <n v="65"/>
    <n v="2080"/>
    <n v="1164.8000000000002"/>
    <n v="0.56000000000000005"/>
    <x v="2"/>
  </r>
  <r>
    <x v="0"/>
    <n v="1185732"/>
    <x v="131"/>
    <x v="3"/>
    <s v="Minnesota"/>
    <s v="Minneapolis"/>
    <x v="0"/>
    <n v="32"/>
    <n v="135"/>
    <n v="4320"/>
    <n v="1944.0000000000002"/>
    <n v="0.45000000000000007"/>
    <x v="2"/>
  </r>
  <r>
    <x v="0"/>
    <n v="1185732"/>
    <x v="132"/>
    <x v="3"/>
    <s v="Minnesota"/>
    <s v="Minneapolis"/>
    <x v="1"/>
    <n v="34"/>
    <n v="38"/>
    <n v="1292"/>
    <n v="581.4"/>
    <n v="0.44999999999999996"/>
    <x v="2"/>
  </r>
  <r>
    <x v="0"/>
    <n v="1185732"/>
    <x v="133"/>
    <x v="3"/>
    <s v="Minnesota"/>
    <s v="Minneapolis"/>
    <x v="2"/>
    <n v="25"/>
    <n v="56"/>
    <n v="1400"/>
    <n v="588"/>
    <n v="0.42"/>
    <x v="2"/>
  </r>
  <r>
    <x v="0"/>
    <n v="1185732"/>
    <x v="134"/>
    <x v="3"/>
    <s v="Minnesota"/>
    <s v="Minneapolis"/>
    <x v="3"/>
    <n v="27"/>
    <n v="20"/>
    <n v="540"/>
    <n v="253.8"/>
    <n v="0.47000000000000003"/>
    <x v="2"/>
  </r>
  <r>
    <x v="0"/>
    <n v="1185732"/>
    <x v="135"/>
    <x v="3"/>
    <s v="Minnesota"/>
    <s v="Minneapolis"/>
    <x v="4"/>
    <n v="41"/>
    <n v="44"/>
    <n v="1804"/>
    <n v="739.64"/>
    <n v="0.41"/>
    <x v="2"/>
  </r>
  <r>
    <x v="0"/>
    <n v="1185732"/>
    <x v="136"/>
    <x v="3"/>
    <s v="Minnesota"/>
    <s v="Minneapolis"/>
    <x v="5"/>
    <n v="34"/>
    <n v="65"/>
    <n v="2210"/>
    <n v="1215.5"/>
    <n v="0.55000000000000004"/>
    <x v="2"/>
  </r>
  <r>
    <x v="0"/>
    <n v="1185732"/>
    <x v="137"/>
    <x v="3"/>
    <s v="Minnesota"/>
    <s v="Minneapolis"/>
    <x v="0"/>
    <n v="39"/>
    <n v="116"/>
    <n v="4524"/>
    <n v="2262"/>
    <n v="0.5"/>
    <x v="2"/>
  </r>
  <r>
    <x v="0"/>
    <n v="1185732"/>
    <x v="138"/>
    <x v="3"/>
    <s v="Minnesota"/>
    <s v="Minneapolis"/>
    <x v="1"/>
    <n v="38"/>
    <n v="35"/>
    <n v="1330"/>
    <n v="532"/>
    <n v="0.4"/>
    <x v="2"/>
  </r>
  <r>
    <x v="0"/>
    <n v="1185732"/>
    <x v="139"/>
    <x v="3"/>
    <s v="Minnesota"/>
    <s v="Minneapolis"/>
    <x v="2"/>
    <n v="29"/>
    <n v="53"/>
    <n v="1537"/>
    <n v="691.65"/>
    <n v="0.44999999999999996"/>
    <x v="2"/>
  </r>
  <r>
    <x v="0"/>
    <n v="1185732"/>
    <x v="140"/>
    <x v="3"/>
    <s v="Minnesota"/>
    <s v="Minneapolis"/>
    <x v="3"/>
    <n v="32"/>
    <n v="7"/>
    <n v="224"/>
    <n v="112"/>
    <n v="0.5"/>
    <x v="2"/>
  </r>
  <r>
    <x v="0"/>
    <n v="1185732"/>
    <x v="141"/>
    <x v="3"/>
    <s v="Minnesota"/>
    <s v="Minneapolis"/>
    <x v="4"/>
    <n v="47"/>
    <n v="19"/>
    <n v="893"/>
    <n v="375.06"/>
    <n v="0.42"/>
    <x v="2"/>
  </r>
  <r>
    <x v="0"/>
    <n v="1185732"/>
    <x v="142"/>
    <x v="3"/>
    <s v="Minnesota"/>
    <s v="Minneapolis"/>
    <x v="5"/>
    <n v="38"/>
    <n v="47"/>
    <n v="1786"/>
    <n v="982.30000000000007"/>
    <n v="0.55000000000000004"/>
    <x v="2"/>
  </r>
  <r>
    <x v="0"/>
    <n v="1185732"/>
    <x v="143"/>
    <x v="3"/>
    <s v="Minnesota"/>
    <s v="Minneapolis"/>
    <x v="0"/>
    <n v="36"/>
    <n v="120"/>
    <n v="4320"/>
    <n v="2030.4"/>
    <n v="0.47000000000000003"/>
    <x v="2"/>
  </r>
  <r>
    <x v="0"/>
    <n v="1185732"/>
    <x v="144"/>
    <x v="3"/>
    <s v="Minnesota"/>
    <s v="Minneapolis"/>
    <x v="1"/>
    <n v="38"/>
    <n v="28"/>
    <n v="1064"/>
    <n v="446.88"/>
    <n v="0.42"/>
    <x v="2"/>
  </r>
  <r>
    <x v="0"/>
    <n v="1185732"/>
    <x v="145"/>
    <x v="3"/>
    <s v="Minnesota"/>
    <s v="Minneapolis"/>
    <x v="2"/>
    <n v="29"/>
    <n v="26"/>
    <n v="754"/>
    <n v="331.76"/>
    <n v="0.44"/>
    <x v="2"/>
  </r>
  <r>
    <x v="0"/>
    <n v="1185732"/>
    <x v="146"/>
    <x v="3"/>
    <s v="Minnesota"/>
    <s v="Minneapolis"/>
    <x v="3"/>
    <n v="32"/>
    <n v="7"/>
    <n v="224"/>
    <n v="112"/>
    <n v="0.5"/>
    <x v="2"/>
  </r>
  <r>
    <x v="0"/>
    <n v="1185732"/>
    <x v="147"/>
    <x v="3"/>
    <s v="Minnesota"/>
    <s v="Minneapolis"/>
    <x v="4"/>
    <n v="47"/>
    <n v="14"/>
    <n v="658"/>
    <n v="263.2"/>
    <n v="0.4"/>
    <x v="2"/>
  </r>
  <r>
    <x v="0"/>
    <n v="1185732"/>
    <x v="148"/>
    <x v="3"/>
    <s v="Minnesota"/>
    <s v="Minneapolis"/>
    <x v="5"/>
    <n v="36"/>
    <n v="53"/>
    <n v="1908"/>
    <n v="1144.8"/>
    <n v="0.6"/>
    <x v="2"/>
  </r>
  <r>
    <x v="0"/>
    <n v="1185732"/>
    <x v="149"/>
    <x v="3"/>
    <s v="Minnesota"/>
    <s v="Minneapolis"/>
    <x v="0"/>
    <n v="48"/>
    <n v="116"/>
    <n v="5568"/>
    <n v="2616.96"/>
    <n v="0.47000000000000003"/>
    <x v="2"/>
  </r>
  <r>
    <x v="0"/>
    <n v="1185732"/>
    <x v="150"/>
    <x v="3"/>
    <s v="Minnesota"/>
    <s v="Minneapolis"/>
    <x v="1"/>
    <n v="44"/>
    <n v="44"/>
    <n v="1936"/>
    <n v="793.76"/>
    <n v="0.41"/>
    <x v="2"/>
  </r>
  <r>
    <x v="0"/>
    <n v="1185732"/>
    <x v="151"/>
    <x v="3"/>
    <s v="Minnesota"/>
    <s v="Minneapolis"/>
    <x v="2"/>
    <n v="37"/>
    <n v="38"/>
    <n v="1406"/>
    <n v="618.64"/>
    <n v="0.44"/>
    <x v="2"/>
  </r>
  <r>
    <x v="0"/>
    <n v="1185732"/>
    <x v="152"/>
    <x v="3"/>
    <s v="Minnesota"/>
    <s v="Minneapolis"/>
    <x v="3"/>
    <n v="36"/>
    <n v="13"/>
    <n v="468"/>
    <n v="229.32000000000002"/>
    <n v="0.49000000000000005"/>
    <x v="2"/>
  </r>
  <r>
    <x v="0"/>
    <n v="1185732"/>
    <x v="153"/>
    <x v="3"/>
    <s v="Minnesota"/>
    <s v="Minneapolis"/>
    <x v="4"/>
    <n v="50"/>
    <n v="20"/>
    <n v="1000"/>
    <n v="410"/>
    <n v="0.41"/>
    <x v="2"/>
  </r>
  <r>
    <x v="0"/>
    <n v="1185732"/>
    <x v="154"/>
    <x v="3"/>
    <s v="Minnesota"/>
    <s v="Minneapolis"/>
    <x v="5"/>
    <n v="58"/>
    <n v="51"/>
    <n v="2958"/>
    <n v="1745.2200000000003"/>
    <n v="0.59000000000000008"/>
    <x v="2"/>
  </r>
  <r>
    <x v="0"/>
    <n v="1185732"/>
    <x v="657"/>
    <x v="3"/>
    <s v="Minnesota"/>
    <s v="Minneapolis"/>
    <x v="0"/>
    <n v="44"/>
    <n v="106"/>
    <n v="4664"/>
    <n v="2285.36"/>
    <n v="0.49000000000000005"/>
    <x v="2"/>
  </r>
  <r>
    <x v="0"/>
    <n v="1185732"/>
    <x v="658"/>
    <x v="3"/>
    <s v="Minnesota"/>
    <s v="Minneapolis"/>
    <x v="1"/>
    <n v="38"/>
    <n v="49"/>
    <n v="1862"/>
    <n v="763.42"/>
    <n v="0.41"/>
    <x v="2"/>
  </r>
  <r>
    <x v="0"/>
    <n v="1185732"/>
    <x v="659"/>
    <x v="3"/>
    <s v="Minnesota"/>
    <s v="Minneapolis"/>
    <x v="2"/>
    <n v="33"/>
    <n v="47"/>
    <n v="1551"/>
    <n v="697.94999999999993"/>
    <n v="0.44999999999999996"/>
    <x v="2"/>
  </r>
  <r>
    <x v="0"/>
    <n v="1185732"/>
    <x v="660"/>
    <x v="3"/>
    <s v="Minnesota"/>
    <s v="Minneapolis"/>
    <x v="3"/>
    <n v="32"/>
    <n v="45"/>
    <n v="1440"/>
    <n v="676.80000000000007"/>
    <n v="0.47000000000000003"/>
    <x v="2"/>
  </r>
  <r>
    <x v="0"/>
    <n v="1185732"/>
    <x v="661"/>
    <x v="3"/>
    <s v="Minnesota"/>
    <s v="Minneapolis"/>
    <x v="4"/>
    <n v="49"/>
    <n v="45"/>
    <n v="2205"/>
    <n v="926.09999999999991"/>
    <n v="0.42"/>
    <x v="2"/>
  </r>
  <r>
    <x v="0"/>
    <n v="1185732"/>
    <x v="662"/>
    <x v="3"/>
    <s v="Minnesota"/>
    <s v="Minneapolis"/>
    <x v="5"/>
    <n v="53"/>
    <n v="81"/>
    <n v="4293"/>
    <n v="2404.0800000000004"/>
    <n v="0.56000000000000005"/>
    <x v="2"/>
  </r>
  <r>
    <x v="0"/>
    <n v="1185732"/>
    <x v="663"/>
    <x v="3"/>
    <s v="Minnesota"/>
    <s v="Minneapolis"/>
    <x v="0"/>
    <n v="49"/>
    <n v="160"/>
    <n v="7840"/>
    <n v="3684.8"/>
    <n v="0.47000000000000003"/>
    <x v="2"/>
  </r>
  <r>
    <x v="0"/>
    <n v="1185732"/>
    <x v="664"/>
    <x v="3"/>
    <s v="Minnesota"/>
    <s v="Minneapolis"/>
    <x v="1"/>
    <n v="42"/>
    <n v="75"/>
    <n v="3150"/>
    <n v="1417.4999999999998"/>
    <n v="0.44999999999999996"/>
    <x v="2"/>
  </r>
  <r>
    <x v="0"/>
    <n v="1185732"/>
    <x v="665"/>
    <x v="3"/>
    <s v="Minnesota"/>
    <s v="Minneapolis"/>
    <x v="2"/>
    <n v="36"/>
    <n v="63"/>
    <n v="2268"/>
    <n v="952.56"/>
    <n v="0.42"/>
    <x v="2"/>
  </r>
  <r>
    <x v="0"/>
    <n v="1185732"/>
    <x v="666"/>
    <x v="3"/>
    <s v="Minnesota"/>
    <s v="Minneapolis"/>
    <x v="3"/>
    <n v="38"/>
    <n v="51"/>
    <n v="1938"/>
    <n v="930.24000000000012"/>
    <n v="0.48000000000000004"/>
    <x v="2"/>
  </r>
  <r>
    <x v="0"/>
    <n v="1185732"/>
    <x v="667"/>
    <x v="3"/>
    <s v="Minnesota"/>
    <s v="Minneapolis"/>
    <x v="4"/>
    <n v="49"/>
    <n v="58"/>
    <n v="2842"/>
    <n v="1165.22"/>
    <n v="0.41"/>
    <x v="2"/>
  </r>
  <r>
    <x v="0"/>
    <n v="1185732"/>
    <x v="668"/>
    <x v="3"/>
    <s v="Minnesota"/>
    <s v="Minneapolis"/>
    <x v="5"/>
    <n v="54"/>
    <n v="98"/>
    <n v="5292"/>
    <n v="2910.6000000000004"/>
    <n v="0.55000000000000004"/>
    <x v="2"/>
  </r>
  <r>
    <x v="0"/>
    <n v="1185732"/>
    <x v="669"/>
    <x v="3"/>
    <s v="Minnesota"/>
    <s v="Minneapolis"/>
    <x v="0"/>
    <n v="47"/>
    <n v="137"/>
    <n v="6439"/>
    <n v="3026.3300000000004"/>
    <n v="0.47000000000000003"/>
    <x v="2"/>
  </r>
  <r>
    <x v="0"/>
    <n v="1185732"/>
    <x v="670"/>
    <x v="3"/>
    <s v="Minnesota"/>
    <s v="Minneapolis"/>
    <x v="1"/>
    <n v="43"/>
    <n v="87"/>
    <n v="3741"/>
    <n v="1533.81"/>
    <n v="0.41"/>
    <x v="2"/>
  </r>
  <r>
    <x v="0"/>
    <n v="1185732"/>
    <x v="671"/>
    <x v="3"/>
    <s v="Minnesota"/>
    <s v="Minneapolis"/>
    <x v="2"/>
    <n v="37"/>
    <n v="68"/>
    <n v="2516"/>
    <n v="1006.4000000000001"/>
    <n v="0.4"/>
    <x v="2"/>
  </r>
  <r>
    <x v="0"/>
    <n v="1185732"/>
    <x v="672"/>
    <x v="3"/>
    <s v="Minnesota"/>
    <s v="Minneapolis"/>
    <x v="3"/>
    <n v="33"/>
    <n v="47"/>
    <n v="1551"/>
    <n v="759.99000000000012"/>
    <n v="0.49000000000000005"/>
    <x v="2"/>
  </r>
  <r>
    <x v="0"/>
    <n v="1185732"/>
    <x v="673"/>
    <x v="3"/>
    <s v="Minnesota"/>
    <s v="Minneapolis"/>
    <x v="4"/>
    <n v="42"/>
    <n v="42"/>
    <n v="1764"/>
    <n v="723.24"/>
    <n v="0.41"/>
    <x v="2"/>
  </r>
  <r>
    <x v="0"/>
    <n v="1185732"/>
    <x v="674"/>
    <x v="3"/>
    <s v="Minnesota"/>
    <s v="Minneapolis"/>
    <x v="5"/>
    <n v="46"/>
    <n v="88"/>
    <n v="4048"/>
    <n v="2307.36"/>
    <n v="0.57000000000000006"/>
    <x v="2"/>
  </r>
  <r>
    <x v="0"/>
    <n v="1185732"/>
    <x v="675"/>
    <x v="3"/>
    <s v="Minnesota"/>
    <s v="Minneapolis"/>
    <x v="0"/>
    <n v="43"/>
    <n v="113"/>
    <n v="4859"/>
    <n v="2332.3200000000002"/>
    <n v="0.48000000000000004"/>
    <x v="2"/>
  </r>
  <r>
    <x v="0"/>
    <n v="1185732"/>
    <x v="676"/>
    <x v="3"/>
    <s v="Minnesota"/>
    <s v="Minneapolis"/>
    <x v="1"/>
    <n v="37"/>
    <n v="73"/>
    <n v="2701"/>
    <n v="1215.4499999999998"/>
    <n v="0.44999999999999996"/>
    <x v="2"/>
  </r>
  <r>
    <x v="0"/>
    <n v="1185732"/>
    <x v="677"/>
    <x v="3"/>
    <s v="Minnesota"/>
    <s v="Minneapolis"/>
    <x v="2"/>
    <n v="24"/>
    <n v="41"/>
    <n v="984"/>
    <n v="393.6"/>
    <n v="0.4"/>
    <x v="2"/>
  </r>
  <r>
    <x v="0"/>
    <n v="1185732"/>
    <x v="678"/>
    <x v="3"/>
    <s v="Minnesota"/>
    <s v="Minneapolis"/>
    <x v="3"/>
    <n v="24"/>
    <n v="31"/>
    <n v="744"/>
    <n v="342.24"/>
    <n v="0.46"/>
    <x v="2"/>
  </r>
  <r>
    <x v="0"/>
    <n v="1185732"/>
    <x v="679"/>
    <x v="3"/>
    <s v="Minnesota"/>
    <s v="Minneapolis"/>
    <x v="4"/>
    <n v="32"/>
    <n v="34"/>
    <n v="1088"/>
    <n v="478.72"/>
    <n v="0.44"/>
    <x v="2"/>
  </r>
  <r>
    <x v="0"/>
    <n v="1185732"/>
    <x v="680"/>
    <x v="3"/>
    <s v="Minnesota"/>
    <s v="Minneapolis"/>
    <x v="5"/>
    <n v="39"/>
    <n v="52"/>
    <n v="2028"/>
    <n v="1155.96"/>
    <n v="0.57000000000000006"/>
    <x v="2"/>
  </r>
  <r>
    <x v="0"/>
    <n v="1185732"/>
    <x v="681"/>
    <x v="3"/>
    <s v="Minnesota"/>
    <s v="Minneapolis"/>
    <x v="0"/>
    <n v="41"/>
    <n v="98"/>
    <n v="4018"/>
    <n v="1888.46"/>
    <n v="0.47000000000000003"/>
    <x v="2"/>
  </r>
  <r>
    <x v="0"/>
    <n v="1185732"/>
    <x v="682"/>
    <x v="3"/>
    <s v="Minnesota"/>
    <s v="Minneapolis"/>
    <x v="1"/>
    <n v="34"/>
    <n v="58"/>
    <n v="1972"/>
    <n v="847.96"/>
    <n v="0.43"/>
    <x v="2"/>
  </r>
  <r>
    <x v="0"/>
    <n v="1185732"/>
    <x v="683"/>
    <x v="3"/>
    <s v="Minnesota"/>
    <s v="Minneapolis"/>
    <x v="2"/>
    <n v="32"/>
    <n v="25"/>
    <n v="800"/>
    <n v="336"/>
    <n v="0.42"/>
    <x v="2"/>
  </r>
  <r>
    <x v="0"/>
    <n v="1185732"/>
    <x v="684"/>
    <x v="3"/>
    <s v="Minnesota"/>
    <s v="Minneapolis"/>
    <x v="3"/>
    <n v="32"/>
    <n v="21"/>
    <n v="672"/>
    <n v="309.12"/>
    <n v="0.46"/>
    <x v="2"/>
  </r>
  <r>
    <x v="0"/>
    <n v="1185732"/>
    <x v="685"/>
    <x v="3"/>
    <s v="Minnesota"/>
    <s v="Minneapolis"/>
    <x v="4"/>
    <n v="41"/>
    <n v="19"/>
    <n v="779"/>
    <n v="327.18"/>
    <n v="0.42"/>
    <x v="2"/>
  </r>
  <r>
    <x v="0"/>
    <n v="1185732"/>
    <x v="686"/>
    <x v="3"/>
    <s v="Minnesota"/>
    <s v="Minneapolis"/>
    <x v="5"/>
    <n v="49"/>
    <n v="60"/>
    <n v="2940"/>
    <n v="1764"/>
    <n v="0.6"/>
    <x v="2"/>
  </r>
  <r>
    <x v="0"/>
    <n v="1185732"/>
    <x v="687"/>
    <x v="3"/>
    <s v="Minnesota"/>
    <s v="Minneapolis"/>
    <x v="0"/>
    <n v="46"/>
    <n v="91"/>
    <n v="4186"/>
    <n v="1967.42"/>
    <n v="0.47000000000000003"/>
    <x v="2"/>
  </r>
  <r>
    <x v="0"/>
    <n v="1185732"/>
    <x v="688"/>
    <x v="3"/>
    <s v="Minnesota"/>
    <s v="Minneapolis"/>
    <x v="1"/>
    <n v="38"/>
    <n v="52"/>
    <n v="1976"/>
    <n v="790.40000000000009"/>
    <n v="0.4"/>
    <x v="2"/>
  </r>
  <r>
    <x v="0"/>
    <n v="1185732"/>
    <x v="689"/>
    <x v="3"/>
    <s v="Minnesota"/>
    <s v="Minneapolis"/>
    <x v="2"/>
    <n v="36"/>
    <n v="38"/>
    <n v="1368"/>
    <n v="547.20000000000005"/>
    <n v="0.4"/>
    <x v="2"/>
  </r>
  <r>
    <x v="0"/>
    <n v="1185732"/>
    <x v="690"/>
    <x v="3"/>
    <s v="Minnesota"/>
    <s v="Minneapolis"/>
    <x v="3"/>
    <n v="38"/>
    <n v="45"/>
    <n v="1710"/>
    <n v="837.90000000000009"/>
    <n v="0.49000000000000005"/>
    <x v="2"/>
  </r>
  <r>
    <x v="0"/>
    <n v="1185732"/>
    <x v="691"/>
    <x v="3"/>
    <s v="Minnesota"/>
    <s v="Minneapolis"/>
    <x v="4"/>
    <n v="52"/>
    <n v="34"/>
    <n v="1768"/>
    <n v="742.56"/>
    <n v="0.42"/>
    <x v="2"/>
  </r>
  <r>
    <x v="0"/>
    <n v="1185732"/>
    <x v="692"/>
    <x v="3"/>
    <s v="Minnesota"/>
    <s v="Minneapolis"/>
    <x v="5"/>
    <n v="59"/>
    <n v="61"/>
    <n v="3599"/>
    <n v="2159.4"/>
    <n v="0.6"/>
    <x v="2"/>
  </r>
  <r>
    <x v="0"/>
    <n v="1185732"/>
    <x v="155"/>
    <x v="3"/>
    <s v="Minnesota"/>
    <s v="Minneapolis"/>
    <x v="0"/>
    <n v="50"/>
    <n v="124"/>
    <n v="6200"/>
    <n v="3100"/>
    <n v="0.5"/>
    <x v="2"/>
  </r>
  <r>
    <x v="0"/>
    <n v="1185732"/>
    <x v="156"/>
    <x v="3"/>
    <s v="Minnesota"/>
    <s v="Minneapolis"/>
    <x v="1"/>
    <n v="42"/>
    <n v="77"/>
    <n v="3234"/>
    <n v="1455.3"/>
    <n v="0.44999999999999996"/>
    <x v="2"/>
  </r>
  <r>
    <x v="0"/>
    <n v="1185732"/>
    <x v="157"/>
    <x v="3"/>
    <s v="Minnesota"/>
    <s v="Minneapolis"/>
    <x v="2"/>
    <n v="44"/>
    <n v="56"/>
    <n v="2464"/>
    <n v="1010.2399999999999"/>
    <n v="0.41"/>
    <x v="2"/>
  </r>
  <r>
    <x v="0"/>
    <n v="1185732"/>
    <x v="158"/>
    <x v="3"/>
    <s v="Minnesota"/>
    <s v="Minneapolis"/>
    <x v="3"/>
    <n v="44"/>
    <n v="49"/>
    <n v="2156"/>
    <n v="1056.44"/>
    <n v="0.49000000000000005"/>
    <x v="2"/>
  </r>
  <r>
    <x v="0"/>
    <n v="1185732"/>
    <x v="159"/>
    <x v="3"/>
    <s v="Minnesota"/>
    <s v="Minneapolis"/>
    <x v="4"/>
    <n v="54"/>
    <n v="44"/>
    <n v="2376"/>
    <n v="974.16"/>
    <n v="0.41"/>
    <x v="2"/>
  </r>
  <r>
    <x v="0"/>
    <n v="1185732"/>
    <x v="160"/>
    <x v="3"/>
    <s v="Minnesota"/>
    <s v="Minneapolis"/>
    <x v="5"/>
    <n v="54"/>
    <n v="77"/>
    <n v="4158"/>
    <n v="2370.0600000000004"/>
    <n v="0.57000000000000006"/>
    <x v="2"/>
  </r>
  <r>
    <x v="4"/>
    <n v="1189833"/>
    <x v="161"/>
    <x v="3"/>
    <s v="Minnesota"/>
    <s v="Minneapolis"/>
    <x v="0"/>
    <n v="32"/>
    <n v="119"/>
    <n v="3808"/>
    <n v="2208.6400000000003"/>
    <n v="0.58000000000000007"/>
    <x v="2"/>
  </r>
  <r>
    <x v="4"/>
    <n v="1189833"/>
    <x v="162"/>
    <x v="3"/>
    <s v="Minnesota"/>
    <s v="Minneapolis"/>
    <x v="1"/>
    <n v="43"/>
    <n v="128"/>
    <n v="5504"/>
    <n v="2311.6799999999998"/>
    <n v="0.42"/>
    <x v="2"/>
  </r>
  <r>
    <x v="4"/>
    <n v="1189833"/>
    <x v="163"/>
    <x v="3"/>
    <s v="Minnesota"/>
    <s v="Minneapolis"/>
    <x v="2"/>
    <n v="41"/>
    <n v="119"/>
    <n v="4879"/>
    <n v="2878.6100000000006"/>
    <n v="0.59000000000000008"/>
    <x v="2"/>
  </r>
  <r>
    <x v="4"/>
    <n v="1189833"/>
    <x v="164"/>
    <x v="3"/>
    <s v="Minnesota"/>
    <s v="Minneapolis"/>
    <x v="3"/>
    <n v="44"/>
    <n v="98"/>
    <n v="4312"/>
    <n v="2242.2400000000002"/>
    <n v="0.52"/>
    <x v="2"/>
  </r>
  <r>
    <x v="4"/>
    <n v="1189833"/>
    <x v="165"/>
    <x v="3"/>
    <s v="Montana"/>
    <s v="Billings"/>
    <x v="4"/>
    <n v="47"/>
    <n v="77"/>
    <n v="3619"/>
    <n v="2714.2500000000005"/>
    <n v="0.75000000000000011"/>
    <x v="2"/>
  </r>
  <r>
    <x v="4"/>
    <n v="1189833"/>
    <x v="166"/>
    <x v="3"/>
    <s v="Montana"/>
    <s v="Billings"/>
    <x v="5"/>
    <n v="43"/>
    <n v="138"/>
    <n v="5934"/>
    <n v="2314.2600000000002"/>
    <n v="0.39"/>
    <x v="2"/>
  </r>
  <r>
    <x v="4"/>
    <n v="1189833"/>
    <x v="167"/>
    <x v="3"/>
    <s v="Montana"/>
    <s v="Billings"/>
    <x v="0"/>
    <n v="34"/>
    <n v="158"/>
    <n v="5372"/>
    <n v="3062.0400000000004"/>
    <n v="0.57000000000000006"/>
    <x v="2"/>
  </r>
  <r>
    <x v="4"/>
    <n v="1189833"/>
    <x v="168"/>
    <x v="3"/>
    <s v="Montana"/>
    <s v="Billings"/>
    <x v="1"/>
    <n v="42"/>
    <n v="123"/>
    <n v="5166"/>
    <n v="2324.6999999999998"/>
    <n v="0.44999999999999996"/>
    <x v="2"/>
  </r>
  <r>
    <x v="4"/>
    <n v="1189833"/>
    <x v="169"/>
    <x v="3"/>
    <s v="Montana"/>
    <s v="Billings"/>
    <x v="2"/>
    <n v="43"/>
    <n v="122"/>
    <n v="5246"/>
    <n v="2990.2200000000003"/>
    <n v="0.57000000000000006"/>
    <x v="2"/>
  </r>
  <r>
    <x v="4"/>
    <n v="1189833"/>
    <x v="170"/>
    <x v="3"/>
    <s v="Montana"/>
    <s v="Billings"/>
    <x v="3"/>
    <n v="44"/>
    <n v="81"/>
    <n v="3564"/>
    <n v="1960.1999999999998"/>
    <n v="0.54999999999999993"/>
    <x v="2"/>
  </r>
  <r>
    <x v="4"/>
    <n v="1189833"/>
    <x v="171"/>
    <x v="3"/>
    <s v="Montana"/>
    <s v="Billings"/>
    <x v="4"/>
    <n v="48"/>
    <n v="59"/>
    <n v="2832"/>
    <n v="2039.0400000000002"/>
    <n v="0.72000000000000008"/>
    <x v="2"/>
  </r>
  <r>
    <x v="4"/>
    <n v="1189833"/>
    <x v="172"/>
    <x v="3"/>
    <s v="Montana"/>
    <s v="Billings"/>
    <x v="5"/>
    <n v="43"/>
    <n v="119"/>
    <n v="5117"/>
    <n v="1893.29"/>
    <n v="0.37"/>
    <x v="2"/>
  </r>
  <r>
    <x v="4"/>
    <n v="1189833"/>
    <x v="173"/>
    <x v="3"/>
    <s v="Montana"/>
    <s v="Billings"/>
    <x v="0"/>
    <n v="32"/>
    <n v="173"/>
    <n v="5536"/>
    <n v="3044.8"/>
    <n v="0.55000000000000004"/>
    <x v="2"/>
  </r>
  <r>
    <x v="4"/>
    <n v="1189833"/>
    <x v="174"/>
    <x v="3"/>
    <s v="Montana"/>
    <s v="Billings"/>
    <x v="1"/>
    <n v="41"/>
    <n v="115"/>
    <n v="4715"/>
    <n v="1933.1499999999999"/>
    <n v="0.41"/>
    <x v="2"/>
  </r>
  <r>
    <x v="4"/>
    <n v="1189833"/>
    <x v="175"/>
    <x v="3"/>
    <s v="Montana"/>
    <s v="Billings"/>
    <x v="2"/>
    <n v="42"/>
    <n v="128"/>
    <n v="5376"/>
    <n v="3064.32"/>
    <n v="0.57000000000000006"/>
    <x v="2"/>
  </r>
  <r>
    <x v="4"/>
    <n v="1189833"/>
    <x v="176"/>
    <x v="3"/>
    <s v="Montana"/>
    <s v="Billings"/>
    <x v="3"/>
    <n v="44"/>
    <n v="91"/>
    <n v="4004"/>
    <n v="2122.12"/>
    <n v="0.53"/>
    <x v="2"/>
  </r>
  <r>
    <x v="4"/>
    <n v="1189833"/>
    <x v="177"/>
    <x v="3"/>
    <s v="Montana"/>
    <s v="Billings"/>
    <x v="4"/>
    <n v="48"/>
    <n v="60"/>
    <n v="2880"/>
    <n v="2044.8000000000002"/>
    <n v="0.71000000000000008"/>
    <x v="2"/>
  </r>
  <r>
    <x v="4"/>
    <n v="1189833"/>
    <x v="178"/>
    <x v="3"/>
    <s v="Montana"/>
    <s v="Billings"/>
    <x v="5"/>
    <n v="42"/>
    <n v="112"/>
    <n v="4704"/>
    <n v="1834.5600000000002"/>
    <n v="0.39"/>
    <x v="2"/>
  </r>
  <r>
    <x v="4"/>
    <n v="1189833"/>
    <x v="179"/>
    <x v="3"/>
    <s v="Montana"/>
    <s v="Billings"/>
    <x v="0"/>
    <n v="44"/>
    <n v="161"/>
    <n v="7084"/>
    <n v="4179.5600000000004"/>
    <n v="0.59000000000000008"/>
    <x v="2"/>
  </r>
  <r>
    <x v="4"/>
    <n v="1189833"/>
    <x v="180"/>
    <x v="3"/>
    <s v="Montana"/>
    <s v="Billings"/>
    <x v="1"/>
    <n v="43"/>
    <n v="101"/>
    <n v="4343"/>
    <n v="1954.35"/>
    <n v="0.44999999999999996"/>
    <x v="2"/>
  </r>
  <r>
    <x v="4"/>
    <n v="1189833"/>
    <x v="181"/>
    <x v="3"/>
    <s v="Montana"/>
    <s v="Billings"/>
    <x v="2"/>
    <n v="44"/>
    <n v="120"/>
    <n v="5280"/>
    <n v="3168"/>
    <n v="0.6"/>
    <x v="2"/>
  </r>
  <r>
    <x v="4"/>
    <n v="1189833"/>
    <x v="182"/>
    <x v="3"/>
    <s v="Montana"/>
    <s v="Billings"/>
    <x v="3"/>
    <n v="36"/>
    <n v="78"/>
    <n v="2808"/>
    <n v="1404"/>
    <n v="0.5"/>
    <x v="2"/>
  </r>
  <r>
    <x v="4"/>
    <n v="1189833"/>
    <x v="183"/>
    <x v="3"/>
    <s v="Montana"/>
    <s v="Billings"/>
    <x v="4"/>
    <n v="44"/>
    <n v="56"/>
    <n v="2464"/>
    <n v="1823.3600000000004"/>
    <n v="0.7400000000000001"/>
    <x v="2"/>
  </r>
  <r>
    <x v="4"/>
    <n v="1189833"/>
    <x v="184"/>
    <x v="3"/>
    <s v="Montana"/>
    <s v="Billings"/>
    <x v="5"/>
    <n v="55"/>
    <n v="101"/>
    <n v="5555"/>
    <n v="2166.4500000000003"/>
    <n v="0.39"/>
    <x v="2"/>
  </r>
  <r>
    <x v="4"/>
    <n v="1189833"/>
    <x v="185"/>
    <x v="3"/>
    <s v="Montana"/>
    <s v="Billings"/>
    <x v="0"/>
    <n v="39"/>
    <n v="150"/>
    <n v="5850"/>
    <n v="3334.5000000000005"/>
    <n v="0.57000000000000006"/>
    <x v="2"/>
  </r>
  <r>
    <x v="4"/>
    <n v="1189833"/>
    <x v="186"/>
    <x v="3"/>
    <s v="Montana"/>
    <s v="Billings"/>
    <x v="1"/>
    <n v="41"/>
    <n v="106"/>
    <n v="4346"/>
    <n v="1912.24"/>
    <n v="0.44"/>
    <x v="2"/>
  </r>
  <r>
    <x v="4"/>
    <n v="1189833"/>
    <x v="187"/>
    <x v="3"/>
    <s v="Montana"/>
    <s v="Billings"/>
    <x v="2"/>
    <n v="44"/>
    <n v="111"/>
    <n v="4884"/>
    <n v="2686.2000000000003"/>
    <n v="0.55000000000000004"/>
    <x v="2"/>
  </r>
  <r>
    <x v="4"/>
    <n v="1189833"/>
    <x v="188"/>
    <x v="3"/>
    <s v="Montana"/>
    <s v="Billings"/>
    <x v="3"/>
    <n v="38"/>
    <n v="88"/>
    <n v="3344"/>
    <n v="1772.3200000000002"/>
    <n v="0.53"/>
    <x v="2"/>
  </r>
  <r>
    <x v="4"/>
    <n v="1189833"/>
    <x v="189"/>
    <x v="3"/>
    <s v="Montana"/>
    <s v="Billings"/>
    <x v="4"/>
    <n v="41"/>
    <n v="61"/>
    <n v="2501"/>
    <n v="1850.7400000000002"/>
    <n v="0.7400000000000001"/>
    <x v="2"/>
  </r>
  <r>
    <x v="4"/>
    <n v="1189833"/>
    <x v="190"/>
    <x v="3"/>
    <s v="Montana"/>
    <s v="Billings"/>
    <x v="5"/>
    <n v="59"/>
    <n v="108"/>
    <n v="6372"/>
    <n v="2421.36"/>
    <n v="0.38"/>
    <x v="2"/>
  </r>
  <r>
    <x v="4"/>
    <n v="1189833"/>
    <x v="191"/>
    <x v="3"/>
    <s v="Montana"/>
    <s v="Billings"/>
    <x v="0"/>
    <n v="36"/>
    <n v="169"/>
    <n v="6084"/>
    <n v="3589.5600000000004"/>
    <n v="0.59000000000000008"/>
    <x v="2"/>
  </r>
  <r>
    <x v="4"/>
    <n v="1189833"/>
    <x v="192"/>
    <x v="3"/>
    <s v="Montana"/>
    <s v="Billings"/>
    <x v="1"/>
    <n v="42"/>
    <n v="147"/>
    <n v="6174"/>
    <n v="2531.3399999999997"/>
    <n v="0.41"/>
    <x v="2"/>
  </r>
  <r>
    <x v="4"/>
    <n v="1189833"/>
    <x v="193"/>
    <x v="3"/>
    <s v="Montana"/>
    <s v="Billings"/>
    <x v="2"/>
    <n v="44"/>
    <n v="165"/>
    <n v="7260"/>
    <n v="3993.0000000000005"/>
    <n v="0.55000000000000004"/>
    <x v="2"/>
  </r>
  <r>
    <x v="4"/>
    <n v="1189833"/>
    <x v="194"/>
    <x v="3"/>
    <s v="Montana"/>
    <s v="Billings"/>
    <x v="3"/>
    <n v="38"/>
    <n v="106"/>
    <n v="4028"/>
    <n v="2134.84"/>
    <n v="0.53"/>
    <x v="2"/>
  </r>
  <r>
    <x v="4"/>
    <n v="1189833"/>
    <x v="195"/>
    <x v="3"/>
    <s v="Montana"/>
    <s v="Billings"/>
    <x v="4"/>
    <n v="41"/>
    <n v="75"/>
    <n v="3075"/>
    <n v="2275.5000000000005"/>
    <n v="0.7400000000000001"/>
    <x v="2"/>
  </r>
  <r>
    <x v="4"/>
    <n v="1189833"/>
    <x v="196"/>
    <x v="3"/>
    <s v="Montana"/>
    <s v="Billings"/>
    <x v="5"/>
    <n v="55"/>
    <n v="150"/>
    <n v="8250"/>
    <n v="2970"/>
    <n v="0.36"/>
    <x v="2"/>
  </r>
  <r>
    <x v="4"/>
    <n v="1189833"/>
    <x v="197"/>
    <x v="3"/>
    <s v="Montana"/>
    <s v="Billings"/>
    <x v="0"/>
    <n v="37"/>
    <n v="203"/>
    <n v="7511"/>
    <n v="4431.4900000000007"/>
    <n v="0.59000000000000008"/>
    <x v="2"/>
  </r>
  <r>
    <x v="4"/>
    <n v="1189833"/>
    <x v="198"/>
    <x v="3"/>
    <s v="Montana"/>
    <s v="Billings"/>
    <x v="1"/>
    <n v="41"/>
    <n v="156"/>
    <n v="6396"/>
    <n v="2750.2799999999997"/>
    <n v="0.43"/>
    <x v="2"/>
  </r>
  <r>
    <x v="4"/>
    <n v="1189833"/>
    <x v="199"/>
    <x v="3"/>
    <s v="Montana"/>
    <s v="Billings"/>
    <x v="2"/>
    <n v="44"/>
    <n v="143"/>
    <n v="6292"/>
    <n v="3712.2800000000007"/>
    <n v="0.59000000000000008"/>
    <x v="2"/>
  </r>
  <r>
    <x v="4"/>
    <n v="1189833"/>
    <x v="200"/>
    <x v="3"/>
    <s v="Montana"/>
    <s v="Billings"/>
    <x v="3"/>
    <n v="36"/>
    <n v="113"/>
    <n v="4068"/>
    <n v="2156.04"/>
    <n v="0.53"/>
    <x v="2"/>
  </r>
  <r>
    <x v="4"/>
    <n v="1189833"/>
    <x v="201"/>
    <x v="3"/>
    <s v="Montana"/>
    <s v="Billings"/>
    <x v="4"/>
    <n v="42"/>
    <n v="124"/>
    <n v="5208"/>
    <n v="3645.6000000000004"/>
    <n v="0.70000000000000007"/>
    <x v="2"/>
  </r>
  <r>
    <x v="4"/>
    <n v="1189833"/>
    <x v="202"/>
    <x v="3"/>
    <s v="Montana"/>
    <s v="Billings"/>
    <x v="5"/>
    <n v="58"/>
    <n v="143"/>
    <n v="8294"/>
    <n v="2902.8999999999996"/>
    <n v="0.35"/>
    <x v="2"/>
  </r>
  <r>
    <x v="4"/>
    <n v="1189833"/>
    <x v="203"/>
    <x v="3"/>
    <s v="Montana"/>
    <s v="Billings"/>
    <x v="0"/>
    <n v="42"/>
    <n v="203"/>
    <n v="8526"/>
    <n v="4945.0800000000008"/>
    <n v="0.58000000000000007"/>
    <x v="2"/>
  </r>
  <r>
    <x v="4"/>
    <n v="1189833"/>
    <x v="204"/>
    <x v="3"/>
    <s v="Montana"/>
    <s v="Billings"/>
    <x v="1"/>
    <n v="54"/>
    <n v="188"/>
    <n v="10152"/>
    <n v="4365.3599999999997"/>
    <n v="0.43"/>
    <x v="2"/>
  </r>
  <r>
    <x v="4"/>
    <n v="1189833"/>
    <x v="205"/>
    <x v="3"/>
    <s v="Montana"/>
    <s v="Billings"/>
    <x v="2"/>
    <n v="49"/>
    <n v="130"/>
    <n v="6370"/>
    <n v="3758.3000000000006"/>
    <n v="0.59000000000000008"/>
    <x v="2"/>
  </r>
  <r>
    <x v="4"/>
    <n v="1189833"/>
    <x v="206"/>
    <x v="3"/>
    <s v="Montana"/>
    <s v="Billings"/>
    <x v="3"/>
    <n v="41"/>
    <n v="106"/>
    <n v="4346"/>
    <n v="2346.84"/>
    <n v="0.54"/>
    <x v="2"/>
  </r>
  <r>
    <x v="4"/>
    <n v="1189833"/>
    <x v="207"/>
    <x v="3"/>
    <s v="Montana"/>
    <s v="Billings"/>
    <x v="4"/>
    <n v="52"/>
    <n v="106"/>
    <n v="5512"/>
    <n v="3858.4000000000005"/>
    <n v="0.70000000000000007"/>
    <x v="2"/>
  </r>
  <r>
    <x v="4"/>
    <n v="1189833"/>
    <x v="208"/>
    <x v="3"/>
    <s v="Montana"/>
    <s v="Billings"/>
    <x v="5"/>
    <n v="56"/>
    <n v="112"/>
    <n v="6272"/>
    <n v="2383.36"/>
    <n v="0.38"/>
    <x v="2"/>
  </r>
  <r>
    <x v="4"/>
    <n v="1189833"/>
    <x v="209"/>
    <x v="3"/>
    <s v="Montana"/>
    <s v="Billings"/>
    <x v="0"/>
    <n v="41"/>
    <n v="180"/>
    <n v="7380"/>
    <n v="4280.4000000000005"/>
    <n v="0.58000000000000007"/>
    <x v="2"/>
  </r>
  <r>
    <x v="4"/>
    <n v="1189833"/>
    <x v="210"/>
    <x v="3"/>
    <s v="Montana"/>
    <s v="Billings"/>
    <x v="1"/>
    <n v="48"/>
    <n v="156"/>
    <n v="7488"/>
    <n v="3294.72"/>
    <n v="0.44"/>
    <x v="2"/>
  </r>
  <r>
    <x v="4"/>
    <n v="1189833"/>
    <x v="211"/>
    <x v="3"/>
    <s v="Montana"/>
    <s v="Billings"/>
    <x v="2"/>
    <n v="42"/>
    <n v="117"/>
    <n v="4914"/>
    <n v="2751.84"/>
    <n v="0.56000000000000005"/>
    <x v="2"/>
  </r>
  <r>
    <x v="4"/>
    <n v="1189833"/>
    <x v="212"/>
    <x v="3"/>
    <s v="Montana"/>
    <s v="Billings"/>
    <x v="3"/>
    <n v="41"/>
    <n v="116"/>
    <n v="4756"/>
    <n v="2615.7999999999997"/>
    <n v="0.54999999999999993"/>
    <x v="2"/>
  </r>
  <r>
    <x v="4"/>
    <n v="1189833"/>
    <x v="213"/>
    <x v="3"/>
    <s v="Montana"/>
    <s v="Billings"/>
    <x v="4"/>
    <n v="50"/>
    <n v="100"/>
    <n v="5000"/>
    <n v="3650.0000000000005"/>
    <n v="0.73000000000000009"/>
    <x v="2"/>
  </r>
  <r>
    <x v="4"/>
    <n v="1189833"/>
    <x v="693"/>
    <x v="3"/>
    <s v="Montana"/>
    <s v="Billings"/>
    <x v="5"/>
    <n v="59"/>
    <n v="122"/>
    <n v="7198"/>
    <n v="2879.2000000000003"/>
    <n v="0.4"/>
    <x v="2"/>
  </r>
  <r>
    <x v="4"/>
    <n v="1189833"/>
    <x v="694"/>
    <x v="3"/>
    <s v="Montana"/>
    <s v="Billings"/>
    <x v="0"/>
    <n v="44"/>
    <n v="160"/>
    <n v="7040"/>
    <n v="3942.4000000000005"/>
    <n v="0.56000000000000005"/>
    <x v="2"/>
  </r>
  <r>
    <x v="4"/>
    <n v="1189833"/>
    <x v="695"/>
    <x v="3"/>
    <s v="Montana"/>
    <s v="Billings"/>
    <x v="1"/>
    <n v="49"/>
    <n v="160"/>
    <n v="7840"/>
    <n v="3371.2"/>
    <n v="0.43"/>
    <x v="2"/>
  </r>
  <r>
    <x v="4"/>
    <n v="1189833"/>
    <x v="696"/>
    <x v="3"/>
    <s v="Montana"/>
    <s v="Billings"/>
    <x v="2"/>
    <n v="41"/>
    <n v="116"/>
    <n v="4756"/>
    <n v="2710.92"/>
    <n v="0.57000000000000006"/>
    <x v="2"/>
  </r>
  <r>
    <x v="4"/>
    <n v="1189833"/>
    <x v="697"/>
    <x v="3"/>
    <s v="Montana"/>
    <s v="Billings"/>
    <x v="3"/>
    <n v="44"/>
    <n v="105"/>
    <n v="4620"/>
    <n v="2402.4"/>
    <n v="0.52"/>
    <x v="2"/>
  </r>
  <r>
    <x v="4"/>
    <n v="1189833"/>
    <x v="698"/>
    <x v="3"/>
    <s v="Montana"/>
    <s v="Billings"/>
    <x v="4"/>
    <n v="54"/>
    <n v="98"/>
    <n v="5292"/>
    <n v="3969.0000000000005"/>
    <n v="0.75000000000000011"/>
    <x v="2"/>
  </r>
  <r>
    <x v="4"/>
    <n v="1189833"/>
    <x v="699"/>
    <x v="3"/>
    <s v="Montana"/>
    <s v="Billings"/>
    <x v="5"/>
    <n v="58"/>
    <n v="108"/>
    <n v="6264"/>
    <n v="2442.96"/>
    <n v="0.39"/>
    <x v="2"/>
  </r>
  <r>
    <x v="4"/>
    <n v="1189833"/>
    <x v="700"/>
    <x v="3"/>
    <s v="Montana"/>
    <s v="Billings"/>
    <x v="0"/>
    <n v="38"/>
    <n v="167"/>
    <n v="6346"/>
    <n v="3744.1400000000003"/>
    <n v="0.59000000000000008"/>
    <x v="2"/>
  </r>
  <r>
    <x v="4"/>
    <n v="1189833"/>
    <x v="701"/>
    <x v="3"/>
    <s v="Montana"/>
    <s v="Billings"/>
    <x v="1"/>
    <n v="42"/>
    <n v="173"/>
    <n v="7266"/>
    <n v="2979.06"/>
    <n v="0.41"/>
    <x v="2"/>
  </r>
  <r>
    <x v="4"/>
    <n v="1189833"/>
    <x v="702"/>
    <x v="3"/>
    <s v="Montana"/>
    <s v="Billings"/>
    <x v="2"/>
    <n v="37"/>
    <n v="123"/>
    <n v="4551"/>
    <n v="2594.0700000000002"/>
    <n v="0.57000000000000006"/>
    <x v="2"/>
  </r>
  <r>
    <x v="4"/>
    <n v="1189833"/>
    <x v="703"/>
    <x v="3"/>
    <s v="Montana"/>
    <s v="Billings"/>
    <x v="3"/>
    <n v="39"/>
    <n v="119"/>
    <n v="4641"/>
    <n v="2552.5499999999997"/>
    <n v="0.54999999999999993"/>
    <x v="2"/>
  </r>
  <r>
    <x v="4"/>
    <n v="1189833"/>
    <x v="704"/>
    <x v="3"/>
    <s v="Montana"/>
    <s v="Billings"/>
    <x v="4"/>
    <n v="51"/>
    <n v="113"/>
    <n v="5763"/>
    <n v="4264.6200000000008"/>
    <n v="0.7400000000000001"/>
    <x v="2"/>
  </r>
  <r>
    <x v="4"/>
    <n v="1189833"/>
    <x v="705"/>
    <x v="3"/>
    <s v="Montana"/>
    <s v="Billings"/>
    <x v="5"/>
    <n v="56"/>
    <n v="133"/>
    <n v="7448"/>
    <n v="2830.2400000000002"/>
    <n v="0.38"/>
    <x v="2"/>
  </r>
  <r>
    <x v="4"/>
    <n v="1189833"/>
    <x v="706"/>
    <x v="3"/>
    <s v="Montana"/>
    <s v="Billings"/>
    <x v="0"/>
    <n v="41"/>
    <n v="196"/>
    <n v="8036"/>
    <n v="4500.1600000000008"/>
    <n v="0.56000000000000005"/>
    <x v="2"/>
  </r>
  <r>
    <x v="4"/>
    <n v="1189833"/>
    <x v="707"/>
    <x v="3"/>
    <s v="Montana"/>
    <s v="Billings"/>
    <x v="1"/>
    <n v="45"/>
    <n v="182"/>
    <n v="8190"/>
    <n v="3521.7"/>
    <n v="0.43"/>
    <x v="2"/>
  </r>
  <r>
    <x v="4"/>
    <n v="1189833"/>
    <x v="708"/>
    <x v="3"/>
    <s v="Montana"/>
    <s v="Billings"/>
    <x v="2"/>
    <n v="42"/>
    <n v="133"/>
    <n v="5586"/>
    <n v="3351.6"/>
    <n v="0.6"/>
    <x v="2"/>
  </r>
  <r>
    <x v="4"/>
    <n v="1189833"/>
    <x v="709"/>
    <x v="3"/>
    <s v="Montana"/>
    <s v="Billings"/>
    <x v="3"/>
    <n v="43"/>
    <n v="143"/>
    <n v="6149"/>
    <n v="3135.9900000000002"/>
    <n v="0.51"/>
    <x v="2"/>
  </r>
  <r>
    <x v="4"/>
    <n v="1189833"/>
    <x v="710"/>
    <x v="3"/>
    <s v="Montana"/>
    <s v="Billings"/>
    <x v="4"/>
    <n v="53"/>
    <n v="120"/>
    <n v="6360"/>
    <n v="4642.8"/>
    <n v="0.73000000000000009"/>
    <x v="2"/>
  </r>
  <r>
    <x v="4"/>
    <n v="1189833"/>
    <x v="214"/>
    <x v="3"/>
    <s v="Montana"/>
    <s v="Billings"/>
    <x v="5"/>
    <n v="55"/>
    <n v="130"/>
    <n v="7150"/>
    <n v="2860"/>
    <n v="0.4"/>
    <x v="2"/>
  </r>
  <r>
    <x v="2"/>
    <n v="1197831"/>
    <x v="215"/>
    <x v="3"/>
    <s v="Montana"/>
    <s v="Billings"/>
    <x v="0"/>
    <n v="18"/>
    <n v="210"/>
    <n v="3780"/>
    <n v="1890"/>
    <n v="0.5"/>
    <x v="2"/>
  </r>
  <r>
    <x v="2"/>
    <n v="1197831"/>
    <x v="216"/>
    <x v="3"/>
    <s v="Montana"/>
    <s v="Billings"/>
    <x v="1"/>
    <n v="29"/>
    <n v="182"/>
    <n v="5278"/>
    <n v="2427.8799999999997"/>
    <n v="0.45999999999999996"/>
    <x v="2"/>
  </r>
  <r>
    <x v="2"/>
    <n v="1197831"/>
    <x v="217"/>
    <x v="3"/>
    <s v="Montana"/>
    <s v="Billings"/>
    <x v="2"/>
    <n v="27"/>
    <n v="130"/>
    <n v="3510"/>
    <n v="1579.4999999999998"/>
    <n v="0.44999999999999996"/>
    <x v="2"/>
  </r>
  <r>
    <x v="2"/>
    <n v="1197831"/>
    <x v="218"/>
    <x v="3"/>
    <s v="Montana"/>
    <s v="Billings"/>
    <x v="3"/>
    <n v="32"/>
    <n v="135"/>
    <n v="4320"/>
    <n v="2462.4"/>
    <n v="0.57000000000000006"/>
    <x v="2"/>
  </r>
  <r>
    <x v="2"/>
    <n v="1197831"/>
    <x v="219"/>
    <x v="1"/>
    <s v="Tennessee"/>
    <s v="Knoxville"/>
    <x v="4"/>
    <n v="39"/>
    <n v="95"/>
    <n v="3705"/>
    <n v="1482"/>
    <n v="0.4"/>
    <x v="2"/>
  </r>
  <r>
    <x v="2"/>
    <n v="1197831"/>
    <x v="220"/>
    <x v="1"/>
    <s v="Tennessee"/>
    <s v="Knoxville"/>
    <x v="5"/>
    <n v="33"/>
    <n v="125"/>
    <n v="4125"/>
    <n v="2681.25"/>
    <n v="0.65"/>
    <x v="2"/>
  </r>
  <r>
    <x v="2"/>
    <n v="1197831"/>
    <x v="221"/>
    <x v="1"/>
    <s v="Tennessee"/>
    <s v="Knoxville"/>
    <x v="0"/>
    <n v="24"/>
    <n v="169"/>
    <n v="4056"/>
    <n v="2028"/>
    <n v="0.5"/>
    <x v="2"/>
  </r>
  <r>
    <x v="2"/>
    <n v="1197831"/>
    <x v="222"/>
    <x v="1"/>
    <s v="Tennessee"/>
    <s v="Knoxville"/>
    <x v="1"/>
    <n v="33"/>
    <n v="181"/>
    <n v="5973"/>
    <n v="2867.04"/>
    <n v="0.48"/>
    <x v="2"/>
  </r>
  <r>
    <x v="2"/>
    <n v="1197831"/>
    <x v="223"/>
    <x v="1"/>
    <s v="Tennessee"/>
    <s v="Knoxville"/>
    <x v="2"/>
    <n v="32"/>
    <n v="122"/>
    <n v="3904"/>
    <n v="1873.9199999999998"/>
    <n v="0.48"/>
    <x v="2"/>
  </r>
  <r>
    <x v="2"/>
    <n v="1197831"/>
    <x v="224"/>
    <x v="1"/>
    <s v="Tennessee"/>
    <s v="Knoxville"/>
    <x v="3"/>
    <n v="33"/>
    <n v="108"/>
    <n v="3564"/>
    <n v="2138.4"/>
    <n v="0.6"/>
    <x v="2"/>
  </r>
  <r>
    <x v="2"/>
    <n v="1197831"/>
    <x v="225"/>
    <x v="1"/>
    <s v="Tennessee"/>
    <s v="Knoxville"/>
    <x v="4"/>
    <n v="37"/>
    <n v="83"/>
    <n v="3071"/>
    <n v="1259.1099999999999"/>
    <n v="0.41"/>
    <x v="2"/>
  </r>
  <r>
    <x v="2"/>
    <n v="1197831"/>
    <x v="226"/>
    <x v="1"/>
    <s v="Tennessee"/>
    <s v="Knoxville"/>
    <x v="5"/>
    <n v="32"/>
    <n v="133"/>
    <n v="4256"/>
    <n v="2723.84"/>
    <n v="0.64"/>
    <x v="2"/>
  </r>
  <r>
    <x v="2"/>
    <n v="1197831"/>
    <x v="227"/>
    <x v="1"/>
    <s v="Tennessee"/>
    <s v="Knoxville"/>
    <x v="0"/>
    <n v="27"/>
    <n v="189"/>
    <n v="5103"/>
    <n v="2602.5300000000002"/>
    <n v="0.51"/>
    <x v="2"/>
  </r>
  <r>
    <x v="2"/>
    <n v="1197831"/>
    <x v="228"/>
    <x v="1"/>
    <s v="Tennessee"/>
    <s v="Knoxville"/>
    <x v="1"/>
    <n v="37"/>
    <n v="163"/>
    <n v="6031"/>
    <n v="3136.12"/>
    <n v="0.52"/>
    <x v="2"/>
  </r>
  <r>
    <x v="2"/>
    <n v="1197831"/>
    <x v="711"/>
    <x v="1"/>
    <s v="Tennessee"/>
    <s v="Knoxville"/>
    <x v="2"/>
    <n v="28"/>
    <n v="124"/>
    <n v="3472"/>
    <n v="1909.5999999999997"/>
    <n v="0.54999999999999993"/>
    <x v="2"/>
  </r>
  <r>
    <x v="2"/>
    <n v="1197831"/>
    <x v="712"/>
    <x v="1"/>
    <s v="Tennessee"/>
    <s v="Knoxville"/>
    <x v="3"/>
    <n v="33"/>
    <n v="101"/>
    <n v="3333"/>
    <n v="2133.12"/>
    <n v="0.64"/>
    <x v="2"/>
  </r>
  <r>
    <x v="2"/>
    <n v="1197831"/>
    <x v="713"/>
    <x v="1"/>
    <s v="Tennessee"/>
    <s v="Knoxville"/>
    <x v="4"/>
    <n v="39"/>
    <n v="69"/>
    <n v="2691"/>
    <n v="1264.77"/>
    <n v="0.47"/>
    <x v="2"/>
  </r>
  <r>
    <x v="2"/>
    <n v="1197831"/>
    <x v="714"/>
    <x v="1"/>
    <s v="Tennessee"/>
    <s v="Knoxville"/>
    <x v="5"/>
    <n v="33"/>
    <n v="111"/>
    <n v="3663"/>
    <n v="2417.58"/>
    <n v="0.66"/>
    <x v="2"/>
  </r>
  <r>
    <x v="2"/>
    <n v="1197831"/>
    <x v="715"/>
    <x v="1"/>
    <s v="Tennessee"/>
    <s v="Knoxville"/>
    <x v="0"/>
    <n v="19"/>
    <n v="169"/>
    <n v="3211"/>
    <n v="1605.5"/>
    <n v="0.5"/>
    <x v="2"/>
  </r>
  <r>
    <x v="2"/>
    <n v="1197831"/>
    <x v="716"/>
    <x v="1"/>
    <s v="Tennessee"/>
    <s v="Knoxville"/>
    <x v="1"/>
    <n v="24"/>
    <n v="176"/>
    <n v="4224"/>
    <n v="2154.2400000000002"/>
    <n v="0.51"/>
    <x v="2"/>
  </r>
  <r>
    <x v="2"/>
    <n v="1197831"/>
    <x v="717"/>
    <x v="1"/>
    <s v="Tennessee"/>
    <s v="Knoxville"/>
    <x v="2"/>
    <n v="19"/>
    <n v="135"/>
    <n v="2565"/>
    <n v="1410.7499999999998"/>
    <n v="0.54999999999999993"/>
    <x v="2"/>
  </r>
  <r>
    <x v="2"/>
    <n v="1197831"/>
    <x v="718"/>
    <x v="1"/>
    <s v="Tennessee"/>
    <s v="Knoxville"/>
    <x v="3"/>
    <n v="23"/>
    <n v="112"/>
    <n v="2576"/>
    <n v="1674.4"/>
    <n v="0.65"/>
    <x v="2"/>
  </r>
  <r>
    <x v="2"/>
    <n v="1197831"/>
    <x v="719"/>
    <x v="1"/>
    <s v="Tennessee"/>
    <s v="Knoxville"/>
    <x v="4"/>
    <n v="28"/>
    <n v="84"/>
    <n v="2352"/>
    <n v="1058.3999999999999"/>
    <n v="0.44999999999999996"/>
    <x v="2"/>
  </r>
  <r>
    <x v="2"/>
    <n v="1197831"/>
    <x v="720"/>
    <x v="1"/>
    <s v="Tennessee"/>
    <s v="Knoxville"/>
    <x v="5"/>
    <n v="24"/>
    <n v="161"/>
    <n v="3864"/>
    <n v="2627.52"/>
    <n v="0.68"/>
    <x v="2"/>
  </r>
  <r>
    <x v="2"/>
    <n v="1197831"/>
    <x v="721"/>
    <x v="1"/>
    <s v="Tennessee"/>
    <s v="Knoxville"/>
    <x v="0"/>
    <n v="14"/>
    <n v="189"/>
    <n v="2646"/>
    <n v="1323"/>
    <n v="0.5"/>
    <x v="2"/>
  </r>
  <r>
    <x v="2"/>
    <n v="1197831"/>
    <x v="722"/>
    <x v="1"/>
    <s v="Tennessee"/>
    <s v="Knoxville"/>
    <x v="1"/>
    <n v="23"/>
    <n v="218"/>
    <n v="5014"/>
    <n v="2507"/>
    <n v="0.5"/>
    <x v="2"/>
  </r>
  <r>
    <x v="2"/>
    <n v="1197831"/>
    <x v="723"/>
    <x v="1"/>
    <s v="Tennessee"/>
    <s v="Knoxville"/>
    <x v="2"/>
    <n v="19"/>
    <n v="180"/>
    <n v="3420"/>
    <n v="1846.8000000000002"/>
    <n v="0.54"/>
    <x v="2"/>
  </r>
  <r>
    <x v="2"/>
    <n v="1197831"/>
    <x v="229"/>
    <x v="1"/>
    <s v="Tennessee"/>
    <s v="Knoxville"/>
    <x v="3"/>
    <n v="27"/>
    <n v="142"/>
    <n v="3834"/>
    <n v="2300.4"/>
    <n v="0.6"/>
    <x v="2"/>
  </r>
  <r>
    <x v="2"/>
    <n v="1197831"/>
    <x v="230"/>
    <x v="1"/>
    <s v="Tennessee"/>
    <s v="Knoxville"/>
    <x v="4"/>
    <n v="41"/>
    <n v="106"/>
    <n v="4346"/>
    <n v="2129.54"/>
    <n v="0.49"/>
    <x v="2"/>
  </r>
  <r>
    <x v="2"/>
    <n v="1197831"/>
    <x v="231"/>
    <x v="1"/>
    <s v="Tennessee"/>
    <s v="Knoxville"/>
    <x v="5"/>
    <n v="38"/>
    <n v="202"/>
    <n v="7676"/>
    <n v="5142.92"/>
    <n v="0.67"/>
    <x v="2"/>
  </r>
  <r>
    <x v="2"/>
    <n v="1197831"/>
    <x v="232"/>
    <x v="1"/>
    <s v="Tennessee"/>
    <s v="Knoxville"/>
    <x v="0"/>
    <n v="36"/>
    <n v="217"/>
    <n v="7812"/>
    <n v="3984.12"/>
    <n v="0.51"/>
    <x v="2"/>
  </r>
  <r>
    <x v="2"/>
    <n v="1197831"/>
    <x v="233"/>
    <x v="1"/>
    <s v="Tennessee"/>
    <s v="Knoxville"/>
    <x v="1"/>
    <n v="42"/>
    <n v="202"/>
    <n v="8484"/>
    <n v="4326.84"/>
    <n v="0.51"/>
    <x v="2"/>
  </r>
  <r>
    <x v="2"/>
    <n v="1197831"/>
    <x v="234"/>
    <x v="1"/>
    <s v="Tennessee"/>
    <s v="Knoxville"/>
    <x v="2"/>
    <n v="36"/>
    <n v="169"/>
    <n v="6084"/>
    <n v="3102.84"/>
    <n v="0.51"/>
    <x v="2"/>
  </r>
  <r>
    <x v="2"/>
    <n v="1197831"/>
    <x v="235"/>
    <x v="1"/>
    <s v="Tennessee"/>
    <s v="Knoxville"/>
    <x v="3"/>
    <n v="36"/>
    <n v="174"/>
    <n v="6264"/>
    <n v="3821.04"/>
    <n v="0.61"/>
    <x v="2"/>
  </r>
  <r>
    <x v="2"/>
    <n v="1197831"/>
    <x v="236"/>
    <x v="1"/>
    <s v="Tennessee"/>
    <s v="Knoxville"/>
    <x v="4"/>
    <n v="43"/>
    <n v="145"/>
    <n v="6235"/>
    <n v="2992.7999999999997"/>
    <n v="0.48"/>
    <x v="2"/>
  </r>
  <r>
    <x v="2"/>
    <n v="1197831"/>
    <x v="237"/>
    <x v="1"/>
    <s v="Tennessee"/>
    <s v="Knoxville"/>
    <x v="5"/>
    <n v="49"/>
    <n v="236"/>
    <n v="11564"/>
    <n v="7516.6"/>
    <n v="0.65"/>
    <x v="2"/>
  </r>
  <r>
    <x v="2"/>
    <n v="1197831"/>
    <x v="238"/>
    <x v="1"/>
    <s v="Tennessee"/>
    <s v="Knoxville"/>
    <x v="0"/>
    <n v="36"/>
    <n v="215"/>
    <n v="7740"/>
    <n v="4411.7999999999993"/>
    <n v="0.56999999999999995"/>
    <x v="2"/>
  </r>
  <r>
    <x v="2"/>
    <n v="1197831"/>
    <x v="239"/>
    <x v="1"/>
    <s v="Tennessee"/>
    <s v="Knoxville"/>
    <x v="1"/>
    <n v="43"/>
    <n v="206"/>
    <n v="8858"/>
    <n v="5137.6399999999994"/>
    <n v="0.57999999999999996"/>
    <x v="2"/>
  </r>
  <r>
    <x v="2"/>
    <n v="1197831"/>
    <x v="240"/>
    <x v="1"/>
    <s v="Tennessee"/>
    <s v="Knoxville"/>
    <x v="2"/>
    <n v="36"/>
    <n v="263"/>
    <n v="9468"/>
    <n v="5680.8"/>
    <n v="0.6"/>
    <x v="2"/>
  </r>
  <r>
    <x v="2"/>
    <n v="1197831"/>
    <x v="241"/>
    <x v="1"/>
    <s v="Tennessee"/>
    <s v="Knoxville"/>
    <x v="3"/>
    <n v="37"/>
    <n v="161"/>
    <n v="5957"/>
    <n v="3872.05"/>
    <n v="0.65"/>
    <x v="2"/>
  </r>
  <r>
    <x v="2"/>
    <n v="1197831"/>
    <x v="242"/>
    <x v="1"/>
    <s v="Tennessee"/>
    <s v="Knoxville"/>
    <x v="4"/>
    <n v="43"/>
    <n v="165"/>
    <n v="7095"/>
    <n v="3760.3500000000004"/>
    <n v="0.53"/>
    <x v="2"/>
  </r>
  <r>
    <x v="2"/>
    <n v="1197831"/>
    <x v="243"/>
    <x v="1"/>
    <s v="Tennessee"/>
    <s v="Knoxville"/>
    <x v="5"/>
    <n v="52"/>
    <n v="223"/>
    <n v="11596"/>
    <n v="8117.2000000000007"/>
    <n v="0.70000000000000007"/>
    <x v="2"/>
  </r>
  <r>
    <x v="2"/>
    <n v="1197831"/>
    <x v="244"/>
    <x v="1"/>
    <s v="Tennessee"/>
    <s v="Knoxville"/>
    <x v="0"/>
    <n v="41"/>
    <n v="233"/>
    <n v="9553"/>
    <n v="5445.2099999999991"/>
    <n v="0.56999999999999995"/>
    <x v="2"/>
  </r>
  <r>
    <x v="2"/>
    <n v="1197831"/>
    <x v="245"/>
    <x v="1"/>
    <s v="Tennessee"/>
    <s v="Knoxville"/>
    <x v="1"/>
    <n v="54"/>
    <n v="233"/>
    <n v="12582"/>
    <n v="7171.74"/>
    <n v="0.56999999999999995"/>
    <x v="2"/>
  </r>
  <r>
    <x v="2"/>
    <n v="1197831"/>
    <x v="246"/>
    <x v="1"/>
    <s v="Tennessee"/>
    <s v="Knoxville"/>
    <x v="2"/>
    <n v="46"/>
    <n v="285"/>
    <n v="13110"/>
    <n v="7866"/>
    <n v="0.6"/>
    <x v="2"/>
  </r>
  <r>
    <x v="2"/>
    <n v="1197831"/>
    <x v="247"/>
    <x v="1"/>
    <s v="Tennessee"/>
    <s v="Knoxville"/>
    <x v="3"/>
    <n v="42"/>
    <n v="133"/>
    <n v="5586"/>
    <n v="3854.34"/>
    <n v="0.69000000000000006"/>
    <x v="2"/>
  </r>
  <r>
    <x v="2"/>
    <n v="1197831"/>
    <x v="248"/>
    <x v="1"/>
    <s v="Tennessee"/>
    <s v="Knoxville"/>
    <x v="4"/>
    <n v="49"/>
    <n v="133"/>
    <n v="6517"/>
    <n v="3454.01"/>
    <n v="0.53"/>
    <x v="2"/>
  </r>
  <r>
    <x v="2"/>
    <n v="1197831"/>
    <x v="249"/>
    <x v="1"/>
    <s v="Tennessee"/>
    <s v="Knoxville"/>
    <x v="5"/>
    <n v="53"/>
    <n v="181"/>
    <n v="9593"/>
    <n v="6811.0300000000007"/>
    <n v="0.71000000000000008"/>
    <x v="2"/>
  </r>
  <r>
    <x v="2"/>
    <n v="1197831"/>
    <x v="250"/>
    <x v="1"/>
    <s v="Tennessee"/>
    <s v="Knoxville"/>
    <x v="0"/>
    <n v="49"/>
    <n v="182"/>
    <n v="8918"/>
    <n v="5350.8"/>
    <n v="0.6"/>
    <x v="2"/>
  </r>
  <r>
    <x v="2"/>
    <n v="1197831"/>
    <x v="251"/>
    <x v="1"/>
    <s v="Tennessee"/>
    <s v="Knoxville"/>
    <x v="1"/>
    <n v="47"/>
    <n v="169"/>
    <n v="7943"/>
    <n v="4765.8"/>
    <n v="0.6"/>
    <x v="2"/>
  </r>
  <r>
    <x v="2"/>
    <n v="1197831"/>
    <x v="252"/>
    <x v="1"/>
    <s v="Tennessee"/>
    <s v="Knoxville"/>
    <x v="2"/>
    <n v="54"/>
    <n v="182"/>
    <n v="9828"/>
    <n v="5798.5199999999995"/>
    <n v="0.59"/>
    <x v="2"/>
  </r>
  <r>
    <x v="2"/>
    <n v="1197831"/>
    <x v="253"/>
    <x v="1"/>
    <s v="Tennessee"/>
    <s v="Knoxville"/>
    <x v="3"/>
    <n v="53"/>
    <n v="100"/>
    <n v="5300"/>
    <n v="3710.0000000000005"/>
    <n v="0.70000000000000007"/>
    <x v="2"/>
  </r>
  <r>
    <x v="2"/>
    <n v="1197831"/>
    <x v="254"/>
    <x v="1"/>
    <s v="Tennessee"/>
    <s v="Knoxville"/>
    <x v="4"/>
    <n v="47"/>
    <n v="120"/>
    <n v="5640"/>
    <n v="2876.4"/>
    <n v="0.51"/>
    <x v="2"/>
  </r>
  <r>
    <x v="2"/>
    <n v="1197831"/>
    <x v="255"/>
    <x v="1"/>
    <s v="Tennessee"/>
    <s v="Knoxville"/>
    <x v="5"/>
    <n v="42"/>
    <n v="163"/>
    <n v="6846"/>
    <n v="5066.0400000000009"/>
    <n v="0.7400000000000001"/>
    <x v="2"/>
  </r>
  <r>
    <x v="2"/>
    <n v="1197831"/>
    <x v="256"/>
    <x v="1"/>
    <s v="Tennessee"/>
    <s v="Knoxville"/>
    <x v="0"/>
    <n v="33"/>
    <n v="173"/>
    <n v="5709"/>
    <n v="3254.1299999999997"/>
    <n v="0.56999999999999995"/>
    <x v="2"/>
  </r>
  <r>
    <x v="2"/>
    <n v="1197831"/>
    <x v="257"/>
    <x v="1"/>
    <s v="Tennessee"/>
    <s v="Knoxville"/>
    <x v="1"/>
    <n v="32"/>
    <n v="150"/>
    <n v="4800"/>
    <n v="2880"/>
    <n v="0.6"/>
    <x v="2"/>
  </r>
  <r>
    <x v="2"/>
    <n v="1197831"/>
    <x v="258"/>
    <x v="1"/>
    <s v="Tennessee"/>
    <s v="Knoxville"/>
    <x v="2"/>
    <n v="36"/>
    <n v="147"/>
    <n v="5292"/>
    <n v="3069.3599999999997"/>
    <n v="0.57999999999999996"/>
    <x v="2"/>
  </r>
  <r>
    <x v="2"/>
    <n v="1197831"/>
    <x v="259"/>
    <x v="1"/>
    <s v="Tennessee"/>
    <s v="Knoxville"/>
    <x v="3"/>
    <n v="38"/>
    <n v="98"/>
    <n v="3724"/>
    <n v="2606.8000000000002"/>
    <n v="0.70000000000000007"/>
    <x v="2"/>
  </r>
  <r>
    <x v="2"/>
    <n v="1197831"/>
    <x v="260"/>
    <x v="1"/>
    <s v="Tennessee"/>
    <s v="Knoxville"/>
    <x v="4"/>
    <n v="32"/>
    <n v="88"/>
    <n v="2816"/>
    <n v="1436.16"/>
    <n v="0.51"/>
    <x v="2"/>
  </r>
  <r>
    <x v="2"/>
    <n v="1197831"/>
    <x v="261"/>
    <x v="1"/>
    <s v="Tennessee"/>
    <s v="Knoxville"/>
    <x v="5"/>
    <n v="43"/>
    <n v="131"/>
    <n v="5633"/>
    <n v="3999.4300000000003"/>
    <n v="0.71000000000000008"/>
    <x v="2"/>
  </r>
  <r>
    <x v="2"/>
    <n v="1197831"/>
    <x v="262"/>
    <x v="1"/>
    <s v="Tennessee"/>
    <s v="Knoxville"/>
    <x v="0"/>
    <n v="29"/>
    <n v="196"/>
    <n v="5684"/>
    <n v="3183.0399999999995"/>
    <n v="0.55999999999999994"/>
    <x v="2"/>
  </r>
  <r>
    <x v="2"/>
    <n v="1197831"/>
    <x v="263"/>
    <x v="1"/>
    <s v="Tennessee"/>
    <s v="Knoxville"/>
    <x v="1"/>
    <n v="29"/>
    <n v="189"/>
    <n v="5481"/>
    <n v="3069.3599999999997"/>
    <n v="0.55999999999999994"/>
    <x v="2"/>
  </r>
  <r>
    <x v="2"/>
    <n v="1197831"/>
    <x v="264"/>
    <x v="1"/>
    <s v="Tennessee"/>
    <s v="Knoxville"/>
    <x v="2"/>
    <n v="50"/>
    <n v="174"/>
    <n v="8700"/>
    <n v="4871.9999999999991"/>
    <n v="0.55999999999999994"/>
    <x v="2"/>
  </r>
  <r>
    <x v="2"/>
    <n v="1197831"/>
    <x v="265"/>
    <x v="1"/>
    <s v="Tennessee"/>
    <s v="Knoxville"/>
    <x v="3"/>
    <n v="52"/>
    <n v="133"/>
    <n v="6916"/>
    <n v="4772.04"/>
    <n v="0.69000000000000006"/>
    <x v="2"/>
  </r>
  <r>
    <x v="2"/>
    <n v="1197831"/>
    <x v="266"/>
    <x v="1"/>
    <s v="Tennessee"/>
    <s v="Knoxville"/>
    <x v="4"/>
    <n v="51"/>
    <n v="113"/>
    <n v="5763"/>
    <n v="3054.3900000000003"/>
    <n v="0.53"/>
    <x v="2"/>
  </r>
  <r>
    <x v="2"/>
    <n v="1197831"/>
    <x v="267"/>
    <x v="1"/>
    <s v="Tennessee"/>
    <s v="Knoxville"/>
    <x v="5"/>
    <n v="59"/>
    <n v="169"/>
    <n v="9971"/>
    <n v="7079.4100000000008"/>
    <n v="0.71000000000000008"/>
    <x v="2"/>
  </r>
  <r>
    <x v="2"/>
    <n v="1197831"/>
    <x v="268"/>
    <x v="1"/>
    <s v="Tennessee"/>
    <s v="Knoxville"/>
    <x v="0"/>
    <n v="53"/>
    <n v="200"/>
    <n v="10600"/>
    <n v="6148"/>
    <n v="0.57999999999999996"/>
    <x v="2"/>
  </r>
  <r>
    <x v="2"/>
    <n v="1197831"/>
    <x v="269"/>
    <x v="1"/>
    <s v="Tennessee"/>
    <s v="Knoxville"/>
    <x v="1"/>
    <n v="51"/>
    <n v="240"/>
    <n v="12240"/>
    <n v="6731.9999999999991"/>
    <n v="0.54999999999999993"/>
    <x v="2"/>
  </r>
  <r>
    <x v="2"/>
    <n v="1197831"/>
    <x v="270"/>
    <x v="1"/>
    <s v="Tennessee"/>
    <s v="Knoxville"/>
    <x v="2"/>
    <n v="54"/>
    <n v="210"/>
    <n v="11340"/>
    <n v="6236.9999999999991"/>
    <n v="0.54999999999999993"/>
    <x v="2"/>
  </r>
  <r>
    <x v="2"/>
    <n v="1197831"/>
    <x v="271"/>
    <x v="1"/>
    <s v="Tennessee"/>
    <s v="Knoxville"/>
    <x v="3"/>
    <n v="54"/>
    <n v="149"/>
    <n v="8046"/>
    <n v="5551.7400000000007"/>
    <n v="0.69000000000000006"/>
    <x v="2"/>
  </r>
  <r>
    <x v="2"/>
    <n v="1197831"/>
    <x v="272"/>
    <x v="1"/>
    <s v="Tennessee"/>
    <s v="Knoxville"/>
    <x v="4"/>
    <n v="50"/>
    <n v="140"/>
    <n v="7000"/>
    <n v="3500"/>
    <n v="0.5"/>
    <x v="2"/>
  </r>
  <r>
    <x v="2"/>
    <n v="1197831"/>
    <x v="273"/>
    <x v="1"/>
    <s v="Tennessee"/>
    <s v="Knoxville"/>
    <x v="5"/>
    <n v="61"/>
    <n v="225"/>
    <n v="13725"/>
    <n v="10156.500000000002"/>
    <n v="0.7400000000000001"/>
    <x v="2"/>
  </r>
  <r>
    <x v="0"/>
    <n v="1185732"/>
    <x v="274"/>
    <x v="1"/>
    <s v="Tennessee"/>
    <s v="Knoxville"/>
    <x v="0"/>
    <n v="32"/>
    <n v="119"/>
    <n v="3808"/>
    <n v="1904"/>
    <n v="0.5"/>
    <x v="2"/>
  </r>
  <r>
    <x v="0"/>
    <n v="1185732"/>
    <x v="275"/>
    <x v="1"/>
    <s v="Tennessee"/>
    <s v="Knoxville"/>
    <x v="1"/>
    <n v="32"/>
    <n v="56"/>
    <n v="1792"/>
    <n v="878.07999999999993"/>
    <n v="0.49"/>
    <x v="2"/>
  </r>
  <r>
    <x v="0"/>
    <n v="1185732"/>
    <x v="276"/>
    <x v="1"/>
    <s v="Tennessee"/>
    <s v="Knoxville"/>
    <x v="2"/>
    <n v="24"/>
    <n v="65"/>
    <n v="1560"/>
    <n v="748.8"/>
    <n v="0.48"/>
    <x v="2"/>
  </r>
  <r>
    <x v="0"/>
    <n v="1185732"/>
    <x v="277"/>
    <x v="1"/>
    <s v="Tennessee"/>
    <s v="Knoxville"/>
    <x v="3"/>
    <n v="27"/>
    <n v="19"/>
    <n v="513"/>
    <n v="271.89"/>
    <n v="0.53"/>
    <x v="2"/>
  </r>
  <r>
    <x v="0"/>
    <n v="1185732"/>
    <x v="278"/>
    <x v="3"/>
    <s v="Nebraska"/>
    <s v="Omaha"/>
    <x v="4"/>
    <n v="43"/>
    <n v="35"/>
    <n v="1505"/>
    <n v="677.24999999999989"/>
    <n v="0.44999999999999996"/>
    <x v="2"/>
  </r>
  <r>
    <x v="0"/>
    <n v="1185732"/>
    <x v="279"/>
    <x v="3"/>
    <s v="Nebraska"/>
    <s v="Omaha"/>
    <x v="5"/>
    <n v="32"/>
    <n v="68"/>
    <n v="2176"/>
    <n v="1327.36"/>
    <n v="0.61"/>
    <x v="2"/>
  </r>
  <r>
    <x v="0"/>
    <n v="1185732"/>
    <x v="280"/>
    <x v="3"/>
    <s v="Nebraska"/>
    <s v="Omaha"/>
    <x v="0"/>
    <n v="32"/>
    <n v="119"/>
    <n v="3808"/>
    <n v="2056.3200000000002"/>
    <n v="0.54"/>
    <x v="2"/>
  </r>
  <r>
    <x v="0"/>
    <n v="1185732"/>
    <x v="281"/>
    <x v="3"/>
    <s v="Nebraska"/>
    <s v="Omaha"/>
    <x v="1"/>
    <n v="33"/>
    <n v="38"/>
    <n v="1254"/>
    <n v="627"/>
    <n v="0.5"/>
    <x v="2"/>
  </r>
  <r>
    <x v="0"/>
    <n v="1185732"/>
    <x v="282"/>
    <x v="3"/>
    <s v="Nebraska"/>
    <s v="Omaha"/>
    <x v="2"/>
    <n v="23"/>
    <n v="47"/>
    <n v="1081"/>
    <n v="540.5"/>
    <n v="0.5"/>
    <x v="2"/>
  </r>
  <r>
    <x v="0"/>
    <n v="1185732"/>
    <x v="283"/>
    <x v="3"/>
    <s v="Nebraska"/>
    <s v="Omaha"/>
    <x v="3"/>
    <n v="29"/>
    <n v="14"/>
    <n v="406"/>
    <n v="203"/>
    <n v="0.5"/>
    <x v="2"/>
  </r>
  <r>
    <x v="0"/>
    <n v="1185732"/>
    <x v="284"/>
    <x v="3"/>
    <s v="Nebraska"/>
    <s v="Omaha"/>
    <x v="4"/>
    <n v="41"/>
    <n v="31"/>
    <n v="1271"/>
    <n v="622.79"/>
    <n v="0.49"/>
    <x v="2"/>
  </r>
  <r>
    <x v="0"/>
    <n v="1185732"/>
    <x v="285"/>
    <x v="3"/>
    <s v="Nebraska"/>
    <s v="Omaha"/>
    <x v="5"/>
    <n v="32"/>
    <n v="60"/>
    <n v="1920"/>
    <n v="1190.4000000000001"/>
    <n v="0.62"/>
    <x v="2"/>
  </r>
  <r>
    <x v="0"/>
    <n v="1185732"/>
    <x v="286"/>
    <x v="3"/>
    <s v="Nebraska"/>
    <s v="Omaha"/>
    <x v="0"/>
    <n v="38"/>
    <n v="122"/>
    <n v="4636"/>
    <n v="2503.44"/>
    <n v="0.54"/>
    <x v="2"/>
  </r>
  <r>
    <x v="0"/>
    <n v="1185732"/>
    <x v="287"/>
    <x v="3"/>
    <s v="Nebraska"/>
    <s v="Omaha"/>
    <x v="1"/>
    <n v="39"/>
    <n v="26"/>
    <n v="1014"/>
    <n v="466.43999999999994"/>
    <n v="0.45999999999999996"/>
    <x v="2"/>
  </r>
  <r>
    <x v="0"/>
    <n v="1185732"/>
    <x v="288"/>
    <x v="3"/>
    <s v="Nebraska"/>
    <s v="Omaha"/>
    <x v="2"/>
    <n v="29"/>
    <n v="39"/>
    <n v="1131"/>
    <n v="565.5"/>
    <n v="0.5"/>
    <x v="2"/>
  </r>
  <r>
    <x v="0"/>
    <n v="1185732"/>
    <x v="289"/>
    <x v="3"/>
    <s v="Nebraska"/>
    <s v="Omaha"/>
    <x v="3"/>
    <n v="33"/>
    <n v="0"/>
    <n v="0"/>
    <n v="0"/>
    <n v="0.55000000000000004"/>
    <x v="2"/>
  </r>
  <r>
    <x v="0"/>
    <n v="1185732"/>
    <x v="290"/>
    <x v="3"/>
    <s v="Nebraska"/>
    <s v="Omaha"/>
    <x v="4"/>
    <n v="45"/>
    <n v="13"/>
    <n v="585"/>
    <n v="274.95"/>
    <n v="0.47"/>
    <x v="2"/>
  </r>
  <r>
    <x v="0"/>
    <n v="1185732"/>
    <x v="291"/>
    <x v="3"/>
    <s v="Nebraska"/>
    <s v="Omaha"/>
    <x v="5"/>
    <n v="37"/>
    <n v="38"/>
    <n v="1406"/>
    <n v="857.66"/>
    <n v="0.61"/>
    <x v="2"/>
  </r>
  <r>
    <x v="0"/>
    <n v="1185732"/>
    <x v="292"/>
    <x v="3"/>
    <s v="Nebraska"/>
    <s v="Omaha"/>
    <x v="0"/>
    <n v="38"/>
    <n v="105"/>
    <n v="3990"/>
    <n v="2114.7000000000003"/>
    <n v="0.53"/>
    <x v="2"/>
  </r>
  <r>
    <x v="0"/>
    <n v="1185732"/>
    <x v="293"/>
    <x v="3"/>
    <s v="Nebraska"/>
    <s v="Omaha"/>
    <x v="1"/>
    <n v="32"/>
    <n v="23"/>
    <n v="736"/>
    <n v="331.2"/>
    <n v="0.44999999999999996"/>
    <x v="2"/>
  </r>
  <r>
    <x v="0"/>
    <n v="1185732"/>
    <x v="294"/>
    <x v="3"/>
    <s v="Nebraska"/>
    <s v="Omaha"/>
    <x v="2"/>
    <n v="23"/>
    <n v="21"/>
    <n v="483"/>
    <n v="217.34999999999997"/>
    <n v="0.44999999999999996"/>
    <x v="2"/>
  </r>
  <r>
    <x v="0"/>
    <n v="1185732"/>
    <x v="295"/>
    <x v="3"/>
    <s v="Nebraska"/>
    <s v="Omaha"/>
    <x v="3"/>
    <n v="27"/>
    <n v="0"/>
    <n v="0"/>
    <n v="0"/>
    <n v="0.53"/>
    <x v="2"/>
  </r>
  <r>
    <x v="0"/>
    <n v="1185732"/>
    <x v="296"/>
    <x v="3"/>
    <s v="Nebraska"/>
    <s v="Omaha"/>
    <x v="4"/>
    <n v="42"/>
    <n v="6"/>
    <n v="252"/>
    <n v="120.96"/>
    <n v="0.48"/>
    <x v="2"/>
  </r>
  <r>
    <x v="0"/>
    <n v="1185732"/>
    <x v="297"/>
    <x v="3"/>
    <s v="Nebraska"/>
    <s v="Omaha"/>
    <x v="5"/>
    <n v="34"/>
    <n v="39"/>
    <n v="1326"/>
    <n v="822.12"/>
    <n v="0.62"/>
    <x v="2"/>
  </r>
  <r>
    <x v="0"/>
    <n v="1185732"/>
    <x v="298"/>
    <x v="3"/>
    <s v="Nebraska"/>
    <s v="Omaha"/>
    <x v="0"/>
    <n v="44"/>
    <n v="118"/>
    <n v="5192"/>
    <n v="2803.6800000000003"/>
    <n v="0.54"/>
    <x v="2"/>
  </r>
  <r>
    <x v="0"/>
    <n v="1185732"/>
    <x v="299"/>
    <x v="3"/>
    <s v="Nebraska"/>
    <s v="Omaha"/>
    <x v="1"/>
    <n v="38"/>
    <n v="33"/>
    <n v="1254"/>
    <n v="627"/>
    <n v="0.5"/>
    <x v="2"/>
  </r>
  <r>
    <x v="0"/>
    <n v="1185732"/>
    <x v="300"/>
    <x v="3"/>
    <s v="Nebraska"/>
    <s v="Omaha"/>
    <x v="2"/>
    <n v="32"/>
    <n v="30"/>
    <n v="960"/>
    <n v="460.79999999999995"/>
    <n v="0.48"/>
    <x v="2"/>
  </r>
  <r>
    <x v="0"/>
    <n v="1185732"/>
    <x v="301"/>
    <x v="3"/>
    <s v="Nebraska"/>
    <s v="Omaha"/>
    <x v="3"/>
    <n v="34"/>
    <n v="7"/>
    <n v="238"/>
    <n v="126.14"/>
    <n v="0.53"/>
    <x v="2"/>
  </r>
  <r>
    <x v="0"/>
    <n v="1185732"/>
    <x v="302"/>
    <x v="3"/>
    <s v="Nebraska"/>
    <s v="Omaha"/>
    <x v="4"/>
    <n v="46"/>
    <n v="13"/>
    <n v="598"/>
    <n v="275.08"/>
    <n v="0.45999999999999996"/>
    <x v="2"/>
  </r>
  <r>
    <x v="0"/>
    <n v="1185732"/>
    <x v="303"/>
    <x v="3"/>
    <s v="Nebraska"/>
    <s v="Omaha"/>
    <x v="5"/>
    <n v="51"/>
    <n v="41"/>
    <n v="2091"/>
    <n v="1296.42"/>
    <n v="0.62"/>
    <x v="2"/>
  </r>
  <r>
    <x v="0"/>
    <n v="1185732"/>
    <x v="304"/>
    <x v="3"/>
    <s v="Nebraska"/>
    <s v="Omaha"/>
    <x v="0"/>
    <n v="36"/>
    <n v="120"/>
    <n v="4320"/>
    <n v="2289.6"/>
    <n v="0.53"/>
    <x v="2"/>
  </r>
  <r>
    <x v="0"/>
    <n v="1185732"/>
    <x v="305"/>
    <x v="3"/>
    <s v="Nebraska"/>
    <s v="Omaha"/>
    <x v="1"/>
    <n v="32"/>
    <n v="45"/>
    <n v="1440"/>
    <n v="720"/>
    <n v="0.5"/>
    <x v="2"/>
  </r>
  <r>
    <x v="0"/>
    <n v="1185732"/>
    <x v="306"/>
    <x v="3"/>
    <s v="Nebraska"/>
    <s v="Omaha"/>
    <x v="2"/>
    <n v="27"/>
    <n v="46"/>
    <n v="1242"/>
    <n v="558.9"/>
    <n v="0.44999999999999996"/>
    <x v="2"/>
  </r>
  <r>
    <x v="0"/>
    <n v="1185732"/>
    <x v="307"/>
    <x v="3"/>
    <s v="Nebraska"/>
    <s v="Omaha"/>
    <x v="3"/>
    <n v="27"/>
    <n v="39"/>
    <n v="1053"/>
    <n v="568.62"/>
    <n v="0.54"/>
    <x v="2"/>
  </r>
  <r>
    <x v="0"/>
    <n v="1185732"/>
    <x v="308"/>
    <x v="3"/>
    <s v="Nebraska"/>
    <s v="Omaha"/>
    <x v="4"/>
    <n v="42"/>
    <n v="42"/>
    <n v="1764"/>
    <n v="882"/>
    <n v="0.5"/>
    <x v="2"/>
  </r>
  <r>
    <x v="0"/>
    <n v="1185732"/>
    <x v="309"/>
    <x v="3"/>
    <s v="Nebraska"/>
    <s v="Omaha"/>
    <x v="5"/>
    <n v="49"/>
    <n v="85"/>
    <n v="4165"/>
    <n v="2582.3000000000002"/>
    <n v="0.62"/>
    <x v="2"/>
  </r>
  <r>
    <x v="0"/>
    <n v="1185732"/>
    <x v="310"/>
    <x v="3"/>
    <s v="Nebraska"/>
    <s v="Omaha"/>
    <x v="0"/>
    <n v="43"/>
    <n v="165"/>
    <n v="7095"/>
    <n v="3618.4500000000003"/>
    <n v="0.51"/>
    <x v="2"/>
  </r>
  <r>
    <x v="0"/>
    <n v="1185732"/>
    <x v="311"/>
    <x v="3"/>
    <s v="Nebraska"/>
    <s v="Omaha"/>
    <x v="1"/>
    <n v="37"/>
    <n v="81"/>
    <n v="2997"/>
    <n v="1348.6499999999999"/>
    <n v="0.44999999999999996"/>
    <x v="2"/>
  </r>
  <r>
    <x v="0"/>
    <n v="1185732"/>
    <x v="312"/>
    <x v="3"/>
    <s v="Nebraska"/>
    <s v="Omaha"/>
    <x v="2"/>
    <n v="34"/>
    <n v="63"/>
    <n v="2142"/>
    <n v="963.89999999999986"/>
    <n v="0.44999999999999996"/>
    <x v="2"/>
  </r>
  <r>
    <x v="0"/>
    <n v="1185732"/>
    <x v="313"/>
    <x v="3"/>
    <s v="Nebraska"/>
    <s v="Omaha"/>
    <x v="3"/>
    <n v="33"/>
    <n v="46"/>
    <n v="1518"/>
    <n v="789.36"/>
    <n v="0.52"/>
    <x v="2"/>
  </r>
  <r>
    <x v="0"/>
    <n v="1185732"/>
    <x v="314"/>
    <x v="3"/>
    <s v="Nebraska"/>
    <s v="Omaha"/>
    <x v="4"/>
    <n v="41"/>
    <n v="44"/>
    <n v="1804"/>
    <n v="883.96"/>
    <n v="0.49"/>
    <x v="2"/>
  </r>
  <r>
    <x v="0"/>
    <n v="1185732"/>
    <x v="315"/>
    <x v="3"/>
    <s v="Nebraska"/>
    <s v="Omaha"/>
    <x v="5"/>
    <n v="49"/>
    <n v="91"/>
    <n v="4459"/>
    <n v="2809.17"/>
    <n v="0.63"/>
    <x v="2"/>
  </r>
  <r>
    <x v="0"/>
    <n v="1185732"/>
    <x v="316"/>
    <x v="3"/>
    <s v="Nebraska"/>
    <s v="Omaha"/>
    <x v="0"/>
    <n v="41"/>
    <n v="145"/>
    <n v="5945"/>
    <n v="3150.8500000000004"/>
    <n v="0.53"/>
    <x v="2"/>
  </r>
  <r>
    <x v="0"/>
    <n v="1185732"/>
    <x v="317"/>
    <x v="3"/>
    <s v="Nebraska"/>
    <s v="Omaha"/>
    <x v="1"/>
    <n v="42"/>
    <n v="80"/>
    <n v="3360"/>
    <n v="1646.3999999999999"/>
    <n v="0.49"/>
    <x v="2"/>
  </r>
  <r>
    <x v="0"/>
    <n v="1185732"/>
    <x v="318"/>
    <x v="3"/>
    <s v="Nebraska"/>
    <s v="Omaha"/>
    <x v="2"/>
    <n v="36"/>
    <n v="52"/>
    <n v="1872"/>
    <n v="898.56"/>
    <n v="0.48"/>
    <x v="2"/>
  </r>
  <r>
    <x v="0"/>
    <n v="1185732"/>
    <x v="319"/>
    <x v="3"/>
    <s v="Nebraska"/>
    <s v="Omaha"/>
    <x v="3"/>
    <n v="29"/>
    <n v="38"/>
    <n v="1102"/>
    <n v="562.02"/>
    <n v="0.51"/>
    <x v="2"/>
  </r>
  <r>
    <x v="0"/>
    <n v="1185732"/>
    <x v="320"/>
    <x v="3"/>
    <s v="Nebraska"/>
    <s v="Omaha"/>
    <x v="4"/>
    <n v="37"/>
    <n v="27"/>
    <n v="999"/>
    <n v="479.52"/>
    <n v="0.48"/>
    <x v="2"/>
  </r>
  <r>
    <x v="0"/>
    <n v="1185732"/>
    <x v="321"/>
    <x v="3"/>
    <s v="Nebraska"/>
    <s v="Omaha"/>
    <x v="5"/>
    <n v="44"/>
    <n v="69"/>
    <n v="3036"/>
    <n v="1821.6"/>
    <n v="0.6"/>
    <x v="2"/>
  </r>
  <r>
    <x v="0"/>
    <n v="1185732"/>
    <x v="322"/>
    <x v="3"/>
    <s v="Nebraska"/>
    <s v="Omaha"/>
    <x v="0"/>
    <n v="38"/>
    <n v="112"/>
    <n v="4256"/>
    <n v="2298.2400000000002"/>
    <n v="0.54"/>
    <x v="2"/>
  </r>
  <r>
    <x v="0"/>
    <n v="1185732"/>
    <x v="323"/>
    <x v="3"/>
    <s v="Nebraska"/>
    <s v="Omaha"/>
    <x v="1"/>
    <n v="33"/>
    <n v="56"/>
    <n v="1848"/>
    <n v="850.07999999999993"/>
    <n v="0.45999999999999996"/>
    <x v="2"/>
  </r>
  <r>
    <x v="0"/>
    <n v="1185732"/>
    <x v="324"/>
    <x v="3"/>
    <s v="Nebraska"/>
    <s v="Omaha"/>
    <x v="2"/>
    <n v="18"/>
    <n v="25"/>
    <n v="450"/>
    <n v="216"/>
    <n v="0.48"/>
    <x v="2"/>
  </r>
  <r>
    <x v="0"/>
    <n v="1185732"/>
    <x v="325"/>
    <x v="3"/>
    <s v="Nebraska"/>
    <s v="Omaha"/>
    <x v="3"/>
    <n v="19"/>
    <n v="23"/>
    <n v="437"/>
    <n v="227.24"/>
    <n v="0.52"/>
    <x v="2"/>
  </r>
  <r>
    <x v="0"/>
    <n v="1185732"/>
    <x v="326"/>
    <x v="3"/>
    <s v="Nebraska"/>
    <s v="Omaha"/>
    <x v="4"/>
    <n v="29"/>
    <n v="21"/>
    <n v="609"/>
    <n v="292.32"/>
    <n v="0.48"/>
    <x v="2"/>
  </r>
  <r>
    <x v="0"/>
    <n v="1185732"/>
    <x v="327"/>
    <x v="3"/>
    <s v="Nebraska"/>
    <s v="Omaha"/>
    <x v="5"/>
    <n v="34"/>
    <n v="39"/>
    <n v="1326"/>
    <n v="822.12"/>
    <n v="0.62"/>
    <x v="2"/>
  </r>
  <r>
    <x v="0"/>
    <n v="1185732"/>
    <x v="328"/>
    <x v="3"/>
    <s v="Nebraska"/>
    <s v="Omaha"/>
    <x v="0"/>
    <n v="36"/>
    <n v="94"/>
    <n v="3384"/>
    <n v="1827.3600000000001"/>
    <n v="0.54"/>
    <x v="2"/>
  </r>
  <r>
    <x v="0"/>
    <n v="1185732"/>
    <x v="329"/>
    <x v="3"/>
    <s v="Nebraska"/>
    <s v="Omaha"/>
    <x v="1"/>
    <n v="29"/>
    <n v="41"/>
    <n v="1189"/>
    <n v="546.93999999999994"/>
    <n v="0.45999999999999996"/>
    <x v="2"/>
  </r>
  <r>
    <x v="0"/>
    <n v="1185732"/>
    <x v="330"/>
    <x v="3"/>
    <s v="Nebraska"/>
    <s v="Omaha"/>
    <x v="2"/>
    <n v="29"/>
    <n v="14"/>
    <n v="406"/>
    <n v="203"/>
    <n v="0.5"/>
    <x v="2"/>
  </r>
  <r>
    <x v="0"/>
    <n v="1185732"/>
    <x v="331"/>
    <x v="3"/>
    <s v="Nebraska"/>
    <s v="Omaha"/>
    <x v="3"/>
    <n v="29"/>
    <n v="7"/>
    <n v="203"/>
    <n v="107.59"/>
    <n v="0.53"/>
    <x v="2"/>
  </r>
  <r>
    <x v="0"/>
    <n v="1185732"/>
    <x v="332"/>
    <x v="3"/>
    <s v="Nebraska"/>
    <s v="Omaha"/>
    <x v="4"/>
    <n v="37"/>
    <n v="7"/>
    <n v="259"/>
    <n v="124.32"/>
    <n v="0.48"/>
    <x v="2"/>
  </r>
  <r>
    <x v="0"/>
    <n v="1185732"/>
    <x v="333"/>
    <x v="3"/>
    <s v="Nebraska"/>
    <s v="Omaha"/>
    <x v="5"/>
    <n v="44"/>
    <n v="38"/>
    <n v="1672"/>
    <n v="1053.3599999999999"/>
    <n v="0.63"/>
    <x v="2"/>
  </r>
  <r>
    <x v="0"/>
    <n v="1185732"/>
    <x v="334"/>
    <x v="3"/>
    <s v="Nebraska"/>
    <s v="Omaha"/>
    <x v="0"/>
    <n v="37"/>
    <n v="84"/>
    <n v="3108"/>
    <n v="1678.3200000000002"/>
    <n v="0.54"/>
    <x v="2"/>
  </r>
  <r>
    <x v="0"/>
    <n v="1185732"/>
    <x v="335"/>
    <x v="3"/>
    <s v="Nebraska"/>
    <s v="Omaha"/>
    <x v="1"/>
    <n v="29"/>
    <n v="41"/>
    <n v="1189"/>
    <n v="546.93999999999994"/>
    <n v="0.45999999999999996"/>
    <x v="2"/>
  </r>
  <r>
    <x v="0"/>
    <n v="1185732"/>
    <x v="336"/>
    <x v="3"/>
    <s v="Nebraska"/>
    <s v="Omaha"/>
    <x v="2"/>
    <n v="29"/>
    <n v="25"/>
    <n v="725"/>
    <n v="340.75"/>
    <n v="0.47"/>
    <x v="2"/>
  </r>
  <r>
    <x v="0"/>
    <n v="1185732"/>
    <x v="337"/>
    <x v="3"/>
    <s v="Nebraska"/>
    <s v="Omaha"/>
    <x v="3"/>
    <n v="27"/>
    <n v="36"/>
    <n v="972"/>
    <n v="534.6"/>
    <n v="0.55000000000000004"/>
    <x v="2"/>
  </r>
  <r>
    <x v="0"/>
    <n v="1185732"/>
    <x v="338"/>
    <x v="3"/>
    <s v="Nebraska"/>
    <s v="Omaha"/>
    <x v="4"/>
    <n v="48"/>
    <n v="27"/>
    <n v="1296"/>
    <n v="583.19999999999993"/>
    <n v="0.44999999999999996"/>
    <x v="2"/>
  </r>
  <r>
    <x v="0"/>
    <n v="1185732"/>
    <x v="339"/>
    <x v="3"/>
    <s v="Nebraska"/>
    <s v="Omaha"/>
    <x v="5"/>
    <n v="53"/>
    <n v="58"/>
    <n v="3074"/>
    <n v="1905.8799999999999"/>
    <n v="0.62"/>
    <x v="2"/>
  </r>
  <r>
    <x v="0"/>
    <n v="1185732"/>
    <x v="340"/>
    <x v="3"/>
    <s v="Nebraska"/>
    <s v="Omaha"/>
    <x v="0"/>
    <n v="49"/>
    <n v="117"/>
    <n v="5733"/>
    <n v="2866.5"/>
    <n v="0.5"/>
    <x v="2"/>
  </r>
  <r>
    <x v="0"/>
    <n v="1185732"/>
    <x v="341"/>
    <x v="3"/>
    <s v="Nebraska"/>
    <s v="Omaha"/>
    <x v="1"/>
    <n v="36"/>
    <n v="63"/>
    <n v="2268"/>
    <n v="1134"/>
    <n v="0.5"/>
    <x v="2"/>
  </r>
  <r>
    <x v="0"/>
    <n v="1185732"/>
    <x v="342"/>
    <x v="3"/>
    <s v="Nebraska"/>
    <s v="Omaha"/>
    <x v="2"/>
    <n v="39"/>
    <n v="60"/>
    <n v="2340"/>
    <n v="1146.5999999999999"/>
    <n v="0.49"/>
    <x v="2"/>
  </r>
  <r>
    <x v="0"/>
    <n v="1185732"/>
    <x v="343"/>
    <x v="3"/>
    <s v="Nebraska"/>
    <s v="Omaha"/>
    <x v="3"/>
    <n v="38"/>
    <n v="38"/>
    <n v="1444"/>
    <n v="794.2"/>
    <n v="0.55000000000000004"/>
    <x v="2"/>
  </r>
  <r>
    <x v="0"/>
    <n v="1185732"/>
    <x v="344"/>
    <x v="3"/>
    <s v="Nebraska"/>
    <s v="Omaha"/>
    <x v="4"/>
    <n v="45"/>
    <n v="39"/>
    <n v="1755"/>
    <n v="842.4"/>
    <n v="0.48"/>
    <x v="2"/>
  </r>
  <r>
    <x v="0"/>
    <n v="1185732"/>
    <x v="345"/>
    <x v="3"/>
    <s v="Nebraska"/>
    <s v="Omaha"/>
    <x v="5"/>
    <n v="54"/>
    <n v="65"/>
    <n v="3510"/>
    <n v="2176.1999999999998"/>
    <n v="0.62"/>
    <x v="2"/>
  </r>
  <r>
    <x v="2"/>
    <n v="1197831"/>
    <x v="346"/>
    <x v="3"/>
    <s v="Nebraska"/>
    <s v="Omaha"/>
    <x v="0"/>
    <n v="19"/>
    <n v="203"/>
    <n v="3857"/>
    <n v="2044.21"/>
    <n v="0.53"/>
    <x v="2"/>
  </r>
  <r>
    <x v="2"/>
    <n v="1197831"/>
    <x v="347"/>
    <x v="3"/>
    <s v="Nebraska"/>
    <s v="Omaha"/>
    <x v="1"/>
    <n v="29"/>
    <n v="196"/>
    <n v="5684"/>
    <n v="3069.36"/>
    <n v="0.54"/>
    <x v="2"/>
  </r>
  <r>
    <x v="2"/>
    <n v="1197831"/>
    <x v="348"/>
    <x v="3"/>
    <s v="Nebraska"/>
    <s v="Omaha"/>
    <x v="2"/>
    <n v="28"/>
    <n v="138"/>
    <n v="3864"/>
    <n v="2125.1999999999998"/>
    <n v="0.54999999999999993"/>
    <x v="2"/>
  </r>
  <r>
    <x v="2"/>
    <n v="1197831"/>
    <x v="349"/>
    <x v="3"/>
    <s v="Nebraska"/>
    <s v="Omaha"/>
    <x v="3"/>
    <n v="33"/>
    <n v="138"/>
    <n v="4554"/>
    <n v="2914.56"/>
    <n v="0.64"/>
    <x v="2"/>
  </r>
  <r>
    <x v="2"/>
    <n v="1197831"/>
    <x v="350"/>
    <x v="1"/>
    <s v="Alabama"/>
    <s v="Birmingham"/>
    <x v="4"/>
    <n v="37"/>
    <n v="88"/>
    <n v="3256"/>
    <n v="1562.8799999999999"/>
    <n v="0.48"/>
    <x v="2"/>
  </r>
  <r>
    <x v="2"/>
    <n v="1197831"/>
    <x v="351"/>
    <x v="1"/>
    <s v="Alabama"/>
    <s v="Birmingham"/>
    <x v="5"/>
    <n v="32"/>
    <n v="138"/>
    <n v="4416"/>
    <n v="3091.2000000000003"/>
    <n v="0.70000000000000007"/>
    <x v="2"/>
  </r>
  <r>
    <x v="2"/>
    <n v="1197831"/>
    <x v="352"/>
    <x v="1"/>
    <s v="Alabama"/>
    <s v="Birmingham"/>
    <x v="0"/>
    <n v="24"/>
    <n v="156"/>
    <n v="3744"/>
    <n v="2021.7600000000002"/>
    <n v="0.54"/>
    <x v="2"/>
  </r>
  <r>
    <x v="2"/>
    <n v="1197831"/>
    <x v="353"/>
    <x v="1"/>
    <s v="Alabama"/>
    <s v="Birmingham"/>
    <x v="1"/>
    <n v="33"/>
    <n v="174"/>
    <n v="5742"/>
    <n v="3100.6800000000003"/>
    <n v="0.54"/>
    <x v="2"/>
  </r>
  <r>
    <x v="2"/>
    <n v="1197831"/>
    <x v="354"/>
    <x v="1"/>
    <s v="Alabama"/>
    <s v="Birmingham"/>
    <x v="2"/>
    <n v="32"/>
    <n v="128"/>
    <n v="4096"/>
    <n v="2129.92"/>
    <n v="0.52"/>
    <x v="2"/>
  </r>
  <r>
    <x v="2"/>
    <n v="1197831"/>
    <x v="355"/>
    <x v="1"/>
    <s v="Alabama"/>
    <s v="Birmingham"/>
    <x v="3"/>
    <n v="32"/>
    <n v="98"/>
    <n v="3136"/>
    <n v="1944.32"/>
    <n v="0.62"/>
    <x v="2"/>
  </r>
  <r>
    <x v="2"/>
    <n v="1197831"/>
    <x v="356"/>
    <x v="1"/>
    <s v="Alabama"/>
    <s v="Birmingham"/>
    <x v="4"/>
    <n v="38"/>
    <n v="68"/>
    <n v="2584"/>
    <n v="1240.32"/>
    <n v="0.48"/>
    <x v="2"/>
  </r>
  <r>
    <x v="2"/>
    <n v="1197831"/>
    <x v="357"/>
    <x v="1"/>
    <s v="Alabama"/>
    <s v="Birmingham"/>
    <x v="5"/>
    <n v="33"/>
    <n v="126"/>
    <n v="4158"/>
    <n v="2785.86"/>
    <n v="0.67"/>
    <x v="2"/>
  </r>
  <r>
    <x v="2"/>
    <n v="1197831"/>
    <x v="358"/>
    <x v="1"/>
    <s v="Alabama"/>
    <s v="Birmingham"/>
    <x v="0"/>
    <n v="28"/>
    <n v="163"/>
    <n v="4564"/>
    <n v="2510.1999999999998"/>
    <n v="0.54999999999999993"/>
    <x v="2"/>
  </r>
  <r>
    <x v="2"/>
    <n v="1197831"/>
    <x v="359"/>
    <x v="1"/>
    <s v="Alabama"/>
    <s v="Birmingham"/>
    <x v="1"/>
    <n v="36"/>
    <n v="188"/>
    <n v="6768"/>
    <n v="3722.3999999999996"/>
    <n v="0.54999999999999993"/>
    <x v="2"/>
  </r>
  <r>
    <x v="2"/>
    <n v="1197831"/>
    <x v="360"/>
    <x v="1"/>
    <s v="Alabama"/>
    <s v="Birmingham"/>
    <x v="2"/>
    <n v="27"/>
    <n v="117"/>
    <n v="3159"/>
    <n v="1832.2199999999998"/>
    <n v="0.57999999999999996"/>
    <x v="2"/>
  </r>
  <r>
    <x v="2"/>
    <n v="1197831"/>
    <x v="361"/>
    <x v="1"/>
    <s v="Alabama"/>
    <s v="Birmingham"/>
    <x v="3"/>
    <n v="33"/>
    <n v="105"/>
    <n v="3465"/>
    <n v="2356.2000000000003"/>
    <n v="0.68"/>
    <x v="2"/>
  </r>
  <r>
    <x v="2"/>
    <n v="1197831"/>
    <x v="362"/>
    <x v="1"/>
    <s v="Alabama"/>
    <s v="Birmingham"/>
    <x v="4"/>
    <n v="37"/>
    <n v="73"/>
    <n v="2701"/>
    <n v="1350.5"/>
    <n v="0.5"/>
    <x v="2"/>
  </r>
  <r>
    <x v="2"/>
    <n v="1197831"/>
    <x v="363"/>
    <x v="1"/>
    <s v="Alabama"/>
    <s v="Birmingham"/>
    <x v="5"/>
    <n v="34"/>
    <n v="104"/>
    <n v="3536"/>
    <n v="2652.0000000000005"/>
    <n v="0.75000000000000011"/>
    <x v="2"/>
  </r>
  <r>
    <x v="2"/>
    <n v="1197831"/>
    <x v="364"/>
    <x v="1"/>
    <s v="Alabama"/>
    <s v="Birmingham"/>
    <x v="0"/>
    <n v="19"/>
    <n v="195"/>
    <n v="3705"/>
    <n v="2148.8999999999996"/>
    <n v="0.57999999999999996"/>
    <x v="2"/>
  </r>
  <r>
    <x v="2"/>
    <n v="1197831"/>
    <x v="365"/>
    <x v="1"/>
    <s v="Alabama"/>
    <s v="Birmingham"/>
    <x v="1"/>
    <n v="19"/>
    <n v="189"/>
    <n v="3591"/>
    <n v="2082.7799999999997"/>
    <n v="0.57999999999999996"/>
    <x v="2"/>
  </r>
  <r>
    <x v="2"/>
    <n v="1197831"/>
    <x v="366"/>
    <x v="1"/>
    <s v="Alabama"/>
    <s v="Birmingham"/>
    <x v="2"/>
    <n v="14"/>
    <n v="119"/>
    <n v="1666"/>
    <n v="982.93999999999994"/>
    <n v="0.59"/>
    <x v="2"/>
  </r>
  <r>
    <x v="2"/>
    <n v="1197831"/>
    <x v="367"/>
    <x v="1"/>
    <s v="Alabama"/>
    <s v="Birmingham"/>
    <x v="3"/>
    <n v="18"/>
    <n v="113"/>
    <n v="2034"/>
    <n v="1342.44"/>
    <n v="0.66"/>
    <x v="2"/>
  </r>
  <r>
    <x v="2"/>
    <n v="1197831"/>
    <x v="368"/>
    <x v="1"/>
    <s v="Alabama"/>
    <s v="Birmingham"/>
    <x v="4"/>
    <n v="23"/>
    <n v="74"/>
    <n v="1702"/>
    <n v="902.06000000000006"/>
    <n v="0.53"/>
    <x v="2"/>
  </r>
  <r>
    <x v="2"/>
    <n v="1197831"/>
    <x v="369"/>
    <x v="1"/>
    <s v="Alabama"/>
    <s v="Birmingham"/>
    <x v="5"/>
    <n v="20"/>
    <n v="149"/>
    <n v="2980"/>
    <n v="2235.0000000000005"/>
    <n v="0.75000000000000011"/>
    <x v="2"/>
  </r>
  <r>
    <x v="2"/>
    <n v="1197831"/>
    <x v="370"/>
    <x v="1"/>
    <s v="Alabama"/>
    <s v="Birmingham"/>
    <x v="0"/>
    <n v="9"/>
    <n v="203"/>
    <n v="1827"/>
    <n v="1077.9299999999998"/>
    <n v="0.59"/>
    <x v="2"/>
  </r>
  <r>
    <x v="2"/>
    <n v="1197831"/>
    <x v="371"/>
    <x v="1"/>
    <s v="Alabama"/>
    <s v="Birmingham"/>
    <x v="1"/>
    <n v="19"/>
    <n v="189"/>
    <n v="3591"/>
    <n v="2118.69"/>
    <n v="0.59"/>
    <x v="2"/>
  </r>
  <r>
    <x v="2"/>
    <n v="1197831"/>
    <x v="372"/>
    <x v="1"/>
    <s v="Alabama"/>
    <s v="Birmingham"/>
    <x v="2"/>
    <n v="15"/>
    <n v="173"/>
    <n v="2595"/>
    <n v="1453.1999999999998"/>
    <n v="0.55999999999999994"/>
    <x v="2"/>
  </r>
  <r>
    <x v="2"/>
    <n v="1197831"/>
    <x v="373"/>
    <x v="1"/>
    <s v="Alabama"/>
    <s v="Birmingham"/>
    <x v="3"/>
    <n v="34"/>
    <n v="135"/>
    <n v="4590"/>
    <n v="3121.2000000000003"/>
    <n v="0.68"/>
    <x v="2"/>
  </r>
  <r>
    <x v="2"/>
    <n v="1197831"/>
    <x v="374"/>
    <x v="1"/>
    <s v="Alabama"/>
    <s v="Birmingham"/>
    <x v="4"/>
    <n v="49"/>
    <n v="120"/>
    <n v="5880"/>
    <n v="3175.2000000000003"/>
    <n v="0.54"/>
    <x v="2"/>
  </r>
  <r>
    <x v="2"/>
    <n v="1197831"/>
    <x v="375"/>
    <x v="1"/>
    <s v="Alabama"/>
    <s v="Birmingham"/>
    <x v="5"/>
    <n v="43"/>
    <n v="203"/>
    <n v="8729"/>
    <n v="6284.880000000001"/>
    <n v="0.72000000000000008"/>
    <x v="2"/>
  </r>
  <r>
    <x v="2"/>
    <n v="1197831"/>
    <x v="376"/>
    <x v="1"/>
    <s v="Alabama"/>
    <s v="Birmingham"/>
    <x v="0"/>
    <n v="43"/>
    <n v="203"/>
    <n v="8729"/>
    <n v="4800.95"/>
    <n v="0.54999999999999993"/>
    <x v="2"/>
  </r>
  <r>
    <x v="2"/>
    <n v="1197831"/>
    <x v="377"/>
    <x v="1"/>
    <s v="Alabama"/>
    <s v="Birmingham"/>
    <x v="1"/>
    <n v="49"/>
    <n v="203"/>
    <n v="9947"/>
    <n v="5570.32"/>
    <n v="0.55999999999999994"/>
    <x v="2"/>
  </r>
  <r>
    <x v="2"/>
    <n v="1197831"/>
    <x v="378"/>
    <x v="1"/>
    <s v="Alabama"/>
    <s v="Birmingham"/>
    <x v="2"/>
    <n v="44"/>
    <n v="189"/>
    <n v="8316"/>
    <n v="4906.4399999999996"/>
    <n v="0.59"/>
    <x v="2"/>
  </r>
  <r>
    <x v="2"/>
    <n v="1197831"/>
    <x v="379"/>
    <x v="1"/>
    <s v="Alabama"/>
    <s v="Birmingham"/>
    <x v="3"/>
    <n v="41"/>
    <n v="180"/>
    <n v="7380"/>
    <n v="5092.2000000000007"/>
    <n v="0.69000000000000006"/>
    <x v="2"/>
  </r>
  <r>
    <x v="2"/>
    <n v="1197831"/>
    <x v="380"/>
    <x v="1"/>
    <s v="Alabama"/>
    <s v="Birmingham"/>
    <x v="4"/>
    <n v="49"/>
    <n v="145"/>
    <n v="7105"/>
    <n v="3907.7499999999995"/>
    <n v="0.54999999999999993"/>
    <x v="2"/>
  </r>
  <r>
    <x v="2"/>
    <n v="1197831"/>
    <x v="381"/>
    <x v="1"/>
    <s v="Alabama"/>
    <s v="Birmingham"/>
    <x v="5"/>
    <n v="50"/>
    <n v="245"/>
    <n v="12250"/>
    <n v="8820.0000000000018"/>
    <n v="0.72000000000000008"/>
    <x v="2"/>
  </r>
  <r>
    <x v="2"/>
    <n v="1197831"/>
    <x v="382"/>
    <x v="1"/>
    <s v="Alabama"/>
    <s v="Birmingham"/>
    <x v="0"/>
    <n v="44"/>
    <n v="206"/>
    <n v="9064"/>
    <n v="5800.9599999999991"/>
    <n v="0.6399999999999999"/>
    <x v="2"/>
  </r>
  <r>
    <x v="2"/>
    <n v="1197831"/>
    <x v="383"/>
    <x v="1"/>
    <s v="Alabama"/>
    <s v="Birmingham"/>
    <x v="1"/>
    <n v="49"/>
    <n v="215"/>
    <n v="10535"/>
    <n v="6742.3999999999987"/>
    <n v="0.6399999999999999"/>
    <x v="2"/>
  </r>
  <r>
    <x v="2"/>
    <n v="1197831"/>
    <x v="384"/>
    <x v="1"/>
    <s v="Alabama"/>
    <s v="Birmingham"/>
    <x v="2"/>
    <n v="41"/>
    <n v="254"/>
    <n v="10414"/>
    <n v="6560.8199999999988"/>
    <n v="0.62999999999999989"/>
    <x v="2"/>
  </r>
  <r>
    <x v="2"/>
    <n v="1197831"/>
    <x v="385"/>
    <x v="1"/>
    <s v="Alabama"/>
    <s v="Birmingham"/>
    <x v="3"/>
    <n v="44"/>
    <n v="173"/>
    <n v="7612"/>
    <n v="5632.880000000001"/>
    <n v="0.7400000000000001"/>
    <x v="2"/>
  </r>
  <r>
    <x v="2"/>
    <n v="1197831"/>
    <x v="386"/>
    <x v="1"/>
    <s v="Alabama"/>
    <s v="Birmingham"/>
    <x v="4"/>
    <n v="45"/>
    <n v="131"/>
    <n v="5895"/>
    <n v="3419.1"/>
    <n v="0.57999999999999996"/>
    <x v="2"/>
  </r>
  <r>
    <x v="2"/>
    <n v="1197831"/>
    <x v="387"/>
    <x v="1"/>
    <s v="Alabama"/>
    <s v="Birmingham"/>
    <x v="5"/>
    <n v="56"/>
    <n v="240"/>
    <n v="13440"/>
    <n v="10752.000000000002"/>
    <n v="0.80000000000000016"/>
    <x v="2"/>
  </r>
  <r>
    <x v="2"/>
    <n v="1197831"/>
    <x v="388"/>
    <x v="1"/>
    <s v="Alabama"/>
    <s v="Birmingham"/>
    <x v="0"/>
    <n v="38"/>
    <n v="225"/>
    <n v="8550"/>
    <n v="5215.5"/>
    <n v="0.61"/>
    <x v="2"/>
  </r>
  <r>
    <x v="2"/>
    <n v="1197831"/>
    <x v="389"/>
    <x v="1"/>
    <s v="Alabama"/>
    <s v="Birmingham"/>
    <x v="1"/>
    <n v="52"/>
    <n v="210"/>
    <n v="10920"/>
    <n v="7097.9999999999991"/>
    <n v="0.64999999999999991"/>
    <x v="2"/>
  </r>
  <r>
    <x v="2"/>
    <n v="1197831"/>
    <x v="390"/>
    <x v="1"/>
    <s v="Alabama"/>
    <s v="Birmingham"/>
    <x v="2"/>
    <n v="51"/>
    <n v="268"/>
    <n v="13668"/>
    <n v="8200.7999999999993"/>
    <n v="0.6"/>
    <x v="2"/>
  </r>
  <r>
    <x v="2"/>
    <n v="1197831"/>
    <x v="391"/>
    <x v="1"/>
    <s v="Alabama"/>
    <s v="Birmingham"/>
    <x v="3"/>
    <n v="46"/>
    <n v="119"/>
    <n v="5474"/>
    <n v="3886.5400000000004"/>
    <n v="0.71000000000000008"/>
    <x v="2"/>
  </r>
  <r>
    <x v="2"/>
    <n v="1197831"/>
    <x v="392"/>
    <x v="1"/>
    <s v="Alabama"/>
    <s v="Birmingham"/>
    <x v="4"/>
    <n v="50"/>
    <n v="123"/>
    <n v="6150"/>
    <n v="3628.5"/>
    <n v="0.59"/>
    <x v="2"/>
  </r>
  <r>
    <x v="2"/>
    <n v="1197831"/>
    <x v="393"/>
    <x v="1"/>
    <s v="Alabama"/>
    <s v="Birmingham"/>
    <x v="5"/>
    <n v="59"/>
    <n v="182"/>
    <n v="10738"/>
    <n v="8268.260000000002"/>
    <n v="0.77000000000000013"/>
    <x v="2"/>
  </r>
  <r>
    <x v="2"/>
    <n v="1197831"/>
    <x v="394"/>
    <x v="1"/>
    <s v="Alabama"/>
    <s v="Birmingham"/>
    <x v="0"/>
    <n v="51"/>
    <n v="175"/>
    <n v="8925"/>
    <n v="5355"/>
    <n v="0.6"/>
    <x v="2"/>
  </r>
  <r>
    <x v="2"/>
    <n v="1197831"/>
    <x v="395"/>
    <x v="1"/>
    <s v="Alabama"/>
    <s v="Birmingham"/>
    <x v="1"/>
    <n v="50"/>
    <n v="144"/>
    <n v="7200"/>
    <n v="4535.9999999999991"/>
    <n v="0.62999999999999989"/>
    <x v="2"/>
  </r>
  <r>
    <x v="2"/>
    <n v="1197831"/>
    <x v="396"/>
    <x v="1"/>
    <s v="Alabama"/>
    <s v="Birmingham"/>
    <x v="2"/>
    <n v="59"/>
    <n v="188"/>
    <n v="11092"/>
    <n v="6987.9599999999991"/>
    <n v="0.62999999999999989"/>
    <x v="2"/>
  </r>
  <r>
    <x v="2"/>
    <n v="1197831"/>
    <x v="397"/>
    <x v="1"/>
    <s v="Alabama"/>
    <s v="Birmingham"/>
    <x v="3"/>
    <n v="58"/>
    <n v="95"/>
    <n v="5510"/>
    <n v="3912.1000000000004"/>
    <n v="0.71000000000000008"/>
    <x v="2"/>
  </r>
  <r>
    <x v="2"/>
    <n v="1197831"/>
    <x v="398"/>
    <x v="1"/>
    <s v="Alabama"/>
    <s v="Birmingham"/>
    <x v="4"/>
    <n v="41"/>
    <n v="88"/>
    <n v="3608"/>
    <n v="2056.56"/>
    <n v="0.56999999999999995"/>
    <x v="2"/>
  </r>
  <r>
    <x v="2"/>
    <n v="1197831"/>
    <x v="399"/>
    <x v="1"/>
    <s v="Alabama"/>
    <s v="Birmingham"/>
    <x v="5"/>
    <n v="37"/>
    <n v="150"/>
    <n v="5550"/>
    <n v="4273.5000000000009"/>
    <n v="0.77000000000000013"/>
    <x v="2"/>
  </r>
  <r>
    <x v="2"/>
    <n v="1197831"/>
    <x v="400"/>
    <x v="1"/>
    <s v="Alabama"/>
    <s v="Birmingham"/>
    <x v="0"/>
    <n v="29"/>
    <n v="131"/>
    <n v="3799"/>
    <n v="2279.4"/>
    <n v="0.6"/>
    <x v="2"/>
  </r>
  <r>
    <x v="2"/>
    <n v="1197831"/>
    <x v="401"/>
    <x v="1"/>
    <s v="Alabama"/>
    <s v="Birmingham"/>
    <x v="1"/>
    <n v="29"/>
    <n v="158"/>
    <n v="4582"/>
    <n v="2886.6599999999994"/>
    <n v="0.62999999999999989"/>
    <x v="2"/>
  </r>
  <r>
    <x v="2"/>
    <n v="1197831"/>
    <x v="402"/>
    <x v="1"/>
    <s v="Alabama"/>
    <s v="Birmingham"/>
    <x v="2"/>
    <n v="32"/>
    <n v="124"/>
    <n v="3968"/>
    <n v="2380.7999999999997"/>
    <n v="0.6"/>
    <x v="2"/>
  </r>
  <r>
    <x v="2"/>
    <n v="1197831"/>
    <x v="403"/>
    <x v="1"/>
    <s v="Alabama"/>
    <s v="Birmingham"/>
    <x v="3"/>
    <n v="32"/>
    <n v="91"/>
    <n v="2912"/>
    <n v="2125.7600000000002"/>
    <n v="0.73000000000000009"/>
    <x v="2"/>
  </r>
  <r>
    <x v="2"/>
    <n v="1197831"/>
    <x v="404"/>
    <x v="1"/>
    <s v="Alabama"/>
    <s v="Birmingham"/>
    <x v="4"/>
    <n v="29"/>
    <n v="78"/>
    <n v="2262"/>
    <n v="1357.2"/>
    <n v="0.6"/>
    <x v="2"/>
  </r>
  <r>
    <x v="2"/>
    <n v="1197831"/>
    <x v="405"/>
    <x v="1"/>
    <s v="Alabama"/>
    <s v="Birmingham"/>
    <x v="5"/>
    <n v="36"/>
    <n v="143"/>
    <n v="5148"/>
    <n v="3861.0000000000005"/>
    <n v="0.75000000000000011"/>
    <x v="2"/>
  </r>
  <r>
    <x v="2"/>
    <n v="1197831"/>
    <x v="406"/>
    <x v="1"/>
    <s v="Alabama"/>
    <s v="Birmingham"/>
    <x v="0"/>
    <n v="18"/>
    <n v="169"/>
    <n v="3042"/>
    <n v="1946.8799999999997"/>
    <n v="0.6399999999999999"/>
    <x v="2"/>
  </r>
  <r>
    <x v="2"/>
    <n v="1197831"/>
    <x v="407"/>
    <x v="1"/>
    <s v="Alabama"/>
    <s v="Birmingham"/>
    <x v="1"/>
    <n v="19"/>
    <n v="169"/>
    <n v="3211"/>
    <n v="1958.71"/>
    <n v="0.61"/>
    <x v="2"/>
  </r>
  <r>
    <x v="2"/>
    <n v="1197831"/>
    <x v="408"/>
    <x v="1"/>
    <s v="Alabama"/>
    <s v="Birmingham"/>
    <x v="2"/>
    <n v="43"/>
    <n v="144"/>
    <n v="6192"/>
    <n v="3962.8799999999992"/>
    <n v="0.6399999999999999"/>
    <x v="2"/>
  </r>
  <r>
    <x v="2"/>
    <n v="1197831"/>
    <x v="409"/>
    <x v="1"/>
    <s v="Alabama"/>
    <s v="Birmingham"/>
    <x v="3"/>
    <n v="44"/>
    <n v="131"/>
    <n v="5764"/>
    <n v="4207.72"/>
    <n v="0.73000000000000009"/>
    <x v="2"/>
  </r>
  <r>
    <x v="2"/>
    <n v="1197831"/>
    <x v="410"/>
    <x v="1"/>
    <s v="Alabama"/>
    <s v="Birmingham"/>
    <x v="4"/>
    <n v="48"/>
    <n v="111"/>
    <n v="5328"/>
    <n v="3143.52"/>
    <n v="0.59"/>
    <x v="2"/>
  </r>
  <r>
    <x v="2"/>
    <n v="1197831"/>
    <x v="411"/>
    <x v="1"/>
    <s v="Alabama"/>
    <s v="Birmingham"/>
    <x v="5"/>
    <n v="56"/>
    <n v="188"/>
    <n v="10528"/>
    <n v="8317.1200000000008"/>
    <n v="0.79000000000000015"/>
    <x v="2"/>
  </r>
  <r>
    <x v="2"/>
    <n v="1197831"/>
    <x v="412"/>
    <x v="1"/>
    <s v="Alabama"/>
    <s v="Birmingham"/>
    <x v="0"/>
    <n v="56"/>
    <n v="233"/>
    <n v="13048"/>
    <n v="8220.239999999998"/>
    <n v="0.62999999999999989"/>
    <x v="2"/>
  </r>
  <r>
    <x v="2"/>
    <n v="1197831"/>
    <x v="413"/>
    <x v="1"/>
    <s v="Alabama"/>
    <s v="Birmingham"/>
    <x v="1"/>
    <n v="58"/>
    <n v="225"/>
    <n v="13050"/>
    <n v="8351.9999999999982"/>
    <n v="0.6399999999999999"/>
    <x v="2"/>
  </r>
  <r>
    <x v="2"/>
    <n v="1197831"/>
    <x v="414"/>
    <x v="1"/>
    <s v="Alabama"/>
    <s v="Birmingham"/>
    <x v="2"/>
    <n v="64"/>
    <n v="175"/>
    <n v="11200"/>
    <n v="6943.9999999999991"/>
    <n v="0.61999999999999988"/>
    <x v="2"/>
  </r>
  <r>
    <x v="2"/>
    <n v="1197831"/>
    <x v="415"/>
    <x v="1"/>
    <s v="Alabama"/>
    <s v="Birmingham"/>
    <x v="3"/>
    <n v="63"/>
    <n v="143"/>
    <n v="9009"/>
    <n v="6756.7500000000009"/>
    <n v="0.75000000000000011"/>
    <x v="2"/>
  </r>
  <r>
    <x v="2"/>
    <n v="1197831"/>
    <x v="416"/>
    <x v="1"/>
    <s v="Alabama"/>
    <s v="Birmingham"/>
    <x v="4"/>
    <n v="58"/>
    <n v="145"/>
    <n v="8410"/>
    <n v="4709.5999999999995"/>
    <n v="0.55999999999999994"/>
    <x v="2"/>
  </r>
  <r>
    <x v="2"/>
    <n v="1197831"/>
    <x v="417"/>
    <x v="1"/>
    <s v="Alabama"/>
    <s v="Birmingham"/>
    <x v="5"/>
    <n v="68"/>
    <n v="203"/>
    <n v="13804"/>
    <n v="11043.200000000003"/>
    <n v="0.80000000000000016"/>
    <x v="2"/>
  </r>
  <r>
    <x v="5"/>
    <n v="1185732"/>
    <x v="418"/>
    <x v="1"/>
    <s v="Alabama"/>
    <s v="Birmingham"/>
    <x v="0"/>
    <n v="38"/>
    <n v="117"/>
    <n v="4446"/>
    <n v="2223"/>
    <n v="0.5"/>
    <x v="2"/>
  </r>
  <r>
    <x v="5"/>
    <n v="1185732"/>
    <x v="419"/>
    <x v="1"/>
    <s v="Alabama"/>
    <s v="Birmingham"/>
    <x v="1"/>
    <n v="38"/>
    <n v="75"/>
    <n v="2850"/>
    <n v="1311"/>
    <n v="0.45999999999999996"/>
    <x v="2"/>
  </r>
  <r>
    <x v="5"/>
    <n v="1185732"/>
    <x v="420"/>
    <x v="1"/>
    <s v="Alabama"/>
    <s v="Birmingham"/>
    <x v="2"/>
    <n v="28"/>
    <n v="63"/>
    <n v="1764"/>
    <n v="917.28000000000009"/>
    <n v="0.52"/>
    <x v="2"/>
  </r>
  <r>
    <x v="5"/>
    <n v="1185732"/>
    <x v="421"/>
    <x v="1"/>
    <s v="Alabama"/>
    <s v="Birmingham"/>
    <x v="3"/>
    <n v="34"/>
    <n v="28"/>
    <n v="952"/>
    <n v="390.32"/>
    <n v="0.41"/>
    <x v="2"/>
  </r>
  <r>
    <x v="5"/>
    <n v="1185732"/>
    <x v="422"/>
    <x v="0"/>
    <s v="Maine"/>
    <s v="Portland"/>
    <x v="4"/>
    <n v="47"/>
    <n v="42"/>
    <n v="1974"/>
    <n v="769.86"/>
    <n v="0.39"/>
    <x v="2"/>
  </r>
  <r>
    <x v="5"/>
    <n v="1185732"/>
    <x v="423"/>
    <x v="0"/>
    <s v="Maine"/>
    <s v="Portland"/>
    <x v="5"/>
    <n v="38"/>
    <n v="68"/>
    <n v="2584"/>
    <n v="1343.68"/>
    <n v="0.52"/>
    <x v="2"/>
  </r>
  <r>
    <x v="5"/>
    <n v="1185732"/>
    <x v="424"/>
    <x v="0"/>
    <s v="Maine"/>
    <s v="Portland"/>
    <x v="0"/>
    <n v="38"/>
    <n v="140"/>
    <n v="5320"/>
    <n v="2606.7999999999997"/>
    <n v="0.49"/>
    <x v="2"/>
  </r>
  <r>
    <x v="5"/>
    <n v="1185732"/>
    <x v="425"/>
    <x v="0"/>
    <s v="Maine"/>
    <s v="Portland"/>
    <x v="1"/>
    <n v="38"/>
    <n v="45"/>
    <n v="1710"/>
    <n v="803.69999999999993"/>
    <n v="0.47"/>
    <x v="2"/>
  </r>
  <r>
    <x v="5"/>
    <n v="1185732"/>
    <x v="426"/>
    <x v="0"/>
    <s v="Maine"/>
    <s v="Portland"/>
    <x v="2"/>
    <n v="29"/>
    <n v="60"/>
    <n v="1740"/>
    <n v="922.2"/>
    <n v="0.53"/>
    <x v="2"/>
  </r>
  <r>
    <x v="5"/>
    <n v="1185732"/>
    <x v="427"/>
    <x v="0"/>
    <s v="Maine"/>
    <s v="Portland"/>
    <x v="3"/>
    <n v="34"/>
    <n v="19"/>
    <n v="646"/>
    <n v="271.32"/>
    <n v="0.42"/>
    <x v="2"/>
  </r>
  <r>
    <x v="5"/>
    <n v="1185732"/>
    <x v="428"/>
    <x v="0"/>
    <s v="Maine"/>
    <s v="Portland"/>
    <x v="4"/>
    <n v="46"/>
    <n v="45"/>
    <n v="2070"/>
    <n v="807.30000000000007"/>
    <n v="0.39"/>
    <x v="2"/>
  </r>
  <r>
    <x v="5"/>
    <n v="1185732"/>
    <x v="429"/>
    <x v="0"/>
    <s v="Maine"/>
    <s v="Portland"/>
    <x v="5"/>
    <n v="37"/>
    <n v="63"/>
    <n v="2331"/>
    <n v="1188.81"/>
    <n v="0.51"/>
    <x v="2"/>
  </r>
  <r>
    <x v="5"/>
    <n v="1185732"/>
    <x v="430"/>
    <x v="0"/>
    <s v="Maine"/>
    <s v="Portland"/>
    <x v="0"/>
    <n v="39"/>
    <n v="127"/>
    <n v="4953"/>
    <n v="2426.9699999999998"/>
    <n v="0.49"/>
    <x v="2"/>
  </r>
  <r>
    <x v="5"/>
    <n v="1185732"/>
    <x v="431"/>
    <x v="0"/>
    <s v="Maine"/>
    <s v="Portland"/>
    <x v="1"/>
    <n v="39"/>
    <n v="46"/>
    <n v="1794"/>
    <n v="879.06"/>
    <n v="0.49"/>
    <x v="2"/>
  </r>
  <r>
    <x v="5"/>
    <n v="1185732"/>
    <x v="432"/>
    <x v="0"/>
    <s v="Maine"/>
    <s v="Portland"/>
    <x v="2"/>
    <n v="27"/>
    <n v="52"/>
    <n v="1404"/>
    <n v="772.19999999999993"/>
    <n v="0.54999999999999993"/>
    <x v="2"/>
  </r>
  <r>
    <x v="5"/>
    <n v="1185732"/>
    <x v="433"/>
    <x v="0"/>
    <s v="Maine"/>
    <s v="Portland"/>
    <x v="3"/>
    <n v="32"/>
    <n v="13"/>
    <n v="416"/>
    <n v="166.4"/>
    <n v="0.4"/>
    <x v="2"/>
  </r>
  <r>
    <x v="5"/>
    <n v="1185732"/>
    <x v="434"/>
    <x v="0"/>
    <s v="Maine"/>
    <s v="Portland"/>
    <x v="4"/>
    <n v="49"/>
    <n v="29"/>
    <n v="1421"/>
    <n v="511.56"/>
    <n v="0.36"/>
    <x v="2"/>
  </r>
  <r>
    <x v="5"/>
    <n v="1185732"/>
    <x v="435"/>
    <x v="0"/>
    <s v="Maine"/>
    <s v="Portland"/>
    <x v="5"/>
    <n v="36"/>
    <n v="50"/>
    <n v="1800"/>
    <n v="990.00000000000011"/>
    <n v="0.55000000000000004"/>
    <x v="2"/>
  </r>
  <r>
    <x v="5"/>
    <n v="1185732"/>
    <x v="436"/>
    <x v="0"/>
    <s v="Maine"/>
    <s v="Portland"/>
    <x v="0"/>
    <n v="37"/>
    <n v="122"/>
    <n v="4514"/>
    <n v="2166.7199999999998"/>
    <n v="0.48"/>
    <x v="2"/>
  </r>
  <r>
    <x v="5"/>
    <n v="1185732"/>
    <x v="437"/>
    <x v="0"/>
    <s v="Maine"/>
    <s v="Portland"/>
    <x v="1"/>
    <n v="37"/>
    <n v="44"/>
    <n v="1628"/>
    <n v="765.16"/>
    <n v="0.47"/>
    <x v="2"/>
  </r>
  <r>
    <x v="5"/>
    <n v="1185732"/>
    <x v="438"/>
    <x v="0"/>
    <s v="Maine"/>
    <s v="Portland"/>
    <x v="2"/>
    <n v="27"/>
    <n v="44"/>
    <n v="1188"/>
    <n v="641.5200000000001"/>
    <n v="0.54"/>
    <x v="2"/>
  </r>
  <r>
    <x v="5"/>
    <n v="1185732"/>
    <x v="439"/>
    <x v="0"/>
    <s v="Maine"/>
    <s v="Portland"/>
    <x v="3"/>
    <n v="33"/>
    <n v="21"/>
    <n v="693"/>
    <n v="277.2"/>
    <n v="0.4"/>
    <x v="2"/>
  </r>
  <r>
    <x v="5"/>
    <n v="1185732"/>
    <x v="440"/>
    <x v="0"/>
    <s v="Maine"/>
    <s v="Portland"/>
    <x v="4"/>
    <n v="47"/>
    <n v="20"/>
    <n v="940"/>
    <n v="357.2"/>
    <n v="0.38"/>
    <x v="2"/>
  </r>
  <r>
    <x v="5"/>
    <n v="1185732"/>
    <x v="441"/>
    <x v="0"/>
    <s v="Maine"/>
    <s v="Portland"/>
    <x v="5"/>
    <n v="39"/>
    <n v="63"/>
    <n v="2457"/>
    <n v="1253.07"/>
    <n v="0.51"/>
    <x v="2"/>
  </r>
  <r>
    <x v="5"/>
    <n v="1185732"/>
    <x v="442"/>
    <x v="0"/>
    <s v="Maine"/>
    <s v="Portland"/>
    <x v="0"/>
    <n v="52"/>
    <n v="144"/>
    <n v="7488"/>
    <n v="3369.5999999999995"/>
    <n v="0.44999999999999996"/>
    <x v="2"/>
  </r>
  <r>
    <x v="5"/>
    <n v="1185732"/>
    <x v="443"/>
    <x v="0"/>
    <s v="Maine"/>
    <s v="Portland"/>
    <x v="1"/>
    <n v="48"/>
    <n v="60"/>
    <n v="2880"/>
    <n v="1440"/>
    <n v="0.5"/>
    <x v="2"/>
  </r>
  <r>
    <x v="5"/>
    <n v="1185732"/>
    <x v="444"/>
    <x v="0"/>
    <s v="Maine"/>
    <s v="Portland"/>
    <x v="2"/>
    <n v="42"/>
    <n v="47"/>
    <n v="1974"/>
    <n v="1065.96"/>
    <n v="0.54"/>
    <x v="2"/>
  </r>
  <r>
    <x v="5"/>
    <n v="1185732"/>
    <x v="445"/>
    <x v="0"/>
    <s v="Maine"/>
    <s v="Portland"/>
    <x v="3"/>
    <n v="41"/>
    <n v="34"/>
    <n v="1394"/>
    <n v="557.6"/>
    <n v="0.4"/>
    <x v="2"/>
  </r>
  <r>
    <x v="5"/>
    <n v="1185732"/>
    <x v="446"/>
    <x v="0"/>
    <s v="Maine"/>
    <s v="Portland"/>
    <x v="4"/>
    <n v="51"/>
    <n v="42"/>
    <n v="2142"/>
    <n v="792.54"/>
    <n v="0.37"/>
    <x v="2"/>
  </r>
  <r>
    <x v="5"/>
    <n v="1185732"/>
    <x v="447"/>
    <x v="0"/>
    <s v="Maine"/>
    <s v="Portland"/>
    <x v="5"/>
    <n v="56"/>
    <n v="72"/>
    <n v="4032"/>
    <n v="2136.96"/>
    <n v="0.53"/>
    <x v="2"/>
  </r>
  <r>
    <x v="5"/>
    <n v="1185732"/>
    <x v="448"/>
    <x v="0"/>
    <s v="Maine"/>
    <s v="Portland"/>
    <x v="0"/>
    <n v="54"/>
    <n v="158"/>
    <n v="8532"/>
    <n v="4010.04"/>
    <n v="0.47"/>
    <x v="2"/>
  </r>
  <r>
    <x v="5"/>
    <n v="1185732"/>
    <x v="449"/>
    <x v="0"/>
    <s v="Maine"/>
    <s v="Portland"/>
    <x v="1"/>
    <n v="48"/>
    <n v="77"/>
    <n v="3696"/>
    <n v="1811.04"/>
    <n v="0.49"/>
    <x v="2"/>
  </r>
  <r>
    <x v="5"/>
    <n v="1185732"/>
    <x v="450"/>
    <x v="0"/>
    <s v="Maine"/>
    <s v="Portland"/>
    <x v="2"/>
    <n v="42"/>
    <n v="58"/>
    <n v="2436"/>
    <n v="1242.3600000000001"/>
    <n v="0.51"/>
    <x v="2"/>
  </r>
  <r>
    <x v="5"/>
    <n v="1185732"/>
    <x v="451"/>
    <x v="0"/>
    <s v="Maine"/>
    <s v="Portland"/>
    <x v="3"/>
    <n v="41"/>
    <n v="51"/>
    <n v="2091"/>
    <n v="878.21999999999991"/>
    <n v="0.42"/>
    <x v="2"/>
  </r>
  <r>
    <x v="5"/>
    <n v="1185732"/>
    <x v="452"/>
    <x v="0"/>
    <s v="Maine"/>
    <s v="Portland"/>
    <x v="4"/>
    <n v="50"/>
    <n v="53"/>
    <n v="2650"/>
    <n v="954"/>
    <n v="0.36"/>
    <x v="2"/>
  </r>
  <r>
    <x v="5"/>
    <n v="1185732"/>
    <x v="453"/>
    <x v="0"/>
    <s v="Maine"/>
    <s v="Portland"/>
    <x v="5"/>
    <n v="56"/>
    <n v="85"/>
    <n v="4760"/>
    <n v="2427.6"/>
    <n v="0.51"/>
    <x v="2"/>
  </r>
  <r>
    <x v="5"/>
    <n v="1185732"/>
    <x v="454"/>
    <x v="0"/>
    <s v="Maine"/>
    <s v="Portland"/>
    <x v="0"/>
    <n v="51"/>
    <n v="143"/>
    <n v="7293"/>
    <n v="3573.5699999999997"/>
    <n v="0.49"/>
    <x v="2"/>
  </r>
  <r>
    <x v="5"/>
    <n v="1185732"/>
    <x v="455"/>
    <x v="0"/>
    <s v="Maine"/>
    <s v="Portland"/>
    <x v="1"/>
    <n v="46"/>
    <n v="84"/>
    <n v="3864"/>
    <n v="1854.72"/>
    <n v="0.48"/>
    <x v="2"/>
  </r>
  <r>
    <x v="5"/>
    <n v="1185732"/>
    <x v="456"/>
    <x v="0"/>
    <s v="Maine"/>
    <s v="Portland"/>
    <x v="2"/>
    <n v="43"/>
    <n v="63"/>
    <n v="2709"/>
    <n v="1489.9499999999998"/>
    <n v="0.54999999999999993"/>
    <x v="2"/>
  </r>
  <r>
    <x v="5"/>
    <n v="1185732"/>
    <x v="457"/>
    <x v="0"/>
    <s v="Maine"/>
    <s v="Portland"/>
    <x v="3"/>
    <n v="43"/>
    <n v="44"/>
    <n v="1892"/>
    <n v="775.71999999999991"/>
    <n v="0.41"/>
    <x v="2"/>
  </r>
  <r>
    <x v="5"/>
    <n v="1185732"/>
    <x v="458"/>
    <x v="0"/>
    <s v="Maine"/>
    <s v="Portland"/>
    <x v="4"/>
    <n v="53"/>
    <n v="60"/>
    <n v="3180"/>
    <n v="1208.4000000000001"/>
    <n v="0.38"/>
    <x v="2"/>
  </r>
  <r>
    <x v="5"/>
    <n v="1185732"/>
    <x v="487"/>
    <x v="0"/>
    <s v="Maine"/>
    <s v="Portland"/>
    <x v="5"/>
    <n v="58"/>
    <n v="113"/>
    <n v="6554"/>
    <n v="3539.1600000000003"/>
    <n v="0.54"/>
    <x v="2"/>
  </r>
  <r>
    <x v="5"/>
    <n v="1185732"/>
    <x v="488"/>
    <x v="0"/>
    <s v="Maine"/>
    <s v="Portland"/>
    <x v="0"/>
    <n v="50"/>
    <n v="147"/>
    <n v="7350"/>
    <n v="3380.9999999999995"/>
    <n v="0.45999999999999996"/>
    <x v="2"/>
  </r>
  <r>
    <x v="5"/>
    <n v="1185732"/>
    <x v="489"/>
    <x v="0"/>
    <s v="Maine"/>
    <s v="Portland"/>
    <x v="1"/>
    <n v="49"/>
    <n v="90"/>
    <n v="4410"/>
    <n v="2072.6999999999998"/>
    <n v="0.47"/>
    <x v="2"/>
  </r>
  <r>
    <x v="5"/>
    <n v="1185732"/>
    <x v="490"/>
    <x v="0"/>
    <s v="Maine"/>
    <s v="Portland"/>
    <x v="2"/>
    <n v="41"/>
    <n v="68"/>
    <n v="2788"/>
    <n v="1394"/>
    <n v="0.5"/>
    <x v="2"/>
  </r>
  <r>
    <x v="5"/>
    <n v="1185732"/>
    <x v="491"/>
    <x v="0"/>
    <s v="Maine"/>
    <s v="Portland"/>
    <x v="3"/>
    <n v="41"/>
    <n v="51"/>
    <n v="2091"/>
    <n v="857.31"/>
    <n v="0.41"/>
    <x v="2"/>
  </r>
  <r>
    <x v="5"/>
    <n v="1185732"/>
    <x v="492"/>
    <x v="0"/>
    <s v="Maine"/>
    <s v="Portland"/>
    <x v="4"/>
    <n v="54"/>
    <n v="41"/>
    <n v="2214"/>
    <n v="819.18"/>
    <n v="0.37"/>
    <x v="2"/>
  </r>
  <r>
    <x v="5"/>
    <n v="1185732"/>
    <x v="493"/>
    <x v="0"/>
    <s v="Maine"/>
    <s v="Portland"/>
    <x v="5"/>
    <n v="54"/>
    <n v="91"/>
    <n v="4914"/>
    <n v="2653.5600000000004"/>
    <n v="0.54"/>
    <x v="2"/>
  </r>
  <r>
    <x v="5"/>
    <n v="1185732"/>
    <x v="494"/>
    <x v="0"/>
    <s v="Maine"/>
    <s v="Portland"/>
    <x v="0"/>
    <n v="53"/>
    <n v="122"/>
    <n v="6466"/>
    <n v="3103.68"/>
    <n v="0.48"/>
    <x v="2"/>
  </r>
  <r>
    <x v="5"/>
    <n v="1185732"/>
    <x v="495"/>
    <x v="0"/>
    <s v="Maine"/>
    <s v="Portland"/>
    <x v="1"/>
    <n v="46"/>
    <n v="70"/>
    <n v="3220"/>
    <n v="1513.3999999999999"/>
    <n v="0.47"/>
    <x v="2"/>
  </r>
  <r>
    <x v="5"/>
    <n v="1185732"/>
    <x v="496"/>
    <x v="0"/>
    <s v="Maine"/>
    <s v="Portland"/>
    <x v="2"/>
    <n v="41"/>
    <n v="38"/>
    <n v="1558"/>
    <n v="856.89999999999986"/>
    <n v="0.54999999999999993"/>
    <x v="2"/>
  </r>
  <r>
    <x v="5"/>
    <n v="1185732"/>
    <x v="497"/>
    <x v="0"/>
    <s v="Maine"/>
    <s v="Portland"/>
    <x v="3"/>
    <n v="42"/>
    <n v="36"/>
    <n v="1512"/>
    <n v="680.4"/>
    <n v="0.44999999999999996"/>
    <x v="2"/>
  </r>
  <r>
    <x v="5"/>
    <n v="1185732"/>
    <x v="498"/>
    <x v="0"/>
    <s v="Maine"/>
    <s v="Portland"/>
    <x v="4"/>
    <n v="52"/>
    <n v="36"/>
    <n v="1872"/>
    <n v="692.64"/>
    <n v="0.37"/>
    <x v="2"/>
  </r>
  <r>
    <x v="5"/>
    <n v="1185732"/>
    <x v="393"/>
    <x v="0"/>
    <s v="Maine"/>
    <s v="Portland"/>
    <x v="5"/>
    <n v="57"/>
    <n v="59"/>
    <n v="3363"/>
    <n v="1748.76"/>
    <n v="0.52"/>
    <x v="2"/>
  </r>
  <r>
    <x v="5"/>
    <n v="1185732"/>
    <x v="425"/>
    <x v="0"/>
    <s v="Maine"/>
    <s v="Portland"/>
    <x v="0"/>
    <n v="55"/>
    <n v="120"/>
    <n v="6600"/>
    <n v="3300"/>
    <n v="0.5"/>
    <x v="2"/>
  </r>
  <r>
    <x v="5"/>
    <n v="1185732"/>
    <x v="425"/>
    <x v="0"/>
    <s v="Maine"/>
    <s v="Portland"/>
    <x v="1"/>
    <n v="54"/>
    <n v="59"/>
    <n v="3186"/>
    <n v="1561.1399999999999"/>
    <n v="0.49"/>
    <x v="2"/>
  </r>
  <r>
    <x v="5"/>
    <n v="1185732"/>
    <x v="425"/>
    <x v="0"/>
    <s v="Maine"/>
    <s v="Portland"/>
    <x v="2"/>
    <n v="52"/>
    <n v="31"/>
    <n v="1612"/>
    <n v="886.59999999999991"/>
    <n v="0.54999999999999993"/>
    <x v="2"/>
  </r>
  <r>
    <x v="5"/>
    <n v="1185732"/>
    <x v="425"/>
    <x v="0"/>
    <s v="Maine"/>
    <s v="Portland"/>
    <x v="3"/>
    <n v="50"/>
    <n v="26"/>
    <n v="1300"/>
    <n v="520"/>
    <n v="0.4"/>
    <x v="2"/>
  </r>
  <r>
    <x v="5"/>
    <n v="1185732"/>
    <x v="425"/>
    <x v="0"/>
    <s v="Maine"/>
    <s v="Portland"/>
    <x v="4"/>
    <n v="61"/>
    <n v="27"/>
    <n v="1647"/>
    <n v="625.86"/>
    <n v="0.38"/>
    <x v="2"/>
  </r>
  <r>
    <x v="5"/>
    <n v="1185732"/>
    <x v="425"/>
    <x v="0"/>
    <s v="Maine"/>
    <s v="Portland"/>
    <x v="5"/>
    <n v="68"/>
    <n v="56"/>
    <n v="3808"/>
    <n v="2018.24"/>
    <n v="0.53"/>
    <x v="2"/>
  </r>
  <r>
    <x v="5"/>
    <n v="1185732"/>
    <x v="455"/>
    <x v="0"/>
    <s v="Maine"/>
    <s v="Portland"/>
    <x v="0"/>
    <n v="62"/>
    <n v="98"/>
    <n v="6076"/>
    <n v="2977.24"/>
    <n v="0.49"/>
    <x v="2"/>
  </r>
  <r>
    <x v="5"/>
    <n v="1185732"/>
    <x v="455"/>
    <x v="0"/>
    <s v="Maine"/>
    <s v="Portland"/>
    <x v="1"/>
    <n v="52"/>
    <n v="52"/>
    <n v="2704"/>
    <n v="1352"/>
    <n v="0.5"/>
    <x v="2"/>
  </r>
  <r>
    <x v="5"/>
    <n v="1185732"/>
    <x v="455"/>
    <x v="0"/>
    <s v="Maine"/>
    <s v="Portland"/>
    <x v="2"/>
    <n v="52"/>
    <n v="55"/>
    <n v="2860"/>
    <n v="1487.2"/>
    <n v="0.52"/>
    <x v="2"/>
  </r>
  <r>
    <x v="5"/>
    <n v="1185732"/>
    <x v="455"/>
    <x v="0"/>
    <s v="Maine"/>
    <s v="Portland"/>
    <x v="3"/>
    <n v="54"/>
    <n v="46"/>
    <n v="2484"/>
    <n v="1068.1199999999999"/>
    <n v="0.43"/>
    <x v="2"/>
  </r>
  <r>
    <x v="5"/>
    <n v="1185732"/>
    <x v="455"/>
    <x v="0"/>
    <s v="Maine"/>
    <s v="Portland"/>
    <x v="4"/>
    <n v="60"/>
    <n v="41"/>
    <n v="2460"/>
    <n v="885.6"/>
    <n v="0.36"/>
    <x v="2"/>
  </r>
  <r>
    <x v="5"/>
    <n v="1185732"/>
    <x v="455"/>
    <x v="0"/>
    <s v="Maine"/>
    <s v="Portland"/>
    <x v="5"/>
    <n v="67"/>
    <n v="63"/>
    <n v="4221"/>
    <n v="2279.34"/>
    <n v="0.54"/>
    <x v="2"/>
  </r>
  <r>
    <x v="5"/>
    <n v="1185732"/>
    <x v="484"/>
    <x v="0"/>
    <s v="Maine"/>
    <s v="Portland"/>
    <x v="0"/>
    <n v="62"/>
    <n v="138"/>
    <n v="8556"/>
    <n v="4106.88"/>
    <n v="0.48"/>
    <x v="2"/>
  </r>
  <r>
    <x v="5"/>
    <n v="1185732"/>
    <x v="484"/>
    <x v="0"/>
    <s v="Maine"/>
    <s v="Portland"/>
    <x v="1"/>
    <n v="53"/>
    <n v="74"/>
    <n v="3922"/>
    <n v="1961"/>
    <n v="0.5"/>
    <x v="2"/>
  </r>
  <r>
    <x v="5"/>
    <n v="1185732"/>
    <x v="484"/>
    <x v="0"/>
    <s v="Maine"/>
    <s v="Portland"/>
    <x v="2"/>
    <n v="52"/>
    <n v="68"/>
    <n v="3536"/>
    <n v="1768"/>
    <n v="0.5"/>
    <x v="2"/>
  </r>
  <r>
    <x v="5"/>
    <n v="1185732"/>
    <x v="484"/>
    <x v="0"/>
    <s v="Maine"/>
    <s v="Portland"/>
    <x v="3"/>
    <n v="52"/>
    <n v="50"/>
    <n v="2600"/>
    <n v="1118"/>
    <n v="0.43"/>
    <x v="2"/>
  </r>
  <r>
    <x v="5"/>
    <n v="1185732"/>
    <x v="484"/>
    <x v="0"/>
    <s v="Maine"/>
    <s v="Portland"/>
    <x v="4"/>
    <n v="60"/>
    <n v="54"/>
    <n v="3240"/>
    <n v="1166.3999999999999"/>
    <n v="0.36"/>
    <x v="2"/>
  </r>
  <r>
    <x v="5"/>
    <n v="1185732"/>
    <x v="484"/>
    <x v="0"/>
    <s v="Maine"/>
    <s v="Portland"/>
    <x v="5"/>
    <n v="69"/>
    <n v="75"/>
    <n v="5175"/>
    <n v="2742.75"/>
    <n v="0.53"/>
    <x v="2"/>
  </r>
  <r>
    <x v="3"/>
    <n v="1128299"/>
    <x v="174"/>
    <x v="0"/>
    <s v="Maine"/>
    <s v="Portland"/>
    <x v="0"/>
    <n v="33"/>
    <n v="98"/>
    <n v="3234"/>
    <n v="1131.8999999999999"/>
    <n v="0.35"/>
    <x v="2"/>
  </r>
  <r>
    <x v="3"/>
    <n v="1128299"/>
    <x v="174"/>
    <x v="0"/>
    <s v="Maine"/>
    <s v="Portland"/>
    <x v="1"/>
    <n v="41"/>
    <n v="109"/>
    <n v="4469"/>
    <n v="1474.77"/>
    <n v="0.33"/>
    <x v="2"/>
  </r>
  <r>
    <x v="3"/>
    <n v="1128299"/>
    <x v="174"/>
    <x v="0"/>
    <s v="Maine"/>
    <s v="Portland"/>
    <x v="2"/>
    <n v="43"/>
    <n v="101"/>
    <n v="4343"/>
    <n v="1737.2"/>
    <n v="0.4"/>
    <x v="2"/>
  </r>
  <r>
    <x v="3"/>
    <n v="1128299"/>
    <x v="174"/>
    <x v="0"/>
    <s v="Maine"/>
    <s v="Portland"/>
    <x v="3"/>
    <n v="43"/>
    <n v="59"/>
    <n v="2537"/>
    <n v="989.43000000000006"/>
    <n v="0.39"/>
    <x v="2"/>
  </r>
  <r>
    <x v="5"/>
    <n v="1185732"/>
    <x v="188"/>
    <x v="2"/>
    <s v="Alaska"/>
    <s v="Anchorage"/>
    <x v="5"/>
    <n v="52"/>
    <n v="84"/>
    <n v="4368"/>
    <n v="1790.8799999999999"/>
    <n v="0.41"/>
    <x v="2"/>
  </r>
  <r>
    <x v="5"/>
    <n v="1185732"/>
    <x v="696"/>
    <x v="2"/>
    <s v="Alaska"/>
    <s v="Anchorage"/>
    <x v="0"/>
    <n v="51"/>
    <n v="173"/>
    <n v="8823"/>
    <n v="4146.8100000000004"/>
    <n v="0.47000000000000003"/>
    <x v="2"/>
  </r>
  <r>
    <x v="5"/>
    <n v="1185732"/>
    <x v="696"/>
    <x v="2"/>
    <s v="Alaska"/>
    <s v="Anchorage"/>
    <x v="1"/>
    <n v="53"/>
    <n v="65"/>
    <n v="3445"/>
    <n v="1653.6000000000001"/>
    <n v="0.48000000000000004"/>
    <x v="2"/>
  </r>
  <r>
    <x v="5"/>
    <n v="1185732"/>
    <x v="696"/>
    <x v="2"/>
    <s v="Alaska"/>
    <s v="Anchorage"/>
    <x v="2"/>
    <n v="43"/>
    <n v="77"/>
    <n v="3311"/>
    <n v="1225.07"/>
    <n v="0.37"/>
    <x v="2"/>
  </r>
  <r>
    <x v="5"/>
    <n v="1185732"/>
    <x v="696"/>
    <x v="2"/>
    <s v="Alaska"/>
    <s v="Anchorage"/>
    <x v="3"/>
    <n v="49"/>
    <n v="46"/>
    <n v="2254"/>
    <n v="879.06000000000006"/>
    <n v="0.39"/>
    <x v="2"/>
  </r>
  <r>
    <x v="5"/>
    <n v="1185732"/>
    <x v="696"/>
    <x v="2"/>
    <s v="Alaska"/>
    <s v="Anchorage"/>
    <x v="4"/>
    <n v="60"/>
    <n v="75"/>
    <n v="4500"/>
    <n v="1710"/>
    <n v="0.38"/>
    <x v="2"/>
  </r>
  <r>
    <x v="5"/>
    <n v="1185732"/>
    <x v="696"/>
    <x v="2"/>
    <s v="Alaska"/>
    <s v="Anchorage"/>
    <x v="5"/>
    <n v="52"/>
    <n v="102"/>
    <n v="5304"/>
    <n v="2333.7600000000002"/>
    <n v="0.44"/>
    <x v="2"/>
  </r>
  <r>
    <x v="5"/>
    <n v="1185732"/>
    <x v="225"/>
    <x v="2"/>
    <s v="Alaska"/>
    <s v="Anchorage"/>
    <x v="0"/>
    <n v="53"/>
    <n v="153"/>
    <n v="8109"/>
    <n v="3973.4100000000003"/>
    <n v="0.49000000000000005"/>
    <x v="2"/>
  </r>
  <r>
    <x v="5"/>
    <n v="1185732"/>
    <x v="225"/>
    <x v="2"/>
    <s v="Alaska"/>
    <s v="Anchorage"/>
    <x v="1"/>
    <n v="52"/>
    <n v="65"/>
    <n v="3380"/>
    <n v="1690"/>
    <n v="0.5"/>
    <x v="2"/>
  </r>
  <r>
    <x v="5"/>
    <n v="1185732"/>
    <x v="225"/>
    <x v="2"/>
    <s v="Alaska"/>
    <s v="Anchorage"/>
    <x v="2"/>
    <n v="41"/>
    <n v="69"/>
    <n v="2829"/>
    <n v="1046.73"/>
    <n v="0.37"/>
    <x v="2"/>
  </r>
  <r>
    <x v="5"/>
    <n v="1185732"/>
    <x v="225"/>
    <x v="2"/>
    <s v="Alaska"/>
    <s v="Anchorage"/>
    <x v="3"/>
    <n v="49"/>
    <n v="36"/>
    <n v="1764"/>
    <n v="670.32"/>
    <n v="0.38"/>
    <x v="2"/>
  </r>
  <r>
    <x v="5"/>
    <n v="1185732"/>
    <x v="225"/>
    <x v="2"/>
    <s v="Alaska"/>
    <s v="Anchorage"/>
    <x v="4"/>
    <n v="64"/>
    <n v="53"/>
    <n v="3392"/>
    <n v="1322.88"/>
    <n v="0.39"/>
    <x v="2"/>
  </r>
  <r>
    <x v="5"/>
    <n v="1185732"/>
    <x v="225"/>
    <x v="2"/>
    <s v="Alaska"/>
    <s v="Anchorage"/>
    <x v="5"/>
    <n v="53"/>
    <n v="72"/>
    <n v="3816"/>
    <n v="1526.4"/>
    <n v="0.4"/>
    <x v="2"/>
  </r>
  <r>
    <x v="5"/>
    <n v="1185732"/>
    <x v="244"/>
    <x v="2"/>
    <s v="Alaska"/>
    <s v="Anchorage"/>
    <x v="0"/>
    <n v="54"/>
    <n v="131"/>
    <n v="7074"/>
    <n v="3254.04"/>
    <n v="0.46"/>
    <x v="2"/>
  </r>
  <r>
    <x v="5"/>
    <n v="1185732"/>
    <x v="244"/>
    <x v="2"/>
    <s v="Alaska"/>
    <s v="Anchorage"/>
    <x v="1"/>
    <n v="50"/>
    <n v="61"/>
    <n v="3050"/>
    <n v="1525"/>
    <n v="0.5"/>
    <x v="2"/>
  </r>
  <r>
    <x v="5"/>
    <n v="1185732"/>
    <x v="244"/>
    <x v="2"/>
    <s v="Alaska"/>
    <s v="Anchorage"/>
    <x v="2"/>
    <n v="44"/>
    <n v="61"/>
    <n v="2684"/>
    <n v="1073.6000000000001"/>
    <n v="0.4"/>
    <x v="2"/>
  </r>
  <r>
    <x v="5"/>
    <n v="1185732"/>
    <x v="244"/>
    <x v="2"/>
    <s v="Alaska"/>
    <s v="Anchorage"/>
    <x v="3"/>
    <n v="47"/>
    <n v="44"/>
    <n v="2068"/>
    <n v="765.16"/>
    <n v="0.37"/>
    <x v="2"/>
  </r>
  <r>
    <x v="5"/>
    <n v="1185732"/>
    <x v="244"/>
    <x v="2"/>
    <s v="Alaska"/>
    <s v="Anchorage"/>
    <x v="4"/>
    <n v="56"/>
    <n v="41"/>
    <n v="2296"/>
    <n v="849.52"/>
    <n v="0.37"/>
    <x v="2"/>
  </r>
  <r>
    <x v="5"/>
    <n v="1185732"/>
    <x v="244"/>
    <x v="2"/>
    <s v="Alaska"/>
    <s v="Anchorage"/>
    <x v="5"/>
    <n v="49"/>
    <n v="84"/>
    <n v="4116"/>
    <n v="1811.04"/>
    <n v="0.44"/>
    <x v="2"/>
  </r>
  <r>
    <x v="5"/>
    <n v="1185732"/>
    <x v="273"/>
    <x v="2"/>
    <s v="Alaska"/>
    <s v="Anchorage"/>
    <x v="0"/>
    <n v="59"/>
    <n v="160"/>
    <n v="9440"/>
    <n v="4720"/>
    <n v="0.5"/>
    <x v="2"/>
  </r>
  <r>
    <x v="5"/>
    <n v="1185732"/>
    <x v="273"/>
    <x v="2"/>
    <s v="Alaska"/>
    <s v="Anchorage"/>
    <x v="1"/>
    <n v="56"/>
    <n v="72"/>
    <n v="4032"/>
    <n v="1814.4000000000003"/>
    <n v="0.45000000000000007"/>
    <x v="2"/>
  </r>
  <r>
    <x v="5"/>
    <n v="1185732"/>
    <x v="273"/>
    <x v="2"/>
    <s v="Alaska"/>
    <s v="Anchorage"/>
    <x v="2"/>
    <n v="53"/>
    <n v="84"/>
    <n v="4452"/>
    <n v="1780.8000000000002"/>
    <n v="0.4"/>
    <x v="2"/>
  </r>
  <r>
    <x v="5"/>
    <n v="1185732"/>
    <x v="273"/>
    <x v="2"/>
    <s v="Alaska"/>
    <s v="Anchorage"/>
    <x v="3"/>
    <n v="51"/>
    <n v="63"/>
    <n v="3213"/>
    <n v="1220.94"/>
    <n v="0.38"/>
    <x v="2"/>
  </r>
  <r>
    <x v="5"/>
    <n v="1185732"/>
    <x v="273"/>
    <x v="2"/>
    <s v="Alaska"/>
    <s v="Anchorage"/>
    <x v="4"/>
    <n v="62"/>
    <n v="69"/>
    <n v="4278"/>
    <n v="1625.64"/>
    <n v="0.38"/>
    <x v="2"/>
  </r>
  <r>
    <x v="5"/>
    <n v="1185732"/>
    <x v="273"/>
    <x v="2"/>
    <s v="Alaska"/>
    <s v="Anchorage"/>
    <x v="5"/>
    <n v="67"/>
    <n v="100"/>
    <n v="6700"/>
    <n v="2747"/>
    <n v="0.41"/>
    <x v="2"/>
  </r>
  <r>
    <x v="5"/>
    <n v="1185732"/>
    <x v="306"/>
    <x v="2"/>
    <s v="Alaska"/>
    <s v="Anchorage"/>
    <x v="0"/>
    <n v="59"/>
    <n v="189"/>
    <n v="11151"/>
    <n v="5129.46"/>
    <n v="0.46"/>
    <x v="2"/>
  </r>
  <r>
    <x v="5"/>
    <n v="1185732"/>
    <x v="306"/>
    <x v="2"/>
    <s v="Alaska"/>
    <s v="Anchorage"/>
    <x v="1"/>
    <n v="55"/>
    <n v="112"/>
    <n v="6160"/>
    <n v="3080"/>
    <n v="0.5"/>
    <x v="2"/>
  </r>
  <r>
    <x v="5"/>
    <n v="1185732"/>
    <x v="306"/>
    <x v="2"/>
    <s v="Alaska"/>
    <s v="Anchorage"/>
    <x v="2"/>
    <n v="53"/>
    <n v="81"/>
    <n v="4293"/>
    <n v="1545.48"/>
    <n v="0.36"/>
    <x v="2"/>
  </r>
  <r>
    <x v="5"/>
    <n v="1185732"/>
    <x v="306"/>
    <x v="2"/>
    <s v="Alaska"/>
    <s v="Anchorage"/>
    <x v="3"/>
    <n v="53"/>
    <n v="90"/>
    <n v="4770"/>
    <n v="1717.2"/>
    <n v="0.36"/>
    <x v="2"/>
  </r>
  <r>
    <x v="5"/>
    <n v="1185732"/>
    <x v="306"/>
    <x v="2"/>
    <s v="Alaska"/>
    <s v="Anchorage"/>
    <x v="4"/>
    <n v="60"/>
    <n v="84"/>
    <n v="5040"/>
    <n v="1814.3999999999999"/>
    <n v="0.36"/>
    <x v="2"/>
  </r>
  <r>
    <x v="5"/>
    <n v="1185732"/>
    <x v="306"/>
    <x v="2"/>
    <s v="Alaska"/>
    <s v="Anchorage"/>
    <x v="5"/>
    <n v="67"/>
    <n v="126"/>
    <n v="8442"/>
    <n v="3545.64"/>
    <n v="0.42"/>
    <x v="2"/>
  </r>
  <r>
    <x v="5"/>
    <n v="1185732"/>
    <x v="334"/>
    <x v="2"/>
    <s v="Alaska"/>
    <s v="Anchorage"/>
    <x v="0"/>
    <n v="63"/>
    <n v="182"/>
    <n v="11466"/>
    <n v="5274.3600000000006"/>
    <n v="0.46"/>
    <x v="2"/>
  </r>
  <r>
    <x v="5"/>
    <n v="1185732"/>
    <x v="334"/>
    <x v="2"/>
    <s v="Alaska"/>
    <s v="Anchorage"/>
    <x v="1"/>
    <n v="59"/>
    <n v="111"/>
    <n v="6549"/>
    <n v="3078.03"/>
    <n v="0.47000000000000003"/>
    <x v="2"/>
  </r>
  <r>
    <x v="5"/>
    <n v="1185732"/>
    <x v="334"/>
    <x v="2"/>
    <s v="Alaska"/>
    <s v="Anchorage"/>
    <x v="2"/>
    <n v="53"/>
    <n v="102"/>
    <n v="5406"/>
    <n v="1946.1599999999999"/>
    <n v="0.36"/>
    <x v="2"/>
  </r>
  <r>
    <x v="5"/>
    <n v="1185732"/>
    <x v="334"/>
    <x v="2"/>
    <s v="Alaska"/>
    <s v="Anchorage"/>
    <x v="3"/>
    <n v="51"/>
    <n v="75"/>
    <n v="3825"/>
    <n v="1453.5"/>
    <n v="0.38"/>
    <x v="2"/>
  </r>
  <r>
    <x v="5"/>
    <n v="1185732"/>
    <x v="334"/>
    <x v="2"/>
    <s v="Alaska"/>
    <s v="Anchorage"/>
    <x v="4"/>
    <n v="61"/>
    <n v="91"/>
    <n v="5551"/>
    <n v="2164.89"/>
    <n v="0.39"/>
    <x v="2"/>
  </r>
  <r>
    <x v="5"/>
    <n v="1185732"/>
    <x v="334"/>
    <x v="2"/>
    <s v="Alaska"/>
    <s v="Anchorage"/>
    <x v="5"/>
    <n v="67"/>
    <n v="130"/>
    <n v="8710"/>
    <n v="3919.4999999999995"/>
    <n v="0.44999999999999996"/>
    <x v="2"/>
  </r>
  <r>
    <x v="5"/>
    <n v="1185732"/>
    <x v="366"/>
    <x v="2"/>
    <s v="Alaska"/>
    <s v="Anchorage"/>
    <x v="0"/>
    <n v="59"/>
    <n v="163"/>
    <n v="9617"/>
    <n v="4327.6500000000005"/>
    <n v="0.45000000000000007"/>
    <x v="2"/>
  </r>
  <r>
    <x v="5"/>
    <n v="1185732"/>
    <x v="366"/>
    <x v="2"/>
    <s v="Alaska"/>
    <s v="Anchorage"/>
    <x v="1"/>
    <n v="56"/>
    <n v="106"/>
    <n v="5936"/>
    <n v="2671.2000000000003"/>
    <n v="0.45000000000000007"/>
    <x v="2"/>
  </r>
  <r>
    <x v="5"/>
    <n v="1185732"/>
    <x v="366"/>
    <x v="2"/>
    <s v="Alaska"/>
    <s v="Anchorage"/>
    <x v="2"/>
    <n v="54"/>
    <n v="102"/>
    <n v="5508"/>
    <n v="1982.8799999999999"/>
    <n v="0.36"/>
    <x v="2"/>
  </r>
  <r>
    <x v="5"/>
    <n v="1185732"/>
    <x v="366"/>
    <x v="2"/>
    <s v="Alaska"/>
    <s v="Anchorage"/>
    <x v="3"/>
    <n v="53"/>
    <n v="68"/>
    <n v="3604"/>
    <n v="1441.6000000000001"/>
    <n v="0.4"/>
    <x v="2"/>
  </r>
  <r>
    <x v="5"/>
    <n v="1185732"/>
    <x v="366"/>
    <x v="2"/>
    <s v="Alaska"/>
    <s v="Anchorage"/>
    <x v="4"/>
    <n v="62"/>
    <n v="65"/>
    <n v="4030"/>
    <n v="1531.4"/>
    <n v="0.38"/>
    <x v="2"/>
  </r>
  <r>
    <x v="5"/>
    <n v="1185732"/>
    <x v="366"/>
    <x v="2"/>
    <s v="Alaska"/>
    <s v="Anchorage"/>
    <x v="5"/>
    <n v="67"/>
    <n v="104"/>
    <n v="6968"/>
    <n v="2926.56"/>
    <n v="0.42"/>
    <x v="2"/>
  </r>
  <r>
    <x v="5"/>
    <n v="1185732"/>
    <x v="396"/>
    <x v="2"/>
    <s v="Alaska"/>
    <s v="Anchorage"/>
    <x v="0"/>
    <n v="64"/>
    <n v="131"/>
    <n v="8384"/>
    <n v="4024.32"/>
    <n v="0.48000000000000004"/>
    <x v="2"/>
  </r>
  <r>
    <x v="5"/>
    <n v="1185732"/>
    <x v="396"/>
    <x v="2"/>
    <s v="Alaska"/>
    <s v="Anchorage"/>
    <x v="1"/>
    <n v="55"/>
    <n v="91"/>
    <n v="5005"/>
    <n v="2402.4"/>
    <n v="0.48000000000000004"/>
    <x v="2"/>
  </r>
  <r>
    <x v="5"/>
    <n v="1185732"/>
    <x v="396"/>
    <x v="2"/>
    <s v="Alaska"/>
    <s v="Anchorage"/>
    <x v="2"/>
    <n v="50"/>
    <n v="59"/>
    <n v="2950"/>
    <n v="1121"/>
    <n v="0.38"/>
    <x v="2"/>
  </r>
  <r>
    <x v="5"/>
    <n v="1185732"/>
    <x v="396"/>
    <x v="2"/>
    <s v="Alaska"/>
    <s v="Anchorage"/>
    <x v="3"/>
    <n v="50"/>
    <n v="56"/>
    <n v="2800"/>
    <n v="1092"/>
    <n v="0.39"/>
    <x v="2"/>
  </r>
  <r>
    <x v="5"/>
    <n v="1185732"/>
    <x v="396"/>
    <x v="2"/>
    <s v="Alaska"/>
    <s v="Anchorage"/>
    <x v="4"/>
    <n v="62"/>
    <n v="60"/>
    <n v="3720"/>
    <n v="1488"/>
    <n v="0.4"/>
    <x v="2"/>
  </r>
  <r>
    <x v="5"/>
    <n v="1185732"/>
    <x v="396"/>
    <x v="2"/>
    <s v="Alaska"/>
    <s v="Anchorage"/>
    <x v="5"/>
    <n v="64"/>
    <n v="84"/>
    <n v="5376"/>
    <n v="2204.16"/>
    <n v="0.41"/>
    <x v="2"/>
  </r>
  <r>
    <x v="5"/>
    <n v="1185732"/>
    <x v="428"/>
    <x v="2"/>
    <s v="Alaska"/>
    <s v="Anchorage"/>
    <x v="0"/>
    <n v="68"/>
    <n v="113"/>
    <n v="7684"/>
    <n v="3611.48"/>
    <n v="0.47000000000000003"/>
    <x v="2"/>
  </r>
  <r>
    <x v="5"/>
    <n v="1185732"/>
    <x v="428"/>
    <x v="2"/>
    <s v="Alaska"/>
    <s v="Anchorage"/>
    <x v="1"/>
    <n v="60"/>
    <n v="77"/>
    <n v="4620"/>
    <n v="2217.6000000000004"/>
    <n v="0.48000000000000004"/>
    <x v="2"/>
  </r>
  <r>
    <x v="5"/>
    <n v="1185732"/>
    <x v="428"/>
    <x v="2"/>
    <s v="Alaska"/>
    <s v="Anchorage"/>
    <x v="2"/>
    <n v="59"/>
    <n v="46"/>
    <n v="2714"/>
    <n v="1085.6000000000001"/>
    <n v="0.4"/>
    <x v="2"/>
  </r>
  <r>
    <x v="5"/>
    <n v="1185732"/>
    <x v="428"/>
    <x v="2"/>
    <s v="Alaska"/>
    <s v="Anchorage"/>
    <x v="3"/>
    <n v="59"/>
    <n v="42"/>
    <n v="2478"/>
    <n v="892.07999999999993"/>
    <n v="0.36"/>
    <x v="2"/>
  </r>
  <r>
    <x v="5"/>
    <n v="1185732"/>
    <x v="428"/>
    <x v="2"/>
    <s v="Alaska"/>
    <s v="Anchorage"/>
    <x v="4"/>
    <n v="71"/>
    <n v="44"/>
    <n v="3124"/>
    <n v="1093.3999999999999"/>
    <n v="0.35"/>
    <x v="2"/>
  </r>
  <r>
    <x v="5"/>
    <n v="1185732"/>
    <x v="428"/>
    <x v="2"/>
    <s v="Alaska"/>
    <s v="Anchorage"/>
    <x v="5"/>
    <n v="73"/>
    <n v="83"/>
    <n v="6059"/>
    <n v="2423.6"/>
    <n v="0.4"/>
    <x v="2"/>
  </r>
  <r>
    <x v="5"/>
    <n v="1185732"/>
    <x v="458"/>
    <x v="2"/>
    <s v="Alaska"/>
    <s v="Anchorage"/>
    <x v="0"/>
    <n v="68"/>
    <n v="123"/>
    <n v="8364"/>
    <n v="4014.7200000000003"/>
    <n v="0.48000000000000004"/>
    <x v="2"/>
  </r>
  <r>
    <x v="5"/>
    <n v="1185732"/>
    <x v="458"/>
    <x v="2"/>
    <s v="Alaska"/>
    <s v="Anchorage"/>
    <x v="1"/>
    <n v="59"/>
    <n v="81"/>
    <n v="4779"/>
    <n v="2198.34"/>
    <n v="0.46"/>
    <x v="2"/>
  </r>
  <r>
    <x v="5"/>
    <n v="1185732"/>
    <x v="458"/>
    <x v="2"/>
    <s v="Alaska"/>
    <s v="Anchorage"/>
    <x v="2"/>
    <n v="59"/>
    <n v="93"/>
    <n v="5487"/>
    <n v="2139.9300000000003"/>
    <n v="0.39"/>
    <x v="2"/>
  </r>
  <r>
    <x v="5"/>
    <n v="1185732"/>
    <x v="458"/>
    <x v="2"/>
    <s v="Alaska"/>
    <s v="Anchorage"/>
    <x v="3"/>
    <n v="62"/>
    <n v="90"/>
    <n v="5580"/>
    <n v="2120.4"/>
    <n v="0.38"/>
    <x v="2"/>
  </r>
  <r>
    <x v="5"/>
    <n v="1185732"/>
    <x v="458"/>
    <x v="2"/>
    <s v="Alaska"/>
    <s v="Anchorage"/>
    <x v="4"/>
    <n v="69"/>
    <n v="83"/>
    <n v="5727"/>
    <n v="2004.4499999999998"/>
    <n v="0.35"/>
    <x v="2"/>
  </r>
  <r>
    <x v="5"/>
    <n v="1185732"/>
    <x v="458"/>
    <x v="2"/>
    <s v="Alaska"/>
    <s v="Anchorage"/>
    <x v="5"/>
    <n v="74"/>
    <n v="101"/>
    <n v="7474"/>
    <n v="3139.08"/>
    <n v="0.42"/>
    <x v="2"/>
  </r>
  <r>
    <x v="5"/>
    <n v="1185732"/>
    <x v="487"/>
    <x v="2"/>
    <s v="Alaska"/>
    <s v="Anchorage"/>
    <x v="0"/>
    <n v="69"/>
    <n v="174"/>
    <n v="12006"/>
    <n v="5642.8200000000006"/>
    <n v="0.47000000000000003"/>
    <x v="2"/>
  </r>
  <r>
    <x v="5"/>
    <n v="1185732"/>
    <x v="487"/>
    <x v="2"/>
    <s v="Alaska"/>
    <s v="Anchorage"/>
    <x v="1"/>
    <n v="60"/>
    <n v="112"/>
    <n v="6720"/>
    <n v="3158.4"/>
    <n v="0.47000000000000003"/>
    <x v="2"/>
  </r>
  <r>
    <x v="0"/>
    <n v="1128299"/>
    <x v="174"/>
    <x v="2"/>
    <s v="Alaska"/>
    <s v="Anchorage"/>
    <x v="0"/>
    <n v="33"/>
    <n v="109"/>
    <n v="3597"/>
    <n v="1366.8600000000001"/>
    <n v="0.38"/>
    <x v="2"/>
  </r>
  <r>
    <x v="0"/>
    <n v="1128299"/>
    <x v="174"/>
    <x v="2"/>
    <s v="Alaska"/>
    <s v="Anchorage"/>
    <x v="1"/>
    <n v="43"/>
    <n v="109"/>
    <n v="4687"/>
    <n v="1546.71"/>
    <n v="0.33"/>
    <x v="2"/>
  </r>
  <r>
    <x v="0"/>
    <n v="1128299"/>
    <x v="174"/>
    <x v="2"/>
    <s v="Alaska"/>
    <s v="Anchorage"/>
    <x v="2"/>
    <n v="41"/>
    <n v="113"/>
    <n v="4633"/>
    <n v="1667.8799999999999"/>
    <n v="0.36"/>
    <x v="2"/>
  </r>
  <r>
    <x v="0"/>
    <n v="1128299"/>
    <x v="174"/>
    <x v="2"/>
    <s v="Alaska"/>
    <s v="Anchorage"/>
    <x v="3"/>
    <n v="43"/>
    <n v="56"/>
    <n v="2408"/>
    <n v="842.8"/>
    <n v="0.35"/>
    <x v="2"/>
  </r>
  <r>
    <x v="0"/>
    <n v="1128299"/>
    <x v="174"/>
    <x v="2"/>
    <s v="Alaska"/>
    <s v="Anchorage"/>
    <x v="4"/>
    <n v="46"/>
    <n v="46"/>
    <n v="2116"/>
    <n v="634.79999999999995"/>
    <n v="0.3"/>
    <x v="2"/>
  </r>
  <r>
    <x v="0"/>
    <n v="1128299"/>
    <x v="174"/>
    <x v="2"/>
    <s v="Alaska"/>
    <s v="Anchorage"/>
    <x v="5"/>
    <n v="42"/>
    <n v="123"/>
    <n v="5166"/>
    <n v="2789.6400000000003"/>
    <n v="0.54"/>
    <x v="2"/>
  </r>
  <r>
    <x v="0"/>
    <n v="1128299"/>
    <x v="205"/>
    <x v="2"/>
    <s v="Alaska"/>
    <s v="Anchorage"/>
    <x v="0"/>
    <n v="33"/>
    <n v="143"/>
    <n v="4719"/>
    <n v="1698.84"/>
    <n v="0.36"/>
    <x v="2"/>
  </r>
  <r>
    <x v="0"/>
    <n v="1128299"/>
    <x v="205"/>
    <x v="2"/>
    <s v="Alaska"/>
    <s v="Anchorage"/>
    <x v="1"/>
    <n v="42"/>
    <n v="98"/>
    <n v="4116"/>
    <n v="1317.1200000000001"/>
    <n v="0.32"/>
    <x v="2"/>
  </r>
  <r>
    <x v="0"/>
    <n v="1128299"/>
    <x v="205"/>
    <x v="2"/>
    <s v="Alaska"/>
    <s v="Anchorage"/>
    <x v="2"/>
    <n v="44"/>
    <n v="94"/>
    <n v="4136"/>
    <n v="1488.96"/>
    <n v="0.36"/>
    <x v="2"/>
  </r>
  <r>
    <x v="0"/>
    <n v="1128299"/>
    <x v="205"/>
    <x v="2"/>
    <s v="Hawaii"/>
    <s v="Honolulu"/>
    <x v="3"/>
    <n v="41"/>
    <n v="56"/>
    <n v="2296"/>
    <n v="895.44"/>
    <n v="0.39"/>
    <x v="2"/>
  </r>
  <r>
    <x v="0"/>
    <n v="1128299"/>
    <x v="205"/>
    <x v="2"/>
    <s v="Hawaii"/>
    <s v="Honolulu"/>
    <x v="4"/>
    <n v="47"/>
    <n v="38"/>
    <n v="1786"/>
    <n v="535.79999999999995"/>
    <n v="0.3"/>
    <x v="2"/>
  </r>
  <r>
    <x v="0"/>
    <n v="1128299"/>
    <x v="205"/>
    <x v="2"/>
    <s v="Hawaii"/>
    <s v="Honolulu"/>
    <x v="5"/>
    <n v="44"/>
    <n v="102"/>
    <n v="4488"/>
    <n v="2468.4"/>
    <n v="0.55000000000000004"/>
    <x v="2"/>
  </r>
  <r>
    <x v="0"/>
    <n v="1128299"/>
    <x v="214"/>
    <x v="2"/>
    <s v="Hawaii"/>
    <s v="Honolulu"/>
    <x v="0"/>
    <n v="44"/>
    <n v="135"/>
    <n v="5940"/>
    <n v="2376"/>
    <n v="0.4"/>
    <x v="2"/>
  </r>
  <r>
    <x v="0"/>
    <n v="1128299"/>
    <x v="214"/>
    <x v="2"/>
    <s v="Hawaii"/>
    <s v="Honolulu"/>
    <x v="1"/>
    <n v="54"/>
    <n v="91"/>
    <n v="4914"/>
    <n v="1523.34"/>
    <n v="0.31"/>
    <x v="2"/>
  </r>
  <r>
    <x v="0"/>
    <n v="1128299"/>
    <x v="214"/>
    <x v="2"/>
    <s v="Hawaii"/>
    <s v="Honolulu"/>
    <x v="2"/>
    <n v="57"/>
    <n v="101"/>
    <n v="5757"/>
    <n v="2245.23"/>
    <n v="0.39"/>
    <x v="2"/>
  </r>
  <r>
    <x v="0"/>
    <n v="1128299"/>
    <x v="214"/>
    <x v="2"/>
    <s v="Hawaii"/>
    <s v="Honolulu"/>
    <x v="3"/>
    <n v="52"/>
    <n v="69"/>
    <n v="3588"/>
    <n v="1291.68"/>
    <n v="0.36"/>
    <x v="2"/>
  </r>
  <r>
    <x v="0"/>
    <n v="1128299"/>
    <x v="214"/>
    <x v="2"/>
    <s v="Hawaii"/>
    <s v="Honolulu"/>
    <x v="4"/>
    <n v="55"/>
    <n v="36"/>
    <n v="1980"/>
    <n v="514.80000000000007"/>
    <n v="0.26"/>
    <x v="2"/>
  </r>
  <r>
    <x v="0"/>
    <n v="1128299"/>
    <x v="214"/>
    <x v="2"/>
    <s v="Hawaii"/>
    <s v="Honolulu"/>
    <x v="5"/>
    <n v="50"/>
    <n v="85"/>
    <n v="4250"/>
    <n v="2337.5"/>
    <n v="0.55000000000000004"/>
    <x v="2"/>
  </r>
  <r>
    <x v="0"/>
    <n v="1128299"/>
    <x v="233"/>
    <x v="2"/>
    <s v="Hawaii"/>
    <s v="Honolulu"/>
    <x v="0"/>
    <n v="59"/>
    <n v="130"/>
    <n v="7670"/>
    <n v="2761.2"/>
    <n v="0.36"/>
    <x v="2"/>
  </r>
  <r>
    <x v="0"/>
    <n v="1128299"/>
    <x v="233"/>
    <x v="2"/>
    <s v="Hawaii"/>
    <s v="Honolulu"/>
    <x v="1"/>
    <n v="61"/>
    <n v="81"/>
    <n v="4941"/>
    <n v="1729.35"/>
    <n v="0.35"/>
    <x v="2"/>
  </r>
  <r>
    <x v="0"/>
    <n v="1128299"/>
    <x v="233"/>
    <x v="2"/>
    <s v="Hawaii"/>
    <s v="Honolulu"/>
    <x v="2"/>
    <n v="60"/>
    <n v="91"/>
    <n v="5460"/>
    <n v="2074.8000000000002"/>
    <n v="0.38"/>
    <x v="2"/>
  </r>
  <r>
    <x v="0"/>
    <n v="1128299"/>
    <x v="233"/>
    <x v="2"/>
    <s v="Hawaii"/>
    <s v="Honolulu"/>
    <x v="3"/>
    <n v="48"/>
    <n v="73"/>
    <n v="3504"/>
    <n v="1226.3999999999999"/>
    <n v="0.35"/>
    <x v="2"/>
  </r>
  <r>
    <x v="0"/>
    <n v="1128299"/>
    <x v="233"/>
    <x v="2"/>
    <s v="Hawaii"/>
    <s v="Honolulu"/>
    <x v="4"/>
    <n v="52"/>
    <n v="42"/>
    <n v="2184"/>
    <n v="589.68000000000006"/>
    <n v="0.27"/>
    <x v="2"/>
  </r>
  <r>
    <x v="0"/>
    <n v="1128299"/>
    <x v="233"/>
    <x v="2"/>
    <s v="Hawaii"/>
    <s v="Honolulu"/>
    <x v="5"/>
    <n v="66"/>
    <n v="94"/>
    <n v="6204"/>
    <n v="3102"/>
    <n v="0.5"/>
    <x v="2"/>
  </r>
  <r>
    <x v="0"/>
    <n v="1128299"/>
    <x v="264"/>
    <x v="2"/>
    <s v="Hawaii"/>
    <s v="Honolulu"/>
    <x v="0"/>
    <n v="51"/>
    <n v="158"/>
    <n v="8058"/>
    <n v="2981.46"/>
    <n v="0.37"/>
    <x v="2"/>
  </r>
  <r>
    <x v="0"/>
    <n v="1128299"/>
    <x v="264"/>
    <x v="2"/>
    <s v="Hawaii"/>
    <s v="Honolulu"/>
    <x v="1"/>
    <n v="58"/>
    <n v="98"/>
    <n v="5684"/>
    <n v="1875.72"/>
    <n v="0.33"/>
    <x v="2"/>
  </r>
  <r>
    <x v="0"/>
    <n v="1128299"/>
    <x v="264"/>
    <x v="2"/>
    <s v="Hawaii"/>
    <s v="Honolulu"/>
    <x v="2"/>
    <n v="56"/>
    <n v="98"/>
    <n v="5488"/>
    <n v="2195.2000000000003"/>
    <n v="0.4"/>
    <x v="2"/>
  </r>
  <r>
    <x v="0"/>
    <n v="1128299"/>
    <x v="264"/>
    <x v="2"/>
    <s v="Hawaii"/>
    <s v="Honolulu"/>
    <x v="3"/>
    <n v="52"/>
    <n v="80"/>
    <n v="4160"/>
    <n v="1664"/>
    <n v="0.4"/>
    <x v="2"/>
  </r>
  <r>
    <x v="0"/>
    <n v="1128299"/>
    <x v="264"/>
    <x v="2"/>
    <s v="Hawaii"/>
    <s v="Honolulu"/>
    <x v="4"/>
    <n v="55"/>
    <n v="46"/>
    <n v="2530"/>
    <n v="708.40000000000009"/>
    <n v="0.28000000000000003"/>
    <x v="2"/>
  </r>
  <r>
    <x v="0"/>
    <n v="1128299"/>
    <x v="264"/>
    <x v="2"/>
    <s v="Hawaii"/>
    <s v="Honolulu"/>
    <x v="5"/>
    <n v="69"/>
    <n v="143"/>
    <n v="9867"/>
    <n v="5426.85"/>
    <n v="0.55000000000000004"/>
    <x v="2"/>
  </r>
  <r>
    <x v="0"/>
    <n v="1128299"/>
    <x v="294"/>
    <x v="2"/>
    <s v="Hawaii"/>
    <s v="Honolulu"/>
    <x v="0"/>
    <n v="67"/>
    <n v="210"/>
    <n v="14070"/>
    <n v="5628"/>
    <n v="0.4"/>
    <x v="2"/>
  </r>
  <r>
    <x v="0"/>
    <n v="1128299"/>
    <x v="294"/>
    <x v="2"/>
    <s v="Hawaii"/>
    <s v="Honolulu"/>
    <x v="1"/>
    <n v="72"/>
    <n v="156"/>
    <n v="11232"/>
    <n v="3481.92"/>
    <n v="0.31"/>
    <x v="2"/>
  </r>
  <r>
    <x v="0"/>
    <n v="1128299"/>
    <x v="294"/>
    <x v="2"/>
    <s v="Hawaii"/>
    <s v="Honolulu"/>
    <x v="2"/>
    <n v="71"/>
    <n v="180"/>
    <n v="12780"/>
    <n v="4600.8"/>
    <n v="0.36"/>
    <x v="2"/>
  </r>
  <r>
    <x v="0"/>
    <n v="1128299"/>
    <x v="294"/>
    <x v="2"/>
    <s v="Hawaii"/>
    <s v="Honolulu"/>
    <x v="3"/>
    <n v="74"/>
    <n v="133"/>
    <n v="9842"/>
    <n v="3739.96"/>
    <n v="0.38"/>
    <x v="2"/>
  </r>
  <r>
    <x v="0"/>
    <n v="1128299"/>
    <x v="294"/>
    <x v="2"/>
    <s v="Hawaii"/>
    <s v="Honolulu"/>
    <x v="4"/>
    <n v="83"/>
    <n v="88"/>
    <n v="7304"/>
    <n v="2191.1999999999998"/>
    <n v="0.3"/>
    <x v="2"/>
  </r>
  <r>
    <x v="0"/>
    <n v="1128299"/>
    <x v="294"/>
    <x v="2"/>
    <s v="Hawaii"/>
    <s v="Honolulu"/>
    <x v="5"/>
    <n v="97"/>
    <n v="169"/>
    <n v="16393"/>
    <n v="8524.36"/>
    <n v="0.52"/>
    <x v="2"/>
  </r>
  <r>
    <x v="0"/>
    <n v="1128299"/>
    <x v="323"/>
    <x v="2"/>
    <s v="Hawaii"/>
    <s v="Honolulu"/>
    <x v="0"/>
    <n v="74"/>
    <n v="208"/>
    <n v="15392"/>
    <n v="5695.04"/>
    <n v="0.37"/>
    <x v="2"/>
  </r>
  <r>
    <x v="0"/>
    <n v="1128299"/>
    <x v="323"/>
    <x v="2"/>
    <s v="Hawaii"/>
    <s v="Honolulu"/>
    <x v="1"/>
    <n v="81"/>
    <n v="182"/>
    <n v="14742"/>
    <n v="5012.2800000000007"/>
    <n v="0.34"/>
    <x v="2"/>
  </r>
  <r>
    <x v="0"/>
    <n v="1128299"/>
    <x v="323"/>
    <x v="2"/>
    <s v="Hawaii"/>
    <s v="Honolulu"/>
    <x v="2"/>
    <n v="79"/>
    <n v="150"/>
    <n v="11850"/>
    <n v="4266"/>
    <n v="0.36"/>
    <x v="2"/>
  </r>
  <r>
    <x v="0"/>
    <n v="1128299"/>
    <x v="323"/>
    <x v="2"/>
    <s v="Hawaii"/>
    <s v="Honolulu"/>
    <x v="3"/>
    <n v="73"/>
    <n v="130"/>
    <n v="9490"/>
    <n v="3796"/>
    <n v="0.4"/>
    <x v="2"/>
  </r>
  <r>
    <x v="0"/>
    <n v="1128299"/>
    <x v="323"/>
    <x v="2"/>
    <s v="Hawaii"/>
    <s v="Honolulu"/>
    <x v="4"/>
    <n v="80"/>
    <n v="149"/>
    <n v="11920"/>
    <n v="3576"/>
    <n v="0.3"/>
    <x v="2"/>
  </r>
  <r>
    <x v="0"/>
    <n v="1128299"/>
    <x v="323"/>
    <x v="2"/>
    <s v="Hawaii"/>
    <s v="Honolulu"/>
    <x v="5"/>
    <n v="96"/>
    <n v="154"/>
    <n v="14784"/>
    <n v="7687.68"/>
    <n v="0.52"/>
    <x v="2"/>
  </r>
  <r>
    <x v="0"/>
    <n v="1128299"/>
    <x v="355"/>
    <x v="2"/>
    <s v="Hawaii"/>
    <s v="Honolulu"/>
    <x v="0"/>
    <n v="79"/>
    <n v="210"/>
    <n v="16590"/>
    <n v="6138.3"/>
    <n v="0.37"/>
    <x v="2"/>
  </r>
  <r>
    <x v="0"/>
    <n v="1128299"/>
    <x v="355"/>
    <x v="2"/>
    <s v="Hawaii"/>
    <s v="Honolulu"/>
    <x v="1"/>
    <n v="71"/>
    <n v="218"/>
    <n v="15478"/>
    <n v="5262.52"/>
    <n v="0.34"/>
    <x v="2"/>
  </r>
  <r>
    <x v="0"/>
    <n v="1128299"/>
    <x v="355"/>
    <x v="2"/>
    <s v="Hawaii"/>
    <s v="Honolulu"/>
    <x v="2"/>
    <n v="64"/>
    <n v="162"/>
    <n v="10368"/>
    <n v="4043.52"/>
    <n v="0.39"/>
    <x v="2"/>
  </r>
  <r>
    <x v="0"/>
    <n v="1128299"/>
    <x v="355"/>
    <x v="2"/>
    <s v="Hawaii"/>
    <s v="Honolulu"/>
    <x v="3"/>
    <n v="67"/>
    <n v="142"/>
    <n v="9514"/>
    <n v="3615.32"/>
    <n v="0.38"/>
    <x v="2"/>
  </r>
  <r>
    <x v="1"/>
    <n v="1128299"/>
    <x v="355"/>
    <x v="2"/>
    <s v="Hawaii"/>
    <s v="Honolulu"/>
    <x v="4"/>
    <n v="69"/>
    <n v="147"/>
    <n v="10143"/>
    <n v="2738.61"/>
    <n v="0.27"/>
    <x v="2"/>
  </r>
  <r>
    <x v="1"/>
    <n v="1128299"/>
    <x v="355"/>
    <x v="2"/>
    <s v="Hawaii"/>
    <s v="Honolulu"/>
    <x v="5"/>
    <n v="72"/>
    <n v="88"/>
    <n v="6336"/>
    <n v="3358.0800000000004"/>
    <n v="0.53"/>
    <x v="2"/>
  </r>
  <r>
    <x v="1"/>
    <n v="1128299"/>
    <x v="387"/>
    <x v="2"/>
    <s v="Hawaii"/>
    <s v="Honolulu"/>
    <x v="0"/>
    <n v="62"/>
    <n v="149"/>
    <n v="9238"/>
    <n v="3325.68"/>
    <n v="0.36"/>
    <x v="2"/>
  </r>
  <r>
    <x v="1"/>
    <n v="1128299"/>
    <x v="387"/>
    <x v="2"/>
    <s v="Hawaii"/>
    <s v="Honolulu"/>
    <x v="1"/>
    <n v="69"/>
    <n v="149"/>
    <n v="10281"/>
    <n v="3392.73"/>
    <n v="0.33"/>
    <x v="2"/>
  </r>
  <r>
    <x v="1"/>
    <n v="1128299"/>
    <x v="387"/>
    <x v="2"/>
    <s v="Hawaii"/>
    <s v="Honolulu"/>
    <x v="2"/>
    <n v="64"/>
    <n v="105"/>
    <n v="6720"/>
    <n v="2620.8000000000002"/>
    <n v="0.39"/>
    <x v="2"/>
  </r>
  <r>
    <x v="1"/>
    <n v="1128299"/>
    <x v="387"/>
    <x v="2"/>
    <s v="Hawaii"/>
    <s v="Honolulu"/>
    <x v="3"/>
    <n v="62"/>
    <n v="85"/>
    <n v="5270"/>
    <n v="2108"/>
    <n v="0.4"/>
    <x v="2"/>
  </r>
  <r>
    <x v="1"/>
    <n v="1128299"/>
    <x v="387"/>
    <x v="2"/>
    <s v="Hawaii"/>
    <s v="Honolulu"/>
    <x v="4"/>
    <n v="71"/>
    <n v="91"/>
    <n v="6461"/>
    <n v="1938.3"/>
    <n v="0.3"/>
    <x v="2"/>
  </r>
  <r>
    <x v="1"/>
    <n v="1128299"/>
    <x v="387"/>
    <x v="2"/>
    <s v="Hawaii"/>
    <s v="Honolulu"/>
    <x v="5"/>
    <n v="56"/>
    <n v="105"/>
    <n v="5880"/>
    <n v="3116.4"/>
    <n v="0.53"/>
    <x v="2"/>
  </r>
  <r>
    <x v="1"/>
    <n v="1128299"/>
    <x v="416"/>
    <x v="2"/>
    <s v="Hawaii"/>
    <s v="Honolulu"/>
    <x v="0"/>
    <n v="52"/>
    <n v="124"/>
    <n v="6448"/>
    <n v="2579.2000000000003"/>
    <n v="0.4"/>
    <x v="2"/>
  </r>
  <r>
    <x v="1"/>
    <n v="1128299"/>
    <x v="416"/>
    <x v="2"/>
    <s v="Hawaii"/>
    <s v="Honolulu"/>
    <x v="1"/>
    <n v="61"/>
    <n v="138"/>
    <n v="8418"/>
    <n v="2525.4000000000005"/>
    <n v="0.30000000000000004"/>
    <x v="2"/>
  </r>
  <r>
    <x v="1"/>
    <n v="1128299"/>
    <x v="416"/>
    <x v="2"/>
    <s v="Hawaii"/>
    <s v="Honolulu"/>
    <x v="2"/>
    <n v="56"/>
    <n v="87"/>
    <n v="4872"/>
    <n v="1705.1999999999998"/>
    <n v="0.35"/>
    <x v="2"/>
  </r>
  <r>
    <x v="1"/>
    <n v="1128299"/>
    <x v="416"/>
    <x v="2"/>
    <s v="Hawaii"/>
    <s v="Honolulu"/>
    <x v="3"/>
    <n v="50"/>
    <n v="83"/>
    <n v="4150"/>
    <n v="1535.5"/>
    <n v="0.37"/>
    <x v="2"/>
  </r>
  <r>
    <x v="1"/>
    <n v="1128299"/>
    <x v="416"/>
    <x v="2"/>
    <s v="Hawaii"/>
    <s v="Honolulu"/>
    <x v="4"/>
    <n v="63"/>
    <n v="70"/>
    <n v="4410"/>
    <n v="1234.8000000000002"/>
    <n v="0.28000000000000003"/>
    <x v="2"/>
  </r>
  <r>
    <x v="1"/>
    <n v="1128299"/>
    <x v="416"/>
    <x v="2"/>
    <s v="Hawaii"/>
    <s v="Honolulu"/>
    <x v="5"/>
    <n v="64"/>
    <n v="75"/>
    <n v="4800"/>
    <n v="2448"/>
    <n v="0.51"/>
    <x v="2"/>
  </r>
  <r>
    <x v="1"/>
    <n v="1128299"/>
    <x v="447"/>
    <x v="2"/>
    <s v="Hawaii"/>
    <s v="Honolulu"/>
    <x v="0"/>
    <n v="51"/>
    <n v="158"/>
    <n v="8058"/>
    <n v="2981.46"/>
    <n v="0.37"/>
    <x v="2"/>
  </r>
  <r>
    <x v="1"/>
    <n v="1128299"/>
    <x v="447"/>
    <x v="2"/>
    <s v="Hawaii"/>
    <s v="Honolulu"/>
    <x v="1"/>
    <n v="56"/>
    <n v="168"/>
    <n v="9408"/>
    <n v="3010.56"/>
    <n v="0.32"/>
    <x v="2"/>
  </r>
  <r>
    <x v="1"/>
    <n v="1128299"/>
    <x v="447"/>
    <x v="2"/>
    <s v="Hawaii"/>
    <s v="Honolulu"/>
    <x v="2"/>
    <n v="50"/>
    <n v="123"/>
    <n v="6150"/>
    <n v="2460"/>
    <n v="0.4"/>
    <x v="2"/>
  </r>
  <r>
    <x v="1"/>
    <n v="1128299"/>
    <x v="447"/>
    <x v="2"/>
    <s v="Hawaii"/>
    <s v="Honolulu"/>
    <x v="3"/>
    <n v="60"/>
    <n v="104"/>
    <n v="6240"/>
    <n v="2433.6"/>
    <n v="0.39"/>
    <x v="2"/>
  </r>
  <r>
    <x v="1"/>
    <n v="1128299"/>
    <x v="447"/>
    <x v="2"/>
    <s v="Hawaii"/>
    <s v="Honolulu"/>
    <x v="4"/>
    <n v="83"/>
    <n v="113"/>
    <n v="9379"/>
    <n v="2813.7"/>
    <n v="0.3"/>
    <x v="2"/>
  </r>
  <r>
    <x v="1"/>
    <n v="1128299"/>
    <x v="447"/>
    <x v="2"/>
    <s v="Hawaii"/>
    <s v="Honolulu"/>
    <x v="5"/>
    <n v="82"/>
    <n v="140"/>
    <n v="11480"/>
    <n v="5969.6"/>
    <n v="0.52"/>
    <x v="2"/>
  </r>
  <r>
    <x v="1"/>
    <n v="1128299"/>
    <x v="476"/>
    <x v="2"/>
    <s v="Hawaii"/>
    <s v="Honolulu"/>
    <x v="0"/>
    <n v="68"/>
    <n v="189"/>
    <n v="12852"/>
    <n v="5140.8"/>
    <n v="0.4"/>
    <x v="2"/>
  </r>
  <r>
    <x v="1"/>
    <n v="1128299"/>
    <x v="476"/>
    <x v="2"/>
    <s v="Hawaii"/>
    <s v="Honolulu"/>
    <x v="1"/>
    <n v="77"/>
    <n v="182"/>
    <n v="14014"/>
    <n v="4204.2000000000007"/>
    <n v="0.30000000000000004"/>
    <x v="2"/>
  </r>
  <r>
    <x v="2"/>
    <n v="1128299"/>
    <x v="476"/>
    <x v="2"/>
    <s v="Hawaii"/>
    <s v="Honolulu"/>
    <x v="2"/>
    <n v="74"/>
    <n v="135"/>
    <n v="9990"/>
    <n v="3496.5"/>
    <n v="0.35"/>
    <x v="2"/>
  </r>
  <r>
    <x v="2"/>
    <n v="1128299"/>
    <x v="476"/>
    <x v="2"/>
    <s v="Hawaii"/>
    <s v="Honolulu"/>
    <x v="3"/>
    <n v="73"/>
    <n v="145"/>
    <n v="10585"/>
    <n v="3704.7499999999995"/>
    <n v="0.35"/>
    <x v="2"/>
  </r>
  <r>
    <x v="2"/>
    <n v="1128299"/>
    <x v="476"/>
    <x v="2"/>
    <s v="Hawaii"/>
    <s v="Honolulu"/>
    <x v="4"/>
    <n v="84"/>
    <n v="128"/>
    <n v="10752"/>
    <n v="2795.52"/>
    <n v="0.26"/>
    <x v="2"/>
  </r>
  <r>
    <x v="2"/>
    <n v="1128299"/>
    <x v="476"/>
    <x v="2"/>
    <s v="Hawaii"/>
    <s v="Honolulu"/>
    <x v="5"/>
    <n v="89"/>
    <n v="142"/>
    <n v="12638"/>
    <n v="6319"/>
    <n v="0.5"/>
    <x v="2"/>
  </r>
  <r>
    <x v="2"/>
    <n v="1128299"/>
    <x v="181"/>
    <x v="2"/>
    <s v="Hawaii"/>
    <s v="Honolulu"/>
    <x v="0"/>
    <n v="38"/>
    <n v="115"/>
    <n v="4370"/>
    <n v="1879.1"/>
    <n v="0.43"/>
    <x v="2"/>
  </r>
  <r>
    <x v="2"/>
    <n v="1128299"/>
    <x v="181"/>
    <x v="2"/>
    <s v="Hawaii"/>
    <s v="Honolulu"/>
    <x v="1"/>
    <n v="48"/>
    <n v="123"/>
    <n v="5904"/>
    <n v="2066.4"/>
    <n v="0.35"/>
    <x v="2"/>
  </r>
  <r>
    <x v="2"/>
    <n v="1128299"/>
    <x v="181"/>
    <x v="2"/>
    <s v="Hawaii"/>
    <s v="Honolulu"/>
    <x v="2"/>
    <n v="45"/>
    <n v="123"/>
    <n v="5535"/>
    <n v="2269.35"/>
    <n v="0.41"/>
    <x v="2"/>
  </r>
  <r>
    <x v="2"/>
    <n v="1128299"/>
    <x v="181"/>
    <x v="2"/>
    <s v="Hawaii"/>
    <s v="Honolulu"/>
    <x v="3"/>
    <n v="47"/>
    <n v="77"/>
    <n v="3619"/>
    <n v="1628.5499999999997"/>
    <n v="0.44999999999999996"/>
    <x v="2"/>
  </r>
  <r>
    <x v="2"/>
    <n v="1128299"/>
    <x v="181"/>
    <x v="2"/>
    <s v="Hawaii"/>
    <s v="Honolulu"/>
    <x v="4"/>
    <n v="54"/>
    <n v="68"/>
    <n v="3672"/>
    <n v="1101.6000000000001"/>
    <n v="0.30000000000000004"/>
    <x v="2"/>
  </r>
  <r>
    <x v="2"/>
    <n v="1128299"/>
    <x v="181"/>
    <x v="2"/>
    <s v="Hawaii"/>
    <s v="Honolulu"/>
    <x v="5"/>
    <n v="49"/>
    <n v="124"/>
    <n v="6076"/>
    <n v="3584.8400000000006"/>
    <n v="0.59000000000000008"/>
    <x v="2"/>
  </r>
  <r>
    <x v="2"/>
    <n v="1128299"/>
    <x v="212"/>
    <x v="2"/>
    <s v="Hawaii"/>
    <s v="Honolulu"/>
    <x v="0"/>
    <n v="36"/>
    <n v="137"/>
    <n v="4932"/>
    <n v="2071.44"/>
    <n v="0.42"/>
    <x v="2"/>
  </r>
  <r>
    <x v="2"/>
    <n v="1128299"/>
    <x v="212"/>
    <x v="2"/>
    <s v="Hawaii"/>
    <s v="Honolulu"/>
    <x v="1"/>
    <n v="49"/>
    <n v="111"/>
    <n v="5439"/>
    <n v="1903.6499999999999"/>
    <n v="0.35"/>
    <x v="2"/>
  </r>
  <r>
    <x v="2"/>
    <n v="1128299"/>
    <x v="212"/>
    <x v="2"/>
    <s v="Hawaii"/>
    <s v="Honolulu"/>
    <x v="2"/>
    <n v="49"/>
    <n v="111"/>
    <n v="5439"/>
    <n v="2175.6"/>
    <n v="0.4"/>
    <x v="2"/>
  </r>
  <r>
    <x v="2"/>
    <n v="1128299"/>
    <x v="212"/>
    <x v="4"/>
    <s v="Florida"/>
    <s v="Orlando"/>
    <x v="3"/>
    <n v="45"/>
    <n v="74"/>
    <n v="3330"/>
    <n v="1465.2"/>
    <n v="0.44"/>
    <x v="2"/>
  </r>
  <r>
    <x v="2"/>
    <n v="1128299"/>
    <x v="212"/>
    <x v="4"/>
    <s v="Florida"/>
    <s v="Orlando"/>
    <x v="4"/>
    <n v="52"/>
    <n v="60"/>
    <n v="3120"/>
    <n v="998.4"/>
    <n v="0.32"/>
    <x v="2"/>
  </r>
  <r>
    <x v="2"/>
    <n v="1128299"/>
    <x v="212"/>
    <x v="4"/>
    <s v="Florida"/>
    <s v="Orlando"/>
    <x v="5"/>
    <n v="47"/>
    <n v="108"/>
    <n v="5076"/>
    <n v="2944.0800000000004"/>
    <n v="0.58000000000000007"/>
    <x v="2"/>
  </r>
  <r>
    <x v="2"/>
    <n v="1128299"/>
    <x v="221"/>
    <x v="4"/>
    <s v="Florida"/>
    <s v="Orlando"/>
    <x v="0"/>
    <n v="46"/>
    <n v="160"/>
    <n v="7360"/>
    <n v="3017.6"/>
    <n v="0.41"/>
    <x v="2"/>
  </r>
  <r>
    <x v="2"/>
    <n v="1128299"/>
    <x v="221"/>
    <x v="4"/>
    <s v="Florida"/>
    <s v="Orlando"/>
    <x v="1"/>
    <n v="58"/>
    <n v="100"/>
    <n v="5800"/>
    <n v="2204"/>
    <n v="0.38"/>
    <x v="2"/>
  </r>
  <r>
    <x v="2"/>
    <n v="1128299"/>
    <x v="221"/>
    <x v="4"/>
    <s v="Florida"/>
    <s v="Orlando"/>
    <x v="2"/>
    <n v="59"/>
    <n v="115"/>
    <n v="6785"/>
    <n v="2917.55"/>
    <n v="0.43"/>
    <x v="2"/>
  </r>
  <r>
    <x v="2"/>
    <n v="1128299"/>
    <x v="221"/>
    <x v="4"/>
    <s v="Florida"/>
    <s v="Orlando"/>
    <x v="3"/>
    <n v="58"/>
    <n v="91"/>
    <n v="5278"/>
    <n v="2216.7599999999998"/>
    <n v="0.42"/>
    <x v="2"/>
  </r>
  <r>
    <x v="2"/>
    <n v="1128299"/>
    <x v="221"/>
    <x v="4"/>
    <s v="Florida"/>
    <s v="Orlando"/>
    <x v="4"/>
    <n v="61"/>
    <n v="44"/>
    <n v="2684"/>
    <n v="885.72"/>
    <n v="0.33"/>
    <x v="2"/>
  </r>
  <r>
    <x v="2"/>
    <n v="1128299"/>
    <x v="221"/>
    <x v="4"/>
    <s v="Florida"/>
    <s v="Orlando"/>
    <x v="5"/>
    <n v="54"/>
    <n v="101"/>
    <n v="5454"/>
    <n v="3272.4"/>
    <n v="0.6"/>
    <x v="2"/>
  </r>
  <r>
    <x v="1"/>
    <n v="1128299"/>
    <x v="240"/>
    <x v="4"/>
    <s v="Florida"/>
    <s v="Orlando"/>
    <x v="0"/>
    <n v="62"/>
    <n v="138"/>
    <n v="8556"/>
    <n v="3593.52"/>
    <n v="0.42"/>
    <x v="2"/>
  </r>
  <r>
    <x v="1"/>
    <n v="1128299"/>
    <x v="240"/>
    <x v="4"/>
    <s v="Florida"/>
    <s v="Orlando"/>
    <x v="1"/>
    <n v="66"/>
    <n v="98"/>
    <n v="6468"/>
    <n v="2263.7999999999997"/>
    <n v="0.35"/>
    <x v="2"/>
  </r>
  <r>
    <x v="1"/>
    <n v="1128299"/>
    <x v="240"/>
    <x v="4"/>
    <s v="Florida"/>
    <s v="Orlando"/>
    <x v="2"/>
    <n v="66"/>
    <n v="120"/>
    <n v="7920"/>
    <n v="3247.2"/>
    <n v="0.41"/>
    <x v="2"/>
  </r>
  <r>
    <x v="1"/>
    <n v="1128299"/>
    <x v="240"/>
    <x v="4"/>
    <s v="Florida"/>
    <s v="Orlando"/>
    <x v="3"/>
    <n v="52"/>
    <n v="84"/>
    <n v="4368"/>
    <n v="1965.6"/>
    <n v="0.44999999999999996"/>
    <x v="2"/>
  </r>
  <r>
    <x v="1"/>
    <n v="1128299"/>
    <x v="240"/>
    <x v="4"/>
    <s v="Florida"/>
    <s v="Orlando"/>
    <x v="4"/>
    <n v="59"/>
    <n v="58"/>
    <n v="3422"/>
    <n v="1197.6999999999998"/>
    <n v="0.35"/>
    <x v="2"/>
  </r>
  <r>
    <x v="1"/>
    <n v="1128299"/>
    <x v="240"/>
    <x v="4"/>
    <s v="Florida"/>
    <s v="Orlando"/>
    <x v="5"/>
    <n v="72"/>
    <n v="109"/>
    <n v="7848"/>
    <n v="4708.8"/>
    <n v="0.6"/>
    <x v="2"/>
  </r>
  <r>
    <x v="1"/>
    <n v="1128299"/>
    <x v="271"/>
    <x v="4"/>
    <s v="Florida"/>
    <s v="Orlando"/>
    <x v="0"/>
    <n v="58"/>
    <n v="155"/>
    <n v="8990"/>
    <n v="3865.7"/>
    <n v="0.43"/>
    <x v="2"/>
  </r>
  <r>
    <x v="1"/>
    <n v="1128299"/>
    <x v="271"/>
    <x v="4"/>
    <s v="Florida"/>
    <s v="Orlando"/>
    <x v="1"/>
    <n v="60"/>
    <n v="128"/>
    <n v="7680"/>
    <n v="3072"/>
    <n v="0.4"/>
    <x v="2"/>
  </r>
  <r>
    <x v="1"/>
    <n v="1128299"/>
    <x v="271"/>
    <x v="4"/>
    <s v="Florida"/>
    <s v="Orlando"/>
    <x v="2"/>
    <n v="59"/>
    <n v="119"/>
    <n v="7021"/>
    <n v="3159.45"/>
    <n v="0.44999999999999996"/>
    <x v="2"/>
  </r>
  <r>
    <x v="1"/>
    <n v="1128299"/>
    <x v="271"/>
    <x v="4"/>
    <s v="Florida"/>
    <s v="Orlando"/>
    <x v="3"/>
    <n v="59"/>
    <n v="88"/>
    <n v="5192"/>
    <n v="2232.56"/>
    <n v="0.43"/>
    <x v="2"/>
  </r>
  <r>
    <x v="1"/>
    <n v="1128299"/>
    <x v="271"/>
    <x v="4"/>
    <s v="Florida"/>
    <s v="Orlando"/>
    <x v="4"/>
    <n v="52"/>
    <n v="68"/>
    <n v="3536"/>
    <n v="1131.52"/>
    <n v="0.32"/>
    <x v="2"/>
  </r>
  <r>
    <x v="1"/>
    <n v="1128299"/>
    <x v="271"/>
    <x v="4"/>
    <s v="Florida"/>
    <s v="Orlando"/>
    <x v="5"/>
    <n v="67"/>
    <n v="173"/>
    <n v="11591"/>
    <n v="6722.7800000000007"/>
    <n v="0.58000000000000007"/>
    <x v="2"/>
  </r>
  <r>
    <x v="1"/>
    <n v="1128299"/>
    <x v="301"/>
    <x v="4"/>
    <s v="Florida"/>
    <s v="Orlando"/>
    <x v="0"/>
    <n v="61"/>
    <n v="223"/>
    <n v="13603"/>
    <n v="6121.3499999999995"/>
    <n v="0.44999999999999996"/>
    <x v="2"/>
  </r>
  <r>
    <x v="1"/>
    <n v="1128299"/>
    <x v="301"/>
    <x v="4"/>
    <s v="Florida"/>
    <s v="Orlando"/>
    <x v="1"/>
    <n v="64"/>
    <n v="203"/>
    <n v="12992"/>
    <n v="4547.2"/>
    <n v="0.35"/>
    <x v="2"/>
  </r>
  <r>
    <x v="1"/>
    <n v="1128299"/>
    <x v="301"/>
    <x v="4"/>
    <s v="Florida"/>
    <s v="Orlando"/>
    <x v="2"/>
    <n v="80"/>
    <n v="210"/>
    <n v="16800"/>
    <n v="7224"/>
    <n v="0.43"/>
    <x v="2"/>
  </r>
  <r>
    <x v="1"/>
    <n v="1128299"/>
    <x v="301"/>
    <x v="4"/>
    <s v="Florida"/>
    <s v="Orlando"/>
    <x v="3"/>
    <n v="77"/>
    <n v="155"/>
    <n v="11935"/>
    <n v="5012.7"/>
    <n v="0.42"/>
    <x v="2"/>
  </r>
  <r>
    <x v="1"/>
    <n v="1128299"/>
    <x v="301"/>
    <x v="4"/>
    <s v="Florida"/>
    <s v="Orlando"/>
    <x v="4"/>
    <n v="89"/>
    <n v="126"/>
    <n v="11214"/>
    <n v="3588.48"/>
    <n v="0.32"/>
    <x v="2"/>
  </r>
  <r>
    <x v="1"/>
    <n v="1128299"/>
    <x v="301"/>
    <x v="4"/>
    <s v="Florida"/>
    <s v="Orlando"/>
    <x v="5"/>
    <n v="103"/>
    <n v="218"/>
    <n v="22454"/>
    <n v="12574.240000000002"/>
    <n v="0.56000000000000005"/>
    <x v="2"/>
  </r>
  <r>
    <x v="1"/>
    <n v="1128299"/>
    <x v="330"/>
    <x v="4"/>
    <s v="Florida"/>
    <s v="Orlando"/>
    <x v="0"/>
    <n v="83"/>
    <n v="261"/>
    <n v="21663"/>
    <n v="9531.7199999999993"/>
    <n v="0.44"/>
    <x v="2"/>
  </r>
  <r>
    <x v="1"/>
    <n v="1128299"/>
    <x v="330"/>
    <x v="4"/>
    <s v="Florida"/>
    <s v="Orlando"/>
    <x v="1"/>
    <n v="88"/>
    <n v="225"/>
    <n v="19800"/>
    <n v="7920"/>
    <n v="0.4"/>
    <x v="2"/>
  </r>
  <r>
    <x v="1"/>
    <n v="1128299"/>
    <x v="330"/>
    <x v="4"/>
    <s v="Florida"/>
    <s v="Orlando"/>
    <x v="2"/>
    <n v="86"/>
    <n v="189"/>
    <n v="16254"/>
    <n v="7151.76"/>
    <n v="0.44"/>
    <x v="2"/>
  </r>
  <r>
    <x v="1"/>
    <n v="1128299"/>
    <x v="330"/>
    <x v="4"/>
    <s v="Florida"/>
    <s v="Orlando"/>
    <x v="3"/>
    <n v="82"/>
    <n v="180"/>
    <n v="14760"/>
    <n v="6346.8"/>
    <n v="0.43"/>
    <x v="2"/>
  </r>
  <r>
    <x v="1"/>
    <n v="1128299"/>
    <x v="330"/>
    <x v="4"/>
    <s v="Florida"/>
    <s v="Orlando"/>
    <x v="4"/>
    <n v="89"/>
    <n v="195"/>
    <n v="17355"/>
    <n v="5553.6"/>
    <n v="0.32"/>
    <x v="2"/>
  </r>
  <r>
    <x v="1"/>
    <n v="1128299"/>
    <x v="330"/>
    <x v="4"/>
    <s v="Florida"/>
    <s v="Orlando"/>
    <x v="5"/>
    <n v="101"/>
    <n v="163"/>
    <n v="16463"/>
    <n v="9383.9100000000017"/>
    <n v="0.57000000000000006"/>
    <x v="2"/>
  </r>
  <r>
    <x v="1"/>
    <n v="1128299"/>
    <x v="362"/>
    <x v="4"/>
    <s v="Florida"/>
    <s v="Orlando"/>
    <x v="0"/>
    <n v="87"/>
    <n v="213"/>
    <n v="18531"/>
    <n v="7597.7099999999991"/>
    <n v="0.41"/>
    <x v="2"/>
  </r>
  <r>
    <x v="1"/>
    <n v="1128299"/>
    <x v="362"/>
    <x v="4"/>
    <s v="Florida"/>
    <s v="Orlando"/>
    <x v="1"/>
    <n v="77"/>
    <n v="206"/>
    <n v="15862"/>
    <n v="5551.7"/>
    <n v="0.35"/>
    <x v="2"/>
  </r>
  <r>
    <x v="1"/>
    <n v="1128299"/>
    <x v="362"/>
    <x v="4"/>
    <s v="Florida"/>
    <s v="Orlando"/>
    <x v="2"/>
    <n v="78"/>
    <n v="189"/>
    <n v="14742"/>
    <n v="6339.0599999999995"/>
    <n v="0.43"/>
    <x v="2"/>
  </r>
  <r>
    <x v="1"/>
    <n v="1128299"/>
    <x v="362"/>
    <x v="4"/>
    <s v="Florida"/>
    <s v="Orlando"/>
    <x v="3"/>
    <n v="77"/>
    <n v="143"/>
    <n v="11011"/>
    <n v="4624.62"/>
    <n v="0.42"/>
    <x v="2"/>
  </r>
  <r>
    <x v="1"/>
    <n v="1128299"/>
    <x v="362"/>
    <x v="4"/>
    <s v="Florida"/>
    <s v="Orlando"/>
    <x v="4"/>
    <n v="74"/>
    <n v="143"/>
    <n v="10582"/>
    <n v="3280.42"/>
    <n v="0.31"/>
    <x v="2"/>
  </r>
  <r>
    <x v="1"/>
    <n v="1128299"/>
    <x v="362"/>
    <x v="4"/>
    <s v="Florida"/>
    <s v="Orlando"/>
    <x v="5"/>
    <n v="81"/>
    <n v="87"/>
    <n v="7047"/>
    <n v="4087.2600000000007"/>
    <n v="0.58000000000000007"/>
    <x v="2"/>
  </r>
  <r>
    <x v="1"/>
    <n v="1128299"/>
    <x v="394"/>
    <x v="4"/>
    <s v="Florida"/>
    <s v="Orlando"/>
    <x v="0"/>
    <n v="58"/>
    <n v="140"/>
    <n v="8120"/>
    <n v="3248"/>
    <n v="0.4"/>
    <x v="2"/>
  </r>
  <r>
    <x v="1"/>
    <n v="1128299"/>
    <x v="394"/>
    <x v="4"/>
    <s v="Florida"/>
    <s v="Orlando"/>
    <x v="1"/>
    <n v="60"/>
    <n v="135"/>
    <n v="8100"/>
    <n v="2997"/>
    <n v="0.37"/>
    <x v="2"/>
  </r>
  <r>
    <x v="1"/>
    <n v="1128299"/>
    <x v="394"/>
    <x v="4"/>
    <s v="Florida"/>
    <s v="Orlando"/>
    <x v="2"/>
    <n v="54"/>
    <n v="75"/>
    <n v="4050"/>
    <n v="1822.4999999999998"/>
    <n v="0.44999999999999996"/>
    <x v="2"/>
  </r>
  <r>
    <x v="1"/>
    <n v="1128299"/>
    <x v="394"/>
    <x v="4"/>
    <s v="Florida"/>
    <s v="Orlando"/>
    <x v="3"/>
    <n v="54"/>
    <n v="65"/>
    <n v="3510"/>
    <n v="1544.4"/>
    <n v="0.44"/>
    <x v="2"/>
  </r>
  <r>
    <x v="1"/>
    <n v="1128299"/>
    <x v="394"/>
    <x v="4"/>
    <s v="Florida"/>
    <s v="Orlando"/>
    <x v="4"/>
    <n v="64"/>
    <n v="74"/>
    <n v="4736"/>
    <n v="1468.16"/>
    <n v="0.31"/>
    <x v="2"/>
  </r>
  <r>
    <x v="1"/>
    <n v="1128299"/>
    <x v="394"/>
    <x v="4"/>
    <s v="Florida"/>
    <s v="Orlando"/>
    <x v="5"/>
    <n v="51"/>
    <n v="75"/>
    <n v="3825"/>
    <n v="2103.75"/>
    <n v="0.55000000000000004"/>
    <x v="2"/>
  </r>
  <r>
    <x v="1"/>
    <n v="1128299"/>
    <x v="423"/>
    <x v="4"/>
    <s v="Florida"/>
    <s v="Orlando"/>
    <x v="0"/>
    <n v="47"/>
    <n v="100"/>
    <n v="4700"/>
    <n v="2068"/>
    <n v="0.44"/>
    <x v="2"/>
  </r>
  <r>
    <x v="1"/>
    <n v="1128299"/>
    <x v="423"/>
    <x v="4"/>
    <s v="Florida"/>
    <s v="Orlando"/>
    <x v="1"/>
    <n v="59"/>
    <n v="144"/>
    <n v="8496"/>
    <n v="3228.48"/>
    <n v="0.38"/>
    <x v="2"/>
  </r>
  <r>
    <x v="1"/>
    <n v="1128299"/>
    <x v="423"/>
    <x v="4"/>
    <s v="Florida"/>
    <s v="Orlando"/>
    <x v="2"/>
    <n v="55"/>
    <n v="112"/>
    <n v="6160"/>
    <n v="2525.6"/>
    <n v="0.41"/>
    <x v="2"/>
  </r>
  <r>
    <x v="1"/>
    <n v="1128299"/>
    <x v="423"/>
    <x v="4"/>
    <s v="Florida"/>
    <s v="Orlando"/>
    <x v="3"/>
    <n v="51"/>
    <n v="113"/>
    <n v="5763"/>
    <n v="2362.83"/>
    <n v="0.41"/>
    <x v="2"/>
  </r>
  <r>
    <x v="1"/>
    <n v="1128299"/>
    <x v="423"/>
    <x v="4"/>
    <s v="Florida"/>
    <s v="Orlando"/>
    <x v="4"/>
    <n v="59"/>
    <n v="98"/>
    <n v="5782"/>
    <n v="1792.42"/>
    <n v="0.31"/>
    <x v="2"/>
  </r>
  <r>
    <x v="1"/>
    <n v="1128299"/>
    <x v="423"/>
    <x v="4"/>
    <s v="Florida"/>
    <s v="Orlando"/>
    <x v="5"/>
    <n v="65"/>
    <n v="104"/>
    <n v="6760"/>
    <n v="3920.8000000000006"/>
    <n v="0.58000000000000007"/>
    <x v="2"/>
  </r>
  <r>
    <x v="1"/>
    <n v="1128299"/>
    <x v="454"/>
    <x v="4"/>
    <s v="Florida"/>
    <s v="Orlando"/>
    <x v="0"/>
    <n v="52"/>
    <n v="169"/>
    <n v="8788"/>
    <n v="3515.2000000000003"/>
    <n v="0.4"/>
    <x v="2"/>
  </r>
  <r>
    <x v="1"/>
    <n v="1128299"/>
    <x v="454"/>
    <x v="4"/>
    <s v="Florida"/>
    <s v="Orlando"/>
    <x v="1"/>
    <n v="54"/>
    <n v="175"/>
    <n v="9450"/>
    <n v="3591"/>
    <n v="0.38"/>
    <x v="2"/>
  </r>
  <r>
    <x v="1"/>
    <n v="1128299"/>
    <x v="454"/>
    <x v="4"/>
    <s v="Florida"/>
    <s v="Orlando"/>
    <x v="2"/>
    <n v="53"/>
    <n v="147"/>
    <n v="7791"/>
    <n v="3194.31"/>
    <n v="0.41"/>
    <x v="2"/>
  </r>
  <r>
    <x v="1"/>
    <n v="1128299"/>
    <x v="454"/>
    <x v="4"/>
    <s v="Florida"/>
    <s v="Orlando"/>
    <x v="3"/>
    <n v="64"/>
    <n v="150"/>
    <n v="9600"/>
    <n v="4128"/>
    <n v="0.43"/>
    <x v="2"/>
  </r>
  <r>
    <x v="1"/>
    <n v="1128299"/>
    <x v="454"/>
    <x v="4"/>
    <s v="Florida"/>
    <s v="Orlando"/>
    <x v="4"/>
    <n v="77"/>
    <n v="124"/>
    <n v="9548"/>
    <n v="2864.4000000000005"/>
    <n v="0.30000000000000004"/>
    <x v="2"/>
  </r>
  <r>
    <x v="1"/>
    <n v="1128299"/>
    <x v="454"/>
    <x v="4"/>
    <s v="Florida"/>
    <s v="Orlando"/>
    <x v="5"/>
    <n v="86"/>
    <n v="162"/>
    <n v="13932"/>
    <n v="8219.880000000001"/>
    <n v="0.59000000000000008"/>
    <x v="2"/>
  </r>
  <r>
    <x v="1"/>
    <n v="1128299"/>
    <x v="483"/>
    <x v="4"/>
    <s v="Florida"/>
    <s v="Orlando"/>
    <x v="0"/>
    <n v="72"/>
    <n v="216"/>
    <n v="15552"/>
    <n v="6220.8"/>
    <n v="0.4"/>
    <x v="2"/>
  </r>
  <r>
    <x v="1"/>
    <n v="1128299"/>
    <x v="483"/>
    <x v="4"/>
    <s v="Florida"/>
    <s v="Orlando"/>
    <x v="1"/>
    <n v="82"/>
    <n v="200"/>
    <n v="16400"/>
    <n v="5740"/>
    <n v="0.35"/>
    <x v="2"/>
  </r>
  <r>
    <x v="3"/>
    <n v="1128299"/>
    <x v="483"/>
    <x v="4"/>
    <s v="Florida"/>
    <s v="Orlando"/>
    <x v="2"/>
    <n v="75"/>
    <n v="174"/>
    <n v="13050"/>
    <n v="5220"/>
    <n v="0.4"/>
    <x v="2"/>
  </r>
  <r>
    <x v="3"/>
    <n v="1128299"/>
    <x v="483"/>
    <x v="4"/>
    <s v="Florida"/>
    <s v="Orlando"/>
    <x v="3"/>
    <n v="78"/>
    <n v="180"/>
    <n v="14040"/>
    <n v="5756.4"/>
    <n v="0.41"/>
    <x v="2"/>
  </r>
  <r>
    <x v="3"/>
    <n v="1128299"/>
    <x v="483"/>
    <x v="4"/>
    <s v="Florida"/>
    <s v="Orlando"/>
    <x v="4"/>
    <n v="86"/>
    <n v="147"/>
    <n v="12642"/>
    <n v="4424.7"/>
    <n v="0.35"/>
    <x v="2"/>
  </r>
  <r>
    <x v="3"/>
    <n v="1128299"/>
    <x v="483"/>
    <x v="4"/>
    <s v="Florida"/>
    <s v="Orlando"/>
    <x v="5"/>
    <n v="87"/>
    <n v="156"/>
    <n v="13572"/>
    <n v="7464.6"/>
    <n v="0.55000000000000004"/>
    <x v="2"/>
  </r>
  <r>
    <x v="3"/>
    <n v="1185732"/>
    <x v="176"/>
    <x v="4"/>
    <s v="Florida"/>
    <s v="Orlando"/>
    <x v="0"/>
    <n v="41"/>
    <n v="255"/>
    <n v="10455"/>
    <n v="5750.2500000000009"/>
    <n v="0.55000000000000004"/>
    <x v="2"/>
  </r>
  <r>
    <x v="3"/>
    <n v="1185732"/>
    <x v="176"/>
    <x v="4"/>
    <s v="Florida"/>
    <s v="Orlando"/>
    <x v="1"/>
    <n v="44"/>
    <n v="189"/>
    <n v="8316"/>
    <n v="3908.52"/>
    <n v="0.47"/>
    <x v="2"/>
  </r>
  <r>
    <x v="3"/>
    <n v="1185732"/>
    <x v="176"/>
    <x v="4"/>
    <s v="Florida"/>
    <s v="Orlando"/>
    <x v="2"/>
    <n v="32"/>
    <n v="169"/>
    <n v="5408"/>
    <n v="2055.04"/>
    <n v="0.38"/>
    <x v="2"/>
  </r>
  <r>
    <x v="3"/>
    <n v="1185732"/>
    <x v="176"/>
    <x v="4"/>
    <s v="Florida"/>
    <s v="Orlando"/>
    <x v="3"/>
    <n v="37"/>
    <n v="145"/>
    <n v="5365"/>
    <n v="2199.65"/>
    <n v="0.41"/>
    <x v="2"/>
  </r>
  <r>
    <x v="3"/>
    <n v="1185732"/>
    <x v="176"/>
    <x v="4"/>
    <s v="Florida"/>
    <s v="Orlando"/>
    <x v="4"/>
    <n v="51"/>
    <n v="165"/>
    <n v="8415"/>
    <n v="3786.7499999999995"/>
    <n v="0.44999999999999996"/>
    <x v="2"/>
  </r>
  <r>
    <x v="3"/>
    <n v="1185732"/>
    <x v="176"/>
    <x v="4"/>
    <s v="Florida"/>
    <s v="Orlando"/>
    <x v="5"/>
    <n v="44"/>
    <n v="176"/>
    <n v="7744"/>
    <n v="5033.6000000000004"/>
    <n v="0.65"/>
    <x v="2"/>
  </r>
  <r>
    <x v="3"/>
    <n v="1185732"/>
    <x v="205"/>
    <x v="4"/>
    <s v="Florida"/>
    <s v="Orlando"/>
    <x v="0"/>
    <n v="44"/>
    <n v="234"/>
    <n v="10296"/>
    <n v="5662.8"/>
    <n v="0.55000000000000004"/>
    <x v="2"/>
  </r>
  <r>
    <x v="3"/>
    <n v="1185732"/>
    <x v="205"/>
    <x v="4"/>
    <s v="Florida"/>
    <s v="Orlando"/>
    <x v="1"/>
    <n v="42"/>
    <n v="138"/>
    <n v="5796"/>
    <n v="2840.04"/>
    <n v="0.49"/>
    <x v="2"/>
  </r>
  <r>
    <x v="3"/>
    <n v="1185732"/>
    <x v="205"/>
    <x v="4"/>
    <s v="Florida"/>
    <s v="Orlando"/>
    <x v="2"/>
    <n v="33"/>
    <n v="174"/>
    <n v="5742"/>
    <n v="2124.54"/>
    <n v="0.37"/>
    <x v="2"/>
  </r>
  <r>
    <x v="3"/>
    <n v="1185732"/>
    <x v="205"/>
    <x v="0"/>
    <s v="New York"/>
    <s v="Albany"/>
    <x v="3"/>
    <n v="37"/>
    <n v="133"/>
    <n v="4921"/>
    <n v="2066.8199999999997"/>
    <n v="0.42"/>
    <x v="2"/>
  </r>
  <r>
    <x v="3"/>
    <n v="1185732"/>
    <x v="205"/>
    <x v="0"/>
    <s v="New York"/>
    <s v="Albany"/>
    <x v="4"/>
    <n v="50"/>
    <n v="154"/>
    <n v="7700"/>
    <n v="3541.9999999999995"/>
    <n v="0.45999999999999996"/>
    <x v="2"/>
  </r>
  <r>
    <x v="3"/>
    <n v="1185732"/>
    <x v="205"/>
    <x v="0"/>
    <s v="New York"/>
    <s v="Albany"/>
    <x v="5"/>
    <n v="42"/>
    <n v="182"/>
    <n v="7644"/>
    <n v="4892.16"/>
    <n v="0.64"/>
    <x v="2"/>
  </r>
  <r>
    <x v="3"/>
    <n v="1185732"/>
    <x v="710"/>
    <x v="0"/>
    <s v="New York"/>
    <s v="Albany"/>
    <x v="0"/>
    <n v="44"/>
    <n v="252"/>
    <n v="11088"/>
    <n v="6541.920000000001"/>
    <n v="0.59000000000000008"/>
    <x v="2"/>
  </r>
  <r>
    <x v="3"/>
    <n v="1185732"/>
    <x v="710"/>
    <x v="0"/>
    <s v="New York"/>
    <s v="Albany"/>
    <x v="1"/>
    <n v="44"/>
    <n v="165"/>
    <n v="7260"/>
    <n v="3339.6"/>
    <n v="0.45999999999999996"/>
    <x v="2"/>
  </r>
  <r>
    <x v="3"/>
    <n v="1185732"/>
    <x v="710"/>
    <x v="0"/>
    <s v="New York"/>
    <s v="Albany"/>
    <x v="2"/>
    <n v="33"/>
    <n v="161"/>
    <n v="5313"/>
    <n v="1912.6799999999998"/>
    <n v="0.36"/>
    <x v="2"/>
  </r>
  <r>
    <x v="3"/>
    <n v="1185732"/>
    <x v="710"/>
    <x v="0"/>
    <s v="New York"/>
    <s v="Albany"/>
    <x v="3"/>
    <n v="39"/>
    <n v="106"/>
    <n v="4134"/>
    <n v="1694.9399999999998"/>
    <n v="0.41"/>
    <x v="2"/>
  </r>
  <r>
    <x v="3"/>
    <n v="1185732"/>
    <x v="710"/>
    <x v="0"/>
    <s v="New York"/>
    <s v="Albany"/>
    <x v="4"/>
    <n v="51"/>
    <n v="133"/>
    <n v="6783"/>
    <n v="3323.67"/>
    <n v="0.49"/>
    <x v="2"/>
  </r>
  <r>
    <x v="3"/>
    <n v="1185732"/>
    <x v="710"/>
    <x v="0"/>
    <s v="New York"/>
    <s v="Albany"/>
    <x v="5"/>
    <n v="43"/>
    <n v="161"/>
    <n v="6923"/>
    <n v="4153.8"/>
    <n v="0.6"/>
    <x v="2"/>
  </r>
  <r>
    <x v="3"/>
    <n v="1185732"/>
    <x v="232"/>
    <x v="0"/>
    <s v="New York"/>
    <s v="Albany"/>
    <x v="0"/>
    <n v="42"/>
    <n v="248"/>
    <n v="10416"/>
    <n v="5832.9600000000009"/>
    <n v="0.56000000000000005"/>
    <x v="2"/>
  </r>
  <r>
    <x v="3"/>
    <n v="1185732"/>
    <x v="232"/>
    <x v="0"/>
    <s v="New York"/>
    <s v="Albany"/>
    <x v="1"/>
    <n v="43"/>
    <n v="147"/>
    <n v="6321"/>
    <n v="2844.45"/>
    <n v="0.44999999999999996"/>
    <x v="2"/>
  </r>
  <r>
    <x v="3"/>
    <n v="1185732"/>
    <x v="232"/>
    <x v="0"/>
    <s v="New York"/>
    <s v="Albany"/>
    <x v="2"/>
    <n v="34"/>
    <n v="152"/>
    <n v="5168"/>
    <n v="1860.48"/>
    <n v="0.36"/>
    <x v="2"/>
  </r>
  <r>
    <x v="3"/>
    <n v="1185732"/>
    <x v="232"/>
    <x v="0"/>
    <s v="New York"/>
    <s v="Albany"/>
    <x v="3"/>
    <n v="37"/>
    <n v="135"/>
    <n v="4995"/>
    <n v="2047.9499999999998"/>
    <n v="0.41"/>
    <x v="2"/>
  </r>
  <r>
    <x v="3"/>
    <n v="1185732"/>
    <x v="232"/>
    <x v="0"/>
    <s v="New York"/>
    <s v="Albany"/>
    <x v="4"/>
    <n v="50"/>
    <n v="124"/>
    <n v="6200"/>
    <n v="2914"/>
    <n v="0.47"/>
    <x v="2"/>
  </r>
  <r>
    <x v="3"/>
    <n v="1185732"/>
    <x v="232"/>
    <x v="0"/>
    <s v="New York"/>
    <s v="Albany"/>
    <x v="5"/>
    <n v="41"/>
    <n v="156"/>
    <n v="6396"/>
    <n v="4157.4000000000005"/>
    <n v="0.65"/>
    <x v="2"/>
  </r>
  <r>
    <x v="3"/>
    <n v="1185732"/>
    <x v="261"/>
    <x v="0"/>
    <s v="New York"/>
    <s v="Albany"/>
    <x v="0"/>
    <n v="50"/>
    <n v="261"/>
    <n v="13050"/>
    <n v="7830"/>
    <n v="0.6"/>
    <x v="2"/>
  </r>
  <r>
    <x v="3"/>
    <n v="1185732"/>
    <x v="261"/>
    <x v="0"/>
    <s v="New York"/>
    <s v="Albany"/>
    <x v="1"/>
    <n v="53"/>
    <n v="161"/>
    <n v="8533"/>
    <n v="4010.5099999999998"/>
    <n v="0.47"/>
    <x v="2"/>
  </r>
  <r>
    <x v="3"/>
    <n v="1185732"/>
    <x v="261"/>
    <x v="0"/>
    <s v="New York"/>
    <s v="Albany"/>
    <x v="2"/>
    <n v="49"/>
    <n v="160"/>
    <n v="7840"/>
    <n v="2822.4"/>
    <n v="0.36"/>
    <x v="2"/>
  </r>
  <r>
    <x v="3"/>
    <n v="1185732"/>
    <x v="261"/>
    <x v="0"/>
    <s v="New York"/>
    <s v="Albany"/>
    <x v="3"/>
    <n v="47"/>
    <n v="130"/>
    <n v="6110"/>
    <n v="2444"/>
    <n v="0.4"/>
    <x v="2"/>
  </r>
  <r>
    <x v="3"/>
    <n v="1185732"/>
    <x v="261"/>
    <x v="0"/>
    <s v="New York"/>
    <s v="Albany"/>
    <x v="4"/>
    <n v="56"/>
    <n v="137"/>
    <n v="7672"/>
    <n v="3759.2799999999997"/>
    <n v="0.49"/>
    <x v="2"/>
  </r>
  <r>
    <x v="3"/>
    <n v="1185732"/>
    <x v="261"/>
    <x v="0"/>
    <s v="New York"/>
    <s v="Albany"/>
    <x v="5"/>
    <n v="59"/>
    <n v="169"/>
    <n v="9971"/>
    <n v="6281.7300000000005"/>
    <n v="0.63"/>
    <x v="2"/>
  </r>
  <r>
    <x v="3"/>
    <n v="1185732"/>
    <x v="294"/>
    <x v="0"/>
    <s v="New York"/>
    <s v="Albany"/>
    <x v="0"/>
    <n v="59"/>
    <n v="263"/>
    <n v="15517"/>
    <n v="8689.52"/>
    <n v="0.56000000000000005"/>
    <x v="2"/>
  </r>
  <r>
    <x v="3"/>
    <n v="1185732"/>
    <x v="294"/>
    <x v="0"/>
    <s v="New York"/>
    <s v="Albany"/>
    <x v="1"/>
    <n v="54"/>
    <n v="175"/>
    <n v="9450"/>
    <n v="4536"/>
    <n v="0.48"/>
    <x v="2"/>
  </r>
  <r>
    <x v="3"/>
    <n v="1185732"/>
    <x v="294"/>
    <x v="0"/>
    <s v="New York"/>
    <s v="Albany"/>
    <x v="2"/>
    <n v="48"/>
    <n v="150"/>
    <n v="7200"/>
    <n v="2736"/>
    <n v="0.38"/>
    <x v="2"/>
  </r>
  <r>
    <x v="3"/>
    <n v="1185732"/>
    <x v="294"/>
    <x v="0"/>
    <s v="New York"/>
    <s v="Albany"/>
    <x v="3"/>
    <n v="49"/>
    <n v="144"/>
    <n v="7056"/>
    <n v="2892.96"/>
    <n v="0.41"/>
    <x v="2"/>
  </r>
  <r>
    <x v="3"/>
    <n v="1185732"/>
    <x v="294"/>
    <x v="0"/>
    <s v="New York"/>
    <s v="Albany"/>
    <x v="4"/>
    <n v="62"/>
    <n v="150"/>
    <n v="9300"/>
    <n v="4557"/>
    <n v="0.49"/>
    <x v="2"/>
  </r>
  <r>
    <x v="3"/>
    <n v="1185732"/>
    <x v="294"/>
    <x v="0"/>
    <s v="New York"/>
    <s v="Albany"/>
    <x v="5"/>
    <n v="69"/>
    <n v="181"/>
    <n v="12489"/>
    <n v="7743.18"/>
    <n v="0.62"/>
    <x v="2"/>
  </r>
  <r>
    <x v="3"/>
    <n v="1185732"/>
    <x v="322"/>
    <x v="0"/>
    <s v="New York"/>
    <s v="Albany"/>
    <x v="0"/>
    <n v="59"/>
    <n v="247"/>
    <n v="14573"/>
    <n v="8015.1500000000005"/>
    <n v="0.55000000000000004"/>
    <x v="2"/>
  </r>
  <r>
    <x v="3"/>
    <n v="1185732"/>
    <x v="322"/>
    <x v="0"/>
    <s v="New York"/>
    <s v="Albany"/>
    <x v="1"/>
    <n v="56"/>
    <n v="196"/>
    <n v="10976"/>
    <n v="4939.2"/>
    <n v="0.44999999999999996"/>
    <x v="2"/>
  </r>
  <r>
    <x v="3"/>
    <n v="1185732"/>
    <x v="322"/>
    <x v="0"/>
    <s v="New York"/>
    <s v="Albany"/>
    <x v="2"/>
    <n v="51"/>
    <n v="169"/>
    <n v="8619"/>
    <n v="3016.6499999999996"/>
    <n v="0.35"/>
    <x v="2"/>
  </r>
  <r>
    <x v="3"/>
    <n v="1185732"/>
    <x v="322"/>
    <x v="0"/>
    <s v="New York"/>
    <s v="Albany"/>
    <x v="3"/>
    <n v="53"/>
    <n v="150"/>
    <n v="7950"/>
    <n v="3418.5"/>
    <n v="0.43"/>
    <x v="2"/>
  </r>
  <r>
    <x v="3"/>
    <n v="1185732"/>
    <x v="322"/>
    <x v="0"/>
    <s v="New York"/>
    <s v="Albany"/>
    <x v="4"/>
    <n v="62"/>
    <n v="168"/>
    <n v="10416"/>
    <n v="4791.3599999999997"/>
    <n v="0.45999999999999996"/>
    <x v="2"/>
  </r>
  <r>
    <x v="3"/>
    <n v="1185732"/>
    <x v="322"/>
    <x v="0"/>
    <s v="New York"/>
    <s v="Albany"/>
    <x v="5"/>
    <n v="66"/>
    <n v="194"/>
    <n v="12804"/>
    <n v="8322.6"/>
    <n v="0.65"/>
    <x v="2"/>
  </r>
  <r>
    <x v="3"/>
    <n v="1185732"/>
    <x v="354"/>
    <x v="0"/>
    <s v="New York"/>
    <s v="Albany"/>
    <x v="0"/>
    <n v="62"/>
    <n v="250"/>
    <n v="15500"/>
    <n v="8680"/>
    <n v="0.56000000000000005"/>
    <x v="2"/>
  </r>
  <r>
    <x v="3"/>
    <n v="1185732"/>
    <x v="354"/>
    <x v="0"/>
    <s v="New York"/>
    <s v="Albany"/>
    <x v="1"/>
    <n v="55"/>
    <n v="210"/>
    <n v="11550"/>
    <n v="5197.4999999999991"/>
    <n v="0.44999999999999996"/>
    <x v="2"/>
  </r>
  <r>
    <x v="3"/>
    <n v="1185732"/>
    <x v="354"/>
    <x v="0"/>
    <s v="New York"/>
    <s v="Albany"/>
    <x v="2"/>
    <n v="51"/>
    <n v="188"/>
    <n v="9588"/>
    <n v="3451.68"/>
    <n v="0.36"/>
    <x v="2"/>
  </r>
  <r>
    <x v="3"/>
    <n v="1185732"/>
    <x v="354"/>
    <x v="0"/>
    <s v="New York"/>
    <s v="Albany"/>
    <x v="3"/>
    <n v="41"/>
    <n v="150"/>
    <n v="6150"/>
    <n v="2460"/>
    <n v="0.4"/>
    <x v="2"/>
  </r>
  <r>
    <x v="3"/>
    <n v="1185732"/>
    <x v="354"/>
    <x v="0"/>
    <s v="New York"/>
    <s v="Albany"/>
    <x v="4"/>
    <n v="52"/>
    <n v="149"/>
    <n v="7748"/>
    <n v="3719.04"/>
    <n v="0.48"/>
    <x v="2"/>
  </r>
  <r>
    <x v="3"/>
    <n v="1185732"/>
    <x v="354"/>
    <x v="0"/>
    <s v="New York"/>
    <s v="Albany"/>
    <x v="5"/>
    <n v="55"/>
    <n v="218"/>
    <n v="11990"/>
    <n v="7194"/>
    <n v="0.6"/>
    <x v="2"/>
  </r>
  <r>
    <x v="3"/>
    <n v="1185732"/>
    <x v="384"/>
    <x v="0"/>
    <s v="New York"/>
    <s v="Albany"/>
    <x v="0"/>
    <n v="50"/>
    <n v="238"/>
    <n v="11900"/>
    <n v="7021.0000000000009"/>
    <n v="0.59000000000000008"/>
    <x v="2"/>
  </r>
  <r>
    <x v="3"/>
    <n v="1185732"/>
    <x v="384"/>
    <x v="0"/>
    <s v="New York"/>
    <s v="Albany"/>
    <x v="1"/>
    <n v="48"/>
    <n v="163"/>
    <n v="7824"/>
    <n v="3520.7999999999997"/>
    <n v="0.44999999999999996"/>
    <x v="2"/>
  </r>
  <r>
    <x v="3"/>
    <n v="1185732"/>
    <x v="384"/>
    <x v="0"/>
    <s v="New York"/>
    <s v="Albany"/>
    <x v="2"/>
    <n v="41"/>
    <n v="138"/>
    <n v="5658"/>
    <n v="1980.3"/>
    <n v="0.35"/>
    <x v="2"/>
  </r>
  <r>
    <x v="3"/>
    <n v="1185732"/>
    <x v="384"/>
    <x v="0"/>
    <s v="New York"/>
    <s v="Albany"/>
    <x v="3"/>
    <n v="44"/>
    <n v="137"/>
    <n v="6028"/>
    <n v="2471.48"/>
    <n v="0.41"/>
    <x v="2"/>
  </r>
  <r>
    <x v="3"/>
    <n v="1185732"/>
    <x v="384"/>
    <x v="0"/>
    <s v="New York"/>
    <s v="Albany"/>
    <x v="4"/>
    <n v="51"/>
    <n v="131"/>
    <n v="6681"/>
    <n v="3206.8799999999997"/>
    <n v="0.48"/>
    <x v="2"/>
  </r>
  <r>
    <x v="3"/>
    <n v="1185732"/>
    <x v="384"/>
    <x v="0"/>
    <s v="New York"/>
    <s v="Albany"/>
    <x v="5"/>
    <n v="59"/>
    <n v="156"/>
    <n v="9204"/>
    <n v="5522.4"/>
    <n v="0.6"/>
    <x v="2"/>
  </r>
  <r>
    <x v="3"/>
    <n v="1185732"/>
    <x v="416"/>
    <x v="0"/>
    <s v="New York"/>
    <s v="Albany"/>
    <x v="0"/>
    <n v="57"/>
    <n v="208"/>
    <n v="11856"/>
    <n v="6757.920000000001"/>
    <n v="0.57000000000000006"/>
    <x v="2"/>
  </r>
  <r>
    <x v="3"/>
    <n v="1185732"/>
    <x v="416"/>
    <x v="0"/>
    <s v="New York"/>
    <s v="Albany"/>
    <x v="1"/>
    <n v="46"/>
    <n v="156"/>
    <n v="7176"/>
    <n v="3300.9599999999996"/>
    <n v="0.45999999999999996"/>
    <x v="2"/>
  </r>
  <r>
    <x v="3"/>
    <n v="1185732"/>
    <x v="416"/>
    <x v="0"/>
    <s v="New York"/>
    <s v="Albany"/>
    <x v="2"/>
    <n v="46"/>
    <n v="137"/>
    <n v="6302"/>
    <n v="2520.8000000000002"/>
    <n v="0.4"/>
    <x v="2"/>
  </r>
  <r>
    <x v="3"/>
    <n v="1185732"/>
    <x v="416"/>
    <x v="0"/>
    <s v="New York"/>
    <s v="Albany"/>
    <x v="3"/>
    <n v="45"/>
    <n v="135"/>
    <n v="6075"/>
    <n v="2490.75"/>
    <n v="0.41"/>
    <x v="2"/>
  </r>
  <r>
    <x v="3"/>
    <n v="1185732"/>
    <x v="416"/>
    <x v="0"/>
    <s v="New York"/>
    <s v="Albany"/>
    <x v="4"/>
    <n v="59"/>
    <n v="150"/>
    <n v="8850"/>
    <n v="4159.5"/>
    <n v="0.47"/>
    <x v="2"/>
  </r>
  <r>
    <x v="3"/>
    <n v="1185732"/>
    <x v="416"/>
    <x v="0"/>
    <s v="New York"/>
    <s v="Albany"/>
    <x v="5"/>
    <n v="64"/>
    <n v="156"/>
    <n v="9984"/>
    <n v="6190.08"/>
    <n v="0.62"/>
    <x v="2"/>
  </r>
  <r>
    <x v="3"/>
    <n v="1185732"/>
    <x v="446"/>
    <x v="0"/>
    <s v="New York"/>
    <s v="Albany"/>
    <x v="0"/>
    <n v="56"/>
    <n v="217"/>
    <n v="12152"/>
    <n v="6683.6"/>
    <n v="0.55000000000000004"/>
    <x v="2"/>
  </r>
  <r>
    <x v="3"/>
    <n v="1185732"/>
    <x v="446"/>
    <x v="0"/>
    <s v="New York"/>
    <s v="Albany"/>
    <x v="1"/>
    <n v="49"/>
    <n v="162"/>
    <n v="7938"/>
    <n v="3889.62"/>
    <n v="0.49"/>
    <x v="2"/>
  </r>
  <r>
    <x v="3"/>
    <n v="1185732"/>
    <x v="446"/>
    <x v="0"/>
    <s v="New York"/>
    <s v="Albany"/>
    <x v="2"/>
    <n v="45"/>
    <n v="147"/>
    <n v="6615"/>
    <n v="2381.4"/>
    <n v="0.36"/>
    <x v="2"/>
  </r>
  <r>
    <x v="3"/>
    <n v="1185732"/>
    <x v="446"/>
    <x v="0"/>
    <s v="New York"/>
    <s v="Albany"/>
    <x v="3"/>
    <n v="47"/>
    <n v="144"/>
    <n v="6768"/>
    <n v="2707.2000000000003"/>
    <n v="0.4"/>
    <x v="2"/>
  </r>
  <r>
    <x v="3"/>
    <n v="1185732"/>
    <x v="446"/>
    <x v="0"/>
    <s v="New York"/>
    <s v="Albany"/>
    <x v="4"/>
    <n v="62"/>
    <n v="154"/>
    <n v="9548"/>
    <n v="4296.5999999999995"/>
    <n v="0.44999999999999996"/>
    <x v="2"/>
  </r>
  <r>
    <x v="3"/>
    <n v="1185732"/>
    <x v="446"/>
    <x v="0"/>
    <s v="New York"/>
    <s v="Albany"/>
    <x v="5"/>
    <n v="68"/>
    <n v="176"/>
    <n v="11968"/>
    <n v="7659.52"/>
    <n v="0.64"/>
    <x v="2"/>
  </r>
  <r>
    <x v="3"/>
    <n v="1185732"/>
    <x v="475"/>
    <x v="0"/>
    <s v="New York"/>
    <s v="Albany"/>
    <x v="0"/>
    <n v="59"/>
    <n v="245"/>
    <n v="14455"/>
    <n v="8383.9000000000015"/>
    <n v="0.58000000000000007"/>
    <x v="2"/>
  </r>
  <r>
    <x v="3"/>
    <n v="1185732"/>
    <x v="475"/>
    <x v="0"/>
    <s v="New York"/>
    <s v="Albany"/>
    <x v="1"/>
    <n v="51"/>
    <n v="169"/>
    <n v="8619"/>
    <n v="4309.5"/>
    <n v="0.5"/>
    <x v="2"/>
  </r>
  <r>
    <x v="4"/>
    <n v="1185732"/>
    <x v="475"/>
    <x v="0"/>
    <s v="New York"/>
    <s v="Albany"/>
    <x v="2"/>
    <n v="52"/>
    <n v="163"/>
    <n v="8476"/>
    <n v="3305.6400000000003"/>
    <n v="0.39"/>
    <x v="2"/>
  </r>
  <r>
    <x v="4"/>
    <n v="1185732"/>
    <x v="475"/>
    <x v="0"/>
    <s v="New York"/>
    <s v="Albany"/>
    <x v="3"/>
    <n v="54"/>
    <n v="155"/>
    <n v="8370"/>
    <n v="3431.7"/>
    <n v="0.41"/>
    <x v="2"/>
  </r>
  <r>
    <x v="4"/>
    <n v="1185732"/>
    <x v="475"/>
    <x v="0"/>
    <s v="New York"/>
    <s v="Albany"/>
    <x v="4"/>
    <n v="60"/>
    <n v="155"/>
    <n v="9300"/>
    <n v="4278"/>
    <n v="0.45999999999999996"/>
    <x v="2"/>
  </r>
  <r>
    <x v="4"/>
    <n v="1185732"/>
    <x v="475"/>
    <x v="0"/>
    <s v="New York"/>
    <s v="Albany"/>
    <x v="5"/>
    <n v="69"/>
    <n v="182"/>
    <n v="12558"/>
    <n v="8037.12"/>
    <n v="0.64"/>
    <x v="2"/>
  </r>
  <r>
    <x v="4"/>
    <n v="1185732"/>
    <x v="178"/>
    <x v="0"/>
    <s v="New York"/>
    <s v="Albany"/>
    <x v="0"/>
    <n v="39"/>
    <n v="216"/>
    <n v="8424"/>
    <n v="5307.12"/>
    <n v="0.63"/>
    <x v="2"/>
  </r>
  <r>
    <x v="4"/>
    <n v="1185732"/>
    <x v="178"/>
    <x v="0"/>
    <s v="New York"/>
    <s v="Albany"/>
    <x v="1"/>
    <n v="39"/>
    <n v="156"/>
    <n v="6084"/>
    <n v="2737.7999999999997"/>
    <n v="0.44999999999999996"/>
    <x v="2"/>
  </r>
  <r>
    <x v="4"/>
    <n v="1185732"/>
    <x v="178"/>
    <x v="0"/>
    <s v="New York"/>
    <s v="Albany"/>
    <x v="2"/>
    <n v="29"/>
    <n v="168"/>
    <n v="4872"/>
    <n v="2338.56"/>
    <n v="0.48"/>
    <x v="2"/>
  </r>
  <r>
    <x v="4"/>
    <n v="1185732"/>
    <x v="178"/>
    <x v="0"/>
    <s v="New York"/>
    <s v="Albany"/>
    <x v="3"/>
    <n v="34"/>
    <n v="131"/>
    <n v="4454"/>
    <n v="2093.3799999999997"/>
    <n v="0.47"/>
    <x v="2"/>
  </r>
  <r>
    <x v="4"/>
    <n v="1185732"/>
    <x v="178"/>
    <x v="0"/>
    <s v="New York"/>
    <s v="Albany"/>
    <x v="4"/>
    <n v="49"/>
    <n v="145"/>
    <n v="7105"/>
    <n v="3197.2499999999995"/>
    <n v="0.44999999999999996"/>
    <x v="2"/>
  </r>
  <r>
    <x v="4"/>
    <n v="1185732"/>
    <x v="178"/>
    <x v="0"/>
    <s v="New York"/>
    <s v="Albany"/>
    <x v="5"/>
    <n v="38"/>
    <n v="156"/>
    <n v="5928"/>
    <n v="2371.2000000000003"/>
    <n v="0.4"/>
    <x v="2"/>
  </r>
  <r>
    <x v="4"/>
    <n v="1185732"/>
    <x v="207"/>
    <x v="0"/>
    <s v="New York"/>
    <s v="Albany"/>
    <x v="0"/>
    <n v="37"/>
    <n v="238"/>
    <n v="8806"/>
    <n v="5371.66"/>
    <n v="0.61"/>
    <x v="2"/>
  </r>
  <r>
    <x v="4"/>
    <n v="1185732"/>
    <x v="207"/>
    <x v="0"/>
    <s v="New York"/>
    <s v="Albany"/>
    <x v="1"/>
    <n v="37"/>
    <n v="145"/>
    <n v="5365"/>
    <n v="2199.65"/>
    <n v="0.41"/>
    <x v="2"/>
  </r>
  <r>
    <x v="4"/>
    <n v="1185732"/>
    <x v="207"/>
    <x v="0"/>
    <s v="New York"/>
    <s v="Albany"/>
    <x v="2"/>
    <n v="29"/>
    <n v="143"/>
    <n v="4147"/>
    <n v="2032.03"/>
    <n v="0.49"/>
    <x v="2"/>
  </r>
  <r>
    <x v="4"/>
    <n v="1185732"/>
    <x v="207"/>
    <x v="2"/>
    <s v="Wyoming"/>
    <s v="Cheyenne"/>
    <x v="3"/>
    <n v="32"/>
    <n v="123"/>
    <n v="3936"/>
    <n v="1889.28"/>
    <n v="0.48"/>
    <x v="2"/>
  </r>
  <r>
    <x v="4"/>
    <n v="1185732"/>
    <x v="207"/>
    <x v="2"/>
    <s v="Wyoming"/>
    <s v="Cheyenne"/>
    <x v="4"/>
    <n v="47"/>
    <n v="145"/>
    <n v="6815"/>
    <n v="2794.1499999999996"/>
    <n v="0.41"/>
    <x v="2"/>
  </r>
  <r>
    <x v="4"/>
    <n v="1185732"/>
    <x v="207"/>
    <x v="2"/>
    <s v="Wyoming"/>
    <s v="Cheyenne"/>
    <x v="5"/>
    <n v="38"/>
    <n v="174"/>
    <n v="6612"/>
    <n v="2578.6800000000003"/>
    <n v="0.39"/>
    <x v="2"/>
  </r>
  <r>
    <x v="4"/>
    <n v="1185732"/>
    <x v="215"/>
    <x v="2"/>
    <s v="Wyoming"/>
    <s v="Cheyenne"/>
    <x v="0"/>
    <n v="38"/>
    <n v="246"/>
    <n v="9348"/>
    <n v="5608.8"/>
    <n v="0.6"/>
    <x v="2"/>
  </r>
  <r>
    <x v="4"/>
    <n v="1185732"/>
    <x v="215"/>
    <x v="2"/>
    <s v="Wyoming"/>
    <s v="Cheyenne"/>
    <x v="1"/>
    <n v="37"/>
    <n v="131"/>
    <n v="4847"/>
    <n v="2132.6799999999998"/>
    <n v="0.44"/>
    <x v="2"/>
  </r>
  <r>
    <x v="4"/>
    <n v="1185732"/>
    <x v="215"/>
    <x v="2"/>
    <s v="Wyoming"/>
    <s v="Cheyenne"/>
    <x v="2"/>
    <n v="27"/>
    <n v="149"/>
    <n v="4023"/>
    <n v="1810.35"/>
    <n v="0.44999999999999996"/>
    <x v="2"/>
  </r>
  <r>
    <x v="4"/>
    <n v="1185732"/>
    <x v="215"/>
    <x v="2"/>
    <s v="Wyoming"/>
    <s v="Cheyenne"/>
    <x v="3"/>
    <n v="33"/>
    <n v="112"/>
    <n v="3696"/>
    <n v="1737.12"/>
    <n v="0.47"/>
    <x v="2"/>
  </r>
  <r>
    <x v="4"/>
    <n v="1185732"/>
    <x v="215"/>
    <x v="2"/>
    <s v="Wyoming"/>
    <s v="Cheyenne"/>
    <x v="4"/>
    <n v="47"/>
    <n v="126"/>
    <n v="5922"/>
    <n v="2664.8999999999996"/>
    <n v="0.44999999999999996"/>
    <x v="2"/>
  </r>
  <r>
    <x v="4"/>
    <n v="1185732"/>
    <x v="215"/>
    <x v="2"/>
    <s v="Wyoming"/>
    <s v="Cheyenne"/>
    <x v="5"/>
    <n v="37"/>
    <n v="165"/>
    <n v="6105"/>
    <n v="2258.85"/>
    <n v="0.37"/>
    <x v="2"/>
  </r>
  <r>
    <x v="4"/>
    <n v="1185732"/>
    <x v="234"/>
    <x v="2"/>
    <s v="Wyoming"/>
    <s v="Cheyenne"/>
    <x v="0"/>
    <n v="39"/>
    <n v="208"/>
    <n v="8112"/>
    <n v="5029.4399999999996"/>
    <n v="0.62"/>
    <x v="2"/>
  </r>
  <r>
    <x v="4"/>
    <n v="1185732"/>
    <x v="234"/>
    <x v="2"/>
    <s v="Wyoming"/>
    <s v="Cheyenne"/>
    <x v="1"/>
    <n v="39"/>
    <n v="140"/>
    <n v="5460"/>
    <n v="2456.9999999999995"/>
    <n v="0.44999999999999996"/>
    <x v="2"/>
  </r>
  <r>
    <x v="4"/>
    <n v="1185732"/>
    <x v="234"/>
    <x v="2"/>
    <s v="Wyoming"/>
    <s v="Cheyenne"/>
    <x v="2"/>
    <n v="28"/>
    <n v="145"/>
    <n v="4060"/>
    <n v="1867.6"/>
    <n v="0.45999999999999996"/>
    <x v="2"/>
  </r>
  <r>
    <x v="4"/>
    <n v="1185732"/>
    <x v="234"/>
    <x v="2"/>
    <s v="Wyoming"/>
    <s v="Cheyenne"/>
    <x v="3"/>
    <n v="33"/>
    <n v="119"/>
    <n v="3927"/>
    <n v="1845.6899999999998"/>
    <n v="0.47"/>
    <x v="2"/>
  </r>
  <r>
    <x v="4"/>
    <n v="1185732"/>
    <x v="234"/>
    <x v="2"/>
    <s v="Wyoming"/>
    <s v="Cheyenne"/>
    <x v="4"/>
    <n v="47"/>
    <n v="106"/>
    <n v="4982"/>
    <n v="2092.44"/>
    <n v="0.42"/>
    <x v="2"/>
  </r>
  <r>
    <x v="4"/>
    <n v="1185732"/>
    <x v="234"/>
    <x v="2"/>
    <s v="Wyoming"/>
    <s v="Cheyenne"/>
    <x v="5"/>
    <n v="36"/>
    <n v="149"/>
    <n v="5364"/>
    <n v="1877.3999999999999"/>
    <n v="0.35"/>
    <x v="2"/>
  </r>
  <r>
    <x v="4"/>
    <n v="1185732"/>
    <x v="263"/>
    <x v="2"/>
    <s v="Wyoming"/>
    <s v="Cheyenne"/>
    <x v="0"/>
    <n v="45"/>
    <n v="246"/>
    <n v="11070"/>
    <n v="7195.5"/>
    <n v="0.65"/>
    <x v="2"/>
  </r>
  <r>
    <x v="4"/>
    <n v="1185732"/>
    <x v="263"/>
    <x v="2"/>
    <s v="Wyoming"/>
    <s v="Cheyenne"/>
    <x v="1"/>
    <n v="41"/>
    <n v="152"/>
    <n v="6232"/>
    <n v="2492.8000000000002"/>
    <n v="0.4"/>
    <x v="2"/>
  </r>
  <r>
    <x v="4"/>
    <n v="1185732"/>
    <x v="263"/>
    <x v="2"/>
    <s v="Wyoming"/>
    <s v="Cheyenne"/>
    <x v="2"/>
    <n v="39"/>
    <n v="145"/>
    <n v="5655"/>
    <n v="2770.95"/>
    <n v="0.49"/>
    <x v="2"/>
  </r>
  <r>
    <x v="4"/>
    <n v="1185732"/>
    <x v="263"/>
    <x v="2"/>
    <s v="Wyoming"/>
    <s v="Cheyenne"/>
    <x v="3"/>
    <n v="39"/>
    <n v="131"/>
    <n v="5109"/>
    <n v="2554.5"/>
    <n v="0.5"/>
    <x v="2"/>
  </r>
  <r>
    <x v="4"/>
    <n v="1185732"/>
    <x v="263"/>
    <x v="2"/>
    <s v="Wyoming"/>
    <s v="Cheyenne"/>
    <x v="4"/>
    <n v="45"/>
    <n v="133"/>
    <n v="5985"/>
    <n v="2513.6999999999998"/>
    <n v="0.42"/>
    <x v="2"/>
  </r>
  <r>
    <x v="4"/>
    <n v="1185732"/>
    <x v="263"/>
    <x v="2"/>
    <s v="Wyoming"/>
    <s v="Cheyenne"/>
    <x v="5"/>
    <n v="52"/>
    <n v="156"/>
    <n v="8112"/>
    <n v="3244.8"/>
    <n v="0.4"/>
    <x v="2"/>
  </r>
  <r>
    <x v="4"/>
    <n v="1185732"/>
    <x v="296"/>
    <x v="2"/>
    <s v="Wyoming"/>
    <s v="Cheyenne"/>
    <x v="0"/>
    <n v="46"/>
    <n v="247"/>
    <n v="11362"/>
    <n v="7158.06"/>
    <n v="0.63"/>
    <x v="2"/>
  </r>
  <r>
    <x v="4"/>
    <n v="1185732"/>
    <x v="296"/>
    <x v="2"/>
    <s v="Wyoming"/>
    <s v="Cheyenne"/>
    <x v="1"/>
    <n v="42"/>
    <n v="168"/>
    <n v="7056"/>
    <n v="2892.96"/>
    <n v="0.41"/>
    <x v="2"/>
  </r>
  <r>
    <x v="4"/>
    <n v="1185732"/>
    <x v="296"/>
    <x v="2"/>
    <s v="Wyoming"/>
    <s v="Cheyenne"/>
    <x v="2"/>
    <n v="38"/>
    <n v="131"/>
    <n v="4978"/>
    <n v="2240.1"/>
    <n v="0.44999999999999996"/>
    <x v="2"/>
  </r>
  <r>
    <x v="4"/>
    <n v="1185732"/>
    <x v="296"/>
    <x v="2"/>
    <s v="Wyoming"/>
    <s v="Cheyenne"/>
    <x v="3"/>
    <n v="38"/>
    <n v="140"/>
    <n v="5320"/>
    <n v="2500.3999999999996"/>
    <n v="0.47"/>
    <x v="2"/>
  </r>
  <r>
    <x v="4"/>
    <n v="1185732"/>
    <x v="296"/>
    <x v="2"/>
    <s v="Wyoming"/>
    <s v="Cheyenne"/>
    <x v="4"/>
    <n v="49"/>
    <n v="135"/>
    <n v="6615"/>
    <n v="2910.6"/>
    <n v="0.44"/>
    <x v="2"/>
  </r>
  <r>
    <x v="4"/>
    <n v="1185732"/>
    <x v="296"/>
    <x v="2"/>
    <s v="Wyoming"/>
    <s v="Cheyenne"/>
    <x v="5"/>
    <n v="50"/>
    <n v="163"/>
    <n v="8150"/>
    <n v="3015.5"/>
    <n v="0.37"/>
    <x v="2"/>
  </r>
  <r>
    <x v="4"/>
    <n v="1185732"/>
    <x v="324"/>
    <x v="2"/>
    <s v="Wyoming"/>
    <s v="Cheyenne"/>
    <x v="0"/>
    <n v="48"/>
    <n v="228"/>
    <n v="10944"/>
    <n v="7004.16"/>
    <n v="0.64"/>
    <x v="2"/>
  </r>
  <r>
    <x v="4"/>
    <n v="1185732"/>
    <x v="324"/>
    <x v="2"/>
    <s v="Wyoming"/>
    <s v="Cheyenne"/>
    <x v="1"/>
    <n v="44"/>
    <n v="163"/>
    <n v="7172"/>
    <n v="3083.96"/>
    <n v="0.43"/>
    <x v="2"/>
  </r>
  <r>
    <x v="4"/>
    <n v="1185732"/>
    <x v="324"/>
    <x v="2"/>
    <s v="Wyoming"/>
    <s v="Cheyenne"/>
    <x v="2"/>
    <n v="38"/>
    <n v="149"/>
    <n v="5662"/>
    <n v="2717.7599999999998"/>
    <n v="0.48"/>
    <x v="2"/>
  </r>
  <r>
    <x v="4"/>
    <n v="1185732"/>
    <x v="324"/>
    <x v="2"/>
    <s v="Wyoming"/>
    <s v="Cheyenne"/>
    <x v="3"/>
    <n v="39"/>
    <n v="150"/>
    <n v="5850"/>
    <n v="2749.5"/>
    <n v="0.47"/>
    <x v="2"/>
  </r>
  <r>
    <x v="4"/>
    <n v="1185732"/>
    <x v="324"/>
    <x v="2"/>
    <s v="Wyoming"/>
    <s v="Cheyenne"/>
    <x v="4"/>
    <n v="48"/>
    <n v="137"/>
    <n v="6576"/>
    <n v="2761.92"/>
    <n v="0.42"/>
    <x v="2"/>
  </r>
  <r>
    <x v="4"/>
    <n v="1185732"/>
    <x v="324"/>
    <x v="2"/>
    <s v="Wyoming"/>
    <s v="Cheyenne"/>
    <x v="5"/>
    <n v="51"/>
    <n v="196"/>
    <n v="9996"/>
    <n v="3598.56"/>
    <n v="0.36"/>
    <x v="2"/>
  </r>
  <r>
    <x v="4"/>
    <n v="1185732"/>
    <x v="356"/>
    <x v="2"/>
    <s v="Wyoming"/>
    <s v="Cheyenne"/>
    <x v="0"/>
    <n v="47"/>
    <n v="255"/>
    <n v="11985"/>
    <n v="7670.4000000000005"/>
    <n v="0.64"/>
    <x v="2"/>
  </r>
  <r>
    <x v="4"/>
    <n v="1185732"/>
    <x v="356"/>
    <x v="2"/>
    <s v="Wyoming"/>
    <s v="Cheyenne"/>
    <x v="1"/>
    <n v="43"/>
    <n v="163"/>
    <n v="7009"/>
    <n v="2873.69"/>
    <n v="0.41"/>
    <x v="2"/>
  </r>
  <r>
    <x v="4"/>
    <n v="1185732"/>
    <x v="356"/>
    <x v="2"/>
    <s v="Wyoming"/>
    <s v="Cheyenne"/>
    <x v="2"/>
    <n v="38"/>
    <n v="143"/>
    <n v="5434"/>
    <n v="2445.2999999999997"/>
    <n v="0.44999999999999996"/>
    <x v="2"/>
  </r>
  <r>
    <x v="4"/>
    <n v="1185732"/>
    <x v="356"/>
    <x v="2"/>
    <s v="Wyoming"/>
    <s v="Cheyenne"/>
    <x v="3"/>
    <n v="38"/>
    <n v="147"/>
    <n v="5586"/>
    <n v="2737.14"/>
    <n v="0.49"/>
    <x v="2"/>
  </r>
  <r>
    <x v="4"/>
    <n v="1185732"/>
    <x v="356"/>
    <x v="2"/>
    <s v="Wyoming"/>
    <s v="Cheyenne"/>
    <x v="4"/>
    <n v="47"/>
    <n v="140"/>
    <n v="6580"/>
    <n v="2697.7999999999997"/>
    <n v="0.41"/>
    <x v="2"/>
  </r>
  <r>
    <x v="4"/>
    <n v="1185732"/>
    <x v="356"/>
    <x v="2"/>
    <s v="Wyoming"/>
    <s v="Cheyenne"/>
    <x v="5"/>
    <n v="52"/>
    <n v="196"/>
    <n v="10192"/>
    <n v="4076.8"/>
    <n v="0.4"/>
    <x v="2"/>
  </r>
  <r>
    <x v="4"/>
    <n v="1185732"/>
    <x v="386"/>
    <x v="2"/>
    <s v="Wyoming"/>
    <s v="Cheyenne"/>
    <x v="0"/>
    <n v="48"/>
    <n v="208"/>
    <n v="9984"/>
    <n v="6389.76"/>
    <n v="0.64"/>
    <x v="2"/>
  </r>
  <r>
    <x v="4"/>
    <n v="1185732"/>
    <x v="386"/>
    <x v="2"/>
    <s v="Wyoming"/>
    <s v="Cheyenne"/>
    <x v="1"/>
    <n v="44"/>
    <n v="150"/>
    <n v="6600"/>
    <n v="2838"/>
    <n v="0.43"/>
    <x v="2"/>
  </r>
  <r>
    <x v="4"/>
    <n v="1185732"/>
    <x v="386"/>
    <x v="2"/>
    <s v="Wyoming"/>
    <s v="Cheyenne"/>
    <x v="2"/>
    <n v="38"/>
    <n v="137"/>
    <n v="5206"/>
    <n v="2394.7599999999998"/>
    <n v="0.45999999999999996"/>
    <x v="2"/>
  </r>
  <r>
    <x v="4"/>
    <n v="1185732"/>
    <x v="386"/>
    <x v="2"/>
    <s v="Wyoming"/>
    <s v="Cheyenne"/>
    <x v="3"/>
    <n v="38"/>
    <n v="135"/>
    <n v="5130"/>
    <n v="2513.6999999999998"/>
    <n v="0.49"/>
    <x v="2"/>
  </r>
  <r>
    <x v="4"/>
    <n v="1185732"/>
    <x v="386"/>
    <x v="2"/>
    <s v="Wyoming"/>
    <s v="Cheyenne"/>
    <x v="4"/>
    <n v="48"/>
    <n v="125"/>
    <n v="6000"/>
    <n v="2580"/>
    <n v="0.43"/>
    <x v="2"/>
  </r>
  <r>
    <x v="4"/>
    <n v="1185732"/>
    <x v="386"/>
    <x v="2"/>
    <s v="Wyoming"/>
    <s v="Cheyenne"/>
    <x v="5"/>
    <n v="52"/>
    <n v="174"/>
    <n v="9048"/>
    <n v="3619.2000000000003"/>
    <n v="0.4"/>
    <x v="2"/>
  </r>
  <r>
    <x v="4"/>
    <n v="1185732"/>
    <x v="418"/>
    <x v="2"/>
    <s v="Wyoming"/>
    <s v="Cheyenne"/>
    <x v="0"/>
    <n v="50"/>
    <n v="202"/>
    <n v="10100"/>
    <n v="6464"/>
    <n v="0.64"/>
    <x v="2"/>
  </r>
  <r>
    <x v="4"/>
    <n v="1185732"/>
    <x v="418"/>
    <x v="2"/>
    <s v="Wyoming"/>
    <s v="Cheyenne"/>
    <x v="1"/>
    <n v="44"/>
    <n v="174"/>
    <n v="7656"/>
    <n v="3062.4"/>
    <n v="0.4"/>
    <x v="2"/>
  </r>
  <r>
    <x v="4"/>
    <n v="1185732"/>
    <x v="418"/>
    <x v="2"/>
    <s v="Wyoming"/>
    <s v="Cheyenne"/>
    <x v="2"/>
    <n v="42"/>
    <n v="125"/>
    <n v="5250"/>
    <n v="2415"/>
    <n v="0.45999999999999996"/>
    <x v="2"/>
  </r>
  <r>
    <x v="4"/>
    <n v="1185732"/>
    <x v="418"/>
    <x v="2"/>
    <s v="Wyoming"/>
    <s v="Cheyenne"/>
    <x v="3"/>
    <n v="41"/>
    <n v="119"/>
    <n v="4879"/>
    <n v="2244.3399999999997"/>
    <n v="0.45999999999999996"/>
    <x v="2"/>
  </r>
  <r>
    <x v="4"/>
    <n v="1185732"/>
    <x v="418"/>
    <x v="2"/>
    <s v="Wyoming"/>
    <s v="Cheyenne"/>
    <x v="4"/>
    <n v="54"/>
    <n v="128"/>
    <n v="6912"/>
    <n v="3041.28"/>
    <n v="0.44"/>
    <x v="2"/>
  </r>
  <r>
    <x v="4"/>
    <n v="1185732"/>
    <x v="418"/>
    <x v="2"/>
    <s v="Wyoming"/>
    <s v="Cheyenne"/>
    <x v="5"/>
    <n v="55"/>
    <n v="150"/>
    <n v="8250"/>
    <n v="3052.5"/>
    <n v="0.37"/>
    <x v="2"/>
  </r>
  <r>
    <x v="4"/>
    <n v="1185732"/>
    <x v="448"/>
    <x v="2"/>
    <s v="Wyoming"/>
    <s v="Cheyenne"/>
    <x v="0"/>
    <n v="53"/>
    <n v="218"/>
    <n v="11554"/>
    <n v="7047.94"/>
    <n v="0.61"/>
    <x v="2"/>
  </r>
  <r>
    <x v="4"/>
    <n v="1185732"/>
    <x v="448"/>
    <x v="2"/>
    <s v="Wyoming"/>
    <s v="Cheyenne"/>
    <x v="1"/>
    <n v="42"/>
    <n v="167"/>
    <n v="7014"/>
    <n v="3016.02"/>
    <n v="0.43"/>
    <x v="2"/>
  </r>
  <r>
    <x v="4"/>
    <n v="1185732"/>
    <x v="448"/>
    <x v="2"/>
    <s v="Wyoming"/>
    <s v="Cheyenne"/>
    <x v="2"/>
    <n v="42"/>
    <n v="146"/>
    <n v="6132"/>
    <n v="3066"/>
    <n v="0.5"/>
    <x v="2"/>
  </r>
  <r>
    <x v="4"/>
    <n v="1185732"/>
    <x v="448"/>
    <x v="2"/>
    <s v="Wyoming"/>
    <s v="Cheyenne"/>
    <x v="3"/>
    <n v="42"/>
    <n v="135"/>
    <n v="5670"/>
    <n v="2778.2999999999997"/>
    <n v="0.49"/>
    <x v="2"/>
  </r>
  <r>
    <x v="4"/>
    <n v="1185732"/>
    <x v="448"/>
    <x v="2"/>
    <s v="Wyoming"/>
    <s v="Cheyenne"/>
    <x v="4"/>
    <n v="51"/>
    <n v="143"/>
    <n v="7293"/>
    <n v="2990.1299999999997"/>
    <n v="0.41"/>
    <x v="2"/>
  </r>
  <r>
    <x v="4"/>
    <n v="1185732"/>
    <x v="448"/>
    <x v="2"/>
    <s v="Wyoming"/>
    <s v="Cheyenne"/>
    <x v="5"/>
    <n v="55"/>
    <n v="161"/>
    <n v="8855"/>
    <n v="3453.4500000000003"/>
    <n v="0.39"/>
    <x v="2"/>
  </r>
  <r>
    <x v="4"/>
    <n v="1185732"/>
    <x v="477"/>
    <x v="2"/>
    <s v="Wyoming"/>
    <s v="Cheyenne"/>
    <x v="0"/>
    <n v="52"/>
    <n v="224"/>
    <n v="11648"/>
    <n v="7105.28"/>
    <n v="0.61"/>
    <x v="2"/>
  </r>
  <r>
    <x v="4"/>
    <n v="1185732"/>
    <x v="477"/>
    <x v="2"/>
    <s v="Wyoming"/>
    <s v="Cheyenne"/>
    <x v="1"/>
    <n v="44"/>
    <n v="168"/>
    <n v="7392"/>
    <n v="3030.72"/>
    <n v="0.41"/>
    <x v="2"/>
  </r>
  <r>
    <x v="0"/>
    <n v="1185732"/>
    <x v="477"/>
    <x v="2"/>
    <s v="Wyoming"/>
    <s v="Cheyenne"/>
    <x v="2"/>
    <n v="44"/>
    <n v="165"/>
    <n v="7260"/>
    <n v="3339.6"/>
    <n v="0.45999999999999996"/>
    <x v="2"/>
  </r>
  <r>
    <x v="0"/>
    <n v="1185732"/>
    <x v="477"/>
    <x v="2"/>
    <s v="Wyoming"/>
    <s v="Cheyenne"/>
    <x v="3"/>
    <n v="44"/>
    <n v="135"/>
    <n v="5940"/>
    <n v="2910.6"/>
    <n v="0.49"/>
    <x v="2"/>
  </r>
  <r>
    <x v="0"/>
    <n v="1185732"/>
    <x v="477"/>
    <x v="2"/>
    <s v="Wyoming"/>
    <s v="Cheyenne"/>
    <x v="4"/>
    <n v="54"/>
    <n v="145"/>
    <n v="7830"/>
    <n v="3523.4999999999995"/>
    <n v="0.44999999999999996"/>
    <x v="2"/>
  </r>
  <r>
    <x v="0"/>
    <n v="1185732"/>
    <x v="477"/>
    <x v="2"/>
    <s v="Wyoming"/>
    <s v="Cheyenne"/>
    <x v="5"/>
    <n v="56"/>
    <n v="174"/>
    <n v="9744"/>
    <n v="3507.8399999999997"/>
    <n v="0.36"/>
    <x v="2"/>
  </r>
  <r>
    <x v="0"/>
    <n v="1128299"/>
    <x v="188"/>
    <x v="2"/>
    <s v="Wyoming"/>
    <s v="Cheyenne"/>
    <x v="0"/>
    <n v="29"/>
    <n v="91"/>
    <n v="2639"/>
    <n v="1213.9399999999998"/>
    <n v="0.45999999999999996"/>
    <x v="2"/>
  </r>
  <r>
    <x v="0"/>
    <n v="1128299"/>
    <x v="188"/>
    <x v="2"/>
    <s v="Wyoming"/>
    <s v="Cheyenne"/>
    <x v="1"/>
    <n v="36"/>
    <n v="105"/>
    <n v="3780"/>
    <n v="1738.8"/>
    <n v="0.45999999999999996"/>
    <x v="2"/>
  </r>
  <r>
    <x v="0"/>
    <n v="1128299"/>
    <x v="188"/>
    <x v="2"/>
    <s v="Wyoming"/>
    <s v="Cheyenne"/>
    <x v="2"/>
    <n v="39"/>
    <n v="91"/>
    <n v="3549"/>
    <n v="1597.05"/>
    <n v="0.44999999999999996"/>
    <x v="2"/>
  </r>
  <r>
    <x v="0"/>
    <n v="1128299"/>
    <x v="188"/>
    <x v="2"/>
    <s v="Wyoming"/>
    <s v="Cheyenne"/>
    <x v="3"/>
    <n v="38"/>
    <n v="54"/>
    <n v="2052"/>
    <n v="964.43999999999994"/>
    <n v="0.47"/>
    <x v="2"/>
  </r>
  <r>
    <x v="0"/>
    <n v="1128299"/>
    <x v="188"/>
    <x v="2"/>
    <s v="Wyoming"/>
    <s v="Cheyenne"/>
    <x v="4"/>
    <n v="42"/>
    <n v="45"/>
    <n v="1890"/>
    <n v="963.9"/>
    <n v="0.51"/>
    <x v="2"/>
  </r>
  <r>
    <x v="0"/>
    <n v="1128299"/>
    <x v="188"/>
    <x v="2"/>
    <s v="Wyoming"/>
    <s v="Cheyenne"/>
    <x v="5"/>
    <n v="38"/>
    <n v="116"/>
    <n v="4408"/>
    <n v="1983.6"/>
    <n v="0.44999999999999996"/>
    <x v="2"/>
  </r>
  <r>
    <x v="0"/>
    <n v="1128299"/>
    <x v="698"/>
    <x v="2"/>
    <s v="Wyoming"/>
    <s v="Cheyenne"/>
    <x v="0"/>
    <n v="27"/>
    <n v="113"/>
    <n v="3051"/>
    <n v="1403.4599999999998"/>
    <n v="0.45999999999999996"/>
    <x v="2"/>
  </r>
  <r>
    <x v="0"/>
    <n v="1128299"/>
    <x v="698"/>
    <x v="2"/>
    <s v="Wyoming"/>
    <s v="Cheyenne"/>
    <x v="1"/>
    <n v="36"/>
    <n v="105"/>
    <n v="3780"/>
    <n v="1700.9999999999998"/>
    <n v="0.44999999999999996"/>
    <x v="2"/>
  </r>
  <r>
    <x v="0"/>
    <n v="1128299"/>
    <x v="698"/>
    <x v="2"/>
    <s v="Wyoming"/>
    <s v="Cheyenne"/>
    <x v="2"/>
    <n v="39"/>
    <n v="88"/>
    <n v="3432"/>
    <n v="1544.3999999999999"/>
    <n v="0.44999999999999996"/>
    <x v="2"/>
  </r>
  <r>
    <x v="0"/>
    <n v="1128299"/>
    <x v="698"/>
    <x v="4"/>
    <s v="Virginia"/>
    <s v="Richmond"/>
    <x v="3"/>
    <n v="38"/>
    <n v="58"/>
    <n v="2204"/>
    <n v="1102"/>
    <n v="0.5"/>
    <x v="2"/>
  </r>
  <r>
    <x v="0"/>
    <n v="1128299"/>
    <x v="698"/>
    <x v="4"/>
    <s v="Virginia"/>
    <s v="Richmond"/>
    <x v="4"/>
    <n v="42"/>
    <n v="38"/>
    <n v="1596"/>
    <n v="877.80000000000007"/>
    <n v="0.55000000000000004"/>
    <x v="2"/>
  </r>
  <r>
    <x v="0"/>
    <n v="1128299"/>
    <x v="698"/>
    <x v="4"/>
    <s v="Virginia"/>
    <s v="Richmond"/>
    <x v="5"/>
    <n v="38"/>
    <n v="81"/>
    <n v="3078"/>
    <n v="1323.54"/>
    <n v="0.43"/>
    <x v="2"/>
  </r>
  <r>
    <x v="0"/>
    <n v="1128299"/>
    <x v="228"/>
    <x v="4"/>
    <s v="Virginia"/>
    <s v="Richmond"/>
    <x v="0"/>
    <n v="38"/>
    <n v="143"/>
    <n v="5434"/>
    <n v="2553.98"/>
    <n v="0.47"/>
    <x v="2"/>
  </r>
  <r>
    <x v="0"/>
    <n v="1128299"/>
    <x v="228"/>
    <x v="4"/>
    <s v="Virginia"/>
    <s v="Richmond"/>
    <x v="1"/>
    <n v="45"/>
    <n v="85"/>
    <n v="3825"/>
    <n v="1797.75"/>
    <n v="0.47"/>
    <x v="2"/>
  </r>
  <r>
    <x v="0"/>
    <n v="1128299"/>
    <x v="228"/>
    <x v="4"/>
    <s v="Virginia"/>
    <s v="Richmond"/>
    <x v="2"/>
    <n v="52"/>
    <n v="91"/>
    <n v="4732"/>
    <n v="2271.36"/>
    <n v="0.48"/>
    <x v="2"/>
  </r>
  <r>
    <x v="0"/>
    <n v="1128299"/>
    <x v="228"/>
    <x v="4"/>
    <s v="Virginia"/>
    <s v="Richmond"/>
    <x v="3"/>
    <n v="48"/>
    <n v="65"/>
    <n v="3120"/>
    <n v="1435.1999999999998"/>
    <n v="0.45999999999999996"/>
    <x v="2"/>
  </r>
  <r>
    <x v="0"/>
    <n v="1128299"/>
    <x v="228"/>
    <x v="4"/>
    <s v="Virginia"/>
    <s v="Richmond"/>
    <x v="4"/>
    <n v="51"/>
    <n v="30"/>
    <n v="1530"/>
    <n v="795.6"/>
    <n v="0.52"/>
    <x v="2"/>
  </r>
  <r>
    <x v="0"/>
    <n v="1128299"/>
    <x v="228"/>
    <x v="4"/>
    <s v="Virginia"/>
    <s v="Richmond"/>
    <x v="5"/>
    <n v="49"/>
    <n v="78"/>
    <n v="3822"/>
    <n v="1605.24"/>
    <n v="0.42"/>
    <x v="2"/>
  </r>
  <r>
    <x v="0"/>
    <n v="1128299"/>
    <x v="247"/>
    <x v="4"/>
    <s v="Virginia"/>
    <s v="Richmond"/>
    <x v="0"/>
    <n v="52"/>
    <n v="124"/>
    <n v="6448"/>
    <n v="3095.04"/>
    <n v="0.48"/>
    <x v="2"/>
  </r>
  <r>
    <x v="0"/>
    <n v="1128299"/>
    <x v="247"/>
    <x v="4"/>
    <s v="Virginia"/>
    <s v="Richmond"/>
    <x v="1"/>
    <n v="59"/>
    <n v="69"/>
    <n v="4071"/>
    <n v="1954.08"/>
    <n v="0.48"/>
    <x v="2"/>
  </r>
  <r>
    <x v="0"/>
    <n v="1128299"/>
    <x v="247"/>
    <x v="4"/>
    <s v="Virginia"/>
    <s v="Richmond"/>
    <x v="2"/>
    <n v="57"/>
    <n v="85"/>
    <n v="4845"/>
    <n v="2374.0500000000002"/>
    <n v="0.49"/>
    <x v="2"/>
  </r>
  <r>
    <x v="0"/>
    <n v="1128299"/>
    <x v="247"/>
    <x v="4"/>
    <s v="Virginia"/>
    <s v="Richmond"/>
    <x v="3"/>
    <n v="42"/>
    <n v="56"/>
    <n v="2352"/>
    <n v="1105.4399999999998"/>
    <n v="0.47"/>
    <x v="2"/>
  </r>
  <r>
    <x v="0"/>
    <n v="1128299"/>
    <x v="247"/>
    <x v="4"/>
    <s v="Virginia"/>
    <s v="Richmond"/>
    <x v="4"/>
    <n v="49"/>
    <n v="35"/>
    <n v="1715"/>
    <n v="874.65"/>
    <n v="0.51"/>
    <x v="2"/>
  </r>
  <r>
    <x v="0"/>
    <n v="1128299"/>
    <x v="247"/>
    <x v="4"/>
    <s v="Virginia"/>
    <s v="Richmond"/>
    <x v="5"/>
    <n v="64"/>
    <n v="78"/>
    <n v="4992"/>
    <n v="2196.48"/>
    <n v="0.44"/>
    <x v="2"/>
  </r>
  <r>
    <x v="0"/>
    <n v="1128299"/>
    <x v="278"/>
    <x v="4"/>
    <s v="Virginia"/>
    <s v="Richmond"/>
    <x v="0"/>
    <n v="46"/>
    <n v="125"/>
    <n v="5750"/>
    <n v="2645"/>
    <n v="0.45999999999999996"/>
    <x v="2"/>
  </r>
  <r>
    <x v="0"/>
    <n v="1128299"/>
    <x v="278"/>
    <x v="4"/>
    <s v="Virginia"/>
    <s v="Richmond"/>
    <x v="1"/>
    <n v="51"/>
    <n v="98"/>
    <n v="4998"/>
    <n v="2249.1"/>
    <n v="0.44999999999999996"/>
    <x v="2"/>
  </r>
  <r>
    <x v="0"/>
    <n v="1128299"/>
    <x v="278"/>
    <x v="4"/>
    <s v="Virginia"/>
    <s v="Richmond"/>
    <x v="2"/>
    <n v="50"/>
    <n v="88"/>
    <n v="4400"/>
    <n v="2200"/>
    <n v="0.5"/>
    <x v="2"/>
  </r>
  <r>
    <x v="0"/>
    <n v="1128299"/>
    <x v="278"/>
    <x v="4"/>
    <s v="Virginia"/>
    <s v="Richmond"/>
    <x v="3"/>
    <n v="47"/>
    <n v="69"/>
    <n v="3243"/>
    <n v="1621.5"/>
    <n v="0.5"/>
    <x v="2"/>
  </r>
  <r>
    <x v="0"/>
    <n v="1128299"/>
    <x v="278"/>
    <x v="4"/>
    <s v="Virginia"/>
    <s v="Richmond"/>
    <x v="4"/>
    <n v="44"/>
    <n v="49"/>
    <n v="2156"/>
    <n v="1164.24"/>
    <n v="0.54"/>
    <x v="2"/>
  </r>
  <r>
    <x v="0"/>
    <n v="1128299"/>
    <x v="278"/>
    <x v="4"/>
    <s v="Virginia"/>
    <s v="Richmond"/>
    <x v="5"/>
    <n v="56"/>
    <n v="152"/>
    <n v="8512"/>
    <n v="3660.16"/>
    <n v="0.43"/>
    <x v="2"/>
  </r>
  <r>
    <x v="0"/>
    <n v="1128299"/>
    <x v="308"/>
    <x v="4"/>
    <s v="Virginia"/>
    <s v="Richmond"/>
    <x v="0"/>
    <n v="53"/>
    <n v="233"/>
    <n v="12349"/>
    <n v="5804.03"/>
    <n v="0.47"/>
    <x v="2"/>
  </r>
  <r>
    <x v="0"/>
    <n v="1128299"/>
    <x v="308"/>
    <x v="4"/>
    <s v="Virginia"/>
    <s v="Richmond"/>
    <x v="1"/>
    <n v="62"/>
    <n v="176"/>
    <n v="10912"/>
    <n v="5019.5199999999995"/>
    <n v="0.45999999999999996"/>
    <x v="2"/>
  </r>
  <r>
    <x v="0"/>
    <n v="1128299"/>
    <x v="308"/>
    <x v="4"/>
    <s v="Virginia"/>
    <s v="Richmond"/>
    <x v="2"/>
    <n v="73"/>
    <n v="195"/>
    <n v="14235"/>
    <n v="6832.8"/>
    <n v="0.48"/>
    <x v="2"/>
  </r>
  <r>
    <x v="0"/>
    <n v="1128299"/>
    <x v="308"/>
    <x v="4"/>
    <s v="Virginia"/>
    <s v="Richmond"/>
    <x v="3"/>
    <n v="72"/>
    <n v="142"/>
    <n v="10224"/>
    <n v="5009.76"/>
    <n v="0.49"/>
    <x v="2"/>
  </r>
  <r>
    <x v="0"/>
    <n v="1128299"/>
    <x v="308"/>
    <x v="4"/>
    <s v="Virginia"/>
    <s v="Richmond"/>
    <x v="4"/>
    <n v="81"/>
    <n v="104"/>
    <n v="8424"/>
    <n v="4296.24"/>
    <n v="0.51"/>
    <x v="2"/>
  </r>
  <r>
    <x v="0"/>
    <n v="1128299"/>
    <x v="308"/>
    <x v="4"/>
    <s v="Virginia"/>
    <s v="Richmond"/>
    <x v="5"/>
    <n v="96"/>
    <n v="182"/>
    <n v="17472"/>
    <n v="6988.8"/>
    <n v="0.4"/>
    <x v="2"/>
  </r>
  <r>
    <x v="0"/>
    <n v="1128299"/>
    <x v="337"/>
    <x v="4"/>
    <s v="Virginia"/>
    <s v="Richmond"/>
    <x v="0"/>
    <n v="79"/>
    <n v="255"/>
    <n v="20145"/>
    <n v="10072.5"/>
    <n v="0.5"/>
    <x v="2"/>
  </r>
  <r>
    <x v="0"/>
    <n v="1128299"/>
    <x v="337"/>
    <x v="4"/>
    <s v="Virginia"/>
    <s v="Richmond"/>
    <x v="1"/>
    <n v="81"/>
    <n v="203"/>
    <n v="16443"/>
    <n v="8221.5"/>
    <n v="0.5"/>
    <x v="2"/>
  </r>
  <r>
    <x v="0"/>
    <n v="1128299"/>
    <x v="337"/>
    <x v="4"/>
    <s v="Virginia"/>
    <s v="Richmond"/>
    <x v="2"/>
    <n v="86"/>
    <n v="182"/>
    <n v="15652"/>
    <n v="7043.4"/>
    <n v="0.44999999999999996"/>
    <x v="2"/>
  </r>
  <r>
    <x v="0"/>
    <n v="1128299"/>
    <x v="337"/>
    <x v="4"/>
    <s v="Virginia"/>
    <s v="Richmond"/>
    <x v="3"/>
    <n v="82"/>
    <n v="149"/>
    <n v="12218"/>
    <n v="5620.28"/>
    <n v="0.45999999999999996"/>
    <x v="2"/>
  </r>
  <r>
    <x v="0"/>
    <n v="1128299"/>
    <x v="337"/>
    <x v="4"/>
    <s v="Virginia"/>
    <s v="Richmond"/>
    <x v="4"/>
    <n v="85"/>
    <n v="162"/>
    <n v="13770"/>
    <n v="7573.5000000000009"/>
    <n v="0.55000000000000004"/>
    <x v="2"/>
  </r>
  <r>
    <x v="0"/>
    <n v="1128299"/>
    <x v="337"/>
    <x v="4"/>
    <s v="Virginia"/>
    <s v="Richmond"/>
    <x v="5"/>
    <n v="96"/>
    <n v="180"/>
    <n v="17280"/>
    <n v="6912"/>
    <n v="0.4"/>
    <x v="2"/>
  </r>
  <r>
    <x v="0"/>
    <n v="1128299"/>
    <x v="369"/>
    <x v="4"/>
    <s v="Virginia"/>
    <s v="Richmond"/>
    <x v="0"/>
    <n v="83"/>
    <n v="240"/>
    <n v="19920"/>
    <n v="8964"/>
    <n v="0.44999999999999996"/>
    <x v="2"/>
  </r>
  <r>
    <x v="0"/>
    <n v="1128299"/>
    <x v="369"/>
    <x v="4"/>
    <s v="Virginia"/>
    <s v="Richmond"/>
    <x v="1"/>
    <n v="76"/>
    <n v="202"/>
    <n v="15352"/>
    <n v="7368.96"/>
    <n v="0.48"/>
    <x v="2"/>
  </r>
  <r>
    <x v="0"/>
    <n v="1128299"/>
    <x v="369"/>
    <x v="4"/>
    <s v="Virginia"/>
    <s v="Richmond"/>
    <x v="2"/>
    <n v="69"/>
    <n v="189"/>
    <n v="13041"/>
    <n v="6259.6799999999994"/>
    <n v="0.48"/>
    <x v="2"/>
  </r>
  <r>
    <x v="0"/>
    <n v="1128299"/>
    <x v="369"/>
    <x v="4"/>
    <s v="Virginia"/>
    <s v="Richmond"/>
    <x v="3"/>
    <n v="66"/>
    <n v="111"/>
    <n v="7326"/>
    <n v="3589.74"/>
    <n v="0.49"/>
    <x v="2"/>
  </r>
  <r>
    <x v="0"/>
    <n v="1128299"/>
    <x v="369"/>
    <x v="4"/>
    <s v="Virginia"/>
    <s v="Richmond"/>
    <x v="4"/>
    <n v="64"/>
    <n v="106"/>
    <n v="6784"/>
    <n v="3459.84"/>
    <n v="0.51"/>
    <x v="2"/>
  </r>
  <r>
    <x v="0"/>
    <n v="1128299"/>
    <x v="369"/>
    <x v="4"/>
    <s v="Virginia"/>
    <s v="Richmond"/>
    <x v="5"/>
    <n v="73"/>
    <n v="75"/>
    <n v="5475"/>
    <n v="2299.5"/>
    <n v="0.42"/>
    <x v="2"/>
  </r>
  <r>
    <x v="0"/>
    <n v="1128299"/>
    <x v="401"/>
    <x v="4"/>
    <s v="Virginia"/>
    <s v="Richmond"/>
    <x v="0"/>
    <n v="46"/>
    <n v="113"/>
    <n v="5198"/>
    <n v="2599"/>
    <n v="0.5"/>
    <x v="2"/>
  </r>
  <r>
    <x v="0"/>
    <n v="1128299"/>
    <x v="401"/>
    <x v="4"/>
    <s v="Virginia"/>
    <s v="Richmond"/>
    <x v="1"/>
    <n v="52"/>
    <n v="113"/>
    <n v="5876"/>
    <n v="2702.9599999999996"/>
    <n v="0.45999999999999996"/>
    <x v="2"/>
  </r>
  <r>
    <x v="0"/>
    <n v="1128299"/>
    <x v="401"/>
    <x v="4"/>
    <s v="Virginia"/>
    <s v="Richmond"/>
    <x v="2"/>
    <n v="47"/>
    <n v="65"/>
    <n v="3055"/>
    <n v="1435.85"/>
    <n v="0.47"/>
    <x v="2"/>
  </r>
  <r>
    <x v="0"/>
    <n v="1128299"/>
    <x v="401"/>
    <x v="4"/>
    <s v="Virginia"/>
    <s v="Richmond"/>
    <x v="3"/>
    <n v="45"/>
    <n v="54"/>
    <n v="2430"/>
    <n v="1190.7"/>
    <n v="0.49"/>
    <x v="2"/>
  </r>
  <r>
    <x v="0"/>
    <n v="1128299"/>
    <x v="401"/>
    <x v="4"/>
    <s v="Virginia"/>
    <s v="Richmond"/>
    <x v="4"/>
    <n v="58"/>
    <n v="56"/>
    <n v="3248"/>
    <n v="1624"/>
    <n v="0.5"/>
    <x v="2"/>
  </r>
  <r>
    <x v="0"/>
    <n v="1128299"/>
    <x v="401"/>
    <x v="4"/>
    <s v="Virginia"/>
    <s v="Richmond"/>
    <x v="5"/>
    <n v="42"/>
    <n v="70"/>
    <n v="2940"/>
    <n v="1264.2"/>
    <n v="0.43"/>
    <x v="2"/>
  </r>
  <r>
    <x v="0"/>
    <n v="1128299"/>
    <x v="430"/>
    <x v="4"/>
    <s v="Virginia"/>
    <s v="Richmond"/>
    <x v="0"/>
    <n v="38"/>
    <n v="102"/>
    <n v="3876"/>
    <n v="1744.1999999999998"/>
    <n v="0.44999999999999996"/>
    <x v="2"/>
  </r>
  <r>
    <x v="0"/>
    <n v="1128299"/>
    <x v="430"/>
    <x v="4"/>
    <s v="Virginia"/>
    <s v="Richmond"/>
    <x v="1"/>
    <n v="51"/>
    <n v="142"/>
    <n v="7242"/>
    <n v="3548.58"/>
    <n v="0.49"/>
    <x v="2"/>
  </r>
  <r>
    <x v="0"/>
    <n v="1128299"/>
    <x v="430"/>
    <x v="4"/>
    <s v="Virginia"/>
    <s v="Richmond"/>
    <x v="2"/>
    <n v="46"/>
    <n v="95"/>
    <n v="4370"/>
    <n v="2010.1999999999998"/>
    <n v="0.45999999999999996"/>
    <x v="2"/>
  </r>
  <r>
    <x v="0"/>
    <n v="1128299"/>
    <x v="430"/>
    <x v="4"/>
    <s v="Virginia"/>
    <s v="Richmond"/>
    <x v="3"/>
    <n v="41"/>
    <n v="98"/>
    <n v="4018"/>
    <n v="1968.82"/>
    <n v="0.49"/>
    <x v="2"/>
  </r>
  <r>
    <x v="0"/>
    <n v="1128299"/>
    <x v="430"/>
    <x v="4"/>
    <s v="Virginia"/>
    <s v="Richmond"/>
    <x v="4"/>
    <n v="53"/>
    <n v="87"/>
    <n v="4611"/>
    <n v="2489.94"/>
    <n v="0.54"/>
    <x v="2"/>
  </r>
  <r>
    <x v="0"/>
    <n v="1128299"/>
    <x v="430"/>
    <x v="4"/>
    <s v="Virginia"/>
    <s v="Richmond"/>
    <x v="5"/>
    <n v="59"/>
    <n v="102"/>
    <n v="6018"/>
    <n v="2647.92"/>
    <n v="0.44"/>
    <x v="2"/>
  </r>
  <r>
    <x v="0"/>
    <n v="1128299"/>
    <x v="461"/>
    <x v="4"/>
    <s v="Virginia"/>
    <s v="Richmond"/>
    <x v="0"/>
    <n v="42"/>
    <n v="155"/>
    <n v="6510"/>
    <n v="3059.7"/>
    <n v="0.47"/>
    <x v="2"/>
  </r>
  <r>
    <x v="0"/>
    <n v="1128299"/>
    <x v="461"/>
    <x v="4"/>
    <s v="Virginia"/>
    <s v="Richmond"/>
    <x v="1"/>
    <n v="47"/>
    <n v="169"/>
    <n v="7943"/>
    <n v="3892.0699999999997"/>
    <n v="0.49"/>
    <x v="2"/>
  </r>
  <r>
    <x v="0"/>
    <n v="1128299"/>
    <x v="461"/>
    <x v="4"/>
    <s v="Virginia"/>
    <s v="Richmond"/>
    <x v="2"/>
    <n v="43"/>
    <n v="138"/>
    <n v="5934"/>
    <n v="2848.3199999999997"/>
    <n v="0.48"/>
    <x v="2"/>
  </r>
  <r>
    <x v="0"/>
    <n v="1128299"/>
    <x v="461"/>
    <x v="4"/>
    <s v="Virginia"/>
    <s v="Richmond"/>
    <x v="3"/>
    <n v="52"/>
    <n v="113"/>
    <n v="5876"/>
    <n v="2820.48"/>
    <n v="0.48"/>
    <x v="2"/>
  </r>
  <r>
    <x v="0"/>
    <n v="1128299"/>
    <x v="461"/>
    <x v="4"/>
    <s v="Virginia"/>
    <s v="Richmond"/>
    <x v="4"/>
    <n v="73"/>
    <n v="111"/>
    <n v="8103"/>
    <n v="4456.6500000000005"/>
    <n v="0.55000000000000004"/>
    <x v="2"/>
  </r>
  <r>
    <x v="0"/>
    <n v="1128299"/>
    <x v="461"/>
    <x v="4"/>
    <s v="Virginia"/>
    <s v="Richmond"/>
    <x v="5"/>
    <n v="74"/>
    <n v="149"/>
    <n v="11026"/>
    <n v="4410.4000000000005"/>
    <n v="0.4"/>
    <x v="2"/>
  </r>
  <r>
    <x v="0"/>
    <n v="1128299"/>
    <x v="490"/>
    <x v="4"/>
    <s v="Virginia"/>
    <s v="Richmond"/>
    <x v="0"/>
    <n v="60"/>
    <n v="225"/>
    <n v="13500"/>
    <n v="6345"/>
    <n v="0.47"/>
    <x v="2"/>
  </r>
  <r>
    <x v="0"/>
    <n v="1128299"/>
    <x v="490"/>
    <x v="4"/>
    <s v="Virginia"/>
    <s v="Richmond"/>
    <x v="1"/>
    <n v="74"/>
    <n v="225"/>
    <n v="16650"/>
    <n v="7492.4999999999991"/>
    <n v="0.44999999999999996"/>
    <x v="2"/>
  </r>
  <r>
    <x v="2"/>
    <n v="1128299"/>
    <x v="490"/>
    <x v="4"/>
    <s v="Virginia"/>
    <s v="Richmond"/>
    <x v="2"/>
    <n v="64"/>
    <n v="154"/>
    <n v="9856"/>
    <n v="4730.88"/>
    <n v="0.48"/>
    <x v="2"/>
  </r>
  <r>
    <x v="2"/>
    <n v="1128299"/>
    <x v="490"/>
    <x v="4"/>
    <s v="Virginia"/>
    <s v="Richmond"/>
    <x v="3"/>
    <n v="67"/>
    <n v="160"/>
    <n v="10720"/>
    <n v="5360"/>
    <n v="0.5"/>
    <x v="2"/>
  </r>
  <r>
    <x v="2"/>
    <n v="1128299"/>
    <x v="490"/>
    <x v="4"/>
    <s v="Virginia"/>
    <s v="Richmond"/>
    <x v="4"/>
    <n v="72"/>
    <n v="133"/>
    <n v="9576"/>
    <n v="4883.76"/>
    <n v="0.51"/>
    <x v="2"/>
  </r>
  <r>
    <x v="2"/>
    <n v="1128299"/>
    <x v="490"/>
    <x v="4"/>
    <s v="Virginia"/>
    <s v="Richmond"/>
    <x v="5"/>
    <n v="82"/>
    <n v="150"/>
    <n v="12300"/>
    <n v="5289"/>
    <n v="0.43"/>
    <x v="2"/>
  </r>
  <r>
    <x v="2"/>
    <n v="1185732"/>
    <x v="183"/>
    <x v="4"/>
    <s v="Virginia"/>
    <s v="Richmond"/>
    <x v="0"/>
    <n v="34"/>
    <n v="203"/>
    <n v="6902"/>
    <n v="4210.22"/>
    <n v="0.61"/>
    <x v="2"/>
  </r>
  <r>
    <x v="2"/>
    <n v="1185732"/>
    <x v="183"/>
    <x v="4"/>
    <s v="Virginia"/>
    <s v="Richmond"/>
    <x v="1"/>
    <n v="34"/>
    <n v="154"/>
    <n v="5236"/>
    <n v="2670.36"/>
    <n v="0.51"/>
    <x v="2"/>
  </r>
  <r>
    <x v="2"/>
    <n v="1185732"/>
    <x v="183"/>
    <x v="4"/>
    <s v="Virginia"/>
    <s v="Richmond"/>
    <x v="2"/>
    <n v="23"/>
    <n v="149"/>
    <n v="3427"/>
    <n v="1370.8000000000002"/>
    <n v="0.4"/>
    <x v="2"/>
  </r>
  <r>
    <x v="2"/>
    <n v="1185732"/>
    <x v="183"/>
    <x v="4"/>
    <s v="Virginia"/>
    <s v="Richmond"/>
    <x v="3"/>
    <n v="29"/>
    <n v="116"/>
    <n v="3364"/>
    <n v="1682"/>
    <n v="0.5"/>
    <x v="2"/>
  </r>
  <r>
    <x v="2"/>
    <n v="1185732"/>
    <x v="183"/>
    <x v="4"/>
    <s v="Virginia"/>
    <s v="Richmond"/>
    <x v="4"/>
    <n v="43"/>
    <n v="122"/>
    <n v="5246"/>
    <n v="2727.92"/>
    <n v="0.52"/>
    <x v="2"/>
  </r>
  <r>
    <x v="2"/>
    <n v="1185732"/>
    <x v="183"/>
    <x v="4"/>
    <s v="Virginia"/>
    <s v="Richmond"/>
    <x v="5"/>
    <n v="33"/>
    <n v="138"/>
    <n v="4554"/>
    <n v="3096.7200000000003"/>
    <n v="0.68"/>
    <x v="2"/>
  </r>
  <r>
    <x v="2"/>
    <n v="1185732"/>
    <x v="212"/>
    <x v="4"/>
    <s v="Virginia"/>
    <s v="Richmond"/>
    <x v="0"/>
    <n v="34"/>
    <n v="200"/>
    <n v="6800"/>
    <n v="4284"/>
    <n v="0.63"/>
    <x v="2"/>
  </r>
  <r>
    <x v="2"/>
    <n v="1185732"/>
    <x v="212"/>
    <x v="4"/>
    <s v="Virginia"/>
    <s v="Richmond"/>
    <x v="1"/>
    <n v="33"/>
    <n v="117"/>
    <n v="3861"/>
    <n v="2007.72"/>
    <n v="0.52"/>
    <x v="2"/>
  </r>
  <r>
    <x v="2"/>
    <n v="1185732"/>
    <x v="212"/>
    <x v="4"/>
    <s v="Virginia"/>
    <s v="Richmond"/>
    <x v="2"/>
    <n v="23"/>
    <n v="150"/>
    <n v="3450"/>
    <n v="1483.5"/>
    <n v="0.43"/>
    <x v="2"/>
  </r>
  <r>
    <x v="2"/>
    <n v="1185732"/>
    <x v="212"/>
    <x v="3"/>
    <s v="Michigan"/>
    <s v="Detroit"/>
    <x v="3"/>
    <n v="28"/>
    <n v="109"/>
    <n v="3052"/>
    <n v="1495.48"/>
    <n v="0.49"/>
    <x v="2"/>
  </r>
  <r>
    <x v="2"/>
    <n v="1185732"/>
    <x v="212"/>
    <x v="3"/>
    <s v="Michigan"/>
    <s v="Detroit"/>
    <x v="4"/>
    <n v="41"/>
    <n v="126"/>
    <n v="5166"/>
    <n v="2841.2999999999997"/>
    <n v="0.54999999999999993"/>
    <x v="2"/>
  </r>
  <r>
    <x v="2"/>
    <n v="1185732"/>
    <x v="212"/>
    <x v="3"/>
    <s v="Michigan"/>
    <s v="Detroit"/>
    <x v="5"/>
    <n v="33"/>
    <n v="138"/>
    <n v="4554"/>
    <n v="3051.1800000000003"/>
    <n v="0.67"/>
    <x v="2"/>
  </r>
  <r>
    <x v="2"/>
    <n v="1185732"/>
    <x v="220"/>
    <x v="3"/>
    <s v="Michigan"/>
    <s v="Detroit"/>
    <x v="0"/>
    <n v="34"/>
    <n v="216"/>
    <n v="7344"/>
    <n v="4479.84"/>
    <n v="0.61"/>
    <x v="2"/>
  </r>
  <r>
    <x v="2"/>
    <n v="1185732"/>
    <x v="220"/>
    <x v="3"/>
    <s v="Michigan"/>
    <s v="Detroit"/>
    <x v="1"/>
    <n v="32"/>
    <n v="126"/>
    <n v="4032"/>
    <n v="2177.2800000000002"/>
    <n v="0.54"/>
    <x v="2"/>
  </r>
  <r>
    <x v="2"/>
    <n v="1185732"/>
    <x v="220"/>
    <x v="3"/>
    <s v="Michigan"/>
    <s v="Detroit"/>
    <x v="2"/>
    <n v="25"/>
    <n v="124"/>
    <n v="3100"/>
    <n v="1240"/>
    <n v="0.4"/>
    <x v="2"/>
  </r>
  <r>
    <x v="2"/>
    <n v="1185732"/>
    <x v="220"/>
    <x v="3"/>
    <s v="Michigan"/>
    <s v="Detroit"/>
    <x v="3"/>
    <n v="29"/>
    <n v="91"/>
    <n v="2639"/>
    <n v="1266.72"/>
    <n v="0.48"/>
    <x v="2"/>
  </r>
  <r>
    <x v="2"/>
    <n v="1185732"/>
    <x v="220"/>
    <x v="3"/>
    <s v="Michigan"/>
    <s v="Detroit"/>
    <x v="4"/>
    <n v="43"/>
    <n v="94"/>
    <n v="4042"/>
    <n v="2101.84"/>
    <n v="0.52"/>
    <x v="2"/>
  </r>
  <r>
    <x v="2"/>
    <n v="1185732"/>
    <x v="220"/>
    <x v="3"/>
    <s v="Michigan"/>
    <s v="Detroit"/>
    <x v="5"/>
    <n v="33"/>
    <n v="143"/>
    <n v="4719"/>
    <n v="3256.11"/>
    <n v="0.69000000000000006"/>
    <x v="2"/>
  </r>
  <r>
    <x v="2"/>
    <n v="1185732"/>
    <x v="239"/>
    <x v="3"/>
    <s v="Michigan"/>
    <s v="Detroit"/>
    <x v="0"/>
    <n v="32"/>
    <n v="181"/>
    <n v="5792"/>
    <n v="3475.2"/>
    <n v="0.6"/>
    <x v="2"/>
  </r>
  <r>
    <x v="2"/>
    <n v="1185732"/>
    <x v="239"/>
    <x v="3"/>
    <s v="Michigan"/>
    <s v="Detroit"/>
    <x v="1"/>
    <n v="38"/>
    <n v="111"/>
    <n v="4218"/>
    <n v="2235.54"/>
    <n v="0.53"/>
    <x v="2"/>
  </r>
  <r>
    <x v="2"/>
    <n v="1185732"/>
    <x v="239"/>
    <x v="3"/>
    <s v="Michigan"/>
    <s v="Detroit"/>
    <x v="2"/>
    <n v="27"/>
    <n v="135"/>
    <n v="3645"/>
    <n v="1530.8999999999999"/>
    <n v="0.42"/>
    <x v="2"/>
  </r>
  <r>
    <x v="2"/>
    <n v="1185732"/>
    <x v="239"/>
    <x v="3"/>
    <s v="Michigan"/>
    <s v="Detroit"/>
    <x v="3"/>
    <n v="32"/>
    <n v="109"/>
    <n v="3488"/>
    <n v="1604.4799999999998"/>
    <n v="0.45999999999999996"/>
    <x v="2"/>
  </r>
  <r>
    <x v="2"/>
    <n v="1185732"/>
    <x v="239"/>
    <x v="3"/>
    <s v="Michigan"/>
    <s v="Detroit"/>
    <x v="4"/>
    <n v="45"/>
    <n v="120"/>
    <n v="5400"/>
    <n v="2700"/>
    <n v="0.5"/>
    <x v="2"/>
  </r>
  <r>
    <x v="2"/>
    <n v="1185732"/>
    <x v="239"/>
    <x v="3"/>
    <s v="Michigan"/>
    <s v="Detroit"/>
    <x v="5"/>
    <n v="37"/>
    <n v="152"/>
    <n v="5624"/>
    <n v="3880.5600000000004"/>
    <n v="0.69000000000000006"/>
    <x v="2"/>
  </r>
  <r>
    <x v="2"/>
    <n v="1185732"/>
    <x v="268"/>
    <x v="3"/>
    <s v="Michigan"/>
    <s v="Detroit"/>
    <x v="0"/>
    <n v="48"/>
    <n v="207"/>
    <n v="9936"/>
    <n v="6060.96"/>
    <n v="0.61"/>
    <x v="2"/>
  </r>
  <r>
    <x v="2"/>
    <n v="1185732"/>
    <x v="268"/>
    <x v="3"/>
    <s v="Michigan"/>
    <s v="Detroit"/>
    <x v="1"/>
    <n v="47"/>
    <n v="150"/>
    <n v="7050"/>
    <n v="3877.4999999999995"/>
    <n v="0.54999999999999993"/>
    <x v="2"/>
  </r>
  <r>
    <x v="2"/>
    <n v="1185732"/>
    <x v="268"/>
    <x v="3"/>
    <s v="Michigan"/>
    <s v="Detroit"/>
    <x v="2"/>
    <n v="44"/>
    <n v="133"/>
    <n v="5852"/>
    <n v="2340.8000000000002"/>
    <n v="0.4"/>
    <x v="2"/>
  </r>
  <r>
    <x v="2"/>
    <n v="1185732"/>
    <x v="268"/>
    <x v="3"/>
    <s v="Michigan"/>
    <s v="Detroit"/>
    <x v="3"/>
    <n v="42"/>
    <n v="126"/>
    <n v="5292"/>
    <n v="2646"/>
    <n v="0.5"/>
    <x v="2"/>
  </r>
  <r>
    <x v="2"/>
    <n v="1185732"/>
    <x v="268"/>
    <x v="3"/>
    <s v="Michigan"/>
    <s v="Detroit"/>
    <x v="4"/>
    <n v="52"/>
    <n v="124"/>
    <n v="6448"/>
    <n v="3417.44"/>
    <n v="0.53"/>
    <x v="2"/>
  </r>
  <r>
    <x v="2"/>
    <n v="1185732"/>
    <x v="268"/>
    <x v="3"/>
    <s v="Michigan"/>
    <s v="Detroit"/>
    <x v="5"/>
    <n v="55"/>
    <n v="150"/>
    <n v="8250"/>
    <n v="5775.0000000000009"/>
    <n v="0.70000000000000007"/>
    <x v="2"/>
  </r>
  <r>
    <x v="2"/>
    <n v="1185732"/>
    <x v="301"/>
    <x v="3"/>
    <s v="Michigan"/>
    <s v="Detroit"/>
    <x v="0"/>
    <n v="52"/>
    <n v="206"/>
    <n v="10712"/>
    <n v="6641.44"/>
    <n v="0.62"/>
    <x v="2"/>
  </r>
  <r>
    <x v="2"/>
    <n v="1185732"/>
    <x v="301"/>
    <x v="3"/>
    <s v="Michigan"/>
    <s v="Detroit"/>
    <x v="1"/>
    <n v="46"/>
    <n v="167"/>
    <n v="7682"/>
    <n v="4148.2800000000007"/>
    <n v="0.54"/>
    <x v="2"/>
  </r>
  <r>
    <x v="2"/>
    <n v="1185732"/>
    <x v="301"/>
    <x v="3"/>
    <s v="Michigan"/>
    <s v="Detroit"/>
    <x v="2"/>
    <n v="41"/>
    <n v="138"/>
    <n v="5658"/>
    <n v="2489.52"/>
    <n v="0.44"/>
    <x v="2"/>
  </r>
  <r>
    <x v="2"/>
    <n v="1185732"/>
    <x v="301"/>
    <x v="3"/>
    <s v="Michigan"/>
    <s v="Detroit"/>
    <x v="3"/>
    <n v="43"/>
    <n v="158"/>
    <n v="6794"/>
    <n v="3261.12"/>
    <n v="0.48"/>
    <x v="2"/>
  </r>
  <r>
    <x v="2"/>
    <n v="1185732"/>
    <x v="301"/>
    <x v="3"/>
    <s v="Michigan"/>
    <s v="Detroit"/>
    <x v="4"/>
    <n v="57"/>
    <n v="152"/>
    <n v="8664"/>
    <n v="4765.2"/>
    <n v="0.54999999999999993"/>
    <x v="2"/>
  </r>
  <r>
    <x v="2"/>
    <n v="1185732"/>
    <x v="301"/>
    <x v="3"/>
    <s v="Michigan"/>
    <s v="Detroit"/>
    <x v="5"/>
    <n v="60"/>
    <n v="169"/>
    <n v="10140"/>
    <n v="6591"/>
    <n v="0.65"/>
    <x v="2"/>
  </r>
  <r>
    <x v="2"/>
    <n v="1185732"/>
    <x v="329"/>
    <x v="3"/>
    <s v="Michigan"/>
    <s v="Detroit"/>
    <x v="0"/>
    <n v="57"/>
    <n v="225"/>
    <n v="12825"/>
    <n v="7695"/>
    <n v="0.6"/>
    <x v="2"/>
  </r>
  <r>
    <x v="2"/>
    <n v="1185732"/>
    <x v="329"/>
    <x v="3"/>
    <s v="Michigan"/>
    <s v="Detroit"/>
    <x v="1"/>
    <n v="53"/>
    <n v="189"/>
    <n v="10017"/>
    <n v="5108.67"/>
    <n v="0.51"/>
    <x v="2"/>
  </r>
  <r>
    <x v="2"/>
    <n v="1185732"/>
    <x v="329"/>
    <x v="3"/>
    <s v="Michigan"/>
    <s v="Detroit"/>
    <x v="2"/>
    <n v="46"/>
    <n v="173"/>
    <n v="7958"/>
    <n v="3581.0999999999995"/>
    <n v="0.44999999999999996"/>
    <x v="2"/>
  </r>
  <r>
    <x v="2"/>
    <n v="1185732"/>
    <x v="329"/>
    <x v="3"/>
    <s v="Michigan"/>
    <s v="Detroit"/>
    <x v="3"/>
    <n v="47"/>
    <n v="158"/>
    <n v="7426"/>
    <n v="3341.7"/>
    <n v="0.44999999999999996"/>
    <x v="2"/>
  </r>
  <r>
    <x v="2"/>
    <n v="1185732"/>
    <x v="329"/>
    <x v="3"/>
    <s v="Michigan"/>
    <s v="Detroit"/>
    <x v="4"/>
    <n v="54"/>
    <n v="143"/>
    <n v="7722"/>
    <n v="3938.2200000000003"/>
    <n v="0.51"/>
    <x v="2"/>
  </r>
  <r>
    <x v="2"/>
    <n v="1185732"/>
    <x v="329"/>
    <x v="3"/>
    <s v="Michigan"/>
    <s v="Detroit"/>
    <x v="5"/>
    <n v="62"/>
    <n v="210"/>
    <n v="13020"/>
    <n v="8983.8000000000011"/>
    <n v="0.69000000000000006"/>
    <x v="2"/>
  </r>
  <r>
    <x v="2"/>
    <n v="1185732"/>
    <x v="361"/>
    <x v="3"/>
    <s v="Michigan"/>
    <s v="Detroit"/>
    <x v="0"/>
    <n v="55"/>
    <n v="263"/>
    <n v="14465"/>
    <n v="9257.6"/>
    <n v="0.64"/>
    <x v="2"/>
  </r>
  <r>
    <x v="2"/>
    <n v="1185732"/>
    <x v="361"/>
    <x v="3"/>
    <s v="Michigan"/>
    <s v="Detroit"/>
    <x v="1"/>
    <n v="50"/>
    <n v="195"/>
    <n v="9750"/>
    <n v="4875"/>
    <n v="0.5"/>
    <x v="2"/>
  </r>
  <r>
    <x v="2"/>
    <n v="1185732"/>
    <x v="361"/>
    <x v="3"/>
    <s v="Michigan"/>
    <s v="Detroit"/>
    <x v="2"/>
    <n v="42"/>
    <n v="144"/>
    <n v="6048"/>
    <n v="2540.16"/>
    <n v="0.42"/>
    <x v="2"/>
  </r>
  <r>
    <x v="2"/>
    <n v="1185732"/>
    <x v="361"/>
    <x v="3"/>
    <s v="Michigan"/>
    <s v="Detroit"/>
    <x v="3"/>
    <n v="34"/>
    <n v="142"/>
    <n v="4828"/>
    <n v="2172.6"/>
    <n v="0.44999999999999996"/>
    <x v="2"/>
  </r>
  <r>
    <x v="2"/>
    <n v="1185732"/>
    <x v="361"/>
    <x v="3"/>
    <s v="Michigan"/>
    <s v="Detroit"/>
    <x v="4"/>
    <n v="42"/>
    <n v="135"/>
    <n v="5670"/>
    <n v="3005.1000000000004"/>
    <n v="0.53"/>
    <x v="2"/>
  </r>
  <r>
    <x v="2"/>
    <n v="1185732"/>
    <x v="361"/>
    <x v="3"/>
    <s v="Michigan"/>
    <s v="Detroit"/>
    <x v="5"/>
    <n v="45"/>
    <n v="176"/>
    <n v="7920"/>
    <n v="5385.6"/>
    <n v="0.68"/>
    <x v="2"/>
  </r>
  <r>
    <x v="2"/>
    <n v="1185732"/>
    <x v="391"/>
    <x v="3"/>
    <s v="Michigan"/>
    <s v="Detroit"/>
    <x v="0"/>
    <n v="42"/>
    <n v="232"/>
    <n v="9744"/>
    <n v="6138.72"/>
    <n v="0.63"/>
    <x v="2"/>
  </r>
  <r>
    <x v="2"/>
    <n v="1185732"/>
    <x v="391"/>
    <x v="3"/>
    <s v="Michigan"/>
    <s v="Detroit"/>
    <x v="1"/>
    <n v="37"/>
    <n v="174"/>
    <n v="6438"/>
    <n v="3283.38"/>
    <n v="0.51"/>
    <x v="2"/>
  </r>
  <r>
    <x v="2"/>
    <n v="1185732"/>
    <x v="391"/>
    <x v="3"/>
    <s v="Michigan"/>
    <s v="Detroit"/>
    <x v="2"/>
    <n v="34"/>
    <n v="145"/>
    <n v="4930"/>
    <n v="2070.6"/>
    <n v="0.42"/>
    <x v="2"/>
  </r>
  <r>
    <x v="2"/>
    <n v="1185732"/>
    <x v="391"/>
    <x v="3"/>
    <s v="Michigan"/>
    <s v="Detroit"/>
    <x v="3"/>
    <n v="34"/>
    <n v="119"/>
    <n v="4046"/>
    <n v="1820.6999999999998"/>
    <n v="0.44999999999999996"/>
    <x v="2"/>
  </r>
  <r>
    <x v="2"/>
    <n v="1185732"/>
    <x v="391"/>
    <x v="3"/>
    <s v="Michigan"/>
    <s v="Detroit"/>
    <x v="4"/>
    <n v="41"/>
    <n v="128"/>
    <n v="5248"/>
    <n v="2624"/>
    <n v="0.5"/>
    <x v="2"/>
  </r>
  <r>
    <x v="2"/>
    <n v="1185732"/>
    <x v="391"/>
    <x v="3"/>
    <s v="Michigan"/>
    <s v="Detroit"/>
    <x v="5"/>
    <n v="48"/>
    <n v="173"/>
    <n v="8304"/>
    <n v="5397.6"/>
    <n v="0.65"/>
    <x v="2"/>
  </r>
  <r>
    <x v="2"/>
    <n v="1185732"/>
    <x v="423"/>
    <x v="3"/>
    <s v="Michigan"/>
    <s v="Detroit"/>
    <x v="0"/>
    <n v="49"/>
    <n v="225"/>
    <n v="11025"/>
    <n v="6725.25"/>
    <n v="0.61"/>
    <x v="2"/>
  </r>
  <r>
    <x v="2"/>
    <n v="1185732"/>
    <x v="423"/>
    <x v="3"/>
    <s v="Michigan"/>
    <s v="Detroit"/>
    <x v="1"/>
    <n v="37"/>
    <n v="167"/>
    <n v="6179"/>
    <n v="3151.29"/>
    <n v="0.51"/>
    <x v="2"/>
  </r>
  <r>
    <x v="2"/>
    <n v="1185732"/>
    <x v="423"/>
    <x v="3"/>
    <s v="Michigan"/>
    <s v="Detroit"/>
    <x v="2"/>
    <n v="37"/>
    <n v="123"/>
    <n v="4551"/>
    <n v="2047.9499999999998"/>
    <n v="0.44999999999999996"/>
    <x v="2"/>
  </r>
  <r>
    <x v="2"/>
    <n v="1185732"/>
    <x v="423"/>
    <x v="3"/>
    <s v="Michigan"/>
    <s v="Detroit"/>
    <x v="3"/>
    <n v="38"/>
    <n v="116"/>
    <n v="4408"/>
    <n v="2204"/>
    <n v="0.5"/>
    <x v="2"/>
  </r>
  <r>
    <x v="2"/>
    <n v="1185732"/>
    <x v="423"/>
    <x v="3"/>
    <s v="Michigan"/>
    <s v="Detroit"/>
    <x v="4"/>
    <n v="48"/>
    <n v="112"/>
    <n v="5376"/>
    <n v="2956.7999999999997"/>
    <n v="0.54999999999999993"/>
    <x v="2"/>
  </r>
  <r>
    <x v="2"/>
    <n v="1185732"/>
    <x v="423"/>
    <x v="3"/>
    <s v="Michigan"/>
    <s v="Detroit"/>
    <x v="5"/>
    <n v="52"/>
    <n v="137"/>
    <n v="7124"/>
    <n v="4986.8"/>
    <n v="0.70000000000000007"/>
    <x v="2"/>
  </r>
  <r>
    <x v="2"/>
    <n v="1185732"/>
    <x v="453"/>
    <x v="3"/>
    <s v="Michigan"/>
    <s v="Detroit"/>
    <x v="0"/>
    <n v="49"/>
    <n v="196"/>
    <n v="9604"/>
    <n v="6050.52"/>
    <n v="0.63"/>
    <x v="2"/>
  </r>
  <r>
    <x v="2"/>
    <n v="1185732"/>
    <x v="453"/>
    <x v="3"/>
    <s v="Michigan"/>
    <s v="Detroit"/>
    <x v="1"/>
    <n v="42"/>
    <n v="145"/>
    <n v="6090"/>
    <n v="3349.4999999999995"/>
    <n v="0.54999999999999993"/>
    <x v="2"/>
  </r>
  <r>
    <x v="2"/>
    <n v="1185732"/>
    <x v="453"/>
    <x v="3"/>
    <s v="Michigan"/>
    <s v="Detroit"/>
    <x v="2"/>
    <n v="43"/>
    <n v="120"/>
    <n v="5160"/>
    <n v="2321.9999999999995"/>
    <n v="0.44999999999999996"/>
    <x v="2"/>
  </r>
  <r>
    <x v="2"/>
    <n v="1185732"/>
    <x v="453"/>
    <x v="3"/>
    <s v="Michigan"/>
    <s v="Detroit"/>
    <x v="3"/>
    <n v="41"/>
    <n v="138"/>
    <n v="5658"/>
    <n v="2772.42"/>
    <n v="0.49"/>
    <x v="2"/>
  </r>
  <r>
    <x v="2"/>
    <n v="1185732"/>
    <x v="453"/>
    <x v="3"/>
    <s v="Michigan"/>
    <s v="Detroit"/>
    <x v="4"/>
    <n v="59"/>
    <n v="126"/>
    <n v="7434"/>
    <n v="4088.6999999999994"/>
    <n v="0.54999999999999993"/>
    <x v="2"/>
  </r>
  <r>
    <x v="2"/>
    <n v="1185732"/>
    <x v="453"/>
    <x v="3"/>
    <s v="Michigan"/>
    <s v="Detroit"/>
    <x v="5"/>
    <n v="59"/>
    <n v="169"/>
    <n v="9971"/>
    <n v="6879.9900000000007"/>
    <n v="0.69000000000000006"/>
    <x v="2"/>
  </r>
  <r>
    <x v="2"/>
    <n v="1185732"/>
    <x v="482"/>
    <x v="3"/>
    <s v="Michigan"/>
    <s v="Detroit"/>
    <x v="0"/>
    <n v="55"/>
    <n v="255"/>
    <n v="14025"/>
    <n v="8555.25"/>
    <n v="0.61"/>
    <x v="2"/>
  </r>
  <r>
    <x v="2"/>
    <n v="1185732"/>
    <x v="482"/>
    <x v="3"/>
    <s v="Michigan"/>
    <s v="Detroit"/>
    <x v="1"/>
    <n v="46"/>
    <n v="176"/>
    <n v="8096"/>
    <n v="4290.88"/>
    <n v="0.53"/>
    <x v="2"/>
  </r>
  <r>
    <x v="0"/>
    <n v="1185732"/>
    <x v="482"/>
    <x v="3"/>
    <s v="Michigan"/>
    <s v="Detroit"/>
    <x v="2"/>
    <n v="48"/>
    <n v="168"/>
    <n v="8064"/>
    <n v="3628.7999999999997"/>
    <n v="0.44999999999999996"/>
    <x v="2"/>
  </r>
  <r>
    <x v="0"/>
    <n v="1185732"/>
    <x v="482"/>
    <x v="3"/>
    <s v="Michigan"/>
    <s v="Detroit"/>
    <x v="3"/>
    <n v="48"/>
    <n v="138"/>
    <n v="6624"/>
    <n v="3179.52"/>
    <n v="0.48"/>
    <x v="2"/>
  </r>
  <r>
    <x v="0"/>
    <n v="1185732"/>
    <x v="482"/>
    <x v="3"/>
    <s v="Michigan"/>
    <s v="Detroit"/>
    <x v="4"/>
    <n v="55"/>
    <n v="143"/>
    <n v="7865"/>
    <n v="4089.8"/>
    <n v="0.52"/>
    <x v="2"/>
  </r>
  <r>
    <x v="0"/>
    <n v="1185732"/>
    <x v="482"/>
    <x v="3"/>
    <s v="Michigan"/>
    <s v="Detroit"/>
    <x v="5"/>
    <n v="59"/>
    <n v="163"/>
    <n v="9617"/>
    <n v="6251.05"/>
    <n v="0.65"/>
    <x v="2"/>
  </r>
  <r>
    <x v="0"/>
    <n v="1185732"/>
    <x v="182"/>
    <x v="3"/>
    <s v="Michigan"/>
    <s v="Detroit"/>
    <x v="0"/>
    <n v="27"/>
    <n v="156"/>
    <n v="4212"/>
    <n v="2106"/>
    <n v="0.5"/>
    <x v="2"/>
  </r>
  <r>
    <x v="0"/>
    <n v="1185732"/>
    <x v="182"/>
    <x v="3"/>
    <s v="Michigan"/>
    <s v="Detroit"/>
    <x v="1"/>
    <n v="29"/>
    <n v="123"/>
    <n v="3567"/>
    <n v="1676.49"/>
    <n v="0.47"/>
    <x v="2"/>
  </r>
  <r>
    <x v="0"/>
    <n v="1185732"/>
    <x v="182"/>
    <x v="3"/>
    <s v="Michigan"/>
    <s v="Detroit"/>
    <x v="2"/>
    <n v="19"/>
    <n v="123"/>
    <n v="2337"/>
    <n v="1051.6499999999999"/>
    <n v="0.44999999999999996"/>
    <x v="2"/>
  </r>
  <r>
    <x v="0"/>
    <n v="1185732"/>
    <x v="182"/>
    <x v="3"/>
    <s v="Michigan"/>
    <s v="Detroit"/>
    <x v="3"/>
    <n v="24"/>
    <n v="77"/>
    <n v="1848"/>
    <n v="960.96"/>
    <n v="0.52"/>
    <x v="2"/>
  </r>
  <r>
    <x v="0"/>
    <n v="1185732"/>
    <x v="182"/>
    <x v="3"/>
    <s v="Michigan"/>
    <s v="Detroit"/>
    <x v="4"/>
    <n v="39"/>
    <n v="98"/>
    <n v="3822"/>
    <n v="1872.78"/>
    <n v="0.49"/>
    <x v="2"/>
  </r>
  <r>
    <x v="0"/>
    <n v="1185732"/>
    <x v="182"/>
    <x v="3"/>
    <s v="Michigan"/>
    <s v="Detroit"/>
    <x v="5"/>
    <n v="29"/>
    <n v="123"/>
    <n v="3567"/>
    <n v="2247.21"/>
    <n v="0.63"/>
    <x v="2"/>
  </r>
  <r>
    <x v="0"/>
    <n v="1185732"/>
    <x v="213"/>
    <x v="3"/>
    <s v="Michigan"/>
    <s v="Detroit"/>
    <x v="0"/>
    <n v="29"/>
    <n v="182"/>
    <n v="5278"/>
    <n v="2797.34"/>
    <n v="0.53"/>
    <x v="2"/>
  </r>
  <r>
    <x v="0"/>
    <n v="1185732"/>
    <x v="213"/>
    <x v="3"/>
    <s v="Michigan"/>
    <s v="Detroit"/>
    <x v="1"/>
    <n v="28"/>
    <n v="94"/>
    <n v="2632"/>
    <n v="1289.68"/>
    <n v="0.49"/>
    <x v="2"/>
  </r>
  <r>
    <x v="0"/>
    <n v="1185732"/>
    <x v="213"/>
    <x v="3"/>
    <s v="Michigan"/>
    <s v="Detroit"/>
    <x v="2"/>
    <n v="19"/>
    <n v="113"/>
    <n v="2147"/>
    <n v="966.14999999999986"/>
    <n v="0.44999999999999996"/>
    <x v="2"/>
  </r>
  <r>
    <x v="0"/>
    <n v="1185732"/>
    <x v="213"/>
    <x v="3"/>
    <s v="Missouri"/>
    <s v="St. Louis"/>
    <x v="3"/>
    <n v="24"/>
    <n v="70"/>
    <n v="1680"/>
    <n v="873.6"/>
    <n v="0.52"/>
    <x v="2"/>
  </r>
  <r>
    <x v="0"/>
    <n v="1185732"/>
    <x v="213"/>
    <x v="3"/>
    <s v="Missouri"/>
    <s v="St. Louis"/>
    <x v="4"/>
    <n v="38"/>
    <n v="88"/>
    <n v="3344"/>
    <n v="1504.8"/>
    <n v="0.44999999999999996"/>
    <x v="2"/>
  </r>
  <r>
    <x v="0"/>
    <n v="1185732"/>
    <x v="213"/>
    <x v="3"/>
    <s v="Missouri"/>
    <s v="St. Louis"/>
    <x v="5"/>
    <n v="28"/>
    <n v="120"/>
    <n v="3360"/>
    <n v="2116.8000000000002"/>
    <n v="0.63"/>
    <x v="2"/>
  </r>
  <r>
    <x v="0"/>
    <n v="1185732"/>
    <x v="222"/>
    <x v="3"/>
    <s v="Missouri"/>
    <s v="St. Louis"/>
    <x v="0"/>
    <n v="34"/>
    <n v="186"/>
    <n v="6324"/>
    <n v="3225.2400000000002"/>
    <n v="0.51"/>
    <x v="2"/>
  </r>
  <r>
    <x v="0"/>
    <n v="1185732"/>
    <x v="222"/>
    <x v="3"/>
    <s v="Missouri"/>
    <s v="St. Louis"/>
    <x v="1"/>
    <n v="34"/>
    <n v="87"/>
    <n v="2958"/>
    <n v="1331.1"/>
    <n v="0.44999999999999996"/>
    <x v="2"/>
  </r>
  <r>
    <x v="0"/>
    <n v="1185732"/>
    <x v="222"/>
    <x v="3"/>
    <s v="Missouri"/>
    <s v="St. Louis"/>
    <x v="2"/>
    <n v="23"/>
    <n v="95"/>
    <n v="2185"/>
    <n v="1005.0999999999999"/>
    <n v="0.45999999999999996"/>
    <x v="2"/>
  </r>
  <r>
    <x v="0"/>
    <n v="1185732"/>
    <x v="222"/>
    <x v="3"/>
    <s v="Missouri"/>
    <s v="St. Louis"/>
    <x v="3"/>
    <n v="28"/>
    <n v="54"/>
    <n v="1512"/>
    <n v="771.12"/>
    <n v="0.51"/>
    <x v="2"/>
  </r>
  <r>
    <x v="0"/>
    <n v="1185732"/>
    <x v="222"/>
    <x v="3"/>
    <s v="Missouri"/>
    <s v="St. Louis"/>
    <x v="4"/>
    <n v="41"/>
    <n v="75"/>
    <n v="3075"/>
    <n v="1506.75"/>
    <n v="0.49"/>
    <x v="2"/>
  </r>
  <r>
    <x v="0"/>
    <n v="1185732"/>
    <x v="222"/>
    <x v="3"/>
    <s v="Missouri"/>
    <s v="St. Louis"/>
    <x v="5"/>
    <n v="34"/>
    <n v="102"/>
    <n v="3468"/>
    <n v="2254.2000000000003"/>
    <n v="0.65"/>
    <x v="2"/>
  </r>
  <r>
    <x v="0"/>
    <n v="1185732"/>
    <x v="241"/>
    <x v="3"/>
    <s v="Missouri"/>
    <s v="St. Louis"/>
    <x v="0"/>
    <n v="33"/>
    <n v="144"/>
    <n v="4752"/>
    <n v="2471.04"/>
    <n v="0.52"/>
    <x v="2"/>
  </r>
  <r>
    <x v="0"/>
    <n v="1185732"/>
    <x v="241"/>
    <x v="3"/>
    <s v="Missouri"/>
    <s v="St. Louis"/>
    <x v="1"/>
    <n v="27"/>
    <n v="72"/>
    <n v="1944"/>
    <n v="952.56"/>
    <n v="0.49"/>
    <x v="2"/>
  </r>
  <r>
    <x v="0"/>
    <n v="1185732"/>
    <x v="241"/>
    <x v="3"/>
    <s v="Missouri"/>
    <s v="St. Louis"/>
    <x v="2"/>
    <n v="18"/>
    <n v="83"/>
    <n v="1494"/>
    <n v="732.06"/>
    <n v="0.49"/>
    <x v="2"/>
  </r>
  <r>
    <x v="0"/>
    <n v="1185732"/>
    <x v="241"/>
    <x v="3"/>
    <s v="Missouri"/>
    <s v="St. Louis"/>
    <x v="3"/>
    <n v="23"/>
    <n v="52"/>
    <n v="1196"/>
    <n v="621.92000000000007"/>
    <n v="0.52"/>
    <x v="2"/>
  </r>
  <r>
    <x v="0"/>
    <n v="1185732"/>
    <x v="241"/>
    <x v="3"/>
    <s v="Missouri"/>
    <s v="St. Louis"/>
    <x v="4"/>
    <n v="36"/>
    <n v="65"/>
    <n v="2340"/>
    <n v="1053"/>
    <n v="0.44999999999999996"/>
    <x v="2"/>
  </r>
  <r>
    <x v="0"/>
    <n v="1185732"/>
    <x v="241"/>
    <x v="3"/>
    <s v="Missouri"/>
    <s v="St. Louis"/>
    <x v="5"/>
    <n v="28"/>
    <n v="105"/>
    <n v="2940"/>
    <n v="1793.3999999999999"/>
    <n v="0.61"/>
    <x v="2"/>
  </r>
  <r>
    <x v="0"/>
    <n v="1185732"/>
    <x v="272"/>
    <x v="3"/>
    <s v="Missouri"/>
    <s v="St. Louis"/>
    <x v="0"/>
    <n v="39"/>
    <n v="180"/>
    <n v="7020"/>
    <n v="3580.2000000000003"/>
    <n v="0.51"/>
    <x v="2"/>
  </r>
  <r>
    <x v="0"/>
    <n v="1185732"/>
    <x v="272"/>
    <x v="3"/>
    <s v="Missouri"/>
    <s v="St. Louis"/>
    <x v="1"/>
    <n v="34"/>
    <n v="88"/>
    <n v="2992"/>
    <n v="1406.24"/>
    <n v="0.47"/>
    <x v="2"/>
  </r>
  <r>
    <x v="0"/>
    <n v="1185732"/>
    <x v="272"/>
    <x v="3"/>
    <s v="Missouri"/>
    <s v="St. Louis"/>
    <x v="2"/>
    <n v="29"/>
    <n v="87"/>
    <n v="2523"/>
    <n v="1160.58"/>
    <n v="0.45999999999999996"/>
    <x v="2"/>
  </r>
  <r>
    <x v="0"/>
    <n v="1185732"/>
    <x v="272"/>
    <x v="3"/>
    <s v="Missouri"/>
    <s v="St. Louis"/>
    <x v="3"/>
    <n v="29"/>
    <n v="65"/>
    <n v="1885"/>
    <n v="1036.75"/>
    <n v="0.55000000000000004"/>
    <x v="2"/>
  </r>
  <r>
    <x v="0"/>
    <n v="1185732"/>
    <x v="272"/>
    <x v="3"/>
    <s v="Missouri"/>
    <s v="St. Louis"/>
    <x v="4"/>
    <n v="44"/>
    <n v="70"/>
    <n v="3080"/>
    <n v="1478.3999999999999"/>
    <n v="0.48"/>
    <x v="2"/>
  </r>
  <r>
    <x v="0"/>
    <n v="1185732"/>
    <x v="272"/>
    <x v="3"/>
    <s v="Missouri"/>
    <s v="St. Louis"/>
    <x v="5"/>
    <n v="45"/>
    <n v="105"/>
    <n v="4725"/>
    <n v="2835"/>
    <n v="0.6"/>
    <x v="2"/>
  </r>
  <r>
    <x v="0"/>
    <n v="1185732"/>
    <x v="302"/>
    <x v="3"/>
    <s v="Missouri"/>
    <s v="St. Louis"/>
    <x v="0"/>
    <n v="32"/>
    <n v="168"/>
    <n v="5376"/>
    <n v="2903.04"/>
    <n v="0.54"/>
    <x v="2"/>
  </r>
  <r>
    <x v="0"/>
    <n v="1185732"/>
    <x v="302"/>
    <x v="3"/>
    <s v="Missouri"/>
    <s v="St. Louis"/>
    <x v="1"/>
    <n v="27"/>
    <n v="91"/>
    <n v="2457"/>
    <n v="1130.2199999999998"/>
    <n v="0.45999999999999996"/>
    <x v="2"/>
  </r>
  <r>
    <x v="0"/>
    <n v="1185732"/>
    <x v="302"/>
    <x v="3"/>
    <s v="Missouri"/>
    <s v="St. Louis"/>
    <x v="2"/>
    <n v="23"/>
    <n v="113"/>
    <n v="2599"/>
    <n v="1273.51"/>
    <n v="0.49"/>
    <x v="2"/>
  </r>
  <r>
    <x v="0"/>
    <n v="1185732"/>
    <x v="302"/>
    <x v="3"/>
    <s v="Missouri"/>
    <s v="St. Louis"/>
    <x v="3"/>
    <n v="23"/>
    <n v="91"/>
    <n v="2093"/>
    <n v="1046.5"/>
    <n v="0.5"/>
    <x v="2"/>
  </r>
  <r>
    <x v="0"/>
    <n v="1185732"/>
    <x v="302"/>
    <x v="3"/>
    <s v="Missouri"/>
    <s v="St. Louis"/>
    <x v="4"/>
    <n v="38"/>
    <n v="102"/>
    <n v="3876"/>
    <n v="1744.1999999999998"/>
    <n v="0.44999999999999996"/>
    <x v="2"/>
  </r>
  <r>
    <x v="0"/>
    <n v="1185732"/>
    <x v="302"/>
    <x v="3"/>
    <s v="Missouri"/>
    <s v="St. Louis"/>
    <x v="5"/>
    <n v="42"/>
    <n v="142"/>
    <n v="5964"/>
    <n v="3876.6"/>
    <n v="0.65"/>
    <x v="2"/>
  </r>
  <r>
    <x v="0"/>
    <n v="1185732"/>
    <x v="331"/>
    <x v="3"/>
    <s v="Missouri"/>
    <s v="St. Louis"/>
    <x v="0"/>
    <n v="36"/>
    <n v="203"/>
    <n v="7308"/>
    <n v="4019.4000000000005"/>
    <n v="0.55000000000000004"/>
    <x v="2"/>
  </r>
  <r>
    <x v="0"/>
    <n v="1185732"/>
    <x v="331"/>
    <x v="3"/>
    <s v="Missouri"/>
    <s v="St. Louis"/>
    <x v="1"/>
    <n v="33"/>
    <n v="130"/>
    <n v="4290"/>
    <n v="2016.3"/>
    <n v="0.47"/>
    <x v="2"/>
  </r>
  <r>
    <x v="0"/>
    <n v="1185732"/>
    <x v="331"/>
    <x v="3"/>
    <s v="Missouri"/>
    <s v="St. Louis"/>
    <x v="2"/>
    <n v="29"/>
    <n v="128"/>
    <n v="3712"/>
    <n v="1707.52"/>
    <n v="0.45999999999999996"/>
    <x v="2"/>
  </r>
  <r>
    <x v="0"/>
    <n v="1185732"/>
    <x v="331"/>
    <x v="3"/>
    <s v="Missouri"/>
    <s v="St. Louis"/>
    <x v="3"/>
    <n v="29"/>
    <n v="101"/>
    <n v="2929"/>
    <n v="1552.3700000000001"/>
    <n v="0.53"/>
    <x v="2"/>
  </r>
  <r>
    <x v="0"/>
    <n v="1185732"/>
    <x v="331"/>
    <x v="3"/>
    <s v="Missouri"/>
    <s v="St. Louis"/>
    <x v="4"/>
    <n v="37"/>
    <n v="94"/>
    <n v="3478"/>
    <n v="1704.22"/>
    <n v="0.49"/>
    <x v="2"/>
  </r>
  <r>
    <x v="0"/>
    <n v="1185732"/>
    <x v="331"/>
    <x v="3"/>
    <s v="Missouri"/>
    <s v="St. Louis"/>
    <x v="5"/>
    <n v="41"/>
    <n v="160"/>
    <n v="6560"/>
    <n v="4001.6"/>
    <n v="0.61"/>
    <x v="2"/>
  </r>
  <r>
    <x v="0"/>
    <n v="1185732"/>
    <x v="363"/>
    <x v="3"/>
    <s v="Missouri"/>
    <s v="St. Louis"/>
    <x v="0"/>
    <n v="38"/>
    <n v="203"/>
    <n v="7714"/>
    <n v="3857"/>
    <n v="0.5"/>
    <x v="2"/>
  </r>
  <r>
    <x v="0"/>
    <n v="1185732"/>
    <x v="363"/>
    <x v="3"/>
    <s v="Missouri"/>
    <s v="St. Louis"/>
    <x v="1"/>
    <n v="38"/>
    <n v="143"/>
    <n v="5434"/>
    <n v="2499.64"/>
    <n v="0.45999999999999996"/>
    <x v="2"/>
  </r>
  <r>
    <x v="0"/>
    <n v="1185732"/>
    <x v="363"/>
    <x v="3"/>
    <s v="Missouri"/>
    <s v="St. Louis"/>
    <x v="2"/>
    <n v="32"/>
    <n v="120"/>
    <n v="3840"/>
    <n v="1766.3999999999999"/>
    <n v="0.45999999999999996"/>
    <x v="2"/>
  </r>
  <r>
    <x v="0"/>
    <n v="1185732"/>
    <x v="363"/>
    <x v="3"/>
    <s v="Missouri"/>
    <s v="St. Louis"/>
    <x v="3"/>
    <n v="24"/>
    <n v="91"/>
    <n v="2184"/>
    <n v="1201.2"/>
    <n v="0.55000000000000004"/>
    <x v="2"/>
  </r>
  <r>
    <x v="0"/>
    <n v="1185732"/>
    <x v="363"/>
    <x v="3"/>
    <s v="Missouri"/>
    <s v="St. Louis"/>
    <x v="4"/>
    <n v="34"/>
    <n v="81"/>
    <n v="2754"/>
    <n v="1294.3799999999999"/>
    <n v="0.47"/>
    <x v="2"/>
  </r>
  <r>
    <x v="0"/>
    <n v="1185732"/>
    <x v="363"/>
    <x v="3"/>
    <s v="Missouri"/>
    <s v="St. Louis"/>
    <x v="5"/>
    <n v="36"/>
    <n v="128"/>
    <n v="4608"/>
    <n v="2995.2000000000003"/>
    <n v="0.65"/>
    <x v="2"/>
  </r>
  <r>
    <x v="0"/>
    <n v="1185732"/>
    <x v="395"/>
    <x v="3"/>
    <s v="Missouri"/>
    <s v="St. Louis"/>
    <x v="0"/>
    <n v="32"/>
    <n v="174"/>
    <n v="5568"/>
    <n v="2784"/>
    <n v="0.5"/>
    <x v="2"/>
  </r>
  <r>
    <x v="0"/>
    <n v="1185732"/>
    <x v="395"/>
    <x v="3"/>
    <s v="Missouri"/>
    <s v="St. Louis"/>
    <x v="1"/>
    <n v="28"/>
    <n v="100"/>
    <n v="2800"/>
    <n v="1316"/>
    <n v="0.47"/>
    <x v="2"/>
  </r>
  <r>
    <x v="0"/>
    <n v="1185732"/>
    <x v="395"/>
    <x v="3"/>
    <s v="Missouri"/>
    <s v="St. Louis"/>
    <x v="2"/>
    <n v="14"/>
    <n v="75"/>
    <n v="1050"/>
    <n v="514.5"/>
    <n v="0.49"/>
    <x v="2"/>
  </r>
  <r>
    <x v="0"/>
    <n v="1185732"/>
    <x v="395"/>
    <x v="3"/>
    <s v="Missouri"/>
    <s v="St. Louis"/>
    <x v="3"/>
    <n v="14"/>
    <n v="83"/>
    <n v="1162"/>
    <n v="615.86"/>
    <n v="0.53"/>
    <x v="2"/>
  </r>
  <r>
    <x v="0"/>
    <n v="1185732"/>
    <x v="395"/>
    <x v="3"/>
    <s v="Missouri"/>
    <s v="St. Louis"/>
    <x v="4"/>
    <n v="23"/>
    <n v="77"/>
    <n v="1771"/>
    <n v="832.37"/>
    <n v="0.47"/>
    <x v="2"/>
  </r>
  <r>
    <x v="0"/>
    <n v="1185732"/>
    <x v="395"/>
    <x v="3"/>
    <s v="Missouri"/>
    <s v="St. Louis"/>
    <x v="5"/>
    <n v="28"/>
    <n v="95"/>
    <n v="2660"/>
    <n v="1702.4"/>
    <n v="0.64"/>
    <x v="2"/>
  </r>
  <r>
    <x v="0"/>
    <n v="1185732"/>
    <x v="424"/>
    <x v="3"/>
    <s v="Missouri"/>
    <s v="St. Louis"/>
    <x v="0"/>
    <n v="34"/>
    <n v="131"/>
    <n v="4454"/>
    <n v="2271.54"/>
    <n v="0.51"/>
    <x v="2"/>
  </r>
  <r>
    <x v="0"/>
    <n v="1185732"/>
    <x v="424"/>
    <x v="3"/>
    <s v="Missouri"/>
    <s v="St. Louis"/>
    <x v="1"/>
    <n v="24"/>
    <n v="91"/>
    <n v="2184"/>
    <n v="1092"/>
    <n v="0.5"/>
    <x v="2"/>
  </r>
  <r>
    <x v="0"/>
    <n v="1185732"/>
    <x v="424"/>
    <x v="3"/>
    <s v="Missouri"/>
    <s v="St. Louis"/>
    <x v="2"/>
    <n v="23"/>
    <n v="73"/>
    <n v="1679"/>
    <n v="805.92"/>
    <n v="0.48"/>
    <x v="2"/>
  </r>
  <r>
    <x v="0"/>
    <n v="1185732"/>
    <x v="424"/>
    <x v="3"/>
    <s v="Missouri"/>
    <s v="St. Louis"/>
    <x v="3"/>
    <n v="23"/>
    <n v="59"/>
    <n v="1357"/>
    <n v="678.5"/>
    <n v="0.5"/>
    <x v="2"/>
  </r>
  <r>
    <x v="0"/>
    <n v="1185732"/>
    <x v="424"/>
    <x v="3"/>
    <s v="Missouri"/>
    <s v="St. Louis"/>
    <x v="4"/>
    <n v="32"/>
    <n v="68"/>
    <n v="2176"/>
    <n v="1022.7199999999999"/>
    <n v="0.47"/>
    <x v="2"/>
  </r>
  <r>
    <x v="0"/>
    <n v="1185732"/>
    <x v="424"/>
    <x v="3"/>
    <s v="Missouri"/>
    <s v="St. Louis"/>
    <x v="5"/>
    <n v="38"/>
    <n v="88"/>
    <n v="3344"/>
    <n v="2140.16"/>
    <n v="0.64"/>
    <x v="2"/>
  </r>
  <r>
    <x v="0"/>
    <n v="1185732"/>
    <x v="455"/>
    <x v="3"/>
    <s v="Missouri"/>
    <s v="St. Louis"/>
    <x v="0"/>
    <n v="34"/>
    <n v="150"/>
    <n v="5100"/>
    <n v="2601"/>
    <n v="0.51"/>
    <x v="2"/>
  </r>
  <r>
    <x v="0"/>
    <n v="1185732"/>
    <x v="455"/>
    <x v="3"/>
    <s v="Missouri"/>
    <s v="St. Louis"/>
    <x v="1"/>
    <n v="23"/>
    <n v="88"/>
    <n v="2024"/>
    <n v="910.8"/>
    <n v="0.44999999999999996"/>
    <x v="2"/>
  </r>
  <r>
    <x v="0"/>
    <n v="1185732"/>
    <x v="455"/>
    <x v="3"/>
    <s v="Missouri"/>
    <s v="St. Louis"/>
    <x v="2"/>
    <n v="23"/>
    <n v="80"/>
    <n v="1840"/>
    <n v="901.6"/>
    <n v="0.49"/>
    <x v="2"/>
  </r>
  <r>
    <x v="0"/>
    <n v="1185732"/>
    <x v="455"/>
    <x v="3"/>
    <s v="Missouri"/>
    <s v="St. Louis"/>
    <x v="3"/>
    <n v="23"/>
    <n v="88"/>
    <n v="2024"/>
    <n v="1052.48"/>
    <n v="0.52"/>
    <x v="2"/>
  </r>
  <r>
    <x v="0"/>
    <n v="1185732"/>
    <x v="455"/>
    <x v="3"/>
    <s v="Missouri"/>
    <s v="St. Louis"/>
    <x v="4"/>
    <n v="43"/>
    <n v="81"/>
    <n v="3483"/>
    <n v="1671.84"/>
    <n v="0.48"/>
    <x v="2"/>
  </r>
  <r>
    <x v="0"/>
    <n v="1185732"/>
    <x v="455"/>
    <x v="3"/>
    <s v="Missouri"/>
    <s v="St. Louis"/>
    <x v="5"/>
    <n v="48"/>
    <n v="108"/>
    <n v="5184"/>
    <n v="3265.92"/>
    <n v="0.63"/>
    <x v="2"/>
  </r>
  <r>
    <x v="0"/>
    <n v="1185732"/>
    <x v="484"/>
    <x v="3"/>
    <s v="Missouri"/>
    <s v="St. Louis"/>
    <x v="0"/>
    <n v="41"/>
    <n v="163"/>
    <n v="6683"/>
    <n v="3475.1600000000003"/>
    <n v="0.52"/>
    <x v="2"/>
  </r>
  <r>
    <x v="0"/>
    <n v="1185732"/>
    <x v="484"/>
    <x v="3"/>
    <s v="Missouri"/>
    <s v="St. Louis"/>
    <x v="1"/>
    <n v="32"/>
    <n v="113"/>
    <n v="3616"/>
    <n v="1735.6799999999998"/>
    <n v="0.48"/>
    <x v="2"/>
  </r>
  <r>
    <x v="3"/>
    <n v="1185732"/>
    <x v="484"/>
    <x v="3"/>
    <s v="Missouri"/>
    <s v="St. Louis"/>
    <x v="2"/>
    <n v="32"/>
    <n v="120"/>
    <n v="3840"/>
    <n v="1804.8"/>
    <n v="0.47"/>
    <x v="2"/>
  </r>
  <r>
    <x v="3"/>
    <n v="1185732"/>
    <x v="484"/>
    <x v="3"/>
    <s v="Missouri"/>
    <s v="St. Louis"/>
    <x v="3"/>
    <n v="34"/>
    <n v="88"/>
    <n v="2992"/>
    <n v="1555.8400000000001"/>
    <n v="0.52"/>
    <x v="2"/>
  </r>
  <r>
    <x v="3"/>
    <n v="1185732"/>
    <x v="484"/>
    <x v="3"/>
    <s v="Missouri"/>
    <s v="St. Louis"/>
    <x v="4"/>
    <n v="42"/>
    <n v="88"/>
    <n v="3696"/>
    <n v="1848"/>
    <n v="0.5"/>
    <x v="2"/>
  </r>
  <r>
    <x v="3"/>
    <n v="1185732"/>
    <x v="484"/>
    <x v="3"/>
    <s v="Missouri"/>
    <s v="St. Louis"/>
    <x v="5"/>
    <n v="47"/>
    <n v="126"/>
    <n v="5922"/>
    <n v="3612.42"/>
    <n v="0.61"/>
    <x v="2"/>
  </r>
  <r>
    <x v="3"/>
    <n v="1185732"/>
    <x v="175"/>
    <x v="3"/>
    <s v="Missouri"/>
    <s v="St. Louis"/>
    <x v="0"/>
    <n v="23"/>
    <n v="196"/>
    <n v="4508"/>
    <n v="2479.4"/>
    <n v="0.55000000000000004"/>
    <x v="2"/>
  </r>
  <r>
    <x v="3"/>
    <n v="1185732"/>
    <x v="175"/>
    <x v="3"/>
    <s v="Missouri"/>
    <s v="St. Louis"/>
    <x v="1"/>
    <n v="23"/>
    <n v="133"/>
    <n v="3059"/>
    <n v="1437.73"/>
    <n v="0.47"/>
    <x v="2"/>
  </r>
  <r>
    <x v="3"/>
    <n v="1185732"/>
    <x v="175"/>
    <x v="3"/>
    <s v="Missouri"/>
    <s v="St. Louis"/>
    <x v="2"/>
    <n v="14"/>
    <n v="143"/>
    <n v="2002"/>
    <n v="940.93999999999994"/>
    <n v="0.47"/>
    <x v="2"/>
  </r>
  <r>
    <x v="3"/>
    <n v="1185732"/>
    <x v="175"/>
    <x v="3"/>
    <s v="Missouri"/>
    <s v="St. Louis"/>
    <x v="3"/>
    <n v="18"/>
    <n v="88"/>
    <n v="1584"/>
    <n v="823.68000000000006"/>
    <n v="0.52"/>
    <x v="2"/>
  </r>
  <r>
    <x v="3"/>
    <n v="1185732"/>
    <x v="175"/>
    <x v="3"/>
    <s v="Missouri"/>
    <s v="St. Louis"/>
    <x v="4"/>
    <n v="33"/>
    <n v="98"/>
    <n v="3234"/>
    <n v="1519.98"/>
    <n v="0.47"/>
    <x v="2"/>
  </r>
  <r>
    <x v="3"/>
    <n v="1185732"/>
    <x v="175"/>
    <x v="3"/>
    <s v="Missouri"/>
    <s v="St. Louis"/>
    <x v="5"/>
    <n v="24"/>
    <n v="138"/>
    <n v="3312"/>
    <n v="2119.6799999999998"/>
    <n v="0.64"/>
    <x v="2"/>
  </r>
  <r>
    <x v="3"/>
    <n v="1185732"/>
    <x v="206"/>
    <x v="3"/>
    <s v="Missouri"/>
    <s v="St. Louis"/>
    <x v="0"/>
    <n v="25"/>
    <n v="218"/>
    <n v="5450"/>
    <n v="2888.5"/>
    <n v="0.53"/>
    <x v="2"/>
  </r>
  <r>
    <x v="3"/>
    <n v="1185732"/>
    <x v="206"/>
    <x v="3"/>
    <s v="Missouri"/>
    <s v="St. Louis"/>
    <x v="1"/>
    <n v="24"/>
    <n v="101"/>
    <n v="2424"/>
    <n v="1139.28"/>
    <n v="0.47"/>
    <x v="2"/>
  </r>
  <r>
    <x v="3"/>
    <n v="1185732"/>
    <x v="206"/>
    <x v="3"/>
    <s v="Missouri"/>
    <s v="St. Louis"/>
    <x v="2"/>
    <n v="14"/>
    <n v="115"/>
    <n v="1610"/>
    <n v="724.49999999999989"/>
    <n v="0.44999999999999996"/>
    <x v="2"/>
  </r>
  <r>
    <x v="3"/>
    <n v="1185732"/>
    <x v="206"/>
    <x v="2"/>
    <s v="Utah"/>
    <s v="Salt Lake City"/>
    <x v="3"/>
    <n v="19"/>
    <n v="87"/>
    <n v="1653"/>
    <n v="826.5"/>
    <n v="0.5"/>
    <x v="2"/>
  </r>
  <r>
    <x v="3"/>
    <n v="1185732"/>
    <x v="206"/>
    <x v="2"/>
    <s v="Utah"/>
    <s v="Salt Lake City"/>
    <x v="4"/>
    <n v="32"/>
    <n v="101"/>
    <n v="3232"/>
    <n v="1454.3999999999999"/>
    <n v="0.44999999999999996"/>
    <x v="2"/>
  </r>
  <r>
    <x v="3"/>
    <n v="1185732"/>
    <x v="206"/>
    <x v="2"/>
    <s v="Utah"/>
    <s v="Salt Lake City"/>
    <x v="5"/>
    <n v="24"/>
    <n v="131"/>
    <n v="3144"/>
    <n v="1949.28"/>
    <n v="0.62"/>
    <x v="2"/>
  </r>
  <r>
    <x v="3"/>
    <n v="1185732"/>
    <x v="215"/>
    <x v="2"/>
    <s v="Utah"/>
    <s v="Salt Lake City"/>
    <x v="0"/>
    <n v="29"/>
    <n v="168"/>
    <n v="4872"/>
    <n v="2533.44"/>
    <n v="0.52"/>
    <x v="2"/>
  </r>
  <r>
    <x v="3"/>
    <n v="1185732"/>
    <x v="215"/>
    <x v="2"/>
    <s v="Utah"/>
    <s v="Salt Lake City"/>
    <x v="1"/>
    <n v="28"/>
    <n v="102"/>
    <n v="2856"/>
    <n v="1428"/>
    <n v="0.5"/>
    <x v="2"/>
  </r>
  <r>
    <x v="3"/>
    <n v="1185732"/>
    <x v="215"/>
    <x v="2"/>
    <s v="Utah"/>
    <s v="Salt Lake City"/>
    <x v="2"/>
    <n v="18"/>
    <n v="112"/>
    <n v="2016"/>
    <n v="1008"/>
    <n v="0.5"/>
    <x v="2"/>
  </r>
  <r>
    <x v="3"/>
    <n v="1185732"/>
    <x v="215"/>
    <x v="2"/>
    <s v="Utah"/>
    <s v="Salt Lake City"/>
    <x v="3"/>
    <n v="23"/>
    <n v="73"/>
    <n v="1679"/>
    <n v="889.87"/>
    <n v="0.53"/>
    <x v="2"/>
  </r>
  <r>
    <x v="3"/>
    <n v="1185732"/>
    <x v="215"/>
    <x v="2"/>
    <s v="Utah"/>
    <s v="Salt Lake City"/>
    <x v="4"/>
    <n v="38"/>
    <n v="75"/>
    <n v="2850"/>
    <n v="1425"/>
    <n v="0.5"/>
    <x v="2"/>
  </r>
  <r>
    <x v="3"/>
    <n v="1185732"/>
    <x v="215"/>
    <x v="2"/>
    <s v="Utah"/>
    <s v="Salt Lake City"/>
    <x v="5"/>
    <n v="29"/>
    <n v="100"/>
    <n v="2900"/>
    <n v="1856"/>
    <n v="0.64"/>
    <x v="2"/>
  </r>
  <r>
    <x v="3"/>
    <n v="1185732"/>
    <x v="234"/>
    <x v="2"/>
    <s v="Utah"/>
    <s v="Salt Lake City"/>
    <x v="0"/>
    <n v="27"/>
    <n v="181"/>
    <n v="4887"/>
    <n v="2443.5"/>
    <n v="0.5"/>
    <x v="2"/>
  </r>
  <r>
    <x v="3"/>
    <n v="1185732"/>
    <x v="234"/>
    <x v="2"/>
    <s v="Utah"/>
    <s v="Salt Lake City"/>
    <x v="1"/>
    <n v="25"/>
    <n v="94"/>
    <n v="2350"/>
    <n v="1057.5"/>
    <n v="0.44999999999999996"/>
    <x v="2"/>
  </r>
  <r>
    <x v="3"/>
    <n v="1185732"/>
    <x v="234"/>
    <x v="2"/>
    <s v="Utah"/>
    <s v="Salt Lake City"/>
    <x v="2"/>
    <n v="14"/>
    <n v="98"/>
    <n v="1372"/>
    <n v="631.12"/>
    <n v="0.45999999999999996"/>
    <x v="2"/>
  </r>
  <r>
    <x v="3"/>
    <n v="1185732"/>
    <x v="234"/>
    <x v="2"/>
    <s v="Utah"/>
    <s v="Salt Lake City"/>
    <x v="3"/>
    <n v="18"/>
    <n v="70"/>
    <n v="1260"/>
    <n v="667.80000000000007"/>
    <n v="0.53"/>
    <x v="2"/>
  </r>
  <r>
    <x v="3"/>
    <n v="1185732"/>
    <x v="234"/>
    <x v="2"/>
    <s v="Utah"/>
    <s v="Salt Lake City"/>
    <x v="4"/>
    <n v="33"/>
    <n v="74"/>
    <n v="2442"/>
    <n v="1123.32"/>
    <n v="0.45999999999999996"/>
    <x v="2"/>
  </r>
  <r>
    <x v="3"/>
    <n v="1185732"/>
    <x v="234"/>
    <x v="2"/>
    <s v="Utah"/>
    <s v="Salt Lake City"/>
    <x v="5"/>
    <n v="24"/>
    <n v="112"/>
    <n v="2688"/>
    <n v="1612.8"/>
    <n v="0.6"/>
    <x v="2"/>
  </r>
  <r>
    <x v="3"/>
    <n v="1185732"/>
    <x v="265"/>
    <x v="2"/>
    <s v="Utah"/>
    <s v="Salt Lake City"/>
    <x v="0"/>
    <n v="32"/>
    <n v="174"/>
    <n v="5568"/>
    <n v="2839.68"/>
    <n v="0.51"/>
    <x v="2"/>
  </r>
  <r>
    <x v="3"/>
    <n v="1185732"/>
    <x v="265"/>
    <x v="2"/>
    <s v="Utah"/>
    <s v="Salt Lake City"/>
    <x v="1"/>
    <n v="29"/>
    <n v="101"/>
    <n v="2929"/>
    <n v="1435.21"/>
    <n v="0.49"/>
    <x v="2"/>
  </r>
  <r>
    <x v="3"/>
    <n v="1185732"/>
    <x v="265"/>
    <x v="2"/>
    <s v="Utah"/>
    <s v="Salt Lake City"/>
    <x v="2"/>
    <n v="25"/>
    <n v="98"/>
    <n v="2450"/>
    <n v="1225"/>
    <n v="0.5"/>
    <x v="2"/>
  </r>
  <r>
    <x v="3"/>
    <n v="1185732"/>
    <x v="265"/>
    <x v="2"/>
    <s v="Utah"/>
    <s v="Salt Lake City"/>
    <x v="3"/>
    <n v="23"/>
    <n v="72"/>
    <n v="1656"/>
    <n v="910.80000000000007"/>
    <n v="0.55000000000000004"/>
    <x v="2"/>
  </r>
  <r>
    <x v="3"/>
    <n v="1185732"/>
    <x v="265"/>
    <x v="2"/>
    <s v="Utah"/>
    <s v="Salt Lake City"/>
    <x v="4"/>
    <n v="39"/>
    <n v="75"/>
    <n v="2925"/>
    <n v="1462.5"/>
    <n v="0.5"/>
    <x v="2"/>
  </r>
  <r>
    <x v="3"/>
    <n v="1185732"/>
    <x v="265"/>
    <x v="2"/>
    <s v="Utah"/>
    <s v="Salt Lake City"/>
    <x v="5"/>
    <n v="44"/>
    <n v="120"/>
    <n v="5280"/>
    <n v="3432"/>
    <n v="0.65"/>
    <x v="2"/>
  </r>
  <r>
    <x v="3"/>
    <n v="1185732"/>
    <x v="295"/>
    <x v="2"/>
    <s v="Utah"/>
    <s v="Salt Lake City"/>
    <x v="0"/>
    <n v="28"/>
    <n v="182"/>
    <n v="5096"/>
    <n v="2598.96"/>
    <n v="0.51"/>
    <x v="2"/>
  </r>
  <r>
    <x v="3"/>
    <n v="1185732"/>
    <x v="295"/>
    <x v="2"/>
    <s v="Utah"/>
    <s v="Salt Lake City"/>
    <x v="1"/>
    <n v="24"/>
    <n v="112"/>
    <n v="2688"/>
    <n v="1317.12"/>
    <n v="0.49"/>
    <x v="2"/>
  </r>
  <r>
    <x v="3"/>
    <n v="1185732"/>
    <x v="295"/>
    <x v="2"/>
    <s v="Utah"/>
    <s v="Salt Lake City"/>
    <x v="2"/>
    <n v="19"/>
    <n v="115"/>
    <n v="2185"/>
    <n v="1070.6500000000001"/>
    <n v="0.49"/>
    <x v="2"/>
  </r>
  <r>
    <x v="3"/>
    <n v="1185732"/>
    <x v="295"/>
    <x v="2"/>
    <s v="Utah"/>
    <s v="Salt Lake City"/>
    <x v="3"/>
    <n v="19"/>
    <n v="108"/>
    <n v="2052"/>
    <n v="1046.52"/>
    <n v="0.51"/>
    <x v="2"/>
  </r>
  <r>
    <x v="3"/>
    <n v="1185732"/>
    <x v="295"/>
    <x v="2"/>
    <s v="Utah"/>
    <s v="Salt Lake City"/>
    <x v="4"/>
    <n v="34"/>
    <n v="108"/>
    <n v="3672"/>
    <n v="1652.3999999999999"/>
    <n v="0.44999999999999996"/>
    <x v="2"/>
  </r>
  <r>
    <x v="3"/>
    <n v="1185732"/>
    <x v="295"/>
    <x v="2"/>
    <s v="Utah"/>
    <s v="Salt Lake City"/>
    <x v="5"/>
    <n v="38"/>
    <n v="150"/>
    <n v="5700"/>
    <n v="3420"/>
    <n v="0.6"/>
    <x v="2"/>
  </r>
  <r>
    <x v="3"/>
    <n v="1185732"/>
    <x v="324"/>
    <x v="2"/>
    <s v="Utah"/>
    <s v="Salt Lake City"/>
    <x v="0"/>
    <n v="34"/>
    <n v="224"/>
    <n v="7616"/>
    <n v="3960.32"/>
    <n v="0.52"/>
    <x v="2"/>
  </r>
  <r>
    <x v="3"/>
    <n v="1185732"/>
    <x v="324"/>
    <x v="2"/>
    <s v="Utah"/>
    <s v="Salt Lake City"/>
    <x v="1"/>
    <n v="29"/>
    <n v="160"/>
    <n v="4640"/>
    <n v="2227.1999999999998"/>
    <n v="0.48"/>
    <x v="2"/>
  </r>
  <r>
    <x v="3"/>
    <n v="1185732"/>
    <x v="324"/>
    <x v="2"/>
    <s v="Utah"/>
    <s v="Salt Lake City"/>
    <x v="2"/>
    <n v="24"/>
    <n v="138"/>
    <n v="3312"/>
    <n v="1589.76"/>
    <n v="0.48"/>
    <x v="2"/>
  </r>
  <r>
    <x v="3"/>
    <n v="1185732"/>
    <x v="324"/>
    <x v="2"/>
    <s v="Utah"/>
    <s v="Salt Lake City"/>
    <x v="3"/>
    <n v="23"/>
    <n v="115"/>
    <n v="2645"/>
    <n v="1322.5"/>
    <n v="0.5"/>
    <x v="2"/>
  </r>
  <r>
    <x v="3"/>
    <n v="1185732"/>
    <x v="324"/>
    <x v="2"/>
    <s v="Utah"/>
    <s v="Salt Lake City"/>
    <x v="4"/>
    <n v="32"/>
    <n v="128"/>
    <n v="4096"/>
    <n v="1884.1599999999999"/>
    <n v="0.45999999999999996"/>
    <x v="2"/>
  </r>
  <r>
    <x v="3"/>
    <n v="1185732"/>
    <x v="324"/>
    <x v="2"/>
    <s v="Utah"/>
    <s v="Salt Lake City"/>
    <x v="5"/>
    <n v="38"/>
    <n v="150"/>
    <n v="5700"/>
    <n v="3705"/>
    <n v="0.65"/>
    <x v="2"/>
  </r>
  <r>
    <x v="3"/>
    <n v="1185732"/>
    <x v="356"/>
    <x v="2"/>
    <s v="Utah"/>
    <s v="Salt Lake City"/>
    <x v="0"/>
    <n v="33"/>
    <n v="203"/>
    <n v="6699"/>
    <n v="3349.5"/>
    <n v="0.5"/>
    <x v="2"/>
  </r>
  <r>
    <x v="3"/>
    <n v="1185732"/>
    <x v="356"/>
    <x v="2"/>
    <s v="Utah"/>
    <s v="Salt Lake City"/>
    <x v="1"/>
    <n v="34"/>
    <n v="131"/>
    <n v="4454"/>
    <n v="2093.3799999999997"/>
    <n v="0.47"/>
    <x v="2"/>
  </r>
  <r>
    <x v="3"/>
    <n v="1185732"/>
    <x v="356"/>
    <x v="2"/>
    <s v="Utah"/>
    <s v="Salt Lake City"/>
    <x v="2"/>
    <n v="29"/>
    <n v="113"/>
    <n v="3277"/>
    <n v="1605.73"/>
    <n v="0.49"/>
    <x v="2"/>
  </r>
  <r>
    <x v="3"/>
    <n v="1185732"/>
    <x v="356"/>
    <x v="2"/>
    <s v="Utah"/>
    <s v="Salt Lake City"/>
    <x v="3"/>
    <n v="19"/>
    <n v="101"/>
    <n v="1919"/>
    <n v="1017.07"/>
    <n v="0.53"/>
    <x v="2"/>
  </r>
  <r>
    <x v="3"/>
    <n v="1185732"/>
    <x v="356"/>
    <x v="2"/>
    <s v="Utah"/>
    <s v="Salt Lake City"/>
    <x v="4"/>
    <n v="29"/>
    <n v="105"/>
    <n v="3045"/>
    <n v="1400.6999999999998"/>
    <n v="0.45999999999999996"/>
    <x v="2"/>
  </r>
  <r>
    <x v="3"/>
    <n v="1185732"/>
    <x v="356"/>
    <x v="2"/>
    <s v="Utah"/>
    <s v="Salt Lake City"/>
    <x v="5"/>
    <n v="32"/>
    <n v="152"/>
    <n v="4864"/>
    <n v="2918.4"/>
    <n v="0.6"/>
    <x v="2"/>
  </r>
  <r>
    <x v="3"/>
    <n v="1185732"/>
    <x v="388"/>
    <x v="2"/>
    <s v="Utah"/>
    <s v="Salt Lake City"/>
    <x v="0"/>
    <n v="29"/>
    <n v="169"/>
    <n v="4901"/>
    <n v="2548.52"/>
    <n v="0.52"/>
    <x v="2"/>
  </r>
  <r>
    <x v="3"/>
    <n v="1185732"/>
    <x v="388"/>
    <x v="2"/>
    <s v="Utah"/>
    <s v="Salt Lake City"/>
    <x v="1"/>
    <n v="23"/>
    <n v="122"/>
    <n v="2806"/>
    <n v="1262.6999999999998"/>
    <n v="0.44999999999999996"/>
    <x v="2"/>
  </r>
  <r>
    <x v="3"/>
    <n v="1185732"/>
    <x v="388"/>
    <x v="2"/>
    <s v="Utah"/>
    <s v="Salt Lake City"/>
    <x v="2"/>
    <n v="9"/>
    <n v="91"/>
    <n v="819"/>
    <n v="409.5"/>
    <n v="0.5"/>
    <x v="2"/>
  </r>
  <r>
    <x v="3"/>
    <n v="1185732"/>
    <x v="388"/>
    <x v="2"/>
    <s v="Utah"/>
    <s v="Salt Lake City"/>
    <x v="3"/>
    <n v="10"/>
    <n v="88"/>
    <n v="880"/>
    <n v="448.8"/>
    <n v="0.51"/>
    <x v="2"/>
  </r>
  <r>
    <x v="3"/>
    <n v="1185732"/>
    <x v="388"/>
    <x v="2"/>
    <s v="Utah"/>
    <s v="Salt Lake City"/>
    <x v="4"/>
    <n v="19"/>
    <n v="88"/>
    <n v="1672"/>
    <n v="836"/>
    <n v="0.5"/>
    <x v="2"/>
  </r>
  <r>
    <x v="3"/>
    <n v="1185732"/>
    <x v="388"/>
    <x v="2"/>
    <s v="Utah"/>
    <s v="Salt Lake City"/>
    <x v="5"/>
    <n v="24"/>
    <n v="120"/>
    <n v="2880"/>
    <n v="1843.2"/>
    <n v="0.64"/>
    <x v="2"/>
  </r>
  <r>
    <x v="3"/>
    <n v="1185732"/>
    <x v="417"/>
    <x v="2"/>
    <s v="Utah"/>
    <s v="Salt Lake City"/>
    <x v="0"/>
    <n v="28"/>
    <n v="173"/>
    <n v="4844"/>
    <n v="2470.44"/>
    <n v="0.51"/>
    <x v="2"/>
  </r>
  <r>
    <x v="3"/>
    <n v="1185732"/>
    <x v="417"/>
    <x v="2"/>
    <s v="Utah"/>
    <s v="Salt Lake City"/>
    <x v="1"/>
    <n v="19"/>
    <n v="100"/>
    <n v="1900"/>
    <n v="950"/>
    <n v="0.5"/>
    <x v="2"/>
  </r>
  <r>
    <x v="3"/>
    <n v="1185732"/>
    <x v="417"/>
    <x v="2"/>
    <s v="Utah"/>
    <s v="Salt Lake City"/>
    <x v="2"/>
    <n v="19"/>
    <n v="87"/>
    <n v="1653"/>
    <n v="809.97"/>
    <n v="0.49"/>
    <x v="2"/>
  </r>
  <r>
    <x v="3"/>
    <n v="1185732"/>
    <x v="417"/>
    <x v="2"/>
    <s v="Utah"/>
    <s v="Salt Lake City"/>
    <x v="3"/>
    <n v="19"/>
    <n v="72"/>
    <n v="1368"/>
    <n v="752.40000000000009"/>
    <n v="0.55000000000000004"/>
    <x v="2"/>
  </r>
  <r>
    <x v="3"/>
    <n v="1185732"/>
    <x v="417"/>
    <x v="2"/>
    <s v="Utah"/>
    <s v="Salt Lake City"/>
    <x v="4"/>
    <n v="29"/>
    <n v="83"/>
    <n v="2407"/>
    <n v="1203.5"/>
    <n v="0.5"/>
    <x v="2"/>
  </r>
  <r>
    <x v="3"/>
    <n v="1185732"/>
    <x v="417"/>
    <x v="2"/>
    <s v="Utah"/>
    <s v="Salt Lake City"/>
    <x v="5"/>
    <n v="32"/>
    <n v="104"/>
    <n v="3328"/>
    <n v="2063.36"/>
    <n v="0.62"/>
    <x v="2"/>
  </r>
  <r>
    <x v="3"/>
    <n v="1185732"/>
    <x v="448"/>
    <x v="2"/>
    <s v="Utah"/>
    <s v="Salt Lake City"/>
    <x v="0"/>
    <n v="29"/>
    <n v="149"/>
    <n v="4321"/>
    <n v="2160.5"/>
    <n v="0.5"/>
    <x v="2"/>
  </r>
  <r>
    <x v="3"/>
    <n v="1185732"/>
    <x v="448"/>
    <x v="2"/>
    <s v="Utah"/>
    <s v="Salt Lake City"/>
    <x v="1"/>
    <n v="20"/>
    <n v="108"/>
    <n v="2160"/>
    <n v="993.59999999999991"/>
    <n v="0.45999999999999996"/>
    <x v="2"/>
  </r>
  <r>
    <x v="3"/>
    <n v="1185732"/>
    <x v="448"/>
    <x v="2"/>
    <s v="Utah"/>
    <s v="Salt Lake City"/>
    <x v="2"/>
    <n v="19"/>
    <n v="93"/>
    <n v="1767"/>
    <n v="848.16"/>
    <n v="0.48"/>
    <x v="2"/>
  </r>
  <r>
    <x v="3"/>
    <n v="1185732"/>
    <x v="448"/>
    <x v="2"/>
    <s v="Utah"/>
    <s v="Salt Lake City"/>
    <x v="3"/>
    <n v="19"/>
    <n v="113"/>
    <n v="2147"/>
    <n v="1094.97"/>
    <n v="0.51"/>
    <x v="2"/>
  </r>
  <r>
    <x v="3"/>
    <n v="1185732"/>
    <x v="448"/>
    <x v="2"/>
    <s v="Utah"/>
    <s v="Salt Lake City"/>
    <x v="4"/>
    <n v="39"/>
    <n v="91"/>
    <n v="3549"/>
    <n v="1739.01"/>
    <n v="0.49"/>
    <x v="2"/>
  </r>
  <r>
    <x v="3"/>
    <n v="1185732"/>
    <x v="448"/>
    <x v="2"/>
    <s v="Utah"/>
    <s v="Salt Lake City"/>
    <x v="5"/>
    <n v="43"/>
    <n v="113"/>
    <n v="4859"/>
    <n v="3158.35"/>
    <n v="0.65"/>
    <x v="2"/>
  </r>
  <r>
    <x v="3"/>
    <n v="1185732"/>
    <x v="477"/>
    <x v="2"/>
    <s v="Utah"/>
    <s v="Salt Lake City"/>
    <x v="0"/>
    <n v="39"/>
    <n v="203"/>
    <n v="7917"/>
    <n v="4354.3500000000004"/>
    <n v="0.55000000000000004"/>
    <x v="2"/>
  </r>
  <r>
    <x v="3"/>
    <n v="1185732"/>
    <x v="477"/>
    <x v="2"/>
    <s v="Utah"/>
    <s v="Salt Lake City"/>
    <x v="1"/>
    <n v="28"/>
    <n v="145"/>
    <n v="4060"/>
    <n v="1989.3999999999999"/>
    <n v="0.49"/>
    <x v="2"/>
  </r>
  <r>
    <x v="3"/>
    <n v="1185732"/>
    <x v="477"/>
    <x v="2"/>
    <s v="Utah"/>
    <s v="Salt Lake City"/>
    <x v="2"/>
    <n v="29"/>
    <n v="113"/>
    <n v="3277"/>
    <n v="1540.1899999999998"/>
    <n v="0.47"/>
    <x v="2"/>
  </r>
  <r>
    <x v="3"/>
    <n v="1185732"/>
    <x v="477"/>
    <x v="2"/>
    <s v="Utah"/>
    <s v="Salt Lake City"/>
    <x v="3"/>
    <n v="27"/>
    <n v="112"/>
    <n v="3024"/>
    <n v="1542.24"/>
    <n v="0.51"/>
    <x v="2"/>
  </r>
  <r>
    <x v="3"/>
    <n v="1185732"/>
    <x v="477"/>
    <x v="2"/>
    <s v="Utah"/>
    <s v="Salt Lake City"/>
    <x v="4"/>
    <n v="38"/>
    <n v="112"/>
    <n v="4256"/>
    <n v="2128"/>
    <n v="0.5"/>
    <x v="2"/>
  </r>
  <r>
    <x v="3"/>
    <n v="1185732"/>
    <x v="477"/>
    <x v="2"/>
    <s v="Utah"/>
    <s v="Salt Lake City"/>
    <x v="5"/>
    <n v="42"/>
    <n v="125"/>
    <n v="5250"/>
    <n v="3202.5"/>
    <n v="0.61"/>
    <x v="2"/>
  </r>
  <r>
    <x v="3"/>
    <n v="1128299"/>
    <x v="188"/>
    <x v="2"/>
    <s v="Utah"/>
    <s v="Salt Lake City"/>
    <x v="0"/>
    <n v="27"/>
    <n v="98"/>
    <n v="2646"/>
    <n v="1270.08"/>
    <n v="0.48"/>
    <x v="2"/>
  </r>
  <r>
    <x v="3"/>
    <n v="1128299"/>
    <x v="188"/>
    <x v="2"/>
    <s v="Utah"/>
    <s v="Salt Lake City"/>
    <x v="1"/>
    <n v="39"/>
    <n v="105"/>
    <n v="4095"/>
    <n v="2006.55"/>
    <n v="0.49"/>
    <x v="2"/>
  </r>
  <r>
    <x v="3"/>
    <n v="1128299"/>
    <x v="188"/>
    <x v="2"/>
    <s v="Utah"/>
    <s v="Salt Lake City"/>
    <x v="2"/>
    <n v="39"/>
    <n v="105"/>
    <n v="4095"/>
    <n v="1965.6"/>
    <n v="0.48"/>
    <x v="2"/>
  </r>
  <r>
    <x v="3"/>
    <n v="1128299"/>
    <x v="188"/>
    <x v="2"/>
    <s v="Utah"/>
    <s v="Salt Lake City"/>
    <x v="3"/>
    <n v="39"/>
    <n v="58"/>
    <n v="2262"/>
    <n v="1040.52"/>
    <n v="0.45999999999999996"/>
    <x v="2"/>
  </r>
  <r>
    <x v="3"/>
    <n v="1128299"/>
    <x v="188"/>
    <x v="2"/>
    <s v="Utah"/>
    <s v="Salt Lake City"/>
    <x v="4"/>
    <n v="42"/>
    <n v="44"/>
    <n v="1848"/>
    <n v="1016.4000000000001"/>
    <n v="0.55000000000000004"/>
    <x v="2"/>
  </r>
  <r>
    <x v="3"/>
    <n v="1128299"/>
    <x v="188"/>
    <x v="2"/>
    <s v="Utah"/>
    <s v="Salt Lake City"/>
    <x v="5"/>
    <n v="39"/>
    <n v="108"/>
    <n v="4212"/>
    <n v="1811.16"/>
    <n v="0.43"/>
    <x v="2"/>
  </r>
  <r>
    <x v="3"/>
    <n v="1128299"/>
    <x v="698"/>
    <x v="2"/>
    <s v="Utah"/>
    <s v="Salt Lake City"/>
    <x v="0"/>
    <n v="29"/>
    <n v="117"/>
    <n v="3393"/>
    <n v="1526.85"/>
    <n v="0.44999999999999996"/>
    <x v="2"/>
  </r>
  <r>
    <x v="3"/>
    <n v="1128299"/>
    <x v="698"/>
    <x v="2"/>
    <s v="Utah"/>
    <s v="Salt Lake City"/>
    <x v="1"/>
    <n v="39"/>
    <n v="91"/>
    <n v="3549"/>
    <n v="1703.52"/>
    <n v="0.48"/>
    <x v="2"/>
  </r>
  <r>
    <x v="3"/>
    <n v="1128299"/>
    <x v="698"/>
    <x v="2"/>
    <s v="Utah"/>
    <s v="Salt Lake City"/>
    <x v="2"/>
    <n v="36"/>
    <n v="88"/>
    <n v="3168"/>
    <n v="1425.6"/>
    <n v="0.44999999999999996"/>
    <x v="2"/>
  </r>
  <r>
    <x v="3"/>
    <n v="1128299"/>
    <x v="698"/>
    <x v="2"/>
    <s v="Oregon"/>
    <s v="Portland"/>
    <x v="3"/>
    <n v="39"/>
    <n v="58"/>
    <n v="2262"/>
    <n v="1085.76"/>
    <n v="0.48"/>
    <x v="2"/>
  </r>
  <r>
    <x v="3"/>
    <n v="1128299"/>
    <x v="698"/>
    <x v="2"/>
    <s v="Oregon"/>
    <s v="Portland"/>
    <x v="4"/>
    <n v="42"/>
    <n v="38"/>
    <n v="1596"/>
    <n v="829.92000000000007"/>
    <n v="0.52"/>
    <x v="2"/>
  </r>
  <r>
    <x v="3"/>
    <n v="1128299"/>
    <x v="698"/>
    <x v="2"/>
    <s v="Oregon"/>
    <s v="Portland"/>
    <x v="5"/>
    <n v="37"/>
    <n v="85"/>
    <n v="3145"/>
    <n v="1258"/>
    <n v="0.4"/>
    <x v="2"/>
  </r>
  <r>
    <x v="3"/>
    <n v="1128299"/>
    <x v="228"/>
    <x v="2"/>
    <s v="Oregon"/>
    <s v="Portland"/>
    <x v="0"/>
    <n v="38"/>
    <n v="128"/>
    <n v="4864"/>
    <n v="2383.36"/>
    <n v="0.49"/>
    <x v="2"/>
  </r>
  <r>
    <x v="3"/>
    <n v="1128299"/>
    <x v="228"/>
    <x v="2"/>
    <s v="Oregon"/>
    <s v="Portland"/>
    <x v="1"/>
    <n v="45"/>
    <n v="85"/>
    <n v="3825"/>
    <n v="1836"/>
    <n v="0.48"/>
    <x v="2"/>
  </r>
  <r>
    <x v="3"/>
    <n v="1128299"/>
    <x v="228"/>
    <x v="2"/>
    <s v="Oregon"/>
    <s v="Portland"/>
    <x v="2"/>
    <n v="54"/>
    <n v="88"/>
    <n v="4752"/>
    <n v="2138.3999999999996"/>
    <n v="0.44999999999999996"/>
    <x v="2"/>
  </r>
  <r>
    <x v="3"/>
    <n v="1128299"/>
    <x v="228"/>
    <x v="2"/>
    <s v="Oregon"/>
    <s v="Portland"/>
    <x v="3"/>
    <n v="49"/>
    <n v="65"/>
    <n v="3185"/>
    <n v="1528.8"/>
    <n v="0.48"/>
    <x v="2"/>
  </r>
  <r>
    <x v="3"/>
    <n v="1128299"/>
    <x v="228"/>
    <x v="2"/>
    <s v="Oregon"/>
    <s v="Portland"/>
    <x v="4"/>
    <n v="54"/>
    <n v="26"/>
    <n v="1404"/>
    <n v="744.12"/>
    <n v="0.53"/>
    <x v="2"/>
  </r>
  <r>
    <x v="3"/>
    <n v="1128299"/>
    <x v="228"/>
    <x v="2"/>
    <s v="Oregon"/>
    <s v="Portland"/>
    <x v="5"/>
    <n v="49"/>
    <n v="87"/>
    <n v="4263"/>
    <n v="1790.46"/>
    <n v="0.42"/>
    <x v="2"/>
  </r>
  <r>
    <x v="3"/>
    <n v="1128299"/>
    <x v="247"/>
    <x v="2"/>
    <s v="Oregon"/>
    <s v="Portland"/>
    <x v="0"/>
    <n v="51"/>
    <n v="124"/>
    <n v="6324"/>
    <n v="2909.04"/>
    <n v="0.45999999999999996"/>
    <x v="2"/>
  </r>
  <r>
    <x v="3"/>
    <n v="1128299"/>
    <x v="247"/>
    <x v="2"/>
    <s v="Oregon"/>
    <s v="Portland"/>
    <x v="1"/>
    <n v="54"/>
    <n v="83"/>
    <n v="4482"/>
    <n v="2196.1799999999998"/>
    <n v="0.49"/>
    <x v="2"/>
  </r>
  <r>
    <x v="3"/>
    <n v="1128299"/>
    <x v="247"/>
    <x v="2"/>
    <s v="Oregon"/>
    <s v="Portland"/>
    <x v="2"/>
    <n v="55"/>
    <n v="85"/>
    <n v="4675"/>
    <n v="2244"/>
    <n v="0.48"/>
    <x v="2"/>
  </r>
  <r>
    <x v="3"/>
    <n v="1128299"/>
    <x v="247"/>
    <x v="2"/>
    <s v="Oregon"/>
    <s v="Portland"/>
    <x v="3"/>
    <n v="41"/>
    <n v="63"/>
    <n v="2583"/>
    <n v="1291.5"/>
    <n v="0.5"/>
    <x v="2"/>
  </r>
  <r>
    <x v="3"/>
    <n v="1128299"/>
    <x v="247"/>
    <x v="2"/>
    <s v="Oregon"/>
    <s v="Portland"/>
    <x v="4"/>
    <n v="48"/>
    <n v="36"/>
    <n v="1728"/>
    <n v="864"/>
    <n v="0.5"/>
    <x v="2"/>
  </r>
  <r>
    <x v="3"/>
    <n v="1128299"/>
    <x v="247"/>
    <x v="2"/>
    <s v="Oregon"/>
    <s v="Portland"/>
    <x v="5"/>
    <n v="59"/>
    <n v="84"/>
    <n v="4956"/>
    <n v="2230.1999999999998"/>
    <n v="0.44999999999999996"/>
    <x v="2"/>
  </r>
  <r>
    <x v="3"/>
    <n v="1128299"/>
    <x v="278"/>
    <x v="2"/>
    <s v="Oregon"/>
    <s v="Portland"/>
    <x v="0"/>
    <n v="48"/>
    <n v="145"/>
    <n v="6960"/>
    <n v="3131.9999999999995"/>
    <n v="0.44999999999999996"/>
    <x v="2"/>
  </r>
  <r>
    <x v="3"/>
    <n v="1128299"/>
    <x v="278"/>
    <x v="2"/>
    <s v="Oregon"/>
    <s v="Portland"/>
    <x v="1"/>
    <n v="50"/>
    <n v="105"/>
    <n v="5250"/>
    <n v="2415"/>
    <n v="0.45999999999999996"/>
    <x v="2"/>
  </r>
  <r>
    <x v="3"/>
    <n v="1128299"/>
    <x v="278"/>
    <x v="2"/>
    <s v="Oregon"/>
    <s v="Portland"/>
    <x v="2"/>
    <n v="50"/>
    <n v="95"/>
    <n v="4750"/>
    <n v="2375"/>
    <n v="0.5"/>
    <x v="2"/>
  </r>
  <r>
    <x v="3"/>
    <n v="1128299"/>
    <x v="278"/>
    <x v="2"/>
    <s v="Oregon"/>
    <s v="Portland"/>
    <x v="3"/>
    <n v="49"/>
    <n v="83"/>
    <n v="4067"/>
    <n v="1952.1599999999999"/>
    <n v="0.48"/>
    <x v="2"/>
  </r>
  <r>
    <x v="3"/>
    <n v="1128299"/>
    <x v="278"/>
    <x v="2"/>
    <s v="Oregon"/>
    <s v="Portland"/>
    <x v="4"/>
    <n v="41"/>
    <n v="44"/>
    <n v="1804"/>
    <n v="992.2"/>
    <n v="0.55000000000000004"/>
    <x v="2"/>
  </r>
  <r>
    <x v="3"/>
    <n v="1128299"/>
    <x v="278"/>
    <x v="2"/>
    <s v="Oregon"/>
    <s v="Portland"/>
    <x v="5"/>
    <n v="54"/>
    <n v="158"/>
    <n v="8532"/>
    <n v="3839.3999999999996"/>
    <n v="0.44999999999999996"/>
    <x v="2"/>
  </r>
  <r>
    <x v="3"/>
    <n v="1128299"/>
    <x v="308"/>
    <x v="2"/>
    <s v="Oregon"/>
    <s v="Portland"/>
    <x v="0"/>
    <n v="51"/>
    <n v="225"/>
    <n v="11475"/>
    <n v="5622.75"/>
    <n v="0.49"/>
    <x v="2"/>
  </r>
  <r>
    <x v="3"/>
    <n v="1128299"/>
    <x v="308"/>
    <x v="2"/>
    <s v="Oregon"/>
    <s v="Portland"/>
    <x v="1"/>
    <n v="62"/>
    <n v="169"/>
    <n v="10478"/>
    <n v="5134.22"/>
    <n v="0.49"/>
    <x v="2"/>
  </r>
  <r>
    <x v="3"/>
    <n v="1128299"/>
    <x v="308"/>
    <x v="2"/>
    <s v="Oregon"/>
    <s v="Portland"/>
    <x v="2"/>
    <n v="78"/>
    <n v="189"/>
    <n v="14742"/>
    <n v="6781.32"/>
    <n v="0.45999999999999996"/>
    <x v="2"/>
  </r>
  <r>
    <x v="3"/>
    <n v="1128299"/>
    <x v="308"/>
    <x v="2"/>
    <s v="Oregon"/>
    <s v="Portland"/>
    <x v="3"/>
    <n v="74"/>
    <n v="158"/>
    <n v="11692"/>
    <n v="5846"/>
    <n v="0.5"/>
    <x v="2"/>
  </r>
  <r>
    <x v="3"/>
    <n v="1128299"/>
    <x v="308"/>
    <x v="2"/>
    <s v="Oregon"/>
    <s v="Portland"/>
    <x v="4"/>
    <n v="86"/>
    <n v="108"/>
    <n v="9288"/>
    <n v="4922.6400000000003"/>
    <n v="0.53"/>
    <x v="2"/>
  </r>
  <r>
    <x v="3"/>
    <n v="1128299"/>
    <x v="308"/>
    <x v="2"/>
    <s v="Oregon"/>
    <s v="Portland"/>
    <x v="5"/>
    <n v="95"/>
    <n v="189"/>
    <n v="17955"/>
    <n v="8079.7499999999991"/>
    <n v="0.44999999999999996"/>
    <x v="2"/>
  </r>
  <r>
    <x v="3"/>
    <n v="1128299"/>
    <x v="337"/>
    <x v="2"/>
    <s v="Oregon"/>
    <s v="Portland"/>
    <x v="0"/>
    <n v="79"/>
    <n v="255"/>
    <n v="20145"/>
    <n v="9669.6"/>
    <n v="0.48"/>
    <x v="2"/>
  </r>
  <r>
    <x v="3"/>
    <n v="1128299"/>
    <x v="337"/>
    <x v="2"/>
    <s v="Oregon"/>
    <s v="Portland"/>
    <x v="1"/>
    <n v="85"/>
    <n v="196"/>
    <n v="16660"/>
    <n v="7830.2"/>
    <n v="0.47"/>
    <x v="2"/>
  </r>
  <r>
    <x v="3"/>
    <n v="1128299"/>
    <x v="337"/>
    <x v="2"/>
    <s v="Oregon"/>
    <s v="Portland"/>
    <x v="2"/>
    <n v="86"/>
    <n v="163"/>
    <n v="14018"/>
    <n v="6588.46"/>
    <n v="0.47"/>
    <x v="2"/>
  </r>
  <r>
    <x v="3"/>
    <n v="1128299"/>
    <x v="337"/>
    <x v="2"/>
    <s v="Oregon"/>
    <s v="Portland"/>
    <x v="3"/>
    <n v="82"/>
    <n v="165"/>
    <n v="13530"/>
    <n v="6494.4"/>
    <n v="0.48"/>
    <x v="2"/>
  </r>
  <r>
    <x v="3"/>
    <n v="1128299"/>
    <x v="337"/>
    <x v="2"/>
    <s v="Oregon"/>
    <s v="Portland"/>
    <x v="4"/>
    <n v="84"/>
    <n v="156"/>
    <n v="13104"/>
    <n v="6552"/>
    <n v="0.5"/>
    <x v="2"/>
  </r>
  <r>
    <x v="3"/>
    <n v="1128299"/>
    <x v="337"/>
    <x v="2"/>
    <s v="Oregon"/>
    <s v="Portland"/>
    <x v="5"/>
    <n v="97"/>
    <n v="150"/>
    <n v="14550"/>
    <n v="6111"/>
    <n v="0.42"/>
    <x v="2"/>
  </r>
  <r>
    <x v="3"/>
    <n v="1128299"/>
    <x v="369"/>
    <x v="2"/>
    <s v="Oregon"/>
    <s v="Portland"/>
    <x v="0"/>
    <n v="81"/>
    <n v="200"/>
    <n v="16200"/>
    <n v="7776"/>
    <n v="0.48"/>
    <x v="2"/>
  </r>
  <r>
    <x v="3"/>
    <n v="1128299"/>
    <x v="369"/>
    <x v="2"/>
    <s v="Oregon"/>
    <s v="Portland"/>
    <x v="1"/>
    <n v="76"/>
    <n v="233"/>
    <n v="17708"/>
    <n v="8676.92"/>
    <n v="0.49"/>
    <x v="2"/>
  </r>
  <r>
    <x v="3"/>
    <n v="1128299"/>
    <x v="369"/>
    <x v="2"/>
    <s v="Oregon"/>
    <s v="Portland"/>
    <x v="2"/>
    <n v="68"/>
    <n v="195"/>
    <n v="13260"/>
    <n v="6497.4"/>
    <n v="0.49"/>
    <x v="2"/>
  </r>
  <r>
    <x v="3"/>
    <n v="1128299"/>
    <x v="369"/>
    <x v="2"/>
    <s v="Oregon"/>
    <s v="Portland"/>
    <x v="3"/>
    <n v="68"/>
    <n v="119"/>
    <n v="8092"/>
    <n v="3722.3199999999997"/>
    <n v="0.45999999999999996"/>
    <x v="2"/>
  </r>
  <r>
    <x v="3"/>
    <n v="1128299"/>
    <x v="369"/>
    <x v="2"/>
    <s v="Oregon"/>
    <s v="Portland"/>
    <x v="4"/>
    <n v="65"/>
    <n v="128"/>
    <n v="8320"/>
    <n v="4409.6000000000004"/>
    <n v="0.53"/>
    <x v="2"/>
  </r>
  <r>
    <x v="3"/>
    <n v="1128299"/>
    <x v="369"/>
    <x v="2"/>
    <s v="Oregon"/>
    <s v="Portland"/>
    <x v="5"/>
    <n v="69"/>
    <n v="73"/>
    <n v="5037"/>
    <n v="2216.2800000000002"/>
    <n v="0.44"/>
    <x v="2"/>
  </r>
  <r>
    <x v="3"/>
    <n v="1128299"/>
    <x v="401"/>
    <x v="2"/>
    <s v="Oregon"/>
    <s v="Portland"/>
    <x v="0"/>
    <n v="46"/>
    <n v="122"/>
    <n v="5612"/>
    <n v="2525.3999999999996"/>
    <n v="0.44999999999999996"/>
    <x v="2"/>
  </r>
  <r>
    <x v="3"/>
    <n v="1128299"/>
    <x v="401"/>
    <x v="2"/>
    <s v="Oregon"/>
    <s v="Portland"/>
    <x v="1"/>
    <n v="51"/>
    <n v="122"/>
    <n v="6222"/>
    <n v="2862.12"/>
    <n v="0.45999999999999996"/>
    <x v="2"/>
  </r>
  <r>
    <x v="3"/>
    <n v="1128299"/>
    <x v="401"/>
    <x v="2"/>
    <s v="Oregon"/>
    <s v="Portland"/>
    <x v="2"/>
    <n v="49"/>
    <n v="75"/>
    <n v="3675"/>
    <n v="1653.7499999999998"/>
    <n v="0.44999999999999996"/>
    <x v="2"/>
  </r>
  <r>
    <x v="3"/>
    <n v="1128299"/>
    <x v="401"/>
    <x v="2"/>
    <s v="Oregon"/>
    <s v="Portland"/>
    <x v="3"/>
    <n v="49"/>
    <n v="52"/>
    <n v="2548"/>
    <n v="1172.08"/>
    <n v="0.45999999999999996"/>
    <x v="2"/>
  </r>
  <r>
    <x v="3"/>
    <n v="1128299"/>
    <x v="401"/>
    <x v="2"/>
    <s v="Oregon"/>
    <s v="Portland"/>
    <x v="4"/>
    <n v="58"/>
    <n v="59"/>
    <n v="3422"/>
    <n v="1813.66"/>
    <n v="0.53"/>
    <x v="2"/>
  </r>
  <r>
    <x v="3"/>
    <n v="1128299"/>
    <x v="401"/>
    <x v="2"/>
    <s v="Oregon"/>
    <s v="Portland"/>
    <x v="5"/>
    <n v="41"/>
    <n v="73"/>
    <n v="2993"/>
    <n v="1257.06"/>
    <n v="0.42"/>
    <x v="2"/>
  </r>
  <r>
    <x v="3"/>
    <n v="1128299"/>
    <x v="430"/>
    <x v="2"/>
    <s v="Oregon"/>
    <s v="Portland"/>
    <x v="0"/>
    <n v="38"/>
    <n v="102"/>
    <n v="3876"/>
    <n v="1821.7199999999998"/>
    <n v="0.47"/>
    <x v="2"/>
  </r>
  <r>
    <x v="3"/>
    <n v="1128299"/>
    <x v="430"/>
    <x v="2"/>
    <s v="Oregon"/>
    <s v="Portland"/>
    <x v="1"/>
    <n v="50"/>
    <n v="142"/>
    <n v="7100"/>
    <n v="3265.9999999999995"/>
    <n v="0.45999999999999996"/>
    <x v="2"/>
  </r>
  <r>
    <x v="3"/>
    <n v="1128299"/>
    <x v="430"/>
    <x v="2"/>
    <s v="Oregon"/>
    <s v="Portland"/>
    <x v="2"/>
    <n v="46"/>
    <n v="91"/>
    <n v="4186"/>
    <n v="2051.14"/>
    <n v="0.49"/>
    <x v="2"/>
  </r>
  <r>
    <x v="3"/>
    <n v="1128299"/>
    <x v="430"/>
    <x v="2"/>
    <s v="Oregon"/>
    <s v="Portland"/>
    <x v="3"/>
    <n v="44"/>
    <n v="81"/>
    <n v="3564"/>
    <n v="1710.72"/>
    <n v="0.48"/>
    <x v="2"/>
  </r>
  <r>
    <x v="3"/>
    <n v="1128299"/>
    <x v="430"/>
    <x v="2"/>
    <s v="Oregon"/>
    <s v="Portland"/>
    <x v="4"/>
    <n v="51"/>
    <n v="75"/>
    <n v="3825"/>
    <n v="2065.5"/>
    <n v="0.54"/>
    <x v="2"/>
  </r>
  <r>
    <x v="3"/>
    <n v="1128299"/>
    <x v="430"/>
    <x v="2"/>
    <s v="Oregon"/>
    <s v="Portland"/>
    <x v="5"/>
    <n v="58"/>
    <n v="105"/>
    <n v="6090"/>
    <n v="2618.6999999999998"/>
    <n v="0.43"/>
    <x v="2"/>
  </r>
  <r>
    <x v="3"/>
    <n v="1128299"/>
    <x v="461"/>
    <x v="2"/>
    <s v="Oregon"/>
    <s v="Portland"/>
    <x v="0"/>
    <n v="44"/>
    <n v="173"/>
    <n v="7612"/>
    <n v="3501.5199999999995"/>
    <n v="0.45999999999999996"/>
    <x v="2"/>
  </r>
  <r>
    <x v="3"/>
    <n v="1128299"/>
    <x v="461"/>
    <x v="2"/>
    <s v="Oregon"/>
    <s v="Portland"/>
    <x v="1"/>
    <n v="48"/>
    <n v="195"/>
    <n v="9360"/>
    <n v="4680"/>
    <n v="0.5"/>
    <x v="2"/>
  </r>
  <r>
    <x v="3"/>
    <n v="1128299"/>
    <x v="461"/>
    <x v="2"/>
    <s v="Oregon"/>
    <s v="Portland"/>
    <x v="2"/>
    <n v="42"/>
    <n v="128"/>
    <n v="5376"/>
    <n v="2688"/>
    <n v="0.5"/>
    <x v="2"/>
  </r>
  <r>
    <x v="3"/>
    <n v="1128299"/>
    <x v="461"/>
    <x v="2"/>
    <s v="Oregon"/>
    <s v="Portland"/>
    <x v="3"/>
    <n v="51"/>
    <n v="131"/>
    <n v="6681"/>
    <n v="3073.2599999999998"/>
    <n v="0.45999999999999996"/>
    <x v="2"/>
  </r>
  <r>
    <x v="3"/>
    <n v="1128299"/>
    <x v="461"/>
    <x v="2"/>
    <s v="Oregon"/>
    <s v="Portland"/>
    <x v="4"/>
    <n v="68"/>
    <n v="111"/>
    <n v="7548"/>
    <n v="4075.92"/>
    <n v="0.54"/>
    <x v="2"/>
  </r>
  <r>
    <x v="3"/>
    <n v="1128299"/>
    <x v="461"/>
    <x v="2"/>
    <s v="Oregon"/>
    <s v="Portland"/>
    <x v="5"/>
    <n v="76"/>
    <n v="149"/>
    <n v="11324"/>
    <n v="4756.08"/>
    <n v="0.42"/>
    <x v="2"/>
  </r>
  <r>
    <x v="3"/>
    <n v="1128299"/>
    <x v="490"/>
    <x v="2"/>
    <s v="Oregon"/>
    <s v="Portland"/>
    <x v="0"/>
    <n v="61"/>
    <n v="188"/>
    <n v="11468"/>
    <n v="5504.6399999999994"/>
    <n v="0.48"/>
    <x v="2"/>
  </r>
  <r>
    <x v="3"/>
    <n v="1128299"/>
    <x v="490"/>
    <x v="2"/>
    <s v="Oregon"/>
    <s v="Portland"/>
    <x v="1"/>
    <n v="72"/>
    <n v="218"/>
    <n v="15696"/>
    <n v="7377.12"/>
    <n v="0.47"/>
    <x v="2"/>
  </r>
  <r>
    <x v="3"/>
    <n v="1128299"/>
    <x v="490"/>
    <x v="2"/>
    <s v="Oregon"/>
    <s v="Portland"/>
    <x v="2"/>
    <n v="67"/>
    <n v="165"/>
    <n v="11055"/>
    <n v="4974.7499999999991"/>
    <n v="0.44999999999999996"/>
    <x v="2"/>
  </r>
  <r>
    <x v="3"/>
    <n v="1128299"/>
    <x v="490"/>
    <x v="2"/>
    <s v="Oregon"/>
    <s v="Portland"/>
    <x v="3"/>
    <n v="67"/>
    <n v="143"/>
    <n v="9581"/>
    <n v="4311.45"/>
    <n v="0.44999999999999996"/>
    <x v="2"/>
  </r>
  <r>
    <x v="3"/>
    <n v="1128299"/>
    <x v="490"/>
    <x v="2"/>
    <s v="Oregon"/>
    <s v="Portland"/>
    <x v="4"/>
    <n v="72"/>
    <n v="133"/>
    <n v="9576"/>
    <n v="4788"/>
    <n v="0.5"/>
    <x v="2"/>
  </r>
  <r>
    <x v="3"/>
    <n v="1128299"/>
    <x v="490"/>
    <x v="2"/>
    <s v="Oregon"/>
    <s v="Portland"/>
    <x v="5"/>
    <n v="77"/>
    <n v="173"/>
    <n v="13321"/>
    <n v="5328.4000000000005"/>
    <n v="0.4"/>
    <x v="2"/>
  </r>
  <r>
    <x v="3"/>
    <n v="1128299"/>
    <x v="181"/>
    <x v="2"/>
    <s v="Oregon"/>
    <s v="Portland"/>
    <x v="0"/>
    <n v="33"/>
    <n v="100"/>
    <n v="3300"/>
    <n v="1683"/>
    <n v="0.51"/>
    <x v="2"/>
  </r>
  <r>
    <x v="3"/>
    <n v="1128299"/>
    <x v="181"/>
    <x v="2"/>
    <s v="Oregon"/>
    <s v="Portland"/>
    <x v="1"/>
    <n v="42"/>
    <n v="100"/>
    <n v="4200"/>
    <n v="2268"/>
    <n v="0.54"/>
    <x v="2"/>
  </r>
  <r>
    <x v="3"/>
    <n v="1128299"/>
    <x v="181"/>
    <x v="2"/>
    <s v="Oregon"/>
    <s v="Portland"/>
    <x v="2"/>
    <n v="43"/>
    <n v="112"/>
    <n v="4816"/>
    <n v="2600.6400000000003"/>
    <n v="0.54"/>
    <x v="2"/>
  </r>
  <r>
    <x v="3"/>
    <n v="1128299"/>
    <x v="181"/>
    <x v="2"/>
    <s v="Oregon"/>
    <s v="Portland"/>
    <x v="3"/>
    <n v="41"/>
    <n v="68"/>
    <n v="2788"/>
    <n v="1533.3999999999999"/>
    <n v="0.54999999999999993"/>
    <x v="2"/>
  </r>
  <r>
    <x v="3"/>
    <n v="1128299"/>
    <x v="181"/>
    <x v="2"/>
    <s v="Oregon"/>
    <s v="Portland"/>
    <x v="4"/>
    <n v="46"/>
    <n v="58"/>
    <n v="2668"/>
    <n v="1574.1200000000001"/>
    <n v="0.59000000000000008"/>
    <x v="2"/>
  </r>
  <r>
    <x v="3"/>
    <n v="1128299"/>
    <x v="181"/>
    <x v="2"/>
    <s v="Oregon"/>
    <s v="Portland"/>
    <x v="5"/>
    <n v="41"/>
    <n v="122"/>
    <n v="5002"/>
    <n v="2400.96"/>
    <n v="0.48"/>
    <x v="2"/>
  </r>
  <r>
    <x v="3"/>
    <n v="1128299"/>
    <x v="212"/>
    <x v="2"/>
    <s v="Oregon"/>
    <s v="Portland"/>
    <x v="0"/>
    <n v="33"/>
    <n v="140"/>
    <n v="4620"/>
    <n v="2448.6"/>
    <n v="0.53"/>
    <x v="2"/>
  </r>
  <r>
    <x v="3"/>
    <n v="1128299"/>
    <x v="212"/>
    <x v="2"/>
    <s v="Oregon"/>
    <s v="Portland"/>
    <x v="1"/>
    <n v="41"/>
    <n v="116"/>
    <n v="4756"/>
    <n v="2425.56"/>
    <n v="0.51"/>
    <x v="2"/>
  </r>
  <r>
    <x v="3"/>
    <n v="1128299"/>
    <x v="212"/>
    <x v="2"/>
    <s v="Oregon"/>
    <s v="Portland"/>
    <x v="2"/>
    <n v="41"/>
    <n v="120"/>
    <n v="4920"/>
    <n v="2558.4"/>
    <n v="0.52"/>
    <x v="2"/>
  </r>
  <r>
    <x v="3"/>
    <n v="1128299"/>
    <x v="212"/>
    <x v="1"/>
    <s v="Louisiana"/>
    <s v="New Orleans"/>
    <x v="3"/>
    <n v="44"/>
    <n v="73"/>
    <n v="3212"/>
    <n v="1766.5999999999997"/>
    <n v="0.54999999999999993"/>
    <x v="2"/>
  </r>
  <r>
    <x v="3"/>
    <n v="1128299"/>
    <x v="212"/>
    <x v="1"/>
    <s v="Louisiana"/>
    <s v="New Orleans"/>
    <x v="4"/>
    <n v="48"/>
    <n v="51"/>
    <n v="2448"/>
    <n v="1468.8"/>
    <n v="0.6"/>
    <x v="2"/>
  </r>
  <r>
    <x v="3"/>
    <n v="1128299"/>
    <x v="212"/>
    <x v="1"/>
    <s v="Louisiana"/>
    <s v="New Orleans"/>
    <x v="5"/>
    <n v="44"/>
    <n v="105"/>
    <n v="4620"/>
    <n v="2217.6"/>
    <n v="0.48"/>
    <x v="2"/>
  </r>
  <r>
    <x v="3"/>
    <n v="1128299"/>
    <x v="221"/>
    <x v="1"/>
    <s v="Louisiana"/>
    <s v="New Orleans"/>
    <x v="0"/>
    <n v="44"/>
    <n v="147"/>
    <n v="6468"/>
    <n v="3298.68"/>
    <n v="0.51"/>
    <x v="2"/>
  </r>
  <r>
    <x v="3"/>
    <n v="1128299"/>
    <x v="221"/>
    <x v="1"/>
    <s v="Louisiana"/>
    <s v="New Orleans"/>
    <x v="1"/>
    <n v="51"/>
    <n v="101"/>
    <n v="5151"/>
    <n v="2833.0499999999997"/>
    <n v="0.54999999999999993"/>
    <x v="2"/>
  </r>
  <r>
    <x v="3"/>
    <n v="1128299"/>
    <x v="221"/>
    <x v="1"/>
    <s v="Louisiana"/>
    <s v="New Orleans"/>
    <x v="2"/>
    <n v="56"/>
    <n v="116"/>
    <n v="6496"/>
    <n v="3572.7999999999997"/>
    <n v="0.54999999999999993"/>
    <x v="2"/>
  </r>
  <r>
    <x v="3"/>
    <n v="1128299"/>
    <x v="221"/>
    <x v="1"/>
    <s v="Louisiana"/>
    <s v="New Orleans"/>
    <x v="3"/>
    <n v="50"/>
    <n v="84"/>
    <n v="4200"/>
    <n v="2309.9999999999995"/>
    <n v="0.54999999999999993"/>
    <x v="2"/>
  </r>
  <r>
    <x v="3"/>
    <n v="1128299"/>
    <x v="221"/>
    <x v="1"/>
    <s v="Louisiana"/>
    <s v="New Orleans"/>
    <x v="4"/>
    <n v="56"/>
    <n v="39"/>
    <n v="2184"/>
    <n v="1310.3999999999999"/>
    <n v="0.6"/>
    <x v="2"/>
  </r>
  <r>
    <x v="3"/>
    <n v="1128299"/>
    <x v="221"/>
    <x v="1"/>
    <s v="Louisiana"/>
    <s v="New Orleans"/>
    <x v="5"/>
    <n v="41"/>
    <n v="95"/>
    <n v="3895"/>
    <n v="1752.7499999999998"/>
    <n v="0.44999999999999996"/>
    <x v="2"/>
  </r>
  <r>
    <x v="3"/>
    <n v="1128299"/>
    <x v="240"/>
    <x v="1"/>
    <s v="Louisiana"/>
    <s v="New Orleans"/>
    <x v="0"/>
    <n v="48"/>
    <n v="142"/>
    <n v="6816"/>
    <n v="3544.32"/>
    <n v="0.52"/>
    <x v="2"/>
  </r>
  <r>
    <x v="3"/>
    <n v="1128299"/>
    <x v="240"/>
    <x v="1"/>
    <s v="Louisiana"/>
    <s v="New Orleans"/>
    <x v="1"/>
    <n v="52"/>
    <n v="88"/>
    <n v="4576"/>
    <n v="2288"/>
    <n v="0.5"/>
    <x v="2"/>
  </r>
  <r>
    <x v="3"/>
    <n v="1128299"/>
    <x v="240"/>
    <x v="1"/>
    <s v="Louisiana"/>
    <s v="New Orleans"/>
    <x v="2"/>
    <n v="52"/>
    <n v="105"/>
    <n v="5460"/>
    <n v="2784.6"/>
    <n v="0.51"/>
    <x v="2"/>
  </r>
  <r>
    <x v="3"/>
    <n v="1128299"/>
    <x v="240"/>
    <x v="1"/>
    <s v="Louisiana"/>
    <s v="New Orleans"/>
    <x v="3"/>
    <n v="39"/>
    <n v="74"/>
    <n v="2886"/>
    <n v="1529.5800000000002"/>
    <n v="0.53"/>
    <x v="2"/>
  </r>
  <r>
    <x v="3"/>
    <n v="1128299"/>
    <x v="240"/>
    <x v="1"/>
    <s v="Louisiana"/>
    <s v="New Orleans"/>
    <x v="4"/>
    <n v="43"/>
    <n v="53"/>
    <n v="2279"/>
    <n v="1299.0300000000002"/>
    <n v="0.57000000000000006"/>
    <x v="2"/>
  </r>
  <r>
    <x v="3"/>
    <n v="1128299"/>
    <x v="240"/>
    <x v="1"/>
    <s v="Louisiana"/>
    <s v="New Orleans"/>
    <x v="5"/>
    <n v="55"/>
    <n v="105"/>
    <n v="5775"/>
    <n v="2887.5"/>
    <n v="0.5"/>
    <x v="2"/>
  </r>
  <r>
    <x v="3"/>
    <n v="1128299"/>
    <x v="271"/>
    <x v="1"/>
    <s v="Louisiana"/>
    <s v="New Orleans"/>
    <x v="0"/>
    <n v="43"/>
    <n v="160"/>
    <n v="6880"/>
    <n v="3646.4"/>
    <n v="0.53"/>
    <x v="2"/>
  </r>
  <r>
    <x v="3"/>
    <n v="1128299"/>
    <x v="271"/>
    <x v="1"/>
    <s v="Louisiana"/>
    <s v="New Orleans"/>
    <x v="1"/>
    <n v="47"/>
    <n v="100"/>
    <n v="4700"/>
    <n v="2444"/>
    <n v="0.52"/>
    <x v="2"/>
  </r>
  <r>
    <x v="3"/>
    <n v="1128299"/>
    <x v="271"/>
    <x v="1"/>
    <s v="Louisiana"/>
    <s v="New Orleans"/>
    <x v="2"/>
    <n v="49"/>
    <n v="112"/>
    <n v="5488"/>
    <n v="2798.88"/>
    <n v="0.51"/>
    <x v="2"/>
  </r>
  <r>
    <x v="3"/>
    <n v="1128299"/>
    <x v="271"/>
    <x v="1"/>
    <s v="Louisiana"/>
    <s v="New Orleans"/>
    <x v="3"/>
    <n v="44"/>
    <n v="85"/>
    <n v="3740"/>
    <n v="1907.4"/>
    <n v="0.51"/>
    <x v="2"/>
  </r>
  <r>
    <x v="3"/>
    <n v="1128299"/>
    <x v="271"/>
    <x v="1"/>
    <s v="Louisiana"/>
    <s v="New Orleans"/>
    <x v="4"/>
    <n v="36"/>
    <n v="65"/>
    <n v="2340"/>
    <n v="1380.6000000000001"/>
    <n v="0.59000000000000008"/>
    <x v="2"/>
  </r>
  <r>
    <x v="3"/>
    <n v="1128299"/>
    <x v="271"/>
    <x v="1"/>
    <s v="Louisiana"/>
    <s v="New Orleans"/>
    <x v="5"/>
    <n v="59"/>
    <n v="167"/>
    <n v="9853"/>
    <n v="4433.8499999999995"/>
    <n v="0.44999999999999996"/>
    <x v="2"/>
  </r>
  <r>
    <x v="3"/>
    <n v="1128299"/>
    <x v="301"/>
    <x v="1"/>
    <s v="Louisiana"/>
    <s v="New Orleans"/>
    <x v="0"/>
    <n v="58"/>
    <n v="248"/>
    <n v="14384"/>
    <n v="7335.84"/>
    <n v="0.51"/>
    <x v="2"/>
  </r>
  <r>
    <x v="3"/>
    <n v="1128299"/>
    <x v="301"/>
    <x v="1"/>
    <s v="Louisiana"/>
    <s v="New Orleans"/>
    <x v="1"/>
    <n v="65"/>
    <n v="210"/>
    <n v="13650"/>
    <n v="7098"/>
    <n v="0.52"/>
    <x v="2"/>
  </r>
  <r>
    <x v="3"/>
    <n v="1128299"/>
    <x v="301"/>
    <x v="1"/>
    <s v="Louisiana"/>
    <s v="New Orleans"/>
    <x v="2"/>
    <n v="83"/>
    <n v="203"/>
    <n v="16849"/>
    <n v="9266.9499999999989"/>
    <n v="0.54999999999999993"/>
    <x v="2"/>
  </r>
  <r>
    <x v="3"/>
    <n v="1128299"/>
    <x v="301"/>
    <x v="1"/>
    <s v="Louisiana"/>
    <s v="New Orleans"/>
    <x v="3"/>
    <n v="82"/>
    <n v="161"/>
    <n v="13202"/>
    <n v="7261.0999999999995"/>
    <n v="0.54999999999999993"/>
    <x v="2"/>
  </r>
  <r>
    <x v="3"/>
    <n v="1128299"/>
    <x v="301"/>
    <x v="1"/>
    <s v="Louisiana"/>
    <s v="New Orleans"/>
    <x v="4"/>
    <n v="92"/>
    <n v="117"/>
    <n v="10764"/>
    <n v="6135.4800000000005"/>
    <n v="0.57000000000000006"/>
    <x v="2"/>
  </r>
  <r>
    <x v="3"/>
    <n v="1128299"/>
    <x v="301"/>
    <x v="1"/>
    <s v="Louisiana"/>
    <s v="New Orleans"/>
    <x v="5"/>
    <n v="100"/>
    <n v="195"/>
    <n v="19500"/>
    <n v="9360"/>
    <n v="0.48"/>
    <x v="2"/>
  </r>
  <r>
    <x v="3"/>
    <n v="1128299"/>
    <x v="330"/>
    <x v="1"/>
    <s v="Louisiana"/>
    <s v="New Orleans"/>
    <x v="0"/>
    <n v="86"/>
    <n v="270"/>
    <n v="23220"/>
    <n v="12306.6"/>
    <n v="0.53"/>
    <x v="2"/>
  </r>
  <r>
    <x v="3"/>
    <n v="1128299"/>
    <x v="330"/>
    <x v="1"/>
    <s v="Louisiana"/>
    <s v="New Orleans"/>
    <x v="1"/>
    <n v="92"/>
    <n v="203"/>
    <n v="18676"/>
    <n v="10271.799999999999"/>
    <n v="0.54999999999999993"/>
    <x v="2"/>
  </r>
  <r>
    <x v="3"/>
    <n v="1128299"/>
    <x v="330"/>
    <x v="1"/>
    <s v="Louisiana"/>
    <s v="New Orleans"/>
    <x v="2"/>
    <n v="90"/>
    <n v="196"/>
    <n v="17640"/>
    <n v="9525.6"/>
    <n v="0.54"/>
    <x v="2"/>
  </r>
  <r>
    <x v="3"/>
    <n v="1128299"/>
    <x v="330"/>
    <x v="1"/>
    <s v="Louisiana"/>
    <s v="New Orleans"/>
    <x v="3"/>
    <n v="86"/>
    <n v="168"/>
    <n v="14448"/>
    <n v="7801.92"/>
    <n v="0.54"/>
    <x v="2"/>
  </r>
  <r>
    <x v="3"/>
    <n v="1128299"/>
    <x v="330"/>
    <x v="1"/>
    <s v="Louisiana"/>
    <s v="New Orleans"/>
    <x v="4"/>
    <n v="86"/>
    <n v="189"/>
    <n v="16254"/>
    <n v="9427.3200000000015"/>
    <n v="0.58000000000000007"/>
    <x v="2"/>
  </r>
  <r>
    <x v="3"/>
    <n v="1128299"/>
    <x v="330"/>
    <x v="1"/>
    <s v="Louisiana"/>
    <s v="New Orleans"/>
    <x v="5"/>
    <n v="103"/>
    <n v="163"/>
    <n v="16789"/>
    <n v="8058.7199999999993"/>
    <n v="0.48"/>
    <x v="2"/>
  </r>
  <r>
    <x v="3"/>
    <n v="1128299"/>
    <x v="362"/>
    <x v="1"/>
    <s v="Louisiana"/>
    <s v="New Orleans"/>
    <x v="0"/>
    <n v="86"/>
    <n v="255"/>
    <n v="21930"/>
    <n v="11184.300000000001"/>
    <n v="0.51"/>
    <x v="2"/>
  </r>
  <r>
    <x v="3"/>
    <n v="1128299"/>
    <x v="362"/>
    <x v="1"/>
    <s v="Louisiana"/>
    <s v="New Orleans"/>
    <x v="1"/>
    <n v="77"/>
    <n v="239"/>
    <n v="18403"/>
    <n v="9385.5300000000007"/>
    <n v="0.51"/>
    <x v="2"/>
  </r>
  <r>
    <x v="3"/>
    <n v="1128299"/>
    <x v="362"/>
    <x v="1"/>
    <s v="Louisiana"/>
    <s v="New Orleans"/>
    <x v="2"/>
    <n v="70"/>
    <n v="189"/>
    <n v="13230"/>
    <n v="7276.4999999999991"/>
    <n v="0.54999999999999993"/>
    <x v="2"/>
  </r>
  <r>
    <x v="3"/>
    <n v="1128299"/>
    <x v="362"/>
    <x v="1"/>
    <s v="Louisiana"/>
    <s v="New Orleans"/>
    <x v="3"/>
    <n v="74"/>
    <n v="128"/>
    <n v="9472"/>
    <n v="5020.16"/>
    <n v="0.53"/>
    <x v="2"/>
  </r>
  <r>
    <x v="3"/>
    <n v="1128299"/>
    <x v="362"/>
    <x v="1"/>
    <s v="Louisiana"/>
    <s v="New Orleans"/>
    <x v="4"/>
    <n v="64"/>
    <n v="138"/>
    <n v="8832"/>
    <n v="5210.880000000001"/>
    <n v="0.59000000000000008"/>
    <x v="2"/>
  </r>
  <r>
    <x v="3"/>
    <n v="1128299"/>
    <x v="362"/>
    <x v="1"/>
    <s v="Louisiana"/>
    <s v="New Orleans"/>
    <x v="5"/>
    <n v="63"/>
    <n v="90"/>
    <n v="5670"/>
    <n v="2778.2999999999997"/>
    <n v="0.49"/>
    <x v="2"/>
  </r>
  <r>
    <x v="3"/>
    <n v="1128299"/>
    <x v="394"/>
    <x v="1"/>
    <s v="Louisiana"/>
    <s v="New Orleans"/>
    <x v="0"/>
    <n v="43"/>
    <n v="145"/>
    <n v="6235"/>
    <n v="3429.2499999999995"/>
    <n v="0.54999999999999993"/>
    <x v="2"/>
  </r>
  <r>
    <x v="3"/>
    <n v="1128299"/>
    <x v="394"/>
    <x v="1"/>
    <s v="Louisiana"/>
    <s v="New Orleans"/>
    <x v="1"/>
    <n v="46"/>
    <n v="125"/>
    <n v="5750"/>
    <n v="2932.5"/>
    <n v="0.51"/>
    <x v="2"/>
  </r>
  <r>
    <x v="3"/>
    <n v="1128299"/>
    <x v="394"/>
    <x v="1"/>
    <s v="Louisiana"/>
    <s v="New Orleans"/>
    <x v="2"/>
    <n v="43"/>
    <n v="78"/>
    <n v="3354"/>
    <n v="1744.0800000000002"/>
    <n v="0.52"/>
    <x v="2"/>
  </r>
  <r>
    <x v="3"/>
    <n v="1128299"/>
    <x v="394"/>
    <x v="1"/>
    <s v="Louisiana"/>
    <s v="New Orleans"/>
    <x v="3"/>
    <n v="41"/>
    <n v="63"/>
    <n v="2583"/>
    <n v="1317.33"/>
    <n v="0.51"/>
    <x v="2"/>
  </r>
  <r>
    <x v="3"/>
    <n v="1128299"/>
    <x v="394"/>
    <x v="1"/>
    <s v="Louisiana"/>
    <s v="New Orleans"/>
    <x v="4"/>
    <n v="51"/>
    <n v="77"/>
    <n v="3927"/>
    <n v="2159.8500000000004"/>
    <n v="0.55000000000000004"/>
    <x v="2"/>
  </r>
  <r>
    <x v="3"/>
    <n v="1128299"/>
    <x v="394"/>
    <x v="1"/>
    <s v="Louisiana"/>
    <s v="New Orleans"/>
    <x v="5"/>
    <n v="39"/>
    <n v="75"/>
    <n v="2925"/>
    <n v="1462.5"/>
    <n v="0.5"/>
    <x v="2"/>
  </r>
  <r>
    <x v="3"/>
    <n v="1128299"/>
    <x v="423"/>
    <x v="1"/>
    <s v="Louisiana"/>
    <s v="New Orleans"/>
    <x v="0"/>
    <n v="34"/>
    <n v="112"/>
    <n v="3808"/>
    <n v="2056.3200000000002"/>
    <n v="0.54"/>
    <x v="2"/>
  </r>
  <r>
    <x v="3"/>
    <n v="1128299"/>
    <x v="423"/>
    <x v="1"/>
    <s v="Louisiana"/>
    <s v="New Orleans"/>
    <x v="1"/>
    <n v="45"/>
    <n v="155"/>
    <n v="6975"/>
    <n v="3836.2499999999995"/>
    <n v="0.54999999999999993"/>
    <x v="2"/>
  </r>
  <r>
    <x v="3"/>
    <n v="1128299"/>
    <x v="423"/>
    <x v="1"/>
    <s v="Louisiana"/>
    <s v="New Orleans"/>
    <x v="2"/>
    <n v="42"/>
    <n v="100"/>
    <n v="4200"/>
    <n v="2100"/>
    <n v="0.5"/>
    <x v="2"/>
  </r>
  <r>
    <x v="3"/>
    <n v="1128299"/>
    <x v="423"/>
    <x v="1"/>
    <s v="Louisiana"/>
    <s v="New Orleans"/>
    <x v="3"/>
    <n v="36"/>
    <n v="105"/>
    <n v="3780"/>
    <n v="1890"/>
    <n v="0.5"/>
    <x v="2"/>
  </r>
  <r>
    <x v="3"/>
    <n v="1128299"/>
    <x v="423"/>
    <x v="1"/>
    <s v="Louisiana"/>
    <s v="New Orleans"/>
    <x v="4"/>
    <n v="47"/>
    <n v="95"/>
    <n v="4465"/>
    <n v="2634.3500000000004"/>
    <n v="0.59000000000000008"/>
    <x v="2"/>
  </r>
  <r>
    <x v="3"/>
    <n v="1128299"/>
    <x v="423"/>
    <x v="1"/>
    <s v="Louisiana"/>
    <s v="New Orleans"/>
    <x v="5"/>
    <n v="50"/>
    <n v="108"/>
    <n v="5400"/>
    <n v="2538"/>
    <n v="0.47"/>
    <x v="2"/>
  </r>
  <r>
    <x v="3"/>
    <n v="1128299"/>
    <x v="454"/>
    <x v="1"/>
    <s v="Louisiana"/>
    <s v="New Orleans"/>
    <x v="0"/>
    <n v="39"/>
    <n v="188"/>
    <n v="7332"/>
    <n v="3666"/>
    <n v="0.5"/>
    <x v="2"/>
  </r>
  <r>
    <x v="3"/>
    <n v="1128299"/>
    <x v="454"/>
    <x v="1"/>
    <s v="Louisiana"/>
    <s v="New Orleans"/>
    <x v="1"/>
    <n v="42"/>
    <n v="210"/>
    <n v="8820"/>
    <n v="4586.4000000000005"/>
    <n v="0.52"/>
    <x v="2"/>
  </r>
  <r>
    <x v="3"/>
    <n v="1128299"/>
    <x v="454"/>
    <x v="1"/>
    <s v="Louisiana"/>
    <s v="New Orleans"/>
    <x v="2"/>
    <n v="38"/>
    <n v="137"/>
    <n v="5206"/>
    <n v="2707.12"/>
    <n v="0.52"/>
    <x v="2"/>
  </r>
  <r>
    <x v="3"/>
    <n v="1128299"/>
    <x v="454"/>
    <x v="1"/>
    <s v="Louisiana"/>
    <s v="New Orleans"/>
    <x v="3"/>
    <n v="48"/>
    <n v="125"/>
    <n v="6000"/>
    <n v="3000"/>
    <n v="0.5"/>
    <x v="2"/>
  </r>
  <r>
    <x v="3"/>
    <n v="1128299"/>
    <x v="454"/>
    <x v="1"/>
    <s v="Louisiana"/>
    <s v="New Orleans"/>
    <x v="4"/>
    <n v="68"/>
    <n v="119"/>
    <n v="8092"/>
    <n v="4450.6000000000004"/>
    <n v="0.55000000000000004"/>
    <x v="2"/>
  </r>
  <r>
    <x v="3"/>
    <n v="1128299"/>
    <x v="454"/>
    <x v="1"/>
    <s v="Louisiana"/>
    <s v="New Orleans"/>
    <x v="5"/>
    <n v="81"/>
    <n v="174"/>
    <n v="14094"/>
    <n v="6765.12"/>
    <n v="0.48"/>
    <x v="2"/>
  </r>
  <r>
    <x v="3"/>
    <n v="1128299"/>
    <x v="483"/>
    <x v="1"/>
    <s v="Louisiana"/>
    <s v="New Orleans"/>
    <x v="0"/>
    <n v="69"/>
    <n v="240"/>
    <n v="16560"/>
    <n v="8611.2000000000007"/>
    <n v="0.52"/>
    <x v="2"/>
  </r>
  <r>
    <x v="3"/>
    <n v="1128299"/>
    <x v="483"/>
    <x v="1"/>
    <s v="Louisiana"/>
    <s v="New Orleans"/>
    <x v="1"/>
    <n v="72"/>
    <n v="216"/>
    <n v="15552"/>
    <n v="7776"/>
    <n v="0.5"/>
    <x v="2"/>
  </r>
  <r>
    <x v="0"/>
    <n v="1128299"/>
    <x v="483"/>
    <x v="1"/>
    <s v="Louisiana"/>
    <s v="New Orleans"/>
    <x v="2"/>
    <n v="69"/>
    <n v="162"/>
    <n v="11178"/>
    <n v="5812.56"/>
    <n v="0.52"/>
    <x v="2"/>
  </r>
  <r>
    <x v="0"/>
    <n v="1128299"/>
    <x v="483"/>
    <x v="1"/>
    <s v="Louisiana"/>
    <s v="New Orleans"/>
    <x v="3"/>
    <n v="72"/>
    <n v="156"/>
    <n v="11232"/>
    <n v="6065.2800000000007"/>
    <n v="0.54"/>
    <x v="2"/>
  </r>
  <r>
    <x v="0"/>
    <n v="1128299"/>
    <x v="483"/>
    <x v="1"/>
    <s v="Louisiana"/>
    <s v="New Orleans"/>
    <x v="4"/>
    <n v="82"/>
    <n v="131"/>
    <n v="10742"/>
    <n v="6230.3600000000006"/>
    <n v="0.58000000000000007"/>
    <x v="2"/>
  </r>
  <r>
    <x v="0"/>
    <n v="1128299"/>
    <x v="483"/>
    <x v="1"/>
    <s v="Louisiana"/>
    <s v="New Orleans"/>
    <x v="5"/>
    <n v="87"/>
    <n v="175"/>
    <n v="15225"/>
    <n v="6851.2499999999991"/>
    <n v="0.44999999999999996"/>
    <x v="2"/>
  </r>
  <r>
    <x v="0"/>
    <n v="1197831"/>
    <x v="169"/>
    <x v="1"/>
    <s v="Louisiana"/>
    <s v="New Orleans"/>
    <x v="0"/>
    <n v="19"/>
    <n v="182"/>
    <n v="3458"/>
    <n v="1486.94"/>
    <n v="0.43"/>
    <x v="2"/>
  </r>
  <r>
    <x v="0"/>
    <n v="1197831"/>
    <x v="169"/>
    <x v="1"/>
    <s v="Louisiana"/>
    <s v="New Orleans"/>
    <x v="1"/>
    <n v="28"/>
    <n v="196"/>
    <n v="5488"/>
    <n v="2469.6"/>
    <n v="0.44999999999999996"/>
    <x v="2"/>
  </r>
  <r>
    <x v="0"/>
    <n v="1197831"/>
    <x v="169"/>
    <x v="1"/>
    <s v="Louisiana"/>
    <s v="New Orleans"/>
    <x v="2"/>
    <n v="28"/>
    <n v="119"/>
    <n v="3332"/>
    <n v="1332.8000000000002"/>
    <n v="0.4"/>
    <x v="2"/>
  </r>
  <r>
    <x v="0"/>
    <n v="1197831"/>
    <x v="169"/>
    <x v="1"/>
    <s v="Louisiana"/>
    <s v="New Orleans"/>
    <x v="3"/>
    <n v="33"/>
    <n v="133"/>
    <n v="4389"/>
    <n v="2326.17"/>
    <n v="0.53"/>
    <x v="2"/>
  </r>
  <r>
    <x v="0"/>
    <n v="1197831"/>
    <x v="169"/>
    <x v="1"/>
    <s v="Louisiana"/>
    <s v="New Orleans"/>
    <x v="4"/>
    <n v="36"/>
    <n v="85"/>
    <n v="3060"/>
    <n v="1132.2"/>
    <n v="0.37"/>
    <x v="2"/>
  </r>
  <r>
    <x v="3"/>
    <n v="1197831"/>
    <x v="169"/>
    <x v="1"/>
    <s v="Louisiana"/>
    <s v="New Orleans"/>
    <x v="5"/>
    <n v="34"/>
    <n v="143"/>
    <n v="4862"/>
    <n v="2917.2"/>
    <n v="0.6"/>
    <x v="2"/>
  </r>
  <r>
    <x v="0"/>
    <n v="1197831"/>
    <x v="199"/>
    <x v="1"/>
    <s v="Louisiana"/>
    <s v="New Orleans"/>
    <x v="0"/>
    <n v="23"/>
    <n v="163"/>
    <n v="3749"/>
    <n v="1499.6000000000001"/>
    <n v="0.4"/>
    <x v="2"/>
  </r>
  <r>
    <x v="0"/>
    <n v="1197831"/>
    <x v="199"/>
    <x v="1"/>
    <s v="Louisiana"/>
    <s v="New Orleans"/>
    <x v="1"/>
    <n v="32"/>
    <n v="174"/>
    <n v="5568"/>
    <n v="2338.56"/>
    <n v="0.42"/>
    <x v="2"/>
  </r>
  <r>
    <x v="0"/>
    <n v="1197831"/>
    <x v="199"/>
    <x v="1"/>
    <s v="Louisiana"/>
    <s v="New Orleans"/>
    <x v="2"/>
    <n v="34"/>
    <n v="128"/>
    <n v="4352"/>
    <n v="1784.32"/>
    <n v="0.41"/>
    <x v="2"/>
  </r>
  <r>
    <x v="0"/>
    <n v="1197831"/>
    <x v="199"/>
    <x v="2"/>
    <s v="Idaho"/>
    <s v="Boise"/>
    <x v="3"/>
    <n v="32"/>
    <n v="109"/>
    <n v="3488"/>
    <n v="1883.5200000000002"/>
    <n v="0.54"/>
    <x v="2"/>
  </r>
  <r>
    <x v="0"/>
    <n v="1197831"/>
    <x v="199"/>
    <x v="2"/>
    <s v="Idaho"/>
    <s v="Boise"/>
    <x v="4"/>
    <n v="39"/>
    <n v="70"/>
    <n v="2730"/>
    <n v="955.49999999999989"/>
    <n v="0.35"/>
    <x v="2"/>
  </r>
  <r>
    <x v="0"/>
    <n v="1197831"/>
    <x v="199"/>
    <x v="2"/>
    <s v="Idaho"/>
    <s v="Boise"/>
    <x v="5"/>
    <n v="34"/>
    <n v="131"/>
    <n v="4454"/>
    <n v="2449.7000000000003"/>
    <n v="0.55000000000000004"/>
    <x v="2"/>
  </r>
  <r>
    <x v="0"/>
    <n v="1197831"/>
    <x v="708"/>
    <x v="2"/>
    <s v="Idaho"/>
    <s v="Boise"/>
    <x v="0"/>
    <n v="28"/>
    <n v="156"/>
    <n v="4368"/>
    <n v="1965.6"/>
    <n v="0.44999999999999996"/>
    <x v="2"/>
  </r>
  <r>
    <x v="0"/>
    <n v="1197831"/>
    <x v="708"/>
    <x v="2"/>
    <s v="Idaho"/>
    <s v="Boise"/>
    <x v="1"/>
    <n v="36"/>
    <n v="169"/>
    <n v="6084"/>
    <n v="2798.64"/>
    <n v="0.45999999999999996"/>
    <x v="2"/>
  </r>
  <r>
    <x v="0"/>
    <n v="1197831"/>
    <x v="708"/>
    <x v="2"/>
    <s v="Idaho"/>
    <s v="Boise"/>
    <x v="2"/>
    <n v="28"/>
    <n v="113"/>
    <n v="3164"/>
    <n v="1550.36"/>
    <n v="0.49"/>
    <x v="2"/>
  </r>
  <r>
    <x v="0"/>
    <n v="1197831"/>
    <x v="708"/>
    <x v="2"/>
    <s v="Idaho"/>
    <s v="Boise"/>
    <x v="3"/>
    <n v="33"/>
    <n v="105"/>
    <n v="3465"/>
    <n v="2009.7000000000003"/>
    <n v="0.58000000000000007"/>
    <x v="2"/>
  </r>
  <r>
    <x v="3"/>
    <n v="1197831"/>
    <x v="708"/>
    <x v="2"/>
    <s v="Idaho"/>
    <s v="Boise"/>
    <x v="4"/>
    <n v="37"/>
    <n v="75"/>
    <n v="2775"/>
    <n v="1248.7499999999998"/>
    <n v="0.44999999999999996"/>
    <x v="2"/>
  </r>
  <r>
    <x v="3"/>
    <n v="1197831"/>
    <x v="708"/>
    <x v="2"/>
    <s v="Idaho"/>
    <s v="Boise"/>
    <x v="5"/>
    <n v="33"/>
    <n v="116"/>
    <n v="3828"/>
    <n v="2488.2000000000003"/>
    <n v="0.65"/>
    <x v="2"/>
  </r>
  <r>
    <x v="3"/>
    <n v="1197831"/>
    <x v="723"/>
    <x v="2"/>
    <s v="Idaho"/>
    <s v="Boise"/>
    <x v="0"/>
    <n v="19"/>
    <n v="195"/>
    <n v="3705"/>
    <n v="1741.35"/>
    <n v="0.47"/>
    <x v="2"/>
  </r>
  <r>
    <x v="3"/>
    <n v="1197831"/>
    <x v="723"/>
    <x v="2"/>
    <s v="Idaho"/>
    <s v="Boise"/>
    <x v="1"/>
    <n v="29"/>
    <n v="195"/>
    <n v="5655"/>
    <n v="2714.4"/>
    <n v="0.48"/>
    <x v="2"/>
  </r>
  <r>
    <x v="3"/>
    <n v="1197831"/>
    <x v="723"/>
    <x v="2"/>
    <s v="Idaho"/>
    <s v="Boise"/>
    <x v="2"/>
    <n v="24"/>
    <n v="138"/>
    <n v="3312"/>
    <n v="1556.6399999999999"/>
    <n v="0.47"/>
    <x v="2"/>
  </r>
  <r>
    <x v="3"/>
    <n v="1197831"/>
    <x v="723"/>
    <x v="2"/>
    <s v="Idaho"/>
    <s v="Boise"/>
    <x v="3"/>
    <n v="29"/>
    <n v="113"/>
    <n v="3277"/>
    <n v="1802.3500000000001"/>
    <n v="0.55000000000000004"/>
    <x v="2"/>
  </r>
  <r>
    <x v="3"/>
    <n v="1197831"/>
    <x v="723"/>
    <x v="2"/>
    <s v="Idaho"/>
    <s v="Boise"/>
    <x v="4"/>
    <n v="34"/>
    <n v="72"/>
    <n v="2448"/>
    <n v="1052.6399999999999"/>
    <n v="0.43"/>
    <x v="2"/>
  </r>
  <r>
    <x v="3"/>
    <n v="1197831"/>
    <x v="723"/>
    <x v="2"/>
    <s v="Idaho"/>
    <s v="Boise"/>
    <x v="5"/>
    <n v="28"/>
    <n v="138"/>
    <n v="3864"/>
    <n v="2357.04"/>
    <n v="0.61"/>
    <x v="2"/>
  </r>
  <r>
    <x v="3"/>
    <n v="1197831"/>
    <x v="258"/>
    <x v="2"/>
    <s v="Idaho"/>
    <s v="Boise"/>
    <x v="0"/>
    <n v="18"/>
    <n v="203"/>
    <n v="3654"/>
    <n v="1827"/>
    <n v="0.5"/>
    <x v="2"/>
  </r>
  <r>
    <x v="3"/>
    <n v="1197831"/>
    <x v="258"/>
    <x v="2"/>
    <s v="Idaho"/>
    <s v="Boise"/>
    <x v="1"/>
    <n v="28"/>
    <n v="196"/>
    <n v="5488"/>
    <n v="2634.24"/>
    <n v="0.48"/>
    <x v="2"/>
  </r>
  <r>
    <x v="3"/>
    <n v="1197831"/>
    <x v="258"/>
    <x v="2"/>
    <s v="Idaho"/>
    <s v="Boise"/>
    <x v="2"/>
    <n v="23"/>
    <n v="167"/>
    <n v="3841"/>
    <n v="1805.27"/>
    <n v="0.47"/>
    <x v="2"/>
  </r>
  <r>
    <x v="3"/>
    <n v="1197831"/>
    <x v="258"/>
    <x v="2"/>
    <s v="Idaho"/>
    <s v="Boise"/>
    <x v="3"/>
    <n v="33"/>
    <n v="130"/>
    <n v="4290"/>
    <n v="2359.5"/>
    <n v="0.55000000000000004"/>
    <x v="2"/>
  </r>
  <r>
    <x v="3"/>
    <n v="1197831"/>
    <x v="258"/>
    <x v="2"/>
    <s v="Idaho"/>
    <s v="Boise"/>
    <x v="4"/>
    <n v="47"/>
    <n v="120"/>
    <n v="5640"/>
    <n v="2256"/>
    <n v="0.4"/>
    <x v="2"/>
  </r>
  <r>
    <x v="3"/>
    <n v="1197831"/>
    <x v="258"/>
    <x v="2"/>
    <s v="Idaho"/>
    <s v="Boise"/>
    <x v="5"/>
    <n v="42"/>
    <n v="218"/>
    <n v="9156"/>
    <n v="5768.28"/>
    <n v="0.63"/>
    <x v="2"/>
  </r>
  <r>
    <x v="3"/>
    <n v="1197831"/>
    <x v="288"/>
    <x v="2"/>
    <s v="Idaho"/>
    <s v="Boise"/>
    <x v="0"/>
    <n v="42"/>
    <n v="195"/>
    <n v="8190"/>
    <n v="4013.1"/>
    <n v="0.49"/>
    <x v="2"/>
  </r>
  <r>
    <x v="3"/>
    <n v="1197831"/>
    <x v="288"/>
    <x v="2"/>
    <s v="Idaho"/>
    <s v="Boise"/>
    <x v="1"/>
    <n v="46"/>
    <n v="188"/>
    <n v="8648"/>
    <n v="4151.04"/>
    <n v="0.48"/>
    <x v="2"/>
  </r>
  <r>
    <x v="3"/>
    <n v="1197831"/>
    <x v="288"/>
    <x v="2"/>
    <s v="Idaho"/>
    <s v="Boise"/>
    <x v="2"/>
    <n v="47"/>
    <n v="174"/>
    <n v="8178"/>
    <n v="3925.44"/>
    <n v="0.48"/>
    <x v="2"/>
  </r>
  <r>
    <x v="3"/>
    <n v="1197831"/>
    <x v="288"/>
    <x v="2"/>
    <s v="Idaho"/>
    <s v="Boise"/>
    <x v="3"/>
    <n v="48"/>
    <n v="143"/>
    <n v="6864"/>
    <n v="4049.7600000000007"/>
    <n v="0.59000000000000008"/>
    <x v="2"/>
  </r>
  <r>
    <x v="3"/>
    <n v="1197831"/>
    <x v="288"/>
    <x v="2"/>
    <s v="Idaho"/>
    <s v="Boise"/>
    <x v="4"/>
    <n v="52"/>
    <n v="117"/>
    <n v="6084"/>
    <n v="2616.12"/>
    <n v="0.43"/>
    <x v="2"/>
  </r>
  <r>
    <x v="3"/>
    <n v="1197831"/>
    <x v="288"/>
    <x v="2"/>
    <s v="Idaho"/>
    <s v="Boise"/>
    <x v="5"/>
    <n v="55"/>
    <n v="231"/>
    <n v="12705"/>
    <n v="7750.05"/>
    <n v="0.61"/>
    <x v="2"/>
  </r>
  <r>
    <x v="3"/>
    <n v="1197831"/>
    <x v="320"/>
    <x v="2"/>
    <s v="Idaho"/>
    <s v="Boise"/>
    <x v="0"/>
    <n v="48"/>
    <n v="217"/>
    <n v="10416"/>
    <n v="5208"/>
    <n v="0.5"/>
    <x v="2"/>
  </r>
  <r>
    <x v="3"/>
    <n v="1197831"/>
    <x v="320"/>
    <x v="2"/>
    <s v="Idaho"/>
    <s v="Boise"/>
    <x v="1"/>
    <n v="52"/>
    <n v="202"/>
    <n v="10504"/>
    <n v="5462.08"/>
    <n v="0.52"/>
    <x v="2"/>
  </r>
  <r>
    <x v="3"/>
    <n v="1197831"/>
    <x v="320"/>
    <x v="2"/>
    <s v="Idaho"/>
    <s v="Boise"/>
    <x v="2"/>
    <n v="46"/>
    <n v="241"/>
    <n v="11086"/>
    <n v="6097.2999999999993"/>
    <n v="0.54999999999999993"/>
    <x v="2"/>
  </r>
  <r>
    <x v="3"/>
    <n v="1197831"/>
    <x v="320"/>
    <x v="2"/>
    <s v="Idaho"/>
    <s v="Boise"/>
    <x v="3"/>
    <n v="47"/>
    <n v="137"/>
    <n v="6439"/>
    <n v="4120.96"/>
    <n v="0.64"/>
    <x v="2"/>
  </r>
  <r>
    <x v="3"/>
    <n v="1197831"/>
    <x v="320"/>
    <x v="2"/>
    <s v="Idaho"/>
    <s v="Boise"/>
    <x v="4"/>
    <n v="53"/>
    <n v="131"/>
    <n v="6943"/>
    <n v="3332.64"/>
    <n v="0.48"/>
    <x v="2"/>
  </r>
  <r>
    <x v="0"/>
    <n v="1197831"/>
    <x v="320"/>
    <x v="2"/>
    <s v="Idaho"/>
    <s v="Boise"/>
    <x v="5"/>
    <n v="64"/>
    <n v="208"/>
    <n v="13312"/>
    <n v="9185.2800000000007"/>
    <n v="0.69000000000000006"/>
    <x v="2"/>
  </r>
  <r>
    <x v="0"/>
    <n v="1197831"/>
    <x v="353"/>
    <x v="2"/>
    <s v="Idaho"/>
    <s v="Boise"/>
    <x v="0"/>
    <n v="46"/>
    <n v="210"/>
    <n v="9660"/>
    <n v="5312.9999999999991"/>
    <n v="0.54999999999999993"/>
    <x v="2"/>
  </r>
  <r>
    <x v="0"/>
    <n v="1197831"/>
    <x v="353"/>
    <x v="2"/>
    <s v="Idaho"/>
    <s v="Boise"/>
    <x v="1"/>
    <n v="53"/>
    <n v="195"/>
    <n v="10335"/>
    <n v="5477.55"/>
    <n v="0.53"/>
    <x v="2"/>
  </r>
  <r>
    <x v="0"/>
    <n v="1197831"/>
    <x v="353"/>
    <x v="2"/>
    <s v="Idaho"/>
    <s v="Boise"/>
    <x v="2"/>
    <n v="46"/>
    <n v="250"/>
    <n v="11500"/>
    <n v="6095"/>
    <n v="0.53"/>
    <x v="2"/>
  </r>
  <r>
    <x v="0"/>
    <n v="1197831"/>
    <x v="353"/>
    <x v="2"/>
    <s v="Idaho"/>
    <s v="Boise"/>
    <x v="3"/>
    <n v="48"/>
    <n v="124"/>
    <n v="5952"/>
    <n v="3868.8"/>
    <n v="0.65"/>
    <x v="2"/>
  </r>
  <r>
    <x v="2"/>
    <n v="1197831"/>
    <x v="353"/>
    <x v="2"/>
    <s v="Idaho"/>
    <s v="Boise"/>
    <x v="4"/>
    <n v="52"/>
    <n v="133"/>
    <n v="6916"/>
    <n v="3181.3599999999997"/>
    <n v="0.45999999999999996"/>
    <x v="2"/>
  </r>
  <r>
    <x v="2"/>
    <n v="1197831"/>
    <x v="353"/>
    <x v="2"/>
    <s v="Idaho"/>
    <s v="Boise"/>
    <x v="5"/>
    <n v="54"/>
    <n v="196"/>
    <n v="10584"/>
    <n v="7197.1200000000008"/>
    <n v="0.68"/>
    <x v="2"/>
  </r>
  <r>
    <x v="2"/>
    <n v="1197831"/>
    <x v="381"/>
    <x v="2"/>
    <s v="Idaho"/>
    <s v="Boise"/>
    <x v="0"/>
    <n v="50"/>
    <n v="176"/>
    <n v="8800"/>
    <n v="4400"/>
    <n v="0.5"/>
    <x v="2"/>
  </r>
  <r>
    <x v="2"/>
    <n v="1197831"/>
    <x v="381"/>
    <x v="2"/>
    <s v="Idaho"/>
    <s v="Boise"/>
    <x v="1"/>
    <n v="50"/>
    <n v="188"/>
    <n v="9400"/>
    <n v="4888"/>
    <n v="0.52"/>
    <x v="2"/>
  </r>
  <r>
    <x v="2"/>
    <n v="1197831"/>
    <x v="381"/>
    <x v="2"/>
    <s v="Idaho"/>
    <s v="Boise"/>
    <x v="2"/>
    <n v="56"/>
    <n v="182"/>
    <n v="10192"/>
    <n v="5299.84"/>
    <n v="0.52"/>
    <x v="2"/>
  </r>
  <r>
    <x v="2"/>
    <n v="1197831"/>
    <x v="381"/>
    <x v="2"/>
    <s v="Idaho"/>
    <s v="Boise"/>
    <x v="3"/>
    <n v="55"/>
    <n v="116"/>
    <n v="6380"/>
    <n v="4019.4"/>
    <n v="0.63"/>
    <x v="2"/>
  </r>
  <r>
    <x v="2"/>
    <n v="1197831"/>
    <x v="381"/>
    <x v="2"/>
    <s v="Idaho"/>
    <s v="Boise"/>
    <x v="4"/>
    <n v="50"/>
    <n v="104"/>
    <n v="5200"/>
    <n v="2392"/>
    <n v="0.45999999999999996"/>
    <x v="2"/>
  </r>
  <r>
    <x v="2"/>
    <n v="1197831"/>
    <x v="381"/>
    <x v="2"/>
    <s v="Idaho"/>
    <s v="Boise"/>
    <x v="5"/>
    <n v="49"/>
    <n v="181"/>
    <n v="8869"/>
    <n v="5942.2300000000005"/>
    <n v="0.67"/>
    <x v="2"/>
  </r>
  <r>
    <x v="2"/>
    <n v="1197831"/>
    <x v="410"/>
    <x v="2"/>
    <s v="Idaho"/>
    <s v="Boise"/>
    <x v="0"/>
    <n v="36"/>
    <n v="167"/>
    <n v="6012"/>
    <n v="3066.12"/>
    <n v="0.51"/>
    <x v="2"/>
  </r>
  <r>
    <x v="2"/>
    <n v="1197831"/>
    <x v="410"/>
    <x v="2"/>
    <s v="Idaho"/>
    <s v="Boise"/>
    <x v="1"/>
    <n v="37"/>
    <n v="173"/>
    <n v="6401"/>
    <n v="3456.5400000000004"/>
    <n v="0.54"/>
    <x v="2"/>
  </r>
  <r>
    <x v="2"/>
    <n v="1197831"/>
    <x v="410"/>
    <x v="2"/>
    <s v="Idaho"/>
    <s v="Boise"/>
    <x v="2"/>
    <n v="41"/>
    <n v="131"/>
    <n v="5371"/>
    <n v="2739.21"/>
    <n v="0.51"/>
    <x v="2"/>
  </r>
  <r>
    <x v="2"/>
    <n v="1197831"/>
    <x v="410"/>
    <x v="2"/>
    <s v="Idaho"/>
    <s v="Boise"/>
    <x v="3"/>
    <n v="44"/>
    <n v="101"/>
    <n v="4444"/>
    <n v="2888.6"/>
    <n v="0.65"/>
    <x v="2"/>
  </r>
  <r>
    <x v="2"/>
    <n v="1197831"/>
    <x v="410"/>
    <x v="2"/>
    <s v="Idaho"/>
    <s v="Boise"/>
    <x v="4"/>
    <n v="32"/>
    <n v="91"/>
    <n v="2912"/>
    <n v="1397.76"/>
    <n v="0.48"/>
    <x v="2"/>
  </r>
  <r>
    <x v="2"/>
    <n v="1197831"/>
    <x v="410"/>
    <x v="2"/>
    <s v="Idaho"/>
    <s v="Boise"/>
    <x v="5"/>
    <n v="42"/>
    <n v="142"/>
    <n v="5964"/>
    <n v="3936.2400000000002"/>
    <n v="0.66"/>
    <x v="2"/>
  </r>
  <r>
    <x v="2"/>
    <n v="1197831"/>
    <x v="442"/>
    <x v="2"/>
    <s v="Idaho"/>
    <s v="Boise"/>
    <x v="0"/>
    <n v="33"/>
    <n v="182"/>
    <n v="6006"/>
    <n v="3303.2999999999997"/>
    <n v="0.54999999999999993"/>
    <x v="2"/>
  </r>
  <r>
    <x v="2"/>
    <n v="1197831"/>
    <x v="442"/>
    <x v="2"/>
    <s v="Idaho"/>
    <s v="Boise"/>
    <x v="1"/>
    <n v="32"/>
    <n v="189"/>
    <n v="6048"/>
    <n v="3144.96"/>
    <n v="0.52"/>
    <x v="2"/>
  </r>
  <r>
    <x v="2"/>
    <n v="1197831"/>
    <x v="442"/>
    <x v="2"/>
    <s v="Idaho"/>
    <s v="Boise"/>
    <x v="2"/>
    <n v="58"/>
    <n v="150"/>
    <n v="8700"/>
    <n v="4698"/>
    <n v="0.54"/>
    <x v="2"/>
  </r>
  <r>
    <x v="2"/>
    <n v="1197831"/>
    <x v="442"/>
    <x v="2"/>
    <s v="Idaho"/>
    <s v="Boise"/>
    <x v="3"/>
    <n v="54"/>
    <n v="122"/>
    <n v="6588"/>
    <n v="4018.68"/>
    <n v="0.61"/>
    <x v="2"/>
  </r>
  <r>
    <x v="2"/>
    <n v="1197831"/>
    <x v="442"/>
    <x v="2"/>
    <s v="Idaho"/>
    <s v="Boise"/>
    <x v="4"/>
    <n v="54"/>
    <n v="106"/>
    <n v="5724"/>
    <n v="2862"/>
    <n v="0.5"/>
    <x v="2"/>
  </r>
  <r>
    <x v="2"/>
    <n v="1197831"/>
    <x v="442"/>
    <x v="2"/>
    <s v="Idaho"/>
    <s v="Boise"/>
    <x v="5"/>
    <n v="63"/>
    <n v="163"/>
    <n v="10269"/>
    <n v="6880.2300000000005"/>
    <n v="0.67"/>
    <x v="2"/>
  </r>
  <r>
    <x v="0"/>
    <n v="1197831"/>
    <x v="471"/>
    <x v="2"/>
    <s v="Idaho"/>
    <s v="Boise"/>
    <x v="0"/>
    <n v="54"/>
    <n v="233"/>
    <n v="12582"/>
    <n v="6794.2800000000007"/>
    <n v="0.54"/>
    <x v="2"/>
  </r>
  <r>
    <x v="0"/>
    <n v="1197831"/>
    <x v="471"/>
    <x v="2"/>
    <s v="Idaho"/>
    <s v="Boise"/>
    <x v="1"/>
    <n v="51"/>
    <n v="209"/>
    <n v="10659"/>
    <n v="5755.8600000000006"/>
    <n v="0.54"/>
    <x v="2"/>
  </r>
  <r>
    <x v="0"/>
    <n v="1197831"/>
    <x v="471"/>
    <x v="2"/>
    <s v="Idaho"/>
    <s v="Boise"/>
    <x v="2"/>
    <n v="56"/>
    <n v="176"/>
    <n v="9856"/>
    <n v="5125.12"/>
    <n v="0.52"/>
    <x v="2"/>
  </r>
  <r>
    <x v="0"/>
    <n v="1197831"/>
    <x v="471"/>
    <x v="2"/>
    <s v="Idaho"/>
    <s v="Boise"/>
    <x v="3"/>
    <n v="59"/>
    <n v="142"/>
    <n v="8378"/>
    <n v="5445.7"/>
    <n v="0.65"/>
    <x v="2"/>
  </r>
  <r>
    <x v="0"/>
    <n v="1197831"/>
    <x v="471"/>
    <x v="2"/>
    <s v="Idaho"/>
    <s v="Boise"/>
    <x v="4"/>
    <n v="50"/>
    <n v="133"/>
    <n v="6650"/>
    <n v="3258.5"/>
    <n v="0.49"/>
    <x v="2"/>
  </r>
  <r>
    <x v="0"/>
    <n v="1197831"/>
    <x v="471"/>
    <x v="2"/>
    <s v="Idaho"/>
    <s v="Boise"/>
    <x v="5"/>
    <n v="60"/>
    <n v="196"/>
    <n v="11760"/>
    <n v="8114.4000000000005"/>
    <n v="0.69000000000000006"/>
    <x v="2"/>
  </r>
  <r>
    <x v="0"/>
    <n v="1128299"/>
    <x v="187"/>
    <x v="2"/>
    <s v="Idaho"/>
    <s v="Boise"/>
    <x v="0"/>
    <n v="29"/>
    <n v="119"/>
    <n v="3451"/>
    <n v="1656.48"/>
    <n v="0.48"/>
    <x v="2"/>
  </r>
  <r>
    <x v="0"/>
    <n v="1128299"/>
    <x v="187"/>
    <x v="2"/>
    <s v="Idaho"/>
    <s v="Boise"/>
    <x v="1"/>
    <n v="37"/>
    <n v="106"/>
    <n v="3922"/>
    <n v="2000.22"/>
    <n v="0.51"/>
    <x v="2"/>
  </r>
  <r>
    <x v="0"/>
    <n v="1128299"/>
    <x v="187"/>
    <x v="2"/>
    <s v="Idaho"/>
    <s v="Boise"/>
    <x v="2"/>
    <n v="37"/>
    <n v="106"/>
    <n v="3922"/>
    <n v="1921.78"/>
    <n v="0.49"/>
    <x v="2"/>
  </r>
  <r>
    <x v="0"/>
    <n v="1128299"/>
    <x v="187"/>
    <x v="2"/>
    <s v="Idaho"/>
    <s v="Boise"/>
    <x v="3"/>
    <n v="38"/>
    <n v="77"/>
    <n v="2926"/>
    <n v="1345.9599999999998"/>
    <n v="0.45999999999999996"/>
    <x v="2"/>
  </r>
  <r>
    <x v="0"/>
    <n v="1128299"/>
    <x v="187"/>
    <x v="2"/>
    <s v="Idaho"/>
    <s v="Boise"/>
    <x v="4"/>
    <n v="42"/>
    <n v="63"/>
    <n v="2646"/>
    <n v="1190.6999999999998"/>
    <n v="0.44999999999999996"/>
    <x v="2"/>
  </r>
  <r>
    <x v="0"/>
    <n v="1128299"/>
    <x v="187"/>
    <x v="2"/>
    <s v="Idaho"/>
    <s v="Boise"/>
    <x v="5"/>
    <n v="36"/>
    <n v="111"/>
    <n v="3996"/>
    <n v="1398.6"/>
    <n v="0.35"/>
    <x v="2"/>
  </r>
  <r>
    <x v="0"/>
    <n v="1128299"/>
    <x v="697"/>
    <x v="2"/>
    <s v="Idaho"/>
    <s v="Boise"/>
    <x v="0"/>
    <n v="29"/>
    <n v="143"/>
    <n v="4147"/>
    <n v="2073.5"/>
    <n v="0.5"/>
    <x v="2"/>
  </r>
  <r>
    <x v="0"/>
    <n v="1128299"/>
    <x v="697"/>
    <x v="2"/>
    <s v="Idaho"/>
    <s v="Boise"/>
    <x v="1"/>
    <n v="38"/>
    <n v="113"/>
    <n v="4294"/>
    <n v="2318.7600000000002"/>
    <n v="0.54"/>
    <x v="2"/>
  </r>
  <r>
    <x v="0"/>
    <n v="1128299"/>
    <x v="697"/>
    <x v="2"/>
    <s v="Idaho"/>
    <s v="Boise"/>
    <x v="2"/>
    <n v="38"/>
    <n v="105"/>
    <n v="3990"/>
    <n v="1875.3"/>
    <n v="0.47"/>
    <x v="2"/>
  </r>
  <r>
    <x v="0"/>
    <n v="1128299"/>
    <x v="697"/>
    <x v="2"/>
    <s v="Arizona"/>
    <s v="Phoenix"/>
    <x v="3"/>
    <n v="38"/>
    <n v="63"/>
    <n v="2394"/>
    <n v="1149.1199999999999"/>
    <n v="0.48"/>
    <x v="2"/>
  </r>
  <r>
    <x v="0"/>
    <n v="1128299"/>
    <x v="697"/>
    <x v="2"/>
    <s v="Arizona"/>
    <s v="Phoenix"/>
    <x v="4"/>
    <n v="42"/>
    <n v="44"/>
    <n v="1848"/>
    <n v="813.12"/>
    <n v="0.44"/>
    <x v="2"/>
  </r>
  <r>
    <x v="0"/>
    <n v="1128299"/>
    <x v="697"/>
    <x v="2"/>
    <s v="Arizona"/>
    <s v="Phoenix"/>
    <x v="5"/>
    <n v="38"/>
    <n v="88"/>
    <n v="3344"/>
    <n v="1203.8399999999999"/>
    <n v="0.36"/>
    <x v="2"/>
  </r>
  <r>
    <x v="0"/>
    <n v="1128299"/>
    <x v="227"/>
    <x v="2"/>
    <s v="Arizona"/>
    <s v="Phoenix"/>
    <x v="0"/>
    <n v="37"/>
    <n v="145"/>
    <n v="5365"/>
    <n v="2521.5499999999997"/>
    <n v="0.47"/>
    <x v="2"/>
  </r>
  <r>
    <x v="0"/>
    <n v="1128299"/>
    <x v="227"/>
    <x v="2"/>
    <s v="Arizona"/>
    <s v="Phoenix"/>
    <x v="1"/>
    <n v="48"/>
    <n v="95"/>
    <n v="4560"/>
    <n v="2508"/>
    <n v="0.55000000000000004"/>
    <x v="2"/>
  </r>
  <r>
    <x v="0"/>
    <n v="1128299"/>
    <x v="227"/>
    <x v="2"/>
    <s v="Arizona"/>
    <s v="Phoenix"/>
    <x v="2"/>
    <n v="49"/>
    <n v="91"/>
    <n v="4459"/>
    <n v="2229.5"/>
    <n v="0.5"/>
    <x v="2"/>
  </r>
  <r>
    <x v="0"/>
    <n v="1128299"/>
    <x v="227"/>
    <x v="2"/>
    <s v="Arizona"/>
    <s v="Phoenix"/>
    <x v="3"/>
    <n v="47"/>
    <n v="68"/>
    <n v="3196"/>
    <n v="1470.1599999999999"/>
    <n v="0.45999999999999996"/>
    <x v="2"/>
  </r>
  <r>
    <x v="0"/>
    <n v="1128299"/>
    <x v="227"/>
    <x v="2"/>
    <s v="Arizona"/>
    <s v="Phoenix"/>
    <x v="4"/>
    <n v="54"/>
    <n v="31"/>
    <n v="1674"/>
    <n v="686.33999999999992"/>
    <n v="0.41"/>
    <x v="2"/>
  </r>
  <r>
    <x v="0"/>
    <n v="1128299"/>
    <x v="227"/>
    <x v="2"/>
    <s v="Arizona"/>
    <s v="Phoenix"/>
    <x v="5"/>
    <n v="47"/>
    <n v="88"/>
    <n v="4136"/>
    <n v="1654.4"/>
    <n v="0.4"/>
    <x v="2"/>
  </r>
  <r>
    <x v="0"/>
    <n v="1128299"/>
    <x v="246"/>
    <x v="2"/>
    <s v="Arizona"/>
    <s v="Phoenix"/>
    <x v="0"/>
    <n v="48"/>
    <n v="130"/>
    <n v="6240"/>
    <n v="2807.9999999999995"/>
    <n v="0.44999999999999996"/>
    <x v="2"/>
  </r>
  <r>
    <x v="0"/>
    <n v="1128299"/>
    <x v="246"/>
    <x v="2"/>
    <s v="Arizona"/>
    <s v="Phoenix"/>
    <x v="1"/>
    <n v="53"/>
    <n v="90"/>
    <n v="4770"/>
    <n v="2385"/>
    <n v="0.5"/>
    <x v="2"/>
  </r>
  <r>
    <x v="0"/>
    <n v="1128299"/>
    <x v="246"/>
    <x v="2"/>
    <s v="Arizona"/>
    <s v="Phoenix"/>
    <x v="2"/>
    <n v="50"/>
    <n v="102"/>
    <n v="5100"/>
    <n v="2550"/>
    <n v="0.5"/>
    <x v="2"/>
  </r>
  <r>
    <x v="0"/>
    <n v="1128299"/>
    <x v="246"/>
    <x v="2"/>
    <s v="Arizona"/>
    <s v="Phoenix"/>
    <x v="3"/>
    <n v="46"/>
    <n v="75"/>
    <n v="3450"/>
    <n v="1725"/>
    <n v="0.5"/>
    <x v="2"/>
  </r>
  <r>
    <x v="0"/>
    <n v="1128299"/>
    <x v="246"/>
    <x v="2"/>
    <s v="Arizona"/>
    <s v="Phoenix"/>
    <x v="4"/>
    <n v="50"/>
    <n v="39"/>
    <n v="1950"/>
    <n v="819"/>
    <n v="0.42"/>
    <x v="2"/>
  </r>
  <r>
    <x v="0"/>
    <n v="1128299"/>
    <x v="246"/>
    <x v="2"/>
    <s v="Arizona"/>
    <s v="Phoenix"/>
    <x v="5"/>
    <n v="67"/>
    <n v="94"/>
    <n v="6298"/>
    <n v="2267.2799999999997"/>
    <n v="0.36"/>
    <x v="2"/>
  </r>
  <r>
    <x v="0"/>
    <n v="1128299"/>
    <x v="277"/>
    <x v="2"/>
    <s v="Arizona"/>
    <s v="Phoenix"/>
    <x v="0"/>
    <n v="47"/>
    <n v="147"/>
    <n v="6909"/>
    <n v="3247.23"/>
    <n v="0.47"/>
    <x v="2"/>
  </r>
  <r>
    <x v="0"/>
    <n v="1128299"/>
    <x v="277"/>
    <x v="2"/>
    <s v="Arizona"/>
    <s v="Phoenix"/>
    <x v="1"/>
    <n v="53"/>
    <n v="113"/>
    <n v="5989"/>
    <n v="3234.0600000000004"/>
    <n v="0.54"/>
    <x v="2"/>
  </r>
  <r>
    <x v="0"/>
    <n v="1128299"/>
    <x v="277"/>
    <x v="2"/>
    <s v="Arizona"/>
    <s v="Phoenix"/>
    <x v="2"/>
    <n v="50"/>
    <n v="120"/>
    <n v="6000"/>
    <n v="2820"/>
    <n v="0.47"/>
    <x v="2"/>
  </r>
  <r>
    <x v="0"/>
    <n v="1128299"/>
    <x v="277"/>
    <x v="2"/>
    <s v="Arizona"/>
    <s v="Phoenix"/>
    <x v="3"/>
    <n v="49"/>
    <n v="90"/>
    <n v="4410"/>
    <n v="2205"/>
    <n v="0.5"/>
    <x v="2"/>
  </r>
  <r>
    <x v="0"/>
    <n v="1128299"/>
    <x v="277"/>
    <x v="2"/>
    <s v="Arizona"/>
    <s v="Phoenix"/>
    <x v="4"/>
    <n v="51"/>
    <n v="58"/>
    <n v="2958"/>
    <n v="1212.78"/>
    <n v="0.41"/>
    <x v="2"/>
  </r>
  <r>
    <x v="0"/>
    <n v="1128299"/>
    <x v="277"/>
    <x v="2"/>
    <s v="Arizona"/>
    <s v="Phoenix"/>
    <x v="5"/>
    <n v="64"/>
    <n v="98"/>
    <n v="6272"/>
    <n v="2257.92"/>
    <n v="0.36"/>
    <x v="2"/>
  </r>
  <r>
    <x v="0"/>
    <n v="1128299"/>
    <x v="307"/>
    <x v="2"/>
    <s v="Arizona"/>
    <s v="Phoenix"/>
    <x v="0"/>
    <n v="48"/>
    <n v="156"/>
    <n v="7488"/>
    <n v="3669.12"/>
    <n v="0.49"/>
    <x v="2"/>
  </r>
  <r>
    <x v="0"/>
    <n v="1128299"/>
    <x v="307"/>
    <x v="2"/>
    <s v="Arizona"/>
    <s v="Phoenix"/>
    <x v="1"/>
    <n v="51"/>
    <n v="138"/>
    <n v="7038"/>
    <n v="3659.76"/>
    <n v="0.52"/>
    <x v="2"/>
  </r>
  <r>
    <x v="0"/>
    <n v="1128299"/>
    <x v="307"/>
    <x v="2"/>
    <s v="Arizona"/>
    <s v="Phoenix"/>
    <x v="2"/>
    <n v="51"/>
    <n v="138"/>
    <n v="7038"/>
    <n v="3167.1"/>
    <n v="0.44999999999999996"/>
    <x v="2"/>
  </r>
  <r>
    <x v="0"/>
    <n v="1128299"/>
    <x v="307"/>
    <x v="2"/>
    <s v="Arizona"/>
    <s v="Phoenix"/>
    <x v="3"/>
    <n v="46"/>
    <n v="95"/>
    <n v="4370"/>
    <n v="2185"/>
    <n v="0.5"/>
    <x v="2"/>
  </r>
  <r>
    <x v="0"/>
    <n v="1128299"/>
    <x v="307"/>
    <x v="2"/>
    <s v="Arizona"/>
    <s v="Phoenix"/>
    <x v="4"/>
    <n v="51"/>
    <n v="68"/>
    <n v="3468"/>
    <n v="1456.56"/>
    <n v="0.42"/>
    <x v="2"/>
  </r>
  <r>
    <x v="0"/>
    <n v="1128299"/>
    <x v="307"/>
    <x v="2"/>
    <s v="Arizona"/>
    <s v="Phoenix"/>
    <x v="5"/>
    <n v="69"/>
    <n v="131"/>
    <n v="9039"/>
    <n v="3525.21"/>
    <n v="0.39"/>
    <x v="2"/>
  </r>
  <r>
    <x v="0"/>
    <n v="1128299"/>
    <x v="336"/>
    <x v="2"/>
    <s v="Arizona"/>
    <s v="Phoenix"/>
    <x v="0"/>
    <n v="49"/>
    <n v="196"/>
    <n v="9604"/>
    <n v="4705.96"/>
    <n v="0.49"/>
    <x v="2"/>
  </r>
  <r>
    <x v="0"/>
    <n v="1128299"/>
    <x v="336"/>
    <x v="2"/>
    <s v="Arizona"/>
    <s v="Phoenix"/>
    <x v="1"/>
    <n v="50"/>
    <n v="142"/>
    <n v="7100"/>
    <n v="3621"/>
    <n v="0.51"/>
    <x v="2"/>
  </r>
  <r>
    <x v="0"/>
    <n v="1128299"/>
    <x v="336"/>
    <x v="2"/>
    <s v="Arizona"/>
    <s v="Phoenix"/>
    <x v="2"/>
    <n v="51"/>
    <n v="133"/>
    <n v="6783"/>
    <n v="3188.0099999999998"/>
    <n v="0.47"/>
    <x v="2"/>
  </r>
  <r>
    <x v="0"/>
    <n v="1128299"/>
    <x v="336"/>
    <x v="2"/>
    <s v="Arizona"/>
    <s v="Phoenix"/>
    <x v="3"/>
    <n v="48"/>
    <n v="101"/>
    <n v="4848"/>
    <n v="2181.6"/>
    <n v="0.44999999999999996"/>
    <x v="2"/>
  </r>
  <r>
    <x v="0"/>
    <n v="1128299"/>
    <x v="336"/>
    <x v="2"/>
    <s v="Arizona"/>
    <s v="Phoenix"/>
    <x v="4"/>
    <n v="52"/>
    <n v="128"/>
    <n v="6656"/>
    <n v="2862.08"/>
    <n v="0.43"/>
    <x v="2"/>
  </r>
  <r>
    <x v="0"/>
    <n v="1128299"/>
    <x v="336"/>
    <x v="2"/>
    <s v="Arizona"/>
    <s v="Phoenix"/>
    <x v="5"/>
    <n v="67"/>
    <n v="123"/>
    <n v="8241"/>
    <n v="3131.58"/>
    <n v="0.38"/>
    <x v="2"/>
  </r>
  <r>
    <x v="0"/>
    <n v="1128299"/>
    <x v="368"/>
    <x v="2"/>
    <s v="Arizona"/>
    <s v="Phoenix"/>
    <x v="0"/>
    <n v="50"/>
    <n v="163"/>
    <n v="8150"/>
    <n v="4075"/>
    <n v="0.5"/>
    <x v="2"/>
  </r>
  <r>
    <x v="0"/>
    <n v="1128299"/>
    <x v="368"/>
    <x v="2"/>
    <s v="Arizona"/>
    <s v="Phoenix"/>
    <x v="1"/>
    <n v="57"/>
    <n v="161"/>
    <n v="9177"/>
    <n v="4588.5"/>
    <n v="0.5"/>
    <x v="2"/>
  </r>
  <r>
    <x v="0"/>
    <n v="1128299"/>
    <x v="368"/>
    <x v="2"/>
    <s v="Arizona"/>
    <s v="Phoenix"/>
    <x v="2"/>
    <n v="54"/>
    <n v="113"/>
    <n v="6102"/>
    <n v="2989.98"/>
    <n v="0.49"/>
    <x v="2"/>
  </r>
  <r>
    <x v="0"/>
    <n v="1128299"/>
    <x v="368"/>
    <x v="2"/>
    <s v="Arizona"/>
    <s v="Phoenix"/>
    <x v="3"/>
    <n v="52"/>
    <n v="112"/>
    <n v="5824"/>
    <n v="2853.7599999999998"/>
    <n v="0.49"/>
    <x v="2"/>
  </r>
  <r>
    <x v="0"/>
    <n v="1128299"/>
    <x v="368"/>
    <x v="2"/>
    <s v="Arizona"/>
    <s v="Phoenix"/>
    <x v="4"/>
    <n v="59"/>
    <n v="116"/>
    <n v="6844"/>
    <n v="2806.04"/>
    <n v="0.41"/>
    <x v="2"/>
  </r>
  <r>
    <x v="0"/>
    <n v="1128299"/>
    <x v="368"/>
    <x v="2"/>
    <s v="Arizona"/>
    <s v="Phoenix"/>
    <x v="5"/>
    <n v="65"/>
    <n v="94"/>
    <n v="6110"/>
    <n v="2444"/>
    <n v="0.4"/>
    <x v="2"/>
  </r>
  <r>
    <x v="0"/>
    <n v="1128299"/>
    <x v="400"/>
    <x v="2"/>
    <s v="Arizona"/>
    <s v="Phoenix"/>
    <x v="0"/>
    <n v="41"/>
    <n v="167"/>
    <n v="6847"/>
    <n v="3355.0299999999997"/>
    <n v="0.49"/>
    <x v="2"/>
  </r>
  <r>
    <x v="0"/>
    <n v="1128299"/>
    <x v="400"/>
    <x v="2"/>
    <s v="Arizona"/>
    <s v="Phoenix"/>
    <x v="1"/>
    <n v="45"/>
    <n v="161"/>
    <n v="7245"/>
    <n v="3839.8500000000004"/>
    <n v="0.53"/>
    <x v="2"/>
  </r>
  <r>
    <x v="0"/>
    <n v="1128299"/>
    <x v="400"/>
    <x v="2"/>
    <s v="Arizona"/>
    <s v="Phoenix"/>
    <x v="2"/>
    <n v="43"/>
    <n v="128"/>
    <n v="5504"/>
    <n v="2476.7999999999997"/>
    <n v="0.44999999999999996"/>
    <x v="2"/>
  </r>
  <r>
    <x v="0"/>
    <n v="1128299"/>
    <x v="400"/>
    <x v="2"/>
    <s v="Arizona"/>
    <s v="Phoenix"/>
    <x v="3"/>
    <n v="41"/>
    <n v="113"/>
    <n v="4633"/>
    <n v="2177.5099999999998"/>
    <n v="0.47"/>
    <x v="2"/>
  </r>
  <r>
    <x v="0"/>
    <n v="1128299"/>
    <x v="400"/>
    <x v="2"/>
    <s v="Arizona"/>
    <s v="Phoenix"/>
    <x v="4"/>
    <n v="54"/>
    <n v="105"/>
    <n v="5670"/>
    <n v="2494.8000000000002"/>
    <n v="0.44"/>
    <x v="2"/>
  </r>
  <r>
    <x v="0"/>
    <n v="1128299"/>
    <x v="400"/>
    <x v="2"/>
    <s v="Arizona"/>
    <s v="Phoenix"/>
    <x v="5"/>
    <n v="56"/>
    <n v="119"/>
    <n v="6664"/>
    <n v="2465.6799999999998"/>
    <n v="0.37"/>
    <x v="2"/>
  </r>
  <r>
    <x v="0"/>
    <n v="1128299"/>
    <x v="429"/>
    <x v="2"/>
    <s v="Arizona"/>
    <s v="Phoenix"/>
    <x v="0"/>
    <n v="41"/>
    <n v="135"/>
    <n v="5535"/>
    <n v="2656.7999999999997"/>
    <n v="0.48"/>
    <x v="2"/>
  </r>
  <r>
    <x v="0"/>
    <n v="1128299"/>
    <x v="429"/>
    <x v="2"/>
    <s v="Arizona"/>
    <s v="Phoenix"/>
    <x v="1"/>
    <n v="47"/>
    <n v="145"/>
    <n v="6815"/>
    <n v="3611.9500000000003"/>
    <n v="0.53"/>
    <x v="2"/>
  </r>
  <r>
    <x v="0"/>
    <n v="1128299"/>
    <x v="429"/>
    <x v="2"/>
    <s v="Arizona"/>
    <s v="Phoenix"/>
    <x v="2"/>
    <n v="44"/>
    <n v="91"/>
    <n v="4004"/>
    <n v="1921.9199999999998"/>
    <n v="0.48"/>
    <x v="2"/>
  </r>
  <r>
    <x v="0"/>
    <n v="1128299"/>
    <x v="429"/>
    <x v="2"/>
    <s v="Arizona"/>
    <s v="Phoenix"/>
    <x v="3"/>
    <n v="43"/>
    <n v="90"/>
    <n v="3870"/>
    <n v="1896.3"/>
    <n v="0.49"/>
    <x v="2"/>
  </r>
  <r>
    <x v="0"/>
    <n v="1128299"/>
    <x v="429"/>
    <x v="2"/>
    <s v="Arizona"/>
    <s v="Phoenix"/>
    <x v="4"/>
    <n v="53"/>
    <n v="69"/>
    <n v="3657"/>
    <n v="1462.8000000000002"/>
    <n v="0.4"/>
    <x v="2"/>
  </r>
  <r>
    <x v="0"/>
    <n v="1128299"/>
    <x v="429"/>
    <x v="2"/>
    <s v="Arizona"/>
    <s v="Phoenix"/>
    <x v="5"/>
    <n v="56"/>
    <n v="85"/>
    <n v="4760"/>
    <n v="1808.8"/>
    <n v="0.38"/>
    <x v="2"/>
  </r>
  <r>
    <x v="0"/>
    <n v="1128299"/>
    <x v="460"/>
    <x v="2"/>
    <s v="Arizona"/>
    <s v="Phoenix"/>
    <x v="0"/>
    <n v="42"/>
    <n v="135"/>
    <n v="5670"/>
    <n v="2664.8999999999996"/>
    <n v="0.47"/>
    <x v="2"/>
  </r>
  <r>
    <x v="0"/>
    <n v="1128299"/>
    <x v="460"/>
    <x v="2"/>
    <s v="Arizona"/>
    <s v="Phoenix"/>
    <x v="1"/>
    <n v="46"/>
    <n v="147"/>
    <n v="6762"/>
    <n v="3516.2400000000002"/>
    <n v="0.52"/>
    <x v="2"/>
  </r>
  <r>
    <x v="0"/>
    <n v="1128299"/>
    <x v="460"/>
    <x v="2"/>
    <s v="Arizona"/>
    <s v="Phoenix"/>
    <x v="2"/>
    <n v="44"/>
    <n v="105"/>
    <n v="4620"/>
    <n v="2125.1999999999998"/>
    <n v="0.45999999999999996"/>
    <x v="2"/>
  </r>
  <r>
    <x v="0"/>
    <n v="1128299"/>
    <x v="460"/>
    <x v="2"/>
    <s v="Arizona"/>
    <s v="Phoenix"/>
    <x v="3"/>
    <n v="42"/>
    <n v="98"/>
    <n v="4116"/>
    <n v="1934.52"/>
    <n v="0.47"/>
    <x v="2"/>
  </r>
  <r>
    <x v="0"/>
    <n v="1128299"/>
    <x v="460"/>
    <x v="2"/>
    <s v="Arizona"/>
    <s v="Phoenix"/>
    <x v="4"/>
    <n v="53"/>
    <n v="87"/>
    <n v="4611"/>
    <n v="1890.51"/>
    <n v="0.41"/>
    <x v="2"/>
  </r>
  <r>
    <x v="0"/>
    <n v="1128299"/>
    <x v="460"/>
    <x v="2"/>
    <s v="Arizona"/>
    <s v="Phoenix"/>
    <x v="5"/>
    <n v="55"/>
    <n v="111"/>
    <n v="6105"/>
    <n v="2258.85"/>
    <n v="0.37"/>
    <x v="2"/>
  </r>
  <r>
    <x v="0"/>
    <n v="1128299"/>
    <x v="489"/>
    <x v="2"/>
    <s v="Arizona"/>
    <s v="Phoenix"/>
    <x v="0"/>
    <n v="44"/>
    <n v="181"/>
    <n v="7964"/>
    <n v="3663.4399999999996"/>
    <n v="0.45999999999999996"/>
    <x v="2"/>
  </r>
  <r>
    <x v="0"/>
    <n v="1128299"/>
    <x v="489"/>
    <x v="2"/>
    <s v="Arizona"/>
    <s v="Phoenix"/>
    <x v="1"/>
    <n v="49"/>
    <n v="175"/>
    <n v="8575"/>
    <n v="4630.5"/>
    <n v="0.54"/>
    <x v="2"/>
  </r>
  <r>
    <x v="4"/>
    <n v="1128299"/>
    <x v="489"/>
    <x v="2"/>
    <s v="Arizona"/>
    <s v="Phoenix"/>
    <x v="2"/>
    <n v="43"/>
    <n v="123"/>
    <n v="5289"/>
    <n v="2538.7199999999998"/>
    <n v="0.48"/>
    <x v="2"/>
  </r>
  <r>
    <x v="4"/>
    <n v="1128299"/>
    <x v="489"/>
    <x v="2"/>
    <s v="Arizona"/>
    <s v="Phoenix"/>
    <x v="3"/>
    <n v="44"/>
    <n v="115"/>
    <n v="5060"/>
    <n v="2277"/>
    <n v="0.44999999999999996"/>
    <x v="2"/>
  </r>
  <r>
    <x v="4"/>
    <n v="1128299"/>
    <x v="489"/>
    <x v="2"/>
    <s v="Arizona"/>
    <s v="Phoenix"/>
    <x v="4"/>
    <n v="52"/>
    <n v="88"/>
    <n v="4576"/>
    <n v="1967.68"/>
    <n v="0.43"/>
    <x v="2"/>
  </r>
  <r>
    <x v="4"/>
    <n v="1128299"/>
    <x v="489"/>
    <x v="2"/>
    <s v="Arizona"/>
    <s v="Phoenix"/>
    <x v="5"/>
    <n v="58"/>
    <n v="135"/>
    <n v="7830"/>
    <n v="2897.1"/>
    <n v="0.37"/>
    <x v="2"/>
  </r>
  <r>
    <x v="4"/>
    <n v="1128299"/>
    <x v="190"/>
    <x v="2"/>
    <s v="Arizona"/>
    <s v="Phoenix"/>
    <x v="0"/>
    <n v="33"/>
    <n v="133"/>
    <n v="4389"/>
    <n v="2150.61"/>
    <n v="0.49"/>
    <x v="2"/>
  </r>
  <r>
    <x v="4"/>
    <n v="1128299"/>
    <x v="190"/>
    <x v="2"/>
    <s v="Arizona"/>
    <s v="Phoenix"/>
    <x v="1"/>
    <n v="42"/>
    <n v="138"/>
    <n v="5796"/>
    <n v="3071.88"/>
    <n v="0.53"/>
    <x v="2"/>
  </r>
  <r>
    <x v="4"/>
    <n v="1128299"/>
    <x v="190"/>
    <x v="2"/>
    <s v="Arizona"/>
    <s v="Phoenix"/>
    <x v="2"/>
    <n v="42"/>
    <n v="138"/>
    <n v="5796"/>
    <n v="2666.16"/>
    <n v="0.45999999999999996"/>
    <x v="2"/>
  </r>
  <r>
    <x v="4"/>
    <n v="1128299"/>
    <x v="190"/>
    <x v="2"/>
    <s v="Arizona"/>
    <s v="Phoenix"/>
    <x v="3"/>
    <n v="43"/>
    <n v="85"/>
    <n v="3655"/>
    <n v="1790.95"/>
    <n v="0.49"/>
    <x v="2"/>
  </r>
  <r>
    <x v="4"/>
    <n v="1128299"/>
    <x v="190"/>
    <x v="2"/>
    <s v="Arizona"/>
    <s v="Phoenix"/>
    <x v="4"/>
    <n v="45"/>
    <n v="80"/>
    <n v="3600"/>
    <n v="1476"/>
    <n v="0.41"/>
    <x v="2"/>
  </r>
  <r>
    <x v="4"/>
    <n v="1128299"/>
    <x v="190"/>
    <x v="2"/>
    <s v="Arizona"/>
    <s v="Phoenix"/>
    <x v="5"/>
    <n v="42"/>
    <n v="128"/>
    <n v="5376"/>
    <n v="1935.36"/>
    <n v="0.36"/>
    <x v="2"/>
  </r>
  <r>
    <x v="4"/>
    <n v="1128299"/>
    <x v="700"/>
    <x v="2"/>
    <s v="Arizona"/>
    <s v="Phoenix"/>
    <x v="0"/>
    <n v="33"/>
    <n v="147"/>
    <n v="4851"/>
    <n v="2376.9899999999998"/>
    <n v="0.49"/>
    <x v="2"/>
  </r>
  <r>
    <x v="4"/>
    <n v="1128299"/>
    <x v="700"/>
    <x v="2"/>
    <s v="Arizona"/>
    <s v="Phoenix"/>
    <x v="1"/>
    <n v="44"/>
    <n v="106"/>
    <n v="4664"/>
    <n v="2565.2000000000003"/>
    <n v="0.55000000000000004"/>
    <x v="2"/>
  </r>
  <r>
    <x v="4"/>
    <n v="1128299"/>
    <x v="700"/>
    <x v="2"/>
    <s v="Arizona"/>
    <s v="Phoenix"/>
    <x v="2"/>
    <n v="41"/>
    <n v="111"/>
    <n v="4551"/>
    <n v="2093.46"/>
    <n v="0.45999999999999996"/>
    <x v="2"/>
  </r>
  <r>
    <x v="4"/>
    <n v="1128299"/>
    <x v="700"/>
    <x v="2"/>
    <s v="New Mexico"/>
    <s v="Albuquerque"/>
    <x v="3"/>
    <n v="43"/>
    <n v="74"/>
    <n v="3182"/>
    <n v="1559.18"/>
    <n v="0.49"/>
    <x v="2"/>
  </r>
  <r>
    <x v="4"/>
    <n v="1128299"/>
    <x v="700"/>
    <x v="2"/>
    <s v="New Mexico"/>
    <s v="Albuquerque"/>
    <x v="4"/>
    <n v="45"/>
    <n v="54"/>
    <n v="2430"/>
    <n v="1069.2"/>
    <n v="0.44"/>
    <x v="2"/>
  </r>
  <r>
    <x v="4"/>
    <n v="1128299"/>
    <x v="700"/>
    <x v="2"/>
    <s v="New Mexico"/>
    <s v="Albuquerque"/>
    <x v="5"/>
    <n v="41"/>
    <n v="104"/>
    <n v="4264"/>
    <n v="1620.32"/>
    <n v="0.38"/>
    <x v="2"/>
  </r>
  <r>
    <x v="4"/>
    <n v="1128299"/>
    <x v="712"/>
    <x v="2"/>
    <s v="New Mexico"/>
    <s v="Albuquerque"/>
    <x v="0"/>
    <n v="44"/>
    <n v="165"/>
    <n v="7260"/>
    <n v="3630"/>
    <n v="0.5"/>
    <x v="2"/>
  </r>
  <r>
    <x v="4"/>
    <n v="1128299"/>
    <x v="712"/>
    <x v="2"/>
    <s v="New Mexico"/>
    <s v="Albuquerque"/>
    <x v="1"/>
    <n v="51"/>
    <n v="112"/>
    <n v="5712"/>
    <n v="3027.36"/>
    <n v="0.53"/>
    <x v="2"/>
  </r>
  <r>
    <x v="4"/>
    <n v="1128299"/>
    <x v="712"/>
    <x v="2"/>
    <s v="New Mexico"/>
    <s v="Albuquerque"/>
    <x v="2"/>
    <n v="52"/>
    <n v="112"/>
    <n v="5824"/>
    <n v="2853.7599999999998"/>
    <n v="0.49"/>
    <x v="2"/>
  </r>
  <r>
    <x v="4"/>
    <n v="1128299"/>
    <x v="712"/>
    <x v="2"/>
    <s v="New Mexico"/>
    <s v="Albuquerque"/>
    <x v="3"/>
    <n v="50"/>
    <n v="83"/>
    <n v="4150"/>
    <n v="1908.9999999999998"/>
    <n v="0.45999999999999996"/>
    <x v="2"/>
  </r>
  <r>
    <x v="4"/>
    <n v="1128299"/>
    <x v="712"/>
    <x v="2"/>
    <s v="New Mexico"/>
    <s v="Albuquerque"/>
    <x v="4"/>
    <n v="55"/>
    <n v="53"/>
    <n v="2915"/>
    <n v="1253.45"/>
    <n v="0.43"/>
    <x v="2"/>
  </r>
  <r>
    <x v="4"/>
    <n v="1128299"/>
    <x v="712"/>
    <x v="2"/>
    <s v="New Mexico"/>
    <s v="Albuquerque"/>
    <x v="5"/>
    <n v="50"/>
    <n v="98"/>
    <n v="4900"/>
    <n v="1862"/>
    <n v="0.38"/>
    <x v="2"/>
  </r>
  <r>
    <x v="4"/>
    <n v="1128299"/>
    <x v="249"/>
    <x v="2"/>
    <s v="New Mexico"/>
    <s v="Albuquerque"/>
    <x v="0"/>
    <n v="51"/>
    <n v="154"/>
    <n v="7854"/>
    <n v="3534.2999999999997"/>
    <n v="0.44999999999999996"/>
    <x v="2"/>
  </r>
  <r>
    <x v="4"/>
    <n v="1128299"/>
    <x v="249"/>
    <x v="2"/>
    <s v="New Mexico"/>
    <s v="Albuquerque"/>
    <x v="1"/>
    <n v="59"/>
    <n v="98"/>
    <n v="5782"/>
    <n v="2891"/>
    <n v="0.5"/>
    <x v="2"/>
  </r>
  <r>
    <x v="4"/>
    <n v="1128299"/>
    <x v="249"/>
    <x v="2"/>
    <s v="New Mexico"/>
    <s v="Albuquerque"/>
    <x v="2"/>
    <n v="55"/>
    <n v="116"/>
    <n v="6380"/>
    <n v="3190"/>
    <n v="0.5"/>
    <x v="2"/>
  </r>
  <r>
    <x v="4"/>
    <n v="1128299"/>
    <x v="249"/>
    <x v="2"/>
    <s v="New Mexico"/>
    <s v="Albuquerque"/>
    <x v="3"/>
    <n v="54"/>
    <n v="87"/>
    <n v="4698"/>
    <n v="2161.08"/>
    <n v="0.45999999999999996"/>
    <x v="2"/>
  </r>
  <r>
    <x v="4"/>
    <n v="1128299"/>
    <x v="249"/>
    <x v="2"/>
    <s v="New Mexico"/>
    <s v="Albuquerque"/>
    <x v="4"/>
    <n v="56"/>
    <n v="58"/>
    <n v="3248"/>
    <n v="1331.6799999999998"/>
    <n v="0.41"/>
    <x v="2"/>
  </r>
  <r>
    <x v="4"/>
    <n v="1128299"/>
    <x v="249"/>
    <x v="2"/>
    <s v="New Mexico"/>
    <s v="Albuquerque"/>
    <x v="5"/>
    <n v="69"/>
    <n v="101"/>
    <n v="6969"/>
    <n v="2648.2200000000003"/>
    <n v="0.38"/>
    <x v="2"/>
  </r>
  <r>
    <x v="4"/>
    <n v="1128299"/>
    <x v="280"/>
    <x v="2"/>
    <s v="New Mexico"/>
    <s v="Albuquerque"/>
    <x v="0"/>
    <n v="51"/>
    <n v="150"/>
    <n v="7650"/>
    <n v="3442.4999999999995"/>
    <n v="0.44999999999999996"/>
    <x v="2"/>
  </r>
  <r>
    <x v="4"/>
    <n v="1128299"/>
    <x v="280"/>
    <x v="2"/>
    <s v="New Mexico"/>
    <s v="Albuquerque"/>
    <x v="1"/>
    <n v="58"/>
    <n v="111"/>
    <n v="6438"/>
    <n v="3283.38"/>
    <n v="0.51"/>
    <x v="2"/>
  </r>
  <r>
    <x v="4"/>
    <n v="1128299"/>
    <x v="280"/>
    <x v="2"/>
    <s v="New Mexico"/>
    <s v="Albuquerque"/>
    <x v="2"/>
    <n v="56"/>
    <n v="126"/>
    <n v="7056"/>
    <n v="3316.3199999999997"/>
    <n v="0.47"/>
    <x v="2"/>
  </r>
  <r>
    <x v="4"/>
    <n v="1128299"/>
    <x v="280"/>
    <x v="2"/>
    <s v="New Mexico"/>
    <s v="Albuquerque"/>
    <x v="3"/>
    <n v="51"/>
    <n v="91"/>
    <n v="4641"/>
    <n v="2134.8599999999997"/>
    <n v="0.45999999999999996"/>
    <x v="2"/>
  </r>
  <r>
    <x v="4"/>
    <n v="1128299"/>
    <x v="280"/>
    <x v="2"/>
    <s v="New Mexico"/>
    <s v="Albuquerque"/>
    <x v="4"/>
    <n v="56"/>
    <n v="65"/>
    <n v="3640"/>
    <n v="1528.8"/>
    <n v="0.42"/>
    <x v="2"/>
  </r>
  <r>
    <x v="4"/>
    <n v="1128299"/>
    <x v="280"/>
    <x v="2"/>
    <s v="New Mexico"/>
    <s v="Albuquerque"/>
    <x v="5"/>
    <n v="69"/>
    <n v="115"/>
    <n v="7935"/>
    <n v="3094.65"/>
    <n v="0.39"/>
    <x v="2"/>
  </r>
  <r>
    <x v="4"/>
    <n v="1128299"/>
    <x v="310"/>
    <x v="2"/>
    <s v="New Mexico"/>
    <s v="Albuquerque"/>
    <x v="0"/>
    <n v="52"/>
    <n v="203"/>
    <n v="10556"/>
    <n v="5066.88"/>
    <n v="0.48"/>
    <x v="2"/>
  </r>
  <r>
    <x v="4"/>
    <n v="1128299"/>
    <x v="310"/>
    <x v="2"/>
    <s v="New Mexico"/>
    <s v="Albuquerque"/>
    <x v="1"/>
    <n v="54"/>
    <n v="154"/>
    <n v="8316"/>
    <n v="4324.32"/>
    <n v="0.52"/>
    <x v="2"/>
  </r>
  <r>
    <x v="4"/>
    <n v="1128299"/>
    <x v="310"/>
    <x v="2"/>
    <s v="New Mexico"/>
    <s v="Albuquerque"/>
    <x v="2"/>
    <n v="54"/>
    <n v="149"/>
    <n v="8046"/>
    <n v="4023"/>
    <n v="0.5"/>
    <x v="2"/>
  </r>
  <r>
    <x v="4"/>
    <n v="1128299"/>
    <x v="310"/>
    <x v="2"/>
    <s v="New Mexico"/>
    <s v="Albuquerque"/>
    <x v="3"/>
    <n v="54"/>
    <n v="106"/>
    <n v="5724"/>
    <n v="2575.7999999999997"/>
    <n v="0.44999999999999996"/>
    <x v="2"/>
  </r>
  <r>
    <x v="4"/>
    <n v="1128299"/>
    <x v="310"/>
    <x v="2"/>
    <s v="New Mexico"/>
    <s v="Albuquerque"/>
    <x v="4"/>
    <n v="56"/>
    <n v="87"/>
    <n v="4872"/>
    <n v="2094.96"/>
    <n v="0.43"/>
    <x v="2"/>
  </r>
  <r>
    <x v="4"/>
    <n v="1128299"/>
    <x v="310"/>
    <x v="2"/>
    <s v="New Mexico"/>
    <s v="Albuquerque"/>
    <x v="5"/>
    <n v="74"/>
    <n v="162"/>
    <n v="11988"/>
    <n v="4315.68"/>
    <n v="0.36"/>
    <x v="2"/>
  </r>
  <r>
    <x v="4"/>
    <n v="1128299"/>
    <x v="339"/>
    <x v="2"/>
    <s v="New Mexico"/>
    <s v="Albuquerque"/>
    <x v="0"/>
    <n v="54"/>
    <n v="203"/>
    <n v="10962"/>
    <n v="5152.1399999999994"/>
    <n v="0.47"/>
    <x v="2"/>
  </r>
  <r>
    <x v="4"/>
    <n v="1128299"/>
    <x v="339"/>
    <x v="2"/>
    <s v="New Mexico"/>
    <s v="Albuquerque"/>
    <x v="1"/>
    <n v="56"/>
    <n v="180"/>
    <n v="10080"/>
    <n v="5443.2000000000007"/>
    <n v="0.54"/>
    <x v="2"/>
  </r>
  <r>
    <x v="4"/>
    <n v="1128299"/>
    <x v="339"/>
    <x v="2"/>
    <s v="New Mexico"/>
    <s v="Albuquerque"/>
    <x v="2"/>
    <n v="58"/>
    <n v="160"/>
    <n v="9280"/>
    <n v="4454.3999999999996"/>
    <n v="0.48"/>
    <x v="2"/>
  </r>
  <r>
    <x v="4"/>
    <n v="1128299"/>
    <x v="339"/>
    <x v="2"/>
    <s v="New Mexico"/>
    <s v="Albuquerque"/>
    <x v="3"/>
    <n v="54"/>
    <n v="135"/>
    <n v="7290"/>
    <n v="3280.4999999999995"/>
    <n v="0.44999999999999996"/>
    <x v="2"/>
  </r>
  <r>
    <x v="4"/>
    <n v="1128299"/>
    <x v="339"/>
    <x v="2"/>
    <s v="New Mexico"/>
    <s v="Albuquerque"/>
    <x v="4"/>
    <n v="57"/>
    <n v="145"/>
    <n v="8265"/>
    <n v="3553.95"/>
    <n v="0.43"/>
    <x v="2"/>
  </r>
  <r>
    <x v="4"/>
    <n v="1128299"/>
    <x v="339"/>
    <x v="2"/>
    <s v="New Mexico"/>
    <s v="Albuquerque"/>
    <x v="5"/>
    <n v="69"/>
    <n v="140"/>
    <n v="9660"/>
    <n v="3670.8"/>
    <n v="0.38"/>
    <x v="2"/>
  </r>
  <r>
    <x v="4"/>
    <n v="1128299"/>
    <x v="371"/>
    <x v="2"/>
    <s v="New Mexico"/>
    <s v="Albuquerque"/>
    <x v="0"/>
    <n v="56"/>
    <n v="175"/>
    <n v="9800"/>
    <n v="4900"/>
    <n v="0.5"/>
    <x v="2"/>
  </r>
  <r>
    <x v="4"/>
    <n v="1128299"/>
    <x v="371"/>
    <x v="2"/>
    <s v="New Mexico"/>
    <s v="Albuquerque"/>
    <x v="1"/>
    <n v="60"/>
    <n v="176"/>
    <n v="10560"/>
    <n v="5491.2"/>
    <n v="0.52"/>
    <x v="2"/>
  </r>
  <r>
    <x v="4"/>
    <n v="1128299"/>
    <x v="371"/>
    <x v="2"/>
    <s v="New Mexico"/>
    <s v="Albuquerque"/>
    <x v="2"/>
    <n v="58"/>
    <n v="142"/>
    <n v="8236"/>
    <n v="3788.5599999999995"/>
    <n v="0.45999999999999996"/>
    <x v="2"/>
  </r>
  <r>
    <x v="4"/>
    <n v="1128299"/>
    <x v="371"/>
    <x v="2"/>
    <s v="New Mexico"/>
    <s v="Albuquerque"/>
    <x v="3"/>
    <n v="55"/>
    <n v="143"/>
    <n v="7865"/>
    <n v="3696.5499999999997"/>
    <n v="0.47"/>
    <x v="2"/>
  </r>
  <r>
    <x v="4"/>
    <n v="1128299"/>
    <x v="371"/>
    <x v="2"/>
    <s v="New Mexico"/>
    <s v="Albuquerque"/>
    <x v="4"/>
    <n v="67"/>
    <n v="124"/>
    <n v="8308"/>
    <n v="3323.2000000000003"/>
    <n v="0.4"/>
    <x v="2"/>
  </r>
  <r>
    <x v="4"/>
    <n v="1128299"/>
    <x v="371"/>
    <x v="2"/>
    <s v="New Mexico"/>
    <s v="Albuquerque"/>
    <x v="5"/>
    <n v="70"/>
    <n v="126"/>
    <n v="8820"/>
    <n v="3351.6"/>
    <n v="0.38"/>
    <x v="2"/>
  </r>
  <r>
    <x v="4"/>
    <n v="1128299"/>
    <x v="403"/>
    <x v="2"/>
    <s v="New Mexico"/>
    <s v="Albuquerque"/>
    <x v="0"/>
    <n v="49"/>
    <n v="163"/>
    <n v="7987"/>
    <n v="3594.1499999999996"/>
    <n v="0.44999999999999996"/>
    <x v="2"/>
  </r>
  <r>
    <x v="4"/>
    <n v="1128299"/>
    <x v="403"/>
    <x v="2"/>
    <s v="New Mexico"/>
    <s v="Albuquerque"/>
    <x v="1"/>
    <n v="51"/>
    <n v="156"/>
    <n v="7956"/>
    <n v="4057.56"/>
    <n v="0.51"/>
    <x v="2"/>
  </r>
  <r>
    <x v="4"/>
    <n v="1128299"/>
    <x v="403"/>
    <x v="2"/>
    <s v="New Mexico"/>
    <s v="Albuquerque"/>
    <x v="2"/>
    <n v="46"/>
    <n v="143"/>
    <n v="6578"/>
    <n v="3091.66"/>
    <n v="0.47"/>
    <x v="2"/>
  </r>
  <r>
    <x v="4"/>
    <n v="1128299"/>
    <x v="403"/>
    <x v="2"/>
    <s v="New Mexico"/>
    <s v="Albuquerque"/>
    <x v="3"/>
    <n v="49"/>
    <n v="123"/>
    <n v="6027"/>
    <n v="2832.69"/>
    <n v="0.47"/>
    <x v="2"/>
  </r>
  <r>
    <x v="4"/>
    <n v="1128299"/>
    <x v="403"/>
    <x v="2"/>
    <s v="New Mexico"/>
    <s v="Albuquerque"/>
    <x v="4"/>
    <n v="54"/>
    <n v="111"/>
    <n v="5994"/>
    <n v="2397.6"/>
    <n v="0.4"/>
    <x v="2"/>
  </r>
  <r>
    <x v="4"/>
    <n v="1128299"/>
    <x v="403"/>
    <x v="2"/>
    <s v="New Mexico"/>
    <s v="Albuquerque"/>
    <x v="5"/>
    <n v="59"/>
    <n v="133"/>
    <n v="7847"/>
    <n v="2824.92"/>
    <n v="0.36"/>
    <x v="2"/>
  </r>
  <r>
    <x v="4"/>
    <n v="1128299"/>
    <x v="432"/>
    <x v="2"/>
    <s v="New Mexico"/>
    <s v="Albuquerque"/>
    <x v="0"/>
    <n v="48"/>
    <n v="165"/>
    <n v="7920"/>
    <n v="3960"/>
    <n v="0.5"/>
    <x v="2"/>
  </r>
  <r>
    <x v="4"/>
    <n v="1128299"/>
    <x v="432"/>
    <x v="2"/>
    <s v="New Mexico"/>
    <s v="Albuquerque"/>
    <x v="1"/>
    <n v="50"/>
    <n v="149"/>
    <n v="7450"/>
    <n v="3948.5"/>
    <n v="0.53"/>
    <x v="2"/>
  </r>
  <r>
    <x v="4"/>
    <n v="1128299"/>
    <x v="432"/>
    <x v="2"/>
    <s v="New Mexico"/>
    <s v="Albuquerque"/>
    <x v="2"/>
    <n v="48"/>
    <n v="105"/>
    <n v="5040"/>
    <n v="2368.7999999999997"/>
    <n v="0.47"/>
    <x v="2"/>
  </r>
  <r>
    <x v="4"/>
    <n v="1128299"/>
    <x v="432"/>
    <x v="2"/>
    <s v="New Mexico"/>
    <s v="Albuquerque"/>
    <x v="3"/>
    <n v="46"/>
    <n v="95"/>
    <n v="4370"/>
    <n v="2141.3000000000002"/>
    <n v="0.49"/>
    <x v="2"/>
  </r>
  <r>
    <x v="4"/>
    <n v="1128299"/>
    <x v="432"/>
    <x v="2"/>
    <s v="New Mexico"/>
    <s v="Albuquerque"/>
    <x v="4"/>
    <n v="56"/>
    <n v="91"/>
    <n v="5096"/>
    <n v="2242.2400000000002"/>
    <n v="0.44"/>
    <x v="2"/>
  </r>
  <r>
    <x v="4"/>
    <n v="1128299"/>
    <x v="432"/>
    <x v="2"/>
    <s v="New Mexico"/>
    <s v="Albuquerque"/>
    <x v="5"/>
    <n v="68"/>
    <n v="105"/>
    <n v="7140"/>
    <n v="2641.8"/>
    <n v="0.37"/>
    <x v="2"/>
  </r>
  <r>
    <x v="4"/>
    <n v="1128299"/>
    <x v="463"/>
    <x v="2"/>
    <s v="New Mexico"/>
    <s v="Albuquerque"/>
    <x v="0"/>
    <n v="58"/>
    <n v="160"/>
    <n v="9280"/>
    <n v="4547.2"/>
    <n v="0.49"/>
    <x v="2"/>
  </r>
  <r>
    <x v="4"/>
    <n v="1128299"/>
    <x v="463"/>
    <x v="2"/>
    <s v="New Mexico"/>
    <s v="Albuquerque"/>
    <x v="1"/>
    <n v="59"/>
    <n v="150"/>
    <n v="8850"/>
    <n v="4779"/>
    <n v="0.54"/>
    <x v="2"/>
  </r>
  <r>
    <x v="4"/>
    <n v="1128299"/>
    <x v="463"/>
    <x v="2"/>
    <s v="New Mexico"/>
    <s v="Albuquerque"/>
    <x v="2"/>
    <n v="54"/>
    <n v="117"/>
    <n v="6318"/>
    <n v="3032.64"/>
    <n v="0.48"/>
    <x v="2"/>
  </r>
  <r>
    <x v="4"/>
    <n v="1128299"/>
    <x v="463"/>
    <x v="2"/>
    <s v="New Mexico"/>
    <s v="Albuquerque"/>
    <x v="3"/>
    <n v="55"/>
    <n v="115"/>
    <n v="6325"/>
    <n v="2972.75"/>
    <n v="0.47"/>
    <x v="2"/>
  </r>
  <r>
    <x v="4"/>
    <n v="1128299"/>
    <x v="463"/>
    <x v="2"/>
    <s v="New Mexico"/>
    <s v="Albuquerque"/>
    <x v="4"/>
    <n v="65"/>
    <n v="113"/>
    <n v="7345"/>
    <n v="3231.8"/>
    <n v="0.44"/>
    <x v="2"/>
  </r>
  <r>
    <x v="4"/>
    <n v="1128299"/>
    <x v="463"/>
    <x v="2"/>
    <s v="New Mexico"/>
    <s v="Albuquerque"/>
    <x v="5"/>
    <n v="72"/>
    <n v="140"/>
    <n v="10080"/>
    <n v="3931.2000000000003"/>
    <n v="0.39"/>
    <x v="2"/>
  </r>
  <r>
    <x v="4"/>
    <n v="1128299"/>
    <x v="492"/>
    <x v="2"/>
    <s v="New Mexico"/>
    <s v="Albuquerque"/>
    <x v="0"/>
    <n v="55"/>
    <n v="210"/>
    <n v="11550"/>
    <n v="5313"/>
    <n v="0.45999999999999996"/>
    <x v="2"/>
  </r>
  <r>
    <x v="4"/>
    <n v="1128299"/>
    <x v="492"/>
    <x v="2"/>
    <s v="New Mexico"/>
    <s v="Albuquerque"/>
    <x v="1"/>
    <n v="61"/>
    <n v="182"/>
    <n v="11102"/>
    <n v="5551"/>
    <n v="0.5"/>
    <x v="2"/>
  </r>
  <r>
    <x v="2"/>
    <n v="1128299"/>
    <x v="492"/>
    <x v="2"/>
    <s v="New Mexico"/>
    <s v="Albuquerque"/>
    <x v="2"/>
    <n v="59"/>
    <n v="130"/>
    <n v="7670"/>
    <n v="3758.2999999999997"/>
    <n v="0.49"/>
    <x v="2"/>
  </r>
  <r>
    <x v="2"/>
    <n v="1128299"/>
    <x v="492"/>
    <x v="2"/>
    <s v="New Mexico"/>
    <s v="Albuquerque"/>
    <x v="3"/>
    <n v="55"/>
    <n v="145"/>
    <n v="7975"/>
    <n v="3668.4999999999995"/>
    <n v="0.45999999999999996"/>
    <x v="2"/>
  </r>
  <r>
    <x v="2"/>
    <n v="1128299"/>
    <x v="492"/>
    <x v="2"/>
    <s v="New Mexico"/>
    <s v="Albuquerque"/>
    <x v="4"/>
    <n v="64"/>
    <n v="119"/>
    <n v="7616"/>
    <n v="3427.2"/>
    <n v="0.44999999999999996"/>
    <x v="2"/>
  </r>
  <r>
    <x v="2"/>
    <n v="1128299"/>
    <x v="492"/>
    <x v="2"/>
    <s v="New Mexico"/>
    <s v="Albuquerque"/>
    <x v="5"/>
    <n v="72"/>
    <n v="131"/>
    <n v="9432"/>
    <n v="3301.2"/>
    <n v="0.35"/>
    <x v="2"/>
  </r>
  <r>
    <x v="2"/>
    <n v="1128299"/>
    <x v="177"/>
    <x v="2"/>
    <s v="New Mexico"/>
    <s v="Albuquerque"/>
    <x v="0"/>
    <n v="29"/>
    <n v="131"/>
    <n v="3799"/>
    <n v="1937.49"/>
    <n v="0.51"/>
    <x v="2"/>
  </r>
  <r>
    <x v="2"/>
    <n v="1128299"/>
    <x v="177"/>
    <x v="2"/>
    <s v="New Mexico"/>
    <s v="Albuquerque"/>
    <x v="1"/>
    <n v="39"/>
    <n v="135"/>
    <n v="5265"/>
    <n v="2685.15"/>
    <n v="0.51"/>
    <x v="2"/>
  </r>
  <r>
    <x v="2"/>
    <n v="1128299"/>
    <x v="177"/>
    <x v="2"/>
    <s v="New Mexico"/>
    <s v="Albuquerque"/>
    <x v="2"/>
    <n v="38"/>
    <n v="126"/>
    <n v="4788"/>
    <n v="2154.6"/>
    <n v="0.44999999999999996"/>
    <x v="2"/>
  </r>
  <r>
    <x v="2"/>
    <n v="1128299"/>
    <x v="177"/>
    <x v="2"/>
    <s v="New Mexico"/>
    <s v="Albuquerque"/>
    <x v="3"/>
    <n v="39"/>
    <n v="75"/>
    <n v="2925"/>
    <n v="1462.5"/>
    <n v="0.5"/>
    <x v="2"/>
  </r>
  <r>
    <x v="2"/>
    <n v="1128299"/>
    <x v="177"/>
    <x v="2"/>
    <s v="New Mexico"/>
    <s v="Albuquerque"/>
    <x v="4"/>
    <n v="41"/>
    <n v="63"/>
    <n v="2583"/>
    <n v="1162.3499999999999"/>
    <n v="0.44999999999999996"/>
    <x v="2"/>
  </r>
  <r>
    <x v="2"/>
    <n v="1128299"/>
    <x v="177"/>
    <x v="2"/>
    <s v="New Mexico"/>
    <s v="Albuquerque"/>
    <x v="5"/>
    <n v="36"/>
    <n v="117"/>
    <n v="4212"/>
    <n v="1642.68"/>
    <n v="0.39"/>
    <x v="2"/>
  </r>
  <r>
    <x v="2"/>
    <n v="1128299"/>
    <x v="208"/>
    <x v="2"/>
    <s v="New Mexico"/>
    <s v="Albuquerque"/>
    <x v="0"/>
    <n v="29"/>
    <n v="145"/>
    <n v="4205"/>
    <n v="2228.65"/>
    <n v="0.53"/>
    <x v="2"/>
  </r>
  <r>
    <x v="2"/>
    <n v="1128299"/>
    <x v="208"/>
    <x v="2"/>
    <s v="New Mexico"/>
    <s v="Albuquerque"/>
    <x v="1"/>
    <n v="37"/>
    <n v="112"/>
    <n v="4144"/>
    <n v="2279.2000000000003"/>
    <n v="0.55000000000000004"/>
    <x v="2"/>
  </r>
  <r>
    <x v="2"/>
    <n v="1128299"/>
    <x v="208"/>
    <x v="2"/>
    <s v="New Mexico"/>
    <s v="Albuquerque"/>
    <x v="2"/>
    <n v="37"/>
    <n v="104"/>
    <n v="3848"/>
    <n v="1924"/>
    <n v="0.5"/>
    <x v="2"/>
  </r>
  <r>
    <x v="2"/>
    <n v="1128299"/>
    <x v="208"/>
    <x v="4"/>
    <s v="Georgia"/>
    <s v="Atlanta"/>
    <x v="3"/>
    <n v="36"/>
    <n v="63"/>
    <n v="2268"/>
    <n v="1179.3600000000001"/>
    <n v="0.52"/>
    <x v="2"/>
  </r>
  <r>
    <x v="2"/>
    <n v="1128299"/>
    <x v="208"/>
    <x v="4"/>
    <s v="Georgia"/>
    <s v="Atlanta"/>
    <x v="4"/>
    <n v="41"/>
    <n v="51"/>
    <n v="2091"/>
    <n v="1003.68"/>
    <n v="0.48"/>
    <x v="2"/>
  </r>
  <r>
    <x v="2"/>
    <n v="1128299"/>
    <x v="208"/>
    <x v="4"/>
    <s v="Georgia"/>
    <s v="Atlanta"/>
    <x v="5"/>
    <n v="37"/>
    <n v="98"/>
    <n v="3626"/>
    <n v="1305.3599999999999"/>
    <n v="0.36"/>
    <x v="2"/>
  </r>
  <r>
    <x v="2"/>
    <n v="1128299"/>
    <x v="217"/>
    <x v="4"/>
    <s v="Georgia"/>
    <s v="Atlanta"/>
    <x v="0"/>
    <n v="37"/>
    <n v="137"/>
    <n v="5069"/>
    <n v="2534.5"/>
    <n v="0.5"/>
    <x v="2"/>
  </r>
  <r>
    <x v="2"/>
    <n v="1128299"/>
    <x v="217"/>
    <x v="4"/>
    <s v="Georgia"/>
    <s v="Atlanta"/>
    <x v="1"/>
    <n v="46"/>
    <n v="101"/>
    <n v="4646"/>
    <n v="2462.38"/>
    <n v="0.53"/>
    <x v="2"/>
  </r>
  <r>
    <x v="2"/>
    <n v="1128299"/>
    <x v="217"/>
    <x v="4"/>
    <s v="Georgia"/>
    <s v="Atlanta"/>
    <x v="2"/>
    <n v="49"/>
    <n v="113"/>
    <n v="5537"/>
    <n v="2713.13"/>
    <n v="0.49"/>
    <x v="2"/>
  </r>
  <r>
    <x v="2"/>
    <n v="1128299"/>
    <x v="217"/>
    <x v="4"/>
    <s v="Georgia"/>
    <s v="Atlanta"/>
    <x v="3"/>
    <n v="47"/>
    <n v="73"/>
    <n v="3431"/>
    <n v="1784.1200000000001"/>
    <n v="0.52"/>
    <x v="2"/>
  </r>
  <r>
    <x v="2"/>
    <n v="1128299"/>
    <x v="217"/>
    <x v="4"/>
    <s v="Georgia"/>
    <s v="Atlanta"/>
    <x v="4"/>
    <n v="51"/>
    <n v="39"/>
    <n v="1989"/>
    <n v="934.82999999999993"/>
    <n v="0.47"/>
    <x v="2"/>
  </r>
  <r>
    <x v="2"/>
    <n v="1128299"/>
    <x v="217"/>
    <x v="4"/>
    <s v="Georgia"/>
    <s v="Atlanta"/>
    <x v="5"/>
    <n v="48"/>
    <n v="95"/>
    <n v="4560"/>
    <n v="1641.6"/>
    <n v="0.36"/>
    <x v="2"/>
  </r>
  <r>
    <x v="2"/>
    <n v="1128299"/>
    <x v="236"/>
    <x v="4"/>
    <s v="Georgia"/>
    <s v="Atlanta"/>
    <x v="0"/>
    <n v="45"/>
    <n v="142"/>
    <n v="6390"/>
    <n v="3258.9"/>
    <n v="0.51"/>
    <x v="2"/>
  </r>
  <r>
    <x v="2"/>
    <n v="1128299"/>
    <x v="236"/>
    <x v="4"/>
    <s v="Georgia"/>
    <s v="Atlanta"/>
    <x v="1"/>
    <n v="51"/>
    <n v="88"/>
    <n v="4488"/>
    <n v="2244"/>
    <n v="0.5"/>
    <x v="2"/>
  </r>
  <r>
    <x v="2"/>
    <n v="1128299"/>
    <x v="236"/>
    <x v="4"/>
    <s v="Georgia"/>
    <s v="Atlanta"/>
    <x v="2"/>
    <n v="50"/>
    <n v="94"/>
    <n v="4700"/>
    <n v="2350"/>
    <n v="0.5"/>
    <x v="2"/>
  </r>
  <r>
    <x v="2"/>
    <n v="1128299"/>
    <x v="236"/>
    <x v="4"/>
    <s v="Georgia"/>
    <s v="Atlanta"/>
    <x v="3"/>
    <n v="48"/>
    <n v="69"/>
    <n v="3312"/>
    <n v="1821.6000000000001"/>
    <n v="0.55000000000000004"/>
    <x v="2"/>
  </r>
  <r>
    <x v="2"/>
    <n v="1128299"/>
    <x v="236"/>
    <x v="4"/>
    <s v="Georgia"/>
    <s v="Atlanta"/>
    <x v="4"/>
    <n v="52"/>
    <n v="53"/>
    <n v="2756"/>
    <n v="1322.8799999999999"/>
    <n v="0.48"/>
    <x v="2"/>
  </r>
  <r>
    <x v="2"/>
    <n v="1128299"/>
    <x v="236"/>
    <x v="4"/>
    <s v="Georgia"/>
    <s v="Atlanta"/>
    <x v="5"/>
    <n v="63"/>
    <n v="105"/>
    <n v="6615"/>
    <n v="2646"/>
    <n v="0.4"/>
    <x v="2"/>
  </r>
  <r>
    <x v="2"/>
    <n v="1128299"/>
    <x v="267"/>
    <x v="4"/>
    <s v="Georgia"/>
    <s v="Atlanta"/>
    <x v="0"/>
    <n v="47"/>
    <n v="160"/>
    <n v="7520"/>
    <n v="4060.8"/>
    <n v="0.54"/>
    <x v="2"/>
  </r>
  <r>
    <x v="2"/>
    <n v="1128299"/>
    <x v="267"/>
    <x v="4"/>
    <s v="Georgia"/>
    <s v="Atlanta"/>
    <x v="1"/>
    <n v="52"/>
    <n v="108"/>
    <n v="5616"/>
    <n v="2920.32"/>
    <n v="0.52"/>
    <x v="2"/>
  </r>
  <r>
    <x v="2"/>
    <n v="1128299"/>
    <x v="267"/>
    <x v="4"/>
    <s v="Georgia"/>
    <s v="Atlanta"/>
    <x v="2"/>
    <n v="52"/>
    <n v="123"/>
    <n v="6396"/>
    <n v="3198"/>
    <n v="0.5"/>
    <x v="2"/>
  </r>
  <r>
    <x v="2"/>
    <n v="1128299"/>
    <x v="267"/>
    <x v="4"/>
    <s v="Georgia"/>
    <s v="Atlanta"/>
    <x v="3"/>
    <n v="47"/>
    <n v="91"/>
    <n v="4277"/>
    <n v="2309.58"/>
    <n v="0.54"/>
    <x v="2"/>
  </r>
  <r>
    <x v="2"/>
    <n v="1128299"/>
    <x v="267"/>
    <x v="4"/>
    <s v="Georgia"/>
    <s v="Atlanta"/>
    <x v="4"/>
    <n v="50"/>
    <n v="56"/>
    <n v="2800"/>
    <n v="1344"/>
    <n v="0.48"/>
    <x v="2"/>
  </r>
  <r>
    <x v="2"/>
    <n v="1128299"/>
    <x v="267"/>
    <x v="4"/>
    <s v="Georgia"/>
    <s v="Atlanta"/>
    <x v="5"/>
    <n v="64"/>
    <n v="120"/>
    <n v="7680"/>
    <n v="3072"/>
    <n v="0.4"/>
    <x v="2"/>
  </r>
  <r>
    <x v="2"/>
    <n v="1128299"/>
    <x v="297"/>
    <x v="4"/>
    <s v="Georgia"/>
    <s v="Atlanta"/>
    <x v="0"/>
    <n v="46"/>
    <n v="176"/>
    <n v="8096"/>
    <n v="4290.88"/>
    <n v="0.53"/>
    <x v="2"/>
  </r>
  <r>
    <x v="2"/>
    <n v="1128299"/>
    <x v="297"/>
    <x v="4"/>
    <s v="Georgia"/>
    <s v="Atlanta"/>
    <x v="1"/>
    <n v="54"/>
    <n v="147"/>
    <n v="7938"/>
    <n v="4048.38"/>
    <n v="0.51"/>
    <x v="2"/>
  </r>
  <r>
    <x v="2"/>
    <n v="1128299"/>
    <x v="297"/>
    <x v="4"/>
    <s v="Georgia"/>
    <s v="Atlanta"/>
    <x v="2"/>
    <n v="52"/>
    <n v="142"/>
    <n v="7384"/>
    <n v="3544.3199999999997"/>
    <n v="0.48"/>
    <x v="2"/>
  </r>
  <r>
    <x v="2"/>
    <n v="1128299"/>
    <x v="297"/>
    <x v="4"/>
    <s v="Georgia"/>
    <s v="Atlanta"/>
    <x v="3"/>
    <n v="49"/>
    <n v="120"/>
    <n v="5880"/>
    <n v="2998.8"/>
    <n v="0.51"/>
    <x v="2"/>
  </r>
  <r>
    <x v="2"/>
    <n v="1128299"/>
    <x v="297"/>
    <x v="4"/>
    <s v="Georgia"/>
    <s v="Atlanta"/>
    <x v="4"/>
    <n v="51"/>
    <n v="72"/>
    <n v="3672"/>
    <n v="1762.56"/>
    <n v="0.48"/>
    <x v="2"/>
  </r>
  <r>
    <x v="2"/>
    <n v="1128299"/>
    <x v="297"/>
    <x v="4"/>
    <s v="Georgia"/>
    <s v="Atlanta"/>
    <x v="5"/>
    <n v="67"/>
    <n v="150"/>
    <n v="10050"/>
    <n v="3517.5"/>
    <n v="0.35"/>
    <x v="2"/>
  </r>
  <r>
    <x v="2"/>
    <n v="1128299"/>
    <x v="326"/>
    <x v="4"/>
    <s v="Georgia"/>
    <s v="Atlanta"/>
    <x v="0"/>
    <n v="47"/>
    <n v="196"/>
    <n v="9212"/>
    <n v="4606"/>
    <n v="0.5"/>
    <x v="2"/>
  </r>
  <r>
    <x v="2"/>
    <n v="1128299"/>
    <x v="326"/>
    <x v="4"/>
    <s v="Georgia"/>
    <s v="Atlanta"/>
    <x v="1"/>
    <n v="51"/>
    <n v="173"/>
    <n v="8823"/>
    <n v="4499.7300000000005"/>
    <n v="0.51"/>
    <x v="2"/>
  </r>
  <r>
    <x v="2"/>
    <n v="1128299"/>
    <x v="326"/>
    <x v="4"/>
    <s v="Georgia"/>
    <s v="Atlanta"/>
    <x v="2"/>
    <n v="50"/>
    <n v="137"/>
    <n v="6850"/>
    <n v="3425"/>
    <n v="0.5"/>
    <x v="2"/>
  </r>
  <r>
    <x v="2"/>
    <n v="1128299"/>
    <x v="326"/>
    <x v="4"/>
    <s v="Georgia"/>
    <s v="Atlanta"/>
    <x v="3"/>
    <n v="46"/>
    <n v="128"/>
    <n v="5888"/>
    <n v="3002.88"/>
    <n v="0.51"/>
    <x v="2"/>
  </r>
  <r>
    <x v="2"/>
    <n v="1128299"/>
    <x v="326"/>
    <x v="4"/>
    <s v="Georgia"/>
    <s v="Atlanta"/>
    <x v="4"/>
    <n v="54"/>
    <n v="138"/>
    <n v="7452"/>
    <n v="3576.96"/>
    <n v="0.48"/>
    <x v="2"/>
  </r>
  <r>
    <x v="2"/>
    <n v="1128299"/>
    <x v="326"/>
    <x v="4"/>
    <s v="Georgia"/>
    <s v="Atlanta"/>
    <x v="5"/>
    <n v="67"/>
    <n v="143"/>
    <n v="9581"/>
    <n v="3640.78"/>
    <n v="0.38"/>
    <x v="2"/>
  </r>
  <r>
    <x v="2"/>
    <n v="1128299"/>
    <x v="358"/>
    <x v="4"/>
    <s v="Georgia"/>
    <s v="Atlanta"/>
    <x v="0"/>
    <n v="53"/>
    <n v="182"/>
    <n v="9646"/>
    <n v="4919.46"/>
    <n v="0.51"/>
    <x v="2"/>
  </r>
  <r>
    <x v="2"/>
    <n v="1128299"/>
    <x v="358"/>
    <x v="4"/>
    <s v="Georgia"/>
    <s v="Atlanta"/>
    <x v="1"/>
    <n v="58"/>
    <n v="175"/>
    <n v="10150"/>
    <n v="5278"/>
    <n v="0.52"/>
    <x v="2"/>
  </r>
  <r>
    <x v="2"/>
    <n v="1128299"/>
    <x v="358"/>
    <x v="4"/>
    <s v="Georgia"/>
    <s v="Atlanta"/>
    <x v="2"/>
    <n v="54"/>
    <n v="150"/>
    <n v="8100"/>
    <n v="3725.9999999999995"/>
    <n v="0.45999999999999996"/>
    <x v="2"/>
  </r>
  <r>
    <x v="2"/>
    <n v="1128299"/>
    <x v="358"/>
    <x v="4"/>
    <s v="Georgia"/>
    <s v="Atlanta"/>
    <x v="3"/>
    <n v="53"/>
    <n v="113"/>
    <n v="5989"/>
    <n v="3114.28"/>
    <n v="0.52"/>
    <x v="2"/>
  </r>
  <r>
    <x v="2"/>
    <n v="1128299"/>
    <x v="358"/>
    <x v="4"/>
    <s v="Georgia"/>
    <s v="Atlanta"/>
    <x v="4"/>
    <n v="60"/>
    <n v="126"/>
    <n v="7560"/>
    <n v="3628.7999999999997"/>
    <n v="0.48"/>
    <x v="2"/>
  </r>
  <r>
    <x v="2"/>
    <n v="1128299"/>
    <x v="358"/>
    <x v="4"/>
    <s v="Georgia"/>
    <s v="Atlanta"/>
    <x v="5"/>
    <n v="68"/>
    <n v="119"/>
    <n v="8092"/>
    <n v="2832.2"/>
    <n v="0.35"/>
    <x v="2"/>
  </r>
  <r>
    <x v="2"/>
    <n v="1128299"/>
    <x v="390"/>
    <x v="4"/>
    <s v="Georgia"/>
    <s v="Atlanta"/>
    <x v="0"/>
    <n v="43"/>
    <n v="180"/>
    <n v="7740"/>
    <n v="4179.6000000000004"/>
    <n v="0.54"/>
    <x v="2"/>
  </r>
  <r>
    <x v="2"/>
    <n v="1128299"/>
    <x v="390"/>
    <x v="4"/>
    <s v="Georgia"/>
    <s v="Atlanta"/>
    <x v="1"/>
    <n v="47"/>
    <n v="156"/>
    <n v="7332"/>
    <n v="4032.6000000000004"/>
    <n v="0.55000000000000004"/>
    <x v="2"/>
  </r>
  <r>
    <x v="2"/>
    <n v="1128299"/>
    <x v="390"/>
    <x v="4"/>
    <s v="Georgia"/>
    <s v="Atlanta"/>
    <x v="2"/>
    <n v="42"/>
    <n v="135"/>
    <n v="5670"/>
    <n v="2664.8999999999996"/>
    <n v="0.47"/>
    <x v="2"/>
  </r>
  <r>
    <x v="2"/>
    <n v="1128299"/>
    <x v="390"/>
    <x v="4"/>
    <s v="Georgia"/>
    <s v="Atlanta"/>
    <x v="3"/>
    <n v="43"/>
    <n v="120"/>
    <n v="5160"/>
    <n v="2786.4"/>
    <n v="0.54"/>
    <x v="2"/>
  </r>
  <r>
    <x v="2"/>
    <n v="1128299"/>
    <x v="390"/>
    <x v="4"/>
    <s v="Georgia"/>
    <s v="Atlanta"/>
    <x v="4"/>
    <n v="54"/>
    <n v="100"/>
    <n v="5400"/>
    <n v="2592"/>
    <n v="0.48"/>
    <x v="2"/>
  </r>
  <r>
    <x v="2"/>
    <n v="1128299"/>
    <x v="390"/>
    <x v="4"/>
    <s v="Georgia"/>
    <s v="Atlanta"/>
    <x v="5"/>
    <n v="59"/>
    <n v="131"/>
    <n v="7729"/>
    <n v="3091.6000000000004"/>
    <n v="0.4"/>
    <x v="2"/>
  </r>
  <r>
    <x v="2"/>
    <n v="1128299"/>
    <x v="419"/>
    <x v="4"/>
    <s v="Georgia"/>
    <s v="Atlanta"/>
    <x v="0"/>
    <n v="42"/>
    <n v="131"/>
    <n v="5502"/>
    <n v="2806.02"/>
    <n v="0.51"/>
    <x v="2"/>
  </r>
  <r>
    <x v="2"/>
    <n v="1128299"/>
    <x v="419"/>
    <x v="4"/>
    <s v="Georgia"/>
    <s v="Atlanta"/>
    <x v="1"/>
    <n v="47"/>
    <n v="142"/>
    <n v="6674"/>
    <n v="3470.48"/>
    <n v="0.52"/>
    <x v="2"/>
  </r>
  <r>
    <x v="2"/>
    <n v="1128299"/>
    <x v="419"/>
    <x v="4"/>
    <s v="Georgia"/>
    <s v="Atlanta"/>
    <x v="2"/>
    <n v="42"/>
    <n v="105"/>
    <n v="4410"/>
    <n v="2072.6999999999998"/>
    <n v="0.47"/>
    <x v="2"/>
  </r>
  <r>
    <x v="2"/>
    <n v="1128299"/>
    <x v="419"/>
    <x v="4"/>
    <s v="Georgia"/>
    <s v="Atlanta"/>
    <x v="3"/>
    <n v="44"/>
    <n v="88"/>
    <n v="3872"/>
    <n v="1936"/>
    <n v="0.5"/>
    <x v="2"/>
  </r>
  <r>
    <x v="2"/>
    <n v="1128299"/>
    <x v="419"/>
    <x v="4"/>
    <s v="Georgia"/>
    <s v="Atlanta"/>
    <x v="4"/>
    <n v="50"/>
    <n v="90"/>
    <n v="4500"/>
    <n v="2070"/>
    <n v="0.45999999999999996"/>
    <x v="2"/>
  </r>
  <r>
    <x v="2"/>
    <n v="1128299"/>
    <x v="419"/>
    <x v="4"/>
    <s v="Georgia"/>
    <s v="Atlanta"/>
    <x v="5"/>
    <n v="64"/>
    <n v="102"/>
    <n v="6528"/>
    <n v="2545.92"/>
    <n v="0.39"/>
    <x v="2"/>
  </r>
  <r>
    <x v="2"/>
    <n v="1128299"/>
    <x v="450"/>
    <x v="4"/>
    <s v="Georgia"/>
    <s v="Atlanta"/>
    <x v="0"/>
    <n v="51"/>
    <n v="137"/>
    <n v="6987"/>
    <n v="3563.37"/>
    <n v="0.51"/>
    <x v="2"/>
  </r>
  <r>
    <x v="2"/>
    <n v="1128299"/>
    <x v="450"/>
    <x v="4"/>
    <s v="Georgia"/>
    <s v="Atlanta"/>
    <x v="1"/>
    <n v="58"/>
    <n v="173"/>
    <n v="10034"/>
    <n v="5418.3600000000006"/>
    <n v="0.54"/>
    <x v="2"/>
  </r>
  <r>
    <x v="2"/>
    <n v="1128299"/>
    <x v="450"/>
    <x v="4"/>
    <s v="Georgia"/>
    <s v="Atlanta"/>
    <x v="2"/>
    <n v="54"/>
    <n v="115"/>
    <n v="6210"/>
    <n v="2918.7"/>
    <n v="0.47"/>
    <x v="2"/>
  </r>
  <r>
    <x v="2"/>
    <n v="1128299"/>
    <x v="450"/>
    <x v="4"/>
    <s v="Georgia"/>
    <s v="Atlanta"/>
    <x v="3"/>
    <n v="51"/>
    <n v="116"/>
    <n v="5916"/>
    <n v="3076.32"/>
    <n v="0.52"/>
    <x v="2"/>
  </r>
  <r>
    <x v="2"/>
    <n v="1128299"/>
    <x v="450"/>
    <x v="4"/>
    <s v="Georgia"/>
    <s v="Atlanta"/>
    <x v="4"/>
    <n v="60"/>
    <n v="102"/>
    <n v="6120"/>
    <n v="2876.3999999999996"/>
    <n v="0.47"/>
    <x v="2"/>
  </r>
  <r>
    <x v="2"/>
    <n v="1128299"/>
    <x v="450"/>
    <x v="4"/>
    <s v="Georgia"/>
    <s v="Atlanta"/>
    <x v="5"/>
    <n v="65"/>
    <n v="124"/>
    <n v="8060"/>
    <n v="2821"/>
    <n v="0.35"/>
    <x v="2"/>
  </r>
  <r>
    <x v="2"/>
    <n v="1128299"/>
    <x v="479"/>
    <x v="4"/>
    <s v="Georgia"/>
    <s v="Atlanta"/>
    <x v="0"/>
    <n v="50"/>
    <n v="203"/>
    <n v="10150"/>
    <n v="5582.5"/>
    <n v="0.55000000000000004"/>
    <x v="2"/>
  </r>
  <r>
    <x v="2"/>
    <n v="1128299"/>
    <x v="479"/>
    <x v="4"/>
    <s v="Georgia"/>
    <s v="Atlanta"/>
    <x v="1"/>
    <n v="58"/>
    <n v="189"/>
    <n v="10962"/>
    <n v="5809.8600000000006"/>
    <n v="0.53"/>
    <x v="2"/>
  </r>
  <r>
    <x v="0"/>
    <n v="1128299"/>
    <x v="479"/>
    <x v="4"/>
    <s v="Georgia"/>
    <s v="Atlanta"/>
    <x v="2"/>
    <n v="53"/>
    <n v="138"/>
    <n v="7314"/>
    <n v="3657"/>
    <n v="0.5"/>
    <x v="2"/>
  </r>
  <r>
    <x v="0"/>
    <n v="1128299"/>
    <x v="479"/>
    <x v="4"/>
    <s v="Georgia"/>
    <s v="Atlanta"/>
    <x v="3"/>
    <n v="51"/>
    <n v="128"/>
    <n v="6528"/>
    <n v="3264"/>
    <n v="0.5"/>
    <x v="2"/>
  </r>
  <r>
    <x v="0"/>
    <n v="1128299"/>
    <x v="479"/>
    <x v="4"/>
    <s v="Georgia"/>
    <s v="Atlanta"/>
    <x v="4"/>
    <n v="64"/>
    <n v="116"/>
    <n v="7424"/>
    <n v="3712"/>
    <n v="0.5"/>
    <x v="2"/>
  </r>
  <r>
    <x v="0"/>
    <n v="1128299"/>
    <x v="479"/>
    <x v="4"/>
    <s v="Georgia"/>
    <s v="Atlanta"/>
    <x v="5"/>
    <n v="64"/>
    <n v="135"/>
    <n v="8640"/>
    <n v="3024"/>
    <n v="0.35"/>
    <x v="2"/>
  </r>
  <r>
    <x v="0"/>
    <n v="1185732"/>
    <x v="173"/>
    <x v="4"/>
    <s v="Georgia"/>
    <s v="Atlanta"/>
    <x v="0"/>
    <n v="39"/>
    <n v="256"/>
    <n v="9984"/>
    <n v="5790.7200000000012"/>
    <n v="0.58000000000000007"/>
    <x v="2"/>
  </r>
  <r>
    <x v="0"/>
    <n v="1185732"/>
    <x v="173"/>
    <x v="4"/>
    <s v="Georgia"/>
    <s v="Atlanta"/>
    <x v="1"/>
    <n v="37"/>
    <n v="206"/>
    <n v="7622"/>
    <n v="3429.8999999999996"/>
    <n v="0.44999999999999996"/>
    <x v="2"/>
  </r>
  <r>
    <x v="0"/>
    <n v="1185732"/>
    <x v="173"/>
    <x v="4"/>
    <s v="Georgia"/>
    <s v="Atlanta"/>
    <x v="2"/>
    <n v="29"/>
    <n v="248"/>
    <n v="7192"/>
    <n v="2804.88"/>
    <n v="0.39"/>
    <x v="2"/>
  </r>
  <r>
    <x v="0"/>
    <n v="1185732"/>
    <x v="173"/>
    <x v="4"/>
    <s v="Georgia"/>
    <s v="Atlanta"/>
    <x v="3"/>
    <n v="34"/>
    <n v="203"/>
    <n v="6902"/>
    <n v="3036.88"/>
    <n v="0.44"/>
    <x v="2"/>
  </r>
  <r>
    <x v="0"/>
    <n v="1185732"/>
    <x v="173"/>
    <x v="4"/>
    <s v="Georgia"/>
    <s v="Atlanta"/>
    <x v="4"/>
    <n v="47"/>
    <n v="189"/>
    <n v="8883"/>
    <n v="4175.01"/>
    <n v="0.47"/>
    <x v="2"/>
  </r>
  <r>
    <x v="0"/>
    <n v="1185732"/>
    <x v="173"/>
    <x v="4"/>
    <s v="Georgia"/>
    <s v="Atlanta"/>
    <x v="5"/>
    <n v="37"/>
    <n v="239"/>
    <n v="8843"/>
    <n v="5305.8"/>
    <n v="0.6"/>
    <x v="2"/>
  </r>
  <r>
    <x v="0"/>
    <n v="1185732"/>
    <x v="202"/>
    <x v="4"/>
    <s v="Georgia"/>
    <s v="Atlanta"/>
    <x v="0"/>
    <n v="38"/>
    <n v="312"/>
    <n v="11856"/>
    <n v="6995.0400000000009"/>
    <n v="0.59000000000000008"/>
    <x v="2"/>
  </r>
  <r>
    <x v="0"/>
    <n v="1185732"/>
    <x v="202"/>
    <x v="4"/>
    <s v="Georgia"/>
    <s v="Atlanta"/>
    <x v="1"/>
    <n v="39"/>
    <n v="218"/>
    <n v="8502"/>
    <n v="3910.9199999999996"/>
    <n v="0.45999999999999996"/>
    <x v="2"/>
  </r>
  <r>
    <x v="0"/>
    <n v="1185732"/>
    <x v="202"/>
    <x v="4"/>
    <s v="Georgia"/>
    <s v="Atlanta"/>
    <x v="2"/>
    <n v="29"/>
    <n v="217"/>
    <n v="6293"/>
    <n v="2328.41"/>
    <n v="0.37"/>
    <x v="2"/>
  </r>
  <r>
    <x v="0"/>
    <n v="1185732"/>
    <x v="202"/>
    <x v="4"/>
    <s v="South Carolina"/>
    <s v="Charleston"/>
    <x v="3"/>
    <n v="33"/>
    <n v="169"/>
    <n v="5577"/>
    <n v="2509.6499999999996"/>
    <n v="0.44999999999999996"/>
    <x v="2"/>
  </r>
  <r>
    <x v="0"/>
    <n v="1185732"/>
    <x v="202"/>
    <x v="4"/>
    <s v="South Carolina"/>
    <s v="Charleston"/>
    <x v="4"/>
    <n v="49"/>
    <n v="189"/>
    <n v="9261"/>
    <n v="4352.67"/>
    <n v="0.47"/>
    <x v="2"/>
  </r>
  <r>
    <x v="0"/>
    <n v="1185732"/>
    <x v="202"/>
    <x v="4"/>
    <s v="South Carolina"/>
    <s v="Charleston"/>
    <x v="5"/>
    <n v="34"/>
    <n v="216"/>
    <n v="7344"/>
    <n v="4773.6000000000004"/>
    <n v="0.65"/>
    <x v="2"/>
  </r>
  <r>
    <x v="0"/>
    <n v="1185732"/>
    <x v="707"/>
    <x v="4"/>
    <s v="South Carolina"/>
    <s v="Charleston"/>
    <x v="0"/>
    <n v="33"/>
    <n v="265"/>
    <n v="8745"/>
    <n v="5072.1000000000004"/>
    <n v="0.58000000000000007"/>
    <x v="2"/>
  </r>
  <r>
    <x v="0"/>
    <n v="1185732"/>
    <x v="707"/>
    <x v="4"/>
    <s v="South Carolina"/>
    <s v="Charleston"/>
    <x v="1"/>
    <n v="32"/>
    <n v="210"/>
    <n v="6720"/>
    <n v="3292.7999999999997"/>
    <n v="0.49"/>
    <x v="2"/>
  </r>
  <r>
    <x v="0"/>
    <n v="1185732"/>
    <x v="707"/>
    <x v="4"/>
    <s v="South Carolina"/>
    <s v="Charleston"/>
    <x v="2"/>
    <n v="24"/>
    <n v="181"/>
    <n v="4344"/>
    <n v="1650.72"/>
    <n v="0.38"/>
    <x v="2"/>
  </r>
  <r>
    <x v="0"/>
    <n v="1185732"/>
    <x v="707"/>
    <x v="4"/>
    <s v="South Carolina"/>
    <s v="Charleston"/>
    <x v="3"/>
    <n v="27"/>
    <n v="144"/>
    <n v="3888"/>
    <n v="1632.96"/>
    <n v="0.42"/>
    <x v="2"/>
  </r>
  <r>
    <x v="0"/>
    <n v="1185732"/>
    <x v="707"/>
    <x v="4"/>
    <s v="South Carolina"/>
    <s v="Charleston"/>
    <x v="4"/>
    <n v="41"/>
    <n v="181"/>
    <n v="7421"/>
    <n v="3562.08"/>
    <n v="0.48"/>
    <x v="2"/>
  </r>
  <r>
    <x v="0"/>
    <n v="1185732"/>
    <x v="707"/>
    <x v="4"/>
    <s v="South Carolina"/>
    <s v="Charleston"/>
    <x v="5"/>
    <n v="32"/>
    <n v="189"/>
    <n v="6048"/>
    <n v="3810.2400000000002"/>
    <n v="0.63"/>
    <x v="2"/>
  </r>
  <r>
    <x v="0"/>
    <n v="1185732"/>
    <x v="229"/>
    <x v="4"/>
    <s v="South Carolina"/>
    <s v="Charleston"/>
    <x v="0"/>
    <n v="33"/>
    <n v="283"/>
    <n v="9339"/>
    <n v="5323.2300000000005"/>
    <n v="0.57000000000000006"/>
    <x v="2"/>
  </r>
  <r>
    <x v="0"/>
    <n v="1185732"/>
    <x v="229"/>
    <x v="4"/>
    <s v="South Carolina"/>
    <s v="Charleston"/>
    <x v="1"/>
    <n v="34"/>
    <n v="182"/>
    <n v="6188"/>
    <n v="2846.4799999999996"/>
    <n v="0.45999999999999996"/>
    <x v="2"/>
  </r>
  <r>
    <x v="0"/>
    <n v="1185732"/>
    <x v="229"/>
    <x v="4"/>
    <s v="South Carolina"/>
    <s v="Charleston"/>
    <x v="2"/>
    <n v="24"/>
    <n v="182"/>
    <n v="4368"/>
    <n v="1659.84"/>
    <n v="0.38"/>
    <x v="2"/>
  </r>
  <r>
    <x v="0"/>
    <n v="1185732"/>
    <x v="229"/>
    <x v="4"/>
    <s v="South Carolina"/>
    <s v="Charleston"/>
    <x v="3"/>
    <n v="27"/>
    <n v="180"/>
    <n v="4860"/>
    <n v="2089.8000000000002"/>
    <n v="0.43"/>
    <x v="2"/>
  </r>
  <r>
    <x v="0"/>
    <n v="1185732"/>
    <x v="229"/>
    <x v="4"/>
    <s v="South Carolina"/>
    <s v="Charleston"/>
    <x v="4"/>
    <n v="47"/>
    <n v="188"/>
    <n v="8836"/>
    <n v="4418"/>
    <n v="0.5"/>
    <x v="2"/>
  </r>
  <r>
    <x v="0"/>
    <n v="1185732"/>
    <x v="229"/>
    <x v="4"/>
    <s v="South Carolina"/>
    <s v="Charleston"/>
    <x v="5"/>
    <n v="39"/>
    <n v="209"/>
    <n v="8151"/>
    <n v="5135.13"/>
    <n v="0.63"/>
    <x v="2"/>
  </r>
  <r>
    <x v="0"/>
    <n v="1185732"/>
    <x v="258"/>
    <x v="4"/>
    <s v="South Carolina"/>
    <s v="Charleston"/>
    <x v="0"/>
    <n v="48"/>
    <n v="282"/>
    <n v="13536"/>
    <n v="7444.8"/>
    <n v="0.55000000000000004"/>
    <x v="2"/>
  </r>
  <r>
    <x v="0"/>
    <n v="1185732"/>
    <x v="258"/>
    <x v="4"/>
    <s v="South Carolina"/>
    <s v="Charleston"/>
    <x v="1"/>
    <n v="45"/>
    <n v="188"/>
    <n v="8460"/>
    <n v="3806.9999999999995"/>
    <n v="0.44999999999999996"/>
    <x v="2"/>
  </r>
  <r>
    <x v="0"/>
    <n v="1185732"/>
    <x v="258"/>
    <x v="4"/>
    <s v="South Carolina"/>
    <s v="Charleston"/>
    <x v="2"/>
    <n v="41"/>
    <n v="210"/>
    <n v="8610"/>
    <n v="3185.7"/>
    <n v="0.37"/>
    <x v="2"/>
  </r>
  <r>
    <x v="0"/>
    <n v="1185732"/>
    <x v="258"/>
    <x v="4"/>
    <s v="South Carolina"/>
    <s v="Charleston"/>
    <x v="3"/>
    <n v="43"/>
    <n v="182"/>
    <n v="7826"/>
    <n v="3286.92"/>
    <n v="0.42"/>
    <x v="2"/>
  </r>
  <r>
    <x v="0"/>
    <n v="1185732"/>
    <x v="258"/>
    <x v="4"/>
    <s v="South Carolina"/>
    <s v="Charleston"/>
    <x v="4"/>
    <n v="53"/>
    <n v="196"/>
    <n v="10388"/>
    <n v="5194"/>
    <n v="0.5"/>
    <x v="2"/>
  </r>
  <r>
    <x v="0"/>
    <n v="1185732"/>
    <x v="258"/>
    <x v="4"/>
    <s v="South Carolina"/>
    <s v="Charleston"/>
    <x v="5"/>
    <n v="59"/>
    <n v="200"/>
    <n v="11800"/>
    <n v="7080"/>
    <n v="0.6"/>
    <x v="2"/>
  </r>
  <r>
    <x v="0"/>
    <n v="1185732"/>
    <x v="291"/>
    <x v="4"/>
    <s v="South Carolina"/>
    <s v="Charleston"/>
    <x v="0"/>
    <n v="51"/>
    <n v="273"/>
    <n v="13923"/>
    <n v="7796.880000000001"/>
    <n v="0.56000000000000005"/>
    <x v="2"/>
  </r>
  <r>
    <x v="0"/>
    <n v="1185732"/>
    <x v="291"/>
    <x v="4"/>
    <s v="South Carolina"/>
    <s v="Charleston"/>
    <x v="1"/>
    <n v="49"/>
    <n v="200"/>
    <n v="9800"/>
    <n v="4410"/>
    <n v="0.44999999999999996"/>
    <x v="2"/>
  </r>
  <r>
    <x v="0"/>
    <n v="1185732"/>
    <x v="291"/>
    <x v="4"/>
    <s v="South Carolina"/>
    <s v="Charleston"/>
    <x v="2"/>
    <n v="47"/>
    <n v="209"/>
    <n v="9823"/>
    <n v="3536.2799999999997"/>
    <n v="0.36"/>
    <x v="2"/>
  </r>
  <r>
    <x v="0"/>
    <n v="1185732"/>
    <x v="291"/>
    <x v="4"/>
    <s v="South Carolina"/>
    <s v="Charleston"/>
    <x v="3"/>
    <n v="47"/>
    <n v="218"/>
    <n v="10246"/>
    <n v="4610.7"/>
    <n v="0.44999999999999996"/>
    <x v="2"/>
  </r>
  <r>
    <x v="0"/>
    <n v="1185732"/>
    <x v="291"/>
    <x v="4"/>
    <s v="South Carolina"/>
    <s v="Charleston"/>
    <x v="4"/>
    <n v="62"/>
    <n v="195"/>
    <n v="12090"/>
    <n v="5440.4999999999991"/>
    <n v="0.44999999999999996"/>
    <x v="2"/>
  </r>
  <r>
    <x v="0"/>
    <n v="1185732"/>
    <x v="291"/>
    <x v="4"/>
    <s v="South Carolina"/>
    <s v="Charleston"/>
    <x v="5"/>
    <n v="65"/>
    <n v="250"/>
    <n v="16250"/>
    <n v="10400"/>
    <n v="0.64"/>
    <x v="2"/>
  </r>
  <r>
    <x v="0"/>
    <n v="1185732"/>
    <x v="319"/>
    <x v="4"/>
    <s v="South Carolina"/>
    <s v="Charleston"/>
    <x v="0"/>
    <n v="63"/>
    <n v="311"/>
    <n v="19593"/>
    <n v="11559.87"/>
    <n v="0.59000000000000008"/>
    <x v="2"/>
  </r>
  <r>
    <x v="0"/>
    <n v="1185732"/>
    <x v="319"/>
    <x v="4"/>
    <s v="South Carolina"/>
    <s v="Charleston"/>
    <x v="1"/>
    <n v="58"/>
    <n v="270"/>
    <n v="15660"/>
    <n v="7673.4"/>
    <n v="0.49"/>
    <x v="2"/>
  </r>
  <r>
    <x v="0"/>
    <n v="1185732"/>
    <x v="319"/>
    <x v="4"/>
    <s v="South Carolina"/>
    <s v="Charleston"/>
    <x v="2"/>
    <n v="51"/>
    <n v="248"/>
    <n v="12648"/>
    <n v="4553.28"/>
    <n v="0.36"/>
    <x v="2"/>
  </r>
  <r>
    <x v="0"/>
    <n v="1185732"/>
    <x v="319"/>
    <x v="4"/>
    <s v="South Carolina"/>
    <s v="Charleston"/>
    <x v="3"/>
    <n v="52"/>
    <n v="202"/>
    <n v="10504"/>
    <n v="4411.68"/>
    <n v="0.42"/>
    <x v="2"/>
  </r>
  <r>
    <x v="0"/>
    <n v="1185732"/>
    <x v="319"/>
    <x v="4"/>
    <s v="South Carolina"/>
    <s v="Charleston"/>
    <x v="4"/>
    <n v="64"/>
    <n v="240"/>
    <n v="15360"/>
    <n v="6911.9999999999991"/>
    <n v="0.44999999999999996"/>
    <x v="2"/>
  </r>
  <r>
    <x v="0"/>
    <n v="1185732"/>
    <x v="319"/>
    <x v="4"/>
    <s v="South Carolina"/>
    <s v="Charleston"/>
    <x v="5"/>
    <n v="66"/>
    <n v="244"/>
    <n v="16104"/>
    <n v="10467.6"/>
    <n v="0.65"/>
    <x v="2"/>
  </r>
  <r>
    <x v="0"/>
    <n v="1185732"/>
    <x v="351"/>
    <x v="4"/>
    <s v="South Carolina"/>
    <s v="Charleston"/>
    <x v="0"/>
    <n v="62"/>
    <n v="326"/>
    <n v="20212"/>
    <n v="11520.840000000002"/>
    <n v="0.57000000000000006"/>
    <x v="2"/>
  </r>
  <r>
    <x v="0"/>
    <n v="1185732"/>
    <x v="351"/>
    <x v="4"/>
    <s v="South Carolina"/>
    <s v="Charleston"/>
    <x v="1"/>
    <n v="54"/>
    <n v="243"/>
    <n v="13122"/>
    <n v="6429.78"/>
    <n v="0.49"/>
    <x v="2"/>
  </r>
  <r>
    <x v="0"/>
    <n v="1185732"/>
    <x v="351"/>
    <x v="4"/>
    <s v="South Carolina"/>
    <s v="Charleston"/>
    <x v="2"/>
    <n v="50"/>
    <n v="231"/>
    <n v="11550"/>
    <n v="4620"/>
    <n v="0.4"/>
    <x v="2"/>
  </r>
  <r>
    <x v="0"/>
    <n v="1185732"/>
    <x v="351"/>
    <x v="4"/>
    <s v="South Carolina"/>
    <s v="Charleston"/>
    <x v="3"/>
    <n v="44"/>
    <n v="233"/>
    <n v="10252"/>
    <n v="4203.32"/>
    <n v="0.41"/>
    <x v="2"/>
  </r>
  <r>
    <x v="0"/>
    <n v="1185732"/>
    <x v="351"/>
    <x v="4"/>
    <s v="South Carolina"/>
    <s v="Charleston"/>
    <x v="4"/>
    <n v="51"/>
    <n v="225"/>
    <n v="11475"/>
    <n v="5278.5"/>
    <n v="0.45999999999999996"/>
    <x v="2"/>
  </r>
  <r>
    <x v="0"/>
    <n v="1185732"/>
    <x v="351"/>
    <x v="4"/>
    <s v="South Carolina"/>
    <s v="Charleston"/>
    <x v="5"/>
    <n v="58"/>
    <n v="278"/>
    <n v="16124"/>
    <n v="9835.64"/>
    <n v="0.61"/>
    <x v="2"/>
  </r>
  <r>
    <x v="0"/>
    <n v="1185732"/>
    <x v="381"/>
    <x v="4"/>
    <s v="South Carolina"/>
    <s v="Charleston"/>
    <x v="0"/>
    <n v="51"/>
    <n v="287"/>
    <n v="14637"/>
    <n v="8489.4600000000009"/>
    <n v="0.58000000000000007"/>
    <x v="2"/>
  </r>
  <r>
    <x v="0"/>
    <n v="1185732"/>
    <x v="381"/>
    <x v="4"/>
    <s v="South Carolina"/>
    <s v="Charleston"/>
    <x v="1"/>
    <n v="48"/>
    <n v="223"/>
    <n v="10704"/>
    <n v="5137.92"/>
    <n v="0.48"/>
    <x v="2"/>
  </r>
  <r>
    <x v="0"/>
    <n v="1185732"/>
    <x v="381"/>
    <x v="4"/>
    <s v="South Carolina"/>
    <s v="Charleston"/>
    <x v="2"/>
    <n v="38"/>
    <n v="196"/>
    <n v="7448"/>
    <n v="2904.7200000000003"/>
    <n v="0.39"/>
    <x v="2"/>
  </r>
  <r>
    <x v="0"/>
    <n v="1185732"/>
    <x v="381"/>
    <x v="4"/>
    <s v="South Carolina"/>
    <s v="Charleston"/>
    <x v="3"/>
    <n v="39"/>
    <n v="210"/>
    <n v="8190"/>
    <n v="3276"/>
    <n v="0.4"/>
    <x v="2"/>
  </r>
  <r>
    <x v="0"/>
    <n v="1185732"/>
    <x v="381"/>
    <x v="4"/>
    <s v="South Carolina"/>
    <s v="Charleston"/>
    <x v="4"/>
    <n v="48"/>
    <n v="175"/>
    <n v="8400"/>
    <n v="3863.9999999999995"/>
    <n v="0.45999999999999996"/>
    <x v="2"/>
  </r>
  <r>
    <x v="0"/>
    <n v="1185732"/>
    <x v="381"/>
    <x v="4"/>
    <s v="South Carolina"/>
    <s v="Charleston"/>
    <x v="5"/>
    <n v="52"/>
    <n v="232"/>
    <n v="12064"/>
    <n v="7238.4"/>
    <n v="0.6"/>
    <x v="2"/>
  </r>
  <r>
    <x v="0"/>
    <n v="1185732"/>
    <x v="413"/>
    <x v="4"/>
    <s v="South Carolina"/>
    <s v="Charleston"/>
    <x v="0"/>
    <n v="50"/>
    <n v="244"/>
    <n v="12200"/>
    <n v="7320"/>
    <n v="0.6"/>
    <x v="2"/>
  </r>
  <r>
    <x v="0"/>
    <n v="1185732"/>
    <x v="413"/>
    <x v="4"/>
    <s v="South Carolina"/>
    <s v="Charleston"/>
    <x v="1"/>
    <n v="42"/>
    <n v="208"/>
    <n v="8736"/>
    <n v="4368"/>
    <n v="0.5"/>
    <x v="2"/>
  </r>
  <r>
    <x v="0"/>
    <n v="1185732"/>
    <x v="413"/>
    <x v="4"/>
    <s v="South Carolina"/>
    <s v="Charleston"/>
    <x v="2"/>
    <n v="41"/>
    <n v="176"/>
    <n v="7216"/>
    <n v="2814.2400000000002"/>
    <n v="0.39"/>
    <x v="2"/>
  </r>
  <r>
    <x v="0"/>
    <n v="1185732"/>
    <x v="413"/>
    <x v="4"/>
    <s v="South Carolina"/>
    <s v="Charleston"/>
    <x v="3"/>
    <n v="41"/>
    <n v="176"/>
    <n v="7216"/>
    <n v="2886.4"/>
    <n v="0.4"/>
    <x v="2"/>
  </r>
  <r>
    <x v="0"/>
    <n v="1185732"/>
    <x v="413"/>
    <x v="4"/>
    <s v="South Carolina"/>
    <s v="Charleston"/>
    <x v="4"/>
    <n v="52"/>
    <n v="189"/>
    <n v="9828"/>
    <n v="4717.4399999999996"/>
    <n v="0.48"/>
    <x v="2"/>
  </r>
  <r>
    <x v="0"/>
    <n v="1185732"/>
    <x v="413"/>
    <x v="4"/>
    <s v="South Carolina"/>
    <s v="Charleston"/>
    <x v="5"/>
    <n v="56"/>
    <n v="225"/>
    <n v="12600"/>
    <n v="8190"/>
    <n v="0.65"/>
    <x v="2"/>
  </r>
  <r>
    <x v="0"/>
    <n v="1185732"/>
    <x v="443"/>
    <x v="4"/>
    <s v="South Carolina"/>
    <s v="Charleston"/>
    <x v="0"/>
    <n v="50"/>
    <n v="278"/>
    <n v="13900"/>
    <n v="7923.0000000000009"/>
    <n v="0.57000000000000006"/>
    <x v="2"/>
  </r>
  <r>
    <x v="0"/>
    <n v="1185732"/>
    <x v="443"/>
    <x v="4"/>
    <s v="South Carolina"/>
    <s v="Charleston"/>
    <x v="1"/>
    <n v="44"/>
    <n v="188"/>
    <n v="8272"/>
    <n v="3722.3999999999996"/>
    <n v="0.44999999999999996"/>
    <x v="2"/>
  </r>
  <r>
    <x v="0"/>
    <n v="1185732"/>
    <x v="443"/>
    <x v="4"/>
    <s v="South Carolina"/>
    <s v="Charleston"/>
    <x v="2"/>
    <n v="43"/>
    <n v="202"/>
    <n v="8686"/>
    <n v="3040.1"/>
    <n v="0.35"/>
    <x v="2"/>
  </r>
  <r>
    <x v="0"/>
    <n v="1185732"/>
    <x v="443"/>
    <x v="4"/>
    <s v="South Carolina"/>
    <s v="Charleston"/>
    <x v="3"/>
    <n v="53"/>
    <n v="225"/>
    <n v="11925"/>
    <n v="5008.5"/>
    <n v="0.42"/>
    <x v="2"/>
  </r>
  <r>
    <x v="0"/>
    <n v="1185732"/>
    <x v="443"/>
    <x v="4"/>
    <s v="South Carolina"/>
    <s v="Charleston"/>
    <x v="4"/>
    <n v="66"/>
    <n v="196"/>
    <n v="12936"/>
    <n v="6079.92"/>
    <n v="0.47"/>
    <x v="2"/>
  </r>
  <r>
    <x v="0"/>
    <n v="1185732"/>
    <x v="443"/>
    <x v="4"/>
    <s v="South Carolina"/>
    <s v="Charleston"/>
    <x v="5"/>
    <n v="74"/>
    <n v="206"/>
    <n v="15244"/>
    <n v="9603.7199999999993"/>
    <n v="0.63"/>
    <x v="2"/>
  </r>
  <r>
    <x v="0"/>
    <n v="1185732"/>
    <x v="472"/>
    <x v="4"/>
    <s v="South Carolina"/>
    <s v="Charleston"/>
    <x v="0"/>
    <n v="67"/>
    <n v="290"/>
    <n v="19430"/>
    <n v="11658"/>
    <n v="0.6"/>
    <x v="2"/>
  </r>
  <r>
    <x v="0"/>
    <n v="1185732"/>
    <x v="472"/>
    <x v="4"/>
    <s v="South Carolina"/>
    <s v="Charleston"/>
    <x v="1"/>
    <n v="58"/>
    <n v="219"/>
    <n v="12702"/>
    <n v="5715.9"/>
    <n v="0.44999999999999996"/>
    <x v="2"/>
  </r>
  <r>
    <x v="2"/>
    <n v="1185732"/>
    <x v="472"/>
    <x v="4"/>
    <s v="South Carolina"/>
    <s v="Charleston"/>
    <x v="2"/>
    <n v="56"/>
    <n v="215"/>
    <n v="12040"/>
    <n v="4214"/>
    <n v="0.35"/>
    <x v="2"/>
  </r>
  <r>
    <x v="2"/>
    <n v="1185732"/>
    <x v="472"/>
    <x v="4"/>
    <s v="South Carolina"/>
    <s v="Charleston"/>
    <x v="3"/>
    <n v="59"/>
    <n v="194"/>
    <n v="11446"/>
    <n v="5150.7"/>
    <n v="0.44999999999999996"/>
    <x v="2"/>
  </r>
  <r>
    <x v="2"/>
    <n v="1185732"/>
    <x v="472"/>
    <x v="4"/>
    <s v="South Carolina"/>
    <s v="Charleston"/>
    <x v="4"/>
    <n v="66"/>
    <n v="225"/>
    <n v="14850"/>
    <n v="6682.4999999999991"/>
    <n v="0.44999999999999996"/>
    <x v="2"/>
  </r>
  <r>
    <x v="2"/>
    <n v="1185732"/>
    <x v="472"/>
    <x v="4"/>
    <s v="South Carolina"/>
    <s v="Charleston"/>
    <x v="5"/>
    <n v="68"/>
    <n v="228"/>
    <n v="15504"/>
    <n v="9302.4"/>
    <n v="0.6"/>
    <x v="2"/>
  </r>
  <r>
    <x v="2"/>
    <n v="1185732"/>
    <x v="170"/>
    <x v="4"/>
    <s v="South Carolina"/>
    <s v="Charleston"/>
    <x v="0"/>
    <n v="33"/>
    <n v="231"/>
    <n v="7623"/>
    <n v="3811.5"/>
    <n v="0.5"/>
    <x v="2"/>
  </r>
  <r>
    <x v="2"/>
    <n v="1185732"/>
    <x v="170"/>
    <x v="4"/>
    <s v="South Carolina"/>
    <s v="Charleston"/>
    <x v="1"/>
    <n v="34"/>
    <n v="181"/>
    <n v="6154"/>
    <n v="3077"/>
    <n v="0.5"/>
    <x v="2"/>
  </r>
  <r>
    <x v="2"/>
    <n v="1185732"/>
    <x v="170"/>
    <x v="4"/>
    <s v="South Carolina"/>
    <s v="Charleston"/>
    <x v="2"/>
    <n v="24"/>
    <n v="189"/>
    <n v="4536"/>
    <n v="2449.44"/>
    <n v="0.54"/>
    <x v="2"/>
  </r>
  <r>
    <x v="2"/>
    <n v="1185732"/>
    <x v="170"/>
    <x v="4"/>
    <s v="South Carolina"/>
    <s v="Charleston"/>
    <x v="3"/>
    <n v="29"/>
    <n v="173"/>
    <n v="5017"/>
    <n v="2759.3500000000004"/>
    <n v="0.55000000000000004"/>
    <x v="2"/>
  </r>
  <r>
    <x v="2"/>
    <n v="1185732"/>
    <x v="170"/>
    <x v="4"/>
    <s v="South Carolina"/>
    <s v="Charleston"/>
    <x v="4"/>
    <n v="42"/>
    <n v="156"/>
    <n v="6552"/>
    <n v="3013.9199999999996"/>
    <n v="0.45999999999999996"/>
    <x v="2"/>
  </r>
  <r>
    <x v="2"/>
    <n v="1185732"/>
    <x v="170"/>
    <x v="4"/>
    <s v="South Carolina"/>
    <s v="Charleston"/>
    <x v="5"/>
    <n v="34"/>
    <n v="196"/>
    <n v="6664"/>
    <n v="4264.96"/>
    <n v="0.64"/>
    <x v="2"/>
  </r>
  <r>
    <x v="2"/>
    <n v="1185732"/>
    <x v="199"/>
    <x v="4"/>
    <s v="South Carolina"/>
    <s v="Charleston"/>
    <x v="0"/>
    <n v="34"/>
    <n v="263"/>
    <n v="8942"/>
    <n v="4471"/>
    <n v="0.5"/>
    <x v="2"/>
  </r>
  <r>
    <x v="2"/>
    <n v="1185732"/>
    <x v="199"/>
    <x v="4"/>
    <s v="South Carolina"/>
    <s v="Charleston"/>
    <x v="1"/>
    <n v="34"/>
    <n v="188"/>
    <n v="6392"/>
    <n v="3068.16"/>
    <n v="0.48"/>
    <x v="2"/>
  </r>
  <r>
    <x v="2"/>
    <n v="1185732"/>
    <x v="199"/>
    <x v="4"/>
    <s v="South Carolina"/>
    <s v="Charleston"/>
    <x v="2"/>
    <n v="23"/>
    <n v="169"/>
    <n v="3887"/>
    <n v="2137.8500000000004"/>
    <n v="0.55000000000000004"/>
    <x v="2"/>
  </r>
  <r>
    <x v="2"/>
    <n v="1185732"/>
    <x v="199"/>
    <x v="4"/>
    <s v="North Carolina"/>
    <s v="Charlotte"/>
    <x v="3"/>
    <n v="29"/>
    <n v="142"/>
    <n v="4118"/>
    <n v="2059"/>
    <n v="0.5"/>
    <x v="2"/>
  </r>
  <r>
    <x v="2"/>
    <n v="1185732"/>
    <x v="199"/>
    <x v="4"/>
    <s v="North Carolina"/>
    <s v="Charlotte"/>
    <x v="4"/>
    <n v="44"/>
    <n v="180"/>
    <n v="7920"/>
    <n v="3960"/>
    <n v="0.5"/>
    <x v="2"/>
  </r>
  <r>
    <x v="2"/>
    <n v="1185732"/>
    <x v="199"/>
    <x v="4"/>
    <s v="North Carolina"/>
    <s v="Charlotte"/>
    <x v="5"/>
    <n v="29"/>
    <n v="203"/>
    <n v="5887"/>
    <n v="3532.2"/>
    <n v="0.6"/>
    <x v="2"/>
  </r>
  <r>
    <x v="2"/>
    <n v="1185732"/>
    <x v="704"/>
    <x v="4"/>
    <s v="North Carolina"/>
    <s v="Charlotte"/>
    <x v="0"/>
    <n v="28"/>
    <n v="276"/>
    <n v="7728"/>
    <n v="4173.12"/>
    <n v="0.54"/>
    <x v="2"/>
  </r>
  <r>
    <x v="2"/>
    <n v="1185732"/>
    <x v="704"/>
    <x v="4"/>
    <s v="North Carolina"/>
    <s v="Charlotte"/>
    <x v="1"/>
    <n v="29"/>
    <n v="150"/>
    <n v="4350"/>
    <n v="1957.4999999999998"/>
    <n v="0.44999999999999996"/>
    <x v="2"/>
  </r>
  <r>
    <x v="2"/>
    <n v="1185732"/>
    <x v="704"/>
    <x v="4"/>
    <s v="North Carolina"/>
    <s v="Charlotte"/>
    <x v="2"/>
    <n v="19"/>
    <n v="181"/>
    <n v="3439"/>
    <n v="1788.28"/>
    <n v="0.52"/>
    <x v="2"/>
  </r>
  <r>
    <x v="2"/>
    <n v="1185732"/>
    <x v="704"/>
    <x v="4"/>
    <s v="North Carolina"/>
    <s v="Charlotte"/>
    <x v="3"/>
    <n v="25"/>
    <n v="124"/>
    <n v="3100"/>
    <n v="1674"/>
    <n v="0.54"/>
    <x v="2"/>
  </r>
  <r>
    <x v="2"/>
    <n v="1185732"/>
    <x v="704"/>
    <x v="4"/>
    <s v="North Carolina"/>
    <s v="Charlotte"/>
    <x v="4"/>
    <n v="37"/>
    <n v="158"/>
    <n v="5846"/>
    <n v="2630.7"/>
    <n v="0.44999999999999996"/>
    <x v="2"/>
  </r>
  <r>
    <x v="2"/>
    <n v="1185732"/>
    <x v="704"/>
    <x v="4"/>
    <s v="North Carolina"/>
    <s v="Charlotte"/>
    <x v="5"/>
    <n v="27"/>
    <n v="169"/>
    <n v="4563"/>
    <n v="2829.06"/>
    <n v="0.62"/>
    <x v="2"/>
  </r>
  <r>
    <x v="2"/>
    <n v="1185732"/>
    <x v="721"/>
    <x v="4"/>
    <s v="North Carolina"/>
    <s v="Charlotte"/>
    <x v="0"/>
    <n v="27"/>
    <n v="263"/>
    <n v="7101"/>
    <n v="3834.5400000000004"/>
    <n v="0.54"/>
    <x v="2"/>
  </r>
  <r>
    <x v="2"/>
    <n v="1185732"/>
    <x v="721"/>
    <x v="4"/>
    <s v="North Carolina"/>
    <s v="Charlotte"/>
    <x v="1"/>
    <n v="28"/>
    <n v="155"/>
    <n v="4340"/>
    <n v="2039.8"/>
    <n v="0.47"/>
    <x v="2"/>
  </r>
  <r>
    <x v="2"/>
    <n v="1185732"/>
    <x v="721"/>
    <x v="4"/>
    <s v="North Carolina"/>
    <s v="Charlotte"/>
    <x v="2"/>
    <n v="20"/>
    <n v="144"/>
    <n v="2880"/>
    <n v="1584.0000000000002"/>
    <n v="0.55000000000000004"/>
    <x v="2"/>
  </r>
  <r>
    <x v="2"/>
    <n v="1185732"/>
    <x v="721"/>
    <x v="4"/>
    <s v="North Carolina"/>
    <s v="Charlotte"/>
    <x v="3"/>
    <n v="24"/>
    <n v="140"/>
    <n v="3360"/>
    <n v="1814.4"/>
    <n v="0.54"/>
    <x v="2"/>
  </r>
  <r>
    <x v="2"/>
    <n v="1185732"/>
    <x v="721"/>
    <x v="4"/>
    <s v="North Carolina"/>
    <s v="Charlotte"/>
    <x v="4"/>
    <n v="42"/>
    <n v="131"/>
    <n v="5502"/>
    <n v="2751"/>
    <n v="0.5"/>
    <x v="2"/>
  </r>
  <r>
    <x v="2"/>
    <n v="1185732"/>
    <x v="721"/>
    <x v="4"/>
    <s v="North Carolina"/>
    <s v="Charlotte"/>
    <x v="5"/>
    <n v="32"/>
    <n v="189"/>
    <n v="6048"/>
    <n v="3689.2799999999997"/>
    <n v="0.61"/>
    <x v="2"/>
  </r>
  <r>
    <x v="2"/>
    <n v="1185732"/>
    <x v="255"/>
    <x v="4"/>
    <s v="North Carolina"/>
    <s v="Charlotte"/>
    <x v="0"/>
    <n v="41"/>
    <n v="246"/>
    <n v="10086"/>
    <n v="5547.3"/>
    <n v="0.55000000000000004"/>
    <x v="2"/>
  </r>
  <r>
    <x v="2"/>
    <n v="1185732"/>
    <x v="255"/>
    <x v="4"/>
    <s v="North Carolina"/>
    <s v="Charlotte"/>
    <x v="1"/>
    <n v="42"/>
    <n v="182"/>
    <n v="7644"/>
    <n v="3516.24"/>
    <n v="0.45999999999999996"/>
    <x v="2"/>
  </r>
  <r>
    <x v="2"/>
    <n v="1185732"/>
    <x v="255"/>
    <x v="4"/>
    <s v="North Carolina"/>
    <s v="Charlotte"/>
    <x v="2"/>
    <n v="37"/>
    <n v="169"/>
    <n v="6253"/>
    <n v="3314.09"/>
    <n v="0.53"/>
    <x v="2"/>
  </r>
  <r>
    <x v="2"/>
    <n v="1185732"/>
    <x v="255"/>
    <x v="4"/>
    <s v="North Carolina"/>
    <s v="Charlotte"/>
    <x v="3"/>
    <n v="38"/>
    <n v="150"/>
    <n v="5700"/>
    <n v="3078"/>
    <n v="0.54"/>
    <x v="2"/>
  </r>
  <r>
    <x v="2"/>
    <n v="1185732"/>
    <x v="255"/>
    <x v="4"/>
    <s v="North Carolina"/>
    <s v="Charlotte"/>
    <x v="4"/>
    <n v="46"/>
    <n v="150"/>
    <n v="6900"/>
    <n v="3381"/>
    <n v="0.49"/>
    <x v="2"/>
  </r>
  <r>
    <x v="2"/>
    <n v="1185732"/>
    <x v="255"/>
    <x v="4"/>
    <s v="North Carolina"/>
    <s v="Charlotte"/>
    <x v="5"/>
    <n v="51"/>
    <n v="203"/>
    <n v="10353"/>
    <n v="6418.86"/>
    <n v="0.62"/>
    <x v="2"/>
  </r>
  <r>
    <x v="2"/>
    <n v="1185732"/>
    <x v="288"/>
    <x v="4"/>
    <s v="North Carolina"/>
    <s v="Charlotte"/>
    <x v="0"/>
    <n v="46"/>
    <n v="238"/>
    <n v="10948"/>
    <n v="6021.4000000000005"/>
    <n v="0.55000000000000004"/>
    <x v="2"/>
  </r>
  <r>
    <x v="2"/>
    <n v="1185732"/>
    <x v="288"/>
    <x v="4"/>
    <s v="North Carolina"/>
    <s v="Charlotte"/>
    <x v="1"/>
    <n v="42"/>
    <n v="182"/>
    <n v="7644"/>
    <n v="3592.68"/>
    <n v="0.47"/>
    <x v="2"/>
  </r>
  <r>
    <x v="2"/>
    <n v="1185732"/>
    <x v="288"/>
    <x v="4"/>
    <s v="North Carolina"/>
    <s v="Charlotte"/>
    <x v="2"/>
    <n v="47"/>
    <n v="169"/>
    <n v="7943"/>
    <n v="4289.22"/>
    <n v="0.54"/>
    <x v="2"/>
  </r>
  <r>
    <x v="2"/>
    <n v="1185732"/>
    <x v="288"/>
    <x v="4"/>
    <s v="North Carolina"/>
    <s v="Charlotte"/>
    <x v="3"/>
    <n v="49"/>
    <n v="169"/>
    <n v="8281"/>
    <n v="4223.3100000000004"/>
    <n v="0.51"/>
    <x v="2"/>
  </r>
  <r>
    <x v="2"/>
    <n v="1185732"/>
    <x v="288"/>
    <x v="4"/>
    <s v="North Carolina"/>
    <s v="Charlotte"/>
    <x v="4"/>
    <n v="61"/>
    <n v="163"/>
    <n v="9943"/>
    <n v="4872.07"/>
    <n v="0.49"/>
    <x v="2"/>
  </r>
  <r>
    <x v="2"/>
    <n v="1185732"/>
    <x v="288"/>
    <x v="4"/>
    <s v="North Carolina"/>
    <s v="Charlotte"/>
    <x v="5"/>
    <n v="67"/>
    <n v="231"/>
    <n v="15477"/>
    <n v="9286.1999999999989"/>
    <n v="0.6"/>
    <x v="2"/>
  </r>
  <r>
    <x v="2"/>
    <n v="1185732"/>
    <x v="316"/>
    <x v="4"/>
    <s v="North Carolina"/>
    <s v="Charlotte"/>
    <x v="0"/>
    <n v="60"/>
    <n v="294"/>
    <n v="17640"/>
    <n v="8820"/>
    <n v="0.5"/>
    <x v="2"/>
  </r>
  <r>
    <x v="2"/>
    <n v="1185732"/>
    <x v="316"/>
    <x v="4"/>
    <s v="North Carolina"/>
    <s v="Charlotte"/>
    <x v="1"/>
    <n v="58"/>
    <n v="224"/>
    <n v="12992"/>
    <n v="6496"/>
    <n v="0.5"/>
    <x v="2"/>
  </r>
  <r>
    <x v="2"/>
    <n v="1185732"/>
    <x v="316"/>
    <x v="4"/>
    <s v="North Carolina"/>
    <s v="Charlotte"/>
    <x v="2"/>
    <n v="53"/>
    <n v="196"/>
    <n v="10388"/>
    <n v="5713.4000000000005"/>
    <n v="0.55000000000000004"/>
    <x v="2"/>
  </r>
  <r>
    <x v="2"/>
    <n v="1185732"/>
    <x v="316"/>
    <x v="4"/>
    <s v="North Carolina"/>
    <s v="Charlotte"/>
    <x v="3"/>
    <n v="52"/>
    <n v="203"/>
    <n v="10556"/>
    <n v="5383.56"/>
    <n v="0.51"/>
    <x v="2"/>
  </r>
  <r>
    <x v="2"/>
    <n v="1185732"/>
    <x v="316"/>
    <x v="4"/>
    <s v="North Carolina"/>
    <s v="Charlotte"/>
    <x v="4"/>
    <n v="59"/>
    <n v="182"/>
    <n v="10738"/>
    <n v="5261.62"/>
    <n v="0.49"/>
    <x v="2"/>
  </r>
  <r>
    <x v="2"/>
    <n v="1185732"/>
    <x v="316"/>
    <x v="4"/>
    <s v="North Carolina"/>
    <s v="Charlotte"/>
    <x v="5"/>
    <n v="64"/>
    <n v="263"/>
    <n v="16832"/>
    <n v="10604.16"/>
    <n v="0.63"/>
    <x v="2"/>
  </r>
  <r>
    <x v="2"/>
    <n v="1185732"/>
    <x v="348"/>
    <x v="4"/>
    <s v="North Carolina"/>
    <s v="Charlotte"/>
    <x v="0"/>
    <n v="61"/>
    <n v="308"/>
    <n v="18788"/>
    <n v="9957.6400000000012"/>
    <n v="0.53"/>
    <x v="2"/>
  </r>
  <r>
    <x v="2"/>
    <n v="1185732"/>
    <x v="348"/>
    <x v="4"/>
    <s v="North Carolina"/>
    <s v="Charlotte"/>
    <x v="1"/>
    <n v="58"/>
    <n v="200"/>
    <n v="11600"/>
    <n v="5219.9999999999991"/>
    <n v="0.44999999999999996"/>
    <x v="2"/>
  </r>
  <r>
    <x v="2"/>
    <n v="1185732"/>
    <x v="348"/>
    <x v="4"/>
    <s v="North Carolina"/>
    <s v="Charlotte"/>
    <x v="2"/>
    <n v="54"/>
    <n v="210"/>
    <n v="11340"/>
    <n v="6010.2000000000007"/>
    <n v="0.53"/>
    <x v="2"/>
  </r>
  <r>
    <x v="2"/>
    <n v="1185732"/>
    <x v="348"/>
    <x v="4"/>
    <s v="North Carolina"/>
    <s v="Charlotte"/>
    <x v="3"/>
    <n v="44"/>
    <n v="182"/>
    <n v="8008"/>
    <n v="4244.24"/>
    <n v="0.53"/>
    <x v="2"/>
  </r>
  <r>
    <x v="2"/>
    <n v="1185732"/>
    <x v="348"/>
    <x v="4"/>
    <s v="North Carolina"/>
    <s v="Charlotte"/>
    <x v="4"/>
    <n v="53"/>
    <n v="176"/>
    <n v="9328"/>
    <n v="4477.4399999999996"/>
    <n v="0.48"/>
    <x v="2"/>
  </r>
  <r>
    <x v="2"/>
    <n v="1185732"/>
    <x v="348"/>
    <x v="4"/>
    <s v="North Carolina"/>
    <s v="Charlotte"/>
    <x v="5"/>
    <n v="54"/>
    <n v="231"/>
    <n v="12474"/>
    <n v="7983.3600000000006"/>
    <n v="0.64"/>
    <x v="2"/>
  </r>
  <r>
    <x v="2"/>
    <n v="1185732"/>
    <x v="378"/>
    <x v="4"/>
    <s v="North Carolina"/>
    <s v="Charlotte"/>
    <x v="0"/>
    <n v="53"/>
    <n v="250"/>
    <n v="13250"/>
    <n v="6890"/>
    <n v="0.52"/>
    <x v="2"/>
  </r>
  <r>
    <x v="2"/>
    <n v="1185732"/>
    <x v="378"/>
    <x v="4"/>
    <s v="North Carolina"/>
    <s v="Charlotte"/>
    <x v="1"/>
    <n v="49"/>
    <n v="181"/>
    <n v="8869"/>
    <n v="4434.5"/>
    <n v="0.5"/>
    <x v="2"/>
  </r>
  <r>
    <x v="2"/>
    <n v="1185732"/>
    <x v="378"/>
    <x v="4"/>
    <s v="North Carolina"/>
    <s v="Charlotte"/>
    <x v="2"/>
    <n v="28"/>
    <n v="175"/>
    <n v="4900"/>
    <n v="2499"/>
    <n v="0.51"/>
    <x v="2"/>
  </r>
  <r>
    <x v="2"/>
    <n v="1185732"/>
    <x v="378"/>
    <x v="4"/>
    <s v="North Carolina"/>
    <s v="Charlotte"/>
    <x v="3"/>
    <n v="28"/>
    <n v="150"/>
    <n v="4200"/>
    <n v="2100"/>
    <n v="0.5"/>
    <x v="2"/>
  </r>
  <r>
    <x v="2"/>
    <n v="1185732"/>
    <x v="378"/>
    <x v="4"/>
    <s v="North Carolina"/>
    <s v="Charlotte"/>
    <x v="4"/>
    <n v="38"/>
    <n v="156"/>
    <n v="5928"/>
    <n v="2726.8799999999997"/>
    <n v="0.45999999999999996"/>
    <x v="2"/>
  </r>
  <r>
    <x v="2"/>
    <n v="1185732"/>
    <x v="378"/>
    <x v="4"/>
    <s v="North Carolina"/>
    <s v="Charlotte"/>
    <x v="5"/>
    <n v="41"/>
    <n v="203"/>
    <n v="8323"/>
    <n v="5077.03"/>
    <n v="0.61"/>
    <x v="2"/>
  </r>
  <r>
    <x v="2"/>
    <n v="1185732"/>
    <x v="410"/>
    <x v="4"/>
    <s v="North Carolina"/>
    <s v="Charlotte"/>
    <x v="0"/>
    <n v="42"/>
    <n v="245"/>
    <n v="10290"/>
    <n v="5556.6"/>
    <n v="0.54"/>
    <x v="2"/>
  </r>
  <r>
    <x v="2"/>
    <n v="1185732"/>
    <x v="410"/>
    <x v="4"/>
    <s v="North Carolina"/>
    <s v="Charlotte"/>
    <x v="1"/>
    <n v="33"/>
    <n v="196"/>
    <n v="6468"/>
    <n v="2975.2799999999997"/>
    <n v="0.45999999999999996"/>
    <x v="2"/>
  </r>
  <r>
    <x v="2"/>
    <n v="1185732"/>
    <x v="410"/>
    <x v="4"/>
    <s v="North Carolina"/>
    <s v="Charlotte"/>
    <x v="2"/>
    <n v="34"/>
    <n v="150"/>
    <n v="5100"/>
    <n v="2601"/>
    <n v="0.51"/>
    <x v="2"/>
  </r>
  <r>
    <x v="2"/>
    <n v="1185732"/>
    <x v="410"/>
    <x v="4"/>
    <s v="North Carolina"/>
    <s v="Charlotte"/>
    <x v="3"/>
    <n v="34"/>
    <n v="160"/>
    <n v="5440"/>
    <n v="2937.6000000000004"/>
    <n v="0.54"/>
    <x v="2"/>
  </r>
  <r>
    <x v="2"/>
    <n v="1185732"/>
    <x v="410"/>
    <x v="4"/>
    <s v="North Carolina"/>
    <s v="Charlotte"/>
    <x v="4"/>
    <n v="42"/>
    <n v="149"/>
    <n v="6258"/>
    <n v="2941.2599999999998"/>
    <n v="0.47"/>
    <x v="2"/>
  </r>
  <r>
    <x v="2"/>
    <n v="1185732"/>
    <x v="410"/>
    <x v="4"/>
    <s v="North Carolina"/>
    <s v="Charlotte"/>
    <x v="5"/>
    <n v="48"/>
    <n v="176"/>
    <n v="8448"/>
    <n v="5322.24"/>
    <n v="0.63"/>
    <x v="2"/>
  </r>
  <r>
    <x v="2"/>
    <n v="1185732"/>
    <x v="440"/>
    <x v="4"/>
    <s v="North Carolina"/>
    <s v="Charlotte"/>
    <x v="0"/>
    <n v="44"/>
    <n v="215"/>
    <n v="9460"/>
    <n v="5203"/>
    <n v="0.55000000000000004"/>
    <x v="2"/>
  </r>
  <r>
    <x v="2"/>
    <n v="1185732"/>
    <x v="440"/>
    <x v="4"/>
    <s v="North Carolina"/>
    <s v="Charlotte"/>
    <x v="1"/>
    <n v="32"/>
    <n v="195"/>
    <n v="6240"/>
    <n v="2932.7999999999997"/>
    <n v="0.47"/>
    <x v="2"/>
  </r>
  <r>
    <x v="2"/>
    <n v="1185732"/>
    <x v="440"/>
    <x v="4"/>
    <s v="North Carolina"/>
    <s v="Charlotte"/>
    <x v="2"/>
    <n v="38"/>
    <n v="167"/>
    <n v="6346"/>
    <n v="3426.84"/>
    <n v="0.54"/>
    <x v="2"/>
  </r>
  <r>
    <x v="2"/>
    <n v="1185732"/>
    <x v="440"/>
    <x v="4"/>
    <s v="North Carolina"/>
    <s v="Charlotte"/>
    <x v="3"/>
    <n v="55"/>
    <n v="163"/>
    <n v="8965"/>
    <n v="4572.1499999999996"/>
    <n v="0.51"/>
    <x v="2"/>
  </r>
  <r>
    <x v="2"/>
    <n v="1185732"/>
    <x v="440"/>
    <x v="4"/>
    <s v="North Carolina"/>
    <s v="Charlotte"/>
    <x v="4"/>
    <n v="72"/>
    <n v="163"/>
    <n v="11736"/>
    <n v="5750.64"/>
    <n v="0.49"/>
    <x v="2"/>
  </r>
  <r>
    <x v="2"/>
    <n v="1185732"/>
    <x v="440"/>
    <x v="4"/>
    <s v="North Carolina"/>
    <s v="Charlotte"/>
    <x v="5"/>
    <n v="72"/>
    <n v="210"/>
    <n v="15120"/>
    <n v="9676.8000000000011"/>
    <n v="0.64"/>
    <x v="2"/>
  </r>
  <r>
    <x v="2"/>
    <n v="1185732"/>
    <x v="469"/>
    <x v="4"/>
    <s v="North Carolina"/>
    <s v="Charlotte"/>
    <x v="0"/>
    <n v="64"/>
    <n v="244"/>
    <n v="15616"/>
    <n v="7964.16"/>
    <n v="0.51"/>
    <x v="2"/>
  </r>
  <r>
    <x v="2"/>
    <n v="1185732"/>
    <x v="469"/>
    <x v="4"/>
    <s v="North Carolina"/>
    <s v="Charlotte"/>
    <x v="1"/>
    <n v="55"/>
    <n v="202"/>
    <n v="11110"/>
    <n v="4999.4999999999991"/>
    <n v="0.44999999999999996"/>
    <x v="2"/>
  </r>
  <r>
    <x v="5"/>
    <n v="1185732"/>
    <x v="469"/>
    <x v="4"/>
    <s v="North Carolina"/>
    <s v="Charlotte"/>
    <x v="2"/>
    <n v="55"/>
    <n v="218"/>
    <n v="11990"/>
    <n v="6114.9000000000005"/>
    <n v="0.51"/>
    <x v="2"/>
  </r>
  <r>
    <x v="5"/>
    <n v="1185732"/>
    <x v="469"/>
    <x v="4"/>
    <s v="North Carolina"/>
    <s v="Charlotte"/>
    <x v="3"/>
    <n v="55"/>
    <n v="196"/>
    <n v="10780"/>
    <n v="5821.2000000000007"/>
    <n v="0.54"/>
    <x v="2"/>
  </r>
  <r>
    <x v="5"/>
    <n v="1185732"/>
    <x v="469"/>
    <x v="4"/>
    <s v="North Carolina"/>
    <s v="Charlotte"/>
    <x v="4"/>
    <n v="65"/>
    <n v="169"/>
    <n v="10985"/>
    <n v="5382.65"/>
    <n v="0.49"/>
    <x v="2"/>
  </r>
  <r>
    <x v="5"/>
    <n v="1185732"/>
    <x v="469"/>
    <x v="4"/>
    <s v="North Carolina"/>
    <s v="Charlotte"/>
    <x v="5"/>
    <n v="69"/>
    <n v="225"/>
    <n v="15525"/>
    <n v="10091.25"/>
    <n v="0.65"/>
    <x v="2"/>
  </r>
  <r>
    <x v="5"/>
    <n v="1185732"/>
    <x v="177"/>
    <x v="4"/>
    <s v="North Carolina"/>
    <s v="Charlotte"/>
    <x v="0"/>
    <n v="32"/>
    <n v="194"/>
    <n v="6208"/>
    <n v="3228.1600000000003"/>
    <n v="0.52"/>
    <x v="2"/>
  </r>
  <r>
    <x v="5"/>
    <n v="1185732"/>
    <x v="177"/>
    <x v="4"/>
    <s v="North Carolina"/>
    <s v="Charlotte"/>
    <x v="1"/>
    <n v="33"/>
    <n v="150"/>
    <n v="4950"/>
    <n v="2475"/>
    <n v="0.5"/>
    <x v="2"/>
  </r>
  <r>
    <x v="5"/>
    <n v="1185732"/>
    <x v="177"/>
    <x v="4"/>
    <s v="North Carolina"/>
    <s v="Charlotte"/>
    <x v="2"/>
    <n v="24"/>
    <n v="167"/>
    <n v="4008"/>
    <n v="2164.3200000000002"/>
    <n v="0.54"/>
    <x v="2"/>
  </r>
  <r>
    <x v="5"/>
    <n v="1185732"/>
    <x v="177"/>
    <x v="4"/>
    <s v="North Carolina"/>
    <s v="Charlotte"/>
    <x v="3"/>
    <n v="29"/>
    <n v="123"/>
    <n v="3567"/>
    <n v="1854.8400000000001"/>
    <n v="0.52"/>
    <x v="2"/>
  </r>
  <r>
    <x v="5"/>
    <n v="1185732"/>
    <x v="177"/>
    <x v="4"/>
    <s v="North Carolina"/>
    <s v="Charlotte"/>
    <x v="4"/>
    <n v="44"/>
    <n v="128"/>
    <n v="5632"/>
    <n v="2816"/>
    <n v="0.5"/>
    <x v="2"/>
  </r>
  <r>
    <x v="5"/>
    <n v="1185732"/>
    <x v="177"/>
    <x v="4"/>
    <s v="North Carolina"/>
    <s v="Charlotte"/>
    <x v="5"/>
    <n v="32"/>
    <n v="173"/>
    <n v="5536"/>
    <n v="3598.4"/>
    <n v="0.65"/>
    <x v="2"/>
  </r>
  <r>
    <x v="5"/>
    <n v="1185732"/>
    <x v="206"/>
    <x v="4"/>
    <s v="North Carolina"/>
    <s v="Charlotte"/>
    <x v="0"/>
    <n v="32"/>
    <n v="231"/>
    <n v="7392"/>
    <n v="3696"/>
    <n v="0.5"/>
    <x v="2"/>
  </r>
  <r>
    <x v="5"/>
    <n v="1185732"/>
    <x v="206"/>
    <x v="4"/>
    <s v="North Carolina"/>
    <s v="Charlotte"/>
    <x v="1"/>
    <n v="33"/>
    <n v="143"/>
    <n v="4719"/>
    <n v="2359.5"/>
    <n v="0.5"/>
    <x v="2"/>
  </r>
  <r>
    <x v="5"/>
    <n v="1185732"/>
    <x v="206"/>
    <x v="4"/>
    <s v="North Carolina"/>
    <s v="Charlotte"/>
    <x v="2"/>
    <n v="23"/>
    <n v="158"/>
    <n v="3634"/>
    <n v="1817"/>
    <n v="0.5"/>
    <x v="2"/>
  </r>
  <r>
    <x v="5"/>
    <n v="1185732"/>
    <x v="206"/>
    <x v="3"/>
    <s v="Ohio"/>
    <s v="Columbus"/>
    <x v="3"/>
    <n v="29"/>
    <n v="101"/>
    <n v="2929"/>
    <n v="1464.5"/>
    <n v="0.5"/>
    <x v="2"/>
  </r>
  <r>
    <x v="5"/>
    <n v="1185732"/>
    <x v="206"/>
    <x v="3"/>
    <s v="Ohio"/>
    <s v="Columbus"/>
    <x v="4"/>
    <n v="41"/>
    <n v="122"/>
    <n v="5002"/>
    <n v="2300.9199999999996"/>
    <n v="0.45999999999999996"/>
    <x v="2"/>
  </r>
  <r>
    <x v="5"/>
    <n v="1185732"/>
    <x v="206"/>
    <x v="3"/>
    <s v="Ohio"/>
    <s v="Columbus"/>
    <x v="5"/>
    <n v="29"/>
    <n v="143"/>
    <n v="4147"/>
    <n v="2529.67"/>
    <n v="0.61"/>
    <x v="2"/>
  </r>
  <r>
    <x v="5"/>
    <n v="1185732"/>
    <x v="214"/>
    <x v="3"/>
    <s v="Ohio"/>
    <s v="Columbus"/>
    <x v="0"/>
    <n v="27"/>
    <n v="231"/>
    <n v="6237"/>
    <n v="3243.2400000000002"/>
    <n v="0.52"/>
    <x v="2"/>
  </r>
  <r>
    <x v="5"/>
    <n v="1185732"/>
    <x v="214"/>
    <x v="3"/>
    <s v="Ohio"/>
    <s v="Columbus"/>
    <x v="1"/>
    <n v="27"/>
    <n v="126"/>
    <n v="3402"/>
    <n v="1530.8999999999999"/>
    <n v="0.44999999999999996"/>
    <x v="2"/>
  </r>
  <r>
    <x v="5"/>
    <n v="1185732"/>
    <x v="214"/>
    <x v="3"/>
    <s v="Ohio"/>
    <s v="Columbus"/>
    <x v="2"/>
    <n v="20"/>
    <n v="124"/>
    <n v="2480"/>
    <n v="1314.4"/>
    <n v="0.53"/>
    <x v="2"/>
  </r>
  <r>
    <x v="5"/>
    <n v="1185732"/>
    <x v="214"/>
    <x v="3"/>
    <s v="Ohio"/>
    <s v="Columbus"/>
    <x v="3"/>
    <n v="24"/>
    <n v="98"/>
    <n v="2352"/>
    <n v="1223.04"/>
    <n v="0.52"/>
    <x v="2"/>
  </r>
  <r>
    <x v="5"/>
    <n v="1185732"/>
    <x v="214"/>
    <x v="3"/>
    <s v="Ohio"/>
    <s v="Columbus"/>
    <x v="4"/>
    <n v="37"/>
    <n v="113"/>
    <n v="4181"/>
    <n v="2048.69"/>
    <n v="0.49"/>
    <x v="2"/>
  </r>
  <r>
    <x v="5"/>
    <n v="1185732"/>
    <x v="214"/>
    <x v="3"/>
    <s v="Ohio"/>
    <s v="Columbus"/>
    <x v="5"/>
    <n v="28"/>
    <n v="128"/>
    <n v="3584"/>
    <n v="2186.2399999999998"/>
    <n v="0.61"/>
    <x v="2"/>
  </r>
  <r>
    <x v="5"/>
    <n v="1185732"/>
    <x v="233"/>
    <x v="3"/>
    <s v="Ohio"/>
    <s v="Columbus"/>
    <x v="0"/>
    <n v="28"/>
    <n v="218"/>
    <n v="6104"/>
    <n v="3357.2000000000003"/>
    <n v="0.55000000000000004"/>
    <x v="2"/>
  </r>
  <r>
    <x v="5"/>
    <n v="1185732"/>
    <x v="233"/>
    <x v="3"/>
    <s v="Ohio"/>
    <s v="Columbus"/>
    <x v="1"/>
    <n v="28"/>
    <n v="111"/>
    <n v="3108"/>
    <n v="1522.92"/>
    <n v="0.49"/>
    <x v="2"/>
  </r>
  <r>
    <x v="5"/>
    <n v="1185732"/>
    <x v="233"/>
    <x v="3"/>
    <s v="Ohio"/>
    <s v="Columbus"/>
    <x v="2"/>
    <n v="19"/>
    <n v="106"/>
    <n v="2014"/>
    <n v="1067.42"/>
    <n v="0.53"/>
    <x v="2"/>
  </r>
  <r>
    <x v="5"/>
    <n v="1185732"/>
    <x v="233"/>
    <x v="3"/>
    <s v="Ohio"/>
    <s v="Columbus"/>
    <x v="3"/>
    <n v="24"/>
    <n v="102"/>
    <n v="2448"/>
    <n v="1224"/>
    <n v="0.5"/>
    <x v="2"/>
  </r>
  <r>
    <x v="5"/>
    <n v="1185732"/>
    <x v="233"/>
    <x v="3"/>
    <s v="Ohio"/>
    <s v="Columbus"/>
    <x v="4"/>
    <n v="42"/>
    <n v="101"/>
    <n v="4242"/>
    <n v="1993.7399999999998"/>
    <n v="0.47"/>
    <x v="2"/>
  </r>
  <r>
    <x v="5"/>
    <n v="1185732"/>
    <x v="233"/>
    <x v="3"/>
    <s v="Ohio"/>
    <s v="Columbus"/>
    <x v="5"/>
    <n v="34"/>
    <n v="137"/>
    <n v="4658"/>
    <n v="3027.7000000000003"/>
    <n v="0.65"/>
    <x v="2"/>
  </r>
  <r>
    <x v="5"/>
    <n v="1185732"/>
    <x v="262"/>
    <x v="3"/>
    <s v="Ohio"/>
    <s v="Columbus"/>
    <x v="0"/>
    <n v="42"/>
    <n v="207"/>
    <n v="8694"/>
    <n v="4347"/>
    <n v="0.5"/>
    <x v="2"/>
  </r>
  <r>
    <x v="5"/>
    <n v="1185732"/>
    <x v="262"/>
    <x v="3"/>
    <s v="Ohio"/>
    <s v="Columbus"/>
    <x v="1"/>
    <n v="44"/>
    <n v="135"/>
    <n v="5940"/>
    <n v="2910.6"/>
    <n v="0.49"/>
    <x v="2"/>
  </r>
  <r>
    <x v="5"/>
    <n v="1185732"/>
    <x v="262"/>
    <x v="3"/>
    <s v="Ohio"/>
    <s v="Columbus"/>
    <x v="2"/>
    <n v="39"/>
    <n v="143"/>
    <n v="5577"/>
    <n v="2844.27"/>
    <n v="0.51"/>
    <x v="2"/>
  </r>
  <r>
    <x v="5"/>
    <n v="1185732"/>
    <x v="262"/>
    <x v="3"/>
    <s v="Ohio"/>
    <s v="Columbus"/>
    <x v="3"/>
    <n v="38"/>
    <n v="123"/>
    <n v="4674"/>
    <n v="2570.7000000000003"/>
    <n v="0.55000000000000004"/>
    <x v="2"/>
  </r>
  <r>
    <x v="5"/>
    <n v="1185732"/>
    <x v="262"/>
    <x v="3"/>
    <s v="Ohio"/>
    <s v="Columbus"/>
    <x v="4"/>
    <n v="49"/>
    <n v="126"/>
    <n v="6174"/>
    <n v="2840.04"/>
    <n v="0.45999999999999996"/>
    <x v="2"/>
  </r>
  <r>
    <x v="5"/>
    <n v="1185732"/>
    <x v="262"/>
    <x v="3"/>
    <s v="Ohio"/>
    <s v="Columbus"/>
    <x v="5"/>
    <n v="53"/>
    <n v="143"/>
    <n v="7579"/>
    <n v="4850.5600000000004"/>
    <n v="0.64"/>
    <x v="2"/>
  </r>
  <r>
    <x v="5"/>
    <n v="1185732"/>
    <x v="295"/>
    <x v="3"/>
    <s v="Ohio"/>
    <s v="Columbus"/>
    <x v="0"/>
    <n v="49"/>
    <n v="232"/>
    <n v="11368"/>
    <n v="6025.04"/>
    <n v="0.53"/>
    <x v="2"/>
  </r>
  <r>
    <x v="5"/>
    <n v="1185732"/>
    <x v="295"/>
    <x v="3"/>
    <s v="Ohio"/>
    <s v="Columbus"/>
    <x v="1"/>
    <n v="41"/>
    <n v="138"/>
    <n v="5658"/>
    <n v="2602.6799999999998"/>
    <n v="0.45999999999999996"/>
    <x v="2"/>
  </r>
  <r>
    <x v="5"/>
    <n v="1185732"/>
    <x v="295"/>
    <x v="3"/>
    <s v="Ohio"/>
    <s v="Columbus"/>
    <x v="2"/>
    <n v="49"/>
    <n v="142"/>
    <n v="6958"/>
    <n v="3757.32"/>
    <n v="0.54"/>
    <x v="2"/>
  </r>
  <r>
    <x v="5"/>
    <n v="1185732"/>
    <x v="295"/>
    <x v="3"/>
    <s v="Ohio"/>
    <s v="Columbus"/>
    <x v="3"/>
    <n v="49"/>
    <n v="140"/>
    <n v="6860"/>
    <n v="3498.6"/>
    <n v="0.51"/>
    <x v="2"/>
  </r>
  <r>
    <x v="5"/>
    <n v="1185732"/>
    <x v="295"/>
    <x v="3"/>
    <s v="Ohio"/>
    <s v="Columbus"/>
    <x v="4"/>
    <n v="62"/>
    <n v="150"/>
    <n v="9300"/>
    <n v="4371"/>
    <n v="0.47"/>
    <x v="2"/>
  </r>
  <r>
    <x v="5"/>
    <n v="1185732"/>
    <x v="295"/>
    <x v="3"/>
    <s v="Ohio"/>
    <s v="Columbus"/>
    <x v="5"/>
    <n v="64"/>
    <n v="196"/>
    <n v="12544"/>
    <n v="7777.28"/>
    <n v="0.62"/>
    <x v="2"/>
  </r>
  <r>
    <x v="5"/>
    <n v="1185732"/>
    <x v="323"/>
    <x v="3"/>
    <s v="Ohio"/>
    <s v="Columbus"/>
    <x v="0"/>
    <n v="63"/>
    <n v="252"/>
    <n v="15876"/>
    <n v="8255.52"/>
    <n v="0.52"/>
    <x v="2"/>
  </r>
  <r>
    <x v="5"/>
    <n v="1185732"/>
    <x v="323"/>
    <x v="3"/>
    <s v="Ohio"/>
    <s v="Columbus"/>
    <x v="1"/>
    <n v="56"/>
    <n v="195"/>
    <n v="10920"/>
    <n v="5132.3999999999996"/>
    <n v="0.47"/>
    <x v="2"/>
  </r>
  <r>
    <x v="5"/>
    <n v="1185732"/>
    <x v="323"/>
    <x v="3"/>
    <s v="Ohio"/>
    <s v="Columbus"/>
    <x v="2"/>
    <n v="51"/>
    <n v="173"/>
    <n v="8823"/>
    <n v="4499.7300000000005"/>
    <n v="0.51"/>
    <x v="2"/>
  </r>
  <r>
    <x v="5"/>
    <n v="1185732"/>
    <x v="323"/>
    <x v="3"/>
    <s v="Ohio"/>
    <s v="Columbus"/>
    <x v="3"/>
    <n v="53"/>
    <n v="152"/>
    <n v="8056"/>
    <n v="4350.2400000000007"/>
    <n v="0.54"/>
    <x v="2"/>
  </r>
  <r>
    <x v="5"/>
    <n v="1185732"/>
    <x v="323"/>
    <x v="3"/>
    <s v="Ohio"/>
    <s v="Columbus"/>
    <x v="4"/>
    <n v="59"/>
    <n v="154"/>
    <n v="9086"/>
    <n v="4179.5599999999995"/>
    <n v="0.45999999999999996"/>
    <x v="2"/>
  </r>
  <r>
    <x v="5"/>
    <n v="1185732"/>
    <x v="323"/>
    <x v="3"/>
    <s v="Ohio"/>
    <s v="Columbus"/>
    <x v="5"/>
    <n v="69"/>
    <n v="181"/>
    <n v="12489"/>
    <n v="7868.07"/>
    <n v="0.63"/>
    <x v="2"/>
  </r>
  <r>
    <x v="5"/>
    <n v="1185732"/>
    <x v="355"/>
    <x v="3"/>
    <s v="Ohio"/>
    <s v="Columbus"/>
    <x v="0"/>
    <n v="61"/>
    <n v="228"/>
    <n v="13908"/>
    <n v="6954"/>
    <n v="0.5"/>
    <x v="2"/>
  </r>
  <r>
    <x v="5"/>
    <n v="1185732"/>
    <x v="355"/>
    <x v="3"/>
    <s v="Ohio"/>
    <s v="Columbus"/>
    <x v="1"/>
    <n v="58"/>
    <n v="195"/>
    <n v="11310"/>
    <n v="5202.5999999999995"/>
    <n v="0.45999999999999996"/>
    <x v="2"/>
  </r>
  <r>
    <x v="5"/>
    <n v="1185732"/>
    <x v="355"/>
    <x v="3"/>
    <s v="Ohio"/>
    <s v="Columbus"/>
    <x v="2"/>
    <n v="53"/>
    <n v="150"/>
    <n v="7950"/>
    <n v="4054.5"/>
    <n v="0.51"/>
    <x v="2"/>
  </r>
  <r>
    <x v="5"/>
    <n v="1185732"/>
    <x v="355"/>
    <x v="3"/>
    <s v="Ohio"/>
    <s v="Columbus"/>
    <x v="3"/>
    <n v="41"/>
    <n v="158"/>
    <n v="6478"/>
    <n v="3303.78"/>
    <n v="0.51"/>
    <x v="2"/>
  </r>
  <r>
    <x v="5"/>
    <n v="1185732"/>
    <x v="355"/>
    <x v="3"/>
    <s v="Ohio"/>
    <s v="Columbus"/>
    <x v="4"/>
    <n v="50"/>
    <n v="135"/>
    <n v="6750"/>
    <n v="3307.5"/>
    <n v="0.49"/>
    <x v="2"/>
  </r>
  <r>
    <x v="5"/>
    <n v="1185732"/>
    <x v="355"/>
    <x v="3"/>
    <s v="Ohio"/>
    <s v="Columbus"/>
    <x v="5"/>
    <n v="54"/>
    <n v="169"/>
    <n v="9126"/>
    <n v="5566.86"/>
    <n v="0.61"/>
    <x v="2"/>
  </r>
  <r>
    <x v="5"/>
    <n v="1185732"/>
    <x v="385"/>
    <x v="3"/>
    <s v="Ohio"/>
    <s v="Columbus"/>
    <x v="0"/>
    <n v="50"/>
    <n v="225"/>
    <n v="11250"/>
    <n v="6075"/>
    <n v="0.54"/>
    <x v="2"/>
  </r>
  <r>
    <x v="5"/>
    <n v="1185732"/>
    <x v="385"/>
    <x v="3"/>
    <s v="Ohio"/>
    <s v="Columbus"/>
    <x v="1"/>
    <n v="47"/>
    <n v="173"/>
    <n v="8131"/>
    <n v="3821.5699999999997"/>
    <n v="0.47"/>
    <x v="2"/>
  </r>
  <r>
    <x v="5"/>
    <n v="1185732"/>
    <x v="385"/>
    <x v="3"/>
    <s v="Ohio"/>
    <s v="Columbus"/>
    <x v="2"/>
    <n v="23"/>
    <n v="138"/>
    <n v="3174"/>
    <n v="1745.7"/>
    <n v="0.55000000000000004"/>
    <x v="2"/>
  </r>
  <r>
    <x v="5"/>
    <n v="1185732"/>
    <x v="385"/>
    <x v="3"/>
    <s v="Ohio"/>
    <s v="Columbus"/>
    <x v="3"/>
    <n v="24"/>
    <n v="113"/>
    <n v="2712"/>
    <n v="1383.1200000000001"/>
    <n v="0.51"/>
    <x v="2"/>
  </r>
  <r>
    <x v="5"/>
    <n v="1185732"/>
    <x v="385"/>
    <x v="3"/>
    <s v="Ohio"/>
    <s v="Columbus"/>
    <x v="4"/>
    <n v="32"/>
    <n v="122"/>
    <n v="3904"/>
    <n v="1873.9199999999998"/>
    <n v="0.48"/>
    <x v="2"/>
  </r>
  <r>
    <x v="5"/>
    <n v="1185732"/>
    <x v="385"/>
    <x v="3"/>
    <s v="Ohio"/>
    <s v="Columbus"/>
    <x v="5"/>
    <n v="37"/>
    <n v="138"/>
    <n v="5106"/>
    <n v="3165.72"/>
    <n v="0.62"/>
    <x v="2"/>
  </r>
  <r>
    <x v="5"/>
    <n v="1185732"/>
    <x v="417"/>
    <x v="3"/>
    <s v="Ohio"/>
    <s v="Columbus"/>
    <x v="0"/>
    <n v="36"/>
    <n v="210"/>
    <n v="7560"/>
    <n v="3931.2000000000003"/>
    <n v="0.52"/>
    <x v="2"/>
  </r>
  <r>
    <x v="5"/>
    <n v="1185732"/>
    <x v="417"/>
    <x v="3"/>
    <s v="Ohio"/>
    <s v="Columbus"/>
    <x v="1"/>
    <n v="29"/>
    <n v="138"/>
    <n v="4002"/>
    <n v="1880.9399999999998"/>
    <n v="0.47"/>
    <x v="2"/>
  </r>
  <r>
    <x v="5"/>
    <n v="1185732"/>
    <x v="417"/>
    <x v="3"/>
    <s v="Ohio"/>
    <s v="Columbus"/>
    <x v="2"/>
    <n v="27"/>
    <n v="106"/>
    <n v="2862"/>
    <n v="1516.8600000000001"/>
    <n v="0.53"/>
    <x v="2"/>
  </r>
  <r>
    <x v="5"/>
    <n v="1185732"/>
    <x v="417"/>
    <x v="3"/>
    <s v="Ohio"/>
    <s v="Columbus"/>
    <x v="3"/>
    <n v="29"/>
    <n v="112"/>
    <n v="3248"/>
    <n v="1656.48"/>
    <n v="0.51"/>
    <x v="2"/>
  </r>
  <r>
    <x v="5"/>
    <n v="1185732"/>
    <x v="417"/>
    <x v="3"/>
    <s v="Ohio"/>
    <s v="Columbus"/>
    <x v="4"/>
    <n v="37"/>
    <n v="116"/>
    <n v="4292"/>
    <n v="1974.32"/>
    <n v="0.45999999999999996"/>
    <x v="2"/>
  </r>
  <r>
    <x v="5"/>
    <n v="1185732"/>
    <x v="417"/>
    <x v="3"/>
    <s v="Ohio"/>
    <s v="Columbus"/>
    <x v="5"/>
    <n v="38"/>
    <n v="147"/>
    <n v="5586"/>
    <n v="3519.18"/>
    <n v="0.63"/>
    <x v="2"/>
  </r>
  <r>
    <x v="5"/>
    <n v="1185732"/>
    <x v="447"/>
    <x v="3"/>
    <s v="Ohio"/>
    <s v="Columbus"/>
    <x v="0"/>
    <n v="34"/>
    <n v="169"/>
    <n v="5746"/>
    <n v="2987.92"/>
    <n v="0.52"/>
    <x v="2"/>
  </r>
  <r>
    <x v="5"/>
    <n v="1185732"/>
    <x v="447"/>
    <x v="3"/>
    <s v="Ohio"/>
    <s v="Columbus"/>
    <x v="1"/>
    <n v="24"/>
    <n v="140"/>
    <n v="3360"/>
    <n v="1511.9999999999998"/>
    <n v="0.44999999999999996"/>
    <x v="2"/>
  </r>
  <r>
    <x v="5"/>
    <n v="1185732"/>
    <x v="447"/>
    <x v="3"/>
    <s v="Ohio"/>
    <s v="Columbus"/>
    <x v="2"/>
    <n v="32"/>
    <n v="116"/>
    <n v="3712"/>
    <n v="1856"/>
    <n v="0.5"/>
    <x v="2"/>
  </r>
  <r>
    <x v="5"/>
    <n v="1185732"/>
    <x v="447"/>
    <x v="3"/>
    <s v="Ohio"/>
    <s v="Columbus"/>
    <x v="3"/>
    <n v="59"/>
    <n v="135"/>
    <n v="7965"/>
    <n v="3982.5"/>
    <n v="0.5"/>
    <x v="2"/>
  </r>
  <r>
    <x v="5"/>
    <n v="1185732"/>
    <x v="447"/>
    <x v="3"/>
    <s v="Ohio"/>
    <s v="Columbus"/>
    <x v="4"/>
    <n v="76"/>
    <n v="138"/>
    <n v="10488"/>
    <n v="5139.12"/>
    <n v="0.49"/>
    <x v="2"/>
  </r>
  <r>
    <x v="5"/>
    <n v="1185732"/>
    <x v="447"/>
    <x v="3"/>
    <s v="Ohio"/>
    <s v="Columbus"/>
    <x v="5"/>
    <n v="74"/>
    <n v="167"/>
    <n v="12358"/>
    <n v="7909.12"/>
    <n v="0.64"/>
    <x v="2"/>
  </r>
  <r>
    <x v="5"/>
    <n v="1185732"/>
    <x v="476"/>
    <x v="3"/>
    <s v="Ohio"/>
    <s v="Columbus"/>
    <x v="0"/>
    <n v="70"/>
    <n v="231"/>
    <n v="16170"/>
    <n v="8085"/>
    <n v="0.5"/>
    <x v="2"/>
  </r>
  <r>
    <x v="5"/>
    <n v="1185732"/>
    <x v="476"/>
    <x v="3"/>
    <s v="Ohio"/>
    <s v="Columbus"/>
    <x v="1"/>
    <n v="60"/>
    <n v="181"/>
    <n v="10860"/>
    <n v="5104.2"/>
    <n v="0.47"/>
    <x v="2"/>
  </r>
  <r>
    <x v="3"/>
    <n v="1185732"/>
    <x v="476"/>
    <x v="3"/>
    <s v="Ohio"/>
    <s v="Columbus"/>
    <x v="2"/>
    <n v="59"/>
    <n v="161"/>
    <n v="9499"/>
    <n v="4939.4800000000005"/>
    <n v="0.52"/>
    <x v="2"/>
  </r>
  <r>
    <x v="3"/>
    <n v="1185732"/>
    <x v="476"/>
    <x v="3"/>
    <s v="Ohio"/>
    <s v="Columbus"/>
    <x v="3"/>
    <n v="63"/>
    <n v="147"/>
    <n v="9261"/>
    <n v="4630.5"/>
    <n v="0.5"/>
    <x v="2"/>
  </r>
  <r>
    <x v="3"/>
    <n v="1185732"/>
    <x v="476"/>
    <x v="3"/>
    <s v="Ohio"/>
    <s v="Columbus"/>
    <x v="4"/>
    <n v="68"/>
    <n v="142"/>
    <n v="9656"/>
    <n v="4731.4399999999996"/>
    <n v="0.49"/>
    <x v="2"/>
  </r>
  <r>
    <x v="3"/>
    <n v="1185732"/>
    <x v="476"/>
    <x v="3"/>
    <s v="Ohio"/>
    <s v="Columbus"/>
    <x v="5"/>
    <n v="74"/>
    <n v="156"/>
    <n v="11544"/>
    <n v="6926.4"/>
    <n v="0.6"/>
    <x v="2"/>
  </r>
  <r>
    <x v="5"/>
    <n v="1185732"/>
    <x v="186"/>
    <x v="3"/>
    <s v="Ohio"/>
    <s v="Columbus"/>
    <x v="0"/>
    <n v="37"/>
    <n v="135"/>
    <n v="4995"/>
    <n v="2697.3"/>
    <n v="0.54"/>
    <x v="2"/>
  </r>
  <r>
    <x v="5"/>
    <n v="1185732"/>
    <x v="186"/>
    <x v="3"/>
    <s v="Ohio"/>
    <s v="Columbus"/>
    <x v="1"/>
    <n v="38"/>
    <n v="78"/>
    <n v="2964"/>
    <n v="1393.08"/>
    <n v="0.47"/>
    <x v="2"/>
  </r>
  <r>
    <x v="5"/>
    <n v="1185732"/>
    <x v="186"/>
    <x v="3"/>
    <s v="Ohio"/>
    <s v="Columbus"/>
    <x v="2"/>
    <n v="28"/>
    <n v="75"/>
    <n v="2100"/>
    <n v="1092"/>
    <n v="0.52"/>
    <x v="2"/>
  </r>
  <r>
    <x v="5"/>
    <n v="1185732"/>
    <x v="186"/>
    <x v="3"/>
    <s v="Ohio"/>
    <s v="Columbus"/>
    <x v="3"/>
    <n v="34"/>
    <n v="42"/>
    <n v="1428"/>
    <n v="714"/>
    <n v="0.5"/>
    <x v="2"/>
  </r>
  <r>
    <x v="5"/>
    <n v="1185732"/>
    <x v="186"/>
    <x v="3"/>
    <s v="Ohio"/>
    <s v="Columbus"/>
    <x v="4"/>
    <n v="46"/>
    <n v="52"/>
    <n v="2392"/>
    <n v="1124.24"/>
    <n v="0.47"/>
    <x v="2"/>
  </r>
  <r>
    <x v="5"/>
    <n v="1185732"/>
    <x v="186"/>
    <x v="3"/>
    <s v="Ohio"/>
    <s v="Columbus"/>
    <x v="5"/>
    <n v="37"/>
    <n v="81"/>
    <n v="2997"/>
    <n v="1618.38"/>
    <n v="0.54"/>
    <x v="2"/>
  </r>
  <r>
    <x v="5"/>
    <n v="1185732"/>
    <x v="696"/>
    <x v="3"/>
    <s v="Ohio"/>
    <s v="Columbus"/>
    <x v="0"/>
    <n v="38"/>
    <n v="138"/>
    <n v="5244"/>
    <n v="2779.32"/>
    <n v="0.53"/>
    <x v="2"/>
  </r>
  <r>
    <x v="5"/>
    <n v="1185732"/>
    <x v="696"/>
    <x v="3"/>
    <s v="Ohio"/>
    <s v="Columbus"/>
    <x v="1"/>
    <n v="38"/>
    <n v="58"/>
    <n v="2204"/>
    <n v="1013.8399999999999"/>
    <n v="0.45999999999999996"/>
    <x v="2"/>
  </r>
  <r>
    <x v="5"/>
    <n v="1185732"/>
    <x v="696"/>
    <x v="3"/>
    <s v="Ohio"/>
    <s v="Columbus"/>
    <x v="2"/>
    <n v="29"/>
    <n v="63"/>
    <n v="1827"/>
    <n v="968.31000000000006"/>
    <n v="0.53"/>
    <x v="2"/>
  </r>
  <r>
    <x v="5"/>
    <n v="1185732"/>
    <x v="696"/>
    <x v="4"/>
    <s v="Kentucky"/>
    <s v="Louisville"/>
    <x v="3"/>
    <n v="34"/>
    <n v="34"/>
    <n v="1156"/>
    <n v="624.24"/>
    <n v="0.54"/>
    <x v="2"/>
  </r>
  <r>
    <x v="5"/>
    <n v="1185732"/>
    <x v="696"/>
    <x v="4"/>
    <s v="Kentucky"/>
    <s v="Louisville"/>
    <x v="4"/>
    <n v="48"/>
    <n v="54"/>
    <n v="2592"/>
    <n v="1218.24"/>
    <n v="0.47"/>
    <x v="2"/>
  </r>
  <r>
    <x v="5"/>
    <n v="1185732"/>
    <x v="696"/>
    <x v="4"/>
    <s v="Kentucky"/>
    <s v="Louisville"/>
    <x v="5"/>
    <n v="39"/>
    <n v="78"/>
    <n v="3042"/>
    <n v="1551.42"/>
    <n v="0.51"/>
    <x v="2"/>
  </r>
  <r>
    <x v="5"/>
    <n v="1185732"/>
    <x v="226"/>
    <x v="4"/>
    <s v="Kentucky"/>
    <s v="Louisville"/>
    <x v="0"/>
    <n v="41"/>
    <n v="156"/>
    <n v="6396"/>
    <n v="3261.96"/>
    <n v="0.51"/>
    <x v="2"/>
  </r>
  <r>
    <x v="5"/>
    <n v="1185732"/>
    <x v="226"/>
    <x v="4"/>
    <s v="Kentucky"/>
    <s v="Louisville"/>
    <x v="1"/>
    <n v="41"/>
    <n v="59"/>
    <n v="2419"/>
    <n v="1185.31"/>
    <n v="0.49"/>
    <x v="2"/>
  </r>
  <r>
    <x v="5"/>
    <n v="1185732"/>
    <x v="226"/>
    <x v="4"/>
    <s v="Kentucky"/>
    <s v="Louisville"/>
    <x v="2"/>
    <n v="34"/>
    <n v="73"/>
    <n v="2482"/>
    <n v="1241"/>
    <n v="0.5"/>
    <x v="2"/>
  </r>
  <r>
    <x v="5"/>
    <n v="1185732"/>
    <x v="226"/>
    <x v="4"/>
    <s v="Kentucky"/>
    <s v="Louisville"/>
    <x v="3"/>
    <n v="36"/>
    <n v="27"/>
    <n v="972"/>
    <n v="505.44"/>
    <n v="0.52"/>
    <x v="2"/>
  </r>
  <r>
    <x v="5"/>
    <n v="1185732"/>
    <x v="226"/>
    <x v="4"/>
    <s v="Kentucky"/>
    <s v="Louisville"/>
    <x v="4"/>
    <n v="52"/>
    <n v="44"/>
    <n v="2288"/>
    <n v="1052.48"/>
    <n v="0.45999999999999996"/>
    <x v="2"/>
  </r>
  <r>
    <x v="5"/>
    <n v="1185732"/>
    <x v="226"/>
    <x v="4"/>
    <s v="Kentucky"/>
    <s v="Louisville"/>
    <x v="5"/>
    <n v="42"/>
    <n v="65"/>
    <n v="2730"/>
    <n v="1392.3"/>
    <n v="0.51"/>
    <x v="2"/>
  </r>
  <r>
    <x v="5"/>
    <n v="1185732"/>
    <x v="245"/>
    <x v="4"/>
    <s v="Kentucky"/>
    <s v="Louisville"/>
    <x v="0"/>
    <n v="41"/>
    <n v="119"/>
    <n v="4879"/>
    <n v="2683.4500000000003"/>
    <n v="0.55000000000000004"/>
    <x v="2"/>
  </r>
  <r>
    <x v="5"/>
    <n v="1185732"/>
    <x v="245"/>
    <x v="4"/>
    <s v="Kentucky"/>
    <s v="Louisville"/>
    <x v="1"/>
    <n v="41"/>
    <n v="49"/>
    <n v="2009"/>
    <n v="964.31999999999994"/>
    <n v="0.48"/>
    <x v="2"/>
  </r>
  <r>
    <x v="5"/>
    <n v="1185732"/>
    <x v="245"/>
    <x v="4"/>
    <s v="Kentucky"/>
    <s v="Louisville"/>
    <x v="2"/>
    <n v="38"/>
    <n v="49"/>
    <n v="1862"/>
    <n v="1024.1000000000001"/>
    <n v="0.55000000000000004"/>
    <x v="2"/>
  </r>
  <r>
    <x v="5"/>
    <n v="1185732"/>
    <x v="245"/>
    <x v="4"/>
    <s v="Kentucky"/>
    <s v="Louisville"/>
    <x v="3"/>
    <n v="42"/>
    <n v="29"/>
    <n v="1218"/>
    <n v="609"/>
    <n v="0.5"/>
    <x v="2"/>
  </r>
  <r>
    <x v="5"/>
    <n v="1185732"/>
    <x v="245"/>
    <x v="4"/>
    <s v="Kentucky"/>
    <s v="Louisville"/>
    <x v="4"/>
    <n v="47"/>
    <n v="35"/>
    <n v="1645"/>
    <n v="806.05"/>
    <n v="0.49"/>
    <x v="2"/>
  </r>
  <r>
    <x v="5"/>
    <n v="1185732"/>
    <x v="245"/>
    <x v="4"/>
    <s v="Kentucky"/>
    <s v="Louisville"/>
    <x v="5"/>
    <n v="36"/>
    <n v="75"/>
    <n v="2700"/>
    <n v="1350"/>
    <n v="0.5"/>
    <x v="2"/>
  </r>
  <r>
    <x v="5"/>
    <n v="1185732"/>
    <x v="276"/>
    <x v="4"/>
    <s v="Kentucky"/>
    <s v="Louisville"/>
    <x v="0"/>
    <n v="49"/>
    <n v="156"/>
    <n v="7644"/>
    <n v="3898.44"/>
    <n v="0.51"/>
    <x v="2"/>
  </r>
  <r>
    <x v="5"/>
    <n v="1185732"/>
    <x v="276"/>
    <x v="4"/>
    <s v="Kentucky"/>
    <s v="Louisville"/>
    <x v="1"/>
    <n v="42"/>
    <n v="68"/>
    <n v="2856"/>
    <n v="1428"/>
    <n v="0.5"/>
    <x v="2"/>
  </r>
  <r>
    <x v="5"/>
    <n v="1185732"/>
    <x v="276"/>
    <x v="4"/>
    <s v="Kentucky"/>
    <s v="Louisville"/>
    <x v="2"/>
    <n v="38"/>
    <n v="58"/>
    <n v="2204"/>
    <n v="1146.08"/>
    <n v="0.52"/>
    <x v="2"/>
  </r>
  <r>
    <x v="5"/>
    <n v="1185732"/>
    <x v="276"/>
    <x v="4"/>
    <s v="Kentucky"/>
    <s v="Louisville"/>
    <x v="3"/>
    <n v="38"/>
    <n v="38"/>
    <n v="1444"/>
    <n v="779.7600000000001"/>
    <n v="0.54"/>
    <x v="2"/>
  </r>
  <r>
    <x v="5"/>
    <n v="1185732"/>
    <x v="276"/>
    <x v="4"/>
    <s v="Kentucky"/>
    <s v="Louisville"/>
    <x v="4"/>
    <n v="46"/>
    <n v="42"/>
    <n v="1932"/>
    <n v="888.71999999999991"/>
    <n v="0.45999999999999996"/>
    <x v="2"/>
  </r>
  <r>
    <x v="5"/>
    <n v="1185732"/>
    <x v="276"/>
    <x v="4"/>
    <s v="Kentucky"/>
    <s v="Louisville"/>
    <x v="5"/>
    <n v="51"/>
    <n v="83"/>
    <n v="4233"/>
    <n v="2158.83"/>
    <n v="0.51"/>
    <x v="2"/>
  </r>
  <r>
    <x v="5"/>
    <n v="1185732"/>
    <x v="306"/>
    <x v="4"/>
    <s v="Kentucky"/>
    <s v="Louisville"/>
    <x v="0"/>
    <n v="36"/>
    <n v="142"/>
    <n v="5112"/>
    <n v="2556"/>
    <n v="0.5"/>
    <x v="2"/>
  </r>
  <r>
    <x v="5"/>
    <n v="1185732"/>
    <x v="306"/>
    <x v="4"/>
    <s v="Kentucky"/>
    <s v="Louisville"/>
    <x v="1"/>
    <n v="33"/>
    <n v="77"/>
    <n v="2541"/>
    <n v="1245.0899999999999"/>
    <n v="0.49"/>
    <x v="2"/>
  </r>
  <r>
    <x v="5"/>
    <n v="1185732"/>
    <x v="306"/>
    <x v="4"/>
    <s v="Kentucky"/>
    <s v="Louisville"/>
    <x v="2"/>
    <n v="28"/>
    <n v="56"/>
    <n v="1568"/>
    <n v="862.40000000000009"/>
    <n v="0.55000000000000004"/>
    <x v="2"/>
  </r>
  <r>
    <x v="5"/>
    <n v="1185732"/>
    <x v="306"/>
    <x v="4"/>
    <s v="Kentucky"/>
    <s v="Louisville"/>
    <x v="3"/>
    <n v="29"/>
    <n v="52"/>
    <n v="1508"/>
    <n v="829.40000000000009"/>
    <n v="0.55000000000000004"/>
    <x v="2"/>
  </r>
  <r>
    <x v="5"/>
    <n v="1185732"/>
    <x v="306"/>
    <x v="4"/>
    <s v="Kentucky"/>
    <s v="Louisville"/>
    <x v="4"/>
    <n v="49"/>
    <n v="54"/>
    <n v="2646"/>
    <n v="1296.54"/>
    <n v="0.49"/>
    <x v="2"/>
  </r>
  <r>
    <x v="5"/>
    <n v="1185732"/>
    <x v="306"/>
    <x v="4"/>
    <s v="Kentucky"/>
    <s v="Louisville"/>
    <x v="5"/>
    <n v="52"/>
    <n v="101"/>
    <n v="5252"/>
    <n v="2731.04"/>
    <n v="0.52"/>
    <x v="2"/>
  </r>
  <r>
    <x v="5"/>
    <n v="1185732"/>
    <x v="335"/>
    <x v="4"/>
    <s v="Kentucky"/>
    <s v="Louisville"/>
    <x v="0"/>
    <n v="47"/>
    <n v="168"/>
    <n v="7896"/>
    <n v="4342.8"/>
    <n v="0.55000000000000004"/>
    <x v="2"/>
  </r>
  <r>
    <x v="5"/>
    <n v="1185732"/>
    <x v="335"/>
    <x v="4"/>
    <s v="Kentucky"/>
    <s v="Louisville"/>
    <x v="1"/>
    <n v="44"/>
    <n v="95"/>
    <n v="4180"/>
    <n v="2048.1999999999998"/>
    <n v="0.49"/>
    <x v="2"/>
  </r>
  <r>
    <x v="5"/>
    <n v="1185732"/>
    <x v="335"/>
    <x v="4"/>
    <s v="Kentucky"/>
    <s v="Louisville"/>
    <x v="2"/>
    <n v="38"/>
    <n v="69"/>
    <n v="2622"/>
    <n v="1363.44"/>
    <n v="0.52"/>
    <x v="2"/>
  </r>
  <r>
    <x v="5"/>
    <n v="1185732"/>
    <x v="335"/>
    <x v="4"/>
    <s v="Kentucky"/>
    <s v="Louisville"/>
    <x v="3"/>
    <n v="37"/>
    <n v="63"/>
    <n v="2331"/>
    <n v="1258.74"/>
    <n v="0.54"/>
    <x v="2"/>
  </r>
  <r>
    <x v="5"/>
    <n v="1185732"/>
    <x v="335"/>
    <x v="4"/>
    <s v="Kentucky"/>
    <s v="Louisville"/>
    <x v="4"/>
    <n v="46"/>
    <n v="75"/>
    <n v="3450"/>
    <n v="1586.9999999999998"/>
    <n v="0.45999999999999996"/>
    <x v="2"/>
  </r>
  <r>
    <x v="5"/>
    <n v="1185732"/>
    <x v="335"/>
    <x v="4"/>
    <s v="Kentucky"/>
    <s v="Louisville"/>
    <x v="5"/>
    <n v="50"/>
    <n v="115"/>
    <n v="5750"/>
    <n v="3105"/>
    <n v="0.54"/>
    <x v="2"/>
  </r>
  <r>
    <x v="5"/>
    <n v="1185732"/>
    <x v="367"/>
    <x v="4"/>
    <s v="Kentucky"/>
    <s v="Louisville"/>
    <x v="0"/>
    <n v="46"/>
    <n v="167"/>
    <n v="7682"/>
    <n v="4148.2800000000007"/>
    <n v="0.54"/>
    <x v="2"/>
  </r>
  <r>
    <x v="5"/>
    <n v="1185732"/>
    <x v="367"/>
    <x v="4"/>
    <s v="Kentucky"/>
    <s v="Louisville"/>
    <x v="1"/>
    <n v="41"/>
    <n v="91"/>
    <n v="3731"/>
    <n v="1753.57"/>
    <n v="0.47"/>
    <x v="2"/>
  </r>
  <r>
    <x v="5"/>
    <n v="1185732"/>
    <x v="367"/>
    <x v="4"/>
    <s v="Kentucky"/>
    <s v="Louisville"/>
    <x v="2"/>
    <n v="36"/>
    <n v="80"/>
    <n v="2880"/>
    <n v="1555.2"/>
    <n v="0.54"/>
    <x v="2"/>
  </r>
  <r>
    <x v="5"/>
    <n v="1185732"/>
    <x v="367"/>
    <x v="4"/>
    <s v="Kentucky"/>
    <s v="Louisville"/>
    <x v="3"/>
    <n v="38"/>
    <n v="75"/>
    <n v="2850"/>
    <n v="1425"/>
    <n v="0.5"/>
    <x v="2"/>
  </r>
  <r>
    <x v="5"/>
    <n v="1185732"/>
    <x v="367"/>
    <x v="4"/>
    <s v="Kentucky"/>
    <s v="Louisville"/>
    <x v="4"/>
    <n v="49"/>
    <n v="65"/>
    <n v="3185"/>
    <n v="1560.6499999999999"/>
    <n v="0.49"/>
    <x v="2"/>
  </r>
  <r>
    <x v="5"/>
    <n v="1185732"/>
    <x v="367"/>
    <x v="4"/>
    <s v="Kentucky"/>
    <s v="Louisville"/>
    <x v="5"/>
    <n v="51"/>
    <n v="120"/>
    <n v="6120"/>
    <n v="3304.8"/>
    <n v="0.54"/>
    <x v="2"/>
  </r>
  <r>
    <x v="5"/>
    <n v="1185732"/>
    <x v="399"/>
    <x v="4"/>
    <s v="Kentucky"/>
    <s v="Louisville"/>
    <x v="0"/>
    <n v="48"/>
    <n v="137"/>
    <n v="6576"/>
    <n v="3485.28"/>
    <n v="0.53"/>
    <x v="2"/>
  </r>
  <r>
    <x v="5"/>
    <n v="1185732"/>
    <x v="399"/>
    <x v="4"/>
    <s v="Kentucky"/>
    <s v="Louisville"/>
    <x v="1"/>
    <n v="44"/>
    <n v="94"/>
    <n v="4136"/>
    <n v="2026.6399999999999"/>
    <n v="0.49"/>
    <x v="2"/>
  </r>
  <r>
    <x v="5"/>
    <n v="1185732"/>
    <x v="399"/>
    <x v="4"/>
    <s v="Kentucky"/>
    <s v="Louisville"/>
    <x v="2"/>
    <n v="33"/>
    <n v="65"/>
    <n v="2145"/>
    <n v="1136.8500000000001"/>
    <n v="0.53"/>
    <x v="2"/>
  </r>
  <r>
    <x v="5"/>
    <n v="1185732"/>
    <x v="399"/>
    <x v="4"/>
    <s v="Kentucky"/>
    <s v="Louisville"/>
    <x v="3"/>
    <n v="32"/>
    <n v="54"/>
    <n v="1728"/>
    <n v="881.28"/>
    <n v="0.51"/>
    <x v="2"/>
  </r>
  <r>
    <x v="5"/>
    <n v="1185732"/>
    <x v="399"/>
    <x v="4"/>
    <s v="Kentucky"/>
    <s v="Louisville"/>
    <x v="4"/>
    <n v="43"/>
    <n v="58"/>
    <n v="2494"/>
    <n v="1172.1799999999998"/>
    <n v="0.47"/>
    <x v="2"/>
  </r>
  <r>
    <x v="5"/>
    <n v="1185732"/>
    <x v="399"/>
    <x v="4"/>
    <s v="Kentucky"/>
    <s v="Louisville"/>
    <x v="5"/>
    <n v="49"/>
    <n v="74"/>
    <n v="3626"/>
    <n v="1885.52"/>
    <n v="0.52"/>
    <x v="2"/>
  </r>
  <r>
    <x v="5"/>
    <n v="1185732"/>
    <x v="428"/>
    <x v="4"/>
    <s v="Kentucky"/>
    <s v="Louisville"/>
    <x v="0"/>
    <n v="53"/>
    <n v="126"/>
    <n v="6678"/>
    <n v="3672.9"/>
    <n v="0.55000000000000004"/>
    <x v="2"/>
  </r>
  <r>
    <x v="5"/>
    <n v="1185732"/>
    <x v="428"/>
    <x v="4"/>
    <s v="Kentucky"/>
    <s v="Louisville"/>
    <x v="1"/>
    <n v="41"/>
    <n v="83"/>
    <n v="3403"/>
    <n v="1701.5"/>
    <n v="0.5"/>
    <x v="2"/>
  </r>
  <r>
    <x v="5"/>
    <n v="1185732"/>
    <x v="428"/>
    <x v="4"/>
    <s v="Kentucky"/>
    <s v="Louisville"/>
    <x v="2"/>
    <n v="43"/>
    <n v="47"/>
    <n v="2021"/>
    <n v="1091.3400000000001"/>
    <n v="0.54"/>
    <x v="2"/>
  </r>
  <r>
    <x v="5"/>
    <n v="1185732"/>
    <x v="428"/>
    <x v="4"/>
    <s v="Kentucky"/>
    <s v="Louisville"/>
    <x v="3"/>
    <n v="41"/>
    <n v="42"/>
    <n v="1722"/>
    <n v="895.44"/>
    <n v="0.52"/>
    <x v="2"/>
  </r>
  <r>
    <x v="5"/>
    <n v="1185732"/>
    <x v="428"/>
    <x v="4"/>
    <s v="Kentucky"/>
    <s v="Louisville"/>
    <x v="4"/>
    <n v="53"/>
    <n v="41"/>
    <n v="2173"/>
    <n v="1064.77"/>
    <n v="0.49"/>
    <x v="2"/>
  </r>
  <r>
    <x v="5"/>
    <n v="1185732"/>
    <x v="428"/>
    <x v="4"/>
    <s v="Kentucky"/>
    <s v="Louisville"/>
    <x v="5"/>
    <n v="53"/>
    <n v="83"/>
    <n v="4399"/>
    <n v="2199.5"/>
    <n v="0.5"/>
    <x v="2"/>
  </r>
  <r>
    <x v="5"/>
    <n v="1185732"/>
    <x v="459"/>
    <x v="4"/>
    <s v="Kentucky"/>
    <s v="Louisville"/>
    <x v="0"/>
    <n v="48"/>
    <n v="123"/>
    <n v="5904"/>
    <n v="3070.08"/>
    <n v="0.52"/>
    <x v="2"/>
  </r>
  <r>
    <x v="5"/>
    <n v="1185732"/>
    <x v="459"/>
    <x v="4"/>
    <s v="Kentucky"/>
    <s v="Louisville"/>
    <x v="1"/>
    <n v="39"/>
    <n v="72"/>
    <n v="2808"/>
    <n v="1319.76"/>
    <n v="0.47"/>
    <x v="2"/>
  </r>
  <r>
    <x v="5"/>
    <n v="1185732"/>
    <x v="459"/>
    <x v="4"/>
    <s v="Kentucky"/>
    <s v="Louisville"/>
    <x v="2"/>
    <n v="41"/>
    <n v="57"/>
    <n v="2337"/>
    <n v="1191.8700000000001"/>
    <n v="0.51"/>
    <x v="2"/>
  </r>
  <r>
    <x v="0"/>
    <n v="1185732"/>
    <x v="459"/>
    <x v="4"/>
    <s v="Kentucky"/>
    <s v="Louisville"/>
    <x v="3"/>
    <n v="52"/>
    <n v="52"/>
    <n v="2704"/>
    <n v="1352"/>
    <n v="0.5"/>
    <x v="2"/>
  </r>
  <r>
    <x v="0"/>
    <n v="1185732"/>
    <x v="459"/>
    <x v="4"/>
    <s v="Kentucky"/>
    <s v="Louisville"/>
    <x v="4"/>
    <n v="59"/>
    <n v="53"/>
    <n v="3127"/>
    <n v="1500.96"/>
    <n v="0.48"/>
    <x v="2"/>
  </r>
  <r>
    <x v="0"/>
    <n v="1185732"/>
    <x v="459"/>
    <x v="4"/>
    <s v="Kentucky"/>
    <s v="Louisville"/>
    <x v="5"/>
    <n v="66"/>
    <n v="80"/>
    <n v="5280"/>
    <n v="2851.2000000000003"/>
    <n v="0.54"/>
    <x v="2"/>
  </r>
  <r>
    <x v="0"/>
    <n v="1185732"/>
    <x v="488"/>
    <x v="4"/>
    <s v="Kentucky"/>
    <s v="Louisville"/>
    <x v="0"/>
    <n v="59"/>
    <n v="158"/>
    <n v="9322"/>
    <n v="5127.1000000000004"/>
    <n v="0.55000000000000004"/>
    <x v="2"/>
  </r>
  <r>
    <x v="0"/>
    <n v="1185732"/>
    <x v="488"/>
    <x v="4"/>
    <s v="Kentucky"/>
    <s v="Louisville"/>
    <x v="1"/>
    <n v="52"/>
    <n v="98"/>
    <n v="5096"/>
    <n v="2446.08"/>
    <n v="0.48"/>
    <x v="2"/>
  </r>
  <r>
    <x v="0"/>
    <n v="1185732"/>
    <x v="488"/>
    <x v="4"/>
    <s v="Kentucky"/>
    <s v="Louisville"/>
    <x v="2"/>
    <n v="51"/>
    <n v="74"/>
    <n v="3774"/>
    <n v="2075.7000000000003"/>
    <n v="0.55000000000000004"/>
    <x v="2"/>
  </r>
  <r>
    <x v="0"/>
    <n v="1185732"/>
    <x v="488"/>
    <x v="4"/>
    <s v="Kentucky"/>
    <s v="Louisville"/>
    <x v="3"/>
    <n v="49"/>
    <n v="68"/>
    <n v="3332"/>
    <n v="1765.96"/>
    <n v="0.53"/>
    <x v="2"/>
  </r>
  <r>
    <x v="0"/>
    <n v="1185732"/>
    <x v="488"/>
    <x v="4"/>
    <s v="Kentucky"/>
    <s v="Louisville"/>
    <x v="4"/>
    <n v="54"/>
    <n v="68"/>
    <n v="3672"/>
    <n v="1725.84"/>
    <n v="0.47"/>
    <x v="2"/>
  </r>
  <r>
    <x v="0"/>
    <n v="1185732"/>
    <x v="488"/>
    <x v="4"/>
    <s v="Kentucky"/>
    <s v="Louisville"/>
    <x v="5"/>
    <n v="64"/>
    <n v="98"/>
    <n v="6272"/>
    <n v="3324.1600000000003"/>
    <n v="0.53"/>
    <x v="2"/>
  </r>
  <r>
    <x v="0"/>
    <n v="1185732"/>
    <x v="184"/>
    <x v="4"/>
    <s v="Kentucky"/>
    <s v="Louisville"/>
    <x v="0"/>
    <n v="29"/>
    <n v="189"/>
    <n v="5481"/>
    <n v="2959.7400000000002"/>
    <n v="0.54"/>
    <x v="2"/>
  </r>
  <r>
    <x v="0"/>
    <n v="1185732"/>
    <x v="184"/>
    <x v="4"/>
    <s v="Kentucky"/>
    <s v="Louisville"/>
    <x v="1"/>
    <n v="29"/>
    <n v="142"/>
    <n v="4118"/>
    <n v="1853.1"/>
    <n v="0.44999999999999996"/>
    <x v="2"/>
  </r>
  <r>
    <x v="0"/>
    <n v="1185732"/>
    <x v="184"/>
    <x v="4"/>
    <s v="Kentucky"/>
    <s v="Louisville"/>
    <x v="2"/>
    <n v="18"/>
    <n v="158"/>
    <n v="2844"/>
    <n v="1564.2"/>
    <n v="0.55000000000000004"/>
    <x v="2"/>
  </r>
  <r>
    <x v="0"/>
    <n v="1185732"/>
    <x v="184"/>
    <x v="4"/>
    <s v="Kentucky"/>
    <s v="Louisville"/>
    <x v="3"/>
    <n v="23"/>
    <n v="101"/>
    <n v="2323"/>
    <n v="1231.19"/>
    <n v="0.53"/>
    <x v="2"/>
  </r>
  <r>
    <x v="0"/>
    <n v="1185732"/>
    <x v="184"/>
    <x v="4"/>
    <s v="Kentucky"/>
    <s v="Louisville"/>
    <x v="4"/>
    <n v="38"/>
    <n v="115"/>
    <n v="4370"/>
    <n v="2097.6"/>
    <n v="0.48"/>
    <x v="2"/>
  </r>
  <r>
    <x v="0"/>
    <n v="1185732"/>
    <x v="184"/>
    <x v="4"/>
    <s v="Kentucky"/>
    <s v="Louisville"/>
    <x v="5"/>
    <n v="29"/>
    <n v="158"/>
    <n v="4582"/>
    <n v="2840.84"/>
    <n v="0.62"/>
    <x v="2"/>
  </r>
  <r>
    <x v="0"/>
    <n v="1185732"/>
    <x v="213"/>
    <x v="4"/>
    <s v="Kentucky"/>
    <s v="Louisville"/>
    <x v="0"/>
    <n v="28"/>
    <n v="225"/>
    <n v="6300"/>
    <n v="3276"/>
    <n v="0.52"/>
    <x v="2"/>
  </r>
  <r>
    <x v="0"/>
    <n v="1185732"/>
    <x v="213"/>
    <x v="4"/>
    <s v="Kentucky"/>
    <s v="Louisville"/>
    <x v="1"/>
    <n v="27"/>
    <n v="106"/>
    <n v="2862"/>
    <n v="1373.76"/>
    <n v="0.48"/>
    <x v="2"/>
  </r>
  <r>
    <x v="0"/>
    <n v="1185732"/>
    <x v="213"/>
    <x v="4"/>
    <s v="Kentucky"/>
    <s v="Louisville"/>
    <x v="2"/>
    <n v="18"/>
    <n v="124"/>
    <n v="2232"/>
    <n v="1227.6000000000001"/>
    <n v="0.55000000000000004"/>
    <x v="2"/>
  </r>
  <r>
    <x v="0"/>
    <n v="1185732"/>
    <x v="213"/>
    <x v="1"/>
    <s v="Mississippi"/>
    <s v="Jackson"/>
    <x v="3"/>
    <n v="25"/>
    <n v="91"/>
    <n v="2275"/>
    <n v="1137.5"/>
    <n v="0.5"/>
    <x v="2"/>
  </r>
  <r>
    <x v="0"/>
    <n v="1185732"/>
    <x v="213"/>
    <x v="1"/>
    <s v="Mississippi"/>
    <s v="Jackson"/>
    <x v="4"/>
    <n v="39"/>
    <n v="108"/>
    <n v="4212"/>
    <n v="1937.5199999999998"/>
    <n v="0.45999999999999996"/>
    <x v="2"/>
  </r>
  <r>
    <x v="0"/>
    <n v="1185732"/>
    <x v="213"/>
    <x v="1"/>
    <s v="Mississippi"/>
    <s v="Jackson"/>
    <x v="5"/>
    <n v="24"/>
    <n v="125"/>
    <n v="3000"/>
    <n v="1800"/>
    <n v="0.6"/>
    <x v="2"/>
  </r>
  <r>
    <x v="0"/>
    <n v="1185732"/>
    <x v="221"/>
    <x v="1"/>
    <s v="Mississippi"/>
    <s v="Jackson"/>
    <x v="0"/>
    <n v="23"/>
    <n v="187"/>
    <n v="4301"/>
    <n v="2365.5500000000002"/>
    <n v="0.55000000000000004"/>
    <x v="2"/>
  </r>
  <r>
    <x v="0"/>
    <n v="1185732"/>
    <x v="221"/>
    <x v="1"/>
    <s v="Mississippi"/>
    <s v="Jackson"/>
    <x v="1"/>
    <n v="24"/>
    <n v="100"/>
    <n v="2400"/>
    <n v="1128"/>
    <n v="0.47"/>
    <x v="2"/>
  </r>
  <r>
    <x v="0"/>
    <n v="1185732"/>
    <x v="221"/>
    <x v="1"/>
    <s v="Mississippi"/>
    <s v="Jackson"/>
    <x v="2"/>
    <n v="14"/>
    <n v="128"/>
    <n v="1792"/>
    <n v="949.76"/>
    <n v="0.53"/>
    <x v="2"/>
  </r>
  <r>
    <x v="0"/>
    <n v="1185732"/>
    <x v="221"/>
    <x v="1"/>
    <s v="Mississippi"/>
    <s v="Jackson"/>
    <x v="3"/>
    <n v="19"/>
    <n v="80"/>
    <n v="1520"/>
    <n v="790.4"/>
    <n v="0.52"/>
    <x v="2"/>
  </r>
  <r>
    <x v="0"/>
    <n v="1185732"/>
    <x v="221"/>
    <x v="1"/>
    <s v="Mississippi"/>
    <s v="Jackson"/>
    <x v="4"/>
    <n v="32"/>
    <n v="81"/>
    <n v="2592"/>
    <n v="1192.32"/>
    <n v="0.45999999999999996"/>
    <x v="2"/>
  </r>
  <r>
    <x v="0"/>
    <n v="1185732"/>
    <x v="221"/>
    <x v="1"/>
    <s v="Mississippi"/>
    <s v="Jackson"/>
    <x v="5"/>
    <n v="24"/>
    <n v="123"/>
    <n v="2952"/>
    <n v="1830.24"/>
    <n v="0.62"/>
    <x v="2"/>
  </r>
  <r>
    <x v="0"/>
    <n v="1185732"/>
    <x v="240"/>
    <x v="1"/>
    <s v="Mississippi"/>
    <s v="Jackson"/>
    <x v="0"/>
    <n v="23"/>
    <n v="169"/>
    <n v="3887"/>
    <n v="2098.98"/>
    <n v="0.54"/>
    <x v="2"/>
  </r>
  <r>
    <x v="0"/>
    <n v="1185732"/>
    <x v="240"/>
    <x v="1"/>
    <s v="Mississippi"/>
    <s v="Jackson"/>
    <x v="1"/>
    <n v="23"/>
    <n v="109"/>
    <n v="2507"/>
    <n v="1253.5"/>
    <n v="0.5"/>
    <x v="2"/>
  </r>
  <r>
    <x v="0"/>
    <n v="1185732"/>
    <x v="240"/>
    <x v="1"/>
    <s v="Mississippi"/>
    <s v="Jackson"/>
    <x v="2"/>
    <n v="14"/>
    <n v="101"/>
    <n v="1414"/>
    <n v="777.7"/>
    <n v="0.55000000000000004"/>
    <x v="2"/>
  </r>
  <r>
    <x v="0"/>
    <n v="1185732"/>
    <x v="240"/>
    <x v="1"/>
    <s v="Mississippi"/>
    <s v="Jackson"/>
    <x v="3"/>
    <n v="19"/>
    <n v="75"/>
    <n v="1425"/>
    <n v="741"/>
    <n v="0.52"/>
    <x v="2"/>
  </r>
  <r>
    <x v="0"/>
    <n v="1185732"/>
    <x v="240"/>
    <x v="1"/>
    <s v="Mississippi"/>
    <s v="Jackson"/>
    <x v="4"/>
    <n v="38"/>
    <n v="81"/>
    <n v="3078"/>
    <n v="1477.44"/>
    <n v="0.48"/>
    <x v="2"/>
  </r>
  <r>
    <x v="0"/>
    <n v="1185732"/>
    <x v="240"/>
    <x v="1"/>
    <s v="Mississippi"/>
    <s v="Jackson"/>
    <x v="5"/>
    <n v="28"/>
    <n v="124"/>
    <n v="3472"/>
    <n v="2117.92"/>
    <n v="0.61"/>
    <x v="2"/>
  </r>
  <r>
    <x v="0"/>
    <n v="1185732"/>
    <x v="269"/>
    <x v="1"/>
    <s v="Mississippi"/>
    <s v="Jackson"/>
    <x v="0"/>
    <n v="39"/>
    <n v="194"/>
    <n v="7566"/>
    <n v="4161.3"/>
    <n v="0.55000000000000004"/>
    <x v="2"/>
  </r>
  <r>
    <x v="0"/>
    <n v="1185732"/>
    <x v="269"/>
    <x v="1"/>
    <s v="Mississippi"/>
    <s v="Jackson"/>
    <x v="1"/>
    <n v="37"/>
    <n v="131"/>
    <n v="4847"/>
    <n v="2181.1499999999996"/>
    <n v="0.44999999999999996"/>
    <x v="2"/>
  </r>
  <r>
    <x v="0"/>
    <n v="1185732"/>
    <x v="269"/>
    <x v="1"/>
    <s v="Mississippi"/>
    <s v="Jackson"/>
    <x v="2"/>
    <n v="33"/>
    <n v="119"/>
    <n v="3927"/>
    <n v="2120.58"/>
    <n v="0.54"/>
    <x v="2"/>
  </r>
  <r>
    <x v="0"/>
    <n v="1185732"/>
    <x v="269"/>
    <x v="1"/>
    <s v="Mississippi"/>
    <s v="Jackson"/>
    <x v="3"/>
    <n v="33"/>
    <n v="101"/>
    <n v="3333"/>
    <n v="1699.83"/>
    <n v="0.51"/>
    <x v="2"/>
  </r>
  <r>
    <x v="0"/>
    <n v="1185732"/>
    <x v="269"/>
    <x v="1"/>
    <s v="Mississippi"/>
    <s v="Jackson"/>
    <x v="4"/>
    <n v="41"/>
    <n v="116"/>
    <n v="4756"/>
    <n v="2235.3199999999997"/>
    <n v="0.47"/>
    <x v="2"/>
  </r>
  <r>
    <x v="0"/>
    <n v="1185732"/>
    <x v="269"/>
    <x v="1"/>
    <s v="Mississippi"/>
    <s v="Jackson"/>
    <x v="5"/>
    <n v="47"/>
    <n v="140"/>
    <n v="6580"/>
    <n v="4211.2"/>
    <n v="0.64"/>
    <x v="2"/>
  </r>
  <r>
    <x v="0"/>
    <n v="1185732"/>
    <x v="302"/>
    <x v="1"/>
    <s v="Mississippi"/>
    <s v="Jackson"/>
    <x v="0"/>
    <n v="44"/>
    <n v="210"/>
    <n v="9240"/>
    <n v="4804.8"/>
    <n v="0.52"/>
    <x v="2"/>
  </r>
  <r>
    <x v="0"/>
    <n v="1185732"/>
    <x v="302"/>
    <x v="1"/>
    <s v="Mississippi"/>
    <s v="Jackson"/>
    <x v="1"/>
    <n v="37"/>
    <n v="125"/>
    <n v="4625"/>
    <n v="2173.75"/>
    <n v="0.47"/>
    <x v="2"/>
  </r>
  <r>
    <x v="0"/>
    <n v="1185732"/>
    <x v="302"/>
    <x v="1"/>
    <s v="Mississippi"/>
    <s v="Jackson"/>
    <x v="2"/>
    <n v="41"/>
    <n v="143"/>
    <n v="5863"/>
    <n v="3224.65"/>
    <n v="0.55000000000000004"/>
    <x v="2"/>
  </r>
  <r>
    <x v="0"/>
    <n v="1185732"/>
    <x v="302"/>
    <x v="1"/>
    <s v="Mississippi"/>
    <s v="Jackson"/>
    <x v="3"/>
    <n v="43"/>
    <n v="117"/>
    <n v="5031"/>
    <n v="2515.5"/>
    <n v="0.5"/>
    <x v="2"/>
  </r>
  <r>
    <x v="0"/>
    <n v="1185732"/>
    <x v="302"/>
    <x v="1"/>
    <s v="Mississippi"/>
    <s v="Jackson"/>
    <x v="4"/>
    <n v="57"/>
    <n v="135"/>
    <n v="7695"/>
    <n v="3462.7499999999995"/>
    <n v="0.44999999999999996"/>
    <x v="2"/>
  </r>
  <r>
    <x v="0"/>
    <n v="1185732"/>
    <x v="302"/>
    <x v="1"/>
    <s v="Mississippi"/>
    <s v="Jackson"/>
    <x v="5"/>
    <n v="60"/>
    <n v="188"/>
    <n v="11280"/>
    <n v="7106.4"/>
    <n v="0.63"/>
    <x v="2"/>
  </r>
  <r>
    <x v="0"/>
    <n v="1185732"/>
    <x v="330"/>
    <x v="1"/>
    <s v="Mississippi"/>
    <s v="Jackson"/>
    <x v="0"/>
    <n v="58"/>
    <n v="221"/>
    <n v="12818"/>
    <n v="6537.18"/>
    <n v="0.51"/>
    <x v="2"/>
  </r>
  <r>
    <x v="1"/>
    <n v="1185732"/>
    <x v="330"/>
    <x v="1"/>
    <s v="Mississippi"/>
    <s v="Jackson"/>
    <x v="1"/>
    <n v="53"/>
    <n v="156"/>
    <n v="8268"/>
    <n v="3720.5999999999995"/>
    <n v="0.44999999999999996"/>
    <x v="2"/>
  </r>
  <r>
    <x v="1"/>
    <n v="1185732"/>
    <x v="330"/>
    <x v="1"/>
    <s v="Mississippi"/>
    <s v="Jackson"/>
    <x v="2"/>
    <n v="48"/>
    <n v="142"/>
    <n v="6816"/>
    <n v="3408"/>
    <n v="0.5"/>
    <x v="2"/>
  </r>
  <r>
    <x v="1"/>
    <n v="1185732"/>
    <x v="330"/>
    <x v="1"/>
    <s v="Mississippi"/>
    <s v="Jackson"/>
    <x v="3"/>
    <n v="48"/>
    <n v="124"/>
    <n v="5952"/>
    <n v="3154.56"/>
    <n v="0.53"/>
    <x v="2"/>
  </r>
  <r>
    <x v="1"/>
    <n v="1185732"/>
    <x v="330"/>
    <x v="1"/>
    <s v="Mississippi"/>
    <s v="Jackson"/>
    <x v="4"/>
    <n v="59"/>
    <n v="150"/>
    <n v="8850"/>
    <n v="4248"/>
    <n v="0.48"/>
    <x v="2"/>
  </r>
  <r>
    <x v="1"/>
    <n v="1185732"/>
    <x v="330"/>
    <x v="1"/>
    <s v="Mississippi"/>
    <s v="Jackson"/>
    <x v="5"/>
    <n v="61"/>
    <n v="176"/>
    <n v="10736"/>
    <n v="6548.96"/>
    <n v="0.61"/>
    <x v="2"/>
  </r>
  <r>
    <x v="1"/>
    <n v="1185732"/>
    <x v="362"/>
    <x v="1"/>
    <s v="Mississippi"/>
    <s v="Jackson"/>
    <x v="0"/>
    <n v="56"/>
    <n v="215"/>
    <n v="12040"/>
    <n v="6501.6"/>
    <n v="0.54"/>
    <x v="2"/>
  </r>
  <r>
    <x v="1"/>
    <n v="1185732"/>
    <x v="362"/>
    <x v="1"/>
    <s v="Mississippi"/>
    <s v="Jackson"/>
    <x v="1"/>
    <n v="50"/>
    <n v="168"/>
    <n v="8400"/>
    <n v="4032"/>
    <n v="0.48"/>
    <x v="2"/>
  </r>
  <r>
    <x v="1"/>
    <n v="1185732"/>
    <x v="362"/>
    <x v="1"/>
    <s v="Mississippi"/>
    <s v="Jackson"/>
    <x v="2"/>
    <n v="48"/>
    <n v="147"/>
    <n v="7056"/>
    <n v="3669.1200000000003"/>
    <n v="0.52"/>
    <x v="2"/>
  </r>
  <r>
    <x v="1"/>
    <n v="1185732"/>
    <x v="362"/>
    <x v="1"/>
    <s v="Mississippi"/>
    <s v="Jackson"/>
    <x v="3"/>
    <n v="39"/>
    <n v="128"/>
    <n v="4992"/>
    <n v="2595.84"/>
    <n v="0.52"/>
    <x v="2"/>
  </r>
  <r>
    <x v="1"/>
    <n v="1185732"/>
    <x v="362"/>
    <x v="1"/>
    <s v="Mississippi"/>
    <s v="Jackson"/>
    <x v="4"/>
    <n v="46"/>
    <n v="122"/>
    <n v="5612"/>
    <n v="2525.3999999999996"/>
    <n v="0.44999999999999996"/>
    <x v="2"/>
  </r>
  <r>
    <x v="1"/>
    <n v="1185732"/>
    <x v="362"/>
    <x v="1"/>
    <s v="Mississippi"/>
    <s v="Jackson"/>
    <x v="5"/>
    <n v="53"/>
    <n v="169"/>
    <n v="8957"/>
    <n v="5822.05"/>
    <n v="0.65"/>
    <x v="2"/>
  </r>
  <r>
    <x v="1"/>
    <n v="1185732"/>
    <x v="392"/>
    <x v="1"/>
    <s v="Mississippi"/>
    <s v="Jackson"/>
    <x v="0"/>
    <n v="47"/>
    <n v="203"/>
    <n v="9541"/>
    <n v="5152.1400000000003"/>
    <n v="0.54"/>
    <x v="2"/>
  </r>
  <r>
    <x v="1"/>
    <n v="1185732"/>
    <x v="392"/>
    <x v="1"/>
    <s v="Mississippi"/>
    <s v="Jackson"/>
    <x v="1"/>
    <n v="42"/>
    <n v="147"/>
    <n v="6174"/>
    <n v="2778.2999999999997"/>
    <n v="0.44999999999999996"/>
    <x v="2"/>
  </r>
  <r>
    <x v="1"/>
    <n v="1185732"/>
    <x v="392"/>
    <x v="1"/>
    <s v="Mississippi"/>
    <s v="Jackson"/>
    <x v="2"/>
    <n v="19"/>
    <n v="123"/>
    <n v="2337"/>
    <n v="1168.5"/>
    <n v="0.5"/>
    <x v="2"/>
  </r>
  <r>
    <x v="1"/>
    <n v="1185732"/>
    <x v="392"/>
    <x v="1"/>
    <s v="Mississippi"/>
    <s v="Jackson"/>
    <x v="3"/>
    <n v="19"/>
    <n v="100"/>
    <n v="1900"/>
    <n v="1045"/>
    <n v="0.55000000000000004"/>
    <x v="2"/>
  </r>
  <r>
    <x v="1"/>
    <n v="1185732"/>
    <x v="392"/>
    <x v="1"/>
    <s v="Mississippi"/>
    <s v="Jackson"/>
    <x v="4"/>
    <n v="29"/>
    <n v="108"/>
    <n v="3132"/>
    <n v="1503.36"/>
    <n v="0.48"/>
    <x v="2"/>
  </r>
  <r>
    <x v="1"/>
    <n v="1185732"/>
    <x v="392"/>
    <x v="1"/>
    <s v="Mississippi"/>
    <s v="Jackson"/>
    <x v="5"/>
    <n v="32"/>
    <n v="130"/>
    <n v="4160"/>
    <n v="2579.1999999999998"/>
    <n v="0.62"/>
    <x v="2"/>
  </r>
  <r>
    <x v="1"/>
    <n v="1185732"/>
    <x v="424"/>
    <x v="1"/>
    <s v="Mississippi"/>
    <s v="Jackson"/>
    <x v="0"/>
    <n v="32"/>
    <n v="176"/>
    <n v="5632"/>
    <n v="3041.28"/>
    <n v="0.54"/>
    <x v="2"/>
  </r>
  <r>
    <x v="1"/>
    <n v="1185732"/>
    <x v="424"/>
    <x v="1"/>
    <s v="Mississippi"/>
    <s v="Jackson"/>
    <x v="1"/>
    <n v="25"/>
    <n v="145"/>
    <n v="3625"/>
    <n v="1631.2499999999998"/>
    <n v="0.44999999999999996"/>
    <x v="2"/>
  </r>
  <r>
    <x v="1"/>
    <n v="1185732"/>
    <x v="424"/>
    <x v="1"/>
    <s v="Mississippi"/>
    <s v="Jackson"/>
    <x v="2"/>
    <n v="24"/>
    <n v="98"/>
    <n v="2352"/>
    <n v="1270.0800000000002"/>
    <n v="0.54"/>
    <x v="2"/>
  </r>
  <r>
    <x v="1"/>
    <n v="1185732"/>
    <x v="424"/>
    <x v="1"/>
    <s v="Mississippi"/>
    <s v="Jackson"/>
    <x v="3"/>
    <n v="23"/>
    <n v="105"/>
    <n v="2415"/>
    <n v="1207.5"/>
    <n v="0.5"/>
    <x v="2"/>
  </r>
  <r>
    <x v="1"/>
    <n v="1185732"/>
    <x v="424"/>
    <x v="1"/>
    <s v="Mississippi"/>
    <s v="Jackson"/>
    <x v="4"/>
    <n v="32"/>
    <n v="98"/>
    <n v="3136"/>
    <n v="1568"/>
    <n v="0.5"/>
    <x v="2"/>
  </r>
  <r>
    <x v="2"/>
    <n v="1185732"/>
    <x v="424"/>
    <x v="1"/>
    <s v="Mississippi"/>
    <s v="Jackson"/>
    <x v="5"/>
    <n v="33"/>
    <n v="124"/>
    <n v="4092"/>
    <n v="2618.88"/>
    <n v="0.64"/>
    <x v="2"/>
  </r>
  <r>
    <x v="2"/>
    <n v="1185732"/>
    <x v="454"/>
    <x v="1"/>
    <s v="Mississippi"/>
    <s v="Jackson"/>
    <x v="0"/>
    <n v="28"/>
    <n v="163"/>
    <n v="4564"/>
    <n v="2464.56"/>
    <n v="0.54"/>
    <x v="2"/>
  </r>
  <r>
    <x v="2"/>
    <n v="1185732"/>
    <x v="454"/>
    <x v="1"/>
    <s v="Mississippi"/>
    <s v="Jackson"/>
    <x v="1"/>
    <n v="18"/>
    <n v="117"/>
    <n v="2106"/>
    <n v="947.69999999999993"/>
    <n v="0.44999999999999996"/>
    <x v="2"/>
  </r>
  <r>
    <x v="2"/>
    <n v="1185732"/>
    <x v="454"/>
    <x v="1"/>
    <s v="Mississippi"/>
    <s v="Jackson"/>
    <x v="2"/>
    <n v="28"/>
    <n v="111"/>
    <n v="3108"/>
    <n v="1678.3200000000002"/>
    <n v="0.54"/>
    <x v="2"/>
  </r>
  <r>
    <x v="2"/>
    <n v="1185732"/>
    <x v="454"/>
    <x v="1"/>
    <s v="Mississippi"/>
    <s v="Jackson"/>
    <x v="3"/>
    <n v="54"/>
    <n v="117"/>
    <n v="6318"/>
    <n v="3348.54"/>
    <n v="0.53"/>
    <x v="2"/>
  </r>
  <r>
    <x v="2"/>
    <n v="1185732"/>
    <x v="454"/>
    <x v="1"/>
    <s v="Mississippi"/>
    <s v="Jackson"/>
    <x v="4"/>
    <n v="71"/>
    <n v="123"/>
    <n v="8733"/>
    <n v="3929.8499999999995"/>
    <n v="0.44999999999999996"/>
    <x v="2"/>
  </r>
  <r>
    <x v="2"/>
    <n v="1185732"/>
    <x v="454"/>
    <x v="1"/>
    <s v="Mississippi"/>
    <s v="Jackson"/>
    <x v="5"/>
    <n v="68"/>
    <n v="158"/>
    <n v="10744"/>
    <n v="6553.84"/>
    <n v="0.61"/>
    <x v="2"/>
  </r>
  <r>
    <x v="2"/>
    <n v="1185732"/>
    <x v="483"/>
    <x v="1"/>
    <s v="Mississippi"/>
    <s v="Jackson"/>
    <x v="0"/>
    <n v="68"/>
    <n v="194"/>
    <n v="13192"/>
    <n v="6991.76"/>
    <n v="0.53"/>
    <x v="2"/>
  </r>
  <r>
    <x v="2"/>
    <n v="1185732"/>
    <x v="483"/>
    <x v="1"/>
    <s v="Mississippi"/>
    <s v="Jackson"/>
    <x v="1"/>
    <n v="58"/>
    <n v="155"/>
    <n v="8990"/>
    <n v="4405.1000000000004"/>
    <n v="0.49"/>
    <x v="2"/>
  </r>
  <r>
    <x v="2"/>
    <n v="1185732"/>
    <x v="483"/>
    <x v="1"/>
    <s v="Mississippi"/>
    <s v="Jackson"/>
    <x v="2"/>
    <n v="59"/>
    <n v="137"/>
    <n v="8083"/>
    <n v="4364.8200000000006"/>
    <n v="0.54"/>
    <x v="2"/>
  </r>
  <r>
    <x v="2"/>
    <n v="1185732"/>
    <x v="483"/>
    <x v="1"/>
    <s v="Mississippi"/>
    <s v="Jackson"/>
    <x v="3"/>
    <n v="56"/>
    <n v="133"/>
    <n v="7448"/>
    <n v="3872.96"/>
    <n v="0.52"/>
    <x v="2"/>
  </r>
  <r>
    <x v="2"/>
    <n v="1185732"/>
    <x v="483"/>
    <x v="1"/>
    <s v="Mississippi"/>
    <s v="Jackson"/>
    <x v="4"/>
    <n v="65"/>
    <n v="124"/>
    <n v="8060"/>
    <n v="4030"/>
    <n v="0.5"/>
    <x v="2"/>
  </r>
  <r>
    <x v="2"/>
    <n v="1185732"/>
    <x v="483"/>
    <x v="1"/>
    <s v="Mississippi"/>
    <s v="Jackson"/>
    <x v="5"/>
    <n v="71"/>
    <n v="144"/>
    <n v="10224"/>
    <n v="6236.6399999999994"/>
    <n v="0.61"/>
    <x v="2"/>
  </r>
  <r>
    <x v="2"/>
    <n v="1197831"/>
    <x v="187"/>
    <x v="1"/>
    <s v="Mississippi"/>
    <s v="Jackson"/>
    <x v="0"/>
    <n v="24"/>
    <n v="176"/>
    <n v="4224"/>
    <n v="2154.2400000000002"/>
    <n v="0.51"/>
    <x v="2"/>
  </r>
  <r>
    <x v="2"/>
    <n v="1197831"/>
    <x v="187"/>
    <x v="1"/>
    <s v="Mississippi"/>
    <s v="Jackson"/>
    <x v="1"/>
    <n v="25"/>
    <n v="131"/>
    <n v="3275"/>
    <n v="1473.7499999999998"/>
    <n v="0.44999999999999996"/>
    <x v="2"/>
  </r>
  <r>
    <x v="2"/>
    <n v="1197831"/>
    <x v="187"/>
    <x v="1"/>
    <s v="Mississippi"/>
    <s v="Jackson"/>
    <x v="2"/>
    <n v="14"/>
    <n v="117"/>
    <n v="1638"/>
    <n v="835.38"/>
    <n v="0.51"/>
    <x v="2"/>
  </r>
  <r>
    <x v="2"/>
    <n v="1197831"/>
    <x v="187"/>
    <x v="1"/>
    <s v="Mississippi"/>
    <s v="Jackson"/>
    <x v="3"/>
    <n v="19"/>
    <n v="78"/>
    <n v="1482"/>
    <n v="785.46"/>
    <n v="0.53"/>
    <x v="2"/>
  </r>
  <r>
    <x v="2"/>
    <n v="1197831"/>
    <x v="187"/>
    <x v="1"/>
    <s v="Mississippi"/>
    <s v="Jackson"/>
    <x v="4"/>
    <n v="34"/>
    <n v="95"/>
    <n v="3230"/>
    <n v="1550.3999999999999"/>
    <n v="0.48"/>
    <x v="2"/>
  </r>
  <r>
    <x v="2"/>
    <n v="1197831"/>
    <x v="187"/>
    <x v="1"/>
    <s v="Mississippi"/>
    <s v="Jackson"/>
    <x v="5"/>
    <n v="23"/>
    <n v="122"/>
    <n v="2806"/>
    <n v="1459.1200000000001"/>
    <n v="0.52"/>
    <x v="2"/>
  </r>
  <r>
    <x v="2"/>
    <n v="1197831"/>
    <x v="695"/>
    <x v="1"/>
    <s v="Mississippi"/>
    <s v="Jackson"/>
    <x v="0"/>
    <n v="24"/>
    <n v="189"/>
    <n v="4536"/>
    <n v="2313.36"/>
    <n v="0.51"/>
    <x v="2"/>
  </r>
  <r>
    <x v="2"/>
    <n v="1197831"/>
    <x v="695"/>
    <x v="1"/>
    <s v="Mississippi"/>
    <s v="Jackson"/>
    <x v="1"/>
    <n v="24"/>
    <n v="105"/>
    <n v="2520"/>
    <n v="1134"/>
    <n v="0.44999999999999996"/>
    <x v="2"/>
  </r>
  <r>
    <x v="2"/>
    <n v="1197831"/>
    <x v="695"/>
    <x v="1"/>
    <s v="Mississippi"/>
    <s v="Jackson"/>
    <x v="2"/>
    <n v="14"/>
    <n v="120"/>
    <n v="1680"/>
    <n v="840"/>
    <n v="0.5"/>
    <x v="2"/>
  </r>
  <r>
    <x v="1"/>
    <n v="1197831"/>
    <x v="695"/>
    <x v="1"/>
    <s v="Arkansas"/>
    <s v="Little Rock"/>
    <x v="3"/>
    <n v="18"/>
    <n v="70"/>
    <n v="1260"/>
    <n v="630"/>
    <n v="0.5"/>
    <x v="2"/>
  </r>
  <r>
    <x v="1"/>
    <n v="1197831"/>
    <x v="695"/>
    <x v="1"/>
    <s v="Arkansas"/>
    <s v="Little Rock"/>
    <x v="4"/>
    <n v="34"/>
    <n v="98"/>
    <n v="3332"/>
    <n v="1499.3999999999999"/>
    <n v="0.44999999999999996"/>
    <x v="2"/>
  </r>
  <r>
    <x v="1"/>
    <n v="1197831"/>
    <x v="695"/>
    <x v="1"/>
    <s v="Arkansas"/>
    <s v="Little Rock"/>
    <x v="5"/>
    <n v="19"/>
    <n v="115"/>
    <n v="2185"/>
    <n v="1179.9000000000001"/>
    <n v="0.54"/>
    <x v="2"/>
  </r>
  <r>
    <x v="1"/>
    <n v="1197831"/>
    <x v="224"/>
    <x v="1"/>
    <s v="Arkansas"/>
    <s v="Little Rock"/>
    <x v="0"/>
    <n v="18"/>
    <n v="181"/>
    <n v="3258"/>
    <n v="1726.74"/>
    <n v="0.53"/>
    <x v="2"/>
  </r>
  <r>
    <x v="1"/>
    <n v="1197831"/>
    <x v="224"/>
    <x v="1"/>
    <s v="Arkansas"/>
    <s v="Little Rock"/>
    <x v="1"/>
    <n v="20"/>
    <n v="98"/>
    <n v="1960"/>
    <n v="881.99999999999989"/>
    <n v="0.44999999999999996"/>
    <x v="2"/>
  </r>
  <r>
    <x v="1"/>
    <n v="1197831"/>
    <x v="224"/>
    <x v="1"/>
    <s v="Arkansas"/>
    <s v="Little Rock"/>
    <x v="2"/>
    <n v="10"/>
    <n v="88"/>
    <n v="880"/>
    <n v="475.20000000000005"/>
    <n v="0.54"/>
    <x v="2"/>
  </r>
  <r>
    <x v="1"/>
    <n v="1197831"/>
    <x v="224"/>
    <x v="1"/>
    <s v="Arkansas"/>
    <s v="Little Rock"/>
    <x v="3"/>
    <n v="19"/>
    <n v="60"/>
    <n v="1140"/>
    <n v="592.80000000000007"/>
    <n v="0.52"/>
    <x v="2"/>
  </r>
  <r>
    <x v="1"/>
    <n v="1197831"/>
    <x v="224"/>
    <x v="1"/>
    <s v="Arkansas"/>
    <s v="Little Rock"/>
    <x v="4"/>
    <n v="32"/>
    <n v="65"/>
    <n v="2080"/>
    <n v="956.8"/>
    <n v="0.45999999999999996"/>
    <x v="2"/>
  </r>
  <r>
    <x v="1"/>
    <n v="1197831"/>
    <x v="224"/>
    <x v="1"/>
    <s v="Arkansas"/>
    <s v="Little Rock"/>
    <x v="5"/>
    <n v="24"/>
    <n v="102"/>
    <n v="2448"/>
    <n v="1248.48"/>
    <n v="0.51"/>
    <x v="2"/>
  </r>
  <r>
    <x v="1"/>
    <n v="1197831"/>
    <x v="243"/>
    <x v="1"/>
    <s v="Arkansas"/>
    <s v="Little Rock"/>
    <x v="0"/>
    <n v="23"/>
    <n v="174"/>
    <n v="4002"/>
    <n v="2161.08"/>
    <n v="0.54"/>
    <x v="2"/>
  </r>
  <r>
    <x v="1"/>
    <n v="1197831"/>
    <x v="243"/>
    <x v="1"/>
    <s v="Arkansas"/>
    <s v="Little Rock"/>
    <x v="1"/>
    <n v="24"/>
    <n v="81"/>
    <n v="1944"/>
    <n v="952.56"/>
    <n v="0.49"/>
    <x v="2"/>
  </r>
  <r>
    <x v="1"/>
    <n v="1197831"/>
    <x v="243"/>
    <x v="1"/>
    <s v="Arkansas"/>
    <s v="Little Rock"/>
    <x v="2"/>
    <n v="14"/>
    <n v="75"/>
    <n v="1050"/>
    <n v="546"/>
    <n v="0.52"/>
    <x v="2"/>
  </r>
  <r>
    <x v="1"/>
    <n v="1197831"/>
    <x v="243"/>
    <x v="1"/>
    <s v="Arkansas"/>
    <s v="Little Rock"/>
    <x v="3"/>
    <n v="20"/>
    <n v="63"/>
    <n v="1260"/>
    <n v="667.80000000000007"/>
    <n v="0.53"/>
    <x v="2"/>
  </r>
  <r>
    <x v="1"/>
    <n v="1197831"/>
    <x v="243"/>
    <x v="1"/>
    <s v="Arkansas"/>
    <s v="Little Rock"/>
    <x v="4"/>
    <n v="37"/>
    <n v="73"/>
    <n v="2701"/>
    <n v="1296.48"/>
    <n v="0.48"/>
    <x v="2"/>
  </r>
  <r>
    <x v="1"/>
    <n v="1197831"/>
    <x v="243"/>
    <x v="1"/>
    <s v="Arkansas"/>
    <s v="Little Rock"/>
    <x v="5"/>
    <n v="28"/>
    <n v="116"/>
    <n v="3248"/>
    <n v="1656.48"/>
    <n v="0.51"/>
    <x v="2"/>
  </r>
  <r>
    <x v="1"/>
    <n v="1197831"/>
    <x v="272"/>
    <x v="1"/>
    <s v="Arkansas"/>
    <s v="Little Rock"/>
    <x v="0"/>
    <n v="39"/>
    <n v="181"/>
    <n v="7059"/>
    <n v="3811.86"/>
    <n v="0.54"/>
    <x v="2"/>
  </r>
  <r>
    <x v="1"/>
    <n v="1197831"/>
    <x v="272"/>
    <x v="1"/>
    <s v="Arkansas"/>
    <s v="Little Rock"/>
    <x v="1"/>
    <n v="38"/>
    <n v="113"/>
    <n v="4294"/>
    <n v="2147"/>
    <n v="0.5"/>
    <x v="2"/>
  </r>
  <r>
    <x v="1"/>
    <n v="1197831"/>
    <x v="272"/>
    <x v="1"/>
    <s v="Arkansas"/>
    <s v="Little Rock"/>
    <x v="2"/>
    <n v="34"/>
    <n v="91"/>
    <n v="3094"/>
    <n v="1701.7"/>
    <n v="0.55000000000000004"/>
    <x v="2"/>
  </r>
  <r>
    <x v="1"/>
    <n v="1197831"/>
    <x v="272"/>
    <x v="1"/>
    <s v="Arkansas"/>
    <s v="Little Rock"/>
    <x v="3"/>
    <n v="34"/>
    <n v="78"/>
    <n v="2652"/>
    <n v="1405.5600000000002"/>
    <n v="0.53"/>
    <x v="2"/>
  </r>
  <r>
    <x v="1"/>
    <n v="1197831"/>
    <x v="272"/>
    <x v="1"/>
    <s v="Arkansas"/>
    <s v="Little Rock"/>
    <x v="4"/>
    <n v="42"/>
    <n v="85"/>
    <n v="3570"/>
    <n v="1677.8999999999999"/>
    <n v="0.47"/>
    <x v="2"/>
  </r>
  <r>
    <x v="1"/>
    <n v="1197831"/>
    <x v="272"/>
    <x v="1"/>
    <s v="Arkansas"/>
    <s v="Little Rock"/>
    <x v="5"/>
    <n v="44"/>
    <n v="111"/>
    <n v="4884"/>
    <n v="2686.2000000000003"/>
    <n v="0.55000000000000004"/>
    <x v="2"/>
  </r>
  <r>
    <x v="1"/>
    <n v="1197831"/>
    <x v="305"/>
    <x v="1"/>
    <s v="Arkansas"/>
    <s v="Little Rock"/>
    <x v="0"/>
    <n v="36"/>
    <n v="203"/>
    <n v="7308"/>
    <n v="3654"/>
    <n v="0.5"/>
    <x v="2"/>
  </r>
  <r>
    <x v="1"/>
    <n v="1197831"/>
    <x v="305"/>
    <x v="1"/>
    <s v="Arkansas"/>
    <s v="Little Rock"/>
    <x v="1"/>
    <n v="32"/>
    <n v="106"/>
    <n v="3392"/>
    <n v="1662.08"/>
    <n v="0.49"/>
    <x v="2"/>
  </r>
  <r>
    <x v="1"/>
    <n v="1197831"/>
    <x v="305"/>
    <x v="1"/>
    <s v="Arkansas"/>
    <s v="Little Rock"/>
    <x v="2"/>
    <n v="38"/>
    <n v="104"/>
    <n v="3952"/>
    <n v="2134.08"/>
    <n v="0.54"/>
    <x v="2"/>
  </r>
  <r>
    <x v="1"/>
    <n v="1197831"/>
    <x v="305"/>
    <x v="1"/>
    <s v="Arkansas"/>
    <s v="Little Rock"/>
    <x v="3"/>
    <n v="37"/>
    <n v="98"/>
    <n v="3626"/>
    <n v="1885.52"/>
    <n v="0.52"/>
    <x v="2"/>
  </r>
  <r>
    <x v="1"/>
    <n v="1197831"/>
    <x v="305"/>
    <x v="1"/>
    <s v="Arkansas"/>
    <s v="Little Rock"/>
    <x v="4"/>
    <n v="54"/>
    <n v="98"/>
    <n v="5292"/>
    <n v="2540.16"/>
    <n v="0.48"/>
    <x v="2"/>
  </r>
  <r>
    <x v="1"/>
    <n v="1197831"/>
    <x v="305"/>
    <x v="1"/>
    <s v="Arkansas"/>
    <s v="Little Rock"/>
    <x v="5"/>
    <n v="54"/>
    <n v="160"/>
    <n v="8640"/>
    <n v="4665.6000000000004"/>
    <n v="0.54"/>
    <x v="2"/>
  </r>
  <r>
    <x v="1"/>
    <n v="1197831"/>
    <x v="333"/>
    <x v="1"/>
    <s v="Arkansas"/>
    <s v="Little Rock"/>
    <x v="0"/>
    <n v="50"/>
    <n v="233"/>
    <n v="11650"/>
    <n v="5825"/>
    <n v="0.5"/>
    <x v="2"/>
  </r>
  <r>
    <x v="1"/>
    <n v="1197831"/>
    <x v="333"/>
    <x v="1"/>
    <s v="Arkansas"/>
    <s v="Little Rock"/>
    <x v="1"/>
    <n v="47"/>
    <n v="147"/>
    <n v="6909"/>
    <n v="3109.0499999999997"/>
    <n v="0.44999999999999996"/>
    <x v="2"/>
  </r>
  <r>
    <x v="1"/>
    <n v="1197831"/>
    <x v="333"/>
    <x v="1"/>
    <s v="Arkansas"/>
    <s v="Little Rock"/>
    <x v="2"/>
    <n v="43"/>
    <n v="126"/>
    <n v="5418"/>
    <n v="2763.18"/>
    <n v="0.51"/>
    <x v="2"/>
  </r>
  <r>
    <x v="1"/>
    <n v="1197831"/>
    <x v="333"/>
    <x v="1"/>
    <s v="Arkansas"/>
    <s v="Little Rock"/>
    <x v="3"/>
    <n v="41"/>
    <n v="116"/>
    <n v="4756"/>
    <n v="2568.2400000000002"/>
    <n v="0.54"/>
    <x v="2"/>
  </r>
  <r>
    <x v="1"/>
    <n v="1197831"/>
    <x v="333"/>
    <x v="1"/>
    <s v="Arkansas"/>
    <s v="Little Rock"/>
    <x v="4"/>
    <n v="55"/>
    <n v="119"/>
    <n v="6545"/>
    <n v="3207.0499999999997"/>
    <n v="0.49"/>
    <x v="2"/>
  </r>
  <r>
    <x v="1"/>
    <n v="1197831"/>
    <x v="333"/>
    <x v="1"/>
    <s v="Arkansas"/>
    <s v="Little Rock"/>
    <x v="5"/>
    <n v="63"/>
    <n v="150"/>
    <n v="9450"/>
    <n v="5103"/>
    <n v="0.54"/>
    <x v="2"/>
  </r>
  <r>
    <x v="1"/>
    <n v="1197831"/>
    <x v="365"/>
    <x v="1"/>
    <s v="Arkansas"/>
    <s v="Little Rock"/>
    <x v="0"/>
    <n v="55"/>
    <n v="210"/>
    <n v="11550"/>
    <n v="6237"/>
    <n v="0.54"/>
    <x v="2"/>
  </r>
  <r>
    <x v="1"/>
    <n v="1197831"/>
    <x v="365"/>
    <x v="1"/>
    <s v="Arkansas"/>
    <s v="Little Rock"/>
    <x v="1"/>
    <n v="50"/>
    <n v="152"/>
    <n v="7600"/>
    <n v="3648"/>
    <n v="0.48"/>
    <x v="2"/>
  </r>
  <r>
    <x v="1"/>
    <n v="1197831"/>
    <x v="365"/>
    <x v="1"/>
    <s v="Arkansas"/>
    <s v="Little Rock"/>
    <x v="2"/>
    <n v="47"/>
    <n v="126"/>
    <n v="5922"/>
    <n v="3079.44"/>
    <n v="0.52"/>
    <x v="2"/>
  </r>
  <r>
    <x v="1"/>
    <n v="1197831"/>
    <x v="365"/>
    <x v="1"/>
    <s v="Arkansas"/>
    <s v="Little Rock"/>
    <x v="3"/>
    <n v="39"/>
    <n v="104"/>
    <n v="4056"/>
    <n v="2028"/>
    <n v="0.5"/>
    <x v="2"/>
  </r>
  <r>
    <x v="1"/>
    <n v="1197831"/>
    <x v="365"/>
    <x v="1"/>
    <s v="Arkansas"/>
    <s v="Little Rock"/>
    <x v="4"/>
    <n v="48"/>
    <n v="113"/>
    <n v="5424"/>
    <n v="2657.7599999999998"/>
    <n v="0.49"/>
    <x v="2"/>
  </r>
  <r>
    <x v="1"/>
    <n v="1197831"/>
    <x v="365"/>
    <x v="1"/>
    <s v="Arkansas"/>
    <s v="Little Rock"/>
    <x v="5"/>
    <n v="50"/>
    <n v="143"/>
    <n v="7150"/>
    <n v="3718"/>
    <n v="0.52"/>
    <x v="2"/>
  </r>
  <r>
    <x v="1"/>
    <n v="1197831"/>
    <x v="395"/>
    <x v="1"/>
    <s v="Arkansas"/>
    <s v="Little Rock"/>
    <x v="0"/>
    <n v="48"/>
    <n v="182"/>
    <n v="8736"/>
    <n v="4542.72"/>
    <n v="0.52"/>
    <x v="2"/>
  </r>
  <r>
    <x v="1"/>
    <n v="1197831"/>
    <x v="395"/>
    <x v="1"/>
    <s v="Arkansas"/>
    <s v="Little Rock"/>
    <x v="1"/>
    <n v="39"/>
    <n v="126"/>
    <n v="4914"/>
    <n v="2358.7199999999998"/>
    <n v="0.48"/>
    <x v="2"/>
  </r>
  <r>
    <x v="1"/>
    <n v="1197831"/>
    <x v="395"/>
    <x v="1"/>
    <s v="Arkansas"/>
    <s v="Little Rock"/>
    <x v="2"/>
    <n v="14"/>
    <n v="88"/>
    <n v="1232"/>
    <n v="640.64"/>
    <n v="0.52"/>
    <x v="2"/>
  </r>
  <r>
    <x v="1"/>
    <n v="1197831"/>
    <x v="395"/>
    <x v="1"/>
    <s v="Arkansas"/>
    <s v="Little Rock"/>
    <x v="3"/>
    <n v="14"/>
    <n v="88"/>
    <n v="1232"/>
    <n v="640.64"/>
    <n v="0.52"/>
    <x v="2"/>
  </r>
  <r>
    <x v="1"/>
    <n v="1197831"/>
    <x v="395"/>
    <x v="1"/>
    <s v="Arkansas"/>
    <s v="Little Rock"/>
    <x v="4"/>
    <n v="23"/>
    <n v="94"/>
    <n v="2162"/>
    <n v="1081"/>
    <n v="0.5"/>
    <x v="2"/>
  </r>
  <r>
    <x v="1"/>
    <n v="1197831"/>
    <x v="395"/>
    <x v="1"/>
    <s v="Arkansas"/>
    <s v="Little Rock"/>
    <x v="5"/>
    <n v="29"/>
    <n v="119"/>
    <n v="3451"/>
    <n v="1863.5400000000002"/>
    <n v="0.54"/>
    <x v="2"/>
  </r>
  <r>
    <x v="1"/>
    <n v="1197831"/>
    <x v="427"/>
    <x v="1"/>
    <s v="Arkansas"/>
    <s v="Little Rock"/>
    <x v="0"/>
    <n v="27"/>
    <n v="150"/>
    <n v="4050"/>
    <n v="2025"/>
    <n v="0.5"/>
    <x v="2"/>
  </r>
  <r>
    <x v="1"/>
    <n v="1197831"/>
    <x v="427"/>
    <x v="1"/>
    <s v="Arkansas"/>
    <s v="Little Rock"/>
    <x v="1"/>
    <n v="19"/>
    <n v="106"/>
    <n v="2014"/>
    <n v="906.3"/>
    <n v="0.44999999999999996"/>
    <x v="2"/>
  </r>
  <r>
    <x v="1"/>
    <n v="1197831"/>
    <x v="427"/>
    <x v="1"/>
    <s v="Arkansas"/>
    <s v="Little Rock"/>
    <x v="2"/>
    <n v="19"/>
    <n v="78"/>
    <n v="1482"/>
    <n v="741"/>
    <n v="0.5"/>
    <x v="2"/>
  </r>
  <r>
    <x v="1"/>
    <n v="1197831"/>
    <x v="427"/>
    <x v="1"/>
    <s v="Arkansas"/>
    <s v="Little Rock"/>
    <x v="3"/>
    <n v="19"/>
    <n v="72"/>
    <n v="1368"/>
    <n v="725.04000000000008"/>
    <n v="0.53"/>
    <x v="2"/>
  </r>
  <r>
    <x v="1"/>
    <n v="1197831"/>
    <x v="427"/>
    <x v="1"/>
    <s v="Arkansas"/>
    <s v="Little Rock"/>
    <x v="4"/>
    <n v="27"/>
    <n v="83"/>
    <n v="2241"/>
    <n v="1053.27"/>
    <n v="0.47"/>
    <x v="2"/>
  </r>
  <r>
    <x v="3"/>
    <n v="1197831"/>
    <x v="427"/>
    <x v="1"/>
    <s v="Arkansas"/>
    <s v="Little Rock"/>
    <x v="5"/>
    <n v="29"/>
    <n v="104"/>
    <n v="3016"/>
    <n v="1598.48"/>
    <n v="0.53"/>
    <x v="2"/>
  </r>
  <r>
    <x v="3"/>
    <n v="1197831"/>
    <x v="457"/>
    <x v="1"/>
    <s v="Arkansas"/>
    <s v="Little Rock"/>
    <x v="0"/>
    <n v="24"/>
    <n v="143"/>
    <n v="3432"/>
    <n v="1716"/>
    <n v="0.5"/>
    <x v="2"/>
  </r>
  <r>
    <x v="3"/>
    <n v="1197831"/>
    <x v="457"/>
    <x v="1"/>
    <s v="Arkansas"/>
    <s v="Little Rock"/>
    <x v="1"/>
    <n v="14"/>
    <n v="94"/>
    <n v="1316"/>
    <n v="658"/>
    <n v="0.5"/>
    <x v="2"/>
  </r>
  <r>
    <x v="3"/>
    <n v="1197831"/>
    <x v="457"/>
    <x v="1"/>
    <s v="Arkansas"/>
    <s v="Little Rock"/>
    <x v="2"/>
    <n v="23"/>
    <n v="90"/>
    <n v="2070"/>
    <n v="1055.7"/>
    <n v="0.51"/>
    <x v="2"/>
  </r>
  <r>
    <x v="3"/>
    <n v="1197831"/>
    <x v="457"/>
    <x v="1"/>
    <s v="Arkansas"/>
    <s v="Little Rock"/>
    <x v="3"/>
    <n v="51"/>
    <n v="109"/>
    <n v="5559"/>
    <n v="2779.5"/>
    <n v="0.5"/>
    <x v="2"/>
  </r>
  <r>
    <x v="3"/>
    <n v="1197831"/>
    <x v="457"/>
    <x v="1"/>
    <s v="Arkansas"/>
    <s v="Little Rock"/>
    <x v="4"/>
    <n v="69"/>
    <n v="91"/>
    <n v="6279"/>
    <n v="2951.1299999999997"/>
    <n v="0.47"/>
    <x v="2"/>
  </r>
  <r>
    <x v="3"/>
    <n v="1197831"/>
    <x v="457"/>
    <x v="1"/>
    <s v="Arkansas"/>
    <s v="Little Rock"/>
    <x v="5"/>
    <n v="73"/>
    <n v="117"/>
    <n v="8541"/>
    <n v="4526.7300000000005"/>
    <n v="0.53"/>
    <x v="2"/>
  </r>
  <r>
    <x v="3"/>
    <n v="1197831"/>
    <x v="486"/>
    <x v="1"/>
    <s v="Arkansas"/>
    <s v="Little Rock"/>
    <x v="0"/>
    <n v="67"/>
    <n v="203"/>
    <n v="13601"/>
    <n v="7480.55"/>
    <n v="0.55000000000000004"/>
    <x v="2"/>
  </r>
  <r>
    <x v="3"/>
    <n v="1197831"/>
    <x v="486"/>
    <x v="1"/>
    <s v="Arkansas"/>
    <s v="Little Rock"/>
    <x v="1"/>
    <n v="54"/>
    <n v="140"/>
    <n v="7560"/>
    <n v="3553.2"/>
    <n v="0.47"/>
    <x v="2"/>
  </r>
  <r>
    <x v="3"/>
    <n v="1197831"/>
    <x v="486"/>
    <x v="1"/>
    <s v="Arkansas"/>
    <s v="Little Rock"/>
    <x v="2"/>
    <n v="55"/>
    <n v="126"/>
    <n v="6930"/>
    <n v="3742.2000000000003"/>
    <n v="0.54"/>
    <x v="2"/>
  </r>
  <r>
    <x v="3"/>
    <n v="1197831"/>
    <x v="486"/>
    <x v="1"/>
    <s v="Arkansas"/>
    <s v="Little Rock"/>
    <x v="3"/>
    <n v="57"/>
    <n v="120"/>
    <n v="6840"/>
    <n v="3488.4"/>
    <n v="0.51"/>
    <x v="2"/>
  </r>
  <r>
    <x v="3"/>
    <n v="1197831"/>
    <x v="486"/>
    <x v="1"/>
    <s v="Arkansas"/>
    <s v="Little Rock"/>
    <x v="4"/>
    <n v="64"/>
    <n v="112"/>
    <n v="7168"/>
    <n v="3512.3199999999997"/>
    <n v="0.49"/>
    <x v="2"/>
  </r>
  <r>
    <x v="3"/>
    <n v="1197831"/>
    <x v="486"/>
    <x v="1"/>
    <s v="Arkansas"/>
    <s v="Little Rock"/>
    <x v="5"/>
    <n v="70"/>
    <n v="150"/>
    <n v="10500"/>
    <n v="5355"/>
    <n v="0.51"/>
    <x v="2"/>
  </r>
  <r>
    <x v="3"/>
    <n v="1197831"/>
    <x v="187"/>
    <x v="1"/>
    <s v="Arkansas"/>
    <s v="Little Rock"/>
    <x v="0"/>
    <n v="24"/>
    <n v="167"/>
    <n v="4008"/>
    <n v="2124.2400000000002"/>
    <n v="0.53"/>
    <x v="2"/>
  </r>
  <r>
    <x v="3"/>
    <n v="1197831"/>
    <x v="187"/>
    <x v="1"/>
    <s v="Arkansas"/>
    <s v="Little Rock"/>
    <x v="1"/>
    <n v="25"/>
    <n v="109"/>
    <n v="2725"/>
    <n v="1226.2499999999998"/>
    <n v="0.44999999999999996"/>
    <x v="2"/>
  </r>
  <r>
    <x v="3"/>
    <n v="1197831"/>
    <x v="187"/>
    <x v="1"/>
    <s v="Arkansas"/>
    <s v="Little Rock"/>
    <x v="2"/>
    <n v="15"/>
    <n v="98"/>
    <n v="1470"/>
    <n v="808.50000000000011"/>
    <n v="0.55000000000000004"/>
    <x v="2"/>
  </r>
  <r>
    <x v="3"/>
    <n v="1197831"/>
    <x v="187"/>
    <x v="1"/>
    <s v="Arkansas"/>
    <s v="Little Rock"/>
    <x v="3"/>
    <n v="18"/>
    <n v="65"/>
    <n v="1170"/>
    <n v="643.5"/>
    <n v="0.55000000000000004"/>
    <x v="2"/>
  </r>
  <r>
    <x v="3"/>
    <n v="1197831"/>
    <x v="187"/>
    <x v="1"/>
    <s v="Arkansas"/>
    <s v="Little Rock"/>
    <x v="4"/>
    <n v="33"/>
    <n v="80"/>
    <n v="2640"/>
    <n v="1320"/>
    <n v="0.5"/>
    <x v="2"/>
  </r>
  <r>
    <x v="3"/>
    <n v="1197831"/>
    <x v="187"/>
    <x v="1"/>
    <s v="Arkansas"/>
    <s v="Little Rock"/>
    <x v="5"/>
    <n v="23"/>
    <n v="101"/>
    <n v="2323"/>
    <n v="1207.96"/>
    <n v="0.52"/>
    <x v="2"/>
  </r>
  <r>
    <x v="3"/>
    <n v="1197831"/>
    <x v="695"/>
    <x v="1"/>
    <s v="Arkansas"/>
    <s v="Little Rock"/>
    <x v="0"/>
    <n v="24"/>
    <n v="169"/>
    <n v="4056"/>
    <n v="2109.12"/>
    <n v="0.52"/>
    <x v="2"/>
  </r>
  <r>
    <x v="3"/>
    <n v="1197831"/>
    <x v="695"/>
    <x v="1"/>
    <s v="Arkansas"/>
    <s v="Little Rock"/>
    <x v="1"/>
    <n v="23"/>
    <n v="80"/>
    <n v="1840"/>
    <n v="846.4"/>
    <n v="0.45999999999999996"/>
    <x v="2"/>
  </r>
  <r>
    <x v="3"/>
    <n v="1197831"/>
    <x v="695"/>
    <x v="1"/>
    <s v="Arkansas"/>
    <s v="Little Rock"/>
    <x v="2"/>
    <n v="15"/>
    <n v="91"/>
    <n v="1365"/>
    <n v="682.5"/>
    <n v="0.5"/>
    <x v="2"/>
  </r>
  <r>
    <x v="3"/>
    <n v="1197831"/>
    <x v="695"/>
    <x v="1"/>
    <s v="Oklahoma"/>
    <s v="Oklahoma City"/>
    <x v="3"/>
    <n v="19"/>
    <n v="49"/>
    <n v="931"/>
    <n v="474.81"/>
    <n v="0.51"/>
    <x v="2"/>
  </r>
  <r>
    <x v="3"/>
    <n v="1197831"/>
    <x v="695"/>
    <x v="1"/>
    <s v="Oklahoma"/>
    <s v="Oklahoma City"/>
    <x v="4"/>
    <n v="34"/>
    <n v="75"/>
    <n v="2550"/>
    <n v="1198.5"/>
    <n v="0.47"/>
    <x v="2"/>
  </r>
  <r>
    <x v="3"/>
    <n v="1197831"/>
    <x v="695"/>
    <x v="1"/>
    <s v="Oklahoma"/>
    <s v="Oklahoma City"/>
    <x v="5"/>
    <n v="18"/>
    <n v="98"/>
    <n v="1764"/>
    <n v="899.64"/>
    <n v="0.51"/>
    <x v="2"/>
  </r>
  <r>
    <x v="3"/>
    <n v="1197831"/>
    <x v="224"/>
    <x v="1"/>
    <s v="Oklahoma"/>
    <s v="Oklahoma City"/>
    <x v="0"/>
    <n v="19"/>
    <n v="154"/>
    <n v="2926"/>
    <n v="1463"/>
    <n v="0.5"/>
    <x v="2"/>
  </r>
  <r>
    <x v="3"/>
    <n v="1197831"/>
    <x v="224"/>
    <x v="1"/>
    <s v="Oklahoma"/>
    <s v="Oklahoma City"/>
    <x v="1"/>
    <n v="19"/>
    <n v="73"/>
    <n v="1387"/>
    <n v="665.76"/>
    <n v="0.48"/>
    <x v="2"/>
  </r>
  <r>
    <x v="3"/>
    <n v="1197831"/>
    <x v="224"/>
    <x v="1"/>
    <s v="Oklahoma"/>
    <s v="Oklahoma City"/>
    <x v="2"/>
    <n v="9"/>
    <n v="80"/>
    <n v="720"/>
    <n v="360"/>
    <n v="0.5"/>
    <x v="2"/>
  </r>
  <r>
    <x v="3"/>
    <n v="1197831"/>
    <x v="224"/>
    <x v="1"/>
    <s v="Oklahoma"/>
    <s v="Oklahoma City"/>
    <x v="3"/>
    <n v="20"/>
    <n v="34"/>
    <n v="680"/>
    <n v="340"/>
    <n v="0.5"/>
    <x v="2"/>
  </r>
  <r>
    <x v="3"/>
    <n v="1197831"/>
    <x v="224"/>
    <x v="1"/>
    <s v="Oklahoma"/>
    <s v="Oklahoma City"/>
    <x v="4"/>
    <n v="34"/>
    <n v="49"/>
    <n v="1666"/>
    <n v="783.02"/>
    <n v="0.47"/>
    <x v="2"/>
  </r>
  <r>
    <x v="3"/>
    <n v="1197831"/>
    <x v="224"/>
    <x v="1"/>
    <s v="Oklahoma"/>
    <s v="Oklahoma City"/>
    <x v="5"/>
    <n v="23"/>
    <n v="69"/>
    <n v="1587"/>
    <n v="856.98"/>
    <n v="0.54"/>
    <x v="2"/>
  </r>
  <r>
    <x v="3"/>
    <n v="1197831"/>
    <x v="243"/>
    <x v="1"/>
    <s v="Oklahoma"/>
    <s v="Oklahoma City"/>
    <x v="0"/>
    <n v="24"/>
    <n v="152"/>
    <n v="3648"/>
    <n v="1933.44"/>
    <n v="0.53"/>
    <x v="2"/>
  </r>
  <r>
    <x v="3"/>
    <n v="1197831"/>
    <x v="243"/>
    <x v="1"/>
    <s v="Oklahoma"/>
    <s v="Oklahoma City"/>
    <x v="1"/>
    <n v="23"/>
    <n v="65"/>
    <n v="1495"/>
    <n v="717.6"/>
    <n v="0.48"/>
    <x v="2"/>
  </r>
  <r>
    <x v="3"/>
    <n v="1197831"/>
    <x v="243"/>
    <x v="1"/>
    <s v="Oklahoma"/>
    <s v="Oklahoma City"/>
    <x v="2"/>
    <n v="14"/>
    <n v="68"/>
    <n v="952"/>
    <n v="504.56"/>
    <n v="0.53"/>
    <x v="2"/>
  </r>
  <r>
    <x v="3"/>
    <n v="1197831"/>
    <x v="243"/>
    <x v="1"/>
    <s v="Oklahoma"/>
    <s v="Oklahoma City"/>
    <x v="3"/>
    <n v="18"/>
    <n v="45"/>
    <n v="810"/>
    <n v="429.3"/>
    <n v="0.53"/>
    <x v="2"/>
  </r>
  <r>
    <x v="3"/>
    <n v="1197831"/>
    <x v="243"/>
    <x v="1"/>
    <s v="Oklahoma"/>
    <s v="Oklahoma City"/>
    <x v="4"/>
    <n v="38"/>
    <n v="53"/>
    <n v="2014"/>
    <n v="1007"/>
    <n v="0.5"/>
    <x v="2"/>
  </r>
  <r>
    <x v="3"/>
    <n v="1197831"/>
    <x v="243"/>
    <x v="1"/>
    <s v="Oklahoma"/>
    <s v="Oklahoma City"/>
    <x v="5"/>
    <n v="28"/>
    <n v="94"/>
    <n v="2632"/>
    <n v="1447.6000000000001"/>
    <n v="0.55000000000000004"/>
    <x v="2"/>
  </r>
  <r>
    <x v="3"/>
    <n v="1197831"/>
    <x v="272"/>
    <x v="1"/>
    <s v="Oklahoma"/>
    <s v="Oklahoma City"/>
    <x v="0"/>
    <n v="36"/>
    <n v="167"/>
    <n v="6012"/>
    <n v="3246.48"/>
    <n v="0.54"/>
    <x v="2"/>
  </r>
  <r>
    <x v="3"/>
    <n v="1197831"/>
    <x v="272"/>
    <x v="1"/>
    <s v="Oklahoma"/>
    <s v="Oklahoma City"/>
    <x v="1"/>
    <n v="39"/>
    <n v="87"/>
    <n v="3393"/>
    <n v="1526.85"/>
    <n v="0.44999999999999996"/>
    <x v="2"/>
  </r>
  <r>
    <x v="3"/>
    <n v="1197831"/>
    <x v="272"/>
    <x v="1"/>
    <s v="Oklahoma"/>
    <s v="Oklahoma City"/>
    <x v="2"/>
    <n v="34"/>
    <n v="72"/>
    <n v="2448"/>
    <n v="1272.96"/>
    <n v="0.52"/>
    <x v="2"/>
  </r>
  <r>
    <x v="3"/>
    <n v="1197831"/>
    <x v="272"/>
    <x v="1"/>
    <s v="Oklahoma"/>
    <s v="Oklahoma City"/>
    <x v="3"/>
    <n v="34"/>
    <n v="59"/>
    <n v="2006"/>
    <n v="1103.3000000000002"/>
    <n v="0.55000000000000004"/>
    <x v="2"/>
  </r>
  <r>
    <x v="3"/>
    <n v="1197831"/>
    <x v="272"/>
    <x v="1"/>
    <s v="Oklahoma"/>
    <s v="Oklahoma City"/>
    <x v="4"/>
    <n v="43"/>
    <n v="75"/>
    <n v="3225"/>
    <n v="1451.2499999999998"/>
    <n v="0.44999999999999996"/>
    <x v="2"/>
  </r>
  <r>
    <x v="3"/>
    <n v="1197831"/>
    <x v="272"/>
    <x v="1"/>
    <s v="Oklahoma"/>
    <s v="Oklahoma City"/>
    <x v="5"/>
    <n v="42"/>
    <n v="98"/>
    <n v="4116"/>
    <n v="2140.3200000000002"/>
    <n v="0.52"/>
    <x v="2"/>
  </r>
  <r>
    <x v="3"/>
    <n v="1197831"/>
    <x v="305"/>
    <x v="1"/>
    <s v="Oklahoma"/>
    <s v="Oklahoma City"/>
    <x v="0"/>
    <n v="38"/>
    <n v="156"/>
    <n v="5928"/>
    <n v="3023.28"/>
    <n v="0.51"/>
    <x v="2"/>
  </r>
  <r>
    <x v="3"/>
    <n v="1197831"/>
    <x v="305"/>
    <x v="1"/>
    <s v="Oklahoma"/>
    <s v="Oklahoma City"/>
    <x v="1"/>
    <n v="33"/>
    <n v="88"/>
    <n v="2904"/>
    <n v="1306.8"/>
    <n v="0.44999999999999996"/>
    <x v="2"/>
  </r>
  <r>
    <x v="3"/>
    <n v="1197831"/>
    <x v="305"/>
    <x v="1"/>
    <s v="Oklahoma"/>
    <s v="Oklahoma City"/>
    <x v="2"/>
    <n v="36"/>
    <n v="88"/>
    <n v="3168"/>
    <n v="1647.3600000000001"/>
    <n v="0.52"/>
    <x v="2"/>
  </r>
  <r>
    <x v="3"/>
    <n v="1197831"/>
    <x v="305"/>
    <x v="1"/>
    <s v="Oklahoma"/>
    <s v="Oklahoma City"/>
    <x v="3"/>
    <n v="38"/>
    <n v="87"/>
    <n v="3306"/>
    <n v="1653"/>
    <n v="0.5"/>
    <x v="2"/>
  </r>
  <r>
    <x v="3"/>
    <n v="1197831"/>
    <x v="305"/>
    <x v="1"/>
    <s v="Oklahoma"/>
    <s v="Oklahoma City"/>
    <x v="4"/>
    <n v="51"/>
    <n v="87"/>
    <n v="4437"/>
    <n v="2085.39"/>
    <n v="0.47"/>
    <x v="2"/>
  </r>
  <r>
    <x v="3"/>
    <n v="1197831"/>
    <x v="305"/>
    <x v="1"/>
    <s v="Oklahoma"/>
    <s v="Oklahoma City"/>
    <x v="5"/>
    <n v="55"/>
    <n v="124"/>
    <n v="6820"/>
    <n v="3478.2000000000003"/>
    <n v="0.51"/>
    <x v="2"/>
  </r>
  <r>
    <x v="3"/>
    <n v="1197831"/>
    <x v="333"/>
    <x v="1"/>
    <s v="Oklahoma"/>
    <s v="Oklahoma City"/>
    <x v="0"/>
    <n v="50"/>
    <n v="182"/>
    <n v="9100"/>
    <n v="4732"/>
    <n v="0.52"/>
    <x v="2"/>
  </r>
  <r>
    <x v="3"/>
    <n v="1197831"/>
    <x v="333"/>
    <x v="1"/>
    <s v="Oklahoma"/>
    <s v="Oklahoma City"/>
    <x v="1"/>
    <n v="45"/>
    <n v="117"/>
    <n v="5265"/>
    <n v="2632.5"/>
    <n v="0.5"/>
    <x v="2"/>
  </r>
  <r>
    <x v="3"/>
    <n v="1197831"/>
    <x v="333"/>
    <x v="1"/>
    <s v="Oklahoma"/>
    <s v="Oklahoma City"/>
    <x v="2"/>
    <n v="44"/>
    <n v="94"/>
    <n v="4136"/>
    <n v="2233.44"/>
    <n v="0.54"/>
    <x v="2"/>
  </r>
  <r>
    <x v="3"/>
    <n v="1197831"/>
    <x v="333"/>
    <x v="1"/>
    <s v="Oklahoma"/>
    <s v="Oklahoma City"/>
    <x v="3"/>
    <n v="41"/>
    <n v="85"/>
    <n v="3485"/>
    <n v="1847.0500000000002"/>
    <n v="0.53"/>
    <x v="2"/>
  </r>
  <r>
    <x v="3"/>
    <n v="1197831"/>
    <x v="333"/>
    <x v="1"/>
    <s v="Oklahoma"/>
    <s v="Oklahoma City"/>
    <x v="4"/>
    <n v="59"/>
    <n v="98"/>
    <n v="5782"/>
    <n v="2659.72"/>
    <n v="0.45999999999999996"/>
    <x v="2"/>
  </r>
  <r>
    <x v="3"/>
    <n v="1197831"/>
    <x v="333"/>
    <x v="1"/>
    <s v="Oklahoma"/>
    <s v="Oklahoma City"/>
    <x v="5"/>
    <n v="61"/>
    <n v="142"/>
    <n v="8662"/>
    <n v="4677.4800000000005"/>
    <n v="0.54"/>
    <x v="2"/>
  </r>
  <r>
    <x v="3"/>
    <n v="1197831"/>
    <x v="365"/>
    <x v="1"/>
    <s v="Oklahoma"/>
    <s v="Oklahoma City"/>
    <x v="0"/>
    <n v="56"/>
    <n v="189"/>
    <n v="10584"/>
    <n v="5397.84"/>
    <n v="0.51"/>
    <x v="2"/>
  </r>
  <r>
    <x v="3"/>
    <n v="1197831"/>
    <x v="365"/>
    <x v="1"/>
    <s v="Oklahoma"/>
    <s v="Oklahoma City"/>
    <x v="1"/>
    <n v="51"/>
    <n v="113"/>
    <n v="5763"/>
    <n v="2708.6099999999997"/>
    <n v="0.47"/>
    <x v="2"/>
  </r>
  <r>
    <x v="3"/>
    <n v="1197831"/>
    <x v="365"/>
    <x v="1"/>
    <s v="Oklahoma"/>
    <s v="Oklahoma City"/>
    <x v="2"/>
    <n v="47"/>
    <n v="113"/>
    <n v="5311"/>
    <n v="2814.83"/>
    <n v="0.53"/>
    <x v="2"/>
  </r>
  <r>
    <x v="3"/>
    <n v="1197831"/>
    <x v="365"/>
    <x v="1"/>
    <s v="Oklahoma"/>
    <s v="Oklahoma City"/>
    <x v="3"/>
    <n v="37"/>
    <n v="88"/>
    <n v="3256"/>
    <n v="1693.1200000000001"/>
    <n v="0.52"/>
    <x v="2"/>
  </r>
  <r>
    <x v="3"/>
    <n v="1197831"/>
    <x v="365"/>
    <x v="1"/>
    <s v="Oklahoma"/>
    <s v="Oklahoma City"/>
    <x v="4"/>
    <n v="47"/>
    <n v="81"/>
    <n v="3807"/>
    <n v="1713.1499999999999"/>
    <n v="0.44999999999999996"/>
    <x v="2"/>
  </r>
  <r>
    <x v="3"/>
    <n v="1197831"/>
    <x v="365"/>
    <x v="1"/>
    <s v="Oklahoma"/>
    <s v="Oklahoma City"/>
    <x v="5"/>
    <n v="50"/>
    <n v="124"/>
    <n v="6200"/>
    <n v="3224"/>
    <n v="0.52"/>
    <x v="2"/>
  </r>
  <r>
    <x v="3"/>
    <n v="1197831"/>
    <x v="395"/>
    <x v="1"/>
    <s v="Oklahoma"/>
    <s v="Oklahoma City"/>
    <x v="0"/>
    <n v="49"/>
    <n v="150"/>
    <n v="7350"/>
    <n v="3969.0000000000005"/>
    <n v="0.54"/>
    <x v="2"/>
  </r>
  <r>
    <x v="3"/>
    <n v="1197831"/>
    <x v="395"/>
    <x v="1"/>
    <s v="Oklahoma"/>
    <s v="Oklahoma City"/>
    <x v="1"/>
    <n v="38"/>
    <n v="98"/>
    <n v="3724"/>
    <n v="1675.7999999999997"/>
    <n v="0.44999999999999996"/>
    <x v="2"/>
  </r>
  <r>
    <x v="3"/>
    <n v="1197831"/>
    <x v="395"/>
    <x v="1"/>
    <s v="Oklahoma"/>
    <s v="Oklahoma City"/>
    <x v="2"/>
    <n v="14"/>
    <n v="69"/>
    <n v="966"/>
    <n v="492.66"/>
    <n v="0.51"/>
    <x v="2"/>
  </r>
  <r>
    <x v="3"/>
    <n v="1197831"/>
    <x v="395"/>
    <x v="1"/>
    <s v="Oklahoma"/>
    <s v="Oklahoma City"/>
    <x v="3"/>
    <n v="14"/>
    <n v="63"/>
    <n v="882"/>
    <n v="449.82"/>
    <n v="0.51"/>
    <x v="2"/>
  </r>
  <r>
    <x v="3"/>
    <n v="1197831"/>
    <x v="395"/>
    <x v="1"/>
    <s v="Oklahoma"/>
    <s v="Oklahoma City"/>
    <x v="4"/>
    <n v="23"/>
    <n v="68"/>
    <n v="1564"/>
    <n v="703.8"/>
    <n v="0.44999999999999996"/>
    <x v="2"/>
  </r>
  <r>
    <x v="3"/>
    <n v="1197831"/>
    <x v="395"/>
    <x v="1"/>
    <s v="Oklahoma"/>
    <s v="Oklahoma City"/>
    <x v="5"/>
    <n v="28"/>
    <n v="91"/>
    <n v="2548"/>
    <n v="1324.96"/>
    <n v="0.52"/>
    <x v="2"/>
  </r>
  <r>
    <x v="3"/>
    <n v="1197831"/>
    <x v="427"/>
    <x v="1"/>
    <s v="Oklahoma"/>
    <s v="Oklahoma City"/>
    <x v="0"/>
    <n v="29"/>
    <n v="137"/>
    <n v="3973"/>
    <n v="2145.42"/>
    <n v="0.54"/>
    <x v="2"/>
  </r>
  <r>
    <x v="3"/>
    <n v="1197831"/>
    <x v="427"/>
    <x v="1"/>
    <s v="Oklahoma"/>
    <s v="Oklahoma City"/>
    <x v="1"/>
    <n v="19"/>
    <n v="88"/>
    <n v="1672"/>
    <n v="769.11999999999989"/>
    <n v="0.45999999999999996"/>
    <x v="2"/>
  </r>
  <r>
    <x v="3"/>
    <n v="1197831"/>
    <x v="427"/>
    <x v="1"/>
    <s v="Oklahoma"/>
    <s v="Oklahoma City"/>
    <x v="2"/>
    <n v="20"/>
    <n v="56"/>
    <n v="1120"/>
    <n v="571.20000000000005"/>
    <n v="0.51"/>
    <x v="2"/>
  </r>
  <r>
    <x v="3"/>
    <n v="1197831"/>
    <x v="427"/>
    <x v="1"/>
    <s v="Oklahoma"/>
    <s v="Oklahoma City"/>
    <x v="3"/>
    <n v="18"/>
    <n v="52"/>
    <n v="936"/>
    <n v="486.72"/>
    <n v="0.52"/>
    <x v="2"/>
  </r>
  <r>
    <x v="3"/>
    <n v="1197831"/>
    <x v="427"/>
    <x v="1"/>
    <s v="Oklahoma"/>
    <s v="Oklahoma City"/>
    <x v="4"/>
    <n v="29"/>
    <n v="50"/>
    <n v="1450"/>
    <n v="696"/>
    <n v="0.48"/>
    <x v="2"/>
  </r>
  <r>
    <x v="4"/>
    <n v="1197831"/>
    <x v="427"/>
    <x v="1"/>
    <s v="Oklahoma"/>
    <s v="Oklahoma City"/>
    <x v="5"/>
    <n v="29"/>
    <n v="91"/>
    <n v="2639"/>
    <n v="1451.45"/>
    <n v="0.55000000000000004"/>
    <x v="2"/>
  </r>
  <r>
    <x v="4"/>
    <n v="1197831"/>
    <x v="457"/>
    <x v="1"/>
    <s v="Oklahoma"/>
    <s v="Oklahoma City"/>
    <x v="0"/>
    <n v="23"/>
    <n v="133"/>
    <n v="3059"/>
    <n v="1651.8600000000001"/>
    <n v="0.54"/>
    <x v="2"/>
  </r>
  <r>
    <x v="4"/>
    <n v="1197831"/>
    <x v="457"/>
    <x v="1"/>
    <s v="Oklahoma"/>
    <s v="Oklahoma City"/>
    <x v="1"/>
    <n v="14"/>
    <n v="78"/>
    <n v="1092"/>
    <n v="513.24"/>
    <n v="0.47"/>
    <x v="2"/>
  </r>
  <r>
    <x v="4"/>
    <n v="1197831"/>
    <x v="457"/>
    <x v="1"/>
    <s v="Oklahoma"/>
    <s v="Oklahoma City"/>
    <x v="2"/>
    <n v="23"/>
    <n v="74"/>
    <n v="1702"/>
    <n v="919.08"/>
    <n v="0.54"/>
    <x v="2"/>
  </r>
  <r>
    <x v="4"/>
    <n v="1197831"/>
    <x v="457"/>
    <x v="1"/>
    <s v="Oklahoma"/>
    <s v="Oklahoma City"/>
    <x v="3"/>
    <n v="52"/>
    <n v="75"/>
    <n v="3900"/>
    <n v="2067"/>
    <n v="0.53"/>
    <x v="2"/>
  </r>
  <r>
    <x v="4"/>
    <n v="1197831"/>
    <x v="457"/>
    <x v="1"/>
    <s v="Oklahoma"/>
    <s v="Oklahoma City"/>
    <x v="4"/>
    <n v="71"/>
    <n v="77"/>
    <n v="5467"/>
    <n v="2678.83"/>
    <n v="0.49"/>
    <x v="2"/>
  </r>
  <r>
    <x v="4"/>
    <n v="1197831"/>
    <x v="457"/>
    <x v="1"/>
    <s v="Oklahoma"/>
    <s v="Oklahoma City"/>
    <x v="5"/>
    <n v="72"/>
    <n v="105"/>
    <n v="7560"/>
    <n v="3780"/>
    <n v="0.5"/>
    <x v="2"/>
  </r>
  <r>
    <x v="4"/>
    <n v="1197831"/>
    <x v="486"/>
    <x v="1"/>
    <s v="Oklahoma"/>
    <s v="Oklahoma City"/>
    <x v="0"/>
    <n v="64"/>
    <n v="169"/>
    <n v="10816"/>
    <n v="5948.8"/>
    <n v="0.55000000000000004"/>
    <x v="2"/>
  </r>
  <r>
    <x v="4"/>
    <n v="1197831"/>
    <x v="486"/>
    <x v="1"/>
    <s v="Oklahoma"/>
    <s v="Oklahoma City"/>
    <x v="1"/>
    <n v="58"/>
    <n v="119"/>
    <n v="6902"/>
    <n v="3105.8999999999996"/>
    <n v="0.44999999999999996"/>
    <x v="2"/>
  </r>
  <r>
    <x v="4"/>
    <n v="1197831"/>
    <x v="486"/>
    <x v="1"/>
    <s v="Oklahoma"/>
    <s v="Oklahoma City"/>
    <x v="2"/>
    <n v="55"/>
    <n v="101"/>
    <n v="5555"/>
    <n v="2777.5"/>
    <n v="0.5"/>
    <x v="2"/>
  </r>
  <r>
    <x v="4"/>
    <n v="1197831"/>
    <x v="486"/>
    <x v="1"/>
    <s v="Oklahoma"/>
    <s v="Oklahoma City"/>
    <x v="3"/>
    <n v="54"/>
    <n v="94"/>
    <n v="5076"/>
    <n v="2690.28"/>
    <n v="0.53"/>
    <x v="2"/>
  </r>
  <r>
    <x v="4"/>
    <n v="1197831"/>
    <x v="486"/>
    <x v="1"/>
    <s v="Oklahoma"/>
    <s v="Oklahoma City"/>
    <x v="4"/>
    <n v="69"/>
    <n v="81"/>
    <n v="5589"/>
    <n v="2682.72"/>
    <n v="0.48"/>
    <x v="2"/>
  </r>
  <r>
    <x v="4"/>
    <n v="1197831"/>
    <x v="486"/>
    <x v="1"/>
    <s v="Oklahoma"/>
    <s v="Oklahoma City"/>
    <x v="5"/>
    <n v="68"/>
    <n v="123"/>
    <n v="8364"/>
    <n v="4182"/>
    <n v="0.5"/>
    <x v="2"/>
  </r>
  <r>
    <x v="4"/>
    <n v="1197831"/>
    <x v="180"/>
    <x v="1"/>
    <s v="Oklahoma"/>
    <s v="Oklahoma City"/>
    <x v="0"/>
    <n v="23"/>
    <n v="149"/>
    <n v="3427"/>
    <n v="1679.23"/>
    <n v="0.49"/>
    <x v="2"/>
  </r>
  <r>
    <x v="4"/>
    <n v="1197831"/>
    <x v="180"/>
    <x v="1"/>
    <s v="Oklahoma"/>
    <s v="Oklahoma City"/>
    <x v="1"/>
    <n v="23"/>
    <n v="91"/>
    <n v="2093"/>
    <n v="1025.57"/>
    <n v="0.49"/>
    <x v="2"/>
  </r>
  <r>
    <x v="4"/>
    <n v="1197831"/>
    <x v="180"/>
    <x v="1"/>
    <s v="Oklahoma"/>
    <s v="Oklahoma City"/>
    <x v="2"/>
    <n v="14"/>
    <n v="88"/>
    <n v="1232"/>
    <n v="591.36"/>
    <n v="0.48"/>
    <x v="2"/>
  </r>
  <r>
    <x v="4"/>
    <n v="1197831"/>
    <x v="180"/>
    <x v="1"/>
    <s v="Oklahoma"/>
    <s v="Oklahoma City"/>
    <x v="3"/>
    <n v="19"/>
    <n v="56"/>
    <n v="1064"/>
    <n v="521.36"/>
    <n v="0.49"/>
    <x v="2"/>
  </r>
  <r>
    <x v="4"/>
    <n v="1197831"/>
    <x v="180"/>
    <x v="1"/>
    <s v="Oklahoma"/>
    <s v="Oklahoma City"/>
    <x v="4"/>
    <n v="33"/>
    <n v="65"/>
    <n v="2145"/>
    <n v="1029.5999999999999"/>
    <n v="0.48"/>
    <x v="2"/>
  </r>
  <r>
    <x v="4"/>
    <n v="1197831"/>
    <x v="180"/>
    <x v="1"/>
    <s v="Oklahoma"/>
    <s v="Oklahoma City"/>
    <x v="5"/>
    <n v="23"/>
    <n v="102"/>
    <n v="2346"/>
    <n v="1173"/>
    <n v="0.5"/>
    <x v="2"/>
  </r>
  <r>
    <x v="4"/>
    <n v="1197831"/>
    <x v="209"/>
    <x v="1"/>
    <s v="Oklahoma"/>
    <s v="Oklahoma City"/>
    <x v="0"/>
    <n v="23"/>
    <n v="162"/>
    <n v="3726"/>
    <n v="1751.2199999999998"/>
    <n v="0.47"/>
    <x v="2"/>
  </r>
  <r>
    <x v="4"/>
    <n v="1197831"/>
    <x v="209"/>
    <x v="1"/>
    <s v="Oklahoma"/>
    <s v="Oklahoma City"/>
    <x v="1"/>
    <n v="23"/>
    <n v="65"/>
    <n v="1495"/>
    <n v="747.5"/>
    <n v="0.5"/>
    <x v="2"/>
  </r>
  <r>
    <x v="4"/>
    <n v="1197831"/>
    <x v="209"/>
    <x v="1"/>
    <s v="Oklahoma"/>
    <s v="Oklahoma City"/>
    <x v="2"/>
    <n v="14"/>
    <n v="75"/>
    <n v="1050"/>
    <n v="514.5"/>
    <n v="0.49"/>
    <x v="2"/>
  </r>
  <r>
    <x v="4"/>
    <n v="1197831"/>
    <x v="209"/>
    <x v="3"/>
    <s v="Kansas"/>
    <s v="Wichita"/>
    <x v="3"/>
    <n v="20"/>
    <n v="42"/>
    <n v="840"/>
    <n v="377.99999999999994"/>
    <n v="0.44999999999999996"/>
    <x v="2"/>
  </r>
  <r>
    <x v="4"/>
    <n v="1197831"/>
    <x v="209"/>
    <x v="3"/>
    <s v="Kansas"/>
    <s v="Wichita"/>
    <x v="4"/>
    <n v="32"/>
    <n v="68"/>
    <n v="2176"/>
    <n v="1044.48"/>
    <n v="0.48"/>
    <x v="2"/>
  </r>
  <r>
    <x v="4"/>
    <n v="1197831"/>
    <x v="209"/>
    <x v="3"/>
    <s v="Kansas"/>
    <s v="Wichita"/>
    <x v="5"/>
    <n v="18"/>
    <n v="98"/>
    <n v="1764"/>
    <n v="864.36"/>
    <n v="0.49"/>
    <x v="2"/>
  </r>
  <r>
    <x v="4"/>
    <n v="1197831"/>
    <x v="217"/>
    <x v="3"/>
    <s v="Kansas"/>
    <s v="Wichita"/>
    <x v="0"/>
    <n v="20"/>
    <n v="153"/>
    <n v="3060"/>
    <n v="1499.3999999999999"/>
    <n v="0.49"/>
    <x v="2"/>
  </r>
  <r>
    <x v="4"/>
    <n v="1197831"/>
    <x v="217"/>
    <x v="3"/>
    <s v="Kansas"/>
    <s v="Wichita"/>
    <x v="1"/>
    <n v="19"/>
    <n v="59"/>
    <n v="1121"/>
    <n v="526.87"/>
    <n v="0.47"/>
    <x v="2"/>
  </r>
  <r>
    <x v="4"/>
    <n v="1197831"/>
    <x v="217"/>
    <x v="3"/>
    <s v="Kansas"/>
    <s v="Wichita"/>
    <x v="2"/>
    <n v="9"/>
    <n v="75"/>
    <n v="675"/>
    <n v="310.5"/>
    <n v="0.45999999999999996"/>
    <x v="2"/>
  </r>
  <r>
    <x v="4"/>
    <n v="1197831"/>
    <x v="217"/>
    <x v="3"/>
    <s v="Kansas"/>
    <s v="Wichita"/>
    <x v="3"/>
    <n v="20"/>
    <n v="26"/>
    <n v="520"/>
    <n v="249.6"/>
    <n v="0.48"/>
    <x v="2"/>
  </r>
  <r>
    <x v="4"/>
    <n v="1197831"/>
    <x v="217"/>
    <x v="3"/>
    <s v="Kansas"/>
    <s v="Wichita"/>
    <x v="4"/>
    <n v="32"/>
    <n v="41"/>
    <n v="1312"/>
    <n v="603.52"/>
    <n v="0.45999999999999996"/>
    <x v="2"/>
  </r>
  <r>
    <x v="4"/>
    <n v="1197831"/>
    <x v="217"/>
    <x v="3"/>
    <s v="Kansas"/>
    <s v="Wichita"/>
    <x v="5"/>
    <n v="23"/>
    <n v="65"/>
    <n v="1495"/>
    <n v="747.5"/>
    <n v="0.5"/>
    <x v="2"/>
  </r>
  <r>
    <x v="4"/>
    <n v="1197831"/>
    <x v="236"/>
    <x v="3"/>
    <s v="Kansas"/>
    <s v="Wichita"/>
    <x v="0"/>
    <n v="24"/>
    <n v="150"/>
    <n v="3600"/>
    <n v="1619.9999999999998"/>
    <n v="0.44999999999999996"/>
    <x v="2"/>
  </r>
  <r>
    <x v="4"/>
    <n v="1197831"/>
    <x v="236"/>
    <x v="3"/>
    <s v="Kansas"/>
    <s v="Wichita"/>
    <x v="1"/>
    <n v="25"/>
    <n v="58"/>
    <n v="1450"/>
    <n v="696"/>
    <n v="0.48"/>
    <x v="2"/>
  </r>
  <r>
    <x v="4"/>
    <n v="1197831"/>
    <x v="236"/>
    <x v="3"/>
    <s v="Kansas"/>
    <s v="Wichita"/>
    <x v="2"/>
    <n v="14"/>
    <n v="60"/>
    <n v="840"/>
    <n v="420"/>
    <n v="0.5"/>
    <x v="2"/>
  </r>
  <r>
    <x v="4"/>
    <n v="1197831"/>
    <x v="236"/>
    <x v="3"/>
    <s v="Kansas"/>
    <s v="Wichita"/>
    <x v="3"/>
    <n v="19"/>
    <n v="35"/>
    <n v="665"/>
    <n v="299.24999999999994"/>
    <n v="0.44999999999999996"/>
    <x v="2"/>
  </r>
  <r>
    <x v="4"/>
    <n v="1197831"/>
    <x v="236"/>
    <x v="3"/>
    <s v="Kansas"/>
    <s v="Wichita"/>
    <x v="4"/>
    <n v="39"/>
    <n v="38"/>
    <n v="1482"/>
    <n v="726.18"/>
    <n v="0.49"/>
    <x v="2"/>
  </r>
  <r>
    <x v="4"/>
    <n v="1197831"/>
    <x v="236"/>
    <x v="3"/>
    <s v="Kansas"/>
    <s v="Wichita"/>
    <x v="5"/>
    <n v="29"/>
    <n v="81"/>
    <n v="2349"/>
    <n v="1151.01"/>
    <n v="0.49"/>
    <x v="2"/>
  </r>
  <r>
    <x v="4"/>
    <n v="1197831"/>
    <x v="265"/>
    <x v="3"/>
    <s v="Kansas"/>
    <s v="Wichita"/>
    <x v="0"/>
    <n v="36"/>
    <n v="143"/>
    <n v="5148"/>
    <n v="2316.6"/>
    <n v="0.44999999999999996"/>
    <x v="2"/>
  </r>
  <r>
    <x v="4"/>
    <n v="1197831"/>
    <x v="265"/>
    <x v="3"/>
    <s v="Kansas"/>
    <s v="Wichita"/>
    <x v="1"/>
    <n v="39"/>
    <n v="77"/>
    <n v="3003"/>
    <n v="1441.44"/>
    <n v="0.48"/>
    <x v="2"/>
  </r>
  <r>
    <x v="4"/>
    <n v="1197831"/>
    <x v="265"/>
    <x v="3"/>
    <s v="Kansas"/>
    <s v="Wichita"/>
    <x v="2"/>
    <n v="32"/>
    <n v="65"/>
    <n v="2080"/>
    <n v="1019.1999999999999"/>
    <n v="0.49"/>
    <x v="2"/>
  </r>
  <r>
    <x v="4"/>
    <n v="1197831"/>
    <x v="265"/>
    <x v="3"/>
    <s v="Kansas"/>
    <s v="Wichita"/>
    <x v="3"/>
    <n v="32"/>
    <n v="58"/>
    <n v="1856"/>
    <n v="928"/>
    <n v="0.5"/>
    <x v="2"/>
  </r>
  <r>
    <x v="4"/>
    <n v="1197831"/>
    <x v="265"/>
    <x v="3"/>
    <s v="Kansas"/>
    <s v="Wichita"/>
    <x v="4"/>
    <n v="43"/>
    <n v="56"/>
    <n v="2408"/>
    <n v="1204"/>
    <n v="0.5"/>
    <x v="2"/>
  </r>
  <r>
    <x v="4"/>
    <n v="1197831"/>
    <x v="265"/>
    <x v="3"/>
    <s v="Kansas"/>
    <s v="Wichita"/>
    <x v="5"/>
    <n v="42"/>
    <n v="94"/>
    <n v="3948"/>
    <n v="1776.6"/>
    <n v="0.44999999999999996"/>
    <x v="2"/>
  </r>
  <r>
    <x v="4"/>
    <n v="1197831"/>
    <x v="298"/>
    <x v="3"/>
    <s v="Kansas"/>
    <s v="Wichita"/>
    <x v="0"/>
    <n v="37"/>
    <n v="144"/>
    <n v="5328"/>
    <n v="2664"/>
    <n v="0.5"/>
    <x v="2"/>
  </r>
  <r>
    <x v="4"/>
    <n v="1197831"/>
    <x v="298"/>
    <x v="3"/>
    <s v="Kansas"/>
    <s v="Wichita"/>
    <x v="1"/>
    <n v="32"/>
    <n v="94"/>
    <n v="3008"/>
    <n v="1443.84"/>
    <n v="0.48"/>
    <x v="2"/>
  </r>
  <r>
    <x v="4"/>
    <n v="1197831"/>
    <x v="298"/>
    <x v="3"/>
    <s v="Kansas"/>
    <s v="Wichita"/>
    <x v="2"/>
    <n v="37"/>
    <n v="81"/>
    <n v="2997"/>
    <n v="1378.62"/>
    <n v="0.45999999999999996"/>
    <x v="2"/>
  </r>
  <r>
    <x v="4"/>
    <n v="1197831"/>
    <x v="298"/>
    <x v="3"/>
    <s v="Kansas"/>
    <s v="Wichita"/>
    <x v="3"/>
    <n v="38"/>
    <n v="80"/>
    <n v="3040"/>
    <n v="1367.9999999999998"/>
    <n v="0.44999999999999996"/>
    <x v="2"/>
  </r>
  <r>
    <x v="4"/>
    <n v="1197831"/>
    <x v="298"/>
    <x v="3"/>
    <s v="Kansas"/>
    <s v="Wichita"/>
    <x v="4"/>
    <n v="54"/>
    <n v="83"/>
    <n v="4482"/>
    <n v="2151.36"/>
    <n v="0.48"/>
    <x v="2"/>
  </r>
  <r>
    <x v="4"/>
    <n v="1197831"/>
    <x v="298"/>
    <x v="3"/>
    <s v="Kansas"/>
    <s v="Wichita"/>
    <x v="5"/>
    <n v="58"/>
    <n v="117"/>
    <n v="6786"/>
    <n v="3325.14"/>
    <n v="0.49"/>
    <x v="2"/>
  </r>
  <r>
    <x v="4"/>
    <n v="1197831"/>
    <x v="326"/>
    <x v="3"/>
    <s v="Kansas"/>
    <s v="Wichita"/>
    <x v="0"/>
    <n v="51"/>
    <n v="182"/>
    <n v="9282"/>
    <n v="4641"/>
    <n v="0.5"/>
    <x v="2"/>
  </r>
  <r>
    <x v="4"/>
    <n v="1197831"/>
    <x v="326"/>
    <x v="3"/>
    <s v="Kansas"/>
    <s v="Wichita"/>
    <x v="1"/>
    <n v="49"/>
    <n v="119"/>
    <n v="5831"/>
    <n v="2915.5"/>
    <n v="0.5"/>
    <x v="2"/>
  </r>
  <r>
    <x v="4"/>
    <n v="1197831"/>
    <x v="326"/>
    <x v="3"/>
    <s v="Kansas"/>
    <s v="Wichita"/>
    <x v="2"/>
    <n v="42"/>
    <n v="102"/>
    <n v="4284"/>
    <n v="1970.6399999999999"/>
    <n v="0.45999999999999996"/>
    <x v="2"/>
  </r>
  <r>
    <x v="4"/>
    <n v="1197831"/>
    <x v="326"/>
    <x v="3"/>
    <s v="Kansas"/>
    <s v="Wichita"/>
    <x v="3"/>
    <n v="43"/>
    <n v="75"/>
    <n v="3225"/>
    <n v="1580.25"/>
    <n v="0.49"/>
    <x v="2"/>
  </r>
  <r>
    <x v="4"/>
    <n v="1197831"/>
    <x v="326"/>
    <x v="3"/>
    <s v="Kansas"/>
    <s v="Wichita"/>
    <x v="4"/>
    <n v="56"/>
    <n v="91"/>
    <n v="5096"/>
    <n v="2344.16"/>
    <n v="0.45999999999999996"/>
    <x v="2"/>
  </r>
  <r>
    <x v="4"/>
    <n v="1197831"/>
    <x v="326"/>
    <x v="3"/>
    <s v="Kansas"/>
    <s v="Wichita"/>
    <x v="5"/>
    <n v="60"/>
    <n v="140"/>
    <n v="8400"/>
    <n v="4116"/>
    <n v="0.49"/>
    <x v="2"/>
  </r>
  <r>
    <x v="4"/>
    <n v="1197831"/>
    <x v="358"/>
    <x v="3"/>
    <s v="Kansas"/>
    <s v="Wichita"/>
    <x v="0"/>
    <n v="56"/>
    <n v="189"/>
    <n v="10584"/>
    <n v="5292"/>
    <n v="0.5"/>
    <x v="2"/>
  </r>
  <r>
    <x v="4"/>
    <n v="1197831"/>
    <x v="358"/>
    <x v="3"/>
    <s v="Kansas"/>
    <s v="Wichita"/>
    <x v="1"/>
    <n v="51"/>
    <n v="111"/>
    <n v="5661"/>
    <n v="2547.4499999999998"/>
    <n v="0.44999999999999996"/>
    <x v="2"/>
  </r>
  <r>
    <x v="4"/>
    <n v="1197831"/>
    <x v="358"/>
    <x v="3"/>
    <s v="Kansas"/>
    <s v="Wichita"/>
    <x v="2"/>
    <n v="47"/>
    <n v="102"/>
    <n v="4794"/>
    <n v="2397"/>
    <n v="0.5"/>
    <x v="2"/>
  </r>
  <r>
    <x v="4"/>
    <n v="1197831"/>
    <x v="358"/>
    <x v="3"/>
    <s v="Kansas"/>
    <s v="Wichita"/>
    <x v="3"/>
    <n v="37"/>
    <n v="90"/>
    <n v="3330"/>
    <n v="1631.7"/>
    <n v="0.49"/>
    <x v="2"/>
  </r>
  <r>
    <x v="4"/>
    <n v="1197831"/>
    <x v="358"/>
    <x v="3"/>
    <s v="Kansas"/>
    <s v="Wichita"/>
    <x v="4"/>
    <n v="47"/>
    <n v="69"/>
    <n v="3243"/>
    <n v="1621.5"/>
    <n v="0.5"/>
    <x v="2"/>
  </r>
  <r>
    <x v="4"/>
    <n v="1197831"/>
    <x v="358"/>
    <x v="3"/>
    <s v="Kansas"/>
    <s v="Wichita"/>
    <x v="5"/>
    <n v="52"/>
    <n v="113"/>
    <n v="5876"/>
    <n v="2938"/>
    <n v="0.5"/>
    <x v="2"/>
  </r>
  <r>
    <x v="4"/>
    <n v="1197831"/>
    <x v="388"/>
    <x v="3"/>
    <s v="Kansas"/>
    <s v="Wichita"/>
    <x v="0"/>
    <n v="47"/>
    <n v="165"/>
    <n v="7755"/>
    <n v="3877.5"/>
    <n v="0.5"/>
    <x v="2"/>
  </r>
  <r>
    <x v="4"/>
    <n v="1197831"/>
    <x v="388"/>
    <x v="3"/>
    <s v="Kansas"/>
    <s v="Wichita"/>
    <x v="1"/>
    <n v="38"/>
    <n v="91"/>
    <n v="3458"/>
    <n v="1556.1"/>
    <n v="0.44999999999999996"/>
    <x v="2"/>
  </r>
  <r>
    <x v="4"/>
    <n v="1197831"/>
    <x v="388"/>
    <x v="3"/>
    <s v="Kansas"/>
    <s v="Wichita"/>
    <x v="2"/>
    <n v="15"/>
    <n v="75"/>
    <n v="1125"/>
    <n v="528.75"/>
    <n v="0.47"/>
    <x v="2"/>
  </r>
  <r>
    <x v="4"/>
    <n v="1197831"/>
    <x v="388"/>
    <x v="3"/>
    <s v="Kansas"/>
    <s v="Wichita"/>
    <x v="3"/>
    <n v="14"/>
    <n v="65"/>
    <n v="910"/>
    <n v="427.7"/>
    <n v="0.47"/>
    <x v="2"/>
  </r>
  <r>
    <x v="4"/>
    <n v="1197831"/>
    <x v="388"/>
    <x v="3"/>
    <s v="Kansas"/>
    <s v="Wichita"/>
    <x v="4"/>
    <n v="24"/>
    <n v="61"/>
    <n v="1464"/>
    <n v="717.36"/>
    <n v="0.49"/>
    <x v="2"/>
  </r>
  <r>
    <x v="4"/>
    <n v="1197831"/>
    <x v="388"/>
    <x v="3"/>
    <s v="Kansas"/>
    <s v="Wichita"/>
    <x v="5"/>
    <n v="29"/>
    <n v="94"/>
    <n v="2726"/>
    <n v="1335.74"/>
    <n v="0.49"/>
    <x v="2"/>
  </r>
  <r>
    <x v="4"/>
    <n v="1197831"/>
    <x v="420"/>
    <x v="3"/>
    <s v="Kansas"/>
    <s v="Wichita"/>
    <x v="0"/>
    <n v="29"/>
    <n v="145"/>
    <n v="4205"/>
    <n v="1934.3"/>
    <n v="0.45999999999999996"/>
    <x v="2"/>
  </r>
  <r>
    <x v="4"/>
    <n v="1197831"/>
    <x v="420"/>
    <x v="3"/>
    <s v="Kansas"/>
    <s v="Wichita"/>
    <x v="1"/>
    <n v="19"/>
    <n v="85"/>
    <n v="1615"/>
    <n v="742.9"/>
    <n v="0.45999999999999996"/>
    <x v="2"/>
  </r>
  <r>
    <x v="4"/>
    <n v="1197831"/>
    <x v="420"/>
    <x v="3"/>
    <s v="Kansas"/>
    <s v="Wichita"/>
    <x v="2"/>
    <n v="19"/>
    <n v="60"/>
    <n v="1140"/>
    <n v="535.79999999999995"/>
    <n v="0.47"/>
    <x v="2"/>
  </r>
  <r>
    <x v="4"/>
    <n v="1197831"/>
    <x v="420"/>
    <x v="3"/>
    <s v="Kansas"/>
    <s v="Wichita"/>
    <x v="3"/>
    <n v="19"/>
    <n v="47"/>
    <n v="893"/>
    <n v="428.64"/>
    <n v="0.48"/>
    <x v="2"/>
  </r>
  <r>
    <x v="4"/>
    <n v="1197831"/>
    <x v="420"/>
    <x v="3"/>
    <s v="Kansas"/>
    <s v="Wichita"/>
    <x v="4"/>
    <n v="29"/>
    <n v="46"/>
    <n v="1334"/>
    <n v="653.66"/>
    <n v="0.49"/>
    <x v="2"/>
  </r>
  <r>
    <x v="0"/>
    <n v="1197831"/>
    <x v="420"/>
    <x v="3"/>
    <s v="Kansas"/>
    <s v="Wichita"/>
    <x v="5"/>
    <n v="28"/>
    <n v="90"/>
    <n v="2520"/>
    <n v="1209.5999999999999"/>
    <n v="0.48"/>
    <x v="2"/>
  </r>
  <r>
    <x v="0"/>
    <n v="1197831"/>
    <x v="450"/>
    <x v="3"/>
    <s v="Kansas"/>
    <s v="Wichita"/>
    <x v="0"/>
    <n v="23"/>
    <n v="122"/>
    <n v="2806"/>
    <n v="1318.82"/>
    <n v="0.47"/>
    <x v="2"/>
  </r>
  <r>
    <x v="0"/>
    <n v="1197831"/>
    <x v="450"/>
    <x v="3"/>
    <s v="Kansas"/>
    <s v="Wichita"/>
    <x v="1"/>
    <n v="14"/>
    <n v="72"/>
    <n v="1008"/>
    <n v="504"/>
    <n v="0.5"/>
    <x v="2"/>
  </r>
  <r>
    <x v="0"/>
    <n v="1197831"/>
    <x v="450"/>
    <x v="3"/>
    <s v="Kansas"/>
    <s v="Wichita"/>
    <x v="2"/>
    <n v="23"/>
    <n v="55"/>
    <n v="1265"/>
    <n v="632.5"/>
    <n v="0.5"/>
    <x v="2"/>
  </r>
  <r>
    <x v="0"/>
    <n v="1197831"/>
    <x v="450"/>
    <x v="3"/>
    <s v="Kansas"/>
    <s v="Wichita"/>
    <x v="3"/>
    <n v="54"/>
    <n v="83"/>
    <n v="4482"/>
    <n v="2151.36"/>
    <n v="0.48"/>
    <x v="2"/>
  </r>
  <r>
    <x v="0"/>
    <n v="1197831"/>
    <x v="450"/>
    <x v="3"/>
    <s v="Kansas"/>
    <s v="Wichita"/>
    <x v="4"/>
    <n v="68"/>
    <n v="70"/>
    <n v="4760"/>
    <n v="2189.6"/>
    <n v="0.45999999999999996"/>
    <x v="2"/>
  </r>
  <r>
    <x v="0"/>
    <n v="1197831"/>
    <x v="450"/>
    <x v="3"/>
    <s v="Kansas"/>
    <s v="Wichita"/>
    <x v="5"/>
    <n v="73"/>
    <n v="88"/>
    <n v="6424"/>
    <n v="2955.04"/>
    <n v="0.45999999999999996"/>
    <x v="2"/>
  </r>
  <r>
    <x v="0"/>
    <n v="1197831"/>
    <x v="479"/>
    <x v="3"/>
    <s v="Kansas"/>
    <s v="Wichita"/>
    <x v="0"/>
    <n v="66"/>
    <n v="150"/>
    <n v="9900"/>
    <n v="4950"/>
    <n v="0.5"/>
    <x v="2"/>
  </r>
  <r>
    <x v="0"/>
    <n v="1197831"/>
    <x v="479"/>
    <x v="3"/>
    <s v="Kansas"/>
    <s v="Wichita"/>
    <x v="1"/>
    <n v="59"/>
    <n v="120"/>
    <n v="7080"/>
    <n v="3540"/>
    <n v="0.5"/>
    <x v="2"/>
  </r>
  <r>
    <x v="0"/>
    <n v="1197831"/>
    <x v="479"/>
    <x v="3"/>
    <s v="Kansas"/>
    <s v="Wichita"/>
    <x v="2"/>
    <n v="58"/>
    <n v="95"/>
    <n v="5510"/>
    <n v="2534.6"/>
    <n v="0.45999999999999996"/>
    <x v="2"/>
  </r>
  <r>
    <x v="0"/>
    <n v="1197831"/>
    <x v="479"/>
    <x v="3"/>
    <s v="Kansas"/>
    <s v="Wichita"/>
    <x v="3"/>
    <n v="59"/>
    <n v="90"/>
    <n v="5310"/>
    <n v="2389.4999999999995"/>
    <n v="0.44999999999999996"/>
    <x v="2"/>
  </r>
  <r>
    <x v="0"/>
    <n v="1197831"/>
    <x v="479"/>
    <x v="3"/>
    <s v="Kansas"/>
    <s v="Wichita"/>
    <x v="4"/>
    <n v="64"/>
    <n v="81"/>
    <n v="5184"/>
    <n v="2592"/>
    <n v="0.5"/>
    <x v="2"/>
  </r>
  <r>
    <x v="0"/>
    <n v="1197831"/>
    <x v="479"/>
    <x v="3"/>
    <s v="Kansas"/>
    <s v="Wichita"/>
    <x v="5"/>
    <n v="68"/>
    <n v="112"/>
    <n v="7616"/>
    <n v="3503.3599999999997"/>
    <n v="0.45999999999999996"/>
    <x v="2"/>
  </r>
  <r>
    <x v="0"/>
    <n v="1185732"/>
    <x v="176"/>
    <x v="3"/>
    <s v="Kansas"/>
    <s v="Wichita"/>
    <x v="0"/>
    <n v="38"/>
    <n v="138"/>
    <n v="5244"/>
    <n v="2569.56"/>
    <n v="0.49"/>
    <x v="2"/>
  </r>
  <r>
    <x v="0"/>
    <n v="1185732"/>
    <x v="176"/>
    <x v="3"/>
    <s v="Kansas"/>
    <s v="Wichita"/>
    <x v="1"/>
    <n v="37"/>
    <n v="80"/>
    <n v="2960"/>
    <n v="1184"/>
    <n v="0.4"/>
    <x v="2"/>
  </r>
  <r>
    <x v="0"/>
    <n v="1185732"/>
    <x v="176"/>
    <x v="3"/>
    <s v="Kansas"/>
    <s v="Wichita"/>
    <x v="2"/>
    <n v="27"/>
    <n v="83"/>
    <n v="2241"/>
    <n v="986.04"/>
    <n v="0.44"/>
    <x v="2"/>
  </r>
  <r>
    <x v="0"/>
    <n v="1185732"/>
    <x v="176"/>
    <x v="3"/>
    <s v="Kansas"/>
    <s v="Wichita"/>
    <x v="3"/>
    <n v="34"/>
    <n v="36"/>
    <n v="1224"/>
    <n v="489.6"/>
    <n v="0.4"/>
    <x v="2"/>
  </r>
  <r>
    <x v="0"/>
    <n v="1185732"/>
    <x v="176"/>
    <x v="3"/>
    <s v="Kansas"/>
    <s v="Wichita"/>
    <x v="4"/>
    <n v="48"/>
    <n v="44"/>
    <n v="2112"/>
    <n v="992.64"/>
    <n v="0.47"/>
    <x v="2"/>
  </r>
  <r>
    <x v="0"/>
    <n v="1185732"/>
    <x v="176"/>
    <x v="3"/>
    <s v="Kansas"/>
    <s v="Wichita"/>
    <x v="5"/>
    <n v="37"/>
    <n v="72"/>
    <n v="2664"/>
    <n v="1465.2"/>
    <n v="0.55000000000000004"/>
    <x v="2"/>
  </r>
  <r>
    <x v="0"/>
    <n v="1185732"/>
    <x v="207"/>
    <x v="3"/>
    <s v="Kansas"/>
    <s v="Wichita"/>
    <x v="0"/>
    <n v="37"/>
    <n v="158"/>
    <n v="5846"/>
    <n v="2923"/>
    <n v="0.5"/>
    <x v="2"/>
  </r>
  <r>
    <x v="0"/>
    <n v="1185732"/>
    <x v="207"/>
    <x v="3"/>
    <s v="Kansas"/>
    <s v="Wichita"/>
    <x v="1"/>
    <n v="39"/>
    <n v="47"/>
    <n v="1833"/>
    <n v="806.52"/>
    <n v="0.44"/>
    <x v="2"/>
  </r>
  <r>
    <x v="0"/>
    <n v="1185732"/>
    <x v="207"/>
    <x v="3"/>
    <s v="Kansas"/>
    <s v="Wichita"/>
    <x v="2"/>
    <n v="29"/>
    <n v="59"/>
    <n v="1711"/>
    <n v="735.73"/>
    <n v="0.43"/>
    <x v="2"/>
  </r>
  <r>
    <x v="0"/>
    <n v="1185732"/>
    <x v="207"/>
    <x v="3"/>
    <s v="South Dakota"/>
    <s v="Sioux Falls"/>
    <x v="3"/>
    <n v="33"/>
    <n v="25"/>
    <n v="825"/>
    <n v="363"/>
    <n v="0.44"/>
    <x v="2"/>
  </r>
  <r>
    <x v="0"/>
    <n v="1185732"/>
    <x v="207"/>
    <x v="3"/>
    <s v="South Dakota"/>
    <s v="Sioux Falls"/>
    <x v="4"/>
    <n v="48"/>
    <n v="46"/>
    <n v="2208"/>
    <n v="993.59999999999991"/>
    <n v="0.44999999999999996"/>
    <x v="2"/>
  </r>
  <r>
    <x v="0"/>
    <n v="1185732"/>
    <x v="207"/>
    <x v="3"/>
    <s v="South Dakota"/>
    <s v="Sioux Falls"/>
    <x v="5"/>
    <n v="32"/>
    <n v="80"/>
    <n v="2560"/>
    <n v="1408"/>
    <n v="0.55000000000000004"/>
    <x v="2"/>
  </r>
  <r>
    <x v="0"/>
    <n v="1185732"/>
    <x v="216"/>
    <x v="3"/>
    <s v="South Dakota"/>
    <s v="Sioux Falls"/>
    <x v="0"/>
    <n v="39"/>
    <n v="124"/>
    <n v="4836"/>
    <n v="2369.64"/>
    <n v="0.49"/>
    <x v="2"/>
  </r>
  <r>
    <x v="0"/>
    <n v="1185732"/>
    <x v="216"/>
    <x v="3"/>
    <s v="South Dakota"/>
    <s v="Sioux Falls"/>
    <x v="1"/>
    <n v="37"/>
    <n v="50"/>
    <n v="1850"/>
    <n v="777"/>
    <n v="0.42"/>
    <x v="2"/>
  </r>
  <r>
    <x v="0"/>
    <n v="1185732"/>
    <x v="216"/>
    <x v="3"/>
    <s v="South Dakota"/>
    <s v="Sioux Falls"/>
    <x v="2"/>
    <n v="27"/>
    <n v="59"/>
    <n v="1593"/>
    <n v="669.06"/>
    <n v="0.42"/>
    <x v="2"/>
  </r>
  <r>
    <x v="0"/>
    <n v="1185732"/>
    <x v="216"/>
    <x v="3"/>
    <s v="South Dakota"/>
    <s v="Sioux Falls"/>
    <x v="3"/>
    <n v="33"/>
    <n v="23"/>
    <n v="759"/>
    <n v="333.96"/>
    <n v="0.44"/>
    <x v="2"/>
  </r>
  <r>
    <x v="0"/>
    <n v="1185732"/>
    <x v="216"/>
    <x v="3"/>
    <s v="South Dakota"/>
    <s v="Sioux Falls"/>
    <x v="4"/>
    <n v="47"/>
    <n v="31"/>
    <n v="1457"/>
    <n v="728.5"/>
    <n v="0.5"/>
    <x v="2"/>
  </r>
  <r>
    <x v="0"/>
    <n v="1185732"/>
    <x v="216"/>
    <x v="3"/>
    <s v="South Dakota"/>
    <s v="Sioux Falls"/>
    <x v="5"/>
    <n v="37"/>
    <n v="59"/>
    <n v="2183"/>
    <n v="1156.99"/>
    <n v="0.53"/>
    <x v="2"/>
  </r>
  <r>
    <x v="0"/>
    <n v="1185732"/>
    <x v="235"/>
    <x v="3"/>
    <s v="South Dakota"/>
    <s v="Sioux Falls"/>
    <x v="0"/>
    <n v="38"/>
    <n v="113"/>
    <n v="4294"/>
    <n v="1975.2399999999998"/>
    <n v="0.45999999999999996"/>
    <x v="2"/>
  </r>
  <r>
    <x v="0"/>
    <n v="1185732"/>
    <x v="235"/>
    <x v="3"/>
    <s v="South Dakota"/>
    <s v="Sioux Falls"/>
    <x v="1"/>
    <n v="39"/>
    <n v="42"/>
    <n v="1638"/>
    <n v="671.57999999999993"/>
    <n v="0.41"/>
    <x v="2"/>
  </r>
  <r>
    <x v="0"/>
    <n v="1185732"/>
    <x v="235"/>
    <x v="3"/>
    <s v="South Dakota"/>
    <s v="Sioux Falls"/>
    <x v="2"/>
    <n v="29"/>
    <n v="45"/>
    <n v="1305"/>
    <n v="522"/>
    <n v="0.4"/>
    <x v="2"/>
  </r>
  <r>
    <x v="0"/>
    <n v="1185732"/>
    <x v="235"/>
    <x v="3"/>
    <s v="South Dakota"/>
    <s v="Sioux Falls"/>
    <x v="3"/>
    <n v="34"/>
    <n v="20"/>
    <n v="680"/>
    <n v="292.39999999999998"/>
    <n v="0.43"/>
    <x v="2"/>
  </r>
  <r>
    <x v="0"/>
    <n v="1185732"/>
    <x v="235"/>
    <x v="3"/>
    <s v="South Dakota"/>
    <s v="Sioux Falls"/>
    <x v="4"/>
    <n v="56"/>
    <n v="29"/>
    <n v="1624"/>
    <n v="747.04"/>
    <n v="0.45999999999999996"/>
    <x v="2"/>
  </r>
  <r>
    <x v="0"/>
    <n v="1185732"/>
    <x v="235"/>
    <x v="3"/>
    <s v="South Dakota"/>
    <s v="Sioux Falls"/>
    <x v="5"/>
    <n v="48"/>
    <n v="61"/>
    <n v="2928"/>
    <n v="1551.8400000000001"/>
    <n v="0.53"/>
    <x v="2"/>
  </r>
  <r>
    <x v="0"/>
    <n v="1185732"/>
    <x v="266"/>
    <x v="3"/>
    <s v="South Dakota"/>
    <s v="Sioux Falls"/>
    <x v="0"/>
    <n v="58"/>
    <n v="139"/>
    <n v="8062"/>
    <n v="3789.14"/>
    <n v="0.47"/>
    <x v="2"/>
  </r>
  <r>
    <x v="0"/>
    <n v="1185732"/>
    <x v="266"/>
    <x v="3"/>
    <s v="South Dakota"/>
    <s v="Sioux Falls"/>
    <x v="1"/>
    <n v="45"/>
    <n v="60"/>
    <n v="2700"/>
    <n v="1214.9999999999998"/>
    <n v="0.44999999999999996"/>
    <x v="2"/>
  </r>
  <r>
    <x v="0"/>
    <n v="1185732"/>
    <x v="266"/>
    <x v="3"/>
    <s v="South Dakota"/>
    <s v="Sioux Falls"/>
    <x v="2"/>
    <n v="43"/>
    <n v="46"/>
    <n v="1978"/>
    <n v="830.76"/>
    <n v="0.42"/>
    <x v="2"/>
  </r>
  <r>
    <x v="0"/>
    <n v="1185732"/>
    <x v="266"/>
    <x v="3"/>
    <s v="South Dakota"/>
    <s v="Sioux Falls"/>
    <x v="3"/>
    <n v="43"/>
    <n v="26"/>
    <n v="1118"/>
    <n v="503.09999999999997"/>
    <n v="0.44999999999999996"/>
    <x v="2"/>
  </r>
  <r>
    <x v="0"/>
    <n v="1185732"/>
    <x v="266"/>
    <x v="3"/>
    <s v="South Dakota"/>
    <s v="Sioux Falls"/>
    <x v="4"/>
    <n v="51"/>
    <n v="38"/>
    <n v="1938"/>
    <n v="969"/>
    <n v="0.5"/>
    <x v="2"/>
  </r>
  <r>
    <x v="0"/>
    <n v="1185732"/>
    <x v="266"/>
    <x v="3"/>
    <s v="South Dakota"/>
    <s v="Sioux Falls"/>
    <x v="5"/>
    <n v="58"/>
    <n v="68"/>
    <n v="3944"/>
    <n v="2011.44"/>
    <n v="0.51"/>
    <x v="2"/>
  </r>
  <r>
    <x v="0"/>
    <n v="1185732"/>
    <x v="296"/>
    <x v="3"/>
    <s v="South Dakota"/>
    <s v="Sioux Falls"/>
    <x v="0"/>
    <n v="41"/>
    <n v="135"/>
    <n v="5535"/>
    <n v="2546.1"/>
    <n v="0.45999999999999996"/>
    <x v="2"/>
  </r>
  <r>
    <x v="0"/>
    <n v="1185732"/>
    <x v="296"/>
    <x v="3"/>
    <s v="South Dakota"/>
    <s v="Sioux Falls"/>
    <x v="1"/>
    <n v="39"/>
    <n v="70"/>
    <n v="2730"/>
    <n v="1092"/>
    <n v="0.4"/>
    <x v="2"/>
  </r>
  <r>
    <x v="0"/>
    <n v="1185732"/>
    <x v="296"/>
    <x v="3"/>
    <s v="South Dakota"/>
    <s v="Sioux Falls"/>
    <x v="2"/>
    <n v="32"/>
    <n v="54"/>
    <n v="1728"/>
    <n v="743.04"/>
    <n v="0.43"/>
    <x v="2"/>
  </r>
  <r>
    <x v="0"/>
    <n v="1185732"/>
    <x v="296"/>
    <x v="3"/>
    <s v="South Dakota"/>
    <s v="Sioux Falls"/>
    <x v="3"/>
    <n v="32"/>
    <n v="49"/>
    <n v="1568"/>
    <n v="705.59999999999991"/>
    <n v="0.44999999999999996"/>
    <x v="2"/>
  </r>
  <r>
    <x v="0"/>
    <n v="1185732"/>
    <x v="296"/>
    <x v="3"/>
    <s v="South Dakota"/>
    <s v="Sioux Falls"/>
    <x v="4"/>
    <n v="41"/>
    <n v="51"/>
    <n v="2091"/>
    <n v="940.94999999999993"/>
    <n v="0.44999999999999996"/>
    <x v="2"/>
  </r>
  <r>
    <x v="0"/>
    <n v="1185732"/>
    <x v="296"/>
    <x v="3"/>
    <s v="South Dakota"/>
    <s v="Sioux Falls"/>
    <x v="5"/>
    <n v="50"/>
    <n v="94"/>
    <n v="4700"/>
    <n v="2491"/>
    <n v="0.53"/>
    <x v="2"/>
  </r>
  <r>
    <x v="0"/>
    <n v="1185732"/>
    <x v="325"/>
    <x v="3"/>
    <s v="South Dakota"/>
    <s v="Sioux Falls"/>
    <x v="0"/>
    <n v="47"/>
    <n v="154"/>
    <n v="7238"/>
    <n v="3329.4799999999996"/>
    <n v="0.45999999999999996"/>
    <x v="2"/>
  </r>
  <r>
    <x v="0"/>
    <n v="1185732"/>
    <x v="325"/>
    <x v="3"/>
    <s v="South Dakota"/>
    <s v="Sioux Falls"/>
    <x v="1"/>
    <n v="44"/>
    <n v="81"/>
    <n v="3564"/>
    <n v="1603.8"/>
    <n v="0.44999999999999996"/>
    <x v="2"/>
  </r>
  <r>
    <x v="0"/>
    <n v="1185732"/>
    <x v="325"/>
    <x v="3"/>
    <s v="South Dakota"/>
    <s v="Sioux Falls"/>
    <x v="2"/>
    <n v="37"/>
    <n v="61"/>
    <n v="2257"/>
    <n v="947.93999999999994"/>
    <n v="0.42"/>
    <x v="2"/>
  </r>
  <r>
    <x v="0"/>
    <n v="1185732"/>
    <x v="325"/>
    <x v="3"/>
    <s v="South Dakota"/>
    <s v="Sioux Falls"/>
    <x v="3"/>
    <n v="38"/>
    <n v="44"/>
    <n v="1672"/>
    <n v="718.96"/>
    <n v="0.43"/>
    <x v="2"/>
  </r>
  <r>
    <x v="0"/>
    <n v="1185732"/>
    <x v="325"/>
    <x v="3"/>
    <s v="South Dakota"/>
    <s v="Sioux Falls"/>
    <x v="4"/>
    <n v="49"/>
    <n v="52"/>
    <n v="2548"/>
    <n v="1172.08"/>
    <n v="0.45999999999999996"/>
    <x v="2"/>
  </r>
  <r>
    <x v="0"/>
    <n v="1185732"/>
    <x v="325"/>
    <x v="3"/>
    <s v="South Dakota"/>
    <s v="Sioux Falls"/>
    <x v="5"/>
    <n v="53"/>
    <n v="94"/>
    <n v="4982"/>
    <n v="2640.46"/>
    <n v="0.53"/>
    <x v="2"/>
  </r>
  <r>
    <x v="0"/>
    <n v="1185732"/>
    <x v="357"/>
    <x v="3"/>
    <s v="South Dakota"/>
    <s v="Sioux Falls"/>
    <x v="0"/>
    <n v="49"/>
    <n v="131"/>
    <n v="6419"/>
    <n v="3081.12"/>
    <n v="0.48"/>
    <x v="2"/>
  </r>
  <r>
    <x v="0"/>
    <n v="1185732"/>
    <x v="357"/>
    <x v="3"/>
    <s v="South Dakota"/>
    <s v="Sioux Falls"/>
    <x v="1"/>
    <n v="42"/>
    <n v="78"/>
    <n v="3276"/>
    <n v="1474.1999999999998"/>
    <n v="0.44999999999999996"/>
    <x v="2"/>
  </r>
  <r>
    <x v="0"/>
    <n v="1185732"/>
    <x v="357"/>
    <x v="3"/>
    <s v="South Dakota"/>
    <s v="Sioux Falls"/>
    <x v="2"/>
    <n v="36"/>
    <n v="65"/>
    <n v="2340"/>
    <n v="936"/>
    <n v="0.4"/>
    <x v="2"/>
  </r>
  <r>
    <x v="0"/>
    <n v="1185732"/>
    <x v="357"/>
    <x v="3"/>
    <s v="South Dakota"/>
    <s v="Sioux Falls"/>
    <x v="3"/>
    <n v="38"/>
    <n v="58"/>
    <n v="2204"/>
    <n v="947.72"/>
    <n v="0.43"/>
    <x v="2"/>
  </r>
  <r>
    <x v="0"/>
    <n v="1185732"/>
    <x v="357"/>
    <x v="3"/>
    <s v="South Dakota"/>
    <s v="Sioux Falls"/>
    <x v="4"/>
    <n v="47"/>
    <n v="46"/>
    <n v="2162"/>
    <n v="994.51999999999987"/>
    <n v="0.45999999999999996"/>
    <x v="2"/>
  </r>
  <r>
    <x v="0"/>
    <n v="1185732"/>
    <x v="357"/>
    <x v="3"/>
    <s v="South Dakota"/>
    <s v="Sioux Falls"/>
    <x v="5"/>
    <n v="53"/>
    <n v="88"/>
    <n v="4664"/>
    <n v="2332"/>
    <n v="0.5"/>
    <x v="2"/>
  </r>
  <r>
    <x v="0"/>
    <n v="1185732"/>
    <x v="389"/>
    <x v="3"/>
    <s v="South Dakota"/>
    <s v="Sioux Falls"/>
    <x v="0"/>
    <n v="42"/>
    <n v="138"/>
    <n v="5796"/>
    <n v="2608.1999999999998"/>
    <n v="0.44999999999999996"/>
    <x v="2"/>
  </r>
  <r>
    <x v="0"/>
    <n v="1185732"/>
    <x v="389"/>
    <x v="3"/>
    <s v="South Dakota"/>
    <s v="Sioux Falls"/>
    <x v="1"/>
    <n v="39"/>
    <n v="80"/>
    <n v="3120"/>
    <n v="1248"/>
    <n v="0.4"/>
    <x v="2"/>
  </r>
  <r>
    <x v="0"/>
    <n v="1185732"/>
    <x v="389"/>
    <x v="3"/>
    <s v="South Dakota"/>
    <s v="Sioux Falls"/>
    <x v="2"/>
    <n v="32"/>
    <n v="53"/>
    <n v="1696"/>
    <n v="678.40000000000009"/>
    <n v="0.4"/>
    <x v="2"/>
  </r>
  <r>
    <x v="0"/>
    <n v="1185732"/>
    <x v="389"/>
    <x v="3"/>
    <s v="South Dakota"/>
    <s v="Sioux Falls"/>
    <x v="3"/>
    <n v="34"/>
    <n v="39"/>
    <n v="1326"/>
    <n v="530.4"/>
    <n v="0.4"/>
    <x v="2"/>
  </r>
  <r>
    <x v="0"/>
    <n v="1185732"/>
    <x v="389"/>
    <x v="3"/>
    <s v="South Dakota"/>
    <s v="Sioux Falls"/>
    <x v="4"/>
    <n v="41"/>
    <n v="42"/>
    <n v="1722"/>
    <n v="861"/>
    <n v="0.5"/>
    <x v="2"/>
  </r>
  <r>
    <x v="0"/>
    <n v="1185732"/>
    <x v="389"/>
    <x v="3"/>
    <s v="South Dakota"/>
    <s v="Sioux Falls"/>
    <x v="5"/>
    <n v="46"/>
    <n v="65"/>
    <n v="2990"/>
    <n v="1495"/>
    <n v="0.5"/>
    <x v="2"/>
  </r>
  <r>
    <x v="0"/>
    <n v="1185732"/>
    <x v="418"/>
    <x v="3"/>
    <s v="South Dakota"/>
    <s v="Sioux Falls"/>
    <x v="0"/>
    <n v="54"/>
    <n v="104"/>
    <n v="5616"/>
    <n v="2583.3599999999997"/>
    <n v="0.45999999999999996"/>
    <x v="2"/>
  </r>
  <r>
    <x v="0"/>
    <n v="1185732"/>
    <x v="418"/>
    <x v="3"/>
    <s v="South Dakota"/>
    <s v="Sioux Falls"/>
    <x v="1"/>
    <n v="41"/>
    <n v="75"/>
    <n v="3075"/>
    <n v="1291.5"/>
    <n v="0.42"/>
    <x v="2"/>
  </r>
  <r>
    <x v="0"/>
    <n v="1185732"/>
    <x v="418"/>
    <x v="3"/>
    <s v="South Dakota"/>
    <s v="Sioux Falls"/>
    <x v="2"/>
    <n v="43"/>
    <n v="42"/>
    <n v="1806"/>
    <n v="722.40000000000009"/>
    <n v="0.4"/>
    <x v="2"/>
  </r>
  <r>
    <x v="0"/>
    <n v="1185732"/>
    <x v="418"/>
    <x v="3"/>
    <s v="South Dakota"/>
    <s v="Sioux Falls"/>
    <x v="3"/>
    <n v="43"/>
    <n v="36"/>
    <n v="1548"/>
    <n v="696.59999999999991"/>
    <n v="0.44999999999999996"/>
    <x v="2"/>
  </r>
  <r>
    <x v="0"/>
    <n v="1185732"/>
    <x v="418"/>
    <x v="3"/>
    <s v="South Dakota"/>
    <s v="Sioux Falls"/>
    <x v="4"/>
    <n v="54"/>
    <n v="38"/>
    <n v="2052"/>
    <n v="964.43999999999994"/>
    <n v="0.47"/>
    <x v="2"/>
  </r>
  <r>
    <x v="2"/>
    <n v="1185732"/>
    <x v="418"/>
    <x v="3"/>
    <s v="South Dakota"/>
    <s v="Sioux Falls"/>
    <x v="5"/>
    <n v="55"/>
    <n v="70"/>
    <n v="3850"/>
    <n v="2117.5"/>
    <n v="0.55000000000000004"/>
    <x v="2"/>
  </r>
  <r>
    <x v="2"/>
    <n v="1185732"/>
    <x v="449"/>
    <x v="3"/>
    <s v="South Dakota"/>
    <s v="Sioux Falls"/>
    <x v="0"/>
    <n v="53"/>
    <n v="104"/>
    <n v="5512"/>
    <n v="2700.88"/>
    <n v="0.49"/>
    <x v="2"/>
  </r>
  <r>
    <x v="2"/>
    <n v="1185732"/>
    <x v="449"/>
    <x v="3"/>
    <s v="South Dakota"/>
    <s v="Sioux Falls"/>
    <x v="1"/>
    <n v="41"/>
    <n v="63"/>
    <n v="2583"/>
    <n v="1059.03"/>
    <n v="0.41"/>
    <x v="2"/>
  </r>
  <r>
    <x v="2"/>
    <n v="1185732"/>
    <x v="449"/>
    <x v="3"/>
    <s v="South Dakota"/>
    <s v="Sioux Falls"/>
    <x v="2"/>
    <n v="43"/>
    <n v="57"/>
    <n v="2451"/>
    <n v="1078.44"/>
    <n v="0.44"/>
    <x v="2"/>
  </r>
  <r>
    <x v="2"/>
    <n v="1185732"/>
    <x v="449"/>
    <x v="3"/>
    <s v="South Dakota"/>
    <s v="Sioux Falls"/>
    <x v="3"/>
    <n v="43"/>
    <n v="44"/>
    <n v="1892"/>
    <n v="832.48"/>
    <n v="0.44"/>
    <x v="2"/>
  </r>
  <r>
    <x v="2"/>
    <n v="1185732"/>
    <x v="449"/>
    <x v="3"/>
    <s v="South Dakota"/>
    <s v="Sioux Falls"/>
    <x v="4"/>
    <n v="59"/>
    <n v="45"/>
    <n v="2655"/>
    <n v="1221.3"/>
    <n v="0.45999999999999996"/>
    <x v="2"/>
  </r>
  <r>
    <x v="2"/>
    <n v="1185732"/>
    <x v="449"/>
    <x v="3"/>
    <s v="South Dakota"/>
    <s v="Sioux Falls"/>
    <x v="5"/>
    <n v="61"/>
    <n v="65"/>
    <n v="3965"/>
    <n v="1982.5"/>
    <n v="0.5"/>
    <x v="2"/>
  </r>
  <r>
    <x v="2"/>
    <n v="1185732"/>
    <x v="478"/>
    <x v="3"/>
    <s v="South Dakota"/>
    <s v="Sioux Falls"/>
    <x v="0"/>
    <n v="58"/>
    <n v="140"/>
    <n v="8120"/>
    <n v="3735.2"/>
    <n v="0.45999999999999996"/>
    <x v="2"/>
  </r>
  <r>
    <x v="2"/>
    <n v="1185732"/>
    <x v="478"/>
    <x v="3"/>
    <s v="South Dakota"/>
    <s v="Sioux Falls"/>
    <x v="1"/>
    <n v="45"/>
    <n v="75"/>
    <n v="3375"/>
    <n v="1451.25"/>
    <n v="0.43"/>
    <x v="2"/>
  </r>
  <r>
    <x v="2"/>
    <n v="1185732"/>
    <x v="478"/>
    <x v="3"/>
    <s v="South Dakota"/>
    <s v="Sioux Falls"/>
    <x v="2"/>
    <n v="45"/>
    <n v="73"/>
    <n v="3285"/>
    <n v="1379.7"/>
    <n v="0.42"/>
    <x v="2"/>
  </r>
  <r>
    <x v="2"/>
    <n v="1185732"/>
    <x v="478"/>
    <x v="3"/>
    <s v="South Dakota"/>
    <s v="Sioux Falls"/>
    <x v="3"/>
    <n v="45"/>
    <n v="50"/>
    <n v="2250"/>
    <n v="1012.4999999999999"/>
    <n v="0.44999999999999996"/>
    <x v="2"/>
  </r>
  <r>
    <x v="2"/>
    <n v="1185732"/>
    <x v="478"/>
    <x v="3"/>
    <s v="South Dakota"/>
    <s v="Sioux Falls"/>
    <x v="4"/>
    <n v="56"/>
    <n v="50"/>
    <n v="2800"/>
    <n v="1259.9999999999998"/>
    <n v="0.44999999999999996"/>
    <x v="2"/>
  </r>
  <r>
    <x v="2"/>
    <n v="1185732"/>
    <x v="478"/>
    <x v="3"/>
    <s v="South Dakota"/>
    <s v="Sioux Falls"/>
    <x v="5"/>
    <n v="64"/>
    <n v="75"/>
    <n v="4800"/>
    <n v="2496"/>
    <n v="0.52"/>
    <x v="2"/>
  </r>
  <r>
    <x v="2"/>
    <n v="1185732"/>
    <x v="173"/>
    <x v="3"/>
    <s v="South Dakota"/>
    <s v="Sioux Falls"/>
    <x v="0"/>
    <n v="33"/>
    <n v="128"/>
    <n v="4224"/>
    <n v="1900.7999999999997"/>
    <n v="0.44999999999999996"/>
    <x v="2"/>
  </r>
  <r>
    <x v="2"/>
    <n v="1185732"/>
    <x v="173"/>
    <x v="3"/>
    <s v="South Dakota"/>
    <s v="Sioux Falls"/>
    <x v="1"/>
    <n v="32"/>
    <n v="74"/>
    <n v="2368"/>
    <n v="1041.92"/>
    <n v="0.44"/>
    <x v="2"/>
  </r>
  <r>
    <x v="2"/>
    <n v="1185732"/>
    <x v="173"/>
    <x v="3"/>
    <s v="South Dakota"/>
    <s v="Sioux Falls"/>
    <x v="2"/>
    <n v="25"/>
    <n v="74"/>
    <n v="1850"/>
    <n v="740"/>
    <n v="0.4"/>
    <x v="2"/>
  </r>
  <r>
    <x v="2"/>
    <n v="1185732"/>
    <x v="173"/>
    <x v="3"/>
    <s v="South Dakota"/>
    <s v="Sioux Falls"/>
    <x v="3"/>
    <n v="28"/>
    <n v="33"/>
    <n v="924"/>
    <n v="415.79999999999995"/>
    <n v="0.44999999999999996"/>
    <x v="2"/>
  </r>
  <r>
    <x v="2"/>
    <n v="1185732"/>
    <x v="173"/>
    <x v="3"/>
    <s v="South Dakota"/>
    <s v="Sioux Falls"/>
    <x v="4"/>
    <n v="43"/>
    <n v="49"/>
    <n v="2107"/>
    <n v="1032.43"/>
    <n v="0.49"/>
    <x v="2"/>
  </r>
  <r>
    <x v="2"/>
    <n v="1185732"/>
    <x v="173"/>
    <x v="3"/>
    <s v="South Dakota"/>
    <s v="Sioux Falls"/>
    <x v="5"/>
    <n v="33"/>
    <n v="72"/>
    <n v="2376"/>
    <n v="1211.76"/>
    <n v="0.51"/>
    <x v="2"/>
  </r>
  <r>
    <x v="2"/>
    <n v="1185732"/>
    <x v="204"/>
    <x v="3"/>
    <s v="South Dakota"/>
    <s v="Sioux Falls"/>
    <x v="0"/>
    <n v="34"/>
    <n v="152"/>
    <n v="5168"/>
    <n v="2325.6"/>
    <n v="0.44999999999999996"/>
    <x v="2"/>
  </r>
  <r>
    <x v="2"/>
    <n v="1185732"/>
    <x v="204"/>
    <x v="3"/>
    <s v="South Dakota"/>
    <s v="Sioux Falls"/>
    <x v="1"/>
    <n v="34"/>
    <n v="51"/>
    <n v="1734"/>
    <n v="745.62"/>
    <n v="0.43"/>
    <x v="2"/>
  </r>
  <r>
    <x v="2"/>
    <n v="1185732"/>
    <x v="204"/>
    <x v="3"/>
    <s v="South Dakota"/>
    <s v="Sioux Falls"/>
    <x v="2"/>
    <n v="24"/>
    <n v="68"/>
    <n v="1632"/>
    <n v="685.43999999999994"/>
    <n v="0.42"/>
    <x v="2"/>
  </r>
  <r>
    <x v="2"/>
    <n v="1185732"/>
    <x v="204"/>
    <x v="3"/>
    <s v="North Dakota"/>
    <s v="Fargo"/>
    <x v="3"/>
    <n v="29"/>
    <n v="30"/>
    <n v="870"/>
    <n v="391.49999999999994"/>
    <n v="0.44999999999999996"/>
    <x v="2"/>
  </r>
  <r>
    <x v="2"/>
    <n v="1185732"/>
    <x v="204"/>
    <x v="3"/>
    <s v="North Dakota"/>
    <s v="Fargo"/>
    <x v="4"/>
    <n v="42"/>
    <n v="51"/>
    <n v="2142"/>
    <n v="1049.58"/>
    <n v="0.49"/>
    <x v="2"/>
  </r>
  <r>
    <x v="2"/>
    <n v="1185732"/>
    <x v="204"/>
    <x v="3"/>
    <s v="North Dakota"/>
    <s v="Fargo"/>
    <x v="5"/>
    <n v="23"/>
    <n v="69"/>
    <n v="1587"/>
    <n v="809.37"/>
    <n v="0.51"/>
    <x v="2"/>
  </r>
  <r>
    <x v="2"/>
    <n v="1185732"/>
    <x v="710"/>
    <x v="3"/>
    <s v="North Dakota"/>
    <s v="Fargo"/>
    <x v="0"/>
    <n v="29"/>
    <n v="134"/>
    <n v="3886"/>
    <n v="1826.4199999999998"/>
    <n v="0.47"/>
    <x v="2"/>
  </r>
  <r>
    <x v="2"/>
    <n v="1185732"/>
    <x v="710"/>
    <x v="3"/>
    <s v="North Dakota"/>
    <s v="Fargo"/>
    <x v="1"/>
    <n v="27"/>
    <n v="58"/>
    <n v="1566"/>
    <n v="657.72"/>
    <n v="0.42"/>
    <x v="2"/>
  </r>
  <r>
    <x v="2"/>
    <n v="1185732"/>
    <x v="710"/>
    <x v="3"/>
    <s v="North Dakota"/>
    <s v="Fargo"/>
    <x v="2"/>
    <n v="19"/>
    <n v="56"/>
    <n v="1064"/>
    <n v="446.88"/>
    <n v="0.42"/>
    <x v="2"/>
  </r>
  <r>
    <x v="2"/>
    <n v="1185732"/>
    <x v="710"/>
    <x v="3"/>
    <s v="North Dakota"/>
    <s v="Fargo"/>
    <x v="3"/>
    <n v="25"/>
    <n v="22"/>
    <n v="550"/>
    <n v="231"/>
    <n v="0.42"/>
    <x v="2"/>
  </r>
  <r>
    <x v="2"/>
    <n v="1185732"/>
    <x v="710"/>
    <x v="3"/>
    <s v="North Dakota"/>
    <s v="Fargo"/>
    <x v="4"/>
    <n v="36"/>
    <n v="36"/>
    <n v="1296"/>
    <n v="648"/>
    <n v="0.5"/>
    <x v="2"/>
  </r>
  <r>
    <x v="2"/>
    <n v="1185732"/>
    <x v="710"/>
    <x v="3"/>
    <s v="North Dakota"/>
    <s v="Fargo"/>
    <x v="5"/>
    <n v="28"/>
    <n v="63"/>
    <n v="1764"/>
    <n v="917.28000000000009"/>
    <n v="0.52"/>
    <x v="2"/>
  </r>
  <r>
    <x v="2"/>
    <n v="1185732"/>
    <x v="232"/>
    <x v="3"/>
    <s v="North Dakota"/>
    <s v="Fargo"/>
    <x v="0"/>
    <n v="28"/>
    <n v="113"/>
    <n v="3164"/>
    <n v="1550.36"/>
    <n v="0.49"/>
    <x v="2"/>
  </r>
  <r>
    <x v="2"/>
    <n v="1185732"/>
    <x v="232"/>
    <x v="3"/>
    <s v="North Dakota"/>
    <s v="Fargo"/>
    <x v="1"/>
    <n v="28"/>
    <n v="44"/>
    <n v="1232"/>
    <n v="529.76"/>
    <n v="0.43"/>
    <x v="2"/>
  </r>
  <r>
    <x v="2"/>
    <n v="1185732"/>
    <x v="232"/>
    <x v="3"/>
    <s v="North Dakota"/>
    <s v="Fargo"/>
    <x v="2"/>
    <n v="19"/>
    <n v="41"/>
    <n v="779"/>
    <n v="327.18"/>
    <n v="0.42"/>
    <x v="2"/>
  </r>
  <r>
    <x v="2"/>
    <n v="1185732"/>
    <x v="232"/>
    <x v="3"/>
    <s v="North Dakota"/>
    <s v="Fargo"/>
    <x v="3"/>
    <n v="24"/>
    <n v="22"/>
    <n v="528"/>
    <n v="227.04"/>
    <n v="0.43"/>
    <x v="2"/>
  </r>
  <r>
    <x v="2"/>
    <n v="1185732"/>
    <x v="232"/>
    <x v="3"/>
    <s v="North Dakota"/>
    <s v="Fargo"/>
    <x v="4"/>
    <n v="58"/>
    <n v="30"/>
    <n v="1740"/>
    <n v="835.19999999999993"/>
    <n v="0.48"/>
    <x v="2"/>
  </r>
  <r>
    <x v="2"/>
    <n v="1185732"/>
    <x v="232"/>
    <x v="3"/>
    <s v="North Dakota"/>
    <s v="Fargo"/>
    <x v="5"/>
    <n v="49"/>
    <n v="68"/>
    <n v="3332"/>
    <n v="1765.96"/>
    <n v="0.53"/>
    <x v="2"/>
  </r>
  <r>
    <x v="2"/>
    <n v="1185732"/>
    <x v="263"/>
    <x v="3"/>
    <s v="North Dakota"/>
    <s v="Fargo"/>
    <x v="0"/>
    <n v="55"/>
    <n v="129"/>
    <n v="7095"/>
    <n v="3405.6"/>
    <n v="0.48"/>
    <x v="2"/>
  </r>
  <r>
    <x v="2"/>
    <n v="1185732"/>
    <x v="263"/>
    <x v="3"/>
    <s v="North Dakota"/>
    <s v="Fargo"/>
    <x v="1"/>
    <n v="41"/>
    <n v="54"/>
    <n v="2214"/>
    <n v="974.16"/>
    <n v="0.44"/>
    <x v="2"/>
  </r>
  <r>
    <x v="2"/>
    <n v="1185732"/>
    <x v="263"/>
    <x v="3"/>
    <s v="North Dakota"/>
    <s v="Fargo"/>
    <x v="2"/>
    <n v="37"/>
    <n v="51"/>
    <n v="1887"/>
    <n v="811.41"/>
    <n v="0.43"/>
    <x v="2"/>
  </r>
  <r>
    <x v="2"/>
    <n v="1185732"/>
    <x v="263"/>
    <x v="3"/>
    <s v="North Dakota"/>
    <s v="Fargo"/>
    <x v="3"/>
    <n v="36"/>
    <n v="26"/>
    <n v="936"/>
    <n v="411.84"/>
    <n v="0.44"/>
    <x v="2"/>
  </r>
  <r>
    <x v="2"/>
    <n v="1185732"/>
    <x v="263"/>
    <x v="3"/>
    <s v="North Dakota"/>
    <s v="Fargo"/>
    <x v="4"/>
    <n v="46"/>
    <n v="31"/>
    <n v="1426"/>
    <n v="684.48"/>
    <n v="0.48"/>
    <x v="2"/>
  </r>
  <r>
    <x v="2"/>
    <n v="1185732"/>
    <x v="263"/>
    <x v="3"/>
    <s v="North Dakota"/>
    <s v="Fargo"/>
    <x v="5"/>
    <n v="52"/>
    <n v="75"/>
    <n v="3900"/>
    <n v="1989"/>
    <n v="0.51"/>
    <x v="2"/>
  </r>
  <r>
    <x v="2"/>
    <n v="1185732"/>
    <x v="293"/>
    <x v="3"/>
    <s v="North Dakota"/>
    <s v="Fargo"/>
    <x v="0"/>
    <n v="36"/>
    <n v="125"/>
    <n v="4500"/>
    <n v="2024.9999999999998"/>
    <n v="0.44999999999999996"/>
    <x v="2"/>
  </r>
  <r>
    <x v="2"/>
    <n v="1185732"/>
    <x v="293"/>
    <x v="3"/>
    <s v="North Dakota"/>
    <s v="Fargo"/>
    <x v="1"/>
    <n v="32"/>
    <n v="65"/>
    <n v="2080"/>
    <n v="894.4"/>
    <n v="0.43"/>
    <x v="2"/>
  </r>
  <r>
    <x v="2"/>
    <n v="1185732"/>
    <x v="293"/>
    <x v="3"/>
    <s v="North Dakota"/>
    <s v="Fargo"/>
    <x v="2"/>
    <n v="27"/>
    <n v="60"/>
    <n v="1620"/>
    <n v="648"/>
    <n v="0.4"/>
    <x v="2"/>
  </r>
  <r>
    <x v="2"/>
    <n v="1185732"/>
    <x v="293"/>
    <x v="3"/>
    <s v="North Dakota"/>
    <s v="Fargo"/>
    <x v="3"/>
    <n v="29"/>
    <n v="51"/>
    <n v="1479"/>
    <n v="621.17999999999995"/>
    <n v="0.42"/>
    <x v="2"/>
  </r>
  <r>
    <x v="2"/>
    <n v="1185732"/>
    <x v="293"/>
    <x v="3"/>
    <s v="North Dakota"/>
    <s v="Fargo"/>
    <x v="4"/>
    <n v="38"/>
    <n v="47"/>
    <n v="1786"/>
    <n v="821.56"/>
    <n v="0.45999999999999996"/>
    <x v="2"/>
  </r>
  <r>
    <x v="2"/>
    <n v="1185732"/>
    <x v="293"/>
    <x v="3"/>
    <s v="North Dakota"/>
    <s v="Fargo"/>
    <x v="5"/>
    <n v="51"/>
    <n v="91"/>
    <n v="4641"/>
    <n v="2506.1400000000003"/>
    <n v="0.54"/>
    <x v="2"/>
  </r>
  <r>
    <x v="2"/>
    <n v="1185732"/>
    <x v="322"/>
    <x v="3"/>
    <s v="North Dakota"/>
    <s v="Fargo"/>
    <x v="0"/>
    <n v="48"/>
    <n v="160"/>
    <n v="7680"/>
    <n v="3763.2"/>
    <n v="0.49"/>
    <x v="2"/>
  </r>
  <r>
    <x v="2"/>
    <n v="1185732"/>
    <x v="322"/>
    <x v="3"/>
    <s v="North Dakota"/>
    <s v="Fargo"/>
    <x v="1"/>
    <n v="44"/>
    <n v="84"/>
    <n v="3696"/>
    <n v="1589.28"/>
    <n v="0.43"/>
    <x v="2"/>
  </r>
  <r>
    <x v="2"/>
    <n v="1185732"/>
    <x v="322"/>
    <x v="3"/>
    <s v="North Dakota"/>
    <s v="Fargo"/>
    <x v="2"/>
    <n v="37"/>
    <n v="59"/>
    <n v="2183"/>
    <n v="873.2"/>
    <n v="0.4"/>
    <x v="2"/>
  </r>
  <r>
    <x v="2"/>
    <n v="1185732"/>
    <x v="322"/>
    <x v="3"/>
    <s v="North Dakota"/>
    <s v="Fargo"/>
    <x v="3"/>
    <n v="38"/>
    <n v="53"/>
    <n v="2014"/>
    <n v="866.02"/>
    <n v="0.43"/>
    <x v="2"/>
  </r>
  <r>
    <x v="2"/>
    <n v="1185732"/>
    <x v="322"/>
    <x v="3"/>
    <s v="North Dakota"/>
    <s v="Fargo"/>
    <x v="4"/>
    <n v="49"/>
    <n v="60"/>
    <n v="2940"/>
    <n v="1352.3999999999999"/>
    <n v="0.45999999999999996"/>
    <x v="2"/>
  </r>
  <r>
    <x v="2"/>
    <n v="1185732"/>
    <x v="322"/>
    <x v="3"/>
    <s v="North Dakota"/>
    <s v="Fargo"/>
    <x v="5"/>
    <n v="54"/>
    <n v="98"/>
    <n v="5292"/>
    <n v="2857.6800000000003"/>
    <n v="0.54"/>
    <x v="2"/>
  </r>
  <r>
    <x v="2"/>
    <n v="1185732"/>
    <x v="354"/>
    <x v="3"/>
    <s v="North Dakota"/>
    <s v="Fargo"/>
    <x v="0"/>
    <n v="46"/>
    <n v="147"/>
    <n v="6762"/>
    <n v="3313.38"/>
    <n v="0.49"/>
    <x v="2"/>
  </r>
  <r>
    <x v="2"/>
    <n v="1185732"/>
    <x v="354"/>
    <x v="3"/>
    <s v="North Dakota"/>
    <s v="Fargo"/>
    <x v="1"/>
    <n v="42"/>
    <n v="90"/>
    <n v="3780"/>
    <n v="1512"/>
    <n v="0.4"/>
    <x v="2"/>
  </r>
  <r>
    <x v="2"/>
    <n v="1185732"/>
    <x v="354"/>
    <x v="3"/>
    <s v="North Dakota"/>
    <s v="Fargo"/>
    <x v="2"/>
    <n v="37"/>
    <n v="63"/>
    <n v="2331"/>
    <n v="955.70999999999992"/>
    <n v="0.41"/>
    <x v="2"/>
  </r>
  <r>
    <x v="2"/>
    <n v="1185732"/>
    <x v="354"/>
    <x v="3"/>
    <s v="North Dakota"/>
    <s v="Fargo"/>
    <x v="3"/>
    <n v="38"/>
    <n v="52"/>
    <n v="1976"/>
    <n v="810.16"/>
    <n v="0.41"/>
    <x v="2"/>
  </r>
  <r>
    <x v="2"/>
    <n v="1185732"/>
    <x v="354"/>
    <x v="3"/>
    <s v="North Dakota"/>
    <s v="Fargo"/>
    <x v="4"/>
    <n v="46"/>
    <n v="44"/>
    <n v="2024"/>
    <n v="931.04"/>
    <n v="0.45999999999999996"/>
    <x v="2"/>
  </r>
  <r>
    <x v="2"/>
    <n v="1185732"/>
    <x v="354"/>
    <x v="3"/>
    <s v="North Dakota"/>
    <s v="Fargo"/>
    <x v="5"/>
    <n v="54"/>
    <n v="95"/>
    <n v="5130"/>
    <n v="2718.9"/>
    <n v="0.53"/>
    <x v="2"/>
  </r>
  <r>
    <x v="2"/>
    <n v="1185732"/>
    <x v="386"/>
    <x v="3"/>
    <s v="North Dakota"/>
    <s v="Fargo"/>
    <x v="0"/>
    <n v="36"/>
    <n v="133"/>
    <n v="4788"/>
    <n v="2394"/>
    <n v="0.5"/>
    <x v="2"/>
  </r>
  <r>
    <x v="2"/>
    <n v="1185732"/>
    <x v="386"/>
    <x v="3"/>
    <s v="North Dakota"/>
    <s v="Fargo"/>
    <x v="1"/>
    <n v="34"/>
    <n v="72"/>
    <n v="2448"/>
    <n v="1052.6399999999999"/>
    <n v="0.43"/>
    <x v="2"/>
  </r>
  <r>
    <x v="2"/>
    <n v="1185732"/>
    <x v="386"/>
    <x v="3"/>
    <s v="North Dakota"/>
    <s v="Fargo"/>
    <x v="2"/>
    <n v="27"/>
    <n v="51"/>
    <n v="1377"/>
    <n v="605.88"/>
    <n v="0.44"/>
    <x v="2"/>
  </r>
  <r>
    <x v="2"/>
    <n v="1185732"/>
    <x v="386"/>
    <x v="3"/>
    <s v="North Dakota"/>
    <s v="Fargo"/>
    <x v="3"/>
    <n v="28"/>
    <n v="44"/>
    <n v="1232"/>
    <n v="505.11999999999995"/>
    <n v="0.41"/>
    <x v="2"/>
  </r>
  <r>
    <x v="2"/>
    <n v="1185732"/>
    <x v="386"/>
    <x v="3"/>
    <s v="North Dakota"/>
    <s v="Fargo"/>
    <x v="4"/>
    <n v="36"/>
    <n v="42"/>
    <n v="1512"/>
    <n v="740.88"/>
    <n v="0.49"/>
    <x v="2"/>
  </r>
  <r>
    <x v="2"/>
    <n v="1185732"/>
    <x v="386"/>
    <x v="3"/>
    <s v="North Dakota"/>
    <s v="Fargo"/>
    <x v="5"/>
    <n v="44"/>
    <n v="63"/>
    <n v="2772"/>
    <n v="1524.6000000000001"/>
    <n v="0.55000000000000004"/>
    <x v="2"/>
  </r>
  <r>
    <x v="2"/>
    <n v="1185732"/>
    <x v="415"/>
    <x v="3"/>
    <s v="North Dakota"/>
    <s v="Fargo"/>
    <x v="0"/>
    <n v="49"/>
    <n v="116"/>
    <n v="5684"/>
    <n v="2671.48"/>
    <n v="0.47"/>
    <x v="2"/>
  </r>
  <r>
    <x v="2"/>
    <n v="1185732"/>
    <x v="415"/>
    <x v="3"/>
    <s v="North Dakota"/>
    <s v="Fargo"/>
    <x v="1"/>
    <n v="36"/>
    <n v="73"/>
    <n v="2628"/>
    <n v="1077.48"/>
    <n v="0.41"/>
    <x v="2"/>
  </r>
  <r>
    <x v="2"/>
    <n v="1185732"/>
    <x v="415"/>
    <x v="3"/>
    <s v="North Dakota"/>
    <s v="Fargo"/>
    <x v="2"/>
    <n v="39"/>
    <n v="39"/>
    <n v="1521"/>
    <n v="669.24"/>
    <n v="0.44"/>
    <x v="2"/>
  </r>
  <r>
    <x v="2"/>
    <n v="1185732"/>
    <x v="415"/>
    <x v="3"/>
    <s v="North Dakota"/>
    <s v="Fargo"/>
    <x v="3"/>
    <n v="38"/>
    <n v="33"/>
    <n v="1254"/>
    <n v="501.6"/>
    <n v="0.4"/>
    <x v="2"/>
  </r>
  <r>
    <x v="2"/>
    <n v="1185732"/>
    <x v="415"/>
    <x v="3"/>
    <s v="North Dakota"/>
    <s v="Fargo"/>
    <x v="4"/>
    <n v="45"/>
    <n v="34"/>
    <n v="1530"/>
    <n v="719.09999999999991"/>
    <n v="0.47"/>
    <x v="2"/>
  </r>
  <r>
    <x v="0"/>
    <n v="1185732"/>
    <x v="415"/>
    <x v="3"/>
    <s v="North Dakota"/>
    <s v="Fargo"/>
    <x v="5"/>
    <n v="53"/>
    <n v="73"/>
    <n v="3869"/>
    <n v="2050.5700000000002"/>
    <n v="0.53"/>
    <x v="2"/>
  </r>
  <r>
    <x v="0"/>
    <n v="1185732"/>
    <x v="446"/>
    <x v="3"/>
    <s v="North Dakota"/>
    <s v="Fargo"/>
    <x v="0"/>
    <n v="49"/>
    <n v="120"/>
    <n v="5880"/>
    <n v="2940"/>
    <n v="0.5"/>
    <x v="2"/>
  </r>
  <r>
    <x v="0"/>
    <n v="1185732"/>
    <x v="446"/>
    <x v="3"/>
    <s v="North Dakota"/>
    <s v="Fargo"/>
    <x v="1"/>
    <n v="36"/>
    <n v="73"/>
    <n v="2628"/>
    <n v="1182.5999999999999"/>
    <n v="0.44999999999999996"/>
    <x v="2"/>
  </r>
  <r>
    <x v="0"/>
    <n v="1185732"/>
    <x v="446"/>
    <x v="3"/>
    <s v="North Dakota"/>
    <s v="Fargo"/>
    <x v="2"/>
    <n v="39"/>
    <n v="53"/>
    <n v="2067"/>
    <n v="909.48"/>
    <n v="0.44"/>
    <x v="2"/>
  </r>
  <r>
    <x v="0"/>
    <n v="1185732"/>
    <x v="446"/>
    <x v="3"/>
    <s v="North Dakota"/>
    <s v="Fargo"/>
    <x v="3"/>
    <n v="39"/>
    <n v="47"/>
    <n v="1833"/>
    <n v="788.18999999999994"/>
    <n v="0.43"/>
    <x v="2"/>
  </r>
  <r>
    <x v="0"/>
    <n v="1185732"/>
    <x v="446"/>
    <x v="3"/>
    <s v="North Dakota"/>
    <s v="Fargo"/>
    <x v="4"/>
    <n v="55"/>
    <n v="44"/>
    <n v="2420"/>
    <n v="1089"/>
    <n v="0.44999999999999996"/>
    <x v="2"/>
  </r>
  <r>
    <x v="0"/>
    <n v="1185732"/>
    <x v="446"/>
    <x v="3"/>
    <s v="North Dakota"/>
    <s v="Fargo"/>
    <x v="5"/>
    <n v="60"/>
    <n v="65"/>
    <n v="3900"/>
    <n v="1989"/>
    <n v="0.51"/>
    <x v="2"/>
  </r>
  <r>
    <x v="0"/>
    <n v="1185732"/>
    <x v="475"/>
    <x v="3"/>
    <s v="North Dakota"/>
    <s v="Fargo"/>
    <x v="0"/>
    <n v="55"/>
    <n v="150"/>
    <n v="8250"/>
    <n v="3794.9999999999995"/>
    <n v="0.45999999999999996"/>
    <x v="2"/>
  </r>
  <r>
    <x v="0"/>
    <n v="1185732"/>
    <x v="475"/>
    <x v="3"/>
    <s v="North Dakota"/>
    <s v="Fargo"/>
    <x v="1"/>
    <n v="46"/>
    <n v="75"/>
    <n v="3450"/>
    <n v="1552.4999999999998"/>
    <n v="0.44999999999999996"/>
    <x v="2"/>
  </r>
  <r>
    <x v="0"/>
    <n v="1185732"/>
    <x v="475"/>
    <x v="3"/>
    <s v="North Dakota"/>
    <s v="Fargo"/>
    <x v="2"/>
    <n v="48"/>
    <n v="73"/>
    <n v="3504"/>
    <n v="1576.8"/>
    <n v="0.44999999999999996"/>
    <x v="2"/>
  </r>
  <r>
    <x v="0"/>
    <n v="1185732"/>
    <x v="475"/>
    <x v="3"/>
    <s v="North Dakota"/>
    <s v="Fargo"/>
    <x v="3"/>
    <n v="47"/>
    <n v="54"/>
    <n v="2538"/>
    <n v="1040.58"/>
    <n v="0.41"/>
    <x v="2"/>
  </r>
  <r>
    <x v="0"/>
    <n v="1185732"/>
    <x v="475"/>
    <x v="3"/>
    <s v="North Dakota"/>
    <s v="Fargo"/>
    <x v="4"/>
    <n v="58"/>
    <n v="54"/>
    <n v="3132"/>
    <n v="1409.3999999999999"/>
    <n v="0.44999999999999996"/>
    <x v="2"/>
  </r>
  <r>
    <x v="0"/>
    <n v="1185732"/>
    <x v="475"/>
    <x v="3"/>
    <s v="North Dakota"/>
    <s v="Fargo"/>
    <x v="5"/>
    <n v="63"/>
    <n v="78"/>
    <n v="4914"/>
    <n v="2604.42"/>
    <n v="0.53"/>
    <x v="2"/>
  </r>
  <r>
    <x v="0"/>
    <n v="1185732"/>
    <x v="170"/>
    <x v="3"/>
    <s v="North Dakota"/>
    <s v="Fargo"/>
    <x v="0"/>
    <n v="27"/>
    <n v="113"/>
    <n v="3051"/>
    <n v="1372.9499999999998"/>
    <n v="0.44999999999999996"/>
    <x v="2"/>
  </r>
  <r>
    <x v="0"/>
    <n v="1185732"/>
    <x v="170"/>
    <x v="3"/>
    <s v="North Dakota"/>
    <s v="Fargo"/>
    <x v="1"/>
    <n v="29"/>
    <n v="70"/>
    <n v="2030"/>
    <n v="933.8"/>
    <n v="0.45999999999999996"/>
    <x v="2"/>
  </r>
  <r>
    <x v="0"/>
    <n v="1185732"/>
    <x v="170"/>
    <x v="3"/>
    <s v="North Dakota"/>
    <s v="Fargo"/>
    <x v="2"/>
    <n v="19"/>
    <n v="68"/>
    <n v="1292"/>
    <n v="581.4"/>
    <n v="0.44999999999999996"/>
    <x v="2"/>
  </r>
  <r>
    <x v="0"/>
    <n v="1185732"/>
    <x v="170"/>
    <x v="3"/>
    <s v="North Dakota"/>
    <s v="Fargo"/>
    <x v="3"/>
    <n v="24"/>
    <n v="26"/>
    <n v="624"/>
    <n v="280.79999999999995"/>
    <n v="0.44999999999999996"/>
    <x v="2"/>
  </r>
  <r>
    <x v="0"/>
    <n v="1185732"/>
    <x v="170"/>
    <x v="3"/>
    <s v="North Dakota"/>
    <s v="Fargo"/>
    <x v="4"/>
    <n v="38"/>
    <n v="42"/>
    <n v="1596"/>
    <n v="1005.48"/>
    <n v="0.63"/>
    <x v="2"/>
  </r>
  <r>
    <x v="0"/>
    <n v="1185732"/>
    <x v="170"/>
    <x v="3"/>
    <s v="North Dakota"/>
    <s v="Fargo"/>
    <x v="5"/>
    <n v="28"/>
    <n v="75"/>
    <n v="2100"/>
    <n v="1092"/>
    <n v="0.52"/>
    <x v="2"/>
  </r>
  <r>
    <x v="0"/>
    <n v="1185732"/>
    <x v="201"/>
    <x v="3"/>
    <s v="North Dakota"/>
    <s v="Fargo"/>
    <x v="0"/>
    <n v="28"/>
    <n v="145"/>
    <n v="4060"/>
    <n v="1786.4"/>
    <n v="0.44"/>
    <x v="2"/>
  </r>
  <r>
    <x v="0"/>
    <n v="1185732"/>
    <x v="201"/>
    <x v="3"/>
    <s v="North Dakota"/>
    <s v="Fargo"/>
    <x v="1"/>
    <n v="28"/>
    <n v="45"/>
    <n v="1260"/>
    <n v="579.59999999999991"/>
    <n v="0.45999999999999996"/>
    <x v="2"/>
  </r>
  <r>
    <x v="0"/>
    <n v="1185732"/>
    <x v="201"/>
    <x v="3"/>
    <s v="North Dakota"/>
    <s v="Fargo"/>
    <x v="2"/>
    <n v="19"/>
    <n v="56"/>
    <n v="1064"/>
    <n v="436.23999999999995"/>
    <n v="0.41"/>
    <x v="2"/>
  </r>
  <r>
    <x v="0"/>
    <n v="1185732"/>
    <x v="201"/>
    <x v="3"/>
    <s v="Iowa"/>
    <s v="Des Moines"/>
    <x v="3"/>
    <n v="25"/>
    <n v="23"/>
    <n v="575"/>
    <n v="253"/>
    <n v="0.44"/>
    <x v="2"/>
  </r>
  <r>
    <x v="0"/>
    <n v="1185732"/>
    <x v="201"/>
    <x v="3"/>
    <s v="Iowa"/>
    <s v="Des Moines"/>
    <x v="4"/>
    <n v="38"/>
    <n v="38"/>
    <n v="1444"/>
    <n v="938.6"/>
    <n v="0.65"/>
    <x v="2"/>
  </r>
  <r>
    <x v="0"/>
    <n v="1185732"/>
    <x v="201"/>
    <x v="3"/>
    <s v="Iowa"/>
    <s v="Des Moines"/>
    <x v="5"/>
    <n v="14"/>
    <n v="68"/>
    <n v="952"/>
    <n v="514.08000000000004"/>
    <n v="0.54"/>
    <x v="2"/>
  </r>
  <r>
    <x v="0"/>
    <n v="1185732"/>
    <x v="707"/>
    <x v="3"/>
    <s v="Iowa"/>
    <s v="Des Moines"/>
    <x v="0"/>
    <n v="19"/>
    <n v="136"/>
    <n v="2584"/>
    <n v="1033.6000000000001"/>
    <n v="0.4"/>
    <x v="2"/>
  </r>
  <r>
    <x v="0"/>
    <n v="1185732"/>
    <x v="707"/>
    <x v="3"/>
    <s v="Iowa"/>
    <s v="Des Moines"/>
    <x v="1"/>
    <n v="19"/>
    <n v="47"/>
    <n v="893"/>
    <n v="401.84999999999997"/>
    <n v="0.44999999999999996"/>
    <x v="2"/>
  </r>
  <r>
    <x v="0"/>
    <n v="1185732"/>
    <x v="707"/>
    <x v="3"/>
    <s v="Iowa"/>
    <s v="Des Moines"/>
    <x v="2"/>
    <n v="9"/>
    <n v="65"/>
    <n v="585"/>
    <n v="234"/>
    <n v="0.4"/>
    <x v="2"/>
  </r>
  <r>
    <x v="0"/>
    <n v="1185732"/>
    <x v="707"/>
    <x v="3"/>
    <s v="Iowa"/>
    <s v="Des Moines"/>
    <x v="3"/>
    <n v="14"/>
    <n v="28"/>
    <n v="392"/>
    <n v="164.64"/>
    <n v="0.42"/>
    <x v="2"/>
  </r>
  <r>
    <x v="0"/>
    <n v="1185732"/>
    <x v="707"/>
    <x v="3"/>
    <s v="Iowa"/>
    <s v="Des Moines"/>
    <x v="4"/>
    <n v="28"/>
    <n v="39"/>
    <n v="1092"/>
    <n v="698.88"/>
    <n v="0.64"/>
    <x v="2"/>
  </r>
  <r>
    <x v="0"/>
    <n v="1185732"/>
    <x v="707"/>
    <x v="3"/>
    <s v="Iowa"/>
    <s v="Des Moines"/>
    <x v="5"/>
    <n v="20"/>
    <n v="68"/>
    <n v="1360"/>
    <n v="720.80000000000007"/>
    <n v="0.53"/>
    <x v="2"/>
  </r>
  <r>
    <x v="0"/>
    <n v="1185732"/>
    <x v="229"/>
    <x v="3"/>
    <s v="Iowa"/>
    <s v="Des Moines"/>
    <x v="0"/>
    <n v="20"/>
    <n v="124"/>
    <n v="2480"/>
    <n v="1116"/>
    <n v="0.44999999999999996"/>
    <x v="2"/>
  </r>
  <r>
    <x v="0"/>
    <n v="1185732"/>
    <x v="229"/>
    <x v="3"/>
    <s v="Iowa"/>
    <s v="Des Moines"/>
    <x v="1"/>
    <n v="18"/>
    <n v="49"/>
    <n v="882"/>
    <n v="432.18"/>
    <n v="0.49"/>
    <x v="2"/>
  </r>
  <r>
    <x v="0"/>
    <n v="1185732"/>
    <x v="229"/>
    <x v="3"/>
    <s v="Iowa"/>
    <s v="Des Moines"/>
    <x v="2"/>
    <n v="10"/>
    <n v="53"/>
    <n v="530"/>
    <n v="233.2"/>
    <n v="0.44"/>
    <x v="2"/>
  </r>
  <r>
    <x v="0"/>
    <n v="1185732"/>
    <x v="229"/>
    <x v="3"/>
    <s v="Iowa"/>
    <s v="Des Moines"/>
    <x v="3"/>
    <n v="15"/>
    <n v="28"/>
    <n v="420"/>
    <n v="188.99999999999997"/>
    <n v="0.44999999999999996"/>
    <x v="2"/>
  </r>
  <r>
    <x v="0"/>
    <n v="1185732"/>
    <x v="229"/>
    <x v="3"/>
    <s v="Iowa"/>
    <s v="Des Moines"/>
    <x v="4"/>
    <n v="55"/>
    <n v="34"/>
    <n v="1870"/>
    <n v="1140.7"/>
    <n v="0.61"/>
    <x v="2"/>
  </r>
  <r>
    <x v="0"/>
    <n v="1185732"/>
    <x v="229"/>
    <x v="3"/>
    <s v="Iowa"/>
    <s v="Des Moines"/>
    <x v="5"/>
    <n v="46"/>
    <n v="63"/>
    <n v="2898"/>
    <n v="1506.96"/>
    <n v="0.52"/>
    <x v="2"/>
  </r>
  <r>
    <x v="0"/>
    <n v="1185732"/>
    <x v="260"/>
    <x v="3"/>
    <s v="Iowa"/>
    <s v="Des Moines"/>
    <x v="0"/>
    <n v="57"/>
    <n v="146"/>
    <n v="8322"/>
    <n v="3495.24"/>
    <n v="0.42"/>
    <x v="2"/>
  </r>
  <r>
    <x v="0"/>
    <n v="1185732"/>
    <x v="260"/>
    <x v="3"/>
    <s v="Iowa"/>
    <s v="Des Moines"/>
    <x v="1"/>
    <n v="37"/>
    <n v="63"/>
    <n v="2331"/>
    <n v="1072.26"/>
    <n v="0.45999999999999996"/>
    <x v="2"/>
  </r>
  <r>
    <x v="0"/>
    <n v="1185732"/>
    <x v="260"/>
    <x v="3"/>
    <s v="Iowa"/>
    <s v="Des Moines"/>
    <x v="2"/>
    <n v="33"/>
    <n v="54"/>
    <n v="1782"/>
    <n v="730.62"/>
    <n v="0.41"/>
    <x v="2"/>
  </r>
  <r>
    <x v="0"/>
    <n v="1185732"/>
    <x v="260"/>
    <x v="3"/>
    <s v="Iowa"/>
    <s v="Des Moines"/>
    <x v="3"/>
    <n v="33"/>
    <n v="34"/>
    <n v="1122"/>
    <n v="493.68"/>
    <n v="0.44"/>
    <x v="2"/>
  </r>
  <r>
    <x v="0"/>
    <n v="1185732"/>
    <x v="260"/>
    <x v="3"/>
    <s v="Iowa"/>
    <s v="Des Moines"/>
    <x v="4"/>
    <n v="43"/>
    <n v="42"/>
    <n v="1806"/>
    <n v="1173.9000000000001"/>
    <n v="0.65"/>
    <x v="2"/>
  </r>
  <r>
    <x v="0"/>
    <n v="1185732"/>
    <x v="260"/>
    <x v="3"/>
    <s v="Iowa"/>
    <s v="Des Moines"/>
    <x v="5"/>
    <n v="46"/>
    <n v="69"/>
    <n v="3174"/>
    <n v="1650.48"/>
    <n v="0.52"/>
    <x v="2"/>
  </r>
  <r>
    <x v="0"/>
    <n v="1185732"/>
    <x v="290"/>
    <x v="3"/>
    <s v="Iowa"/>
    <s v="Des Moines"/>
    <x v="0"/>
    <n v="32"/>
    <n v="137"/>
    <n v="4384"/>
    <n v="1841.28"/>
    <n v="0.42"/>
    <x v="2"/>
  </r>
  <r>
    <x v="0"/>
    <n v="1185732"/>
    <x v="290"/>
    <x v="3"/>
    <s v="Iowa"/>
    <s v="Des Moines"/>
    <x v="1"/>
    <n v="28"/>
    <n v="77"/>
    <n v="2156"/>
    <n v="1034.8799999999999"/>
    <n v="0.48"/>
    <x v="2"/>
  </r>
  <r>
    <x v="0"/>
    <n v="1185732"/>
    <x v="290"/>
    <x v="3"/>
    <s v="Iowa"/>
    <s v="Des Moines"/>
    <x v="2"/>
    <n v="23"/>
    <n v="50"/>
    <n v="1150"/>
    <n v="517.5"/>
    <n v="0.44999999999999996"/>
    <x v="2"/>
  </r>
  <r>
    <x v="0"/>
    <n v="1185732"/>
    <x v="290"/>
    <x v="3"/>
    <s v="Iowa"/>
    <s v="Des Moines"/>
    <x v="3"/>
    <n v="24"/>
    <n v="44"/>
    <n v="1056"/>
    <n v="464.64"/>
    <n v="0.44"/>
    <x v="2"/>
  </r>
  <r>
    <x v="0"/>
    <n v="1185732"/>
    <x v="290"/>
    <x v="3"/>
    <s v="Iowa"/>
    <s v="Des Moines"/>
    <x v="4"/>
    <n v="34"/>
    <n v="44"/>
    <n v="1496"/>
    <n v="957.44"/>
    <n v="0.64"/>
    <x v="2"/>
  </r>
  <r>
    <x v="0"/>
    <n v="1185732"/>
    <x v="290"/>
    <x v="3"/>
    <s v="Iowa"/>
    <s v="Des Moines"/>
    <x v="5"/>
    <n v="51"/>
    <n v="85"/>
    <n v="4335"/>
    <n v="2297.5500000000002"/>
    <n v="0.53"/>
    <x v="2"/>
  </r>
  <r>
    <x v="0"/>
    <n v="1185732"/>
    <x v="319"/>
    <x v="3"/>
    <s v="Iowa"/>
    <s v="Des Moines"/>
    <x v="0"/>
    <n v="49"/>
    <n v="138"/>
    <n v="6762"/>
    <n v="2975.28"/>
    <n v="0.44"/>
    <x v="2"/>
  </r>
  <r>
    <x v="0"/>
    <n v="1185732"/>
    <x v="319"/>
    <x v="3"/>
    <s v="Iowa"/>
    <s v="Des Moines"/>
    <x v="1"/>
    <n v="44"/>
    <n v="87"/>
    <n v="3828"/>
    <n v="1875.72"/>
    <n v="0.49"/>
    <x v="2"/>
  </r>
  <r>
    <x v="0"/>
    <n v="1185732"/>
    <x v="319"/>
    <x v="3"/>
    <s v="Iowa"/>
    <s v="Des Moines"/>
    <x v="2"/>
    <n v="36"/>
    <n v="68"/>
    <n v="2448"/>
    <n v="1077.1200000000001"/>
    <n v="0.44"/>
    <x v="2"/>
  </r>
  <r>
    <x v="0"/>
    <n v="1185732"/>
    <x v="319"/>
    <x v="3"/>
    <s v="Iowa"/>
    <s v="Des Moines"/>
    <x v="3"/>
    <n v="37"/>
    <n v="47"/>
    <n v="1739"/>
    <n v="712.99"/>
    <n v="0.41"/>
    <x v="2"/>
  </r>
  <r>
    <x v="0"/>
    <n v="1185732"/>
    <x v="319"/>
    <x v="3"/>
    <s v="Iowa"/>
    <s v="Des Moines"/>
    <x v="4"/>
    <n v="46"/>
    <n v="60"/>
    <n v="2760"/>
    <n v="1656"/>
    <n v="0.6"/>
    <x v="2"/>
  </r>
  <r>
    <x v="0"/>
    <n v="1185732"/>
    <x v="319"/>
    <x v="3"/>
    <s v="Iowa"/>
    <s v="Des Moines"/>
    <x v="5"/>
    <n v="51"/>
    <n v="94"/>
    <n v="4794"/>
    <n v="2397"/>
    <n v="0.5"/>
    <x v="2"/>
  </r>
  <r>
    <x v="0"/>
    <n v="1185732"/>
    <x v="351"/>
    <x v="3"/>
    <s v="Iowa"/>
    <s v="Des Moines"/>
    <x v="0"/>
    <n v="49"/>
    <n v="131"/>
    <n v="6419"/>
    <n v="2695.98"/>
    <n v="0.42"/>
    <x v="2"/>
  </r>
  <r>
    <x v="0"/>
    <n v="1185732"/>
    <x v="351"/>
    <x v="3"/>
    <s v="Iowa"/>
    <s v="Des Moines"/>
    <x v="1"/>
    <n v="42"/>
    <n v="78"/>
    <n v="3276"/>
    <n v="1506.9599999999998"/>
    <n v="0.45999999999999996"/>
    <x v="2"/>
  </r>
  <r>
    <x v="0"/>
    <n v="1185732"/>
    <x v="351"/>
    <x v="3"/>
    <s v="Iowa"/>
    <s v="Des Moines"/>
    <x v="2"/>
    <n v="39"/>
    <n v="61"/>
    <n v="2379"/>
    <n v="1022.97"/>
    <n v="0.43"/>
    <x v="2"/>
  </r>
  <r>
    <x v="0"/>
    <n v="1185732"/>
    <x v="351"/>
    <x v="3"/>
    <s v="Iowa"/>
    <s v="Des Moines"/>
    <x v="3"/>
    <n v="37"/>
    <n v="54"/>
    <n v="1998"/>
    <n v="819.18"/>
    <n v="0.41"/>
    <x v="2"/>
  </r>
  <r>
    <x v="0"/>
    <n v="1185732"/>
    <x v="351"/>
    <x v="3"/>
    <s v="Iowa"/>
    <s v="Des Moines"/>
    <x v="4"/>
    <n v="48"/>
    <n v="51"/>
    <n v="2448"/>
    <n v="1468.8"/>
    <n v="0.6"/>
    <x v="2"/>
  </r>
  <r>
    <x v="0"/>
    <n v="1185732"/>
    <x v="351"/>
    <x v="3"/>
    <s v="Iowa"/>
    <s v="Des Moines"/>
    <x v="5"/>
    <n v="53"/>
    <n v="98"/>
    <n v="5194"/>
    <n v="2856.7000000000003"/>
    <n v="0.55000000000000004"/>
    <x v="2"/>
  </r>
  <r>
    <x v="0"/>
    <n v="1185732"/>
    <x v="383"/>
    <x v="3"/>
    <s v="Iowa"/>
    <s v="Des Moines"/>
    <x v="0"/>
    <n v="34"/>
    <n v="133"/>
    <n v="4522"/>
    <n v="1808.8000000000002"/>
    <n v="0.4"/>
    <x v="2"/>
  </r>
  <r>
    <x v="0"/>
    <n v="1185732"/>
    <x v="383"/>
    <x v="3"/>
    <s v="Iowa"/>
    <s v="Des Moines"/>
    <x v="1"/>
    <n v="27"/>
    <n v="77"/>
    <n v="2079"/>
    <n v="977.13"/>
    <n v="0.47"/>
    <x v="2"/>
  </r>
  <r>
    <x v="0"/>
    <n v="1185732"/>
    <x v="383"/>
    <x v="3"/>
    <s v="Iowa"/>
    <s v="Des Moines"/>
    <x v="2"/>
    <n v="24"/>
    <n v="49"/>
    <n v="1176"/>
    <n v="470.40000000000003"/>
    <n v="0.4"/>
    <x v="2"/>
  </r>
  <r>
    <x v="0"/>
    <n v="1185732"/>
    <x v="383"/>
    <x v="3"/>
    <s v="Iowa"/>
    <s v="Des Moines"/>
    <x v="3"/>
    <n v="23"/>
    <n v="38"/>
    <n v="874"/>
    <n v="393.29999999999995"/>
    <n v="0.44999999999999996"/>
    <x v="2"/>
  </r>
  <r>
    <x v="0"/>
    <n v="1185732"/>
    <x v="383"/>
    <x v="3"/>
    <s v="Iowa"/>
    <s v="Des Moines"/>
    <x v="4"/>
    <n v="34"/>
    <n v="45"/>
    <n v="1530"/>
    <n v="933.3"/>
    <n v="0.61"/>
    <x v="2"/>
  </r>
  <r>
    <x v="0"/>
    <n v="1185732"/>
    <x v="383"/>
    <x v="3"/>
    <s v="Iowa"/>
    <s v="Des Moines"/>
    <x v="5"/>
    <n v="36"/>
    <n v="61"/>
    <n v="2196"/>
    <n v="1098"/>
    <n v="0.5"/>
    <x v="2"/>
  </r>
  <r>
    <x v="0"/>
    <n v="1185732"/>
    <x v="412"/>
    <x v="3"/>
    <s v="Iowa"/>
    <s v="Des Moines"/>
    <x v="0"/>
    <n v="43"/>
    <n v="112"/>
    <n v="4816"/>
    <n v="1974.56"/>
    <n v="0.41"/>
    <x v="2"/>
  </r>
  <r>
    <x v="0"/>
    <n v="1185732"/>
    <x v="412"/>
    <x v="3"/>
    <s v="Iowa"/>
    <s v="Des Moines"/>
    <x v="1"/>
    <n v="32"/>
    <n v="75"/>
    <n v="2400"/>
    <n v="1104"/>
    <n v="0.45999999999999996"/>
    <x v="2"/>
  </r>
  <r>
    <x v="0"/>
    <n v="1185732"/>
    <x v="412"/>
    <x v="3"/>
    <s v="Iowa"/>
    <s v="Des Moines"/>
    <x v="2"/>
    <n v="34"/>
    <n v="39"/>
    <n v="1326"/>
    <n v="543.66"/>
    <n v="0.41"/>
    <x v="2"/>
  </r>
  <r>
    <x v="0"/>
    <n v="1185732"/>
    <x v="412"/>
    <x v="3"/>
    <s v="Iowa"/>
    <s v="Des Moines"/>
    <x v="3"/>
    <n v="34"/>
    <n v="31"/>
    <n v="1054"/>
    <n v="442.68"/>
    <n v="0.42"/>
    <x v="2"/>
  </r>
  <r>
    <x v="0"/>
    <n v="1185732"/>
    <x v="412"/>
    <x v="3"/>
    <s v="Iowa"/>
    <s v="Des Moines"/>
    <x v="4"/>
    <n v="42"/>
    <n v="38"/>
    <n v="1596"/>
    <n v="1021.44"/>
    <n v="0.64"/>
    <x v="2"/>
  </r>
  <r>
    <x v="3"/>
    <n v="1185732"/>
    <x v="412"/>
    <x v="3"/>
    <s v="Iowa"/>
    <s v="Des Moines"/>
    <x v="5"/>
    <n v="49"/>
    <n v="73"/>
    <n v="3577"/>
    <n v="1895.8100000000002"/>
    <n v="0.53"/>
    <x v="2"/>
  </r>
  <r>
    <x v="3"/>
    <n v="1185732"/>
    <x v="443"/>
    <x v="3"/>
    <s v="Iowa"/>
    <s v="Des Moines"/>
    <x v="0"/>
    <n v="41"/>
    <n v="112"/>
    <n v="4592"/>
    <n v="2020.48"/>
    <n v="0.44"/>
    <x v="2"/>
  </r>
  <r>
    <x v="3"/>
    <n v="1185732"/>
    <x v="443"/>
    <x v="3"/>
    <s v="Iowa"/>
    <s v="Des Moines"/>
    <x v="1"/>
    <n v="32"/>
    <n v="72"/>
    <n v="2304"/>
    <n v="1128.96"/>
    <n v="0.49"/>
    <x v="2"/>
  </r>
  <r>
    <x v="3"/>
    <n v="1185732"/>
    <x v="443"/>
    <x v="3"/>
    <s v="Iowa"/>
    <s v="Des Moines"/>
    <x v="2"/>
    <n v="32"/>
    <n v="57"/>
    <n v="1824"/>
    <n v="802.56000000000006"/>
    <n v="0.44"/>
    <x v="2"/>
  </r>
  <r>
    <x v="3"/>
    <n v="1185732"/>
    <x v="443"/>
    <x v="3"/>
    <s v="Iowa"/>
    <s v="Des Moines"/>
    <x v="3"/>
    <n v="34"/>
    <n v="52"/>
    <n v="1768"/>
    <n v="724.88"/>
    <n v="0.41"/>
    <x v="2"/>
  </r>
  <r>
    <x v="3"/>
    <n v="1185732"/>
    <x v="443"/>
    <x v="3"/>
    <s v="Iowa"/>
    <s v="Des Moines"/>
    <x v="4"/>
    <n v="55"/>
    <n v="49"/>
    <n v="2695"/>
    <n v="1617"/>
    <n v="0.6"/>
    <x v="2"/>
  </r>
  <r>
    <x v="3"/>
    <n v="1185732"/>
    <x v="443"/>
    <x v="3"/>
    <s v="Iowa"/>
    <s v="Des Moines"/>
    <x v="5"/>
    <n v="59"/>
    <n v="72"/>
    <n v="4248"/>
    <n v="2208.96"/>
    <n v="0.52"/>
    <x v="2"/>
  </r>
  <r>
    <x v="3"/>
    <n v="1185732"/>
    <x v="472"/>
    <x v="3"/>
    <s v="Iowa"/>
    <s v="Des Moines"/>
    <x v="0"/>
    <n v="54"/>
    <n v="147"/>
    <n v="7938"/>
    <n v="3333.96"/>
    <n v="0.42"/>
    <x v="2"/>
  </r>
  <r>
    <x v="3"/>
    <n v="1185732"/>
    <x v="472"/>
    <x v="3"/>
    <s v="Iowa"/>
    <s v="Des Moines"/>
    <x v="1"/>
    <n v="47"/>
    <n v="91"/>
    <n v="4277"/>
    <n v="2010.1899999999998"/>
    <n v="0.47"/>
    <x v="2"/>
  </r>
  <r>
    <x v="3"/>
    <n v="1185732"/>
    <x v="472"/>
    <x v="3"/>
    <s v="Iowa"/>
    <s v="Des Moines"/>
    <x v="2"/>
    <n v="47"/>
    <n v="83"/>
    <n v="3901"/>
    <n v="1638.4199999999998"/>
    <n v="0.42"/>
    <x v="2"/>
  </r>
  <r>
    <x v="3"/>
    <n v="1185732"/>
    <x v="472"/>
    <x v="3"/>
    <s v="Iowa"/>
    <s v="Des Moines"/>
    <x v="3"/>
    <n v="49"/>
    <n v="61"/>
    <n v="2989"/>
    <n v="1285.27"/>
    <n v="0.43"/>
    <x v="2"/>
  </r>
  <r>
    <x v="3"/>
    <n v="1185732"/>
    <x v="472"/>
    <x v="3"/>
    <s v="Iowa"/>
    <s v="Des Moines"/>
    <x v="4"/>
    <n v="59"/>
    <n v="59"/>
    <n v="3481"/>
    <n v="2123.41"/>
    <n v="0.61"/>
    <x v="2"/>
  </r>
  <r>
    <x v="3"/>
    <n v="1185732"/>
    <x v="472"/>
    <x v="3"/>
    <s v="Iowa"/>
    <s v="Des Moines"/>
    <x v="5"/>
    <n v="59"/>
    <n v="88"/>
    <n v="5192"/>
    <n v="2855.6000000000004"/>
    <n v="0.55000000000000004"/>
    <x v="2"/>
  </r>
  <r>
    <x v="3"/>
    <n v="1185732"/>
    <x v="167"/>
    <x v="3"/>
    <s v="Iowa"/>
    <s v="Des Moines"/>
    <x v="0"/>
    <n v="28"/>
    <n v="126"/>
    <n v="3528"/>
    <n v="1587.6"/>
    <n v="0.44999999999999996"/>
    <x v="2"/>
  </r>
  <r>
    <x v="3"/>
    <n v="1185732"/>
    <x v="167"/>
    <x v="3"/>
    <s v="Iowa"/>
    <s v="Des Moines"/>
    <x v="1"/>
    <n v="29"/>
    <n v="70"/>
    <n v="2030"/>
    <n v="933.8"/>
    <n v="0.45999999999999996"/>
    <x v="2"/>
  </r>
  <r>
    <x v="3"/>
    <n v="1185732"/>
    <x v="167"/>
    <x v="3"/>
    <s v="Iowa"/>
    <s v="Des Moines"/>
    <x v="2"/>
    <n v="18"/>
    <n v="65"/>
    <n v="1170"/>
    <n v="479.7"/>
    <n v="0.41"/>
    <x v="2"/>
  </r>
  <r>
    <x v="3"/>
    <n v="1185732"/>
    <x v="167"/>
    <x v="3"/>
    <s v="Iowa"/>
    <s v="Des Moines"/>
    <x v="3"/>
    <n v="23"/>
    <n v="29"/>
    <n v="667"/>
    <n v="300.14999999999998"/>
    <n v="0.44999999999999996"/>
    <x v="2"/>
  </r>
  <r>
    <x v="3"/>
    <n v="1185732"/>
    <x v="167"/>
    <x v="3"/>
    <s v="Iowa"/>
    <s v="Des Moines"/>
    <x v="4"/>
    <n v="38"/>
    <n v="45"/>
    <n v="1710"/>
    <n v="1060.2"/>
    <n v="0.62"/>
    <x v="2"/>
  </r>
  <r>
    <x v="3"/>
    <n v="1185732"/>
    <x v="167"/>
    <x v="3"/>
    <s v="Iowa"/>
    <s v="Des Moines"/>
    <x v="5"/>
    <n v="28"/>
    <n v="73"/>
    <n v="2044"/>
    <n v="1124.2"/>
    <n v="0.55000000000000004"/>
    <x v="2"/>
  </r>
  <r>
    <x v="3"/>
    <n v="1185732"/>
    <x v="198"/>
    <x v="3"/>
    <s v="Iowa"/>
    <s v="Des Moines"/>
    <x v="0"/>
    <n v="29"/>
    <n v="140"/>
    <n v="4060"/>
    <n v="1664.6"/>
    <n v="0.41"/>
    <x v="2"/>
  </r>
  <r>
    <x v="3"/>
    <n v="1185732"/>
    <x v="198"/>
    <x v="3"/>
    <s v="Iowa"/>
    <s v="Des Moines"/>
    <x v="1"/>
    <n v="29"/>
    <n v="39"/>
    <n v="1131"/>
    <n v="554.18999999999994"/>
    <n v="0.49"/>
    <x v="2"/>
  </r>
  <r>
    <x v="3"/>
    <n v="1185732"/>
    <x v="198"/>
    <x v="3"/>
    <s v="Iowa"/>
    <s v="Des Moines"/>
    <x v="2"/>
    <n v="20"/>
    <n v="60"/>
    <n v="1200"/>
    <n v="516"/>
    <n v="0.43"/>
    <x v="2"/>
  </r>
  <r>
    <x v="3"/>
    <n v="1185732"/>
    <x v="198"/>
    <x v="3"/>
    <s v="Wisconsin"/>
    <s v="Milwaukee"/>
    <x v="3"/>
    <n v="23"/>
    <n v="20"/>
    <n v="460"/>
    <n v="197.79999999999998"/>
    <n v="0.43"/>
    <x v="2"/>
  </r>
  <r>
    <x v="3"/>
    <n v="1185732"/>
    <x v="198"/>
    <x v="3"/>
    <s v="Wisconsin"/>
    <s v="Milwaukee"/>
    <x v="4"/>
    <n v="38"/>
    <n v="38"/>
    <n v="1444"/>
    <n v="880.84"/>
    <n v="0.61"/>
    <x v="2"/>
  </r>
  <r>
    <x v="3"/>
    <n v="1185732"/>
    <x v="198"/>
    <x v="3"/>
    <s v="Wisconsin"/>
    <s v="Milwaukee"/>
    <x v="5"/>
    <n v="14"/>
    <n v="65"/>
    <n v="910"/>
    <n v="464.1"/>
    <n v="0.51"/>
    <x v="2"/>
  </r>
  <r>
    <x v="3"/>
    <n v="1185732"/>
    <x v="704"/>
    <x v="3"/>
    <s v="Wisconsin"/>
    <s v="Milwaukee"/>
    <x v="0"/>
    <n v="19"/>
    <n v="141"/>
    <n v="2679"/>
    <n v="1098.3899999999999"/>
    <n v="0.41"/>
    <x v="2"/>
  </r>
  <r>
    <x v="3"/>
    <n v="1185732"/>
    <x v="704"/>
    <x v="3"/>
    <s v="Wisconsin"/>
    <s v="Milwaukee"/>
    <x v="1"/>
    <n v="19"/>
    <n v="44"/>
    <n v="836"/>
    <n v="418"/>
    <n v="0.5"/>
    <x v="2"/>
  </r>
  <r>
    <x v="3"/>
    <n v="1185732"/>
    <x v="704"/>
    <x v="3"/>
    <s v="Wisconsin"/>
    <s v="Milwaukee"/>
    <x v="2"/>
    <n v="9"/>
    <n v="59"/>
    <n v="531"/>
    <n v="233.64000000000001"/>
    <n v="0.44"/>
    <x v="2"/>
  </r>
  <r>
    <x v="3"/>
    <n v="1185732"/>
    <x v="704"/>
    <x v="3"/>
    <s v="Wisconsin"/>
    <s v="Milwaukee"/>
    <x v="3"/>
    <n v="14"/>
    <n v="20"/>
    <n v="280"/>
    <n v="114.8"/>
    <n v="0.41"/>
    <x v="2"/>
  </r>
  <r>
    <x v="3"/>
    <n v="1185732"/>
    <x v="704"/>
    <x v="3"/>
    <s v="Wisconsin"/>
    <s v="Milwaukee"/>
    <x v="4"/>
    <n v="29"/>
    <n v="34"/>
    <n v="986"/>
    <n v="601.46"/>
    <n v="0.61"/>
    <x v="2"/>
  </r>
  <r>
    <x v="3"/>
    <n v="1185732"/>
    <x v="704"/>
    <x v="3"/>
    <s v="Wisconsin"/>
    <s v="Milwaukee"/>
    <x v="5"/>
    <n v="18"/>
    <n v="63"/>
    <n v="1134"/>
    <n v="612.36"/>
    <n v="0.54"/>
    <x v="2"/>
  </r>
  <r>
    <x v="3"/>
    <n v="1185732"/>
    <x v="721"/>
    <x v="3"/>
    <s v="Wisconsin"/>
    <s v="Milwaukee"/>
    <x v="0"/>
    <n v="18"/>
    <n v="122"/>
    <n v="2196"/>
    <n v="900.3599999999999"/>
    <n v="0.41"/>
    <x v="2"/>
  </r>
  <r>
    <x v="3"/>
    <n v="1185732"/>
    <x v="721"/>
    <x v="3"/>
    <s v="Wisconsin"/>
    <s v="Milwaukee"/>
    <x v="1"/>
    <n v="20"/>
    <n v="39"/>
    <n v="780"/>
    <n v="358.79999999999995"/>
    <n v="0.45999999999999996"/>
    <x v="2"/>
  </r>
  <r>
    <x v="3"/>
    <n v="1185732"/>
    <x v="721"/>
    <x v="3"/>
    <s v="Wisconsin"/>
    <s v="Milwaukee"/>
    <x v="2"/>
    <n v="9"/>
    <n v="41"/>
    <n v="369"/>
    <n v="158.66999999999999"/>
    <n v="0.43"/>
    <x v="2"/>
  </r>
  <r>
    <x v="3"/>
    <n v="1185732"/>
    <x v="721"/>
    <x v="3"/>
    <s v="Wisconsin"/>
    <s v="Milwaukee"/>
    <x v="3"/>
    <n v="15"/>
    <n v="22"/>
    <n v="330"/>
    <n v="135.29999999999998"/>
    <n v="0.41"/>
    <x v="2"/>
  </r>
  <r>
    <x v="3"/>
    <n v="1185732"/>
    <x v="721"/>
    <x v="3"/>
    <s v="Wisconsin"/>
    <s v="Milwaukee"/>
    <x v="4"/>
    <n v="55"/>
    <n v="26"/>
    <n v="1430"/>
    <n v="886.6"/>
    <n v="0.62"/>
    <x v="2"/>
  </r>
  <r>
    <x v="3"/>
    <n v="1185732"/>
    <x v="721"/>
    <x v="3"/>
    <s v="Wisconsin"/>
    <s v="Milwaukee"/>
    <x v="5"/>
    <n v="49"/>
    <n v="61"/>
    <n v="2989"/>
    <n v="1643.95"/>
    <n v="0.55000000000000004"/>
    <x v="2"/>
  </r>
  <r>
    <x v="3"/>
    <n v="1185732"/>
    <x v="257"/>
    <x v="3"/>
    <s v="Wisconsin"/>
    <s v="Milwaukee"/>
    <x v="0"/>
    <n v="58"/>
    <n v="134"/>
    <n v="7772"/>
    <n v="3186.52"/>
    <n v="0.41"/>
    <x v="2"/>
  </r>
  <r>
    <x v="3"/>
    <n v="1185732"/>
    <x v="257"/>
    <x v="3"/>
    <s v="Wisconsin"/>
    <s v="Milwaukee"/>
    <x v="1"/>
    <n v="39"/>
    <n v="50"/>
    <n v="1950"/>
    <n v="955.5"/>
    <n v="0.49"/>
    <x v="2"/>
  </r>
  <r>
    <x v="3"/>
    <n v="1185732"/>
    <x v="257"/>
    <x v="3"/>
    <s v="Wisconsin"/>
    <s v="Milwaukee"/>
    <x v="2"/>
    <n v="33"/>
    <n v="49"/>
    <n v="1617"/>
    <n v="727.65"/>
    <n v="0.44999999999999996"/>
    <x v="2"/>
  </r>
  <r>
    <x v="3"/>
    <n v="1185732"/>
    <x v="257"/>
    <x v="3"/>
    <s v="Wisconsin"/>
    <s v="Milwaukee"/>
    <x v="3"/>
    <n v="32"/>
    <n v="38"/>
    <n v="1216"/>
    <n v="535.04"/>
    <n v="0.44"/>
    <x v="2"/>
  </r>
  <r>
    <x v="3"/>
    <n v="1185732"/>
    <x v="257"/>
    <x v="3"/>
    <s v="Wisconsin"/>
    <s v="Milwaukee"/>
    <x v="4"/>
    <n v="44"/>
    <n v="53"/>
    <n v="2332"/>
    <n v="1422.52"/>
    <n v="0.61"/>
    <x v="2"/>
  </r>
  <r>
    <x v="3"/>
    <n v="1185732"/>
    <x v="257"/>
    <x v="3"/>
    <s v="Wisconsin"/>
    <s v="Milwaukee"/>
    <x v="5"/>
    <n v="47"/>
    <n v="90"/>
    <n v="4230"/>
    <n v="2157.3000000000002"/>
    <n v="0.51"/>
    <x v="2"/>
  </r>
  <r>
    <x v="3"/>
    <n v="1185732"/>
    <x v="287"/>
    <x v="3"/>
    <s v="Wisconsin"/>
    <s v="Milwaukee"/>
    <x v="0"/>
    <n v="32"/>
    <n v="160"/>
    <n v="5120"/>
    <n v="2252.8000000000002"/>
    <n v="0.44"/>
    <x v="2"/>
  </r>
  <r>
    <x v="3"/>
    <n v="1185732"/>
    <x v="287"/>
    <x v="3"/>
    <s v="Wisconsin"/>
    <s v="Milwaukee"/>
    <x v="1"/>
    <n v="27"/>
    <n v="90"/>
    <n v="2430"/>
    <n v="1190.7"/>
    <n v="0.49"/>
    <x v="2"/>
  </r>
  <r>
    <x v="3"/>
    <n v="1185732"/>
    <x v="287"/>
    <x v="3"/>
    <s v="Wisconsin"/>
    <s v="Milwaukee"/>
    <x v="2"/>
    <n v="24"/>
    <n v="52"/>
    <n v="1248"/>
    <n v="549.12"/>
    <n v="0.44"/>
    <x v="2"/>
  </r>
  <r>
    <x v="3"/>
    <n v="1185732"/>
    <x v="287"/>
    <x v="3"/>
    <s v="Wisconsin"/>
    <s v="Milwaukee"/>
    <x v="3"/>
    <n v="24"/>
    <n v="47"/>
    <n v="1128"/>
    <n v="462.47999999999996"/>
    <n v="0.41"/>
    <x v="2"/>
  </r>
  <r>
    <x v="3"/>
    <n v="1185732"/>
    <x v="287"/>
    <x v="3"/>
    <s v="Wisconsin"/>
    <s v="Milwaukee"/>
    <x v="4"/>
    <n v="34"/>
    <n v="46"/>
    <n v="1564"/>
    <n v="938.4"/>
    <n v="0.6"/>
    <x v="2"/>
  </r>
  <r>
    <x v="3"/>
    <n v="1185732"/>
    <x v="287"/>
    <x v="3"/>
    <s v="Wisconsin"/>
    <s v="Milwaukee"/>
    <x v="5"/>
    <n v="51"/>
    <n v="98"/>
    <n v="4998"/>
    <n v="2748.9"/>
    <n v="0.55000000000000004"/>
    <x v="2"/>
  </r>
  <r>
    <x v="3"/>
    <n v="1185732"/>
    <x v="316"/>
    <x v="3"/>
    <s v="Wisconsin"/>
    <s v="Milwaukee"/>
    <x v="0"/>
    <n v="45"/>
    <n v="149"/>
    <n v="6705"/>
    <n v="2816.1"/>
    <n v="0.42"/>
    <x v="2"/>
  </r>
  <r>
    <x v="3"/>
    <n v="1185732"/>
    <x v="316"/>
    <x v="3"/>
    <s v="Wisconsin"/>
    <s v="Milwaukee"/>
    <x v="1"/>
    <n v="42"/>
    <n v="87"/>
    <n v="3654"/>
    <n v="1790.46"/>
    <n v="0.49"/>
    <x v="2"/>
  </r>
  <r>
    <x v="3"/>
    <n v="1185732"/>
    <x v="316"/>
    <x v="3"/>
    <s v="Wisconsin"/>
    <s v="Milwaukee"/>
    <x v="2"/>
    <n v="38"/>
    <n v="61"/>
    <n v="2318"/>
    <n v="996.74"/>
    <n v="0.43"/>
    <x v="2"/>
  </r>
  <r>
    <x v="3"/>
    <n v="1185732"/>
    <x v="316"/>
    <x v="3"/>
    <s v="Wisconsin"/>
    <s v="Milwaukee"/>
    <x v="3"/>
    <n v="38"/>
    <n v="51"/>
    <n v="1938"/>
    <n v="813.95999999999992"/>
    <n v="0.42"/>
    <x v="2"/>
  </r>
  <r>
    <x v="3"/>
    <n v="1185732"/>
    <x v="316"/>
    <x v="3"/>
    <s v="Wisconsin"/>
    <s v="Milwaukee"/>
    <x v="4"/>
    <n v="48"/>
    <n v="50"/>
    <n v="2400"/>
    <n v="1488"/>
    <n v="0.62"/>
    <x v="2"/>
  </r>
  <r>
    <x v="3"/>
    <n v="1185732"/>
    <x v="316"/>
    <x v="3"/>
    <s v="Wisconsin"/>
    <s v="Milwaukee"/>
    <x v="5"/>
    <n v="52"/>
    <n v="94"/>
    <n v="4888"/>
    <n v="2639.52"/>
    <n v="0.54"/>
    <x v="2"/>
  </r>
  <r>
    <x v="3"/>
    <n v="1185732"/>
    <x v="348"/>
    <x v="3"/>
    <s v="Wisconsin"/>
    <s v="Milwaukee"/>
    <x v="0"/>
    <n v="46"/>
    <n v="158"/>
    <n v="7268"/>
    <n v="3052.56"/>
    <n v="0.42"/>
    <x v="2"/>
  </r>
  <r>
    <x v="3"/>
    <n v="1185732"/>
    <x v="348"/>
    <x v="3"/>
    <s v="Wisconsin"/>
    <s v="Milwaukee"/>
    <x v="1"/>
    <n v="43"/>
    <n v="84"/>
    <n v="3612"/>
    <n v="1697.6399999999999"/>
    <n v="0.47"/>
    <x v="2"/>
  </r>
  <r>
    <x v="3"/>
    <n v="1185732"/>
    <x v="348"/>
    <x v="3"/>
    <s v="Wisconsin"/>
    <s v="Milwaukee"/>
    <x v="2"/>
    <n v="39"/>
    <n v="56"/>
    <n v="2184"/>
    <n v="873.6"/>
    <n v="0.4"/>
    <x v="2"/>
  </r>
  <r>
    <x v="3"/>
    <n v="1185732"/>
    <x v="348"/>
    <x v="3"/>
    <s v="Wisconsin"/>
    <s v="Milwaukee"/>
    <x v="3"/>
    <n v="39"/>
    <n v="50"/>
    <n v="1950"/>
    <n v="877.49999999999989"/>
    <n v="0.44999999999999996"/>
    <x v="2"/>
  </r>
  <r>
    <x v="3"/>
    <n v="1185732"/>
    <x v="348"/>
    <x v="3"/>
    <s v="Wisconsin"/>
    <s v="Milwaukee"/>
    <x v="4"/>
    <n v="48"/>
    <n v="46"/>
    <n v="2208"/>
    <n v="1435.2"/>
    <n v="0.65"/>
    <x v="2"/>
  </r>
  <r>
    <x v="3"/>
    <n v="1185732"/>
    <x v="348"/>
    <x v="3"/>
    <s v="Wisconsin"/>
    <s v="Milwaukee"/>
    <x v="5"/>
    <n v="52"/>
    <n v="102"/>
    <n v="5304"/>
    <n v="2705.04"/>
    <n v="0.51"/>
    <x v="2"/>
  </r>
  <r>
    <x v="3"/>
    <n v="1185732"/>
    <x v="380"/>
    <x v="3"/>
    <s v="Wisconsin"/>
    <s v="Milwaukee"/>
    <x v="0"/>
    <n v="33"/>
    <n v="143"/>
    <n v="4719"/>
    <n v="1934.79"/>
    <n v="0.41"/>
    <x v="2"/>
  </r>
  <r>
    <x v="3"/>
    <n v="1185732"/>
    <x v="380"/>
    <x v="3"/>
    <s v="Wisconsin"/>
    <s v="Milwaukee"/>
    <x v="1"/>
    <n v="29"/>
    <n v="65"/>
    <n v="1885"/>
    <n v="848.24999999999989"/>
    <n v="0.44999999999999996"/>
    <x v="2"/>
  </r>
  <r>
    <x v="3"/>
    <n v="1185732"/>
    <x v="380"/>
    <x v="3"/>
    <s v="Wisconsin"/>
    <s v="Milwaukee"/>
    <x v="2"/>
    <n v="24"/>
    <n v="44"/>
    <n v="1056"/>
    <n v="475.19999999999993"/>
    <n v="0.44999999999999996"/>
    <x v="2"/>
  </r>
  <r>
    <x v="3"/>
    <n v="1185732"/>
    <x v="380"/>
    <x v="3"/>
    <s v="Wisconsin"/>
    <s v="Milwaukee"/>
    <x v="3"/>
    <n v="23"/>
    <n v="34"/>
    <n v="782"/>
    <n v="351.9"/>
    <n v="0.44999999999999996"/>
    <x v="2"/>
  </r>
  <r>
    <x v="3"/>
    <n v="1185732"/>
    <x v="380"/>
    <x v="3"/>
    <s v="Wisconsin"/>
    <s v="Milwaukee"/>
    <x v="4"/>
    <n v="33"/>
    <n v="33"/>
    <n v="1089"/>
    <n v="707.85"/>
    <n v="0.65"/>
    <x v="2"/>
  </r>
  <r>
    <x v="3"/>
    <n v="1185732"/>
    <x v="380"/>
    <x v="3"/>
    <s v="Wisconsin"/>
    <s v="Milwaukee"/>
    <x v="5"/>
    <n v="38"/>
    <n v="52"/>
    <n v="1976"/>
    <n v="988"/>
    <n v="0.5"/>
    <x v="2"/>
  </r>
  <r>
    <x v="3"/>
    <n v="1185732"/>
    <x v="409"/>
    <x v="3"/>
    <s v="Wisconsin"/>
    <s v="Milwaukee"/>
    <x v="0"/>
    <n v="43"/>
    <n v="113"/>
    <n v="4859"/>
    <n v="2040.78"/>
    <n v="0.42"/>
    <x v="2"/>
  </r>
  <r>
    <x v="3"/>
    <n v="1185732"/>
    <x v="409"/>
    <x v="3"/>
    <s v="Wisconsin"/>
    <s v="Milwaukee"/>
    <x v="1"/>
    <n v="33"/>
    <n v="68"/>
    <n v="2244"/>
    <n v="1077.1199999999999"/>
    <n v="0.48"/>
    <x v="2"/>
  </r>
  <r>
    <x v="3"/>
    <n v="1185732"/>
    <x v="409"/>
    <x v="3"/>
    <s v="Wisconsin"/>
    <s v="Milwaukee"/>
    <x v="2"/>
    <n v="34"/>
    <n v="33"/>
    <n v="1122"/>
    <n v="482.46"/>
    <n v="0.43"/>
    <x v="2"/>
  </r>
  <r>
    <x v="3"/>
    <n v="1185732"/>
    <x v="409"/>
    <x v="3"/>
    <s v="Wisconsin"/>
    <s v="Milwaukee"/>
    <x v="3"/>
    <n v="32"/>
    <n v="33"/>
    <n v="1056"/>
    <n v="432.96"/>
    <n v="0.41"/>
    <x v="2"/>
  </r>
  <r>
    <x v="3"/>
    <n v="1185732"/>
    <x v="409"/>
    <x v="3"/>
    <s v="Wisconsin"/>
    <s v="Milwaukee"/>
    <x v="4"/>
    <n v="44"/>
    <n v="33"/>
    <n v="1452"/>
    <n v="914.76"/>
    <n v="0.63"/>
    <x v="2"/>
  </r>
  <r>
    <x v="3"/>
    <n v="1185732"/>
    <x v="409"/>
    <x v="3"/>
    <s v="Wisconsin"/>
    <s v="Milwaukee"/>
    <x v="5"/>
    <n v="46"/>
    <n v="65"/>
    <n v="2990"/>
    <n v="1524.9"/>
    <n v="0.51"/>
    <x v="2"/>
  </r>
  <r>
    <x v="3"/>
    <n v="1185732"/>
    <x v="440"/>
    <x v="3"/>
    <s v="Wisconsin"/>
    <s v="Milwaukee"/>
    <x v="0"/>
    <n v="41"/>
    <n v="104"/>
    <n v="4264"/>
    <n v="1833.52"/>
    <n v="0.43"/>
    <x v="2"/>
  </r>
  <r>
    <x v="3"/>
    <n v="1185732"/>
    <x v="440"/>
    <x v="3"/>
    <s v="Wisconsin"/>
    <s v="Milwaukee"/>
    <x v="1"/>
    <n v="32"/>
    <n v="78"/>
    <n v="2496"/>
    <n v="1173.1199999999999"/>
    <n v="0.47"/>
    <x v="2"/>
  </r>
  <r>
    <x v="3"/>
    <n v="1185732"/>
    <x v="440"/>
    <x v="3"/>
    <s v="Wisconsin"/>
    <s v="Milwaukee"/>
    <x v="2"/>
    <n v="33"/>
    <n v="69"/>
    <n v="2277"/>
    <n v="956.33999999999992"/>
    <n v="0.42"/>
    <x v="2"/>
  </r>
  <r>
    <x v="3"/>
    <n v="1185732"/>
    <x v="440"/>
    <x v="3"/>
    <s v="Wisconsin"/>
    <s v="Milwaukee"/>
    <x v="3"/>
    <n v="33"/>
    <n v="65"/>
    <n v="2145"/>
    <n v="965.24999999999989"/>
    <n v="0.44999999999999996"/>
    <x v="2"/>
  </r>
  <r>
    <x v="3"/>
    <n v="1185732"/>
    <x v="440"/>
    <x v="3"/>
    <s v="Wisconsin"/>
    <s v="Milwaukee"/>
    <x v="4"/>
    <n v="58"/>
    <n v="56"/>
    <n v="3248"/>
    <n v="2013.76"/>
    <n v="0.62"/>
    <x v="2"/>
  </r>
  <r>
    <x v="3"/>
    <n v="1185732"/>
    <x v="440"/>
    <x v="3"/>
    <s v="Wisconsin"/>
    <s v="Milwaukee"/>
    <x v="5"/>
    <n v="61"/>
    <n v="75"/>
    <n v="4575"/>
    <n v="2333.25"/>
    <n v="0.51"/>
    <x v="2"/>
  </r>
  <r>
    <x v="3"/>
    <n v="1185732"/>
    <x v="469"/>
    <x v="3"/>
    <s v="Wisconsin"/>
    <s v="Milwaukee"/>
    <x v="0"/>
    <n v="58"/>
    <n v="138"/>
    <n v="8004"/>
    <n v="3281.64"/>
    <n v="0.41"/>
    <x v="2"/>
  </r>
  <r>
    <x v="3"/>
    <n v="1185732"/>
    <x v="469"/>
    <x v="3"/>
    <s v="Wisconsin"/>
    <s v="Milwaukee"/>
    <x v="1"/>
    <n v="49"/>
    <n v="102"/>
    <n v="4998"/>
    <n v="2349.06"/>
    <n v="0.47"/>
    <x v="2"/>
  </r>
  <r>
    <x v="3"/>
    <n v="1185732"/>
    <x v="469"/>
    <x v="3"/>
    <s v="Wisconsin"/>
    <s v="Milwaukee"/>
    <x v="2"/>
    <n v="45"/>
    <n v="87"/>
    <n v="3915"/>
    <n v="1722.6"/>
    <n v="0.44"/>
    <x v="2"/>
  </r>
  <r>
    <x v="3"/>
    <n v="1185732"/>
    <x v="469"/>
    <x v="3"/>
    <s v="Wisconsin"/>
    <s v="Milwaukee"/>
    <x v="3"/>
    <n v="48"/>
    <n v="73"/>
    <n v="3504"/>
    <n v="1576.8"/>
    <n v="0.44999999999999996"/>
    <x v="2"/>
  </r>
  <r>
    <x v="3"/>
    <n v="1185732"/>
    <x v="469"/>
    <x v="3"/>
    <s v="Wisconsin"/>
    <s v="Milwaukee"/>
    <x v="4"/>
    <n v="57"/>
    <n v="73"/>
    <n v="4161"/>
    <n v="2496.6"/>
    <n v="0.6"/>
    <x v="2"/>
  </r>
  <r>
    <x v="3"/>
    <n v="1185732"/>
    <x v="469"/>
    <x v="3"/>
    <s v="Wisconsin"/>
    <s v="Milwaukee"/>
    <x v="5"/>
    <n v="59"/>
    <n v="88"/>
    <n v="5192"/>
    <n v="2699.84"/>
    <n v="0.52"/>
    <x v="2"/>
  </r>
  <r>
    <x v="3"/>
    <n v="1185732"/>
    <x v="174"/>
    <x v="3"/>
    <s v="Wisconsin"/>
    <s v="Milwaukee"/>
    <x v="0"/>
    <n v="32"/>
    <n v="140"/>
    <n v="4480"/>
    <n v="2329.6"/>
    <n v="0.52"/>
    <x v="2"/>
  </r>
  <r>
    <x v="3"/>
    <n v="1185732"/>
    <x v="174"/>
    <x v="3"/>
    <s v="Wisconsin"/>
    <s v="Milwaukee"/>
    <x v="1"/>
    <n v="32"/>
    <n v="78"/>
    <n v="2496"/>
    <n v="1272.96"/>
    <n v="0.51"/>
    <x v="2"/>
  </r>
  <r>
    <x v="3"/>
    <n v="1185732"/>
    <x v="174"/>
    <x v="3"/>
    <s v="Wisconsin"/>
    <s v="Milwaukee"/>
    <x v="2"/>
    <n v="24"/>
    <n v="87"/>
    <n v="2088"/>
    <n v="939.59999999999991"/>
    <n v="0.44999999999999996"/>
    <x v="2"/>
  </r>
  <r>
    <x v="3"/>
    <n v="1185732"/>
    <x v="174"/>
    <x v="3"/>
    <s v="Wisconsin"/>
    <s v="Milwaukee"/>
    <x v="3"/>
    <n v="28"/>
    <n v="44"/>
    <n v="1232"/>
    <n v="591.36"/>
    <n v="0.48"/>
    <x v="2"/>
  </r>
  <r>
    <x v="3"/>
    <n v="1185732"/>
    <x v="174"/>
    <x v="3"/>
    <s v="Wisconsin"/>
    <s v="Milwaukee"/>
    <x v="4"/>
    <n v="41"/>
    <n v="58"/>
    <n v="2378"/>
    <n v="1046.32"/>
    <n v="0.44"/>
    <x v="2"/>
  </r>
  <r>
    <x v="3"/>
    <n v="1185732"/>
    <x v="174"/>
    <x v="3"/>
    <s v="Wisconsin"/>
    <s v="Milwaukee"/>
    <x v="5"/>
    <n v="32"/>
    <n v="84"/>
    <n v="2688"/>
    <n v="1344"/>
    <n v="0.5"/>
    <x v="2"/>
  </r>
  <r>
    <x v="3"/>
    <n v="1185732"/>
    <x v="205"/>
    <x v="3"/>
    <s v="Wisconsin"/>
    <s v="Milwaukee"/>
    <x v="0"/>
    <n v="34"/>
    <n v="160"/>
    <n v="5440"/>
    <n v="2992.0000000000005"/>
    <n v="0.55000000000000004"/>
    <x v="2"/>
  </r>
  <r>
    <x v="3"/>
    <n v="1185732"/>
    <x v="205"/>
    <x v="3"/>
    <s v="Wisconsin"/>
    <s v="Milwaukee"/>
    <x v="1"/>
    <n v="34"/>
    <n v="52"/>
    <n v="1768"/>
    <n v="901.68000000000006"/>
    <n v="0.51"/>
    <x v="2"/>
  </r>
  <r>
    <x v="3"/>
    <n v="1185732"/>
    <x v="205"/>
    <x v="3"/>
    <s v="Wisconsin"/>
    <s v="Milwaukee"/>
    <x v="2"/>
    <n v="24"/>
    <n v="73"/>
    <n v="1752"/>
    <n v="876"/>
    <n v="0.5"/>
    <x v="2"/>
  </r>
  <r>
    <x v="3"/>
    <n v="1185732"/>
    <x v="205"/>
    <x v="3"/>
    <s v="Indiana"/>
    <s v="Indianapolis"/>
    <x v="3"/>
    <n v="29"/>
    <n v="36"/>
    <n v="1044"/>
    <n v="490.67999999999995"/>
    <n v="0.47"/>
    <x v="2"/>
  </r>
  <r>
    <x v="3"/>
    <n v="1185732"/>
    <x v="205"/>
    <x v="3"/>
    <s v="Indiana"/>
    <s v="Indianapolis"/>
    <x v="4"/>
    <n v="41"/>
    <n v="58"/>
    <n v="2378"/>
    <n v="1046.32"/>
    <n v="0.44"/>
    <x v="2"/>
  </r>
  <r>
    <x v="3"/>
    <n v="1185732"/>
    <x v="205"/>
    <x v="3"/>
    <s v="Indiana"/>
    <s v="Indianapolis"/>
    <x v="5"/>
    <n v="19"/>
    <n v="75"/>
    <n v="1425"/>
    <n v="726.75"/>
    <n v="0.51"/>
    <x v="2"/>
  </r>
  <r>
    <x v="3"/>
    <n v="1185732"/>
    <x v="214"/>
    <x v="3"/>
    <s v="Indiana"/>
    <s v="Indianapolis"/>
    <x v="0"/>
    <n v="23"/>
    <n v="151"/>
    <n v="3473"/>
    <n v="1771.23"/>
    <n v="0.51"/>
    <x v="2"/>
  </r>
  <r>
    <x v="3"/>
    <n v="1185732"/>
    <x v="214"/>
    <x v="3"/>
    <s v="Indiana"/>
    <s v="Indianapolis"/>
    <x v="1"/>
    <n v="23"/>
    <n v="61"/>
    <n v="1403"/>
    <n v="771.65000000000009"/>
    <n v="0.55000000000000004"/>
    <x v="2"/>
  </r>
  <r>
    <x v="3"/>
    <n v="1185732"/>
    <x v="214"/>
    <x v="3"/>
    <s v="Indiana"/>
    <s v="Indianapolis"/>
    <x v="2"/>
    <n v="14"/>
    <n v="72"/>
    <n v="1008"/>
    <n v="504"/>
    <n v="0.5"/>
    <x v="2"/>
  </r>
  <r>
    <x v="3"/>
    <n v="1185732"/>
    <x v="214"/>
    <x v="3"/>
    <s v="Indiana"/>
    <s v="Indianapolis"/>
    <x v="3"/>
    <n v="19"/>
    <n v="31"/>
    <n v="589"/>
    <n v="265.04999999999995"/>
    <n v="0.44999999999999996"/>
    <x v="2"/>
  </r>
  <r>
    <x v="3"/>
    <n v="1185732"/>
    <x v="214"/>
    <x v="3"/>
    <s v="Indiana"/>
    <s v="Indianapolis"/>
    <x v="4"/>
    <n v="32"/>
    <n v="44"/>
    <n v="1408"/>
    <n v="605.43999999999994"/>
    <n v="0.43"/>
    <x v="2"/>
  </r>
  <r>
    <x v="3"/>
    <n v="1185732"/>
    <x v="214"/>
    <x v="3"/>
    <s v="Indiana"/>
    <s v="Indianapolis"/>
    <x v="5"/>
    <n v="24"/>
    <n v="74"/>
    <n v="1776"/>
    <n v="923.52"/>
    <n v="0.52"/>
    <x v="2"/>
  </r>
  <r>
    <x v="3"/>
    <n v="1185732"/>
    <x v="233"/>
    <x v="3"/>
    <s v="Indiana"/>
    <s v="Indianapolis"/>
    <x v="0"/>
    <n v="23"/>
    <n v="125"/>
    <n v="2875"/>
    <n v="1581.2500000000002"/>
    <n v="0.55000000000000004"/>
    <x v="2"/>
  </r>
  <r>
    <x v="3"/>
    <n v="1185732"/>
    <x v="233"/>
    <x v="3"/>
    <s v="Indiana"/>
    <s v="Indianapolis"/>
    <x v="1"/>
    <n v="23"/>
    <n v="54"/>
    <n v="1242"/>
    <n v="645.84"/>
    <n v="0.52"/>
    <x v="2"/>
  </r>
  <r>
    <x v="3"/>
    <n v="1185732"/>
    <x v="233"/>
    <x v="3"/>
    <s v="Indiana"/>
    <s v="Indianapolis"/>
    <x v="2"/>
    <n v="14"/>
    <n v="52"/>
    <n v="728"/>
    <n v="364"/>
    <n v="0.5"/>
    <x v="2"/>
  </r>
  <r>
    <x v="3"/>
    <n v="1185732"/>
    <x v="233"/>
    <x v="3"/>
    <s v="Indiana"/>
    <s v="Indianapolis"/>
    <x v="3"/>
    <n v="19"/>
    <n v="36"/>
    <n v="684"/>
    <n v="328.32"/>
    <n v="0.48"/>
    <x v="2"/>
  </r>
  <r>
    <x v="3"/>
    <n v="1185732"/>
    <x v="233"/>
    <x v="3"/>
    <s v="Indiana"/>
    <s v="Indianapolis"/>
    <x v="4"/>
    <n v="61"/>
    <n v="45"/>
    <n v="2745"/>
    <n v="1207.8"/>
    <n v="0.44"/>
    <x v="2"/>
  </r>
  <r>
    <x v="3"/>
    <n v="1185732"/>
    <x v="233"/>
    <x v="3"/>
    <s v="Indiana"/>
    <s v="Indianapolis"/>
    <x v="5"/>
    <n v="47"/>
    <n v="72"/>
    <n v="3384"/>
    <n v="1861.2"/>
    <n v="0.55000000000000004"/>
    <x v="2"/>
  </r>
  <r>
    <x v="3"/>
    <n v="1185732"/>
    <x v="264"/>
    <x v="3"/>
    <s v="Indiana"/>
    <s v="Indianapolis"/>
    <x v="0"/>
    <n v="54"/>
    <n v="164"/>
    <n v="8856"/>
    <n v="4428"/>
    <n v="0.5"/>
    <x v="2"/>
  </r>
  <r>
    <x v="3"/>
    <n v="1185732"/>
    <x v="264"/>
    <x v="3"/>
    <s v="Indiana"/>
    <s v="Indianapolis"/>
    <x v="1"/>
    <n v="37"/>
    <n v="73"/>
    <n v="2701"/>
    <n v="1485.5500000000002"/>
    <n v="0.55000000000000004"/>
    <x v="2"/>
  </r>
  <r>
    <x v="3"/>
    <n v="1185732"/>
    <x v="264"/>
    <x v="3"/>
    <s v="Indiana"/>
    <s v="Indianapolis"/>
    <x v="2"/>
    <n v="34"/>
    <n v="56"/>
    <n v="1904"/>
    <n v="894.88"/>
    <n v="0.47"/>
    <x v="2"/>
  </r>
  <r>
    <x v="3"/>
    <n v="1185732"/>
    <x v="264"/>
    <x v="3"/>
    <s v="Indiana"/>
    <s v="Indianapolis"/>
    <x v="3"/>
    <n v="34"/>
    <n v="49"/>
    <n v="1666"/>
    <n v="816.34"/>
    <n v="0.49"/>
    <x v="2"/>
  </r>
  <r>
    <x v="3"/>
    <n v="1185732"/>
    <x v="264"/>
    <x v="3"/>
    <s v="Indiana"/>
    <s v="Indianapolis"/>
    <x v="4"/>
    <n v="44"/>
    <n v="58"/>
    <n v="2552"/>
    <n v="1148.3999999999999"/>
    <n v="0.44999999999999996"/>
    <x v="2"/>
  </r>
  <r>
    <x v="3"/>
    <n v="1185732"/>
    <x v="264"/>
    <x v="3"/>
    <s v="Indiana"/>
    <s v="Indianapolis"/>
    <x v="5"/>
    <n v="53"/>
    <n v="91"/>
    <n v="4823"/>
    <n v="2507.96"/>
    <n v="0.52"/>
    <x v="2"/>
  </r>
  <r>
    <x v="3"/>
    <n v="1185732"/>
    <x v="294"/>
    <x v="3"/>
    <s v="Indiana"/>
    <s v="Indianapolis"/>
    <x v="0"/>
    <n v="36"/>
    <n v="155"/>
    <n v="5580"/>
    <n v="3069.0000000000005"/>
    <n v="0.55000000000000004"/>
    <x v="2"/>
  </r>
  <r>
    <x v="3"/>
    <n v="1185732"/>
    <x v="294"/>
    <x v="3"/>
    <s v="Indiana"/>
    <s v="Indianapolis"/>
    <x v="1"/>
    <n v="32"/>
    <n v="94"/>
    <n v="3008"/>
    <n v="1594.24"/>
    <n v="0.53"/>
    <x v="2"/>
  </r>
  <r>
    <x v="3"/>
    <n v="1185732"/>
    <x v="294"/>
    <x v="3"/>
    <s v="Indiana"/>
    <s v="Indianapolis"/>
    <x v="2"/>
    <n v="27"/>
    <n v="50"/>
    <n v="1350"/>
    <n v="607.49999999999989"/>
    <n v="0.44999999999999996"/>
    <x v="2"/>
  </r>
  <r>
    <x v="3"/>
    <n v="1185732"/>
    <x v="294"/>
    <x v="3"/>
    <s v="Indiana"/>
    <s v="Indianapolis"/>
    <x v="3"/>
    <n v="29"/>
    <n v="46"/>
    <n v="1334"/>
    <n v="626.98"/>
    <n v="0.47"/>
    <x v="2"/>
  </r>
  <r>
    <x v="3"/>
    <n v="1185732"/>
    <x v="294"/>
    <x v="3"/>
    <s v="Indiana"/>
    <s v="Indianapolis"/>
    <x v="4"/>
    <n v="36"/>
    <n v="53"/>
    <n v="1908"/>
    <n v="858.59999999999991"/>
    <n v="0.44999999999999996"/>
    <x v="2"/>
  </r>
  <r>
    <x v="3"/>
    <n v="1185732"/>
    <x v="294"/>
    <x v="3"/>
    <s v="Indiana"/>
    <s v="Indianapolis"/>
    <x v="5"/>
    <n v="56"/>
    <n v="91"/>
    <n v="5096"/>
    <n v="2598.96"/>
    <n v="0.51"/>
    <x v="2"/>
  </r>
  <r>
    <x v="3"/>
    <n v="1185732"/>
    <x v="323"/>
    <x v="3"/>
    <s v="Indiana"/>
    <s v="Indianapolis"/>
    <x v="0"/>
    <n v="51"/>
    <n v="149"/>
    <n v="7599"/>
    <n v="4027.4700000000003"/>
    <n v="0.53"/>
    <x v="2"/>
  </r>
  <r>
    <x v="3"/>
    <n v="1185732"/>
    <x v="323"/>
    <x v="3"/>
    <s v="Indiana"/>
    <s v="Indianapolis"/>
    <x v="1"/>
    <n v="49"/>
    <n v="84"/>
    <n v="4116"/>
    <n v="2058"/>
    <n v="0.5"/>
    <x v="2"/>
  </r>
  <r>
    <x v="3"/>
    <n v="1185732"/>
    <x v="323"/>
    <x v="3"/>
    <s v="Indiana"/>
    <s v="Indianapolis"/>
    <x v="2"/>
    <n v="42"/>
    <n v="68"/>
    <n v="2856"/>
    <n v="1285.1999999999998"/>
    <n v="0.44999999999999996"/>
    <x v="2"/>
  </r>
  <r>
    <x v="3"/>
    <n v="1185732"/>
    <x v="323"/>
    <x v="3"/>
    <s v="Indiana"/>
    <s v="Indianapolis"/>
    <x v="3"/>
    <n v="42"/>
    <n v="49"/>
    <n v="2058"/>
    <n v="967.26"/>
    <n v="0.47"/>
    <x v="2"/>
  </r>
  <r>
    <x v="3"/>
    <n v="1185732"/>
    <x v="323"/>
    <x v="3"/>
    <s v="Indiana"/>
    <s v="Indianapolis"/>
    <x v="4"/>
    <n v="51"/>
    <n v="50"/>
    <n v="2550"/>
    <n v="1071"/>
    <n v="0.42"/>
    <x v="2"/>
  </r>
  <r>
    <x v="3"/>
    <n v="1185732"/>
    <x v="323"/>
    <x v="3"/>
    <s v="Indiana"/>
    <s v="Indianapolis"/>
    <x v="5"/>
    <n v="54"/>
    <n v="101"/>
    <n v="5454"/>
    <n v="2781.54"/>
    <n v="0.51"/>
    <x v="2"/>
  </r>
  <r>
    <x v="3"/>
    <n v="1185732"/>
    <x v="355"/>
    <x v="3"/>
    <s v="Indiana"/>
    <s v="Indianapolis"/>
    <x v="0"/>
    <n v="47"/>
    <n v="152"/>
    <n v="7144"/>
    <n v="3929.2000000000003"/>
    <n v="0.55000000000000004"/>
    <x v="2"/>
  </r>
  <r>
    <x v="3"/>
    <n v="1185732"/>
    <x v="355"/>
    <x v="3"/>
    <s v="Indiana"/>
    <s v="Indianapolis"/>
    <x v="1"/>
    <n v="41"/>
    <n v="87"/>
    <n v="3567"/>
    <n v="1926.18"/>
    <n v="0.54"/>
    <x v="2"/>
  </r>
  <r>
    <x v="3"/>
    <n v="1185732"/>
    <x v="355"/>
    <x v="3"/>
    <s v="Indiana"/>
    <s v="Indianapolis"/>
    <x v="2"/>
    <n v="37"/>
    <n v="56"/>
    <n v="2072"/>
    <n v="973.83999999999992"/>
    <n v="0.47"/>
    <x v="2"/>
  </r>
  <r>
    <x v="3"/>
    <n v="1185732"/>
    <x v="355"/>
    <x v="3"/>
    <s v="Indiana"/>
    <s v="Indianapolis"/>
    <x v="3"/>
    <n v="38"/>
    <n v="60"/>
    <n v="2280"/>
    <n v="1071.5999999999999"/>
    <n v="0.47"/>
    <x v="2"/>
  </r>
  <r>
    <x v="3"/>
    <n v="1185732"/>
    <x v="355"/>
    <x v="3"/>
    <s v="Indiana"/>
    <s v="Indianapolis"/>
    <x v="4"/>
    <n v="47"/>
    <n v="53"/>
    <n v="2491"/>
    <n v="1120.9499999999998"/>
    <n v="0.44999999999999996"/>
    <x v="2"/>
  </r>
  <r>
    <x v="3"/>
    <n v="1185732"/>
    <x v="355"/>
    <x v="3"/>
    <s v="Indiana"/>
    <s v="Indianapolis"/>
    <x v="5"/>
    <n v="54"/>
    <n v="91"/>
    <n v="4914"/>
    <n v="2604.42"/>
    <n v="0.53"/>
    <x v="2"/>
  </r>
  <r>
    <x v="3"/>
    <n v="1185732"/>
    <x v="387"/>
    <x v="3"/>
    <s v="Indiana"/>
    <s v="Indianapolis"/>
    <x v="0"/>
    <n v="33"/>
    <n v="133"/>
    <n v="4389"/>
    <n v="2370.06"/>
    <n v="0.54"/>
    <x v="2"/>
  </r>
  <r>
    <x v="3"/>
    <n v="1185732"/>
    <x v="387"/>
    <x v="3"/>
    <s v="Indiana"/>
    <s v="Indianapolis"/>
    <x v="1"/>
    <n v="29"/>
    <n v="74"/>
    <n v="2146"/>
    <n v="1073"/>
    <n v="0.5"/>
    <x v="2"/>
  </r>
  <r>
    <x v="3"/>
    <n v="1185732"/>
    <x v="387"/>
    <x v="3"/>
    <s v="Indiana"/>
    <s v="Indianapolis"/>
    <x v="2"/>
    <n v="23"/>
    <n v="49"/>
    <n v="1127"/>
    <n v="529.68999999999994"/>
    <n v="0.47"/>
    <x v="2"/>
  </r>
  <r>
    <x v="3"/>
    <n v="1185732"/>
    <x v="387"/>
    <x v="3"/>
    <s v="Indiana"/>
    <s v="Indianapolis"/>
    <x v="3"/>
    <n v="24"/>
    <n v="41"/>
    <n v="984"/>
    <n v="462.47999999999996"/>
    <n v="0.47"/>
    <x v="2"/>
  </r>
  <r>
    <x v="3"/>
    <n v="1185732"/>
    <x v="387"/>
    <x v="3"/>
    <s v="Indiana"/>
    <s v="Indianapolis"/>
    <x v="4"/>
    <n v="33"/>
    <n v="42"/>
    <n v="1386"/>
    <n v="554.4"/>
    <n v="0.4"/>
    <x v="2"/>
  </r>
  <r>
    <x v="3"/>
    <n v="1185732"/>
    <x v="387"/>
    <x v="3"/>
    <s v="Indiana"/>
    <s v="Indianapolis"/>
    <x v="5"/>
    <n v="36"/>
    <n v="68"/>
    <n v="2448"/>
    <n v="1272.96"/>
    <n v="0.52"/>
    <x v="2"/>
  </r>
  <r>
    <x v="3"/>
    <n v="1185732"/>
    <x v="416"/>
    <x v="3"/>
    <s v="Indiana"/>
    <s v="Indianapolis"/>
    <x v="0"/>
    <n v="41"/>
    <n v="116"/>
    <n v="4756"/>
    <n v="2520.6800000000003"/>
    <n v="0.53"/>
    <x v="2"/>
  </r>
  <r>
    <x v="3"/>
    <n v="1185732"/>
    <x v="416"/>
    <x v="3"/>
    <s v="Indiana"/>
    <s v="Indianapolis"/>
    <x v="1"/>
    <n v="32"/>
    <n v="65"/>
    <n v="2080"/>
    <n v="1144"/>
    <n v="0.55000000000000004"/>
    <x v="2"/>
  </r>
  <r>
    <x v="3"/>
    <n v="1185732"/>
    <x v="416"/>
    <x v="3"/>
    <s v="Indiana"/>
    <s v="Indianapolis"/>
    <x v="2"/>
    <n v="32"/>
    <n v="38"/>
    <n v="1216"/>
    <n v="571.52"/>
    <n v="0.47"/>
    <x v="2"/>
  </r>
  <r>
    <x v="3"/>
    <n v="1185732"/>
    <x v="416"/>
    <x v="3"/>
    <s v="Indiana"/>
    <s v="Indianapolis"/>
    <x v="3"/>
    <n v="33"/>
    <n v="44"/>
    <n v="1452"/>
    <n v="667.92"/>
    <n v="0.45999999999999996"/>
    <x v="2"/>
  </r>
  <r>
    <x v="3"/>
    <n v="1185732"/>
    <x v="416"/>
    <x v="3"/>
    <s v="Indiana"/>
    <s v="Indianapolis"/>
    <x v="4"/>
    <n v="41"/>
    <n v="38"/>
    <n v="1558"/>
    <n v="685.52"/>
    <n v="0.44"/>
    <x v="2"/>
  </r>
  <r>
    <x v="3"/>
    <n v="1185732"/>
    <x v="416"/>
    <x v="3"/>
    <s v="Indiana"/>
    <s v="Indianapolis"/>
    <x v="5"/>
    <n v="48"/>
    <n v="83"/>
    <n v="3984"/>
    <n v="2111.52"/>
    <n v="0.53"/>
    <x v="2"/>
  </r>
  <r>
    <x v="3"/>
    <n v="1185732"/>
    <x v="447"/>
    <x v="3"/>
    <s v="Indiana"/>
    <s v="Indianapolis"/>
    <x v="0"/>
    <n v="41"/>
    <n v="123"/>
    <n v="5043"/>
    <n v="2571.9299999999998"/>
    <n v="0.51"/>
    <x v="2"/>
  </r>
  <r>
    <x v="3"/>
    <n v="1185732"/>
    <x v="447"/>
    <x v="3"/>
    <s v="Indiana"/>
    <s v="Indianapolis"/>
    <x v="1"/>
    <n v="33"/>
    <n v="98"/>
    <n v="3234"/>
    <n v="1778.7"/>
    <n v="0.55000000000000004"/>
    <x v="2"/>
  </r>
  <r>
    <x v="3"/>
    <n v="1185732"/>
    <x v="447"/>
    <x v="3"/>
    <s v="Indiana"/>
    <s v="Indianapolis"/>
    <x v="2"/>
    <n v="32"/>
    <n v="81"/>
    <n v="2592"/>
    <n v="1244.1599999999999"/>
    <n v="0.48"/>
    <x v="2"/>
  </r>
  <r>
    <x v="3"/>
    <n v="1185732"/>
    <x v="447"/>
    <x v="3"/>
    <s v="Indiana"/>
    <s v="Indianapolis"/>
    <x v="3"/>
    <n v="34"/>
    <n v="83"/>
    <n v="2822"/>
    <n v="1411"/>
    <n v="0.5"/>
    <x v="2"/>
  </r>
  <r>
    <x v="3"/>
    <n v="1185732"/>
    <x v="447"/>
    <x v="3"/>
    <s v="Indiana"/>
    <s v="Indianapolis"/>
    <x v="4"/>
    <n v="55"/>
    <n v="75"/>
    <n v="4125"/>
    <n v="1650"/>
    <n v="0.4"/>
    <x v="2"/>
  </r>
  <r>
    <x v="3"/>
    <n v="1185732"/>
    <x v="447"/>
    <x v="3"/>
    <s v="Indiana"/>
    <s v="Indianapolis"/>
    <x v="5"/>
    <n v="61"/>
    <n v="91"/>
    <n v="5551"/>
    <n v="2997.5400000000004"/>
    <n v="0.54"/>
    <x v="2"/>
  </r>
  <r>
    <x v="3"/>
    <n v="1185732"/>
    <x v="476"/>
    <x v="3"/>
    <s v="Indiana"/>
    <s v="Indianapolis"/>
    <x v="0"/>
    <n v="58"/>
    <n v="150"/>
    <n v="8700"/>
    <n v="4437"/>
    <n v="0.51"/>
    <x v="2"/>
  </r>
  <r>
    <x v="3"/>
    <n v="1185732"/>
    <x v="476"/>
    <x v="3"/>
    <s v="Indiana"/>
    <s v="Indianapolis"/>
    <x v="1"/>
    <n v="49"/>
    <n v="108"/>
    <n v="5292"/>
    <n v="2910.6000000000004"/>
    <n v="0.55000000000000004"/>
    <x v="2"/>
  </r>
  <r>
    <x v="3"/>
    <n v="1185732"/>
    <x v="476"/>
    <x v="3"/>
    <s v="Indiana"/>
    <s v="Indianapolis"/>
    <x v="2"/>
    <n v="49"/>
    <n v="105"/>
    <n v="5145"/>
    <n v="2366.6999999999998"/>
    <n v="0.45999999999999996"/>
    <x v="2"/>
  </r>
  <r>
    <x v="3"/>
    <n v="1185732"/>
    <x v="476"/>
    <x v="3"/>
    <s v="Indiana"/>
    <s v="Indianapolis"/>
    <x v="3"/>
    <n v="45"/>
    <n v="87"/>
    <n v="3915"/>
    <n v="1957.5"/>
    <n v="0.5"/>
    <x v="2"/>
  </r>
  <r>
    <x v="3"/>
    <n v="1185732"/>
    <x v="476"/>
    <x v="3"/>
    <s v="Indiana"/>
    <s v="Indianapolis"/>
    <x v="4"/>
    <n v="54"/>
    <n v="84"/>
    <n v="4536"/>
    <n v="1950.48"/>
    <n v="0.43"/>
    <x v="2"/>
  </r>
  <r>
    <x v="3"/>
    <n v="1185732"/>
    <x v="476"/>
    <x v="3"/>
    <s v="Indiana"/>
    <s v="Indianapolis"/>
    <x v="5"/>
    <n v="62"/>
    <n v="120"/>
    <n v="7440"/>
    <n v="3720"/>
    <n v="0.5"/>
    <x v="2"/>
  </r>
  <r>
    <x v="3"/>
    <n v="1185732"/>
    <x v="181"/>
    <x v="3"/>
    <s v="Indiana"/>
    <s v="Indianapolis"/>
    <x v="0"/>
    <n v="32"/>
    <n v="125"/>
    <n v="4000"/>
    <n v="2080"/>
    <n v="0.52"/>
    <x v="2"/>
  </r>
  <r>
    <x v="3"/>
    <n v="1185732"/>
    <x v="181"/>
    <x v="3"/>
    <s v="Indiana"/>
    <s v="Indianapolis"/>
    <x v="1"/>
    <n v="32"/>
    <n v="75"/>
    <n v="2400"/>
    <n v="1320"/>
    <n v="0.55000000000000004"/>
    <x v="2"/>
  </r>
  <r>
    <x v="3"/>
    <n v="1185732"/>
    <x v="181"/>
    <x v="3"/>
    <s v="Indiana"/>
    <s v="Indianapolis"/>
    <x v="2"/>
    <n v="25"/>
    <n v="87"/>
    <n v="2175"/>
    <n v="1196.25"/>
    <n v="0.55000000000000004"/>
    <x v="2"/>
  </r>
  <r>
    <x v="3"/>
    <n v="1185732"/>
    <x v="181"/>
    <x v="3"/>
    <s v="Indiana"/>
    <s v="Indianapolis"/>
    <x v="3"/>
    <n v="29"/>
    <n v="45"/>
    <n v="1305"/>
    <n v="704.7"/>
    <n v="0.54"/>
    <x v="2"/>
  </r>
  <r>
    <x v="3"/>
    <n v="1185732"/>
    <x v="181"/>
    <x v="3"/>
    <s v="Indiana"/>
    <s v="Indianapolis"/>
    <x v="4"/>
    <n v="41"/>
    <n v="54"/>
    <n v="2214"/>
    <n v="1129.1400000000001"/>
    <n v="0.51"/>
    <x v="2"/>
  </r>
  <r>
    <x v="3"/>
    <n v="1185732"/>
    <x v="181"/>
    <x v="3"/>
    <s v="Indiana"/>
    <s v="Indianapolis"/>
    <x v="5"/>
    <n v="34"/>
    <n v="75"/>
    <n v="2550"/>
    <n v="1275"/>
    <n v="0.5"/>
    <x v="2"/>
  </r>
  <r>
    <x v="3"/>
    <n v="1185732"/>
    <x v="212"/>
    <x v="3"/>
    <s v="Indiana"/>
    <s v="Indianapolis"/>
    <x v="0"/>
    <n v="33"/>
    <n v="149"/>
    <n v="4917"/>
    <n v="2655.1800000000003"/>
    <n v="0.54"/>
    <x v="2"/>
  </r>
  <r>
    <x v="3"/>
    <n v="1185732"/>
    <x v="212"/>
    <x v="3"/>
    <s v="Indiana"/>
    <s v="Indianapolis"/>
    <x v="1"/>
    <n v="38"/>
    <n v="50"/>
    <n v="1900"/>
    <n v="1045"/>
    <n v="0.55000000000000004"/>
    <x v="2"/>
  </r>
  <r>
    <x v="3"/>
    <n v="1185732"/>
    <x v="212"/>
    <x v="3"/>
    <s v="Indiana"/>
    <s v="Indianapolis"/>
    <x v="2"/>
    <n v="27"/>
    <n v="75"/>
    <n v="2025"/>
    <n v="1032.75"/>
    <n v="0.51"/>
    <x v="2"/>
  </r>
  <r>
    <x v="3"/>
    <n v="1185732"/>
    <x v="212"/>
    <x v="0"/>
    <s v="West Virginia"/>
    <s v="Charleston"/>
    <x v="3"/>
    <n v="34"/>
    <n v="49"/>
    <n v="1666"/>
    <n v="882.98"/>
    <n v="0.53"/>
    <x v="2"/>
  </r>
  <r>
    <x v="3"/>
    <n v="1185732"/>
    <x v="212"/>
    <x v="0"/>
    <s v="West Virginia"/>
    <s v="Charleston"/>
    <x v="4"/>
    <n v="48"/>
    <n v="65"/>
    <n v="3120"/>
    <n v="1653.6000000000001"/>
    <n v="0.53"/>
    <x v="2"/>
  </r>
  <r>
    <x v="3"/>
    <n v="1185732"/>
    <x v="212"/>
    <x v="0"/>
    <s v="West Virginia"/>
    <s v="Charleston"/>
    <x v="5"/>
    <n v="24"/>
    <n v="105"/>
    <n v="2520"/>
    <n v="1360.8000000000002"/>
    <n v="0.54"/>
    <x v="2"/>
  </r>
  <r>
    <x v="3"/>
    <n v="1185732"/>
    <x v="221"/>
    <x v="0"/>
    <s v="West Virginia"/>
    <s v="Charleston"/>
    <x v="0"/>
    <n v="28"/>
    <n v="165"/>
    <n v="4620"/>
    <n v="2356.1999999999998"/>
    <n v="0.51"/>
    <x v="2"/>
  </r>
  <r>
    <x v="3"/>
    <n v="1185732"/>
    <x v="221"/>
    <x v="0"/>
    <s v="West Virginia"/>
    <s v="Charleston"/>
    <x v="1"/>
    <n v="27"/>
    <n v="69"/>
    <n v="1863"/>
    <n v="1006.0200000000001"/>
    <n v="0.54"/>
    <x v="2"/>
  </r>
  <r>
    <x v="3"/>
    <n v="1185732"/>
    <x v="221"/>
    <x v="0"/>
    <s v="West Virginia"/>
    <s v="Charleston"/>
    <x v="2"/>
    <n v="19"/>
    <n v="91"/>
    <n v="1729"/>
    <n v="933.66000000000008"/>
    <n v="0.54"/>
    <x v="2"/>
  </r>
  <r>
    <x v="3"/>
    <n v="1185732"/>
    <x v="221"/>
    <x v="0"/>
    <s v="West Virginia"/>
    <s v="Charleston"/>
    <x v="3"/>
    <n v="23"/>
    <n v="49"/>
    <n v="1127"/>
    <n v="597.31000000000006"/>
    <n v="0.53"/>
    <x v="2"/>
  </r>
  <r>
    <x v="3"/>
    <n v="1185732"/>
    <x v="221"/>
    <x v="0"/>
    <s v="West Virginia"/>
    <s v="Charleston"/>
    <x v="4"/>
    <n v="37"/>
    <n v="59"/>
    <n v="2183"/>
    <n v="1091.5"/>
    <n v="0.5"/>
    <x v="2"/>
  </r>
  <r>
    <x v="3"/>
    <n v="1185732"/>
    <x v="221"/>
    <x v="0"/>
    <s v="West Virginia"/>
    <s v="Charleston"/>
    <x v="5"/>
    <n v="29"/>
    <n v="81"/>
    <n v="2349"/>
    <n v="1268.46"/>
    <n v="0.54"/>
    <x v="2"/>
  </r>
  <r>
    <x v="3"/>
    <n v="1185732"/>
    <x v="240"/>
    <x v="0"/>
    <s v="West Virginia"/>
    <s v="Charleston"/>
    <x v="0"/>
    <n v="27"/>
    <n v="143"/>
    <n v="3861"/>
    <n v="1969.1100000000001"/>
    <n v="0.51"/>
    <x v="2"/>
  </r>
  <r>
    <x v="3"/>
    <n v="1185732"/>
    <x v="240"/>
    <x v="0"/>
    <s v="West Virginia"/>
    <s v="Charleston"/>
    <x v="1"/>
    <n v="28"/>
    <n v="75"/>
    <n v="2100"/>
    <n v="1155"/>
    <n v="0.55000000000000004"/>
    <x v="2"/>
  </r>
  <r>
    <x v="3"/>
    <n v="1185732"/>
    <x v="240"/>
    <x v="0"/>
    <s v="West Virginia"/>
    <s v="Charleston"/>
    <x v="2"/>
    <n v="19"/>
    <n v="68"/>
    <n v="1292"/>
    <n v="697.68000000000006"/>
    <n v="0.54"/>
    <x v="2"/>
  </r>
  <r>
    <x v="3"/>
    <n v="1185732"/>
    <x v="240"/>
    <x v="0"/>
    <s v="West Virginia"/>
    <s v="Charleston"/>
    <x v="3"/>
    <n v="25"/>
    <n v="47"/>
    <n v="1175"/>
    <n v="611"/>
    <n v="0.52"/>
    <x v="2"/>
  </r>
  <r>
    <x v="3"/>
    <n v="1185732"/>
    <x v="240"/>
    <x v="0"/>
    <s v="West Virginia"/>
    <s v="Charleston"/>
    <x v="4"/>
    <n v="60"/>
    <n v="56"/>
    <n v="3360"/>
    <n v="1848.0000000000002"/>
    <n v="0.55000000000000004"/>
    <x v="2"/>
  </r>
  <r>
    <x v="3"/>
    <n v="1185732"/>
    <x v="240"/>
    <x v="0"/>
    <s v="West Virginia"/>
    <s v="Charleston"/>
    <x v="5"/>
    <n v="47"/>
    <n v="94"/>
    <n v="4418"/>
    <n v="2253.1799999999998"/>
    <n v="0.51"/>
    <x v="2"/>
  </r>
  <r>
    <x v="3"/>
    <n v="1185732"/>
    <x v="271"/>
    <x v="0"/>
    <s v="West Virginia"/>
    <s v="Charleston"/>
    <x v="0"/>
    <n v="58"/>
    <n v="179"/>
    <n v="10382"/>
    <n v="5398.64"/>
    <n v="0.52"/>
    <x v="2"/>
  </r>
  <r>
    <x v="3"/>
    <n v="1185732"/>
    <x v="271"/>
    <x v="0"/>
    <s v="West Virginia"/>
    <s v="Charleston"/>
    <x v="1"/>
    <n v="37"/>
    <n v="87"/>
    <n v="3219"/>
    <n v="1641.69"/>
    <n v="0.51"/>
    <x v="2"/>
  </r>
  <r>
    <x v="3"/>
    <n v="1185732"/>
    <x v="271"/>
    <x v="0"/>
    <s v="West Virginia"/>
    <s v="Charleston"/>
    <x v="2"/>
    <n v="32"/>
    <n v="77"/>
    <n v="2464"/>
    <n v="1355.2"/>
    <n v="0.55000000000000004"/>
    <x v="2"/>
  </r>
  <r>
    <x v="3"/>
    <n v="1185732"/>
    <x v="271"/>
    <x v="0"/>
    <s v="West Virginia"/>
    <s v="Charleston"/>
    <x v="3"/>
    <n v="33"/>
    <n v="50"/>
    <n v="1650"/>
    <n v="907.50000000000011"/>
    <n v="0.55000000000000004"/>
    <x v="2"/>
  </r>
  <r>
    <x v="3"/>
    <n v="1185732"/>
    <x v="271"/>
    <x v="0"/>
    <s v="West Virginia"/>
    <s v="Charleston"/>
    <x v="4"/>
    <n v="42"/>
    <n v="68"/>
    <n v="2856"/>
    <n v="1542.24"/>
    <n v="0.54"/>
    <x v="2"/>
  </r>
  <r>
    <x v="3"/>
    <n v="1185732"/>
    <x v="271"/>
    <x v="0"/>
    <s v="West Virginia"/>
    <s v="Charleston"/>
    <x v="5"/>
    <n v="52"/>
    <n v="95"/>
    <n v="4940"/>
    <n v="2717"/>
    <n v="0.55000000000000004"/>
    <x v="2"/>
  </r>
  <r>
    <x v="3"/>
    <n v="1185732"/>
    <x v="301"/>
    <x v="0"/>
    <s v="West Virginia"/>
    <s v="Charleston"/>
    <x v="0"/>
    <n v="43"/>
    <n v="150"/>
    <n v="6450"/>
    <n v="3354"/>
    <n v="0.52"/>
    <x v="2"/>
  </r>
  <r>
    <x v="3"/>
    <n v="1185732"/>
    <x v="301"/>
    <x v="0"/>
    <s v="West Virginia"/>
    <s v="Charleston"/>
    <x v="1"/>
    <n v="37"/>
    <n v="119"/>
    <n v="4403"/>
    <n v="2201.5"/>
    <n v="0.5"/>
    <x v="2"/>
  </r>
  <r>
    <x v="3"/>
    <n v="1185732"/>
    <x v="301"/>
    <x v="0"/>
    <s v="West Virginia"/>
    <s v="Charleston"/>
    <x v="2"/>
    <n v="33"/>
    <n v="81"/>
    <n v="2673"/>
    <n v="1443.42"/>
    <n v="0.54"/>
    <x v="2"/>
  </r>
  <r>
    <x v="3"/>
    <n v="1185732"/>
    <x v="301"/>
    <x v="0"/>
    <s v="West Virginia"/>
    <s v="Charleston"/>
    <x v="3"/>
    <n v="33"/>
    <n v="69"/>
    <n v="2277"/>
    <n v="1184.04"/>
    <n v="0.52"/>
    <x v="2"/>
  </r>
  <r>
    <x v="3"/>
    <n v="1185732"/>
    <x v="301"/>
    <x v="0"/>
    <s v="West Virginia"/>
    <s v="Charleston"/>
    <x v="4"/>
    <n v="41"/>
    <n v="74"/>
    <n v="3034"/>
    <n v="1668.7"/>
    <n v="0.55000000000000004"/>
    <x v="2"/>
  </r>
  <r>
    <x v="3"/>
    <n v="1185732"/>
    <x v="301"/>
    <x v="0"/>
    <s v="West Virginia"/>
    <s v="Charleston"/>
    <x v="5"/>
    <n v="59"/>
    <n v="115"/>
    <n v="6785"/>
    <n v="3528.2000000000003"/>
    <n v="0.52"/>
    <x v="2"/>
  </r>
  <r>
    <x v="3"/>
    <n v="1185732"/>
    <x v="330"/>
    <x v="0"/>
    <s v="West Virginia"/>
    <s v="Charleston"/>
    <x v="0"/>
    <n v="55"/>
    <n v="182"/>
    <n v="10010"/>
    <n v="5205.2"/>
    <n v="0.52"/>
    <x v="2"/>
  </r>
  <r>
    <x v="3"/>
    <n v="1185732"/>
    <x v="330"/>
    <x v="0"/>
    <s v="West Virginia"/>
    <s v="Charleston"/>
    <x v="1"/>
    <n v="50"/>
    <n v="116"/>
    <n v="5800"/>
    <n v="3074"/>
    <n v="0.53"/>
    <x v="2"/>
  </r>
  <r>
    <x v="3"/>
    <n v="1185732"/>
    <x v="330"/>
    <x v="0"/>
    <s v="West Virginia"/>
    <s v="Charleston"/>
    <x v="2"/>
    <n v="49"/>
    <n v="98"/>
    <n v="4802"/>
    <n v="2545.06"/>
    <n v="0.53"/>
    <x v="2"/>
  </r>
  <r>
    <x v="3"/>
    <n v="1185732"/>
    <x v="330"/>
    <x v="0"/>
    <s v="West Virginia"/>
    <s v="Charleston"/>
    <x v="3"/>
    <n v="48"/>
    <n v="77"/>
    <n v="3696"/>
    <n v="1884.96"/>
    <n v="0.51"/>
    <x v="2"/>
  </r>
  <r>
    <x v="3"/>
    <n v="1185732"/>
    <x v="330"/>
    <x v="0"/>
    <s v="West Virginia"/>
    <s v="Charleston"/>
    <x v="4"/>
    <n v="54"/>
    <n v="87"/>
    <n v="4698"/>
    <n v="2536.92"/>
    <n v="0.54"/>
    <x v="2"/>
  </r>
  <r>
    <x v="3"/>
    <n v="1185732"/>
    <x v="330"/>
    <x v="0"/>
    <s v="West Virginia"/>
    <s v="Charleston"/>
    <x v="5"/>
    <n v="63"/>
    <n v="133"/>
    <n v="8379"/>
    <n v="4524.66"/>
    <n v="0.54"/>
    <x v="2"/>
  </r>
  <r>
    <x v="3"/>
    <n v="1185732"/>
    <x v="362"/>
    <x v="0"/>
    <s v="West Virginia"/>
    <s v="Charleston"/>
    <x v="0"/>
    <n v="46"/>
    <n v="131"/>
    <n v="6026"/>
    <n v="3133.52"/>
    <n v="0.52"/>
    <x v="2"/>
  </r>
  <r>
    <x v="3"/>
    <n v="1185732"/>
    <x v="362"/>
    <x v="0"/>
    <s v="West Virginia"/>
    <s v="Charleston"/>
    <x v="1"/>
    <n v="42"/>
    <n v="90"/>
    <n v="3780"/>
    <n v="2079"/>
    <n v="0.55000000000000004"/>
    <x v="2"/>
  </r>
  <r>
    <x v="3"/>
    <n v="1185732"/>
    <x v="362"/>
    <x v="0"/>
    <s v="West Virginia"/>
    <s v="Charleston"/>
    <x v="2"/>
    <n v="38"/>
    <n v="87"/>
    <n v="3306"/>
    <n v="1719.1200000000001"/>
    <n v="0.52"/>
    <x v="2"/>
  </r>
  <r>
    <x v="3"/>
    <n v="1185732"/>
    <x v="362"/>
    <x v="0"/>
    <s v="West Virginia"/>
    <s v="Charleston"/>
    <x v="3"/>
    <n v="36"/>
    <n v="72"/>
    <n v="2592"/>
    <n v="1321.92"/>
    <n v="0.51"/>
    <x v="2"/>
  </r>
  <r>
    <x v="3"/>
    <n v="1185732"/>
    <x v="362"/>
    <x v="0"/>
    <s v="West Virginia"/>
    <s v="Charleston"/>
    <x v="4"/>
    <n v="49"/>
    <n v="68"/>
    <n v="3332"/>
    <n v="1799.2800000000002"/>
    <n v="0.54"/>
    <x v="2"/>
  </r>
  <r>
    <x v="3"/>
    <n v="1185732"/>
    <x v="362"/>
    <x v="0"/>
    <s v="West Virginia"/>
    <s v="Charleston"/>
    <x v="5"/>
    <n v="54"/>
    <n v="115"/>
    <n v="6210"/>
    <n v="3353.4"/>
    <n v="0.54"/>
    <x v="2"/>
  </r>
  <r>
    <x v="3"/>
    <n v="1185732"/>
    <x v="394"/>
    <x v="0"/>
    <s v="West Virginia"/>
    <s v="Charleston"/>
    <x v="0"/>
    <n v="34"/>
    <n v="154"/>
    <n v="5236"/>
    <n v="2670.36"/>
    <n v="0.51"/>
    <x v="2"/>
  </r>
  <r>
    <x v="3"/>
    <n v="1185732"/>
    <x v="394"/>
    <x v="0"/>
    <s v="West Virginia"/>
    <s v="Charleston"/>
    <x v="1"/>
    <n v="29"/>
    <n v="91"/>
    <n v="2639"/>
    <n v="1398.67"/>
    <n v="0.53"/>
    <x v="2"/>
  </r>
  <r>
    <x v="3"/>
    <n v="1185732"/>
    <x v="394"/>
    <x v="0"/>
    <s v="West Virginia"/>
    <s v="Charleston"/>
    <x v="2"/>
    <n v="24"/>
    <n v="68"/>
    <n v="1632"/>
    <n v="881.28000000000009"/>
    <n v="0.54"/>
    <x v="2"/>
  </r>
  <r>
    <x v="3"/>
    <n v="1185732"/>
    <x v="394"/>
    <x v="0"/>
    <s v="West Virginia"/>
    <s v="Charleston"/>
    <x v="3"/>
    <n v="23"/>
    <n v="59"/>
    <n v="1357"/>
    <n v="678.5"/>
    <n v="0.5"/>
    <x v="2"/>
  </r>
  <r>
    <x v="3"/>
    <n v="1185732"/>
    <x v="394"/>
    <x v="0"/>
    <s v="West Virginia"/>
    <s v="Charleston"/>
    <x v="4"/>
    <n v="32"/>
    <n v="61"/>
    <n v="1952"/>
    <n v="1015.0400000000001"/>
    <n v="0.52"/>
    <x v="2"/>
  </r>
  <r>
    <x v="3"/>
    <n v="1185732"/>
    <x v="394"/>
    <x v="0"/>
    <s v="West Virginia"/>
    <s v="Charleston"/>
    <x v="5"/>
    <n v="36"/>
    <n v="75"/>
    <n v="2700"/>
    <n v="1377"/>
    <n v="0.51"/>
    <x v="2"/>
  </r>
  <r>
    <x v="3"/>
    <n v="1185732"/>
    <x v="423"/>
    <x v="0"/>
    <s v="West Virginia"/>
    <s v="Charleston"/>
    <x v="0"/>
    <n v="41"/>
    <n v="115"/>
    <n v="4715"/>
    <n v="2546.1000000000004"/>
    <n v="0.54"/>
    <x v="2"/>
  </r>
  <r>
    <x v="3"/>
    <n v="1185732"/>
    <x v="423"/>
    <x v="0"/>
    <s v="West Virginia"/>
    <s v="Charleston"/>
    <x v="1"/>
    <n v="32"/>
    <n v="80"/>
    <n v="2560"/>
    <n v="1331.2"/>
    <n v="0.52"/>
    <x v="2"/>
  </r>
  <r>
    <x v="3"/>
    <n v="1185732"/>
    <x v="423"/>
    <x v="0"/>
    <s v="West Virginia"/>
    <s v="Charleston"/>
    <x v="2"/>
    <n v="33"/>
    <n v="44"/>
    <n v="1452"/>
    <n v="769.56000000000006"/>
    <n v="0.53"/>
    <x v="2"/>
  </r>
  <r>
    <x v="3"/>
    <n v="1185732"/>
    <x v="423"/>
    <x v="0"/>
    <s v="West Virginia"/>
    <s v="Charleston"/>
    <x v="3"/>
    <n v="32"/>
    <n v="47"/>
    <n v="1504"/>
    <n v="797.12"/>
    <n v="0.53"/>
    <x v="2"/>
  </r>
  <r>
    <x v="3"/>
    <n v="1185732"/>
    <x v="423"/>
    <x v="0"/>
    <s v="West Virginia"/>
    <s v="Charleston"/>
    <x v="4"/>
    <n v="41"/>
    <n v="53"/>
    <n v="2173"/>
    <n v="1195.1500000000001"/>
    <n v="0.55000000000000004"/>
    <x v="2"/>
  </r>
  <r>
    <x v="0"/>
    <n v="1185732"/>
    <x v="423"/>
    <x v="0"/>
    <s v="West Virginia"/>
    <s v="Charleston"/>
    <x v="5"/>
    <n v="47"/>
    <n v="84"/>
    <n v="3948"/>
    <n v="1974"/>
    <n v="0.5"/>
    <x v="2"/>
  </r>
  <r>
    <x v="0"/>
    <n v="1185732"/>
    <x v="454"/>
    <x v="0"/>
    <s v="West Virginia"/>
    <s v="Charleston"/>
    <x v="0"/>
    <n v="44"/>
    <n v="117"/>
    <n v="5148"/>
    <n v="2676.96"/>
    <n v="0.52"/>
    <x v="2"/>
  </r>
  <r>
    <x v="0"/>
    <n v="1185732"/>
    <x v="454"/>
    <x v="0"/>
    <s v="West Virginia"/>
    <s v="Charleston"/>
    <x v="1"/>
    <n v="33"/>
    <n v="95"/>
    <n v="3135"/>
    <n v="1661.5500000000002"/>
    <n v="0.53"/>
    <x v="2"/>
  </r>
  <r>
    <x v="0"/>
    <n v="1185732"/>
    <x v="454"/>
    <x v="0"/>
    <s v="West Virginia"/>
    <s v="Charleston"/>
    <x v="2"/>
    <n v="32"/>
    <n v="77"/>
    <n v="2464"/>
    <n v="1232"/>
    <n v="0.5"/>
    <x v="2"/>
  </r>
  <r>
    <x v="0"/>
    <n v="1185732"/>
    <x v="454"/>
    <x v="0"/>
    <s v="West Virginia"/>
    <s v="Charleston"/>
    <x v="3"/>
    <n v="38"/>
    <n v="91"/>
    <n v="3458"/>
    <n v="1901.9"/>
    <n v="0.55000000000000004"/>
    <x v="2"/>
  </r>
  <r>
    <x v="0"/>
    <n v="1185732"/>
    <x v="454"/>
    <x v="0"/>
    <s v="West Virginia"/>
    <s v="Charleston"/>
    <x v="4"/>
    <n v="62"/>
    <n v="78"/>
    <n v="4836"/>
    <n v="2563.08"/>
    <n v="0.53"/>
    <x v="2"/>
  </r>
  <r>
    <x v="0"/>
    <n v="1185732"/>
    <x v="454"/>
    <x v="0"/>
    <s v="West Virginia"/>
    <s v="Charleston"/>
    <x v="5"/>
    <n v="64"/>
    <n v="100"/>
    <n v="6400"/>
    <n v="3264"/>
    <n v="0.51"/>
    <x v="2"/>
  </r>
  <r>
    <x v="0"/>
    <n v="1185732"/>
    <x v="483"/>
    <x v="0"/>
    <s v="West Virginia"/>
    <s v="Charleston"/>
    <x v="0"/>
    <n v="60"/>
    <n v="176"/>
    <n v="10560"/>
    <n v="5491.2"/>
    <n v="0.52"/>
    <x v="2"/>
  </r>
  <r>
    <x v="0"/>
    <n v="1185732"/>
    <x v="483"/>
    <x v="0"/>
    <s v="West Virginia"/>
    <s v="Charleston"/>
    <x v="1"/>
    <n v="52"/>
    <n v="135"/>
    <n v="7020"/>
    <n v="3650.4"/>
    <n v="0.52"/>
    <x v="2"/>
  </r>
  <r>
    <x v="3"/>
    <n v="1185732"/>
    <x v="483"/>
    <x v="0"/>
    <s v="West Virginia"/>
    <s v="Charleston"/>
    <x v="2"/>
    <n v="50"/>
    <n v="112"/>
    <n v="5600"/>
    <n v="2968"/>
    <n v="0.53"/>
    <x v="2"/>
  </r>
  <r>
    <x v="0"/>
    <n v="1185732"/>
    <x v="483"/>
    <x v="0"/>
    <s v="West Virginia"/>
    <s v="Charleston"/>
    <x v="3"/>
    <n v="53"/>
    <n v="102"/>
    <n v="5406"/>
    <n v="2757.06"/>
    <n v="0.51"/>
    <x v="2"/>
  </r>
  <r>
    <x v="0"/>
    <n v="1185732"/>
    <x v="483"/>
    <x v="0"/>
    <s v="West Virginia"/>
    <s v="Charleston"/>
    <x v="4"/>
    <n v="61"/>
    <n v="95"/>
    <n v="5795"/>
    <n v="2897.5"/>
    <n v="0.5"/>
    <x v="2"/>
  </r>
  <r>
    <x v="0"/>
    <n v="1185732"/>
    <x v="483"/>
    <x v="0"/>
    <s v="West Virginia"/>
    <s v="Charleston"/>
    <x v="5"/>
    <n v="68"/>
    <n v="122"/>
    <n v="8296"/>
    <n v="4562.8"/>
    <n v="0.55000000000000004"/>
    <x v="2"/>
  </r>
  <r>
    <x v="0"/>
    <n v="1185732"/>
    <x v="188"/>
    <x v="0"/>
    <s v="West Virginia"/>
    <s v="Charleston"/>
    <x v="0"/>
    <n v="33"/>
    <n v="106"/>
    <n v="3498"/>
    <n v="1749"/>
    <n v="0.5"/>
    <x v="2"/>
  </r>
  <r>
    <x v="0"/>
    <n v="1185732"/>
    <x v="188"/>
    <x v="0"/>
    <s v="West Virginia"/>
    <s v="Charleston"/>
    <x v="1"/>
    <n v="34"/>
    <n v="68"/>
    <n v="2312"/>
    <n v="1086.6399999999999"/>
    <n v="0.47"/>
    <x v="2"/>
  </r>
  <r>
    <x v="0"/>
    <n v="1185732"/>
    <x v="188"/>
    <x v="0"/>
    <s v="West Virginia"/>
    <s v="Charleston"/>
    <x v="2"/>
    <n v="24"/>
    <n v="63"/>
    <n v="1512"/>
    <n v="695.52"/>
    <n v="0.45999999999999996"/>
    <x v="2"/>
  </r>
  <r>
    <x v="0"/>
    <n v="1185732"/>
    <x v="188"/>
    <x v="0"/>
    <s v="West Virginia"/>
    <s v="Charleston"/>
    <x v="3"/>
    <n v="28"/>
    <n v="20"/>
    <n v="560"/>
    <n v="280"/>
    <n v="0.5"/>
    <x v="2"/>
  </r>
  <r>
    <x v="0"/>
    <n v="1185732"/>
    <x v="188"/>
    <x v="0"/>
    <s v="West Virginia"/>
    <s v="Charleston"/>
    <x v="4"/>
    <n v="42"/>
    <n v="33"/>
    <n v="1386"/>
    <n v="595.98"/>
    <n v="0.43"/>
    <x v="2"/>
  </r>
  <r>
    <x v="0"/>
    <n v="1185732"/>
    <x v="188"/>
    <x v="0"/>
    <s v="West Virginia"/>
    <s v="Charleston"/>
    <x v="5"/>
    <n v="33"/>
    <n v="59"/>
    <n v="1947"/>
    <n v="778.80000000000007"/>
    <n v="0.4"/>
    <x v="2"/>
  </r>
  <r>
    <x v="0"/>
    <n v="1185732"/>
    <x v="696"/>
    <x v="0"/>
    <s v="West Virginia"/>
    <s v="Charleston"/>
    <x v="0"/>
    <n v="32"/>
    <n v="138"/>
    <n v="4416"/>
    <n v="2340.48"/>
    <n v="0.53"/>
    <x v="2"/>
  </r>
  <r>
    <x v="3"/>
    <n v="1185732"/>
    <x v="696"/>
    <x v="0"/>
    <s v="West Virginia"/>
    <s v="Charleston"/>
    <x v="1"/>
    <n v="34"/>
    <n v="38"/>
    <n v="1292"/>
    <n v="594.31999999999994"/>
    <n v="0.45999999999999996"/>
    <x v="2"/>
  </r>
  <r>
    <x v="3"/>
    <n v="1185732"/>
    <x v="696"/>
    <x v="0"/>
    <s v="West Virginia"/>
    <s v="Charleston"/>
    <x v="2"/>
    <n v="24"/>
    <n v="46"/>
    <n v="1104"/>
    <n v="518.88"/>
    <n v="0.47"/>
    <x v="2"/>
  </r>
  <r>
    <x v="3"/>
    <n v="1185732"/>
    <x v="696"/>
    <x v="0"/>
    <s v="Maryland"/>
    <s v="Baltimore"/>
    <x v="3"/>
    <n v="28"/>
    <n v="14"/>
    <n v="392"/>
    <n v="196"/>
    <n v="0.5"/>
    <x v="2"/>
  </r>
  <r>
    <x v="3"/>
    <n v="1185732"/>
    <x v="696"/>
    <x v="0"/>
    <s v="Maryland"/>
    <s v="Baltimore"/>
    <x v="4"/>
    <n v="41"/>
    <n v="31"/>
    <n v="1271"/>
    <n v="571.94999999999993"/>
    <n v="0.44999999999999996"/>
    <x v="2"/>
  </r>
  <r>
    <x v="3"/>
    <n v="1185732"/>
    <x v="696"/>
    <x v="0"/>
    <s v="Maryland"/>
    <s v="Baltimore"/>
    <x v="5"/>
    <n v="34"/>
    <n v="63"/>
    <n v="2142"/>
    <n v="921.06"/>
    <n v="0.43"/>
    <x v="2"/>
  </r>
  <r>
    <x v="3"/>
    <n v="1185732"/>
    <x v="225"/>
    <x v="0"/>
    <s v="Maryland"/>
    <s v="Baltimore"/>
    <x v="0"/>
    <n v="32"/>
    <n v="125"/>
    <n v="4000"/>
    <n v="2120"/>
    <n v="0.53"/>
    <x v="2"/>
  </r>
  <r>
    <x v="3"/>
    <n v="1185732"/>
    <x v="225"/>
    <x v="0"/>
    <s v="Maryland"/>
    <s v="Baltimore"/>
    <x v="1"/>
    <n v="34"/>
    <n v="39"/>
    <n v="1326"/>
    <n v="623.21999999999991"/>
    <n v="0.47"/>
    <x v="2"/>
  </r>
  <r>
    <x v="3"/>
    <n v="1185732"/>
    <x v="225"/>
    <x v="0"/>
    <s v="Maryland"/>
    <s v="Baltimore"/>
    <x v="2"/>
    <n v="24"/>
    <n v="53"/>
    <n v="1272"/>
    <n v="623.28"/>
    <n v="0.49"/>
    <x v="2"/>
  </r>
  <r>
    <x v="3"/>
    <n v="1185732"/>
    <x v="225"/>
    <x v="0"/>
    <s v="Maryland"/>
    <s v="Baltimore"/>
    <x v="3"/>
    <n v="29"/>
    <n v="7"/>
    <n v="203"/>
    <n v="93.38"/>
    <n v="0.45999999999999996"/>
    <x v="2"/>
  </r>
  <r>
    <x v="3"/>
    <n v="1185732"/>
    <x v="225"/>
    <x v="0"/>
    <s v="Maryland"/>
    <s v="Baltimore"/>
    <x v="4"/>
    <n v="43"/>
    <n v="22"/>
    <n v="946"/>
    <n v="406.78"/>
    <n v="0.43"/>
    <x v="2"/>
  </r>
  <r>
    <x v="3"/>
    <n v="1185732"/>
    <x v="225"/>
    <x v="0"/>
    <s v="Maryland"/>
    <s v="Baltimore"/>
    <x v="5"/>
    <n v="33"/>
    <n v="49"/>
    <n v="1617"/>
    <n v="727.65"/>
    <n v="0.44999999999999996"/>
    <x v="2"/>
  </r>
  <r>
    <x v="3"/>
    <n v="1185732"/>
    <x v="244"/>
    <x v="0"/>
    <s v="Maryland"/>
    <s v="Baltimore"/>
    <x v="0"/>
    <n v="33"/>
    <n v="128"/>
    <n v="4224"/>
    <n v="2154.2400000000002"/>
    <n v="0.51"/>
    <x v="2"/>
  </r>
  <r>
    <x v="3"/>
    <n v="1185732"/>
    <x v="244"/>
    <x v="0"/>
    <s v="Maryland"/>
    <s v="Baltimore"/>
    <x v="1"/>
    <n v="32"/>
    <n v="31"/>
    <n v="992"/>
    <n v="466.23999999999995"/>
    <n v="0.47"/>
    <x v="2"/>
  </r>
  <r>
    <x v="3"/>
    <n v="1185732"/>
    <x v="244"/>
    <x v="0"/>
    <s v="Maryland"/>
    <s v="Baltimore"/>
    <x v="2"/>
    <n v="24"/>
    <n v="33"/>
    <n v="792"/>
    <n v="388.08"/>
    <n v="0.49"/>
    <x v="2"/>
  </r>
  <r>
    <x v="3"/>
    <n v="1185732"/>
    <x v="244"/>
    <x v="0"/>
    <s v="Maryland"/>
    <s v="Baltimore"/>
    <x v="3"/>
    <n v="27"/>
    <n v="13"/>
    <n v="351"/>
    <n v="164.97"/>
    <n v="0.47"/>
    <x v="2"/>
  </r>
  <r>
    <x v="3"/>
    <n v="1185732"/>
    <x v="244"/>
    <x v="0"/>
    <s v="Maryland"/>
    <s v="Baltimore"/>
    <x v="4"/>
    <n v="41"/>
    <n v="15"/>
    <n v="615"/>
    <n v="276.75"/>
    <n v="0.44999999999999996"/>
    <x v="2"/>
  </r>
  <r>
    <x v="3"/>
    <n v="1185732"/>
    <x v="244"/>
    <x v="0"/>
    <s v="Maryland"/>
    <s v="Baltimore"/>
    <x v="5"/>
    <n v="32"/>
    <n v="52"/>
    <n v="1664"/>
    <n v="732.16"/>
    <n v="0.44"/>
    <x v="2"/>
  </r>
  <r>
    <x v="3"/>
    <n v="1185732"/>
    <x v="273"/>
    <x v="0"/>
    <s v="Maryland"/>
    <s v="Baltimore"/>
    <x v="0"/>
    <n v="49"/>
    <n v="118"/>
    <n v="5782"/>
    <n v="3006.6400000000003"/>
    <n v="0.52"/>
    <x v="2"/>
  </r>
  <r>
    <x v="3"/>
    <n v="1185732"/>
    <x v="273"/>
    <x v="0"/>
    <s v="Maryland"/>
    <s v="Baltimore"/>
    <x v="1"/>
    <n v="42"/>
    <n v="47"/>
    <n v="1974"/>
    <n v="908.04"/>
    <n v="0.45999999999999996"/>
    <x v="2"/>
  </r>
  <r>
    <x v="3"/>
    <n v="1185732"/>
    <x v="273"/>
    <x v="0"/>
    <s v="Maryland"/>
    <s v="Baltimore"/>
    <x v="2"/>
    <n v="36"/>
    <n v="38"/>
    <n v="1368"/>
    <n v="656.64"/>
    <n v="0.48"/>
    <x v="2"/>
  </r>
  <r>
    <x v="3"/>
    <n v="1185732"/>
    <x v="273"/>
    <x v="0"/>
    <s v="Maryland"/>
    <s v="Baltimore"/>
    <x v="3"/>
    <n v="37"/>
    <n v="30"/>
    <n v="1110"/>
    <n v="532.79999999999995"/>
    <n v="0.48"/>
    <x v="2"/>
  </r>
  <r>
    <x v="3"/>
    <n v="1185732"/>
    <x v="273"/>
    <x v="0"/>
    <s v="Maryland"/>
    <s v="Baltimore"/>
    <x v="4"/>
    <n v="49"/>
    <n v="36"/>
    <n v="1764"/>
    <n v="740.88"/>
    <n v="0.42"/>
    <x v="2"/>
  </r>
  <r>
    <x v="3"/>
    <n v="1185732"/>
    <x v="273"/>
    <x v="0"/>
    <s v="Maryland"/>
    <s v="Baltimore"/>
    <x v="5"/>
    <n v="52"/>
    <n v="63"/>
    <n v="3276"/>
    <n v="1343.1599999999999"/>
    <n v="0.41"/>
    <x v="2"/>
  </r>
  <r>
    <x v="3"/>
    <n v="1185732"/>
    <x v="306"/>
    <x v="0"/>
    <s v="Maryland"/>
    <s v="Baltimore"/>
    <x v="0"/>
    <n v="47"/>
    <n v="125"/>
    <n v="5875"/>
    <n v="2937.5"/>
    <n v="0.5"/>
    <x v="2"/>
  </r>
  <r>
    <x v="3"/>
    <n v="1185732"/>
    <x v="306"/>
    <x v="0"/>
    <s v="Maryland"/>
    <s v="Baltimore"/>
    <x v="1"/>
    <n v="41"/>
    <n v="75"/>
    <n v="3075"/>
    <n v="1445.25"/>
    <n v="0.47"/>
    <x v="2"/>
  </r>
  <r>
    <x v="0"/>
    <n v="1185732"/>
    <x v="306"/>
    <x v="0"/>
    <s v="Maryland"/>
    <s v="Baltimore"/>
    <x v="2"/>
    <n v="37"/>
    <n v="47"/>
    <n v="1739"/>
    <n v="869.5"/>
    <n v="0.5"/>
    <x v="2"/>
  </r>
  <r>
    <x v="0"/>
    <n v="1185732"/>
    <x v="306"/>
    <x v="0"/>
    <s v="Maryland"/>
    <s v="Baltimore"/>
    <x v="3"/>
    <n v="37"/>
    <n v="44"/>
    <n v="1628"/>
    <n v="814"/>
    <n v="0.5"/>
    <x v="2"/>
  </r>
  <r>
    <x v="0"/>
    <n v="1185732"/>
    <x v="306"/>
    <x v="0"/>
    <s v="Maryland"/>
    <s v="Baltimore"/>
    <x v="4"/>
    <n v="49"/>
    <n v="42"/>
    <n v="2058"/>
    <n v="905.52"/>
    <n v="0.44"/>
    <x v="2"/>
  </r>
  <r>
    <x v="0"/>
    <n v="1185732"/>
    <x v="306"/>
    <x v="0"/>
    <s v="Maryland"/>
    <s v="Baltimore"/>
    <x v="5"/>
    <n v="53"/>
    <n v="84"/>
    <n v="4452"/>
    <n v="2003.3999999999999"/>
    <n v="0.44999999999999996"/>
    <x v="2"/>
  </r>
  <r>
    <x v="0"/>
    <n v="1185732"/>
    <x v="334"/>
    <x v="0"/>
    <s v="Maryland"/>
    <s v="Baltimore"/>
    <x v="0"/>
    <n v="49"/>
    <n v="131"/>
    <n v="6419"/>
    <n v="3337.88"/>
    <n v="0.52"/>
    <x v="2"/>
  </r>
  <r>
    <x v="2"/>
    <n v="1185732"/>
    <x v="334"/>
    <x v="0"/>
    <s v="Maryland"/>
    <s v="Baltimore"/>
    <x v="1"/>
    <n v="42"/>
    <n v="72"/>
    <n v="3024"/>
    <n v="1451.52"/>
    <n v="0.48"/>
    <x v="2"/>
  </r>
  <r>
    <x v="2"/>
    <n v="1185732"/>
    <x v="334"/>
    <x v="0"/>
    <s v="Maryland"/>
    <s v="Baltimore"/>
    <x v="2"/>
    <n v="37"/>
    <n v="60"/>
    <n v="2220"/>
    <n v="1087.8"/>
    <n v="0.49"/>
    <x v="2"/>
  </r>
  <r>
    <x v="2"/>
    <n v="1185732"/>
    <x v="334"/>
    <x v="0"/>
    <s v="Maryland"/>
    <s v="Baltimore"/>
    <x v="3"/>
    <n v="36"/>
    <n v="45"/>
    <n v="1620"/>
    <n v="761.4"/>
    <n v="0.47"/>
    <x v="2"/>
  </r>
  <r>
    <x v="2"/>
    <n v="1185732"/>
    <x v="334"/>
    <x v="0"/>
    <s v="Maryland"/>
    <s v="Baltimore"/>
    <x v="4"/>
    <n v="46"/>
    <n v="51"/>
    <n v="2346"/>
    <n v="1055.6999999999998"/>
    <n v="0.44999999999999996"/>
    <x v="2"/>
  </r>
  <r>
    <x v="2"/>
    <n v="1185732"/>
    <x v="334"/>
    <x v="0"/>
    <s v="Maryland"/>
    <s v="Baltimore"/>
    <x v="5"/>
    <n v="54"/>
    <n v="102"/>
    <n v="5508"/>
    <n v="2313.36"/>
    <n v="0.42"/>
    <x v="2"/>
  </r>
  <r>
    <x v="2"/>
    <n v="1185732"/>
    <x v="366"/>
    <x v="0"/>
    <s v="Maryland"/>
    <s v="Baltimore"/>
    <x v="0"/>
    <n v="48"/>
    <n v="135"/>
    <n v="6480"/>
    <n v="3434.4"/>
    <n v="0.53"/>
    <x v="2"/>
  </r>
  <r>
    <x v="2"/>
    <n v="1185732"/>
    <x v="366"/>
    <x v="0"/>
    <s v="Maryland"/>
    <s v="Baltimore"/>
    <x v="1"/>
    <n v="41"/>
    <n v="83"/>
    <n v="3403"/>
    <n v="1701.5"/>
    <n v="0.5"/>
    <x v="2"/>
  </r>
  <r>
    <x v="2"/>
    <n v="1185732"/>
    <x v="366"/>
    <x v="0"/>
    <s v="Maryland"/>
    <s v="Baltimore"/>
    <x v="2"/>
    <n v="39"/>
    <n v="60"/>
    <n v="2340"/>
    <n v="1170"/>
    <n v="0.5"/>
    <x v="2"/>
  </r>
  <r>
    <x v="2"/>
    <n v="1185732"/>
    <x v="366"/>
    <x v="0"/>
    <s v="Maryland"/>
    <s v="Baltimore"/>
    <x v="3"/>
    <n v="37"/>
    <n v="44"/>
    <n v="1628"/>
    <n v="748.88"/>
    <n v="0.45999999999999996"/>
    <x v="2"/>
  </r>
  <r>
    <x v="2"/>
    <n v="1185732"/>
    <x v="366"/>
    <x v="0"/>
    <s v="Maryland"/>
    <s v="Baltimore"/>
    <x v="4"/>
    <n v="47"/>
    <n v="38"/>
    <n v="1786"/>
    <n v="803.69999999999993"/>
    <n v="0.44999999999999996"/>
    <x v="2"/>
  </r>
  <r>
    <x v="2"/>
    <n v="1185732"/>
    <x v="366"/>
    <x v="0"/>
    <s v="Maryland"/>
    <s v="Baltimore"/>
    <x v="5"/>
    <n v="53"/>
    <n v="81"/>
    <n v="4293"/>
    <n v="1845.99"/>
    <n v="0.43"/>
    <x v="2"/>
  </r>
  <r>
    <x v="2"/>
    <n v="1185732"/>
    <x v="396"/>
    <x v="0"/>
    <s v="Maryland"/>
    <s v="Baltimore"/>
    <x v="0"/>
    <n v="49"/>
    <n v="128"/>
    <n v="6272"/>
    <n v="3198.7200000000003"/>
    <n v="0.51"/>
    <x v="2"/>
  </r>
  <r>
    <x v="2"/>
    <n v="1185732"/>
    <x v="396"/>
    <x v="0"/>
    <s v="Maryland"/>
    <s v="Baltimore"/>
    <x v="1"/>
    <n v="44"/>
    <n v="63"/>
    <n v="2772"/>
    <n v="1247.3999999999999"/>
    <n v="0.44999999999999996"/>
    <x v="2"/>
  </r>
  <r>
    <x v="2"/>
    <n v="1185732"/>
    <x v="396"/>
    <x v="0"/>
    <s v="Maryland"/>
    <s v="Baltimore"/>
    <x v="2"/>
    <n v="38"/>
    <n v="36"/>
    <n v="1368"/>
    <n v="684"/>
    <n v="0.5"/>
    <x v="2"/>
  </r>
  <r>
    <x v="2"/>
    <n v="1185732"/>
    <x v="396"/>
    <x v="0"/>
    <s v="Maryland"/>
    <s v="Baltimore"/>
    <x v="3"/>
    <n v="36"/>
    <n v="25"/>
    <n v="900"/>
    <n v="404.99999999999994"/>
    <n v="0.44999999999999996"/>
    <x v="2"/>
  </r>
  <r>
    <x v="2"/>
    <n v="1185732"/>
    <x v="396"/>
    <x v="0"/>
    <s v="Maryland"/>
    <s v="Baltimore"/>
    <x v="4"/>
    <n v="48"/>
    <n v="30"/>
    <n v="1440"/>
    <n v="619.20000000000005"/>
    <n v="0.43"/>
    <x v="2"/>
  </r>
  <r>
    <x v="2"/>
    <n v="1185732"/>
    <x v="396"/>
    <x v="0"/>
    <s v="Maryland"/>
    <s v="Baltimore"/>
    <x v="5"/>
    <n v="54"/>
    <n v="50"/>
    <n v="2700"/>
    <n v="1080"/>
    <n v="0.4"/>
    <x v="2"/>
  </r>
  <r>
    <x v="2"/>
    <n v="1185732"/>
    <x v="428"/>
    <x v="0"/>
    <s v="Maryland"/>
    <s v="Baltimore"/>
    <x v="0"/>
    <n v="52"/>
    <n v="113"/>
    <n v="5876"/>
    <n v="3173.0400000000004"/>
    <n v="0.54"/>
    <x v="2"/>
  </r>
  <r>
    <x v="2"/>
    <n v="1185732"/>
    <x v="428"/>
    <x v="0"/>
    <s v="Maryland"/>
    <s v="Baltimore"/>
    <x v="1"/>
    <n v="48"/>
    <n v="58"/>
    <n v="2784"/>
    <n v="1280.6399999999999"/>
    <n v="0.45999999999999996"/>
    <x v="2"/>
  </r>
  <r>
    <x v="2"/>
    <n v="1185732"/>
    <x v="428"/>
    <x v="0"/>
    <s v="Maryland"/>
    <s v="Baltimore"/>
    <x v="2"/>
    <n v="49"/>
    <n v="25"/>
    <n v="1225"/>
    <n v="563.5"/>
    <n v="0.45999999999999996"/>
    <x v="2"/>
  </r>
  <r>
    <x v="0"/>
    <n v="1185732"/>
    <x v="428"/>
    <x v="0"/>
    <s v="Maryland"/>
    <s v="Baltimore"/>
    <x v="3"/>
    <n v="49"/>
    <n v="21"/>
    <n v="1029"/>
    <n v="514.5"/>
    <n v="0.5"/>
    <x v="2"/>
  </r>
  <r>
    <x v="0"/>
    <n v="1185732"/>
    <x v="428"/>
    <x v="0"/>
    <s v="Maryland"/>
    <s v="Baltimore"/>
    <x v="4"/>
    <n v="56"/>
    <n v="20"/>
    <n v="1120"/>
    <n v="448"/>
    <n v="0.4"/>
    <x v="2"/>
  </r>
  <r>
    <x v="0"/>
    <n v="1185732"/>
    <x v="428"/>
    <x v="0"/>
    <s v="Maryland"/>
    <s v="Baltimore"/>
    <x v="5"/>
    <n v="60"/>
    <n v="52"/>
    <n v="3120"/>
    <n v="1248"/>
    <n v="0.4"/>
    <x v="2"/>
  </r>
  <r>
    <x v="0"/>
    <n v="1185732"/>
    <x v="458"/>
    <x v="0"/>
    <s v="Maryland"/>
    <s v="Baltimore"/>
    <x v="0"/>
    <n v="58"/>
    <n v="88"/>
    <n v="5104"/>
    <n v="2807.2000000000003"/>
    <n v="0.55000000000000004"/>
    <x v="2"/>
  </r>
  <r>
    <x v="0"/>
    <n v="1185732"/>
    <x v="458"/>
    <x v="0"/>
    <s v="Maryland"/>
    <s v="Baltimore"/>
    <x v="1"/>
    <n v="45"/>
    <n v="51"/>
    <n v="2295"/>
    <n v="1078.6499999999999"/>
    <n v="0.47"/>
    <x v="2"/>
  </r>
  <r>
    <x v="0"/>
    <n v="1185732"/>
    <x v="458"/>
    <x v="0"/>
    <s v="Maryland"/>
    <s v="Baltimore"/>
    <x v="2"/>
    <n v="49"/>
    <n v="48"/>
    <n v="2352"/>
    <n v="1176"/>
    <n v="0.5"/>
    <x v="2"/>
  </r>
  <r>
    <x v="0"/>
    <n v="1185732"/>
    <x v="458"/>
    <x v="0"/>
    <s v="Maryland"/>
    <s v="Baltimore"/>
    <x v="3"/>
    <n v="48"/>
    <n v="41"/>
    <n v="1968"/>
    <n v="905.28"/>
    <n v="0.45999999999999996"/>
    <x v="2"/>
  </r>
  <r>
    <x v="0"/>
    <n v="1185732"/>
    <x v="458"/>
    <x v="0"/>
    <s v="Maryland"/>
    <s v="Baltimore"/>
    <x v="4"/>
    <n v="56"/>
    <n v="31"/>
    <n v="1736"/>
    <n v="763.84"/>
    <n v="0.44"/>
    <x v="2"/>
  </r>
  <r>
    <x v="0"/>
    <n v="1185732"/>
    <x v="458"/>
    <x v="0"/>
    <s v="Maryland"/>
    <s v="Baltimore"/>
    <x v="5"/>
    <n v="62"/>
    <n v="63"/>
    <n v="3906"/>
    <n v="1679.58"/>
    <n v="0.43"/>
    <x v="2"/>
  </r>
  <r>
    <x v="0"/>
    <n v="1185732"/>
    <x v="487"/>
    <x v="0"/>
    <s v="Maryland"/>
    <s v="Baltimore"/>
    <x v="0"/>
    <n v="57"/>
    <n v="122"/>
    <n v="6954"/>
    <n v="3477"/>
    <n v="0.5"/>
    <x v="2"/>
  </r>
  <r>
    <x v="0"/>
    <n v="1185732"/>
    <x v="487"/>
    <x v="0"/>
    <s v="Maryland"/>
    <s v="Baltimore"/>
    <x v="1"/>
    <n v="46"/>
    <n v="65"/>
    <n v="2990"/>
    <n v="1495"/>
    <n v="0.5"/>
    <x v="2"/>
  </r>
  <r>
    <x v="0"/>
    <n v="1185732"/>
    <x v="487"/>
    <x v="0"/>
    <s v="Maryland"/>
    <s v="Baltimore"/>
    <x v="2"/>
    <n v="45"/>
    <n v="65"/>
    <n v="2925"/>
    <n v="1374.75"/>
    <n v="0.47"/>
    <x v="2"/>
  </r>
  <r>
    <x v="0"/>
    <n v="1185732"/>
    <x v="487"/>
    <x v="0"/>
    <s v="Maryland"/>
    <s v="Baltimore"/>
    <x v="3"/>
    <n v="49"/>
    <n v="44"/>
    <n v="2156"/>
    <n v="1013.3199999999999"/>
    <n v="0.47"/>
    <x v="2"/>
  </r>
  <r>
    <x v="0"/>
    <n v="1185732"/>
    <x v="487"/>
    <x v="0"/>
    <s v="Maryland"/>
    <s v="Baltimore"/>
    <x v="4"/>
    <n v="54"/>
    <n v="51"/>
    <n v="2754"/>
    <n v="1129.1399999999999"/>
    <n v="0.41"/>
    <x v="2"/>
  </r>
  <r>
    <x v="0"/>
    <n v="1185732"/>
    <x v="487"/>
    <x v="0"/>
    <s v="Maryland"/>
    <s v="Baltimore"/>
    <x v="5"/>
    <n v="61"/>
    <n v="72"/>
    <n v="4392"/>
    <n v="1844.6399999999999"/>
    <n v="0.42"/>
    <x v="2"/>
  </r>
  <r>
    <x v="0"/>
    <n v="1185732"/>
    <x v="181"/>
    <x v="0"/>
    <s v="Maryland"/>
    <s v="Baltimore"/>
    <x v="0"/>
    <n v="36"/>
    <n v="137"/>
    <n v="4932"/>
    <n v="2219.3999999999996"/>
    <n v="0.44999999999999996"/>
    <x v="2"/>
  </r>
  <r>
    <x v="0"/>
    <n v="1185732"/>
    <x v="181"/>
    <x v="0"/>
    <s v="Maryland"/>
    <s v="Baltimore"/>
    <x v="1"/>
    <n v="38"/>
    <n v="81"/>
    <n v="3078"/>
    <n v="1539"/>
    <n v="0.5"/>
    <x v="2"/>
  </r>
  <r>
    <x v="0"/>
    <n v="1185732"/>
    <x v="181"/>
    <x v="0"/>
    <s v="Maryland"/>
    <s v="Baltimore"/>
    <x v="2"/>
    <n v="29"/>
    <n v="91"/>
    <n v="2639"/>
    <n v="1398.67"/>
    <n v="0.53"/>
    <x v="2"/>
  </r>
  <r>
    <x v="0"/>
    <n v="1185732"/>
    <x v="181"/>
    <x v="0"/>
    <s v="Maryland"/>
    <s v="Baltimore"/>
    <x v="3"/>
    <n v="32"/>
    <n v="47"/>
    <n v="1504"/>
    <n v="827.2"/>
    <n v="0.55000000000000004"/>
    <x v="2"/>
  </r>
  <r>
    <x v="0"/>
    <n v="1185732"/>
    <x v="181"/>
    <x v="0"/>
    <s v="Maryland"/>
    <s v="Baltimore"/>
    <x v="4"/>
    <n v="49"/>
    <n v="59"/>
    <n v="2891"/>
    <n v="1214.22"/>
    <n v="0.42"/>
    <x v="2"/>
  </r>
  <r>
    <x v="0"/>
    <n v="1185732"/>
    <x v="181"/>
    <x v="0"/>
    <s v="Maryland"/>
    <s v="Baltimore"/>
    <x v="5"/>
    <n v="36"/>
    <n v="81"/>
    <n v="2916"/>
    <n v="1487.16"/>
    <n v="0.51"/>
    <x v="2"/>
  </r>
  <r>
    <x v="0"/>
    <n v="1185732"/>
    <x v="210"/>
    <x v="0"/>
    <s v="Maryland"/>
    <s v="Baltimore"/>
    <x v="0"/>
    <n v="39"/>
    <n v="144"/>
    <n v="5616"/>
    <n v="2808"/>
    <n v="0.5"/>
    <x v="2"/>
  </r>
  <r>
    <x v="0"/>
    <n v="1185732"/>
    <x v="210"/>
    <x v="0"/>
    <s v="Maryland"/>
    <s v="Baltimore"/>
    <x v="1"/>
    <n v="37"/>
    <n v="61"/>
    <n v="2257"/>
    <n v="1038.22"/>
    <n v="0.45999999999999996"/>
    <x v="2"/>
  </r>
  <r>
    <x v="0"/>
    <n v="1185732"/>
    <x v="210"/>
    <x v="0"/>
    <s v="Maryland"/>
    <s v="Baltimore"/>
    <x v="2"/>
    <n v="27"/>
    <n v="69"/>
    <n v="1863"/>
    <n v="950.13"/>
    <n v="0.51"/>
    <x v="2"/>
  </r>
  <r>
    <x v="0"/>
    <n v="1185732"/>
    <x v="210"/>
    <x v="0"/>
    <s v="Delaware"/>
    <s v="Wilmington"/>
    <x v="3"/>
    <n v="33"/>
    <n v="45"/>
    <n v="1485"/>
    <n v="816.75000000000011"/>
    <n v="0.55000000000000004"/>
    <x v="2"/>
  </r>
  <r>
    <x v="0"/>
    <n v="1185732"/>
    <x v="210"/>
    <x v="0"/>
    <s v="Delaware"/>
    <s v="Wilmington"/>
    <x v="4"/>
    <n v="45"/>
    <n v="65"/>
    <n v="2925"/>
    <n v="1199.25"/>
    <n v="0.41"/>
    <x v="2"/>
  </r>
  <r>
    <x v="0"/>
    <n v="1185732"/>
    <x v="210"/>
    <x v="0"/>
    <s v="Delaware"/>
    <s v="Wilmington"/>
    <x v="5"/>
    <n v="39"/>
    <n v="98"/>
    <n v="3822"/>
    <n v="2025.66"/>
    <n v="0.53"/>
    <x v="2"/>
  </r>
  <r>
    <x v="0"/>
    <n v="1185732"/>
    <x v="218"/>
    <x v="0"/>
    <s v="Delaware"/>
    <s v="Wilmington"/>
    <x v="0"/>
    <n v="36"/>
    <n v="158"/>
    <n v="5688"/>
    <n v="2616.48"/>
    <n v="0.45999999999999996"/>
    <x v="2"/>
  </r>
  <r>
    <x v="0"/>
    <n v="1185732"/>
    <x v="218"/>
    <x v="0"/>
    <s v="Delaware"/>
    <s v="Wilmington"/>
    <x v="1"/>
    <n v="39"/>
    <n v="68"/>
    <n v="2652"/>
    <n v="1193.3999999999999"/>
    <n v="0.44999999999999996"/>
    <x v="2"/>
  </r>
  <r>
    <x v="0"/>
    <n v="1185732"/>
    <x v="218"/>
    <x v="0"/>
    <s v="Delaware"/>
    <s v="Wilmington"/>
    <x v="2"/>
    <n v="29"/>
    <n v="69"/>
    <n v="2001"/>
    <n v="1080.54"/>
    <n v="0.54"/>
    <x v="2"/>
  </r>
  <r>
    <x v="0"/>
    <n v="1185732"/>
    <x v="218"/>
    <x v="0"/>
    <s v="Delaware"/>
    <s v="Wilmington"/>
    <x v="3"/>
    <n v="32"/>
    <n v="31"/>
    <n v="992"/>
    <n v="525.76"/>
    <n v="0.53"/>
    <x v="2"/>
  </r>
  <r>
    <x v="0"/>
    <n v="1185732"/>
    <x v="218"/>
    <x v="0"/>
    <s v="Delaware"/>
    <s v="Wilmington"/>
    <x v="4"/>
    <n v="46"/>
    <n v="49"/>
    <n v="2254"/>
    <n v="924.14"/>
    <n v="0.41"/>
    <x v="2"/>
  </r>
  <r>
    <x v="0"/>
    <n v="1185732"/>
    <x v="218"/>
    <x v="0"/>
    <s v="Delaware"/>
    <s v="Wilmington"/>
    <x v="5"/>
    <n v="39"/>
    <n v="72"/>
    <n v="2808"/>
    <n v="1404"/>
    <n v="0.5"/>
    <x v="2"/>
  </r>
  <r>
    <x v="0"/>
    <n v="1185732"/>
    <x v="237"/>
    <x v="0"/>
    <s v="Delaware"/>
    <s v="Wilmington"/>
    <x v="0"/>
    <n v="36"/>
    <n v="131"/>
    <n v="4716"/>
    <n v="2358"/>
    <n v="0.5"/>
    <x v="2"/>
  </r>
  <r>
    <x v="0"/>
    <n v="1185732"/>
    <x v="237"/>
    <x v="0"/>
    <s v="Delaware"/>
    <s v="Wilmington"/>
    <x v="1"/>
    <n v="38"/>
    <n v="61"/>
    <n v="2318"/>
    <n v="1089.46"/>
    <n v="0.47"/>
    <x v="2"/>
  </r>
  <r>
    <x v="0"/>
    <n v="1185732"/>
    <x v="237"/>
    <x v="0"/>
    <s v="Delaware"/>
    <s v="Wilmington"/>
    <x v="2"/>
    <n v="27"/>
    <n v="59"/>
    <n v="1593"/>
    <n v="876.15000000000009"/>
    <n v="0.55000000000000004"/>
    <x v="2"/>
  </r>
  <r>
    <x v="0"/>
    <n v="1185732"/>
    <x v="237"/>
    <x v="0"/>
    <s v="Delaware"/>
    <s v="Wilmington"/>
    <x v="3"/>
    <n v="32"/>
    <n v="44"/>
    <n v="1408"/>
    <n v="718.08"/>
    <n v="0.51"/>
    <x v="2"/>
  </r>
  <r>
    <x v="0"/>
    <n v="1185732"/>
    <x v="237"/>
    <x v="0"/>
    <s v="Delaware"/>
    <s v="Wilmington"/>
    <x v="4"/>
    <n v="47"/>
    <n v="45"/>
    <n v="2115"/>
    <n v="951.74999999999989"/>
    <n v="0.44999999999999996"/>
    <x v="2"/>
  </r>
  <r>
    <x v="0"/>
    <n v="1185732"/>
    <x v="237"/>
    <x v="0"/>
    <s v="Delaware"/>
    <s v="Wilmington"/>
    <x v="5"/>
    <n v="38"/>
    <n v="78"/>
    <n v="2964"/>
    <n v="1600.5600000000002"/>
    <n v="0.54"/>
    <x v="2"/>
  </r>
  <r>
    <x v="0"/>
    <n v="1185732"/>
    <x v="266"/>
    <x v="0"/>
    <s v="Delaware"/>
    <s v="Wilmington"/>
    <x v="0"/>
    <n v="51"/>
    <n v="160"/>
    <n v="8160"/>
    <n v="3916.7999999999997"/>
    <n v="0.48"/>
    <x v="2"/>
  </r>
  <r>
    <x v="0"/>
    <n v="1185732"/>
    <x v="266"/>
    <x v="0"/>
    <s v="Delaware"/>
    <s v="Wilmington"/>
    <x v="1"/>
    <n v="47"/>
    <n v="69"/>
    <n v="3243"/>
    <n v="1459.35"/>
    <n v="0.44999999999999996"/>
    <x v="2"/>
  </r>
  <r>
    <x v="0"/>
    <n v="1185732"/>
    <x v="266"/>
    <x v="0"/>
    <s v="Delaware"/>
    <s v="Wilmington"/>
    <x v="2"/>
    <n v="41"/>
    <n v="81"/>
    <n v="3321"/>
    <n v="1726.92"/>
    <n v="0.52"/>
    <x v="2"/>
  </r>
  <r>
    <x v="0"/>
    <n v="1185732"/>
    <x v="266"/>
    <x v="0"/>
    <s v="Delaware"/>
    <s v="Wilmington"/>
    <x v="3"/>
    <n v="41"/>
    <n v="65"/>
    <n v="2665"/>
    <n v="1385.8"/>
    <n v="0.52"/>
    <x v="2"/>
  </r>
  <r>
    <x v="0"/>
    <n v="1185732"/>
    <x v="266"/>
    <x v="0"/>
    <s v="Delaware"/>
    <s v="Wilmington"/>
    <x v="4"/>
    <n v="50"/>
    <n v="74"/>
    <n v="3700"/>
    <n v="1554"/>
    <n v="0.42"/>
    <x v="2"/>
  </r>
  <r>
    <x v="0"/>
    <n v="1185732"/>
    <x v="266"/>
    <x v="0"/>
    <s v="Delaware"/>
    <s v="Wilmington"/>
    <x v="5"/>
    <n v="54"/>
    <n v="104"/>
    <n v="5616"/>
    <n v="3088.8"/>
    <n v="0.55000000000000004"/>
    <x v="2"/>
  </r>
  <r>
    <x v="0"/>
    <n v="1185732"/>
    <x v="299"/>
    <x v="0"/>
    <s v="Delaware"/>
    <s v="Wilmington"/>
    <x v="0"/>
    <n v="51"/>
    <n v="189"/>
    <n v="9639"/>
    <n v="4433.9399999999996"/>
    <n v="0.45999999999999996"/>
    <x v="2"/>
  </r>
  <r>
    <x v="0"/>
    <n v="1185732"/>
    <x v="299"/>
    <x v="0"/>
    <s v="Delaware"/>
    <s v="Wilmington"/>
    <x v="1"/>
    <n v="48"/>
    <n v="120"/>
    <n v="5760"/>
    <n v="2591.9999999999995"/>
    <n v="0.44999999999999996"/>
    <x v="2"/>
  </r>
  <r>
    <x v="0"/>
    <n v="1185732"/>
    <x v="299"/>
    <x v="0"/>
    <s v="Delaware"/>
    <s v="Wilmington"/>
    <x v="2"/>
    <n v="43"/>
    <n v="85"/>
    <n v="3655"/>
    <n v="1937.15"/>
    <n v="0.53"/>
    <x v="2"/>
  </r>
  <r>
    <x v="0"/>
    <n v="1185732"/>
    <x v="299"/>
    <x v="0"/>
    <s v="Delaware"/>
    <s v="Wilmington"/>
    <x v="3"/>
    <n v="41"/>
    <n v="75"/>
    <n v="3075"/>
    <n v="1691.2500000000002"/>
    <n v="0.55000000000000004"/>
    <x v="2"/>
  </r>
  <r>
    <x v="0"/>
    <n v="1185732"/>
    <x v="299"/>
    <x v="0"/>
    <s v="Delaware"/>
    <s v="Wilmington"/>
    <x v="4"/>
    <n v="50"/>
    <n v="75"/>
    <n v="3750"/>
    <n v="1500"/>
    <n v="0.4"/>
    <x v="2"/>
  </r>
  <r>
    <x v="0"/>
    <n v="1185732"/>
    <x v="299"/>
    <x v="0"/>
    <s v="Delaware"/>
    <s v="Wilmington"/>
    <x v="5"/>
    <n v="56"/>
    <n v="135"/>
    <n v="7560"/>
    <n v="4006.8"/>
    <n v="0.53"/>
    <x v="2"/>
  </r>
  <r>
    <x v="0"/>
    <n v="1185732"/>
    <x v="327"/>
    <x v="0"/>
    <s v="Delaware"/>
    <s v="Wilmington"/>
    <x v="0"/>
    <n v="53"/>
    <n v="182"/>
    <n v="9646"/>
    <n v="4823"/>
    <n v="0.5"/>
    <x v="2"/>
  </r>
  <r>
    <x v="0"/>
    <n v="1185732"/>
    <x v="327"/>
    <x v="0"/>
    <s v="Delaware"/>
    <s v="Wilmington"/>
    <x v="1"/>
    <n v="47"/>
    <n v="119"/>
    <n v="5593"/>
    <n v="2516.85"/>
    <n v="0.44999999999999996"/>
    <x v="2"/>
  </r>
  <r>
    <x v="0"/>
    <n v="1185732"/>
    <x v="327"/>
    <x v="0"/>
    <s v="Delaware"/>
    <s v="Wilmington"/>
    <x v="2"/>
    <n v="41"/>
    <n v="102"/>
    <n v="4182"/>
    <n v="2258.2800000000002"/>
    <n v="0.54"/>
    <x v="2"/>
  </r>
  <r>
    <x v="0"/>
    <n v="1185732"/>
    <x v="327"/>
    <x v="0"/>
    <s v="Delaware"/>
    <s v="Wilmington"/>
    <x v="3"/>
    <n v="43"/>
    <n v="90"/>
    <n v="3870"/>
    <n v="2051.1"/>
    <n v="0.53"/>
    <x v="2"/>
  </r>
  <r>
    <x v="0"/>
    <n v="1185732"/>
    <x v="327"/>
    <x v="0"/>
    <s v="Delaware"/>
    <s v="Wilmington"/>
    <x v="4"/>
    <n v="51"/>
    <n v="94"/>
    <n v="4794"/>
    <n v="1965.54"/>
    <n v="0.41"/>
    <x v="2"/>
  </r>
  <r>
    <x v="0"/>
    <n v="1185732"/>
    <x v="327"/>
    <x v="0"/>
    <s v="Delaware"/>
    <s v="Wilmington"/>
    <x v="5"/>
    <n v="55"/>
    <n v="145"/>
    <n v="7975"/>
    <n v="3987.5"/>
    <n v="0.5"/>
    <x v="2"/>
  </r>
  <r>
    <x v="0"/>
    <n v="1185732"/>
    <x v="359"/>
    <x v="0"/>
    <s v="Delaware"/>
    <s v="Wilmington"/>
    <x v="0"/>
    <n v="50"/>
    <n v="163"/>
    <n v="8150"/>
    <n v="3993.5"/>
    <n v="0.49"/>
    <x v="2"/>
  </r>
  <r>
    <x v="0"/>
    <n v="1185732"/>
    <x v="359"/>
    <x v="0"/>
    <s v="Delaware"/>
    <s v="Wilmington"/>
    <x v="1"/>
    <n v="47"/>
    <n v="128"/>
    <n v="6016"/>
    <n v="2767.3599999999997"/>
    <n v="0.45999999999999996"/>
    <x v="2"/>
  </r>
  <r>
    <x v="0"/>
    <n v="1185732"/>
    <x v="359"/>
    <x v="0"/>
    <s v="Delaware"/>
    <s v="Wilmington"/>
    <x v="2"/>
    <n v="42"/>
    <n v="105"/>
    <n v="4410"/>
    <n v="2205"/>
    <n v="0.5"/>
    <x v="2"/>
  </r>
  <r>
    <x v="0"/>
    <n v="1185732"/>
    <x v="359"/>
    <x v="0"/>
    <s v="Delaware"/>
    <s v="Wilmington"/>
    <x v="3"/>
    <n v="41"/>
    <n v="63"/>
    <n v="2583"/>
    <n v="1291.5"/>
    <n v="0.5"/>
    <x v="2"/>
  </r>
  <r>
    <x v="0"/>
    <n v="1185732"/>
    <x v="359"/>
    <x v="0"/>
    <s v="Delaware"/>
    <s v="Wilmington"/>
    <x v="4"/>
    <n v="50"/>
    <n v="63"/>
    <n v="3150"/>
    <n v="1417.4999999999998"/>
    <n v="0.44999999999999996"/>
    <x v="2"/>
  </r>
  <r>
    <x v="0"/>
    <n v="1185732"/>
    <x v="359"/>
    <x v="0"/>
    <s v="Delaware"/>
    <s v="Wilmington"/>
    <x v="5"/>
    <n v="59"/>
    <n v="120"/>
    <n v="7080"/>
    <n v="3681.6"/>
    <n v="0.52"/>
    <x v="2"/>
  </r>
  <r>
    <x v="0"/>
    <n v="1185732"/>
    <x v="389"/>
    <x v="0"/>
    <s v="Delaware"/>
    <s v="Wilmington"/>
    <x v="0"/>
    <n v="50"/>
    <n v="142"/>
    <n v="7100"/>
    <n v="3479"/>
    <n v="0.49"/>
    <x v="2"/>
  </r>
  <r>
    <x v="0"/>
    <n v="1185732"/>
    <x v="389"/>
    <x v="0"/>
    <s v="Delaware"/>
    <s v="Wilmington"/>
    <x v="1"/>
    <n v="47"/>
    <n v="85"/>
    <n v="3995"/>
    <n v="1797.7499999999998"/>
    <n v="0.44999999999999996"/>
    <x v="2"/>
  </r>
  <r>
    <x v="0"/>
    <n v="1185732"/>
    <x v="389"/>
    <x v="0"/>
    <s v="Delaware"/>
    <s v="Wilmington"/>
    <x v="2"/>
    <n v="43"/>
    <n v="61"/>
    <n v="2623"/>
    <n v="1337.73"/>
    <n v="0.51"/>
    <x v="2"/>
  </r>
  <r>
    <x v="0"/>
    <n v="1185732"/>
    <x v="389"/>
    <x v="0"/>
    <s v="Delaware"/>
    <s v="Wilmington"/>
    <x v="3"/>
    <n v="41"/>
    <n v="60"/>
    <n v="2460"/>
    <n v="1254.5999999999999"/>
    <n v="0.51"/>
    <x v="2"/>
  </r>
  <r>
    <x v="0"/>
    <n v="1185732"/>
    <x v="389"/>
    <x v="0"/>
    <s v="Delaware"/>
    <s v="Wilmington"/>
    <x v="4"/>
    <n v="50"/>
    <n v="60"/>
    <n v="3000"/>
    <n v="1320"/>
    <n v="0.44"/>
    <x v="2"/>
  </r>
  <r>
    <x v="0"/>
    <n v="1185732"/>
    <x v="389"/>
    <x v="0"/>
    <s v="Delaware"/>
    <s v="Wilmington"/>
    <x v="5"/>
    <n v="58"/>
    <n v="84"/>
    <n v="4872"/>
    <n v="2630.88"/>
    <n v="0.54"/>
    <x v="2"/>
  </r>
  <r>
    <x v="0"/>
    <n v="1185732"/>
    <x v="421"/>
    <x v="0"/>
    <s v="Delaware"/>
    <s v="Wilmington"/>
    <x v="0"/>
    <n v="56"/>
    <n v="128"/>
    <n v="7168"/>
    <n v="3225.5999999999995"/>
    <n v="0.44999999999999996"/>
    <x v="2"/>
  </r>
  <r>
    <x v="0"/>
    <n v="1185732"/>
    <x v="421"/>
    <x v="0"/>
    <s v="Delaware"/>
    <s v="Wilmington"/>
    <x v="1"/>
    <n v="51"/>
    <n v="90"/>
    <n v="4590"/>
    <n v="2111.3999999999996"/>
    <n v="0.45999999999999996"/>
    <x v="2"/>
  </r>
  <r>
    <x v="0"/>
    <n v="1185732"/>
    <x v="421"/>
    <x v="0"/>
    <s v="Delaware"/>
    <s v="Wilmington"/>
    <x v="2"/>
    <n v="50"/>
    <n v="52"/>
    <n v="2600"/>
    <n v="1430.0000000000002"/>
    <n v="0.55000000000000004"/>
    <x v="2"/>
  </r>
  <r>
    <x v="0"/>
    <n v="1185732"/>
    <x v="421"/>
    <x v="0"/>
    <s v="Delaware"/>
    <s v="Wilmington"/>
    <x v="3"/>
    <n v="52"/>
    <n v="44"/>
    <n v="2288"/>
    <n v="1144"/>
    <n v="0.5"/>
    <x v="2"/>
  </r>
  <r>
    <x v="0"/>
    <n v="1185732"/>
    <x v="421"/>
    <x v="0"/>
    <s v="Delaware"/>
    <s v="Wilmington"/>
    <x v="4"/>
    <n v="62"/>
    <n v="49"/>
    <n v="3038"/>
    <n v="1215.2"/>
    <n v="0.4"/>
    <x v="2"/>
  </r>
  <r>
    <x v="4"/>
    <n v="1185732"/>
    <x v="421"/>
    <x v="0"/>
    <s v="Delaware"/>
    <s v="Wilmington"/>
    <x v="5"/>
    <n v="63"/>
    <n v="78"/>
    <n v="4914"/>
    <n v="2702.7000000000003"/>
    <n v="0.55000000000000004"/>
    <x v="2"/>
  </r>
  <r>
    <x v="4"/>
    <n v="1185732"/>
    <x v="451"/>
    <x v="0"/>
    <s v="Delaware"/>
    <s v="Wilmington"/>
    <x v="0"/>
    <n v="60"/>
    <n v="135"/>
    <n v="8100"/>
    <n v="3807"/>
    <n v="0.47"/>
    <x v="2"/>
  </r>
  <r>
    <x v="4"/>
    <n v="1185732"/>
    <x v="451"/>
    <x v="0"/>
    <s v="Delaware"/>
    <s v="Wilmington"/>
    <x v="1"/>
    <n v="53"/>
    <n v="85"/>
    <n v="4505"/>
    <n v="2072.2999999999997"/>
    <n v="0.45999999999999996"/>
    <x v="2"/>
  </r>
  <r>
    <x v="4"/>
    <n v="1185732"/>
    <x v="451"/>
    <x v="0"/>
    <s v="Delaware"/>
    <s v="Wilmington"/>
    <x v="2"/>
    <n v="52"/>
    <n v="86"/>
    <n v="4472"/>
    <n v="2280.7200000000003"/>
    <n v="0.51"/>
    <x v="2"/>
  </r>
  <r>
    <x v="4"/>
    <n v="1185732"/>
    <x v="451"/>
    <x v="0"/>
    <s v="Delaware"/>
    <s v="Wilmington"/>
    <x v="3"/>
    <n v="51"/>
    <n v="84"/>
    <n v="4284"/>
    <n v="2270.52"/>
    <n v="0.53"/>
    <x v="2"/>
  </r>
  <r>
    <x v="4"/>
    <n v="1185732"/>
    <x v="451"/>
    <x v="0"/>
    <s v="Delaware"/>
    <s v="Wilmington"/>
    <x v="4"/>
    <n v="60"/>
    <n v="72"/>
    <n v="4320"/>
    <n v="1728"/>
    <n v="0.4"/>
    <x v="2"/>
  </r>
  <r>
    <x v="4"/>
    <n v="1185732"/>
    <x v="451"/>
    <x v="0"/>
    <s v="Delaware"/>
    <s v="Wilmington"/>
    <x v="5"/>
    <n v="64"/>
    <n v="98"/>
    <n v="6272"/>
    <n v="3449.6000000000004"/>
    <n v="0.55000000000000004"/>
    <x v="2"/>
  </r>
  <r>
    <x v="4"/>
    <n v="1185732"/>
    <x v="480"/>
    <x v="0"/>
    <s v="Delaware"/>
    <s v="Wilmington"/>
    <x v="0"/>
    <n v="62"/>
    <n v="168"/>
    <n v="10416"/>
    <n v="4895.5199999999995"/>
    <n v="0.47"/>
    <x v="2"/>
  </r>
  <r>
    <x v="4"/>
    <n v="1185732"/>
    <x v="480"/>
    <x v="0"/>
    <s v="Delaware"/>
    <s v="Wilmington"/>
    <x v="1"/>
    <n v="50"/>
    <n v="100"/>
    <n v="5000"/>
    <n v="2400"/>
    <n v="0.48"/>
    <x v="2"/>
  </r>
  <r>
    <x v="4"/>
    <n v="1185732"/>
    <x v="480"/>
    <x v="0"/>
    <s v="Delaware"/>
    <s v="Wilmington"/>
    <x v="2"/>
    <n v="50"/>
    <n v="109"/>
    <n v="5450"/>
    <n v="2943"/>
    <n v="0.54"/>
    <x v="2"/>
  </r>
  <r>
    <x v="4"/>
    <n v="1185732"/>
    <x v="480"/>
    <x v="0"/>
    <s v="Delaware"/>
    <s v="Wilmington"/>
    <x v="3"/>
    <n v="53"/>
    <n v="98"/>
    <n v="5194"/>
    <n v="2804.76"/>
    <n v="0.54"/>
    <x v="2"/>
  </r>
  <r>
    <x v="4"/>
    <n v="1185732"/>
    <x v="480"/>
    <x v="0"/>
    <s v="Delaware"/>
    <s v="Wilmington"/>
    <x v="4"/>
    <n v="61"/>
    <n v="91"/>
    <n v="5551"/>
    <n v="2220.4"/>
    <n v="0.4"/>
    <x v="2"/>
  </r>
  <r>
    <x v="4"/>
    <n v="1185732"/>
    <x v="480"/>
    <x v="0"/>
    <s v="Delaware"/>
    <s v="Wilmington"/>
    <x v="5"/>
    <n v="65"/>
    <n v="123"/>
    <n v="7995"/>
    <n v="3997.5"/>
    <n v="0.5"/>
    <x v="2"/>
  </r>
  <r>
    <x v="4"/>
    <n v="1185732"/>
    <x v="174"/>
    <x v="0"/>
    <s v="Delaware"/>
    <s v="Wilmington"/>
    <x v="0"/>
    <n v="32"/>
    <n v="138"/>
    <n v="4416"/>
    <n v="2208"/>
    <n v="0.5"/>
    <x v="2"/>
  </r>
  <r>
    <x v="4"/>
    <n v="1185732"/>
    <x v="174"/>
    <x v="0"/>
    <s v="Delaware"/>
    <s v="Wilmington"/>
    <x v="1"/>
    <n v="33"/>
    <n v="77"/>
    <n v="2541"/>
    <n v="1194.27"/>
    <n v="0.47"/>
    <x v="2"/>
  </r>
  <r>
    <x v="4"/>
    <n v="1185732"/>
    <x v="174"/>
    <x v="0"/>
    <s v="Delaware"/>
    <s v="Wilmington"/>
    <x v="2"/>
    <n v="24"/>
    <n v="72"/>
    <n v="1728"/>
    <n v="881.28"/>
    <n v="0.51"/>
    <x v="2"/>
  </r>
  <r>
    <x v="4"/>
    <n v="1185732"/>
    <x v="174"/>
    <x v="0"/>
    <s v="Delaware"/>
    <s v="Wilmington"/>
    <x v="3"/>
    <n v="27"/>
    <n v="38"/>
    <n v="1026"/>
    <n v="513"/>
    <n v="0.5"/>
    <x v="2"/>
  </r>
  <r>
    <x v="4"/>
    <n v="1185732"/>
    <x v="174"/>
    <x v="0"/>
    <s v="Delaware"/>
    <s v="Wilmington"/>
    <x v="4"/>
    <n v="41"/>
    <n v="47"/>
    <n v="1927"/>
    <n v="770.80000000000007"/>
    <n v="0.4"/>
    <x v="2"/>
  </r>
  <r>
    <x v="4"/>
    <n v="1185732"/>
    <x v="174"/>
    <x v="0"/>
    <s v="Delaware"/>
    <s v="Wilmington"/>
    <x v="5"/>
    <n v="33"/>
    <n v="69"/>
    <n v="2277"/>
    <n v="1252.3500000000001"/>
    <n v="0.55000000000000004"/>
    <x v="2"/>
  </r>
  <r>
    <x v="4"/>
    <n v="1185732"/>
    <x v="203"/>
    <x v="0"/>
    <s v="Delaware"/>
    <s v="Wilmington"/>
    <x v="0"/>
    <n v="34"/>
    <n v="147"/>
    <n v="4998"/>
    <n v="2399.04"/>
    <n v="0.48"/>
    <x v="2"/>
  </r>
  <r>
    <x v="4"/>
    <n v="1185732"/>
    <x v="203"/>
    <x v="0"/>
    <s v="Delaware"/>
    <s v="Wilmington"/>
    <x v="1"/>
    <n v="32"/>
    <n v="53"/>
    <n v="1696"/>
    <n v="848"/>
    <n v="0.5"/>
    <x v="2"/>
  </r>
  <r>
    <x v="4"/>
    <n v="1185732"/>
    <x v="203"/>
    <x v="0"/>
    <s v="Delaware"/>
    <s v="Wilmington"/>
    <x v="2"/>
    <n v="24"/>
    <n v="63"/>
    <n v="1512"/>
    <n v="771.12"/>
    <n v="0.51"/>
    <x v="2"/>
  </r>
  <r>
    <x v="4"/>
    <n v="1185732"/>
    <x v="203"/>
    <x v="0"/>
    <s v="New Jersey"/>
    <s v="Newark"/>
    <x v="3"/>
    <n v="29"/>
    <n v="30"/>
    <n v="870"/>
    <n v="461.1"/>
    <n v="0.53"/>
    <x v="2"/>
  </r>
  <r>
    <x v="4"/>
    <n v="1185732"/>
    <x v="203"/>
    <x v="0"/>
    <s v="New Jersey"/>
    <s v="Newark"/>
    <x v="4"/>
    <n v="41"/>
    <n v="47"/>
    <n v="1927"/>
    <n v="770.80000000000007"/>
    <n v="0.4"/>
    <x v="2"/>
  </r>
  <r>
    <x v="4"/>
    <n v="1185732"/>
    <x v="203"/>
    <x v="0"/>
    <s v="New Jersey"/>
    <s v="Newark"/>
    <x v="5"/>
    <n v="32"/>
    <n v="74"/>
    <n v="2368"/>
    <n v="1255.04"/>
    <n v="0.53"/>
    <x v="2"/>
  </r>
  <r>
    <x v="4"/>
    <n v="1185732"/>
    <x v="708"/>
    <x v="0"/>
    <s v="New Jersey"/>
    <s v="Newark"/>
    <x v="0"/>
    <n v="32"/>
    <n v="144"/>
    <n v="4608"/>
    <n v="2119.6799999999998"/>
    <n v="0.45999999999999996"/>
    <x v="2"/>
  </r>
  <r>
    <x v="4"/>
    <n v="1185732"/>
    <x v="708"/>
    <x v="0"/>
    <s v="New Jersey"/>
    <s v="Newark"/>
    <x v="1"/>
    <n v="32"/>
    <n v="58"/>
    <n v="1856"/>
    <n v="909.43999999999994"/>
    <n v="0.49"/>
    <x v="2"/>
  </r>
  <r>
    <x v="4"/>
    <n v="1185732"/>
    <x v="708"/>
    <x v="0"/>
    <s v="New Jersey"/>
    <s v="Newark"/>
    <x v="2"/>
    <n v="24"/>
    <n v="59"/>
    <n v="1416"/>
    <n v="750.48"/>
    <n v="0.53"/>
    <x v="2"/>
  </r>
  <r>
    <x v="4"/>
    <n v="1185732"/>
    <x v="708"/>
    <x v="0"/>
    <s v="New Jersey"/>
    <s v="Newark"/>
    <x v="3"/>
    <n v="27"/>
    <n v="22"/>
    <n v="594"/>
    <n v="308.88"/>
    <n v="0.52"/>
    <x v="2"/>
  </r>
  <r>
    <x v="4"/>
    <n v="1185732"/>
    <x v="708"/>
    <x v="0"/>
    <s v="New Jersey"/>
    <s v="Newark"/>
    <x v="4"/>
    <n v="43"/>
    <n v="34"/>
    <n v="1462"/>
    <n v="657.9"/>
    <n v="0.44999999999999996"/>
    <x v="2"/>
  </r>
  <r>
    <x v="4"/>
    <n v="1185732"/>
    <x v="708"/>
    <x v="0"/>
    <s v="New Jersey"/>
    <s v="Newark"/>
    <x v="5"/>
    <n v="32"/>
    <n v="61"/>
    <n v="1952"/>
    <n v="976"/>
    <n v="0.5"/>
    <x v="2"/>
  </r>
  <r>
    <x v="4"/>
    <n v="1185732"/>
    <x v="230"/>
    <x v="0"/>
    <s v="New Jersey"/>
    <s v="Newark"/>
    <x v="0"/>
    <n v="34"/>
    <n v="133"/>
    <n v="4522"/>
    <n v="2261"/>
    <n v="0.5"/>
    <x v="2"/>
  </r>
  <r>
    <x v="4"/>
    <n v="1185732"/>
    <x v="230"/>
    <x v="0"/>
    <s v="New Jersey"/>
    <s v="Newark"/>
    <x v="1"/>
    <n v="33"/>
    <n v="51"/>
    <n v="1683"/>
    <n v="774.18"/>
    <n v="0.45999999999999996"/>
    <x v="2"/>
  </r>
  <r>
    <x v="4"/>
    <n v="1185732"/>
    <x v="230"/>
    <x v="0"/>
    <s v="New Jersey"/>
    <s v="Newark"/>
    <x v="2"/>
    <n v="24"/>
    <n v="51"/>
    <n v="1224"/>
    <n v="612"/>
    <n v="0.5"/>
    <x v="2"/>
  </r>
  <r>
    <x v="4"/>
    <n v="1185732"/>
    <x v="230"/>
    <x v="0"/>
    <s v="New Jersey"/>
    <s v="Newark"/>
    <x v="3"/>
    <n v="27"/>
    <n v="27"/>
    <n v="729"/>
    <n v="371.79"/>
    <n v="0.51"/>
    <x v="2"/>
  </r>
  <r>
    <x v="4"/>
    <n v="1185732"/>
    <x v="230"/>
    <x v="0"/>
    <s v="New Jersey"/>
    <s v="Newark"/>
    <x v="4"/>
    <n v="44"/>
    <n v="27"/>
    <n v="1188"/>
    <n v="522.72"/>
    <n v="0.44"/>
    <x v="2"/>
  </r>
  <r>
    <x v="4"/>
    <n v="1185732"/>
    <x v="230"/>
    <x v="0"/>
    <s v="New Jersey"/>
    <s v="Newark"/>
    <x v="5"/>
    <n v="33"/>
    <n v="68"/>
    <n v="2244"/>
    <n v="1211.76"/>
    <n v="0.54"/>
    <x v="2"/>
  </r>
  <r>
    <x v="4"/>
    <n v="1185732"/>
    <x v="259"/>
    <x v="0"/>
    <s v="New Jersey"/>
    <s v="Newark"/>
    <x v="0"/>
    <n v="48"/>
    <n v="130"/>
    <n v="6240"/>
    <n v="2932.7999999999997"/>
    <n v="0.47"/>
    <x v="2"/>
  </r>
  <r>
    <x v="4"/>
    <n v="1185732"/>
    <x v="259"/>
    <x v="0"/>
    <s v="New Jersey"/>
    <s v="Newark"/>
    <x v="1"/>
    <n v="41"/>
    <n v="68"/>
    <n v="2788"/>
    <n v="1394"/>
    <n v="0.5"/>
    <x v="2"/>
  </r>
  <r>
    <x v="4"/>
    <n v="1185732"/>
    <x v="259"/>
    <x v="0"/>
    <s v="New Jersey"/>
    <s v="Newark"/>
    <x v="2"/>
    <n v="38"/>
    <n v="75"/>
    <n v="2850"/>
    <n v="1425"/>
    <n v="0.5"/>
    <x v="2"/>
  </r>
  <r>
    <x v="4"/>
    <n v="1185732"/>
    <x v="259"/>
    <x v="0"/>
    <s v="New Jersey"/>
    <s v="Newark"/>
    <x v="3"/>
    <n v="38"/>
    <n v="56"/>
    <n v="2128"/>
    <n v="1064"/>
    <n v="0.5"/>
    <x v="2"/>
  </r>
  <r>
    <x v="4"/>
    <n v="1185732"/>
    <x v="259"/>
    <x v="0"/>
    <s v="New Jersey"/>
    <s v="Newark"/>
    <x v="4"/>
    <n v="47"/>
    <n v="68"/>
    <n v="3196"/>
    <n v="1310.3599999999999"/>
    <n v="0.41"/>
    <x v="2"/>
  </r>
  <r>
    <x v="4"/>
    <n v="1185732"/>
    <x v="259"/>
    <x v="0"/>
    <s v="New Jersey"/>
    <s v="Newark"/>
    <x v="5"/>
    <n v="51"/>
    <n v="102"/>
    <n v="5202"/>
    <n v="2705.04"/>
    <n v="0.52"/>
    <x v="2"/>
  </r>
  <r>
    <x v="4"/>
    <n v="1185732"/>
    <x v="292"/>
    <x v="0"/>
    <s v="New Jersey"/>
    <s v="Newark"/>
    <x v="0"/>
    <n v="45"/>
    <n v="156"/>
    <n v="7020"/>
    <n v="3229.2"/>
    <n v="0.45999999999999996"/>
    <x v="2"/>
  </r>
  <r>
    <x v="4"/>
    <n v="1185732"/>
    <x v="292"/>
    <x v="0"/>
    <s v="New Jersey"/>
    <s v="Newark"/>
    <x v="1"/>
    <n v="44"/>
    <n v="105"/>
    <n v="4620"/>
    <n v="2125.1999999999998"/>
    <n v="0.45999999999999996"/>
    <x v="2"/>
  </r>
  <r>
    <x v="4"/>
    <n v="1185732"/>
    <x v="292"/>
    <x v="0"/>
    <s v="New Jersey"/>
    <s v="Newark"/>
    <x v="2"/>
    <n v="38"/>
    <n v="69"/>
    <n v="2622"/>
    <n v="1389.66"/>
    <n v="0.53"/>
    <x v="2"/>
  </r>
  <r>
    <x v="4"/>
    <n v="1185732"/>
    <x v="292"/>
    <x v="0"/>
    <s v="New Jersey"/>
    <s v="Newark"/>
    <x v="3"/>
    <n v="39"/>
    <n v="65"/>
    <n v="2535"/>
    <n v="1368.9"/>
    <n v="0.54"/>
    <x v="2"/>
  </r>
  <r>
    <x v="4"/>
    <n v="1185732"/>
    <x v="292"/>
    <x v="0"/>
    <s v="New Jersey"/>
    <s v="Newark"/>
    <x v="4"/>
    <n v="46"/>
    <n v="65"/>
    <n v="2990"/>
    <n v="1345.4999999999998"/>
    <n v="0.44999999999999996"/>
    <x v="2"/>
  </r>
  <r>
    <x v="4"/>
    <n v="1185732"/>
    <x v="292"/>
    <x v="0"/>
    <s v="New Jersey"/>
    <s v="Newark"/>
    <x v="5"/>
    <n v="50"/>
    <n v="120"/>
    <n v="6000"/>
    <n v="3000"/>
    <n v="0.5"/>
    <x v="2"/>
  </r>
  <r>
    <x v="4"/>
    <n v="1185732"/>
    <x v="320"/>
    <x v="0"/>
    <s v="New Jersey"/>
    <s v="Newark"/>
    <x v="0"/>
    <n v="47"/>
    <n v="188"/>
    <n v="8836"/>
    <n v="4152.92"/>
    <n v="0.47"/>
    <x v="2"/>
  </r>
  <r>
    <x v="4"/>
    <n v="1185732"/>
    <x v="320"/>
    <x v="0"/>
    <s v="New Jersey"/>
    <s v="Newark"/>
    <x v="1"/>
    <n v="42"/>
    <n v="98"/>
    <n v="4116"/>
    <n v="2058"/>
    <n v="0.5"/>
    <x v="2"/>
  </r>
  <r>
    <x v="4"/>
    <n v="1185732"/>
    <x v="320"/>
    <x v="0"/>
    <s v="New Jersey"/>
    <s v="Newark"/>
    <x v="2"/>
    <n v="37"/>
    <n v="81"/>
    <n v="2997"/>
    <n v="1558.44"/>
    <n v="0.52"/>
    <x v="2"/>
  </r>
  <r>
    <x v="4"/>
    <n v="1185732"/>
    <x v="320"/>
    <x v="0"/>
    <s v="New Jersey"/>
    <s v="Newark"/>
    <x v="3"/>
    <n v="36"/>
    <n v="63"/>
    <n v="2268"/>
    <n v="1224.72"/>
    <n v="0.54"/>
    <x v="2"/>
  </r>
  <r>
    <x v="4"/>
    <n v="1185732"/>
    <x v="320"/>
    <x v="0"/>
    <s v="New Jersey"/>
    <s v="Newark"/>
    <x v="4"/>
    <n v="48"/>
    <n v="74"/>
    <n v="3552"/>
    <n v="1527.36"/>
    <n v="0.43"/>
    <x v="2"/>
  </r>
  <r>
    <x v="4"/>
    <n v="1185732"/>
    <x v="320"/>
    <x v="0"/>
    <s v="New Jersey"/>
    <s v="Newark"/>
    <x v="5"/>
    <n v="54"/>
    <n v="131"/>
    <n v="7074"/>
    <n v="3749.2200000000003"/>
    <n v="0.53"/>
    <x v="2"/>
  </r>
  <r>
    <x v="4"/>
    <n v="1185732"/>
    <x v="352"/>
    <x v="0"/>
    <s v="New Jersey"/>
    <s v="Newark"/>
    <x v="0"/>
    <n v="47"/>
    <n v="180"/>
    <n v="8460"/>
    <n v="4060.7999999999997"/>
    <n v="0.48"/>
    <x v="2"/>
  </r>
  <r>
    <x v="4"/>
    <n v="1185732"/>
    <x v="352"/>
    <x v="0"/>
    <s v="New Jersey"/>
    <s v="Newark"/>
    <x v="1"/>
    <n v="42"/>
    <n v="101"/>
    <n v="4242"/>
    <n v="1993.7399999999998"/>
    <n v="0.47"/>
    <x v="2"/>
  </r>
  <r>
    <x v="4"/>
    <n v="1185732"/>
    <x v="352"/>
    <x v="0"/>
    <s v="New Jersey"/>
    <s v="Newark"/>
    <x v="2"/>
    <n v="37"/>
    <n v="75"/>
    <n v="2775"/>
    <n v="1498.5"/>
    <n v="0.54"/>
    <x v="2"/>
  </r>
  <r>
    <x v="4"/>
    <n v="1185732"/>
    <x v="352"/>
    <x v="0"/>
    <s v="New Jersey"/>
    <s v="Newark"/>
    <x v="3"/>
    <n v="36"/>
    <n v="52"/>
    <n v="1872"/>
    <n v="954.72"/>
    <n v="0.51"/>
    <x v="2"/>
  </r>
  <r>
    <x v="4"/>
    <n v="1185732"/>
    <x v="352"/>
    <x v="0"/>
    <s v="New Jersey"/>
    <s v="Newark"/>
    <x v="4"/>
    <n v="46"/>
    <n v="46"/>
    <n v="2116"/>
    <n v="909.88"/>
    <n v="0.43"/>
    <x v="2"/>
  </r>
  <r>
    <x v="4"/>
    <n v="1185732"/>
    <x v="352"/>
    <x v="0"/>
    <s v="New Jersey"/>
    <s v="Newark"/>
    <x v="5"/>
    <n v="52"/>
    <n v="105"/>
    <n v="5460"/>
    <n v="2893.8"/>
    <n v="0.53"/>
    <x v="2"/>
  </r>
  <r>
    <x v="4"/>
    <n v="1185732"/>
    <x v="382"/>
    <x v="0"/>
    <s v="New Jersey"/>
    <s v="Newark"/>
    <x v="0"/>
    <n v="46"/>
    <n v="124"/>
    <n v="5704"/>
    <n v="2794.96"/>
    <n v="0.49"/>
    <x v="2"/>
  </r>
  <r>
    <x v="4"/>
    <n v="1185732"/>
    <x v="382"/>
    <x v="0"/>
    <s v="New Jersey"/>
    <s v="Newark"/>
    <x v="1"/>
    <n v="41"/>
    <n v="72"/>
    <n v="2952"/>
    <n v="1476"/>
    <n v="0.5"/>
    <x v="2"/>
  </r>
  <r>
    <x v="4"/>
    <n v="1185732"/>
    <x v="382"/>
    <x v="0"/>
    <s v="New Jersey"/>
    <s v="Newark"/>
    <x v="2"/>
    <n v="39"/>
    <n v="51"/>
    <n v="1989"/>
    <n v="1054.17"/>
    <n v="0.53"/>
    <x v="2"/>
  </r>
  <r>
    <x v="4"/>
    <n v="1185732"/>
    <x v="382"/>
    <x v="0"/>
    <s v="New Jersey"/>
    <s v="Newark"/>
    <x v="3"/>
    <n v="37"/>
    <n v="38"/>
    <n v="1406"/>
    <n v="745.18000000000006"/>
    <n v="0.53"/>
    <x v="2"/>
  </r>
  <r>
    <x v="4"/>
    <n v="1185732"/>
    <x v="382"/>
    <x v="0"/>
    <s v="New Jersey"/>
    <s v="Newark"/>
    <x v="4"/>
    <n v="47"/>
    <n v="41"/>
    <n v="1927"/>
    <n v="790.06999999999994"/>
    <n v="0.41"/>
    <x v="2"/>
  </r>
  <r>
    <x v="4"/>
    <n v="1185732"/>
    <x v="382"/>
    <x v="0"/>
    <s v="New Jersey"/>
    <s v="Newark"/>
    <x v="5"/>
    <n v="50"/>
    <n v="73"/>
    <n v="3650"/>
    <n v="1934.5"/>
    <n v="0.53"/>
    <x v="2"/>
  </r>
  <r>
    <x v="4"/>
    <n v="1185732"/>
    <x v="414"/>
    <x v="0"/>
    <s v="New Jersey"/>
    <s v="Newark"/>
    <x v="0"/>
    <n v="53"/>
    <n v="119"/>
    <n v="6307"/>
    <n v="2901.22"/>
    <n v="0.45999999999999996"/>
    <x v="2"/>
  </r>
  <r>
    <x v="4"/>
    <n v="1185732"/>
    <x v="414"/>
    <x v="0"/>
    <s v="New Jersey"/>
    <s v="Newark"/>
    <x v="1"/>
    <n v="48"/>
    <n v="63"/>
    <n v="3024"/>
    <n v="1512"/>
    <n v="0.5"/>
    <x v="2"/>
  </r>
  <r>
    <x v="4"/>
    <n v="1185732"/>
    <x v="414"/>
    <x v="0"/>
    <s v="New Jersey"/>
    <s v="Newark"/>
    <x v="2"/>
    <n v="46"/>
    <n v="42"/>
    <n v="1932"/>
    <n v="966"/>
    <n v="0.5"/>
    <x v="2"/>
  </r>
  <r>
    <x v="4"/>
    <n v="1185732"/>
    <x v="414"/>
    <x v="0"/>
    <s v="New Jersey"/>
    <s v="Newark"/>
    <x v="3"/>
    <n v="48"/>
    <n v="31"/>
    <n v="1488"/>
    <n v="773.76"/>
    <n v="0.52"/>
    <x v="2"/>
  </r>
  <r>
    <x v="4"/>
    <n v="1185732"/>
    <x v="414"/>
    <x v="0"/>
    <s v="New Jersey"/>
    <s v="Newark"/>
    <x v="4"/>
    <n v="58"/>
    <n v="38"/>
    <n v="2204"/>
    <n v="903.64"/>
    <n v="0.41"/>
    <x v="2"/>
  </r>
  <r>
    <x v="2"/>
    <n v="1185732"/>
    <x v="414"/>
    <x v="0"/>
    <s v="New Jersey"/>
    <s v="Newark"/>
    <x v="5"/>
    <n v="62"/>
    <n v="68"/>
    <n v="4216"/>
    <n v="2234.48"/>
    <n v="0.53"/>
    <x v="2"/>
  </r>
  <r>
    <x v="2"/>
    <n v="1185732"/>
    <x v="444"/>
    <x v="0"/>
    <s v="New Jersey"/>
    <s v="Newark"/>
    <x v="0"/>
    <n v="59"/>
    <n v="108"/>
    <n v="6372"/>
    <n v="3058.56"/>
    <n v="0.48"/>
    <x v="2"/>
  </r>
  <r>
    <x v="2"/>
    <n v="1185732"/>
    <x v="444"/>
    <x v="0"/>
    <s v="New Jersey"/>
    <s v="Newark"/>
    <x v="1"/>
    <n v="46"/>
    <n v="80"/>
    <n v="3680"/>
    <n v="1803.2"/>
    <n v="0.49"/>
    <x v="2"/>
  </r>
  <r>
    <x v="2"/>
    <n v="1185732"/>
    <x v="444"/>
    <x v="0"/>
    <s v="New Jersey"/>
    <s v="Newark"/>
    <x v="2"/>
    <n v="48"/>
    <n v="68"/>
    <n v="3264"/>
    <n v="1664.64"/>
    <n v="0.51"/>
    <x v="2"/>
  </r>
  <r>
    <x v="2"/>
    <n v="1185732"/>
    <x v="444"/>
    <x v="0"/>
    <s v="New Jersey"/>
    <s v="Newark"/>
    <x v="3"/>
    <n v="49"/>
    <n v="65"/>
    <n v="3185"/>
    <n v="1751.7500000000002"/>
    <n v="0.55000000000000004"/>
    <x v="2"/>
  </r>
  <r>
    <x v="2"/>
    <n v="1185732"/>
    <x v="444"/>
    <x v="0"/>
    <s v="New Jersey"/>
    <s v="Newark"/>
    <x v="4"/>
    <n v="55"/>
    <n v="59"/>
    <n v="3245"/>
    <n v="1427.8"/>
    <n v="0.44"/>
    <x v="2"/>
  </r>
  <r>
    <x v="2"/>
    <n v="1185732"/>
    <x v="444"/>
    <x v="0"/>
    <s v="New Jersey"/>
    <s v="Newark"/>
    <x v="5"/>
    <n v="59"/>
    <n v="91"/>
    <n v="5369"/>
    <n v="2845.57"/>
    <n v="0.53"/>
    <x v="2"/>
  </r>
  <r>
    <x v="2"/>
    <n v="1185732"/>
    <x v="473"/>
    <x v="0"/>
    <s v="New Jersey"/>
    <s v="Newark"/>
    <x v="0"/>
    <n v="55"/>
    <n v="149"/>
    <n v="8195"/>
    <n v="3933.6"/>
    <n v="0.48"/>
    <x v="2"/>
  </r>
  <r>
    <x v="2"/>
    <n v="1185732"/>
    <x v="473"/>
    <x v="0"/>
    <s v="New Jersey"/>
    <s v="Newark"/>
    <x v="1"/>
    <n v="49"/>
    <n v="105"/>
    <n v="5145"/>
    <n v="2469.6"/>
    <n v="0.48"/>
    <x v="2"/>
  </r>
  <r>
    <x v="2"/>
    <n v="1185732"/>
    <x v="473"/>
    <x v="0"/>
    <s v="New Jersey"/>
    <s v="Newark"/>
    <x v="2"/>
    <n v="49"/>
    <n v="91"/>
    <n v="4459"/>
    <n v="2229.5"/>
    <n v="0.5"/>
    <x v="2"/>
  </r>
  <r>
    <x v="2"/>
    <n v="1185732"/>
    <x v="473"/>
    <x v="0"/>
    <s v="New Jersey"/>
    <s v="Newark"/>
    <x v="3"/>
    <n v="47"/>
    <n v="83"/>
    <n v="3901"/>
    <n v="1989.51"/>
    <n v="0.51"/>
    <x v="2"/>
  </r>
  <r>
    <x v="2"/>
    <n v="1185732"/>
    <x v="473"/>
    <x v="0"/>
    <s v="New Jersey"/>
    <s v="Newark"/>
    <x v="4"/>
    <n v="55"/>
    <n v="83"/>
    <n v="4565"/>
    <n v="2054.25"/>
    <n v="0.44999999999999996"/>
    <x v="2"/>
  </r>
  <r>
    <x v="2"/>
    <n v="1185732"/>
    <x v="473"/>
    <x v="0"/>
    <s v="New Jersey"/>
    <s v="Newark"/>
    <x v="5"/>
    <n v="59"/>
    <n v="101"/>
    <n v="5959"/>
    <n v="3217.86"/>
    <n v="0.54"/>
    <x v="2"/>
  </r>
  <r>
    <x v="2"/>
    <n v="1185732"/>
    <x v="171"/>
    <x v="0"/>
    <s v="New Jersey"/>
    <s v="Newark"/>
    <x v="0"/>
    <n v="38"/>
    <n v="125"/>
    <n v="4750"/>
    <n v="2422.5"/>
    <n v="0.51"/>
    <x v="2"/>
  </r>
  <r>
    <x v="2"/>
    <n v="1185732"/>
    <x v="171"/>
    <x v="0"/>
    <s v="New Jersey"/>
    <s v="Newark"/>
    <x v="1"/>
    <n v="37"/>
    <n v="87"/>
    <n v="3219"/>
    <n v="1673.88"/>
    <n v="0.52"/>
    <x v="2"/>
  </r>
  <r>
    <x v="2"/>
    <n v="1185732"/>
    <x v="171"/>
    <x v="0"/>
    <s v="New Jersey"/>
    <s v="Newark"/>
    <x v="2"/>
    <n v="28"/>
    <n v="90"/>
    <n v="2520"/>
    <n v="1008"/>
    <n v="0.4"/>
    <x v="2"/>
  </r>
  <r>
    <x v="2"/>
    <n v="1185732"/>
    <x v="171"/>
    <x v="0"/>
    <s v="New Jersey"/>
    <s v="Newark"/>
    <x v="3"/>
    <n v="33"/>
    <n v="42"/>
    <n v="1386"/>
    <n v="609.84"/>
    <n v="0.44"/>
    <x v="2"/>
  </r>
  <r>
    <x v="2"/>
    <n v="1185732"/>
    <x v="171"/>
    <x v="0"/>
    <s v="New Jersey"/>
    <s v="Newark"/>
    <x v="4"/>
    <n v="49"/>
    <n v="60"/>
    <n v="2940"/>
    <n v="1205.3999999999999"/>
    <n v="0.41"/>
    <x v="2"/>
  </r>
  <r>
    <x v="2"/>
    <n v="1185732"/>
    <x v="171"/>
    <x v="0"/>
    <s v="New Jersey"/>
    <s v="Newark"/>
    <x v="5"/>
    <n v="37"/>
    <n v="81"/>
    <n v="2997"/>
    <n v="1498.5"/>
    <n v="0.5"/>
    <x v="2"/>
  </r>
  <r>
    <x v="2"/>
    <n v="1185732"/>
    <x v="200"/>
    <x v="0"/>
    <s v="New Jersey"/>
    <s v="Newark"/>
    <x v="0"/>
    <n v="39"/>
    <n v="149"/>
    <n v="5811"/>
    <n v="2905.5"/>
    <n v="0.5"/>
    <x v="2"/>
  </r>
  <r>
    <x v="2"/>
    <n v="1185732"/>
    <x v="200"/>
    <x v="0"/>
    <s v="New Jersey"/>
    <s v="Newark"/>
    <x v="1"/>
    <n v="37"/>
    <n v="54"/>
    <n v="1998"/>
    <n v="999"/>
    <n v="0.5"/>
    <x v="2"/>
  </r>
  <r>
    <x v="2"/>
    <n v="1185732"/>
    <x v="200"/>
    <x v="0"/>
    <s v="New Jersey"/>
    <s v="Newark"/>
    <x v="2"/>
    <n v="29"/>
    <n v="65"/>
    <n v="1885"/>
    <n v="848.24999999999989"/>
    <n v="0.44999999999999996"/>
    <x v="2"/>
  </r>
  <r>
    <x v="2"/>
    <n v="1185732"/>
    <x v="200"/>
    <x v="0"/>
    <s v="Connecticut"/>
    <s v="Hartford"/>
    <x v="3"/>
    <n v="32"/>
    <n v="34"/>
    <n v="1088"/>
    <n v="478.72"/>
    <n v="0.44"/>
    <x v="2"/>
  </r>
  <r>
    <x v="2"/>
    <n v="1185732"/>
    <x v="200"/>
    <x v="0"/>
    <s v="Connecticut"/>
    <s v="Hartford"/>
    <x v="4"/>
    <n v="49"/>
    <n v="60"/>
    <n v="2940"/>
    <n v="1293.5999999999999"/>
    <n v="0.44"/>
    <x v="2"/>
  </r>
  <r>
    <x v="2"/>
    <n v="1185732"/>
    <x v="200"/>
    <x v="0"/>
    <s v="Connecticut"/>
    <s v="Hartford"/>
    <x v="5"/>
    <n v="39"/>
    <n v="84"/>
    <n v="3276"/>
    <n v="1474.1999999999998"/>
    <n v="0.44999999999999996"/>
    <x v="2"/>
  </r>
  <r>
    <x v="2"/>
    <n v="1185732"/>
    <x v="705"/>
    <x v="0"/>
    <s v="Connecticut"/>
    <s v="Hartford"/>
    <x v="0"/>
    <n v="39"/>
    <n v="130"/>
    <n v="5070"/>
    <n v="2535"/>
    <n v="0.5"/>
    <x v="2"/>
  </r>
  <r>
    <x v="2"/>
    <n v="1185732"/>
    <x v="705"/>
    <x v="0"/>
    <s v="Connecticut"/>
    <s v="Hartford"/>
    <x v="1"/>
    <n v="38"/>
    <n v="56"/>
    <n v="2128"/>
    <n v="1149.1200000000001"/>
    <n v="0.54"/>
    <x v="2"/>
  </r>
  <r>
    <x v="2"/>
    <n v="1185732"/>
    <x v="705"/>
    <x v="0"/>
    <s v="Connecticut"/>
    <s v="Hartford"/>
    <x v="2"/>
    <n v="29"/>
    <n v="68"/>
    <n v="1972"/>
    <n v="887.39999999999986"/>
    <n v="0.44999999999999996"/>
    <x v="2"/>
  </r>
  <r>
    <x v="2"/>
    <n v="1185732"/>
    <x v="705"/>
    <x v="0"/>
    <s v="Connecticut"/>
    <s v="Hartford"/>
    <x v="3"/>
    <n v="32"/>
    <n v="30"/>
    <n v="960"/>
    <n v="403.2"/>
    <n v="0.42"/>
    <x v="2"/>
  </r>
  <r>
    <x v="2"/>
    <n v="1185732"/>
    <x v="705"/>
    <x v="0"/>
    <s v="Connecticut"/>
    <s v="Hartford"/>
    <x v="4"/>
    <n v="48"/>
    <n v="39"/>
    <n v="1872"/>
    <n v="748.80000000000007"/>
    <n v="0.4"/>
    <x v="2"/>
  </r>
  <r>
    <x v="2"/>
    <n v="1185732"/>
    <x v="705"/>
    <x v="0"/>
    <s v="Connecticut"/>
    <s v="Hartford"/>
    <x v="5"/>
    <n v="38"/>
    <n v="73"/>
    <n v="2774"/>
    <n v="1359.26"/>
    <n v="0.49"/>
    <x v="2"/>
  </r>
  <r>
    <x v="2"/>
    <n v="1185732"/>
    <x v="722"/>
    <x v="0"/>
    <s v="Connecticut"/>
    <s v="Hartford"/>
    <x v="0"/>
    <n v="36"/>
    <n v="150"/>
    <n v="5400"/>
    <n v="2700"/>
    <n v="0.5"/>
    <x v="2"/>
  </r>
  <r>
    <x v="2"/>
    <n v="1185732"/>
    <x v="722"/>
    <x v="0"/>
    <s v="Connecticut"/>
    <s v="Hartford"/>
    <x v="1"/>
    <n v="38"/>
    <n v="58"/>
    <n v="2204"/>
    <n v="1212.2"/>
    <n v="0.55000000000000004"/>
    <x v="2"/>
  </r>
  <r>
    <x v="2"/>
    <n v="1185732"/>
    <x v="722"/>
    <x v="0"/>
    <s v="Connecticut"/>
    <s v="Hartford"/>
    <x v="2"/>
    <n v="29"/>
    <n v="56"/>
    <n v="1624"/>
    <n v="698.31999999999994"/>
    <n v="0.43"/>
    <x v="2"/>
  </r>
  <r>
    <x v="2"/>
    <n v="1185732"/>
    <x v="722"/>
    <x v="0"/>
    <s v="Connecticut"/>
    <s v="Hartford"/>
    <x v="3"/>
    <n v="32"/>
    <n v="38"/>
    <n v="1216"/>
    <n v="547.19999999999993"/>
    <n v="0.44999999999999996"/>
    <x v="2"/>
  </r>
  <r>
    <x v="2"/>
    <n v="1185732"/>
    <x v="722"/>
    <x v="0"/>
    <s v="Connecticut"/>
    <s v="Hartford"/>
    <x v="4"/>
    <n v="46"/>
    <n v="35"/>
    <n v="1610"/>
    <n v="724.49999999999989"/>
    <n v="0.44999999999999996"/>
    <x v="2"/>
  </r>
  <r>
    <x v="2"/>
    <n v="1185732"/>
    <x v="722"/>
    <x v="0"/>
    <s v="Connecticut"/>
    <s v="Hartford"/>
    <x v="5"/>
    <n v="36"/>
    <n v="69"/>
    <n v="2484"/>
    <n v="1242"/>
    <n v="0.5"/>
    <x v="2"/>
  </r>
  <r>
    <x v="2"/>
    <n v="1185732"/>
    <x v="256"/>
    <x v="0"/>
    <s v="Connecticut"/>
    <s v="Hartford"/>
    <x v="0"/>
    <n v="54"/>
    <n v="142"/>
    <n v="7668"/>
    <n v="3910.6800000000003"/>
    <n v="0.51"/>
    <x v="2"/>
  </r>
  <r>
    <x v="2"/>
    <n v="1185732"/>
    <x v="256"/>
    <x v="0"/>
    <s v="Connecticut"/>
    <s v="Hartford"/>
    <x v="1"/>
    <n v="48"/>
    <n v="73"/>
    <n v="3504"/>
    <n v="1857.1200000000001"/>
    <n v="0.53"/>
    <x v="2"/>
  </r>
  <r>
    <x v="2"/>
    <n v="1185732"/>
    <x v="256"/>
    <x v="0"/>
    <s v="Connecticut"/>
    <s v="Hartford"/>
    <x v="2"/>
    <n v="43"/>
    <n v="74"/>
    <n v="3182"/>
    <n v="1272.8000000000002"/>
    <n v="0.4"/>
    <x v="2"/>
  </r>
  <r>
    <x v="2"/>
    <n v="1185732"/>
    <x v="256"/>
    <x v="0"/>
    <s v="Connecticut"/>
    <s v="Hartford"/>
    <x v="3"/>
    <n v="44"/>
    <n v="63"/>
    <n v="2772"/>
    <n v="1136.52"/>
    <n v="0.41"/>
    <x v="2"/>
  </r>
  <r>
    <x v="2"/>
    <n v="1185732"/>
    <x v="256"/>
    <x v="0"/>
    <s v="Connecticut"/>
    <s v="Hartford"/>
    <x v="4"/>
    <n v="50"/>
    <n v="70"/>
    <n v="3500"/>
    <n v="1540"/>
    <n v="0.44"/>
    <x v="2"/>
  </r>
  <r>
    <x v="2"/>
    <n v="1185732"/>
    <x v="256"/>
    <x v="0"/>
    <s v="Connecticut"/>
    <s v="Hartford"/>
    <x v="5"/>
    <n v="55"/>
    <n v="113"/>
    <n v="6215"/>
    <n v="3045.35"/>
    <n v="0.49"/>
    <x v="2"/>
  </r>
  <r>
    <x v="2"/>
    <n v="1185732"/>
    <x v="289"/>
    <x v="0"/>
    <s v="Connecticut"/>
    <s v="Hartford"/>
    <x v="0"/>
    <n v="50"/>
    <n v="175"/>
    <n v="8750"/>
    <n v="4812.5"/>
    <n v="0.55000000000000004"/>
    <x v="2"/>
  </r>
  <r>
    <x v="2"/>
    <n v="1185732"/>
    <x v="289"/>
    <x v="0"/>
    <s v="Connecticut"/>
    <s v="Hartford"/>
    <x v="1"/>
    <n v="48"/>
    <n v="94"/>
    <n v="4512"/>
    <n v="2256"/>
    <n v="0.5"/>
    <x v="2"/>
  </r>
  <r>
    <x v="2"/>
    <n v="1185732"/>
    <x v="289"/>
    <x v="0"/>
    <s v="Connecticut"/>
    <s v="Hartford"/>
    <x v="2"/>
    <n v="42"/>
    <n v="87"/>
    <n v="3654"/>
    <n v="1644.2999999999997"/>
    <n v="0.44999999999999996"/>
    <x v="2"/>
  </r>
  <r>
    <x v="2"/>
    <n v="1185732"/>
    <x v="289"/>
    <x v="0"/>
    <s v="Connecticut"/>
    <s v="Hartford"/>
    <x v="3"/>
    <n v="42"/>
    <n v="80"/>
    <n v="3360"/>
    <n v="1411.2"/>
    <n v="0.42"/>
    <x v="2"/>
  </r>
  <r>
    <x v="2"/>
    <n v="1185732"/>
    <x v="289"/>
    <x v="0"/>
    <s v="Connecticut"/>
    <s v="Hartford"/>
    <x v="4"/>
    <n v="53"/>
    <n v="74"/>
    <n v="3922"/>
    <n v="1725.68"/>
    <n v="0.44"/>
    <x v="2"/>
  </r>
  <r>
    <x v="2"/>
    <n v="1185732"/>
    <x v="289"/>
    <x v="0"/>
    <s v="Connecticut"/>
    <s v="Hartford"/>
    <x v="5"/>
    <n v="56"/>
    <n v="123"/>
    <n v="6888"/>
    <n v="3375.12"/>
    <n v="0.49"/>
    <x v="2"/>
  </r>
  <r>
    <x v="2"/>
    <n v="1185732"/>
    <x v="317"/>
    <x v="0"/>
    <s v="Connecticut"/>
    <s v="Hartford"/>
    <x v="0"/>
    <n v="54"/>
    <n v="189"/>
    <n v="10206"/>
    <n v="5511.2400000000007"/>
    <n v="0.54"/>
    <x v="2"/>
  </r>
  <r>
    <x v="2"/>
    <n v="1185732"/>
    <x v="317"/>
    <x v="0"/>
    <s v="Connecticut"/>
    <s v="Hartford"/>
    <x v="1"/>
    <n v="48"/>
    <n v="112"/>
    <n v="5376"/>
    <n v="2849.28"/>
    <n v="0.53"/>
    <x v="2"/>
  </r>
  <r>
    <x v="2"/>
    <n v="1185732"/>
    <x v="317"/>
    <x v="0"/>
    <s v="Connecticut"/>
    <s v="Hartford"/>
    <x v="2"/>
    <n v="44"/>
    <n v="81"/>
    <n v="3564"/>
    <n v="1568.16"/>
    <n v="0.44"/>
    <x v="2"/>
  </r>
  <r>
    <x v="2"/>
    <n v="1185732"/>
    <x v="317"/>
    <x v="0"/>
    <s v="Connecticut"/>
    <s v="Hartford"/>
    <x v="3"/>
    <n v="42"/>
    <n v="80"/>
    <n v="3360"/>
    <n v="1478.4"/>
    <n v="0.44"/>
    <x v="2"/>
  </r>
  <r>
    <x v="2"/>
    <n v="1185732"/>
    <x v="317"/>
    <x v="0"/>
    <s v="Connecticut"/>
    <s v="Hartford"/>
    <x v="4"/>
    <n v="53"/>
    <n v="81"/>
    <n v="4293"/>
    <n v="1888.92"/>
    <n v="0.44"/>
    <x v="2"/>
  </r>
  <r>
    <x v="2"/>
    <n v="1185732"/>
    <x v="317"/>
    <x v="0"/>
    <s v="Connecticut"/>
    <s v="Hartford"/>
    <x v="5"/>
    <n v="56"/>
    <n v="143"/>
    <n v="8008"/>
    <n v="3843.8399999999997"/>
    <n v="0.48"/>
    <x v="2"/>
  </r>
  <r>
    <x v="2"/>
    <n v="1185732"/>
    <x v="349"/>
    <x v="0"/>
    <s v="Connecticut"/>
    <s v="Hartford"/>
    <x v="0"/>
    <n v="51"/>
    <n v="163"/>
    <n v="8313"/>
    <n v="4572.1500000000005"/>
    <n v="0.55000000000000004"/>
    <x v="2"/>
  </r>
  <r>
    <x v="2"/>
    <n v="1185732"/>
    <x v="349"/>
    <x v="0"/>
    <s v="Connecticut"/>
    <s v="Hartford"/>
    <x v="1"/>
    <n v="48"/>
    <n v="108"/>
    <n v="5184"/>
    <n v="2851.2000000000003"/>
    <n v="0.55000000000000004"/>
    <x v="2"/>
  </r>
  <r>
    <x v="2"/>
    <n v="1185732"/>
    <x v="349"/>
    <x v="0"/>
    <s v="Connecticut"/>
    <s v="Hartford"/>
    <x v="2"/>
    <n v="41"/>
    <n v="85"/>
    <n v="3485"/>
    <n v="1463.7"/>
    <n v="0.42"/>
    <x v="2"/>
  </r>
  <r>
    <x v="2"/>
    <n v="1185732"/>
    <x v="349"/>
    <x v="0"/>
    <s v="Connecticut"/>
    <s v="Hartford"/>
    <x v="3"/>
    <n v="41"/>
    <n v="68"/>
    <n v="2788"/>
    <n v="1143.08"/>
    <n v="0.41"/>
    <x v="2"/>
  </r>
  <r>
    <x v="2"/>
    <n v="1185732"/>
    <x v="349"/>
    <x v="0"/>
    <s v="Connecticut"/>
    <s v="Hartford"/>
    <x v="4"/>
    <n v="51"/>
    <n v="52"/>
    <n v="2652"/>
    <n v="1166.8800000000001"/>
    <n v="0.44"/>
    <x v="2"/>
  </r>
  <r>
    <x v="2"/>
    <n v="1185732"/>
    <x v="349"/>
    <x v="0"/>
    <s v="Connecticut"/>
    <s v="Hartford"/>
    <x v="5"/>
    <n v="55"/>
    <n v="105"/>
    <n v="5775"/>
    <n v="2887.5"/>
    <n v="0.5"/>
    <x v="2"/>
  </r>
  <r>
    <x v="2"/>
    <n v="1185732"/>
    <x v="379"/>
    <x v="0"/>
    <s v="Connecticut"/>
    <s v="Hartford"/>
    <x v="0"/>
    <n v="52"/>
    <n v="125"/>
    <n v="6500"/>
    <n v="3510.0000000000005"/>
    <n v="0.54"/>
    <x v="2"/>
  </r>
  <r>
    <x v="2"/>
    <n v="1185732"/>
    <x v="379"/>
    <x v="0"/>
    <s v="Connecticut"/>
    <s v="Hartford"/>
    <x v="1"/>
    <n v="47"/>
    <n v="75"/>
    <n v="3525"/>
    <n v="1833"/>
    <n v="0.52"/>
    <x v="2"/>
  </r>
  <r>
    <x v="2"/>
    <n v="1185732"/>
    <x v="379"/>
    <x v="0"/>
    <s v="Connecticut"/>
    <s v="Hartford"/>
    <x v="2"/>
    <n v="41"/>
    <n v="60"/>
    <n v="2460"/>
    <n v="1082.4000000000001"/>
    <n v="0.44"/>
    <x v="2"/>
  </r>
  <r>
    <x v="2"/>
    <n v="1185732"/>
    <x v="379"/>
    <x v="0"/>
    <s v="Connecticut"/>
    <s v="Hartford"/>
    <x v="3"/>
    <n v="41"/>
    <n v="46"/>
    <n v="1886"/>
    <n v="848.69999999999993"/>
    <n v="0.44999999999999996"/>
    <x v="2"/>
  </r>
  <r>
    <x v="2"/>
    <n v="1185732"/>
    <x v="379"/>
    <x v="0"/>
    <s v="Connecticut"/>
    <s v="Hartford"/>
    <x v="4"/>
    <n v="50"/>
    <n v="51"/>
    <n v="2550"/>
    <n v="1071"/>
    <n v="0.42"/>
    <x v="2"/>
  </r>
  <r>
    <x v="2"/>
    <n v="1185732"/>
    <x v="379"/>
    <x v="0"/>
    <s v="Connecticut"/>
    <s v="Hartford"/>
    <x v="5"/>
    <n v="54"/>
    <n v="83"/>
    <n v="4482"/>
    <n v="2196.1799999999998"/>
    <n v="0.49"/>
    <x v="2"/>
  </r>
  <r>
    <x v="2"/>
    <n v="1185732"/>
    <x v="411"/>
    <x v="0"/>
    <s v="Connecticut"/>
    <s v="Hartford"/>
    <x v="0"/>
    <n v="59"/>
    <n v="113"/>
    <n v="6667"/>
    <n v="3666.8500000000004"/>
    <n v="0.55000000000000004"/>
    <x v="2"/>
  </r>
  <r>
    <x v="2"/>
    <n v="1185732"/>
    <x v="411"/>
    <x v="0"/>
    <s v="Connecticut"/>
    <s v="Hartford"/>
    <x v="1"/>
    <n v="52"/>
    <n v="72"/>
    <n v="3744"/>
    <n v="1872"/>
    <n v="0.5"/>
    <x v="2"/>
  </r>
  <r>
    <x v="2"/>
    <n v="1185732"/>
    <x v="411"/>
    <x v="0"/>
    <s v="Connecticut"/>
    <s v="Hartford"/>
    <x v="2"/>
    <n v="53"/>
    <n v="49"/>
    <n v="2597"/>
    <n v="1116.71"/>
    <n v="0.43"/>
    <x v="2"/>
  </r>
  <r>
    <x v="2"/>
    <n v="1185732"/>
    <x v="411"/>
    <x v="0"/>
    <s v="Connecticut"/>
    <s v="Hartford"/>
    <x v="3"/>
    <n v="50"/>
    <n v="38"/>
    <n v="1900"/>
    <n v="760"/>
    <n v="0.4"/>
    <x v="2"/>
  </r>
  <r>
    <x v="2"/>
    <n v="1185732"/>
    <x v="411"/>
    <x v="0"/>
    <s v="Connecticut"/>
    <s v="Hartford"/>
    <x v="4"/>
    <n v="64"/>
    <n v="42"/>
    <n v="2688"/>
    <n v="1128.96"/>
    <n v="0.42"/>
    <x v="2"/>
  </r>
  <r>
    <x v="0"/>
    <n v="1185732"/>
    <x v="411"/>
    <x v="0"/>
    <s v="Connecticut"/>
    <s v="Hartford"/>
    <x v="5"/>
    <n v="63"/>
    <n v="74"/>
    <n v="4662"/>
    <n v="2331"/>
    <n v="0.5"/>
    <x v="2"/>
  </r>
  <r>
    <x v="0"/>
    <n v="1185732"/>
    <x v="441"/>
    <x v="0"/>
    <s v="Connecticut"/>
    <s v="Hartford"/>
    <x v="0"/>
    <n v="60"/>
    <n v="111"/>
    <n v="6660"/>
    <n v="3330"/>
    <n v="0.5"/>
    <x v="2"/>
  </r>
  <r>
    <x v="0"/>
    <n v="1185732"/>
    <x v="441"/>
    <x v="0"/>
    <s v="Connecticut"/>
    <s v="Hartford"/>
    <x v="1"/>
    <n v="51"/>
    <n v="84"/>
    <n v="4284"/>
    <n v="2227.6800000000003"/>
    <n v="0.52"/>
    <x v="2"/>
  </r>
  <r>
    <x v="0"/>
    <n v="1185732"/>
    <x v="441"/>
    <x v="0"/>
    <s v="Connecticut"/>
    <s v="Hartford"/>
    <x v="2"/>
    <n v="51"/>
    <n v="80"/>
    <n v="4080"/>
    <n v="1835.9999999999998"/>
    <n v="0.44999999999999996"/>
    <x v="2"/>
  </r>
  <r>
    <x v="0"/>
    <n v="1185732"/>
    <x v="441"/>
    <x v="0"/>
    <s v="Connecticut"/>
    <s v="Hartford"/>
    <x v="3"/>
    <n v="50"/>
    <n v="80"/>
    <n v="4000"/>
    <n v="1680"/>
    <n v="0.42"/>
    <x v="2"/>
  </r>
  <r>
    <x v="0"/>
    <n v="1185732"/>
    <x v="441"/>
    <x v="0"/>
    <s v="Connecticut"/>
    <s v="Hartford"/>
    <x v="4"/>
    <n v="60"/>
    <n v="68"/>
    <n v="4080"/>
    <n v="1795.2"/>
    <n v="0.44"/>
    <x v="2"/>
  </r>
  <r>
    <x v="0"/>
    <n v="1185732"/>
    <x v="441"/>
    <x v="0"/>
    <s v="Connecticut"/>
    <s v="Hartford"/>
    <x v="5"/>
    <n v="67"/>
    <n v="95"/>
    <n v="6365"/>
    <n v="2991.5499999999997"/>
    <n v="0.47"/>
    <x v="2"/>
  </r>
  <r>
    <x v="0"/>
    <n v="1185732"/>
    <x v="470"/>
    <x v="0"/>
    <s v="Connecticut"/>
    <s v="Hartford"/>
    <x v="0"/>
    <n v="59"/>
    <n v="150"/>
    <n v="8850"/>
    <n v="4513.5"/>
    <n v="0.51"/>
    <x v="2"/>
  </r>
  <r>
    <x v="0"/>
    <n v="1185732"/>
    <x v="470"/>
    <x v="0"/>
    <s v="Connecticut"/>
    <s v="Hartford"/>
    <x v="1"/>
    <n v="51"/>
    <n v="101"/>
    <n v="5151"/>
    <n v="2627.01"/>
    <n v="0.51"/>
    <x v="2"/>
  </r>
  <r>
    <x v="0"/>
    <n v="1185732"/>
    <x v="470"/>
    <x v="0"/>
    <s v="Connecticut"/>
    <s v="Hartford"/>
    <x v="2"/>
    <n v="50"/>
    <n v="88"/>
    <n v="4400"/>
    <n v="1979.9999999999998"/>
    <n v="0.44999999999999996"/>
    <x v="2"/>
  </r>
  <r>
    <x v="0"/>
    <n v="1185732"/>
    <x v="470"/>
    <x v="0"/>
    <s v="Connecticut"/>
    <s v="Hartford"/>
    <x v="3"/>
    <n v="53"/>
    <n v="87"/>
    <n v="4611"/>
    <n v="1936.62"/>
    <n v="0.42"/>
    <x v="2"/>
  </r>
  <r>
    <x v="0"/>
    <n v="1185732"/>
    <x v="470"/>
    <x v="0"/>
    <s v="Connecticut"/>
    <s v="Hartford"/>
    <x v="4"/>
    <n v="60"/>
    <n v="78"/>
    <n v="4680"/>
    <n v="2106"/>
    <n v="0.44999999999999996"/>
    <x v="2"/>
  </r>
  <r>
    <x v="0"/>
    <n v="1185732"/>
    <x v="470"/>
    <x v="0"/>
    <s v="Connecticut"/>
    <s v="Hartford"/>
    <x v="5"/>
    <n v="67"/>
    <n v="112"/>
    <n v="7504"/>
    <n v="3451.8399999999997"/>
    <n v="0.45999999999999996"/>
    <x v="2"/>
  </r>
  <r>
    <x v="0"/>
    <n v="1185732"/>
    <x v="174"/>
    <x v="0"/>
    <s v="Connecticut"/>
    <s v="Hartford"/>
    <x v="0"/>
    <n v="34"/>
    <n v="115"/>
    <n v="3910"/>
    <n v="1798.6"/>
    <n v="0.45999999999999996"/>
    <x v="2"/>
  </r>
  <r>
    <x v="0"/>
    <n v="1185732"/>
    <x v="174"/>
    <x v="0"/>
    <s v="Connecticut"/>
    <s v="Hartford"/>
    <x v="1"/>
    <n v="34"/>
    <n v="63"/>
    <n v="2142"/>
    <n v="963.89999999999986"/>
    <n v="0.44999999999999996"/>
    <x v="2"/>
  </r>
  <r>
    <x v="0"/>
    <n v="1185732"/>
    <x v="174"/>
    <x v="0"/>
    <s v="Connecticut"/>
    <s v="Hartford"/>
    <x v="2"/>
    <n v="24"/>
    <n v="63"/>
    <n v="1512"/>
    <n v="831.6"/>
    <n v="0.55000000000000004"/>
    <x v="2"/>
  </r>
  <r>
    <x v="0"/>
    <n v="1185732"/>
    <x v="174"/>
    <x v="0"/>
    <s v="Connecticut"/>
    <s v="Hartford"/>
    <x v="3"/>
    <n v="29"/>
    <n v="20"/>
    <n v="580"/>
    <n v="307.40000000000003"/>
    <n v="0.53"/>
    <x v="2"/>
  </r>
  <r>
    <x v="0"/>
    <n v="1185732"/>
    <x v="174"/>
    <x v="0"/>
    <s v="Connecticut"/>
    <s v="Hartford"/>
    <x v="4"/>
    <n v="44"/>
    <n v="33"/>
    <n v="1452"/>
    <n v="580.80000000000007"/>
    <n v="0.4"/>
    <x v="2"/>
  </r>
  <r>
    <x v="0"/>
    <n v="1185732"/>
    <x v="174"/>
    <x v="0"/>
    <s v="Connecticut"/>
    <s v="Hartford"/>
    <x v="5"/>
    <n v="33"/>
    <n v="63"/>
    <n v="2079"/>
    <n v="1122.6600000000001"/>
    <n v="0.54"/>
    <x v="2"/>
  </r>
  <r>
    <x v="0"/>
    <n v="1185732"/>
    <x v="203"/>
    <x v="0"/>
    <s v="Connecticut"/>
    <s v="Hartford"/>
    <x v="0"/>
    <n v="34"/>
    <n v="119"/>
    <n v="4046"/>
    <n v="1982.54"/>
    <n v="0.49"/>
    <x v="2"/>
  </r>
  <r>
    <x v="0"/>
    <n v="1185732"/>
    <x v="203"/>
    <x v="0"/>
    <s v="Connecticut"/>
    <s v="Hartford"/>
    <x v="1"/>
    <n v="34"/>
    <n v="36"/>
    <n v="1224"/>
    <n v="575.28"/>
    <n v="0.47"/>
    <x v="2"/>
  </r>
  <r>
    <x v="0"/>
    <n v="1185732"/>
    <x v="203"/>
    <x v="0"/>
    <s v="Connecticut"/>
    <s v="Hartford"/>
    <x v="2"/>
    <n v="24"/>
    <n v="49"/>
    <n v="1176"/>
    <n v="588"/>
    <n v="0.5"/>
    <x v="2"/>
  </r>
  <r>
    <x v="0"/>
    <n v="1185732"/>
    <x v="203"/>
    <x v="0"/>
    <s v="Rhode Island"/>
    <s v="Providence"/>
    <x v="3"/>
    <n v="29"/>
    <n v="13"/>
    <n v="377"/>
    <n v="203.58"/>
    <n v="0.54"/>
    <x v="2"/>
  </r>
  <r>
    <x v="0"/>
    <n v="1185732"/>
    <x v="203"/>
    <x v="0"/>
    <s v="Rhode Island"/>
    <s v="Providence"/>
    <x v="4"/>
    <n v="41"/>
    <n v="35"/>
    <n v="1435"/>
    <n v="588.34999999999991"/>
    <n v="0.41"/>
    <x v="2"/>
  </r>
  <r>
    <x v="0"/>
    <n v="1185732"/>
    <x v="203"/>
    <x v="0"/>
    <s v="Rhode Island"/>
    <s v="Providence"/>
    <x v="5"/>
    <n v="33"/>
    <n v="65"/>
    <n v="2145"/>
    <n v="1136.8500000000001"/>
    <n v="0.53"/>
    <x v="2"/>
  </r>
  <r>
    <x v="0"/>
    <n v="1185732"/>
    <x v="708"/>
    <x v="0"/>
    <s v="Rhode Island"/>
    <s v="Providence"/>
    <x v="0"/>
    <n v="34"/>
    <n v="111"/>
    <n v="3774"/>
    <n v="1887"/>
    <n v="0.5"/>
    <x v="2"/>
  </r>
  <r>
    <x v="0"/>
    <n v="1185732"/>
    <x v="708"/>
    <x v="0"/>
    <s v="Rhode Island"/>
    <s v="Providence"/>
    <x v="1"/>
    <n v="34"/>
    <n v="44"/>
    <n v="1496"/>
    <n v="673.19999999999993"/>
    <n v="0.44999999999999996"/>
    <x v="2"/>
  </r>
  <r>
    <x v="0"/>
    <n v="1185732"/>
    <x v="708"/>
    <x v="0"/>
    <s v="Rhode Island"/>
    <s v="Providence"/>
    <x v="2"/>
    <n v="23"/>
    <n v="51"/>
    <n v="1173"/>
    <n v="609.96"/>
    <n v="0.52"/>
    <x v="2"/>
  </r>
  <r>
    <x v="0"/>
    <n v="1185732"/>
    <x v="708"/>
    <x v="0"/>
    <s v="Rhode Island"/>
    <s v="Providence"/>
    <x v="3"/>
    <n v="29"/>
    <n v="8"/>
    <n v="232"/>
    <n v="116"/>
    <n v="0.5"/>
    <x v="2"/>
  </r>
  <r>
    <x v="0"/>
    <n v="1185732"/>
    <x v="708"/>
    <x v="0"/>
    <s v="Rhode Island"/>
    <s v="Providence"/>
    <x v="4"/>
    <n v="44"/>
    <n v="20"/>
    <n v="880"/>
    <n v="395.99999999999994"/>
    <n v="0.44999999999999996"/>
    <x v="2"/>
  </r>
  <r>
    <x v="0"/>
    <n v="1185732"/>
    <x v="708"/>
    <x v="0"/>
    <s v="Rhode Island"/>
    <s v="Providence"/>
    <x v="5"/>
    <n v="32"/>
    <n v="51"/>
    <n v="1632"/>
    <n v="881.28000000000009"/>
    <n v="0.54"/>
    <x v="2"/>
  </r>
  <r>
    <x v="0"/>
    <n v="1185732"/>
    <x v="230"/>
    <x v="0"/>
    <s v="Rhode Island"/>
    <s v="Providence"/>
    <x v="0"/>
    <n v="32"/>
    <n v="111"/>
    <n v="3552"/>
    <n v="1740.48"/>
    <n v="0.49"/>
    <x v="2"/>
  </r>
  <r>
    <x v="0"/>
    <n v="1185732"/>
    <x v="230"/>
    <x v="0"/>
    <s v="Rhode Island"/>
    <s v="Providence"/>
    <x v="1"/>
    <n v="32"/>
    <n v="33"/>
    <n v="1056"/>
    <n v="528"/>
    <n v="0.5"/>
    <x v="2"/>
  </r>
  <r>
    <x v="0"/>
    <n v="1185732"/>
    <x v="230"/>
    <x v="0"/>
    <s v="Rhode Island"/>
    <s v="Providence"/>
    <x v="2"/>
    <n v="24"/>
    <n v="36"/>
    <n v="864"/>
    <n v="449.28000000000003"/>
    <n v="0.52"/>
    <x v="2"/>
  </r>
  <r>
    <x v="0"/>
    <n v="1185732"/>
    <x v="230"/>
    <x v="0"/>
    <s v="Rhode Island"/>
    <s v="Providence"/>
    <x v="3"/>
    <n v="29"/>
    <n v="13"/>
    <n v="377"/>
    <n v="199.81"/>
    <n v="0.53"/>
    <x v="2"/>
  </r>
  <r>
    <x v="0"/>
    <n v="1185732"/>
    <x v="230"/>
    <x v="0"/>
    <s v="Rhode Island"/>
    <s v="Providence"/>
    <x v="4"/>
    <n v="44"/>
    <n v="15"/>
    <n v="660"/>
    <n v="264"/>
    <n v="0.4"/>
    <x v="2"/>
  </r>
  <r>
    <x v="0"/>
    <n v="1185732"/>
    <x v="230"/>
    <x v="0"/>
    <s v="Rhode Island"/>
    <s v="Providence"/>
    <x v="5"/>
    <n v="33"/>
    <n v="50"/>
    <n v="1650"/>
    <n v="858"/>
    <n v="0.52"/>
    <x v="2"/>
  </r>
  <r>
    <x v="0"/>
    <n v="1185732"/>
    <x v="259"/>
    <x v="0"/>
    <s v="Rhode Island"/>
    <s v="Providence"/>
    <x v="0"/>
    <n v="49"/>
    <n v="122"/>
    <n v="5978"/>
    <n v="2989"/>
    <n v="0.5"/>
    <x v="2"/>
  </r>
  <r>
    <x v="0"/>
    <n v="1185732"/>
    <x v="259"/>
    <x v="0"/>
    <s v="Rhode Island"/>
    <s v="Providence"/>
    <x v="1"/>
    <n v="43"/>
    <n v="49"/>
    <n v="2107"/>
    <n v="948.14999999999986"/>
    <n v="0.44999999999999996"/>
    <x v="2"/>
  </r>
  <r>
    <x v="0"/>
    <n v="1185732"/>
    <x v="259"/>
    <x v="0"/>
    <s v="Rhode Island"/>
    <s v="Providence"/>
    <x v="2"/>
    <n v="39"/>
    <n v="60"/>
    <n v="2340"/>
    <n v="1263.6000000000001"/>
    <n v="0.54"/>
    <x v="2"/>
  </r>
  <r>
    <x v="0"/>
    <n v="1185732"/>
    <x v="259"/>
    <x v="0"/>
    <s v="Rhode Island"/>
    <s v="Providence"/>
    <x v="3"/>
    <n v="39"/>
    <n v="44"/>
    <n v="1716"/>
    <n v="892.32"/>
    <n v="0.52"/>
    <x v="2"/>
  </r>
  <r>
    <x v="0"/>
    <n v="1185732"/>
    <x v="259"/>
    <x v="0"/>
    <s v="Rhode Island"/>
    <s v="Providence"/>
    <x v="4"/>
    <n v="49"/>
    <n v="46"/>
    <n v="2254"/>
    <n v="901.6"/>
    <n v="0.4"/>
    <x v="2"/>
  </r>
  <r>
    <x v="0"/>
    <n v="1185732"/>
    <x v="259"/>
    <x v="0"/>
    <s v="Rhode Island"/>
    <s v="Providence"/>
    <x v="5"/>
    <n v="52"/>
    <n v="81"/>
    <n v="4212"/>
    <n v="2232.36"/>
    <n v="0.53"/>
    <x v="2"/>
  </r>
  <r>
    <x v="0"/>
    <n v="1185732"/>
    <x v="292"/>
    <x v="0"/>
    <s v="Rhode Island"/>
    <s v="Providence"/>
    <x v="0"/>
    <n v="47"/>
    <n v="138"/>
    <n v="6486"/>
    <n v="2918.7"/>
    <n v="0.44999999999999996"/>
    <x v="2"/>
  </r>
  <r>
    <x v="0"/>
    <n v="1185732"/>
    <x v="292"/>
    <x v="0"/>
    <s v="Rhode Island"/>
    <s v="Providence"/>
    <x v="1"/>
    <n v="41"/>
    <n v="90"/>
    <n v="3690"/>
    <n v="1808.1"/>
    <n v="0.49"/>
    <x v="2"/>
  </r>
  <r>
    <x v="0"/>
    <n v="1185732"/>
    <x v="292"/>
    <x v="0"/>
    <s v="Rhode Island"/>
    <s v="Providence"/>
    <x v="2"/>
    <n v="39"/>
    <n v="65"/>
    <n v="2535"/>
    <n v="1394.25"/>
    <n v="0.55000000000000004"/>
    <x v="2"/>
  </r>
  <r>
    <x v="0"/>
    <n v="1185732"/>
    <x v="292"/>
    <x v="0"/>
    <s v="Rhode Island"/>
    <s v="Providence"/>
    <x v="3"/>
    <n v="39"/>
    <n v="60"/>
    <n v="2340"/>
    <n v="1263.6000000000001"/>
    <n v="0.54"/>
    <x v="2"/>
  </r>
  <r>
    <x v="0"/>
    <n v="1185732"/>
    <x v="292"/>
    <x v="0"/>
    <s v="Rhode Island"/>
    <s v="Providence"/>
    <x v="4"/>
    <n v="48"/>
    <n v="58"/>
    <n v="2784"/>
    <n v="1141.4399999999998"/>
    <n v="0.41"/>
    <x v="2"/>
  </r>
  <r>
    <x v="0"/>
    <n v="1185732"/>
    <x v="292"/>
    <x v="0"/>
    <s v="Rhode Island"/>
    <s v="Providence"/>
    <x v="5"/>
    <n v="51"/>
    <n v="88"/>
    <n v="4488"/>
    <n v="2288.88"/>
    <n v="0.51"/>
    <x v="2"/>
  </r>
  <r>
    <x v="0"/>
    <n v="1185732"/>
    <x v="320"/>
    <x v="0"/>
    <s v="Rhode Island"/>
    <s v="Providence"/>
    <x v="0"/>
    <n v="46"/>
    <n v="167"/>
    <n v="7682"/>
    <n v="3456.8999999999996"/>
    <n v="0.44999999999999996"/>
    <x v="2"/>
  </r>
  <r>
    <x v="0"/>
    <n v="1185732"/>
    <x v="320"/>
    <x v="0"/>
    <s v="Rhode Island"/>
    <s v="Providence"/>
    <x v="1"/>
    <n v="41"/>
    <n v="81"/>
    <n v="3321"/>
    <n v="1660.5"/>
    <n v="0.5"/>
    <x v="2"/>
  </r>
  <r>
    <x v="0"/>
    <n v="1185732"/>
    <x v="320"/>
    <x v="0"/>
    <s v="Rhode Island"/>
    <s v="Providence"/>
    <x v="2"/>
    <n v="37"/>
    <n v="65"/>
    <n v="2405"/>
    <n v="1250.6000000000001"/>
    <n v="0.52"/>
    <x v="2"/>
  </r>
  <r>
    <x v="0"/>
    <n v="1185732"/>
    <x v="320"/>
    <x v="0"/>
    <s v="Rhode Island"/>
    <s v="Providence"/>
    <x v="3"/>
    <n v="37"/>
    <n v="58"/>
    <n v="2146"/>
    <n v="1115.92"/>
    <n v="0.52"/>
    <x v="2"/>
  </r>
  <r>
    <x v="0"/>
    <n v="1185732"/>
    <x v="320"/>
    <x v="0"/>
    <s v="Rhode Island"/>
    <s v="Providence"/>
    <x v="4"/>
    <n v="47"/>
    <n v="63"/>
    <n v="2961"/>
    <n v="1184.4000000000001"/>
    <n v="0.4"/>
    <x v="2"/>
  </r>
  <r>
    <x v="0"/>
    <n v="1185732"/>
    <x v="320"/>
    <x v="0"/>
    <s v="Rhode Island"/>
    <s v="Providence"/>
    <x v="5"/>
    <n v="50"/>
    <n v="116"/>
    <n v="5800"/>
    <n v="2900"/>
    <n v="0.5"/>
    <x v="2"/>
  </r>
  <r>
    <x v="0"/>
    <n v="1185732"/>
    <x v="352"/>
    <x v="0"/>
    <s v="Rhode Island"/>
    <s v="Providence"/>
    <x v="0"/>
    <n v="46"/>
    <n v="143"/>
    <n v="6578"/>
    <n v="3157.44"/>
    <n v="0.48"/>
    <x v="2"/>
  </r>
  <r>
    <x v="0"/>
    <n v="1185732"/>
    <x v="352"/>
    <x v="0"/>
    <s v="Rhode Island"/>
    <s v="Providence"/>
    <x v="1"/>
    <n v="42"/>
    <n v="91"/>
    <n v="3822"/>
    <n v="1796.34"/>
    <n v="0.47"/>
    <x v="2"/>
  </r>
  <r>
    <x v="0"/>
    <n v="1185732"/>
    <x v="352"/>
    <x v="0"/>
    <s v="Rhode Island"/>
    <s v="Providence"/>
    <x v="2"/>
    <n v="38"/>
    <n v="75"/>
    <n v="2850"/>
    <n v="1567.5000000000002"/>
    <n v="0.55000000000000004"/>
    <x v="2"/>
  </r>
  <r>
    <x v="0"/>
    <n v="1185732"/>
    <x v="352"/>
    <x v="0"/>
    <s v="Rhode Island"/>
    <s v="Providence"/>
    <x v="3"/>
    <n v="37"/>
    <n v="39"/>
    <n v="1443"/>
    <n v="764.79000000000008"/>
    <n v="0.53"/>
    <x v="2"/>
  </r>
  <r>
    <x v="0"/>
    <n v="1185732"/>
    <x v="352"/>
    <x v="0"/>
    <s v="Rhode Island"/>
    <s v="Providence"/>
    <x v="4"/>
    <n v="45"/>
    <n v="31"/>
    <n v="1395"/>
    <n v="558"/>
    <n v="0.4"/>
    <x v="2"/>
  </r>
  <r>
    <x v="0"/>
    <n v="1185732"/>
    <x v="352"/>
    <x v="0"/>
    <s v="Rhode Island"/>
    <s v="Providence"/>
    <x v="5"/>
    <n v="52"/>
    <n v="87"/>
    <n v="4524"/>
    <n v="2442.96"/>
    <n v="0.54"/>
    <x v="2"/>
  </r>
  <r>
    <x v="0"/>
    <n v="1185732"/>
    <x v="382"/>
    <x v="0"/>
    <s v="Rhode Island"/>
    <s v="Providence"/>
    <x v="0"/>
    <n v="45"/>
    <n v="111"/>
    <n v="4995"/>
    <n v="2247.75"/>
    <n v="0.44999999999999996"/>
    <x v="2"/>
  </r>
  <r>
    <x v="0"/>
    <n v="1185732"/>
    <x v="382"/>
    <x v="0"/>
    <s v="Rhode Island"/>
    <s v="Providence"/>
    <x v="1"/>
    <n v="43"/>
    <n v="56"/>
    <n v="2408"/>
    <n v="1155.8399999999999"/>
    <n v="0.48"/>
    <x v="2"/>
  </r>
  <r>
    <x v="0"/>
    <n v="1185732"/>
    <x v="382"/>
    <x v="0"/>
    <s v="Rhode Island"/>
    <s v="Providence"/>
    <x v="2"/>
    <n v="36"/>
    <n v="38"/>
    <n v="1368"/>
    <n v="697.68000000000006"/>
    <n v="0.51"/>
    <x v="2"/>
  </r>
  <r>
    <x v="0"/>
    <n v="1185732"/>
    <x v="382"/>
    <x v="0"/>
    <s v="Rhode Island"/>
    <s v="Providence"/>
    <x v="3"/>
    <n v="39"/>
    <n v="27"/>
    <n v="1053"/>
    <n v="568.62"/>
    <n v="0.54"/>
    <x v="2"/>
  </r>
  <r>
    <x v="0"/>
    <n v="1185732"/>
    <x v="382"/>
    <x v="0"/>
    <s v="Rhode Island"/>
    <s v="Providence"/>
    <x v="4"/>
    <n v="47"/>
    <n v="27"/>
    <n v="1269"/>
    <n v="520.29"/>
    <n v="0.41"/>
    <x v="2"/>
  </r>
  <r>
    <x v="0"/>
    <n v="1185732"/>
    <x v="382"/>
    <x v="0"/>
    <s v="Rhode Island"/>
    <s v="Providence"/>
    <x v="5"/>
    <n v="52"/>
    <n v="58"/>
    <n v="3016"/>
    <n v="1538.16"/>
    <n v="0.51"/>
    <x v="2"/>
  </r>
  <r>
    <x v="0"/>
    <n v="1185732"/>
    <x v="414"/>
    <x v="0"/>
    <s v="Rhode Island"/>
    <s v="Providence"/>
    <x v="0"/>
    <n v="53"/>
    <n v="94"/>
    <n v="4982"/>
    <n v="2491"/>
    <n v="0.5"/>
    <x v="2"/>
  </r>
  <r>
    <x v="0"/>
    <n v="1185732"/>
    <x v="414"/>
    <x v="0"/>
    <s v="Rhode Island"/>
    <s v="Providence"/>
    <x v="1"/>
    <n v="46"/>
    <n v="56"/>
    <n v="2576"/>
    <n v="1262.24"/>
    <n v="0.49"/>
    <x v="2"/>
  </r>
  <r>
    <x v="0"/>
    <n v="1185732"/>
    <x v="414"/>
    <x v="0"/>
    <s v="Rhode Island"/>
    <s v="Providence"/>
    <x v="2"/>
    <n v="45"/>
    <n v="29"/>
    <n v="1305"/>
    <n v="678.6"/>
    <n v="0.52"/>
    <x v="2"/>
  </r>
  <r>
    <x v="0"/>
    <n v="1185732"/>
    <x v="414"/>
    <x v="0"/>
    <s v="Rhode Island"/>
    <s v="Providence"/>
    <x v="3"/>
    <n v="47"/>
    <n v="23"/>
    <n v="1081"/>
    <n v="540.5"/>
    <n v="0.5"/>
    <x v="2"/>
  </r>
  <r>
    <x v="0"/>
    <n v="1185732"/>
    <x v="414"/>
    <x v="0"/>
    <s v="Rhode Island"/>
    <s v="Providence"/>
    <x v="4"/>
    <n v="55"/>
    <n v="19"/>
    <n v="1045"/>
    <n v="418"/>
    <n v="0.4"/>
    <x v="2"/>
  </r>
  <r>
    <x v="2"/>
    <n v="1185732"/>
    <x v="414"/>
    <x v="0"/>
    <s v="Rhode Island"/>
    <s v="Providence"/>
    <x v="5"/>
    <n v="64"/>
    <n v="58"/>
    <n v="3712"/>
    <n v="1893.1200000000001"/>
    <n v="0.51"/>
    <x v="2"/>
  </r>
  <r>
    <x v="2"/>
    <n v="1185732"/>
    <x v="444"/>
    <x v="0"/>
    <s v="Rhode Island"/>
    <s v="Providence"/>
    <x v="0"/>
    <n v="55"/>
    <n v="95"/>
    <n v="5225"/>
    <n v="2560.25"/>
    <n v="0.49"/>
    <x v="2"/>
  </r>
  <r>
    <x v="2"/>
    <n v="1185732"/>
    <x v="444"/>
    <x v="0"/>
    <s v="Rhode Island"/>
    <s v="Providence"/>
    <x v="1"/>
    <n v="46"/>
    <n v="63"/>
    <n v="2898"/>
    <n v="1304.0999999999999"/>
    <n v="0.44999999999999996"/>
    <x v="2"/>
  </r>
  <r>
    <x v="2"/>
    <n v="1185732"/>
    <x v="444"/>
    <x v="0"/>
    <s v="Rhode Island"/>
    <s v="Providence"/>
    <x v="2"/>
    <n v="48"/>
    <n v="64"/>
    <n v="3072"/>
    <n v="1658.88"/>
    <n v="0.54"/>
    <x v="2"/>
  </r>
  <r>
    <x v="2"/>
    <n v="1185732"/>
    <x v="444"/>
    <x v="0"/>
    <s v="Rhode Island"/>
    <s v="Providence"/>
    <x v="3"/>
    <n v="48"/>
    <n v="58"/>
    <n v="2784"/>
    <n v="1531.2"/>
    <n v="0.55000000000000004"/>
    <x v="2"/>
  </r>
  <r>
    <x v="2"/>
    <n v="1185732"/>
    <x v="444"/>
    <x v="0"/>
    <s v="Rhode Island"/>
    <s v="Providence"/>
    <x v="4"/>
    <n v="58"/>
    <n v="44"/>
    <n v="2552"/>
    <n v="1122.8800000000001"/>
    <n v="0.44"/>
    <x v="2"/>
  </r>
  <r>
    <x v="2"/>
    <n v="1185732"/>
    <x v="444"/>
    <x v="0"/>
    <s v="Rhode Island"/>
    <s v="Providence"/>
    <x v="5"/>
    <n v="60"/>
    <n v="77"/>
    <n v="4620"/>
    <n v="2402.4"/>
    <n v="0.52"/>
    <x v="2"/>
  </r>
  <r>
    <x v="2"/>
    <n v="1185732"/>
    <x v="473"/>
    <x v="0"/>
    <s v="Rhode Island"/>
    <s v="Providence"/>
    <x v="0"/>
    <n v="54"/>
    <n v="135"/>
    <n v="7290"/>
    <n v="3645"/>
    <n v="0.5"/>
    <x v="2"/>
  </r>
  <r>
    <x v="2"/>
    <n v="1185732"/>
    <x v="473"/>
    <x v="0"/>
    <s v="Rhode Island"/>
    <s v="Providence"/>
    <x v="1"/>
    <n v="45"/>
    <n v="78"/>
    <n v="3510"/>
    <n v="1684.8"/>
    <n v="0.48"/>
    <x v="2"/>
  </r>
  <r>
    <x v="2"/>
    <n v="1185732"/>
    <x v="473"/>
    <x v="0"/>
    <s v="Rhode Island"/>
    <s v="Providence"/>
    <x v="2"/>
    <n v="47"/>
    <n v="74"/>
    <n v="3478"/>
    <n v="1773.78"/>
    <n v="0.51"/>
    <x v="2"/>
  </r>
  <r>
    <x v="2"/>
    <n v="1185732"/>
    <x v="473"/>
    <x v="0"/>
    <s v="Rhode Island"/>
    <s v="Providence"/>
    <x v="3"/>
    <n v="48"/>
    <n v="65"/>
    <n v="3120"/>
    <n v="1560"/>
    <n v="0.5"/>
    <x v="2"/>
  </r>
  <r>
    <x v="2"/>
    <n v="1185732"/>
    <x v="473"/>
    <x v="0"/>
    <s v="Rhode Island"/>
    <s v="Providence"/>
    <x v="4"/>
    <n v="56"/>
    <n v="68"/>
    <n v="3808"/>
    <n v="1637.44"/>
    <n v="0.43"/>
    <x v="2"/>
  </r>
  <r>
    <x v="2"/>
    <n v="1185732"/>
    <x v="473"/>
    <x v="0"/>
    <s v="Rhode Island"/>
    <s v="Providence"/>
    <x v="5"/>
    <n v="60"/>
    <n v="85"/>
    <n v="5100"/>
    <n v="2805"/>
    <n v="0.55000000000000004"/>
    <x v="2"/>
  </r>
  <r>
    <x v="2"/>
    <n v="1185732"/>
    <x v="181"/>
    <x v="0"/>
    <s v="Rhode Island"/>
    <s v="Providence"/>
    <x v="0"/>
    <n v="38"/>
    <n v="126"/>
    <n v="4788"/>
    <n v="2058.84"/>
    <n v="0.43"/>
    <x v="2"/>
  </r>
  <r>
    <x v="2"/>
    <n v="1185732"/>
    <x v="181"/>
    <x v="0"/>
    <s v="Rhode Island"/>
    <s v="Providence"/>
    <x v="1"/>
    <n v="38"/>
    <n v="68"/>
    <n v="2584"/>
    <n v="1136.96"/>
    <n v="0.44"/>
    <x v="2"/>
  </r>
  <r>
    <x v="2"/>
    <n v="1185732"/>
    <x v="181"/>
    <x v="0"/>
    <s v="Rhode Island"/>
    <s v="Providence"/>
    <x v="2"/>
    <n v="27"/>
    <n v="73"/>
    <n v="1971"/>
    <n v="709.56"/>
    <n v="0.36"/>
    <x v="2"/>
  </r>
  <r>
    <x v="2"/>
    <n v="1185732"/>
    <x v="181"/>
    <x v="0"/>
    <s v="Rhode Island"/>
    <s v="Providence"/>
    <x v="3"/>
    <n v="34"/>
    <n v="26"/>
    <n v="884"/>
    <n v="335.92"/>
    <n v="0.38"/>
    <x v="2"/>
  </r>
  <r>
    <x v="2"/>
    <n v="1185732"/>
    <x v="181"/>
    <x v="0"/>
    <s v="Rhode Island"/>
    <s v="Providence"/>
    <x v="4"/>
    <n v="48"/>
    <n v="41"/>
    <n v="1968"/>
    <n v="767.52"/>
    <n v="0.39"/>
    <x v="2"/>
  </r>
  <r>
    <x v="2"/>
    <n v="1185732"/>
    <x v="181"/>
    <x v="0"/>
    <s v="Rhode Island"/>
    <s v="Providence"/>
    <x v="5"/>
    <n v="38"/>
    <n v="70"/>
    <n v="2660"/>
    <n v="1090.5999999999999"/>
    <n v="0.41"/>
    <x v="2"/>
  </r>
  <r>
    <x v="2"/>
    <n v="1185732"/>
    <x v="210"/>
    <x v="0"/>
    <s v="Rhode Island"/>
    <s v="Providence"/>
    <x v="0"/>
    <n v="36"/>
    <n v="140"/>
    <n v="5040"/>
    <n v="2066.4"/>
    <n v="0.41"/>
    <x v="2"/>
  </r>
  <r>
    <x v="2"/>
    <n v="1185732"/>
    <x v="210"/>
    <x v="0"/>
    <s v="Rhode Island"/>
    <s v="Providence"/>
    <x v="1"/>
    <n v="38"/>
    <n v="41"/>
    <n v="1558"/>
    <n v="654.36"/>
    <n v="0.42"/>
    <x v="2"/>
  </r>
  <r>
    <x v="2"/>
    <n v="1185732"/>
    <x v="210"/>
    <x v="0"/>
    <s v="Rhode Island"/>
    <s v="Providence"/>
    <x v="2"/>
    <n v="29"/>
    <n v="60"/>
    <n v="1740"/>
    <n v="661.2"/>
    <n v="0.38"/>
    <x v="2"/>
  </r>
  <r>
    <x v="2"/>
    <n v="1185732"/>
    <x v="210"/>
    <x v="0"/>
    <s v="Massachusetts"/>
    <s v="Boston"/>
    <x v="3"/>
    <n v="32"/>
    <n v="68"/>
    <n v="2176"/>
    <n v="826.88"/>
    <n v="0.38"/>
    <x v="2"/>
  </r>
  <r>
    <x v="2"/>
    <n v="1185732"/>
    <x v="210"/>
    <x v="0"/>
    <s v="Massachusetts"/>
    <s v="Boston"/>
    <x v="4"/>
    <n v="48"/>
    <n v="41"/>
    <n v="1968"/>
    <n v="747.84"/>
    <n v="0.38"/>
    <x v="2"/>
  </r>
  <r>
    <x v="2"/>
    <n v="1185732"/>
    <x v="210"/>
    <x v="0"/>
    <s v="Massachusetts"/>
    <s v="Boston"/>
    <x v="5"/>
    <n v="38"/>
    <n v="75"/>
    <n v="2850"/>
    <n v="1254"/>
    <n v="0.44"/>
    <x v="2"/>
  </r>
  <r>
    <x v="2"/>
    <n v="1185732"/>
    <x v="218"/>
    <x v="0"/>
    <s v="Massachusetts"/>
    <s v="Boston"/>
    <x v="0"/>
    <n v="38"/>
    <n v="127"/>
    <n v="4826"/>
    <n v="2123.44"/>
    <n v="0.44"/>
    <x v="2"/>
  </r>
  <r>
    <x v="2"/>
    <n v="1185732"/>
    <x v="218"/>
    <x v="0"/>
    <s v="Massachusetts"/>
    <s v="Boston"/>
    <x v="1"/>
    <n v="38"/>
    <n v="47"/>
    <n v="1786"/>
    <n v="803.69999999999993"/>
    <n v="0.44999999999999996"/>
    <x v="2"/>
  </r>
  <r>
    <x v="2"/>
    <n v="1185732"/>
    <x v="218"/>
    <x v="0"/>
    <s v="Massachusetts"/>
    <s v="Boston"/>
    <x v="2"/>
    <n v="28"/>
    <n v="50"/>
    <n v="1400"/>
    <n v="546"/>
    <n v="0.39"/>
    <x v="2"/>
  </r>
  <r>
    <x v="2"/>
    <n v="1185732"/>
    <x v="218"/>
    <x v="0"/>
    <s v="Massachusetts"/>
    <s v="Boston"/>
    <x v="3"/>
    <n v="34"/>
    <n v="87"/>
    <n v="2958"/>
    <n v="1064.8799999999999"/>
    <n v="0.36"/>
    <x v="2"/>
  </r>
  <r>
    <x v="2"/>
    <n v="1185732"/>
    <x v="218"/>
    <x v="0"/>
    <s v="Massachusetts"/>
    <s v="Boston"/>
    <x v="4"/>
    <n v="46"/>
    <n v="29"/>
    <n v="1334"/>
    <n v="520.26"/>
    <n v="0.39"/>
    <x v="2"/>
  </r>
  <r>
    <x v="2"/>
    <n v="1185732"/>
    <x v="218"/>
    <x v="0"/>
    <s v="Massachusetts"/>
    <s v="Boston"/>
    <x v="5"/>
    <n v="39"/>
    <n v="54"/>
    <n v="2106"/>
    <n v="863.45999999999992"/>
    <n v="0.41"/>
    <x v="2"/>
  </r>
  <r>
    <x v="2"/>
    <n v="1185732"/>
    <x v="237"/>
    <x v="0"/>
    <s v="Massachusetts"/>
    <s v="Boston"/>
    <x v="0"/>
    <n v="38"/>
    <n v="117"/>
    <n v="4446"/>
    <n v="2000.6999999999998"/>
    <n v="0.44999999999999996"/>
    <x v="2"/>
  </r>
  <r>
    <x v="2"/>
    <n v="1185732"/>
    <x v="237"/>
    <x v="0"/>
    <s v="Massachusetts"/>
    <s v="Boston"/>
    <x v="1"/>
    <n v="37"/>
    <n v="45"/>
    <n v="1665"/>
    <n v="732.6"/>
    <n v="0.44"/>
    <x v="2"/>
  </r>
  <r>
    <x v="2"/>
    <n v="1185732"/>
    <x v="237"/>
    <x v="0"/>
    <s v="Massachusetts"/>
    <s v="Boston"/>
    <x v="2"/>
    <n v="29"/>
    <n v="41"/>
    <n v="1189"/>
    <n v="416.15"/>
    <n v="0.35"/>
    <x v="2"/>
  </r>
  <r>
    <x v="2"/>
    <n v="1185732"/>
    <x v="237"/>
    <x v="0"/>
    <s v="Massachusetts"/>
    <s v="Boston"/>
    <x v="3"/>
    <n v="32"/>
    <n v="35"/>
    <n v="1120"/>
    <n v="436.8"/>
    <n v="0.39"/>
    <x v="2"/>
  </r>
  <r>
    <x v="2"/>
    <n v="1185732"/>
    <x v="237"/>
    <x v="0"/>
    <s v="Massachusetts"/>
    <s v="Boston"/>
    <x v="4"/>
    <n v="49"/>
    <n v="33"/>
    <n v="1617"/>
    <n v="614.46"/>
    <n v="0.38"/>
    <x v="2"/>
  </r>
  <r>
    <x v="2"/>
    <n v="1185732"/>
    <x v="237"/>
    <x v="0"/>
    <s v="Massachusetts"/>
    <s v="Boston"/>
    <x v="5"/>
    <n v="39"/>
    <n v="83"/>
    <n v="3237"/>
    <n v="1424.28"/>
    <n v="0.44"/>
    <x v="2"/>
  </r>
  <r>
    <x v="2"/>
    <n v="1185732"/>
    <x v="266"/>
    <x v="0"/>
    <s v="Massachusetts"/>
    <s v="Boston"/>
    <x v="0"/>
    <n v="53"/>
    <n v="129"/>
    <n v="6837"/>
    <n v="2939.91"/>
    <n v="0.43"/>
    <x v="2"/>
  </r>
  <r>
    <x v="2"/>
    <n v="1185732"/>
    <x v="266"/>
    <x v="0"/>
    <s v="Massachusetts"/>
    <s v="Boston"/>
    <x v="1"/>
    <n v="47"/>
    <n v="54"/>
    <n v="2538"/>
    <n v="1091.3399999999999"/>
    <n v="0.43"/>
    <x v="2"/>
  </r>
  <r>
    <x v="2"/>
    <n v="1185732"/>
    <x v="266"/>
    <x v="0"/>
    <s v="Massachusetts"/>
    <s v="Boston"/>
    <x v="2"/>
    <n v="41"/>
    <n v="56"/>
    <n v="2296"/>
    <n v="918.40000000000009"/>
    <n v="0.4"/>
    <x v="2"/>
  </r>
  <r>
    <x v="2"/>
    <n v="1185732"/>
    <x v="266"/>
    <x v="0"/>
    <s v="Massachusetts"/>
    <s v="Boston"/>
    <x v="3"/>
    <n v="44"/>
    <n v="47"/>
    <n v="2068"/>
    <n v="806.52"/>
    <n v="0.39"/>
    <x v="2"/>
  </r>
  <r>
    <x v="2"/>
    <n v="1185732"/>
    <x v="266"/>
    <x v="0"/>
    <s v="Massachusetts"/>
    <s v="Boston"/>
    <x v="4"/>
    <n v="50"/>
    <n v="54"/>
    <n v="2700"/>
    <n v="1026"/>
    <n v="0.38"/>
    <x v="2"/>
  </r>
  <r>
    <x v="2"/>
    <n v="1185732"/>
    <x v="266"/>
    <x v="0"/>
    <s v="Massachusetts"/>
    <s v="Boston"/>
    <x v="5"/>
    <n v="55"/>
    <n v="88"/>
    <n v="4840"/>
    <n v="1984.3999999999999"/>
    <n v="0.41"/>
    <x v="2"/>
  </r>
  <r>
    <x v="2"/>
    <n v="1185732"/>
    <x v="299"/>
    <x v="0"/>
    <s v="Massachusetts"/>
    <s v="Boston"/>
    <x v="0"/>
    <n v="51"/>
    <n v="155"/>
    <n v="7905"/>
    <n v="3320.1"/>
    <n v="0.42"/>
    <x v="2"/>
  </r>
  <r>
    <x v="2"/>
    <n v="1185732"/>
    <x v="299"/>
    <x v="0"/>
    <s v="Massachusetts"/>
    <s v="Boston"/>
    <x v="1"/>
    <n v="47"/>
    <n v="94"/>
    <n v="4418"/>
    <n v="1855.56"/>
    <n v="0.42"/>
    <x v="2"/>
  </r>
  <r>
    <x v="2"/>
    <n v="1185732"/>
    <x v="299"/>
    <x v="0"/>
    <s v="Massachusetts"/>
    <s v="Boston"/>
    <x v="2"/>
    <n v="42"/>
    <n v="68"/>
    <n v="2856"/>
    <n v="1028.1599999999999"/>
    <n v="0.36"/>
    <x v="2"/>
  </r>
  <r>
    <x v="2"/>
    <n v="1185732"/>
    <x v="299"/>
    <x v="0"/>
    <s v="Massachusetts"/>
    <s v="Boston"/>
    <x v="3"/>
    <n v="41"/>
    <n v="65"/>
    <n v="2665"/>
    <n v="932.74999999999989"/>
    <n v="0.35"/>
    <x v="2"/>
  </r>
  <r>
    <x v="2"/>
    <n v="1185732"/>
    <x v="299"/>
    <x v="0"/>
    <s v="Massachusetts"/>
    <s v="Boston"/>
    <x v="4"/>
    <n v="51"/>
    <n v="59"/>
    <n v="3009"/>
    <n v="1143.42"/>
    <n v="0.38"/>
    <x v="2"/>
  </r>
  <r>
    <x v="2"/>
    <n v="1185732"/>
    <x v="299"/>
    <x v="0"/>
    <s v="Massachusetts"/>
    <s v="Boston"/>
    <x v="5"/>
    <n v="54"/>
    <n v="101"/>
    <n v="5454"/>
    <n v="2181.6"/>
    <n v="0.4"/>
    <x v="2"/>
  </r>
  <r>
    <x v="2"/>
    <n v="1185732"/>
    <x v="327"/>
    <x v="0"/>
    <s v="Massachusetts"/>
    <s v="Boston"/>
    <x v="0"/>
    <n v="52"/>
    <n v="150"/>
    <n v="7800"/>
    <n v="3276"/>
    <n v="0.42"/>
    <x v="2"/>
  </r>
  <r>
    <x v="2"/>
    <n v="1185732"/>
    <x v="327"/>
    <x v="0"/>
    <s v="Massachusetts"/>
    <s v="Boston"/>
    <x v="1"/>
    <n v="49"/>
    <n v="105"/>
    <n v="5145"/>
    <n v="2212.35"/>
    <n v="0.43"/>
    <x v="2"/>
  </r>
  <r>
    <x v="2"/>
    <n v="1185732"/>
    <x v="327"/>
    <x v="0"/>
    <s v="Massachusetts"/>
    <s v="Boston"/>
    <x v="2"/>
    <n v="41"/>
    <n v="77"/>
    <n v="3157"/>
    <n v="1168.0899999999999"/>
    <n v="0.37"/>
    <x v="2"/>
  </r>
  <r>
    <x v="2"/>
    <n v="1185732"/>
    <x v="327"/>
    <x v="0"/>
    <s v="Massachusetts"/>
    <s v="Boston"/>
    <x v="3"/>
    <n v="44"/>
    <n v="56"/>
    <n v="2464"/>
    <n v="887.04"/>
    <n v="0.36"/>
    <x v="2"/>
  </r>
  <r>
    <x v="2"/>
    <n v="1185732"/>
    <x v="327"/>
    <x v="0"/>
    <s v="Massachusetts"/>
    <s v="Boston"/>
    <x v="4"/>
    <n v="53"/>
    <n v="68"/>
    <n v="3604"/>
    <n v="1405.56"/>
    <n v="0.39"/>
    <x v="2"/>
  </r>
  <r>
    <x v="2"/>
    <n v="1185732"/>
    <x v="327"/>
    <x v="0"/>
    <s v="Massachusetts"/>
    <s v="Boston"/>
    <x v="5"/>
    <n v="55"/>
    <n v="128"/>
    <n v="7040"/>
    <n v="2956.7999999999997"/>
    <n v="0.42"/>
    <x v="2"/>
  </r>
  <r>
    <x v="2"/>
    <n v="1185732"/>
    <x v="359"/>
    <x v="0"/>
    <s v="Massachusetts"/>
    <s v="Boston"/>
    <x v="0"/>
    <n v="50"/>
    <n v="161"/>
    <n v="8050"/>
    <n v="3542"/>
    <n v="0.44"/>
    <x v="2"/>
  </r>
  <r>
    <x v="2"/>
    <n v="1185732"/>
    <x v="359"/>
    <x v="0"/>
    <s v="Massachusetts"/>
    <s v="Boston"/>
    <x v="1"/>
    <n v="47"/>
    <n v="88"/>
    <n v="4136"/>
    <n v="1695.76"/>
    <n v="0.41"/>
    <x v="2"/>
  </r>
  <r>
    <x v="2"/>
    <n v="1185732"/>
    <x v="359"/>
    <x v="0"/>
    <s v="Massachusetts"/>
    <s v="Boston"/>
    <x v="2"/>
    <n v="42"/>
    <n v="69"/>
    <n v="2898"/>
    <n v="1014.3"/>
    <n v="0.35"/>
    <x v="2"/>
  </r>
  <r>
    <x v="2"/>
    <n v="1185732"/>
    <x v="359"/>
    <x v="0"/>
    <s v="Massachusetts"/>
    <s v="Boston"/>
    <x v="3"/>
    <n v="42"/>
    <n v="51"/>
    <n v="2142"/>
    <n v="771.12"/>
    <n v="0.36"/>
    <x v="2"/>
  </r>
  <r>
    <x v="2"/>
    <n v="1185732"/>
    <x v="359"/>
    <x v="0"/>
    <s v="Massachusetts"/>
    <s v="Boston"/>
    <x v="4"/>
    <n v="50"/>
    <n v="44"/>
    <n v="2200"/>
    <n v="814"/>
    <n v="0.37"/>
    <x v="2"/>
  </r>
  <r>
    <x v="2"/>
    <n v="1185732"/>
    <x v="359"/>
    <x v="0"/>
    <s v="Massachusetts"/>
    <s v="Boston"/>
    <x v="5"/>
    <n v="58"/>
    <n v="91"/>
    <n v="5278"/>
    <n v="2375.1"/>
    <n v="0.44999999999999996"/>
    <x v="2"/>
  </r>
  <r>
    <x v="2"/>
    <n v="1185732"/>
    <x v="389"/>
    <x v="0"/>
    <s v="Massachusetts"/>
    <s v="Boston"/>
    <x v="0"/>
    <n v="53"/>
    <n v="135"/>
    <n v="7155"/>
    <n v="3005.1"/>
    <n v="0.42"/>
    <x v="2"/>
  </r>
  <r>
    <x v="2"/>
    <n v="1185732"/>
    <x v="389"/>
    <x v="0"/>
    <s v="Massachusetts"/>
    <s v="Boston"/>
    <x v="1"/>
    <n v="49"/>
    <n v="63"/>
    <n v="3087"/>
    <n v="1234.8000000000002"/>
    <n v="0.4"/>
    <x v="2"/>
  </r>
  <r>
    <x v="2"/>
    <n v="1185732"/>
    <x v="389"/>
    <x v="0"/>
    <s v="Massachusetts"/>
    <s v="Boston"/>
    <x v="2"/>
    <n v="41"/>
    <n v="39"/>
    <n v="1599"/>
    <n v="591.63"/>
    <n v="0.37"/>
    <x v="2"/>
  </r>
  <r>
    <x v="2"/>
    <n v="1185732"/>
    <x v="389"/>
    <x v="0"/>
    <s v="Massachusetts"/>
    <s v="Boston"/>
    <x v="3"/>
    <n v="42"/>
    <n v="36"/>
    <n v="1512"/>
    <n v="604.80000000000007"/>
    <n v="0.4"/>
    <x v="2"/>
  </r>
  <r>
    <x v="2"/>
    <n v="1185732"/>
    <x v="389"/>
    <x v="0"/>
    <s v="Massachusetts"/>
    <s v="Boston"/>
    <x v="4"/>
    <n v="52"/>
    <n v="34"/>
    <n v="1768"/>
    <n v="636.48"/>
    <n v="0.36"/>
    <x v="2"/>
  </r>
  <r>
    <x v="2"/>
    <n v="1185732"/>
    <x v="389"/>
    <x v="0"/>
    <s v="Massachusetts"/>
    <s v="Boston"/>
    <x v="5"/>
    <n v="57"/>
    <n v="63"/>
    <n v="3591"/>
    <n v="1615.9499999999998"/>
    <n v="0.44999999999999996"/>
    <x v="2"/>
  </r>
  <r>
    <x v="2"/>
    <n v="1185732"/>
    <x v="421"/>
    <x v="0"/>
    <s v="Massachusetts"/>
    <s v="Boston"/>
    <x v="0"/>
    <n v="57"/>
    <n v="120"/>
    <n v="6840"/>
    <n v="3077.9999999999995"/>
    <n v="0.44999999999999996"/>
    <x v="2"/>
  </r>
  <r>
    <x v="2"/>
    <n v="1185732"/>
    <x v="421"/>
    <x v="0"/>
    <s v="Massachusetts"/>
    <s v="Boston"/>
    <x v="1"/>
    <n v="53"/>
    <n v="56"/>
    <n v="2968"/>
    <n v="1335.6"/>
    <n v="0.44999999999999996"/>
    <x v="2"/>
  </r>
  <r>
    <x v="2"/>
    <n v="1185732"/>
    <x v="421"/>
    <x v="0"/>
    <s v="Massachusetts"/>
    <s v="Boston"/>
    <x v="2"/>
    <n v="53"/>
    <n v="34"/>
    <n v="1802"/>
    <n v="630.69999999999993"/>
    <n v="0.35"/>
    <x v="2"/>
  </r>
  <r>
    <x v="2"/>
    <n v="1185732"/>
    <x v="421"/>
    <x v="0"/>
    <s v="Massachusetts"/>
    <s v="Boston"/>
    <x v="3"/>
    <n v="54"/>
    <n v="27"/>
    <n v="1458"/>
    <n v="554.04"/>
    <n v="0.38"/>
    <x v="2"/>
  </r>
  <r>
    <x v="2"/>
    <n v="1185732"/>
    <x v="421"/>
    <x v="0"/>
    <s v="Massachusetts"/>
    <s v="Boston"/>
    <x v="4"/>
    <n v="62"/>
    <n v="27"/>
    <n v="1674"/>
    <n v="585.9"/>
    <n v="0.35"/>
    <x v="2"/>
  </r>
  <r>
    <x v="5"/>
    <n v="1185732"/>
    <x v="421"/>
    <x v="0"/>
    <s v="Massachusetts"/>
    <s v="Boston"/>
    <x v="5"/>
    <n v="66"/>
    <n v="65"/>
    <n v="4290"/>
    <n v="1887.6"/>
    <n v="0.44"/>
    <x v="2"/>
  </r>
  <r>
    <x v="5"/>
    <n v="1185732"/>
    <x v="451"/>
    <x v="0"/>
    <s v="Massachusetts"/>
    <s v="Boston"/>
    <x v="0"/>
    <n v="62"/>
    <n v="113"/>
    <n v="7006"/>
    <n v="3012.58"/>
    <n v="0.43"/>
    <x v="2"/>
  </r>
  <r>
    <x v="5"/>
    <n v="1185732"/>
    <x v="451"/>
    <x v="0"/>
    <s v="Massachusetts"/>
    <s v="Boston"/>
    <x v="1"/>
    <n v="52"/>
    <n v="90"/>
    <n v="4680"/>
    <n v="2059.1999999999998"/>
    <n v="0.44"/>
    <x v="2"/>
  </r>
  <r>
    <x v="5"/>
    <n v="1185732"/>
    <x v="451"/>
    <x v="0"/>
    <s v="Massachusetts"/>
    <s v="Boston"/>
    <x v="2"/>
    <n v="50"/>
    <n v="83"/>
    <n v="4150"/>
    <n v="1494"/>
    <n v="0.36"/>
    <x v="2"/>
  </r>
  <r>
    <x v="5"/>
    <n v="1185732"/>
    <x v="451"/>
    <x v="0"/>
    <s v="Massachusetts"/>
    <s v="Boston"/>
    <x v="3"/>
    <n v="51"/>
    <n v="80"/>
    <n v="4080"/>
    <n v="1591.2"/>
    <n v="0.39"/>
    <x v="2"/>
  </r>
  <r>
    <x v="5"/>
    <n v="1185732"/>
    <x v="451"/>
    <x v="0"/>
    <s v="Massachusetts"/>
    <s v="Boston"/>
    <x v="4"/>
    <n v="63"/>
    <n v="70"/>
    <n v="4410"/>
    <n v="1675.8"/>
    <n v="0.38"/>
    <x v="2"/>
  </r>
  <r>
    <x v="5"/>
    <n v="1185732"/>
    <x v="451"/>
    <x v="0"/>
    <s v="Massachusetts"/>
    <s v="Boston"/>
    <x v="5"/>
    <n v="64"/>
    <n v="98"/>
    <n v="6272"/>
    <n v="2822.3999999999996"/>
    <n v="0.44999999999999996"/>
    <x v="2"/>
  </r>
  <r>
    <x v="5"/>
    <n v="1185732"/>
    <x v="480"/>
    <x v="0"/>
    <s v="Massachusetts"/>
    <s v="Boston"/>
    <x v="0"/>
    <n v="64"/>
    <n v="150"/>
    <n v="9600"/>
    <n v="3935.9999999999995"/>
    <n v="0.41"/>
    <x v="2"/>
  </r>
  <r>
    <x v="5"/>
    <n v="1185732"/>
    <x v="480"/>
    <x v="0"/>
    <s v="Massachusetts"/>
    <s v="Boston"/>
    <x v="1"/>
    <n v="53"/>
    <n v="105"/>
    <n v="5565"/>
    <n v="2226"/>
    <n v="0.4"/>
    <x v="2"/>
  </r>
  <r>
    <x v="5"/>
    <n v="1185732"/>
    <x v="480"/>
    <x v="0"/>
    <s v="Massachusetts"/>
    <s v="Boston"/>
    <x v="2"/>
    <n v="51"/>
    <n v="98"/>
    <n v="4998"/>
    <n v="1949.22"/>
    <n v="0.39"/>
    <x v="2"/>
  </r>
  <r>
    <x v="5"/>
    <n v="1185732"/>
    <x v="480"/>
    <x v="0"/>
    <s v="Massachusetts"/>
    <s v="Boston"/>
    <x v="3"/>
    <n v="52"/>
    <n v="75"/>
    <n v="3900"/>
    <n v="1482"/>
    <n v="0.38"/>
    <x v="2"/>
  </r>
  <r>
    <x v="5"/>
    <n v="1185732"/>
    <x v="480"/>
    <x v="0"/>
    <s v="Massachusetts"/>
    <s v="Boston"/>
    <x v="4"/>
    <n v="62"/>
    <n v="84"/>
    <n v="5208"/>
    <n v="2031.1200000000001"/>
    <n v="0.39"/>
    <x v="2"/>
  </r>
  <r>
    <x v="5"/>
    <n v="1185732"/>
    <x v="480"/>
    <x v="0"/>
    <s v="Massachusetts"/>
    <s v="Boston"/>
    <x v="5"/>
    <n v="65"/>
    <n v="112"/>
    <n v="7280"/>
    <n v="3203.2"/>
    <n v="0.44"/>
    <x v="2"/>
  </r>
  <r>
    <x v="5"/>
    <n v="1185732"/>
    <x v="178"/>
    <x v="0"/>
    <s v="Massachusetts"/>
    <s v="Boston"/>
    <x v="0"/>
    <n v="44"/>
    <n v="152"/>
    <n v="6688"/>
    <n v="3678.4"/>
    <n v="0.55000000000000004"/>
    <x v="2"/>
  </r>
  <r>
    <x v="5"/>
    <n v="1185732"/>
    <x v="178"/>
    <x v="0"/>
    <s v="Massachusetts"/>
    <s v="Boston"/>
    <x v="1"/>
    <n v="42"/>
    <n v="94"/>
    <n v="3948"/>
    <n v="2368.7999999999997"/>
    <n v="0.6"/>
    <x v="2"/>
  </r>
  <r>
    <x v="5"/>
    <n v="1185732"/>
    <x v="178"/>
    <x v="0"/>
    <s v="Massachusetts"/>
    <s v="Boston"/>
    <x v="2"/>
    <n v="32"/>
    <n v="91"/>
    <n v="2912"/>
    <n v="1310.3999999999999"/>
    <n v="0.44999999999999996"/>
    <x v="2"/>
  </r>
  <r>
    <x v="5"/>
    <n v="1185732"/>
    <x v="178"/>
    <x v="0"/>
    <s v="Massachusetts"/>
    <s v="Boston"/>
    <x v="3"/>
    <n v="39"/>
    <n v="44"/>
    <n v="1716"/>
    <n v="840.84"/>
    <n v="0.49"/>
    <x v="2"/>
  </r>
  <r>
    <x v="5"/>
    <n v="1185732"/>
    <x v="178"/>
    <x v="0"/>
    <s v="Massachusetts"/>
    <s v="Boston"/>
    <x v="4"/>
    <n v="52"/>
    <n v="68"/>
    <n v="3536"/>
    <n v="1661.9199999999998"/>
    <n v="0.47"/>
    <x v="2"/>
  </r>
  <r>
    <x v="5"/>
    <n v="1185732"/>
    <x v="178"/>
    <x v="0"/>
    <s v="Massachusetts"/>
    <s v="Boston"/>
    <x v="5"/>
    <n v="44"/>
    <n v="98"/>
    <n v="4312"/>
    <n v="2199.12"/>
    <n v="0.51"/>
    <x v="2"/>
  </r>
  <r>
    <x v="5"/>
    <n v="1185732"/>
    <x v="207"/>
    <x v="0"/>
    <s v="Massachusetts"/>
    <s v="Boston"/>
    <x v="0"/>
    <n v="41"/>
    <n v="167"/>
    <n v="6847"/>
    <n v="3834.32"/>
    <n v="0.56000000000000005"/>
    <x v="2"/>
  </r>
  <r>
    <x v="5"/>
    <n v="1185732"/>
    <x v="207"/>
    <x v="0"/>
    <s v="Massachusetts"/>
    <s v="Boston"/>
    <x v="1"/>
    <n v="44"/>
    <n v="61"/>
    <n v="2684"/>
    <n v="1610.3999999999999"/>
    <n v="0.6"/>
    <x v="2"/>
  </r>
  <r>
    <x v="5"/>
    <n v="1185732"/>
    <x v="207"/>
    <x v="0"/>
    <s v="Massachusetts"/>
    <s v="Boston"/>
    <x v="2"/>
    <n v="33"/>
    <n v="74"/>
    <n v="2442"/>
    <n v="1221"/>
    <n v="0.5"/>
    <x v="2"/>
  </r>
  <r>
    <x v="5"/>
    <n v="1185732"/>
    <x v="207"/>
    <x v="0"/>
    <s v="Vermont"/>
    <s v="Burlington"/>
    <x v="3"/>
    <n v="36"/>
    <n v="45"/>
    <n v="1620"/>
    <n v="745.19999999999993"/>
    <n v="0.45999999999999996"/>
    <x v="2"/>
  </r>
  <r>
    <x v="5"/>
    <n v="1185732"/>
    <x v="207"/>
    <x v="0"/>
    <s v="Vermont"/>
    <s v="Burlington"/>
    <x v="4"/>
    <n v="54"/>
    <n v="63"/>
    <n v="3402"/>
    <n v="1701"/>
    <n v="0.5"/>
    <x v="2"/>
  </r>
  <r>
    <x v="5"/>
    <n v="1185732"/>
    <x v="207"/>
    <x v="0"/>
    <s v="Vermont"/>
    <s v="Burlington"/>
    <x v="5"/>
    <n v="43"/>
    <n v="85"/>
    <n v="3655"/>
    <n v="1973.7"/>
    <n v="0.54"/>
    <x v="2"/>
  </r>
  <r>
    <x v="5"/>
    <n v="1185732"/>
    <x v="215"/>
    <x v="0"/>
    <s v="Vermont"/>
    <s v="Burlington"/>
    <x v="0"/>
    <n v="44"/>
    <n v="142"/>
    <n v="6248"/>
    <n v="3748.7999999999997"/>
    <n v="0.6"/>
    <x v="2"/>
  </r>
  <r>
    <x v="5"/>
    <n v="1185732"/>
    <x v="215"/>
    <x v="0"/>
    <s v="Vermont"/>
    <s v="Burlington"/>
    <x v="1"/>
    <n v="42"/>
    <n v="70"/>
    <n v="2940"/>
    <n v="1675.8000000000002"/>
    <n v="0.57000000000000006"/>
    <x v="2"/>
  </r>
  <r>
    <x v="5"/>
    <n v="1185732"/>
    <x v="215"/>
    <x v="0"/>
    <s v="Vermont"/>
    <s v="Burlington"/>
    <x v="2"/>
    <n v="34"/>
    <n v="77"/>
    <n v="2618"/>
    <n v="1282.82"/>
    <n v="0.49"/>
    <x v="2"/>
  </r>
  <r>
    <x v="5"/>
    <n v="1185732"/>
    <x v="215"/>
    <x v="0"/>
    <s v="Vermont"/>
    <s v="Burlington"/>
    <x v="3"/>
    <n v="36"/>
    <n v="38"/>
    <n v="1368"/>
    <n v="670.31999999999994"/>
    <n v="0.49"/>
    <x v="2"/>
  </r>
  <r>
    <x v="5"/>
    <n v="1185732"/>
    <x v="215"/>
    <x v="0"/>
    <s v="Vermont"/>
    <s v="Burlington"/>
    <x v="4"/>
    <n v="51"/>
    <n v="47"/>
    <n v="2397"/>
    <n v="1174.53"/>
    <n v="0.49"/>
    <x v="2"/>
  </r>
  <r>
    <x v="5"/>
    <n v="1185732"/>
    <x v="215"/>
    <x v="0"/>
    <s v="Vermont"/>
    <s v="Burlington"/>
    <x v="5"/>
    <n v="41"/>
    <n v="80"/>
    <n v="3280"/>
    <n v="1803.9999999999998"/>
    <n v="0.54999999999999993"/>
    <x v="2"/>
  </r>
  <r>
    <x v="5"/>
    <n v="1185732"/>
    <x v="234"/>
    <x v="0"/>
    <s v="Vermont"/>
    <s v="Burlington"/>
    <x v="0"/>
    <n v="41"/>
    <n v="137"/>
    <n v="5617"/>
    <n v="3145.5200000000004"/>
    <n v="0.56000000000000005"/>
    <x v="2"/>
  </r>
  <r>
    <x v="5"/>
    <n v="1185732"/>
    <x v="234"/>
    <x v="0"/>
    <s v="Vermont"/>
    <s v="Burlington"/>
    <x v="1"/>
    <n v="43"/>
    <n v="56"/>
    <n v="2408"/>
    <n v="1396.64"/>
    <n v="0.58000000000000007"/>
    <x v="2"/>
  </r>
  <r>
    <x v="5"/>
    <n v="1185732"/>
    <x v="234"/>
    <x v="0"/>
    <s v="Vermont"/>
    <s v="Burlington"/>
    <x v="2"/>
    <n v="32"/>
    <n v="65"/>
    <n v="2080"/>
    <n v="1040"/>
    <n v="0.5"/>
    <x v="2"/>
  </r>
  <r>
    <x v="5"/>
    <n v="1185732"/>
    <x v="234"/>
    <x v="0"/>
    <s v="Vermont"/>
    <s v="Burlington"/>
    <x v="3"/>
    <n v="36"/>
    <n v="44"/>
    <n v="1584"/>
    <n v="792"/>
    <n v="0.5"/>
    <x v="2"/>
  </r>
  <r>
    <x v="5"/>
    <n v="1185732"/>
    <x v="234"/>
    <x v="0"/>
    <s v="Vermont"/>
    <s v="Burlington"/>
    <x v="4"/>
    <n v="51"/>
    <n v="38"/>
    <n v="1938"/>
    <n v="891.4799999999999"/>
    <n v="0.45999999999999996"/>
    <x v="2"/>
  </r>
  <r>
    <x v="5"/>
    <n v="1185732"/>
    <x v="234"/>
    <x v="0"/>
    <s v="Vermont"/>
    <s v="Burlington"/>
    <x v="5"/>
    <n v="44"/>
    <n v="90"/>
    <n v="3960"/>
    <n v="2019.6000000000001"/>
    <n v="0.51"/>
    <x v="2"/>
  </r>
  <r>
    <x v="5"/>
    <n v="1185732"/>
    <x v="263"/>
    <x v="0"/>
    <s v="Vermont"/>
    <s v="Burlington"/>
    <x v="0"/>
    <n v="55"/>
    <n v="154"/>
    <n v="8470"/>
    <n v="4827.9000000000005"/>
    <n v="0.57000000000000006"/>
    <x v="2"/>
  </r>
  <r>
    <x v="5"/>
    <n v="1185732"/>
    <x v="263"/>
    <x v="0"/>
    <s v="Vermont"/>
    <s v="Burlington"/>
    <x v="1"/>
    <n v="54"/>
    <n v="80"/>
    <n v="4320"/>
    <n v="2419.2000000000003"/>
    <n v="0.56000000000000005"/>
    <x v="2"/>
  </r>
  <r>
    <x v="5"/>
    <n v="1185732"/>
    <x v="263"/>
    <x v="0"/>
    <s v="Vermont"/>
    <s v="Burlington"/>
    <x v="2"/>
    <n v="49"/>
    <n v="75"/>
    <n v="3675"/>
    <n v="1690.4999999999998"/>
    <n v="0.45999999999999996"/>
    <x v="2"/>
  </r>
  <r>
    <x v="5"/>
    <n v="1185732"/>
    <x v="263"/>
    <x v="0"/>
    <s v="Vermont"/>
    <s v="Burlington"/>
    <x v="3"/>
    <n v="46"/>
    <n v="65"/>
    <n v="2990"/>
    <n v="1405.3"/>
    <n v="0.47"/>
    <x v="2"/>
  </r>
  <r>
    <x v="5"/>
    <n v="1185732"/>
    <x v="263"/>
    <x v="0"/>
    <s v="Vermont"/>
    <s v="Burlington"/>
    <x v="4"/>
    <n v="55"/>
    <n v="72"/>
    <n v="3960"/>
    <n v="1861.1999999999998"/>
    <n v="0.47"/>
    <x v="2"/>
  </r>
  <r>
    <x v="5"/>
    <n v="1185732"/>
    <x v="263"/>
    <x v="0"/>
    <s v="Vermont"/>
    <s v="Burlington"/>
    <x v="5"/>
    <n v="60"/>
    <n v="120"/>
    <n v="7200"/>
    <n v="3744"/>
    <n v="0.52"/>
    <x v="2"/>
  </r>
  <r>
    <x v="5"/>
    <n v="1185732"/>
    <x v="296"/>
    <x v="0"/>
    <s v="Vermont"/>
    <s v="Burlington"/>
    <x v="0"/>
    <n v="58"/>
    <n v="163"/>
    <n v="9454"/>
    <n v="5483.3200000000006"/>
    <n v="0.58000000000000007"/>
    <x v="2"/>
  </r>
  <r>
    <x v="5"/>
    <n v="1185732"/>
    <x v="296"/>
    <x v="0"/>
    <s v="Vermont"/>
    <s v="Burlington"/>
    <x v="1"/>
    <n v="53"/>
    <n v="116"/>
    <n v="6148"/>
    <n v="3627.3200000000006"/>
    <n v="0.59000000000000008"/>
    <x v="2"/>
  </r>
  <r>
    <x v="5"/>
    <n v="1185732"/>
    <x v="296"/>
    <x v="0"/>
    <s v="Vermont"/>
    <s v="Burlington"/>
    <x v="2"/>
    <n v="45"/>
    <n v="81"/>
    <n v="3645"/>
    <n v="1713.1499999999999"/>
    <n v="0.47"/>
    <x v="2"/>
  </r>
  <r>
    <x v="5"/>
    <n v="1185732"/>
    <x v="296"/>
    <x v="0"/>
    <s v="Vermont"/>
    <s v="Burlington"/>
    <x v="3"/>
    <n v="47"/>
    <n v="90"/>
    <n v="4230"/>
    <n v="1903.4999999999998"/>
    <n v="0.44999999999999996"/>
    <x v="2"/>
  </r>
  <r>
    <x v="5"/>
    <n v="1185732"/>
    <x v="296"/>
    <x v="0"/>
    <s v="Vermont"/>
    <s v="Burlington"/>
    <x v="4"/>
    <n v="58"/>
    <n v="81"/>
    <n v="4698"/>
    <n v="2349"/>
    <n v="0.5"/>
    <x v="2"/>
  </r>
  <r>
    <x v="5"/>
    <n v="1185732"/>
    <x v="296"/>
    <x v="0"/>
    <s v="Vermont"/>
    <s v="Burlington"/>
    <x v="5"/>
    <n v="62"/>
    <n v="117"/>
    <n v="7254"/>
    <n v="3772.08"/>
    <n v="0.52"/>
    <x v="2"/>
  </r>
  <r>
    <x v="5"/>
    <n v="1185732"/>
    <x v="324"/>
    <x v="0"/>
    <s v="Vermont"/>
    <s v="Burlington"/>
    <x v="0"/>
    <n v="54"/>
    <n v="182"/>
    <n v="9828"/>
    <n v="5601.9600000000009"/>
    <n v="0.57000000000000006"/>
    <x v="2"/>
  </r>
  <r>
    <x v="5"/>
    <n v="1185732"/>
    <x v="324"/>
    <x v="0"/>
    <s v="Vermont"/>
    <s v="Burlington"/>
    <x v="1"/>
    <n v="51"/>
    <n v="115"/>
    <n v="5865"/>
    <n v="3284.4"/>
    <n v="0.56000000000000005"/>
    <x v="2"/>
  </r>
  <r>
    <x v="5"/>
    <n v="1185732"/>
    <x v="324"/>
    <x v="0"/>
    <s v="Vermont"/>
    <s v="Burlington"/>
    <x v="2"/>
    <n v="46"/>
    <n v="98"/>
    <n v="4508"/>
    <n v="2163.84"/>
    <n v="0.48"/>
    <x v="2"/>
  </r>
  <r>
    <x v="5"/>
    <n v="1185732"/>
    <x v="324"/>
    <x v="0"/>
    <s v="Vermont"/>
    <s v="Burlington"/>
    <x v="3"/>
    <n v="46"/>
    <n v="90"/>
    <n v="4140"/>
    <n v="2028.6"/>
    <n v="0.49"/>
    <x v="2"/>
  </r>
  <r>
    <x v="5"/>
    <n v="1185732"/>
    <x v="324"/>
    <x v="0"/>
    <s v="Vermont"/>
    <s v="Burlington"/>
    <x v="4"/>
    <n v="54"/>
    <n v="94"/>
    <n v="5076"/>
    <n v="2385.7199999999998"/>
    <n v="0.47"/>
    <x v="2"/>
  </r>
  <r>
    <x v="5"/>
    <n v="1185732"/>
    <x v="324"/>
    <x v="0"/>
    <s v="Vermont"/>
    <s v="Burlington"/>
    <x v="5"/>
    <n v="61"/>
    <n v="125"/>
    <n v="7625"/>
    <n v="3965"/>
    <n v="0.52"/>
    <x v="2"/>
  </r>
  <r>
    <x v="5"/>
    <n v="1185732"/>
    <x v="356"/>
    <x v="0"/>
    <s v="Vermont"/>
    <s v="Burlington"/>
    <x v="0"/>
    <n v="58"/>
    <n v="176"/>
    <n v="10208"/>
    <n v="6124.8"/>
    <n v="0.6"/>
    <x v="2"/>
  </r>
  <r>
    <x v="5"/>
    <n v="1185732"/>
    <x v="356"/>
    <x v="0"/>
    <s v="Vermont"/>
    <s v="Burlington"/>
    <x v="1"/>
    <n v="53"/>
    <n v="106"/>
    <n v="5618"/>
    <n v="3314.6200000000003"/>
    <n v="0.59000000000000008"/>
    <x v="2"/>
  </r>
  <r>
    <x v="5"/>
    <n v="1185732"/>
    <x v="356"/>
    <x v="0"/>
    <s v="Vermont"/>
    <s v="Burlington"/>
    <x v="2"/>
    <n v="48"/>
    <n v="105"/>
    <n v="5040"/>
    <n v="2318.3999999999996"/>
    <n v="0.45999999999999996"/>
    <x v="2"/>
  </r>
  <r>
    <x v="5"/>
    <n v="1185732"/>
    <x v="356"/>
    <x v="0"/>
    <s v="Vermont"/>
    <s v="Burlington"/>
    <x v="3"/>
    <n v="49"/>
    <n v="68"/>
    <n v="3332"/>
    <n v="1566.04"/>
    <n v="0.47"/>
    <x v="2"/>
  </r>
  <r>
    <x v="5"/>
    <n v="1185732"/>
    <x v="356"/>
    <x v="0"/>
    <s v="Vermont"/>
    <s v="Burlington"/>
    <x v="4"/>
    <n v="57"/>
    <n v="65"/>
    <n v="3705"/>
    <n v="1815.45"/>
    <n v="0.49"/>
    <x v="2"/>
  </r>
  <r>
    <x v="5"/>
    <n v="1185732"/>
    <x v="356"/>
    <x v="0"/>
    <s v="Vermont"/>
    <s v="Burlington"/>
    <x v="5"/>
    <n v="61"/>
    <n v="104"/>
    <n v="6344"/>
    <n v="3235.44"/>
    <n v="0.51"/>
    <x v="2"/>
  </r>
  <r>
    <x v="5"/>
    <n v="1185732"/>
    <x v="386"/>
    <x v="0"/>
    <s v="Vermont"/>
    <s v="Burlington"/>
    <x v="0"/>
    <n v="56"/>
    <n v="137"/>
    <n v="7672"/>
    <n v="4373.0400000000009"/>
    <n v="0.57000000000000006"/>
    <x v="2"/>
  </r>
  <r>
    <x v="5"/>
    <n v="1185732"/>
    <x v="386"/>
    <x v="0"/>
    <s v="Vermont"/>
    <s v="Burlington"/>
    <x v="1"/>
    <n v="50"/>
    <n v="85"/>
    <n v="4250"/>
    <n v="2550"/>
    <n v="0.6"/>
    <x v="2"/>
  </r>
  <r>
    <x v="5"/>
    <n v="1185732"/>
    <x v="386"/>
    <x v="0"/>
    <s v="Vermont"/>
    <s v="Burlington"/>
    <x v="2"/>
    <n v="46"/>
    <n v="56"/>
    <n v="2576"/>
    <n v="1288"/>
    <n v="0.5"/>
    <x v="2"/>
  </r>
  <r>
    <x v="5"/>
    <n v="1185732"/>
    <x v="386"/>
    <x v="0"/>
    <s v="Vermont"/>
    <s v="Burlington"/>
    <x v="3"/>
    <n v="45"/>
    <n v="52"/>
    <n v="2340"/>
    <n v="1146.5999999999999"/>
    <n v="0.49"/>
    <x v="2"/>
  </r>
  <r>
    <x v="5"/>
    <n v="1185732"/>
    <x v="386"/>
    <x v="0"/>
    <s v="Vermont"/>
    <s v="Burlington"/>
    <x v="4"/>
    <n v="58"/>
    <n v="50"/>
    <n v="2900"/>
    <n v="1363"/>
    <n v="0.47"/>
    <x v="2"/>
  </r>
  <r>
    <x v="5"/>
    <n v="1185732"/>
    <x v="386"/>
    <x v="0"/>
    <s v="Vermont"/>
    <s v="Burlington"/>
    <x v="5"/>
    <n v="59"/>
    <n v="78"/>
    <n v="4602"/>
    <n v="2531.1"/>
    <n v="0.54999999999999993"/>
    <x v="2"/>
  </r>
  <r>
    <x v="5"/>
    <n v="1185732"/>
    <x v="418"/>
    <x v="0"/>
    <s v="Vermont"/>
    <s v="Burlington"/>
    <x v="0"/>
    <n v="62"/>
    <n v="133"/>
    <n v="8246"/>
    <n v="4947.5999999999995"/>
    <n v="0.6"/>
    <x v="2"/>
  </r>
  <r>
    <x v="5"/>
    <n v="1185732"/>
    <x v="418"/>
    <x v="0"/>
    <s v="Vermont"/>
    <s v="Burlington"/>
    <x v="1"/>
    <n v="54"/>
    <n v="75"/>
    <n v="4050"/>
    <n v="2389.5000000000005"/>
    <n v="0.59000000000000008"/>
    <x v="2"/>
  </r>
  <r>
    <x v="5"/>
    <n v="1185732"/>
    <x v="418"/>
    <x v="0"/>
    <s v="Vermont"/>
    <s v="Burlington"/>
    <x v="2"/>
    <n v="59"/>
    <n v="54"/>
    <n v="3186"/>
    <n v="1593"/>
    <n v="0.5"/>
    <x v="2"/>
  </r>
  <r>
    <x v="5"/>
    <n v="1185732"/>
    <x v="418"/>
    <x v="0"/>
    <s v="Vermont"/>
    <s v="Burlington"/>
    <x v="3"/>
    <n v="55"/>
    <n v="46"/>
    <n v="2530"/>
    <n v="1214.3999999999999"/>
    <n v="0.48"/>
    <x v="2"/>
  </r>
  <r>
    <x v="5"/>
    <n v="1185732"/>
    <x v="418"/>
    <x v="0"/>
    <s v="Vermont"/>
    <s v="Burlington"/>
    <x v="4"/>
    <n v="66"/>
    <n v="51"/>
    <n v="3366"/>
    <n v="1615.6799999999998"/>
    <n v="0.48"/>
    <x v="2"/>
  </r>
  <r>
    <x v="3"/>
    <n v="1185732"/>
    <x v="418"/>
    <x v="0"/>
    <s v="Vermont"/>
    <s v="Burlington"/>
    <x v="5"/>
    <n v="71"/>
    <n v="81"/>
    <n v="5751"/>
    <n v="3048.03"/>
    <n v="0.53"/>
    <x v="2"/>
  </r>
  <r>
    <x v="3"/>
    <n v="1185732"/>
    <x v="448"/>
    <x v="0"/>
    <s v="Vermont"/>
    <s v="Burlington"/>
    <x v="0"/>
    <n v="64"/>
    <n v="126"/>
    <n v="8064"/>
    <n v="4838.3999999999996"/>
    <n v="0.6"/>
    <x v="2"/>
  </r>
  <r>
    <x v="3"/>
    <n v="1185732"/>
    <x v="448"/>
    <x v="0"/>
    <s v="Vermont"/>
    <s v="Burlington"/>
    <x v="1"/>
    <n v="55"/>
    <n v="81"/>
    <n v="4455"/>
    <n v="2583.9"/>
    <n v="0.58000000000000007"/>
    <x v="2"/>
  </r>
  <r>
    <x v="3"/>
    <n v="1185732"/>
    <x v="448"/>
    <x v="0"/>
    <s v="Vermont"/>
    <s v="Burlington"/>
    <x v="2"/>
    <n v="57"/>
    <n v="96"/>
    <n v="5472"/>
    <n v="2626.56"/>
    <n v="0.48"/>
    <x v="2"/>
  </r>
  <r>
    <x v="5"/>
    <n v="1185732"/>
    <x v="448"/>
    <x v="0"/>
    <s v="Vermont"/>
    <s v="Burlington"/>
    <x v="3"/>
    <n v="55"/>
    <n v="75"/>
    <n v="4125"/>
    <n v="2062.5"/>
    <n v="0.5"/>
    <x v="2"/>
  </r>
  <r>
    <x v="5"/>
    <n v="1185732"/>
    <x v="448"/>
    <x v="0"/>
    <s v="Vermont"/>
    <s v="Burlington"/>
    <x v="4"/>
    <n v="67"/>
    <n v="80"/>
    <n v="5360"/>
    <n v="2680"/>
    <n v="0.5"/>
    <x v="2"/>
  </r>
  <r>
    <x v="5"/>
    <n v="1185732"/>
    <x v="448"/>
    <x v="0"/>
    <s v="Vermont"/>
    <s v="Burlington"/>
    <x v="5"/>
    <n v="70"/>
    <n v="94"/>
    <n v="6580"/>
    <n v="3487.4"/>
    <n v="0.53"/>
    <x v="2"/>
  </r>
  <r>
    <x v="5"/>
    <n v="1185732"/>
    <x v="477"/>
    <x v="0"/>
    <s v="Vermont"/>
    <s v="Burlington"/>
    <x v="0"/>
    <n v="64"/>
    <n v="168"/>
    <n v="10752"/>
    <n v="6451.2"/>
    <n v="0.6"/>
    <x v="2"/>
  </r>
  <r>
    <x v="5"/>
    <n v="1185732"/>
    <x v="477"/>
    <x v="0"/>
    <s v="Vermont"/>
    <s v="Burlington"/>
    <x v="1"/>
    <n v="55"/>
    <n v="100"/>
    <n v="5500"/>
    <n v="3025.0000000000005"/>
    <n v="0.55000000000000004"/>
    <x v="2"/>
  </r>
  <r>
    <x v="5"/>
    <n v="1185732"/>
    <x v="477"/>
    <x v="0"/>
    <s v="Vermont"/>
    <s v="Burlington"/>
    <x v="2"/>
    <n v="55"/>
    <n v="113"/>
    <n v="6215"/>
    <n v="2921.0499999999997"/>
    <n v="0.47"/>
    <x v="2"/>
  </r>
  <r>
    <x v="5"/>
    <n v="1185732"/>
    <x v="477"/>
    <x v="0"/>
    <s v="Vermont"/>
    <s v="Burlington"/>
    <x v="3"/>
    <n v="56"/>
    <n v="81"/>
    <n v="4536"/>
    <n v="2041.1999999999998"/>
    <n v="0.44999999999999996"/>
    <x v="2"/>
  </r>
  <r>
    <x v="5"/>
    <n v="1185732"/>
    <x v="477"/>
    <x v="0"/>
    <s v="Vermont"/>
    <s v="Burlington"/>
    <x v="4"/>
    <n v="67"/>
    <n v="81"/>
    <n v="5427"/>
    <n v="2604.96"/>
    <n v="0.48"/>
    <x v="2"/>
  </r>
  <r>
    <x v="5"/>
    <n v="1185732"/>
    <x v="477"/>
    <x v="0"/>
    <s v="Vermont"/>
    <s v="Burlington"/>
    <x v="5"/>
    <n v="68"/>
    <n v="106"/>
    <n v="7208"/>
    <n v="3748.1600000000003"/>
    <n v="0.52"/>
    <x v="2"/>
  </r>
  <r>
    <x v="5"/>
    <n v="1185732"/>
    <x v="185"/>
    <x v="0"/>
    <s v="Vermont"/>
    <s v="Burlington"/>
    <x v="0"/>
    <n v="49"/>
    <n v="131"/>
    <n v="6419"/>
    <n v="3530.4500000000003"/>
    <n v="0.55000000000000004"/>
    <x v="2"/>
  </r>
  <r>
    <x v="5"/>
    <n v="1185732"/>
    <x v="185"/>
    <x v="0"/>
    <s v="Vermont"/>
    <s v="Burlington"/>
    <x v="1"/>
    <n v="45"/>
    <n v="91"/>
    <n v="4095"/>
    <n v="2170.35"/>
    <n v="0.53"/>
    <x v="2"/>
  </r>
  <r>
    <x v="5"/>
    <n v="1185732"/>
    <x v="185"/>
    <x v="0"/>
    <s v="Vermont"/>
    <s v="Burlington"/>
    <x v="2"/>
    <n v="38"/>
    <n v="81"/>
    <n v="3078"/>
    <n v="1385.1"/>
    <n v="0.44999999999999996"/>
    <x v="2"/>
  </r>
  <r>
    <x v="5"/>
    <n v="1185732"/>
    <x v="185"/>
    <x v="0"/>
    <s v="Vermont"/>
    <s v="Burlington"/>
    <x v="3"/>
    <n v="43"/>
    <n v="46"/>
    <n v="1978"/>
    <n v="791.2"/>
    <n v="0.4"/>
    <x v="2"/>
  </r>
  <r>
    <x v="5"/>
    <n v="1185732"/>
    <x v="185"/>
    <x v="0"/>
    <s v="Vermont"/>
    <s v="Burlington"/>
    <x v="4"/>
    <n v="59"/>
    <n v="56"/>
    <n v="3304"/>
    <n v="1453.76"/>
    <n v="0.44"/>
    <x v="2"/>
  </r>
  <r>
    <x v="5"/>
    <n v="1185732"/>
    <x v="185"/>
    <x v="0"/>
    <s v="Vermont"/>
    <s v="Burlington"/>
    <x v="5"/>
    <n v="49"/>
    <n v="88"/>
    <n v="4312"/>
    <n v="1940.3999999999999"/>
    <n v="0.44999999999999996"/>
    <x v="2"/>
  </r>
  <r>
    <x v="5"/>
    <n v="1185732"/>
    <x v="693"/>
    <x v="0"/>
    <s v="Vermont"/>
    <s v="Burlington"/>
    <x v="0"/>
    <n v="49"/>
    <n v="180"/>
    <n v="8820"/>
    <n v="4674.6000000000004"/>
    <n v="0.53"/>
    <x v="2"/>
  </r>
  <r>
    <x v="5"/>
    <n v="1185732"/>
    <x v="693"/>
    <x v="0"/>
    <s v="Vermont"/>
    <s v="Burlington"/>
    <x v="1"/>
    <n v="45"/>
    <n v="75"/>
    <n v="3375"/>
    <n v="1721.25"/>
    <n v="0.51"/>
    <x v="2"/>
  </r>
  <r>
    <x v="5"/>
    <n v="1185732"/>
    <x v="693"/>
    <x v="0"/>
    <s v="Vermont"/>
    <s v="Burlington"/>
    <x v="2"/>
    <n v="39"/>
    <n v="90"/>
    <n v="3510"/>
    <n v="1544.4"/>
    <n v="0.44"/>
    <x v="2"/>
  </r>
  <r>
    <x v="5"/>
    <n v="1185732"/>
    <x v="693"/>
    <x v="0"/>
    <s v="New Hampshire"/>
    <s v="Manchester"/>
    <x v="3"/>
    <n v="42"/>
    <n v="58"/>
    <n v="2436"/>
    <n v="1047.48"/>
    <n v="0.43"/>
    <x v="2"/>
  </r>
  <r>
    <x v="5"/>
    <n v="1185732"/>
    <x v="693"/>
    <x v="0"/>
    <s v="New Hampshire"/>
    <s v="Manchester"/>
    <x v="4"/>
    <n v="56"/>
    <n v="83"/>
    <n v="4648"/>
    <n v="1998.6399999999999"/>
    <n v="0.43"/>
    <x v="2"/>
  </r>
  <r>
    <x v="5"/>
    <n v="1185732"/>
    <x v="693"/>
    <x v="0"/>
    <s v="New Hampshire"/>
    <s v="Manchester"/>
    <x v="5"/>
    <n v="46"/>
    <n v="98"/>
    <n v="4508"/>
    <n v="2163.84"/>
    <n v="0.48"/>
    <x v="2"/>
  </r>
  <r>
    <x v="5"/>
    <n v="1185732"/>
    <x v="222"/>
    <x v="0"/>
    <s v="New Hampshire"/>
    <s v="Manchester"/>
    <x v="0"/>
    <n v="49"/>
    <n v="165"/>
    <n v="8085"/>
    <n v="4042.5"/>
    <n v="0.5"/>
    <x v="2"/>
  </r>
  <r>
    <x v="5"/>
    <n v="1185732"/>
    <x v="222"/>
    <x v="0"/>
    <s v="New Hampshire"/>
    <s v="Manchester"/>
    <x v="1"/>
    <n v="49"/>
    <n v="69"/>
    <n v="3381"/>
    <n v="1724.31"/>
    <n v="0.51"/>
    <x v="2"/>
  </r>
  <r>
    <x v="5"/>
    <n v="1185732"/>
    <x v="222"/>
    <x v="0"/>
    <s v="New Hampshire"/>
    <s v="Manchester"/>
    <x v="2"/>
    <n v="38"/>
    <n v="75"/>
    <n v="2850"/>
    <n v="1168.5"/>
    <n v="0.41"/>
    <x v="2"/>
  </r>
  <r>
    <x v="5"/>
    <n v="1185732"/>
    <x v="222"/>
    <x v="0"/>
    <s v="New Hampshire"/>
    <s v="Manchester"/>
    <x v="3"/>
    <n v="44"/>
    <n v="38"/>
    <n v="1672"/>
    <n v="702.24"/>
    <n v="0.42"/>
    <x v="2"/>
  </r>
  <r>
    <x v="5"/>
    <n v="1185732"/>
    <x v="222"/>
    <x v="0"/>
    <s v="New Hampshire"/>
    <s v="Manchester"/>
    <x v="4"/>
    <n v="58"/>
    <n v="60"/>
    <n v="3480"/>
    <n v="1565.9999999999998"/>
    <n v="0.44999999999999996"/>
    <x v="2"/>
  </r>
  <r>
    <x v="5"/>
    <n v="1185732"/>
    <x v="222"/>
    <x v="0"/>
    <s v="New Hampshire"/>
    <s v="Manchester"/>
    <x v="5"/>
    <n v="45"/>
    <n v="75"/>
    <n v="3375"/>
    <n v="1586.25"/>
    <n v="0.47"/>
    <x v="2"/>
  </r>
  <r>
    <x v="5"/>
    <n v="1185732"/>
    <x v="241"/>
    <x v="0"/>
    <s v="New Hampshire"/>
    <s v="Manchester"/>
    <x v="0"/>
    <n v="48"/>
    <n v="154"/>
    <n v="7392"/>
    <n v="3917.76"/>
    <n v="0.53"/>
    <x v="2"/>
  </r>
  <r>
    <x v="5"/>
    <n v="1185732"/>
    <x v="241"/>
    <x v="0"/>
    <s v="New Hampshire"/>
    <s v="Manchester"/>
    <x v="1"/>
    <n v="49"/>
    <n v="68"/>
    <n v="3332"/>
    <n v="1832.6000000000001"/>
    <n v="0.55000000000000004"/>
    <x v="2"/>
  </r>
  <r>
    <x v="5"/>
    <n v="1185732"/>
    <x v="241"/>
    <x v="0"/>
    <s v="New Hampshire"/>
    <s v="Manchester"/>
    <x v="2"/>
    <n v="38"/>
    <n v="73"/>
    <n v="2774"/>
    <n v="1220.56"/>
    <n v="0.44"/>
    <x v="2"/>
  </r>
  <r>
    <x v="5"/>
    <n v="1185732"/>
    <x v="241"/>
    <x v="0"/>
    <s v="New Hampshire"/>
    <s v="Manchester"/>
    <x v="3"/>
    <n v="44"/>
    <n v="49"/>
    <n v="2156"/>
    <n v="883.95999999999992"/>
    <n v="0.41"/>
    <x v="2"/>
  </r>
  <r>
    <x v="5"/>
    <n v="1185732"/>
    <x v="241"/>
    <x v="0"/>
    <s v="New Hampshire"/>
    <s v="Manchester"/>
    <x v="4"/>
    <n v="57"/>
    <n v="53"/>
    <n v="3021"/>
    <n v="1359.4499999999998"/>
    <n v="0.44999999999999996"/>
    <x v="2"/>
  </r>
  <r>
    <x v="5"/>
    <n v="1185732"/>
    <x v="241"/>
    <x v="0"/>
    <s v="New Hampshire"/>
    <s v="Manchester"/>
    <x v="5"/>
    <n v="46"/>
    <n v="98"/>
    <n v="4508"/>
    <n v="2073.6799999999998"/>
    <n v="0.45999999999999996"/>
    <x v="2"/>
  </r>
  <r>
    <x v="5"/>
    <n v="1185732"/>
    <x v="270"/>
    <x v="0"/>
    <s v="New Hampshire"/>
    <s v="Manchester"/>
    <x v="0"/>
    <n v="64"/>
    <n v="173"/>
    <n v="11072"/>
    <n v="5868.16"/>
    <n v="0.53"/>
    <x v="2"/>
  </r>
  <r>
    <x v="5"/>
    <n v="1185732"/>
    <x v="270"/>
    <x v="0"/>
    <s v="New Hampshire"/>
    <s v="Manchester"/>
    <x v="1"/>
    <n v="54"/>
    <n v="87"/>
    <n v="4698"/>
    <n v="2536.92"/>
    <n v="0.54"/>
    <x v="2"/>
  </r>
  <r>
    <x v="5"/>
    <n v="1185732"/>
    <x v="270"/>
    <x v="0"/>
    <s v="New Hampshire"/>
    <s v="Manchester"/>
    <x v="2"/>
    <n v="51"/>
    <n v="98"/>
    <n v="4998"/>
    <n v="2099.16"/>
    <n v="0.42"/>
    <x v="2"/>
  </r>
  <r>
    <x v="5"/>
    <n v="1185732"/>
    <x v="270"/>
    <x v="0"/>
    <s v="New Hampshire"/>
    <s v="Manchester"/>
    <x v="3"/>
    <n v="52"/>
    <n v="80"/>
    <n v="4160"/>
    <n v="1664"/>
    <n v="0.4"/>
    <x v="2"/>
  </r>
  <r>
    <x v="5"/>
    <n v="1185732"/>
    <x v="270"/>
    <x v="0"/>
    <s v="New Hampshire"/>
    <s v="Manchester"/>
    <x v="4"/>
    <n v="63"/>
    <n v="78"/>
    <n v="4914"/>
    <n v="2211.2999999999997"/>
    <n v="0.44999999999999996"/>
    <x v="2"/>
  </r>
  <r>
    <x v="5"/>
    <n v="1185732"/>
    <x v="270"/>
    <x v="0"/>
    <s v="New Hampshire"/>
    <s v="Manchester"/>
    <x v="5"/>
    <n v="65"/>
    <n v="115"/>
    <n v="7475"/>
    <n v="3438.4999999999995"/>
    <n v="0.45999999999999996"/>
    <x v="2"/>
  </r>
  <r>
    <x v="5"/>
    <n v="1185732"/>
    <x v="303"/>
    <x v="0"/>
    <s v="New Hampshire"/>
    <s v="Manchester"/>
    <x v="0"/>
    <n v="59"/>
    <n v="169"/>
    <n v="9971"/>
    <n v="5284.63"/>
    <n v="0.53"/>
    <x v="2"/>
  </r>
  <r>
    <x v="5"/>
    <n v="1185732"/>
    <x v="303"/>
    <x v="0"/>
    <s v="New Hampshire"/>
    <s v="Manchester"/>
    <x v="1"/>
    <n v="56"/>
    <n v="123"/>
    <n v="6888"/>
    <n v="3512.88"/>
    <n v="0.51"/>
    <x v="2"/>
  </r>
  <r>
    <x v="5"/>
    <n v="1185732"/>
    <x v="303"/>
    <x v="0"/>
    <s v="New Hampshire"/>
    <s v="Manchester"/>
    <x v="2"/>
    <n v="53"/>
    <n v="88"/>
    <n v="4664"/>
    <n v="2052.16"/>
    <n v="0.44"/>
    <x v="2"/>
  </r>
  <r>
    <x v="5"/>
    <n v="1185732"/>
    <x v="303"/>
    <x v="0"/>
    <s v="New Hampshire"/>
    <s v="Manchester"/>
    <x v="3"/>
    <n v="52"/>
    <n v="91"/>
    <n v="4732"/>
    <n v="1987.4399999999998"/>
    <n v="0.42"/>
    <x v="2"/>
  </r>
  <r>
    <x v="5"/>
    <n v="1185732"/>
    <x v="303"/>
    <x v="0"/>
    <s v="New Hampshire"/>
    <s v="Manchester"/>
    <x v="4"/>
    <n v="60"/>
    <n v="94"/>
    <n v="5640"/>
    <n v="2425.1999999999998"/>
    <n v="0.43"/>
    <x v="2"/>
  </r>
  <r>
    <x v="5"/>
    <n v="1185732"/>
    <x v="303"/>
    <x v="0"/>
    <s v="New Hampshire"/>
    <s v="Manchester"/>
    <x v="5"/>
    <n v="66"/>
    <n v="138"/>
    <n v="9108"/>
    <n v="4280.7599999999993"/>
    <n v="0.47"/>
    <x v="2"/>
  </r>
  <r>
    <x v="5"/>
    <n v="1185732"/>
    <x v="331"/>
    <x v="0"/>
    <s v="New Hampshire"/>
    <s v="Manchester"/>
    <x v="0"/>
    <n v="64"/>
    <n v="196"/>
    <n v="12544"/>
    <n v="6648.3200000000006"/>
    <n v="0.53"/>
    <x v="2"/>
  </r>
  <r>
    <x v="5"/>
    <n v="1185732"/>
    <x v="331"/>
    <x v="0"/>
    <s v="New Hampshire"/>
    <s v="Manchester"/>
    <x v="1"/>
    <n v="55"/>
    <n v="131"/>
    <n v="7205"/>
    <n v="3602.5"/>
    <n v="0.5"/>
    <x v="2"/>
  </r>
  <r>
    <x v="5"/>
    <n v="1185732"/>
    <x v="331"/>
    <x v="0"/>
    <s v="New Hampshire"/>
    <s v="Manchester"/>
    <x v="2"/>
    <n v="54"/>
    <n v="109"/>
    <n v="5886"/>
    <n v="2413.2599999999998"/>
    <n v="0.41"/>
    <x v="2"/>
  </r>
  <r>
    <x v="5"/>
    <n v="1185732"/>
    <x v="331"/>
    <x v="0"/>
    <s v="New Hampshire"/>
    <s v="Manchester"/>
    <x v="3"/>
    <n v="53"/>
    <n v="85"/>
    <n v="4505"/>
    <n v="1982.2"/>
    <n v="0.44"/>
    <x v="2"/>
  </r>
  <r>
    <x v="5"/>
    <n v="1185732"/>
    <x v="331"/>
    <x v="0"/>
    <s v="New Hampshire"/>
    <s v="Manchester"/>
    <x v="4"/>
    <n v="60"/>
    <n v="102"/>
    <n v="6120"/>
    <n v="2509.1999999999998"/>
    <n v="0.41"/>
    <x v="2"/>
  </r>
  <r>
    <x v="5"/>
    <n v="1185732"/>
    <x v="331"/>
    <x v="0"/>
    <s v="New Hampshire"/>
    <s v="Manchester"/>
    <x v="5"/>
    <n v="64"/>
    <n v="137"/>
    <n v="8768"/>
    <n v="4296.32"/>
    <n v="0.49"/>
    <x v="2"/>
  </r>
  <r>
    <x v="5"/>
    <n v="1185732"/>
    <x v="363"/>
    <x v="0"/>
    <s v="New Hampshire"/>
    <s v="Manchester"/>
    <x v="0"/>
    <n v="60"/>
    <n v="196"/>
    <n v="11760"/>
    <n v="5997.6"/>
    <n v="0.51"/>
    <x v="2"/>
  </r>
  <r>
    <x v="5"/>
    <n v="1185732"/>
    <x v="363"/>
    <x v="0"/>
    <s v="New Hampshire"/>
    <s v="Manchester"/>
    <x v="1"/>
    <n v="58"/>
    <n v="135"/>
    <n v="7830"/>
    <n v="4228.2000000000007"/>
    <n v="0.54"/>
    <x v="2"/>
  </r>
  <r>
    <x v="5"/>
    <n v="1185732"/>
    <x v="363"/>
    <x v="0"/>
    <s v="New Hampshire"/>
    <s v="Manchester"/>
    <x v="2"/>
    <n v="52"/>
    <n v="105"/>
    <n v="5460"/>
    <n v="2456.9999999999995"/>
    <n v="0.44999999999999996"/>
    <x v="2"/>
  </r>
  <r>
    <x v="5"/>
    <n v="1185732"/>
    <x v="363"/>
    <x v="0"/>
    <s v="New Hampshire"/>
    <s v="Manchester"/>
    <x v="3"/>
    <n v="51"/>
    <n v="72"/>
    <n v="3672"/>
    <n v="1542.24"/>
    <n v="0.42"/>
    <x v="2"/>
  </r>
  <r>
    <x v="5"/>
    <n v="1185732"/>
    <x v="363"/>
    <x v="0"/>
    <s v="New Hampshire"/>
    <s v="Manchester"/>
    <x v="4"/>
    <n v="59"/>
    <n v="73"/>
    <n v="4307"/>
    <n v="1938.1499999999999"/>
    <n v="0.44999999999999996"/>
    <x v="2"/>
  </r>
  <r>
    <x v="5"/>
    <n v="1185732"/>
    <x v="363"/>
    <x v="0"/>
    <s v="New Hampshire"/>
    <s v="Manchester"/>
    <x v="5"/>
    <n v="64"/>
    <n v="106"/>
    <n v="6784"/>
    <n v="3188.48"/>
    <n v="0.47"/>
    <x v="2"/>
  </r>
  <r>
    <x v="5"/>
    <n v="1185732"/>
    <x v="393"/>
    <x v="0"/>
    <s v="New Hampshire"/>
    <s v="Manchester"/>
    <x v="0"/>
    <n v="59"/>
    <n v="154"/>
    <n v="9086"/>
    <n v="4724.72"/>
    <n v="0.52"/>
    <x v="2"/>
  </r>
  <r>
    <x v="5"/>
    <n v="1185732"/>
    <x v="393"/>
    <x v="0"/>
    <s v="New Hampshire"/>
    <s v="Manchester"/>
    <x v="1"/>
    <n v="54"/>
    <n v="95"/>
    <n v="5130"/>
    <n v="2667.6"/>
    <n v="0.52"/>
    <x v="2"/>
  </r>
  <r>
    <x v="5"/>
    <n v="1185732"/>
    <x v="393"/>
    <x v="0"/>
    <s v="New Hampshire"/>
    <s v="Manchester"/>
    <x v="2"/>
    <n v="52"/>
    <n v="75"/>
    <n v="3900"/>
    <n v="1677"/>
    <n v="0.43"/>
    <x v="2"/>
  </r>
  <r>
    <x v="5"/>
    <n v="1185732"/>
    <x v="393"/>
    <x v="0"/>
    <s v="New Hampshire"/>
    <s v="Manchester"/>
    <x v="3"/>
    <n v="53"/>
    <n v="56"/>
    <n v="2968"/>
    <n v="1246.56"/>
    <n v="0.42"/>
    <x v="2"/>
  </r>
  <r>
    <x v="5"/>
    <n v="1185732"/>
    <x v="393"/>
    <x v="0"/>
    <s v="New Hampshire"/>
    <s v="Manchester"/>
    <x v="4"/>
    <n v="64"/>
    <n v="63"/>
    <n v="4032"/>
    <n v="1733.76"/>
    <n v="0.43"/>
    <x v="2"/>
  </r>
  <r>
    <x v="5"/>
    <n v="1185732"/>
    <x v="393"/>
    <x v="0"/>
    <s v="New Hampshire"/>
    <s v="Manchester"/>
    <x v="5"/>
    <n v="68"/>
    <n v="98"/>
    <n v="6664"/>
    <n v="3065.4399999999996"/>
    <n v="0.45999999999999996"/>
    <x v="2"/>
  </r>
  <r>
    <x v="0"/>
    <n v="1185732"/>
    <x v="425"/>
    <x v="0"/>
    <s v="New Hampshire"/>
    <s v="Manchester"/>
    <x v="0"/>
    <n v="64"/>
    <n v="119"/>
    <n v="7616"/>
    <n v="4036.48"/>
    <n v="0.53"/>
    <x v="2"/>
  </r>
  <r>
    <x v="0"/>
    <n v="1185732"/>
    <x v="425"/>
    <x v="0"/>
    <s v="New Hampshire"/>
    <s v="Manchester"/>
    <x v="1"/>
    <n v="62"/>
    <n v="84"/>
    <n v="5208"/>
    <n v="2760.2400000000002"/>
    <n v="0.53"/>
    <x v="2"/>
  </r>
  <r>
    <x v="0"/>
    <n v="1185732"/>
    <x v="425"/>
    <x v="0"/>
    <s v="New Hampshire"/>
    <s v="Manchester"/>
    <x v="2"/>
    <n v="59"/>
    <n v="54"/>
    <n v="3186"/>
    <n v="1401.84"/>
    <n v="0.44"/>
    <x v="2"/>
  </r>
  <r>
    <x v="0"/>
    <n v="1185732"/>
    <x v="425"/>
    <x v="0"/>
    <s v="New Hampshire"/>
    <s v="Manchester"/>
    <x v="3"/>
    <n v="62"/>
    <n v="47"/>
    <n v="2914"/>
    <n v="1253.02"/>
    <n v="0.43"/>
    <x v="2"/>
  </r>
  <r>
    <x v="0"/>
    <n v="1185732"/>
    <x v="425"/>
    <x v="0"/>
    <s v="New Hampshire"/>
    <s v="Manchester"/>
    <x v="4"/>
    <n v="71"/>
    <n v="46"/>
    <n v="3266"/>
    <n v="1404.3799999999999"/>
    <n v="0.43"/>
    <x v="2"/>
  </r>
  <r>
    <x v="0"/>
    <n v="1185732"/>
    <x v="425"/>
    <x v="0"/>
    <s v="New Hampshire"/>
    <s v="Manchester"/>
    <x v="5"/>
    <n v="72"/>
    <n v="81"/>
    <n v="5832"/>
    <n v="2799.3599999999997"/>
    <n v="0.48"/>
    <x v="2"/>
  </r>
  <r>
    <x v="0"/>
    <n v="1185732"/>
    <x v="455"/>
    <x v="0"/>
    <s v="New Hampshire"/>
    <s v="Manchester"/>
    <x v="0"/>
    <n v="68"/>
    <n v="117"/>
    <n v="7956"/>
    <n v="4216.68"/>
    <n v="0.53"/>
    <x v="2"/>
  </r>
  <r>
    <x v="0"/>
    <n v="1185732"/>
    <x v="455"/>
    <x v="0"/>
    <s v="New Hampshire"/>
    <s v="Manchester"/>
    <x v="1"/>
    <n v="62"/>
    <n v="98"/>
    <n v="6076"/>
    <n v="3159.52"/>
    <n v="0.52"/>
    <x v="2"/>
  </r>
  <r>
    <x v="0"/>
    <n v="1185732"/>
    <x v="455"/>
    <x v="0"/>
    <s v="New Hampshire"/>
    <s v="Manchester"/>
    <x v="2"/>
    <n v="63"/>
    <n v="104"/>
    <n v="6552"/>
    <n v="2948.3999999999996"/>
    <n v="0.44999999999999996"/>
    <x v="2"/>
  </r>
  <r>
    <x v="0"/>
    <n v="1185732"/>
    <x v="455"/>
    <x v="0"/>
    <s v="New Hampshire"/>
    <s v="Manchester"/>
    <x v="3"/>
    <n v="64"/>
    <n v="85"/>
    <n v="5440"/>
    <n v="2176"/>
    <n v="0.4"/>
    <x v="2"/>
  </r>
  <r>
    <x v="0"/>
    <n v="1185732"/>
    <x v="455"/>
    <x v="0"/>
    <s v="New Hampshire"/>
    <s v="Manchester"/>
    <x v="4"/>
    <n v="71"/>
    <n v="81"/>
    <n v="5751"/>
    <n v="2415.42"/>
    <n v="0.42"/>
    <x v="2"/>
  </r>
  <r>
    <x v="0"/>
    <n v="1185732"/>
    <x v="455"/>
    <x v="0"/>
    <s v="New Hampshire"/>
    <s v="Manchester"/>
    <x v="5"/>
    <n v="78"/>
    <n v="116"/>
    <n v="9048"/>
    <n v="4252.5599999999995"/>
    <n v="0.47"/>
    <x v="2"/>
  </r>
  <r>
    <x v="0"/>
    <n v="1185732"/>
    <x v="484"/>
    <x v="0"/>
    <s v="New Hampshire"/>
    <s v="Manchester"/>
    <x v="0"/>
    <n v="71"/>
    <n v="169"/>
    <n v="11999"/>
    <n v="6599.4500000000007"/>
    <n v="0.55000000000000004"/>
    <x v="2"/>
  </r>
  <r>
    <x v="0"/>
    <n v="1185732"/>
    <x v="484"/>
    <x v="0"/>
    <s v="New Hampshire"/>
    <s v="Manchester"/>
    <x v="1"/>
    <n v="59"/>
    <n v="115"/>
    <n v="6785"/>
    <n v="3731.7500000000005"/>
    <n v="0.55000000000000004"/>
    <x v="2"/>
  </r>
  <r>
    <x v="0"/>
    <n v="1185732"/>
    <x v="484"/>
    <x v="0"/>
    <s v="New Hampshire"/>
    <s v="Manchester"/>
    <x v="2"/>
    <n v="62"/>
    <n v="108"/>
    <n v="6696"/>
    <n v="2812.3199999999997"/>
    <n v="0.42"/>
    <x v="2"/>
  </r>
  <r>
    <x v="0"/>
    <n v="1185732"/>
    <x v="484"/>
    <x v="0"/>
    <s v="New Hampshire"/>
    <s v="Manchester"/>
    <x v="3"/>
    <n v="62"/>
    <n v="88"/>
    <n v="5456"/>
    <n v="2400.64"/>
    <n v="0.44"/>
    <x v="2"/>
  </r>
  <r>
    <x v="0"/>
    <n v="1185732"/>
    <x v="484"/>
    <x v="0"/>
    <s v="New Hampshire"/>
    <s v="Manchester"/>
    <x v="4"/>
    <n v="74"/>
    <n v="105"/>
    <n v="7770"/>
    <n v="3341.1"/>
    <n v="0.43"/>
    <x v="2"/>
  </r>
  <r>
    <x v="0"/>
    <n v="1185732"/>
    <x v="484"/>
    <x v="0"/>
    <s v="New Hampshire"/>
    <s v="Manchester"/>
    <x v="5"/>
    <n v="74"/>
    <n v="117"/>
    <n v="8658"/>
    <n v="4242.42"/>
    <n v="0.49"/>
    <x v="2"/>
  </r>
  <r>
    <x v="0"/>
    <n v="1185732"/>
    <x v="188"/>
    <x v="0"/>
    <s v="New Hampshire"/>
    <s v="Manchester"/>
    <x v="0"/>
    <n v="52"/>
    <n v="145"/>
    <n v="7540"/>
    <n v="3468.4"/>
    <n v="0.46"/>
    <x v="2"/>
  </r>
  <r>
    <x v="0"/>
    <n v="1185732"/>
    <x v="188"/>
    <x v="0"/>
    <s v="New Hampshire"/>
    <s v="Manchester"/>
    <x v="1"/>
    <n v="50"/>
    <n v="84"/>
    <n v="4200"/>
    <n v="1974.0000000000002"/>
    <n v="0.47000000000000003"/>
    <x v="2"/>
  </r>
  <r>
    <x v="0"/>
    <n v="1185732"/>
    <x v="188"/>
    <x v="0"/>
    <s v="New Hampshire"/>
    <s v="Manchester"/>
    <x v="2"/>
    <n v="44"/>
    <n v="90"/>
    <n v="3960"/>
    <n v="1386"/>
    <n v="0.35"/>
    <x v="2"/>
  </r>
  <r>
    <x v="0"/>
    <n v="1185732"/>
    <x v="188"/>
    <x v="0"/>
    <s v="New Hampshire"/>
    <s v="Manchester"/>
    <x v="3"/>
    <n v="49"/>
    <n v="39"/>
    <n v="1911"/>
    <n v="707.06999999999994"/>
    <n v="0.37"/>
    <x v="2"/>
  </r>
  <r>
    <x v="0"/>
    <n v="1185732"/>
    <x v="188"/>
    <x v="0"/>
    <s v="New Hampshire"/>
    <s v="Manchester"/>
    <x v="4"/>
    <n v="60"/>
    <n v="54"/>
    <n v="3240"/>
    <n v="1198.8"/>
    <n v="0.37"/>
    <x v="2"/>
  </r>
  <r>
    <x v="0"/>
    <n v="1185732"/>
    <x v="188"/>
    <x v="0"/>
    <s v="New Hampshire"/>
    <s v="Manchester"/>
    <x v="5"/>
    <n v="54"/>
    <n v="78"/>
    <n v="4212"/>
    <n v="1895.3999999999999"/>
    <n v="0.44999999999999996"/>
    <x v="2"/>
  </r>
  <r>
    <x v="0"/>
    <n v="1185732"/>
    <x v="696"/>
    <x v="0"/>
    <s v="New Hampshire"/>
    <s v="Manchester"/>
    <x v="0"/>
    <n v="52"/>
    <n v="173"/>
    <n v="8996"/>
    <n v="4048.2000000000007"/>
    <n v="0.45000000000000007"/>
    <x v="2"/>
  </r>
  <r>
    <x v="0"/>
    <n v="1185732"/>
    <x v="696"/>
    <x v="0"/>
    <s v="New Hampshire"/>
    <s v="Manchester"/>
    <x v="1"/>
    <n v="53"/>
    <n v="59"/>
    <n v="3127"/>
    <n v="1438.42"/>
    <n v="0.46"/>
    <x v="2"/>
  </r>
  <r>
    <x v="0"/>
    <n v="1185732"/>
    <x v="696"/>
    <x v="0"/>
    <s v="New Hampshire"/>
    <s v="Manchester"/>
    <x v="2"/>
    <n v="43"/>
    <n v="83"/>
    <n v="3569"/>
    <n v="1427.6000000000001"/>
    <n v="0.4"/>
    <x v="2"/>
  </r>
  <r>
    <x v="0"/>
    <n v="1185732"/>
    <x v="0"/>
    <x v="0"/>
    <s v="New York"/>
    <s v="New York"/>
    <x v="0"/>
    <n v="34"/>
    <n v="384"/>
    <n v="13056"/>
    <n v="6789.12"/>
    <n v="0.52"/>
    <x v="1"/>
  </r>
  <r>
    <x v="0"/>
    <n v="1185732"/>
    <x v="1"/>
    <x v="0"/>
    <s v="New York"/>
    <s v="New York"/>
    <x v="1"/>
    <n v="36"/>
    <n v="320"/>
    <n v="11520"/>
    <n v="4031.9999999999995"/>
    <n v="0.35"/>
    <x v="1"/>
  </r>
  <r>
    <x v="0"/>
    <n v="1185732"/>
    <x v="2"/>
    <x v="0"/>
    <s v="New York"/>
    <s v="New York"/>
    <x v="2"/>
    <n v="32"/>
    <n v="350"/>
    <n v="11200"/>
    <n v="4144"/>
    <n v="0.37"/>
    <x v="1"/>
  </r>
  <r>
    <x v="0"/>
    <n v="1185732"/>
    <x v="3"/>
    <x v="0"/>
    <s v="New York"/>
    <s v="New York"/>
    <x v="3"/>
    <n v="36"/>
    <n v="281"/>
    <n v="10116"/>
    <n v="3742.92"/>
    <n v="0.37"/>
    <x v="1"/>
  </r>
  <r>
    <x v="0"/>
    <n v="1185732"/>
    <x v="4"/>
    <x v="0"/>
    <s v="New York"/>
    <s v="New York"/>
    <x v="4"/>
    <n v="43"/>
    <n v="306"/>
    <n v="13158"/>
    <n v="4868.46"/>
    <n v="0.37"/>
    <x v="1"/>
  </r>
  <r>
    <x v="0"/>
    <n v="1185732"/>
    <x v="5"/>
    <x v="0"/>
    <s v="New York"/>
    <s v="New York"/>
    <x v="5"/>
    <n v="38"/>
    <n v="330"/>
    <n v="12540"/>
    <n v="4012.8"/>
    <n v="0.32"/>
    <x v="1"/>
  </r>
  <r>
    <x v="0"/>
    <n v="1185732"/>
    <x v="6"/>
    <x v="0"/>
    <s v="New York"/>
    <s v="New York"/>
    <x v="0"/>
    <n v="33"/>
    <n v="388"/>
    <n v="12804"/>
    <n v="6658.08"/>
    <n v="0.52"/>
    <x v="1"/>
  </r>
  <r>
    <x v="0"/>
    <n v="1185732"/>
    <x v="7"/>
    <x v="0"/>
    <s v="New York"/>
    <s v="New York"/>
    <x v="1"/>
    <n v="39"/>
    <n v="315"/>
    <n v="12285"/>
    <n v="4054.0499999999997"/>
    <n v="0.32999999999999996"/>
    <x v="1"/>
  </r>
  <r>
    <x v="0"/>
    <n v="1185732"/>
    <x v="8"/>
    <x v="0"/>
    <s v="New York"/>
    <s v="New York"/>
    <x v="2"/>
    <n v="32"/>
    <n v="323"/>
    <n v="10336"/>
    <n v="3927.68"/>
    <n v="0.38"/>
    <x v="1"/>
  </r>
  <r>
    <x v="0"/>
    <n v="1185732"/>
    <x v="9"/>
    <x v="0"/>
    <s v="New York"/>
    <s v="New York"/>
    <x v="3"/>
    <n v="32"/>
    <n v="248"/>
    <n v="7936"/>
    <n v="3015.68"/>
    <n v="0.38"/>
    <x v="1"/>
  </r>
  <r>
    <x v="0"/>
    <n v="1185732"/>
    <x v="10"/>
    <x v="0"/>
    <s v="New York"/>
    <s v="New York"/>
    <x v="4"/>
    <n v="43"/>
    <n v="306"/>
    <n v="13158"/>
    <n v="4605.2999999999993"/>
    <n v="0.35"/>
    <x v="1"/>
  </r>
  <r>
    <x v="0"/>
    <n v="1185732"/>
    <x v="11"/>
    <x v="0"/>
    <s v="New York"/>
    <s v="New York"/>
    <x v="5"/>
    <n v="36"/>
    <n v="350"/>
    <n v="12600"/>
    <n v="3653.9999999999995"/>
    <n v="0.28999999999999998"/>
    <x v="1"/>
  </r>
  <r>
    <x v="0"/>
    <n v="1185732"/>
    <x v="12"/>
    <x v="0"/>
    <s v="New York"/>
    <s v="New York"/>
    <x v="0"/>
    <n v="40"/>
    <n v="390"/>
    <n v="15600"/>
    <n v="8112"/>
    <n v="0.52"/>
    <x v="1"/>
  </r>
  <r>
    <x v="0"/>
    <n v="1185732"/>
    <x v="13"/>
    <x v="0"/>
    <s v="New York"/>
    <s v="New York"/>
    <x v="1"/>
    <n v="35"/>
    <n v="315"/>
    <n v="11025"/>
    <n v="3969"/>
    <n v="0.36"/>
    <x v="1"/>
  </r>
  <r>
    <x v="0"/>
    <n v="1185732"/>
    <x v="14"/>
    <x v="0"/>
    <s v="New York"/>
    <s v="New York"/>
    <x v="2"/>
    <n v="27"/>
    <n v="314"/>
    <n v="8478"/>
    <n v="3475.98"/>
    <n v="0.41"/>
    <x v="1"/>
  </r>
  <r>
    <x v="0"/>
    <n v="1185732"/>
    <x v="15"/>
    <x v="0"/>
    <s v="New York"/>
    <s v="New York"/>
    <x v="3"/>
    <n v="31"/>
    <n v="240"/>
    <n v="7440"/>
    <n v="2975.9999999999995"/>
    <n v="0.39999999999999997"/>
    <x v="1"/>
  </r>
  <r>
    <x v="0"/>
    <n v="1185732"/>
    <x v="16"/>
    <x v="0"/>
    <s v="New York"/>
    <s v="New York"/>
    <x v="4"/>
    <n v="43"/>
    <n v="289"/>
    <n v="12427"/>
    <n v="3976.64"/>
    <n v="0.32"/>
    <x v="1"/>
  </r>
  <r>
    <x v="0"/>
    <n v="1185732"/>
    <x v="17"/>
    <x v="0"/>
    <s v="New York"/>
    <s v="New York"/>
    <x v="5"/>
    <n v="36"/>
    <n v="323"/>
    <n v="11628"/>
    <n v="3139.5600000000004"/>
    <n v="0.27"/>
    <x v="1"/>
  </r>
  <r>
    <x v="0"/>
    <n v="1185732"/>
    <x v="18"/>
    <x v="0"/>
    <s v="New York"/>
    <s v="New York"/>
    <x v="0"/>
    <n v="33"/>
    <n v="372"/>
    <n v="12276"/>
    <n v="6629.0400000000009"/>
    <n v="0.54"/>
    <x v="1"/>
  </r>
  <r>
    <x v="0"/>
    <n v="1185732"/>
    <x v="19"/>
    <x v="0"/>
    <s v="New York"/>
    <s v="New York"/>
    <x v="1"/>
    <n v="35"/>
    <n v="315"/>
    <n v="11025"/>
    <n v="3638.2499999999995"/>
    <n v="0.32999999999999996"/>
    <x v="1"/>
  </r>
  <r>
    <x v="0"/>
    <n v="1185732"/>
    <x v="20"/>
    <x v="0"/>
    <s v="New York"/>
    <s v="New York"/>
    <x v="2"/>
    <n v="28"/>
    <n v="315"/>
    <n v="8820"/>
    <n v="3351.6"/>
    <n v="0.38"/>
    <x v="1"/>
  </r>
  <r>
    <x v="0"/>
    <n v="1185732"/>
    <x v="21"/>
    <x v="0"/>
    <s v="New York"/>
    <s v="New York"/>
    <x v="3"/>
    <n v="31"/>
    <n v="289"/>
    <n v="8959"/>
    <n v="3314.83"/>
    <n v="0.37"/>
    <x v="1"/>
  </r>
  <r>
    <x v="0"/>
    <n v="1185732"/>
    <x v="22"/>
    <x v="0"/>
    <s v="New York"/>
    <s v="New York"/>
    <x v="4"/>
    <n v="44"/>
    <n v="281"/>
    <n v="12364"/>
    <n v="4451.04"/>
    <n v="0.36"/>
    <x v="1"/>
  </r>
  <r>
    <x v="0"/>
    <n v="1185732"/>
    <x v="23"/>
    <x v="0"/>
    <s v="New York"/>
    <s v="New York"/>
    <x v="5"/>
    <n v="39"/>
    <n v="333"/>
    <n v="12987"/>
    <n v="3506.4900000000002"/>
    <n v="0.27"/>
    <x v="1"/>
  </r>
  <r>
    <x v="0"/>
    <n v="1185732"/>
    <x v="24"/>
    <x v="0"/>
    <s v="New York"/>
    <s v="New York"/>
    <x v="0"/>
    <n v="44"/>
    <n v="366"/>
    <n v="16104"/>
    <n v="8374.08"/>
    <n v="0.52"/>
    <x v="1"/>
  </r>
  <r>
    <x v="0"/>
    <n v="1185732"/>
    <x v="25"/>
    <x v="0"/>
    <s v="New York"/>
    <s v="New York"/>
    <x v="1"/>
    <n v="37"/>
    <n v="296"/>
    <n v="10952"/>
    <n v="3833.2"/>
    <n v="0.35"/>
    <x v="1"/>
  </r>
  <r>
    <x v="0"/>
    <n v="1185732"/>
    <x v="26"/>
    <x v="0"/>
    <s v="New York"/>
    <s v="New York"/>
    <x v="2"/>
    <n v="36"/>
    <n v="288"/>
    <n v="10368"/>
    <n v="4354.5599999999995"/>
    <n v="0.42"/>
    <x v="1"/>
  </r>
  <r>
    <x v="0"/>
    <n v="1185732"/>
    <x v="27"/>
    <x v="0"/>
    <s v="New York"/>
    <s v="New York"/>
    <x v="3"/>
    <n v="33"/>
    <n v="289"/>
    <n v="9537"/>
    <n v="3814.7999999999997"/>
    <n v="0.39999999999999997"/>
    <x v="1"/>
  </r>
  <r>
    <x v="0"/>
    <n v="1185732"/>
    <x v="28"/>
    <x v="0"/>
    <s v="New York"/>
    <s v="New York"/>
    <x v="4"/>
    <n v="47"/>
    <n v="280"/>
    <n v="13160"/>
    <n v="4606"/>
    <n v="0.35"/>
    <x v="1"/>
  </r>
  <r>
    <x v="0"/>
    <n v="1185732"/>
    <x v="29"/>
    <x v="0"/>
    <s v="New York"/>
    <s v="New York"/>
    <x v="5"/>
    <n v="44"/>
    <n v="320"/>
    <n v="14080"/>
    <n v="4083.2"/>
    <n v="0.28999999999999998"/>
    <x v="1"/>
  </r>
  <r>
    <x v="0"/>
    <n v="1185732"/>
    <x v="30"/>
    <x v="0"/>
    <s v="New York"/>
    <s v="New York"/>
    <x v="0"/>
    <n v="47"/>
    <n v="400"/>
    <n v="18800"/>
    <n v="9776"/>
    <n v="0.52"/>
    <x v="1"/>
  </r>
  <r>
    <x v="0"/>
    <n v="1185732"/>
    <x v="31"/>
    <x v="0"/>
    <s v="New York"/>
    <s v="New York"/>
    <x v="1"/>
    <n v="41"/>
    <n v="340"/>
    <n v="13940"/>
    <n v="4739.5999999999995"/>
    <n v="0.33999999999999997"/>
    <x v="1"/>
  </r>
  <r>
    <x v="0"/>
    <n v="1185732"/>
    <x v="32"/>
    <x v="0"/>
    <s v="New York"/>
    <s v="New York"/>
    <x v="2"/>
    <n v="37"/>
    <n v="296"/>
    <n v="10952"/>
    <n v="4490.32"/>
    <n v="0.41"/>
    <x v="1"/>
  </r>
  <r>
    <x v="0"/>
    <n v="1185732"/>
    <x v="33"/>
    <x v="0"/>
    <s v="New York"/>
    <s v="New York"/>
    <x v="3"/>
    <n v="38"/>
    <n v="297"/>
    <n v="11286"/>
    <n v="4288.68"/>
    <n v="0.38"/>
    <x v="1"/>
  </r>
  <r>
    <x v="0"/>
    <n v="1185732"/>
    <x v="34"/>
    <x v="0"/>
    <s v="New York"/>
    <s v="New York"/>
    <x v="4"/>
    <n v="45"/>
    <n v="288"/>
    <n v="12960"/>
    <n v="4406.3999999999996"/>
    <n v="0.33999999999999997"/>
    <x v="1"/>
  </r>
  <r>
    <x v="0"/>
    <n v="1185732"/>
    <x v="35"/>
    <x v="0"/>
    <s v="New York"/>
    <s v="New York"/>
    <x v="5"/>
    <n v="46"/>
    <n v="347"/>
    <n v="15962"/>
    <n v="5107.84"/>
    <n v="0.32"/>
    <x v="1"/>
  </r>
  <r>
    <x v="0"/>
    <n v="1185732"/>
    <x v="36"/>
    <x v="0"/>
    <s v="New York"/>
    <s v="New York"/>
    <x v="0"/>
    <n v="44"/>
    <n v="434"/>
    <n v="19096"/>
    <n v="9929.92"/>
    <n v="0.52"/>
    <x v="1"/>
  </r>
  <r>
    <x v="0"/>
    <n v="1185732"/>
    <x v="37"/>
    <x v="0"/>
    <s v="New York"/>
    <s v="New York"/>
    <x v="1"/>
    <n v="41"/>
    <n v="318"/>
    <n v="13038"/>
    <n v="4824.0599999999995"/>
    <n v="0.37"/>
    <x v="1"/>
  </r>
  <r>
    <x v="0"/>
    <n v="1185732"/>
    <x v="38"/>
    <x v="0"/>
    <s v="New York"/>
    <s v="New York"/>
    <x v="2"/>
    <n v="35"/>
    <n v="295"/>
    <n v="10325"/>
    <n v="4336.5"/>
    <n v="0.42"/>
    <x v="1"/>
  </r>
  <r>
    <x v="0"/>
    <n v="1185732"/>
    <x v="39"/>
    <x v="0"/>
    <s v="New York"/>
    <s v="New York"/>
    <x v="3"/>
    <n v="35"/>
    <n v="270"/>
    <n v="9450"/>
    <n v="3496.5"/>
    <n v="0.37"/>
    <x v="1"/>
  </r>
  <r>
    <x v="0"/>
    <n v="1185732"/>
    <x v="40"/>
    <x v="0"/>
    <s v="New York"/>
    <s v="New York"/>
    <x v="4"/>
    <n v="46"/>
    <n v="278"/>
    <n v="12788"/>
    <n v="4347.9199999999992"/>
    <n v="0.33999999999999997"/>
    <x v="1"/>
  </r>
  <r>
    <x v="0"/>
    <n v="1185732"/>
    <x v="41"/>
    <x v="0"/>
    <s v="New York"/>
    <s v="New York"/>
    <x v="5"/>
    <n v="47"/>
    <n v="352"/>
    <n v="16544"/>
    <n v="4466.88"/>
    <n v="0.27"/>
    <x v="1"/>
  </r>
  <r>
    <x v="0"/>
    <n v="1185732"/>
    <x v="42"/>
    <x v="0"/>
    <s v="New York"/>
    <s v="New York"/>
    <x v="0"/>
    <n v="41"/>
    <n v="375"/>
    <n v="15375"/>
    <n v="7995"/>
    <n v="0.52"/>
    <x v="1"/>
  </r>
  <r>
    <x v="0"/>
    <n v="1185732"/>
    <x v="43"/>
    <x v="0"/>
    <s v="New York"/>
    <s v="New York"/>
    <x v="1"/>
    <n v="37"/>
    <n v="359"/>
    <n v="13283"/>
    <n v="4516.2199999999993"/>
    <n v="0.33999999999999997"/>
    <x v="1"/>
  </r>
  <r>
    <x v="0"/>
    <n v="1185732"/>
    <x v="44"/>
    <x v="0"/>
    <s v="New York"/>
    <s v="New York"/>
    <x v="2"/>
    <n v="37"/>
    <n v="314"/>
    <n v="11618"/>
    <n v="4298.66"/>
    <n v="0.37"/>
    <x v="1"/>
  </r>
  <r>
    <x v="0"/>
    <n v="1185732"/>
    <x v="45"/>
    <x v="0"/>
    <s v="New York"/>
    <s v="New York"/>
    <x v="3"/>
    <n v="40"/>
    <n v="324"/>
    <n v="12960"/>
    <n v="5184"/>
    <n v="0.39999999999999997"/>
    <x v="1"/>
  </r>
  <r>
    <x v="1"/>
    <n v="1185732"/>
    <x v="46"/>
    <x v="0"/>
    <s v="New York"/>
    <s v="New York"/>
    <x v="4"/>
    <n v="43"/>
    <n v="279"/>
    <n v="11997"/>
    <n v="3959.0099999999993"/>
    <n v="0.32999999999999996"/>
    <x v="1"/>
  </r>
  <r>
    <x v="1"/>
    <n v="1185732"/>
    <x v="47"/>
    <x v="0"/>
    <s v="New York"/>
    <s v="New York"/>
    <x v="5"/>
    <n v="48"/>
    <n v="355"/>
    <n v="17040"/>
    <n v="5112"/>
    <n v="0.3"/>
    <x v="1"/>
  </r>
  <r>
    <x v="1"/>
    <n v="1185732"/>
    <x v="48"/>
    <x v="0"/>
    <s v="New York"/>
    <s v="New York"/>
    <x v="0"/>
    <n v="39"/>
    <n v="408"/>
    <n v="15912"/>
    <n v="8751.6"/>
    <n v="0.55000000000000004"/>
    <x v="1"/>
  </r>
  <r>
    <x v="1"/>
    <n v="1185732"/>
    <x v="49"/>
    <x v="0"/>
    <s v="New York"/>
    <s v="New York"/>
    <x v="1"/>
    <n v="43"/>
    <n v="350"/>
    <n v="15050"/>
    <n v="4966.4999999999991"/>
    <n v="0.32999999999999996"/>
    <x v="1"/>
  </r>
  <r>
    <x v="1"/>
    <n v="1185732"/>
    <x v="50"/>
    <x v="0"/>
    <s v="New York"/>
    <s v="New York"/>
    <x v="2"/>
    <n v="36"/>
    <n v="315"/>
    <n v="11340"/>
    <n v="4422.5999999999995"/>
    <n v="0.38999999999999996"/>
    <x v="1"/>
  </r>
  <r>
    <x v="1"/>
    <n v="1185732"/>
    <x v="51"/>
    <x v="0"/>
    <s v="New York"/>
    <s v="New York"/>
    <x v="3"/>
    <n v="34"/>
    <n v="306"/>
    <n v="10404"/>
    <n v="4057.5599999999995"/>
    <n v="0.38999999999999996"/>
    <x v="1"/>
  </r>
  <r>
    <x v="1"/>
    <n v="1185732"/>
    <x v="52"/>
    <x v="0"/>
    <s v="New York"/>
    <s v="New York"/>
    <x v="4"/>
    <n v="44"/>
    <n v="315"/>
    <n v="13860"/>
    <n v="5128.2"/>
    <n v="0.37"/>
    <x v="1"/>
  </r>
  <r>
    <x v="1"/>
    <n v="1185732"/>
    <x v="53"/>
    <x v="0"/>
    <s v="New York"/>
    <s v="New York"/>
    <x v="5"/>
    <n v="45"/>
    <n v="350"/>
    <n v="15750"/>
    <n v="4725"/>
    <n v="0.3"/>
    <x v="1"/>
  </r>
  <r>
    <x v="1"/>
    <n v="1185732"/>
    <x v="54"/>
    <x v="0"/>
    <s v="New York"/>
    <s v="New York"/>
    <x v="4"/>
    <n v="51"/>
    <n v="289"/>
    <n v="14739"/>
    <n v="4716.4800000000005"/>
    <n v="0.32"/>
    <x v="1"/>
  </r>
  <r>
    <x v="1"/>
    <n v="1185732"/>
    <x v="55"/>
    <x v="0"/>
    <s v="New York"/>
    <s v="New York"/>
    <x v="5"/>
    <n v="50"/>
    <n v="330"/>
    <n v="16500"/>
    <n v="4620"/>
    <n v="0.28000000000000003"/>
    <x v="1"/>
  </r>
  <r>
    <x v="1"/>
    <n v="1185732"/>
    <x v="56"/>
    <x v="0"/>
    <s v="New York"/>
    <s v="New York"/>
    <x v="0"/>
    <n v="46"/>
    <n v="403"/>
    <n v="18538"/>
    <n v="10381.280000000001"/>
    <n v="0.56000000000000005"/>
    <x v="1"/>
  </r>
  <r>
    <x v="1"/>
    <n v="1185732"/>
    <x v="57"/>
    <x v="0"/>
    <s v="New York"/>
    <s v="New York"/>
    <x v="1"/>
    <n v="40"/>
    <n v="312"/>
    <n v="12480"/>
    <n v="4492.8"/>
    <n v="0.36"/>
    <x v="1"/>
  </r>
  <r>
    <x v="1"/>
    <n v="1185732"/>
    <x v="58"/>
    <x v="0"/>
    <s v="New York"/>
    <s v="New York"/>
    <x v="2"/>
    <n v="43"/>
    <n v="294"/>
    <n v="12642"/>
    <n v="5309.6399999999994"/>
    <n v="0.42"/>
    <x v="1"/>
  </r>
  <r>
    <x v="1"/>
    <n v="1185732"/>
    <x v="59"/>
    <x v="0"/>
    <s v="New York"/>
    <s v="New York"/>
    <x v="3"/>
    <n v="41"/>
    <n v="270"/>
    <n v="11070"/>
    <n v="4095.9"/>
    <n v="0.37"/>
    <x v="1"/>
  </r>
  <r>
    <x v="1"/>
    <n v="1185732"/>
    <x v="60"/>
    <x v="0"/>
    <s v="New York"/>
    <s v="New York"/>
    <x v="4"/>
    <n v="47"/>
    <n v="280"/>
    <n v="13160"/>
    <n v="4737.5999999999995"/>
    <n v="0.36"/>
    <x v="1"/>
  </r>
  <r>
    <x v="1"/>
    <n v="1185732"/>
    <x v="61"/>
    <x v="0"/>
    <s v="New York"/>
    <s v="New York"/>
    <x v="5"/>
    <n v="53"/>
    <n v="322"/>
    <n v="17066"/>
    <n v="4778.4800000000005"/>
    <n v="0.28000000000000003"/>
    <x v="1"/>
  </r>
  <r>
    <x v="1"/>
    <n v="1185732"/>
    <x v="62"/>
    <x v="0"/>
    <s v="New York"/>
    <s v="New York"/>
    <x v="0"/>
    <n v="48"/>
    <n v="420"/>
    <n v="20160"/>
    <n v="11289.6"/>
    <n v="0.56000000000000005"/>
    <x v="1"/>
  </r>
  <r>
    <x v="1"/>
    <n v="1185732"/>
    <x v="63"/>
    <x v="0"/>
    <s v="New York"/>
    <s v="New York"/>
    <x v="1"/>
    <n v="43"/>
    <n v="310"/>
    <n v="13330"/>
    <n v="4665.5"/>
    <n v="0.35"/>
    <x v="1"/>
  </r>
  <r>
    <x v="1"/>
    <n v="1185732"/>
    <x v="64"/>
    <x v="0"/>
    <s v="New York"/>
    <s v="New York"/>
    <x v="2"/>
    <n v="42"/>
    <n v="333"/>
    <n v="13986"/>
    <n v="5594.4"/>
    <n v="0.39999999999999997"/>
    <x v="1"/>
  </r>
  <r>
    <x v="1"/>
    <n v="1185732"/>
    <x v="65"/>
    <x v="0"/>
    <s v="New York"/>
    <s v="New York"/>
    <x v="3"/>
    <n v="41"/>
    <n v="306"/>
    <n v="12546"/>
    <n v="5018.3999999999996"/>
    <n v="0.39999999999999997"/>
    <x v="1"/>
  </r>
  <r>
    <x v="1"/>
    <n v="1185732"/>
    <x v="66"/>
    <x v="0"/>
    <s v="New York"/>
    <s v="New York"/>
    <x v="4"/>
    <n v="48"/>
    <n v="279"/>
    <n v="13392"/>
    <n v="4955.04"/>
    <n v="0.37"/>
    <x v="1"/>
  </r>
  <r>
    <x v="1"/>
    <n v="1185732"/>
    <x v="67"/>
    <x v="0"/>
    <s v="New York"/>
    <s v="New York"/>
    <x v="5"/>
    <n v="48"/>
    <n v="340"/>
    <n v="16320"/>
    <n v="4896"/>
    <n v="0.3"/>
    <x v="1"/>
  </r>
  <r>
    <x v="2"/>
    <n v="1197831"/>
    <x v="68"/>
    <x v="0"/>
    <s v="New York"/>
    <s v="New York"/>
    <x v="0"/>
    <n v="20"/>
    <n v="270"/>
    <n v="5400"/>
    <n v="2105.9999999999995"/>
    <n v="0.38999999999999996"/>
    <x v="1"/>
  </r>
  <r>
    <x v="2"/>
    <n v="1197831"/>
    <x v="69"/>
    <x v="0"/>
    <s v="New York"/>
    <s v="New York"/>
    <x v="1"/>
    <n v="26"/>
    <n v="270"/>
    <n v="7020"/>
    <n v="2597.4"/>
    <n v="0.37"/>
    <x v="1"/>
  </r>
  <r>
    <x v="2"/>
    <n v="1197831"/>
    <x v="70"/>
    <x v="0"/>
    <s v="New York"/>
    <s v="New York"/>
    <x v="2"/>
    <n v="27"/>
    <n v="238"/>
    <n v="6426"/>
    <n v="2506.14"/>
    <n v="0.38999999999999996"/>
    <x v="1"/>
  </r>
  <r>
    <x v="2"/>
    <n v="1197831"/>
    <x v="71"/>
    <x v="0"/>
    <s v="New York"/>
    <s v="New York"/>
    <x v="3"/>
    <n v="27"/>
    <n v="210"/>
    <n v="5670"/>
    <n v="2948.4"/>
    <n v="0.52"/>
    <x v="1"/>
  </r>
  <r>
    <x v="2"/>
    <n v="1197831"/>
    <x v="72"/>
    <x v="1"/>
    <s v="Texas"/>
    <s v="Houston"/>
    <x v="4"/>
    <n v="26"/>
    <n v="176"/>
    <n v="4576"/>
    <n v="1555.84"/>
    <n v="0.33999999999999997"/>
    <x v="1"/>
  </r>
  <r>
    <x v="2"/>
    <n v="1197831"/>
    <x v="73"/>
    <x v="1"/>
    <s v="Texas"/>
    <s v="Houston"/>
    <x v="5"/>
    <n v="25"/>
    <n v="224"/>
    <n v="5600"/>
    <n v="3136.0000000000005"/>
    <n v="0.56000000000000005"/>
    <x v="1"/>
  </r>
  <r>
    <x v="2"/>
    <n v="1197831"/>
    <x v="74"/>
    <x v="1"/>
    <s v="Texas"/>
    <s v="Houston"/>
    <x v="0"/>
    <n v="20"/>
    <n v="255"/>
    <n v="5100"/>
    <n v="2091"/>
    <n v="0.41"/>
    <x v="1"/>
  </r>
  <r>
    <x v="2"/>
    <n v="1197831"/>
    <x v="75"/>
    <x v="1"/>
    <s v="Texas"/>
    <s v="Houston"/>
    <x v="1"/>
    <n v="23"/>
    <n v="289"/>
    <n v="6647"/>
    <n v="2791.74"/>
    <n v="0.42"/>
    <x v="1"/>
  </r>
  <r>
    <x v="2"/>
    <n v="1197831"/>
    <x v="76"/>
    <x v="1"/>
    <s v="Texas"/>
    <s v="Houston"/>
    <x v="2"/>
    <n v="27"/>
    <n v="236"/>
    <n v="6372"/>
    <n v="2612.52"/>
    <n v="0.41"/>
    <x v="1"/>
  </r>
  <r>
    <x v="2"/>
    <n v="1197831"/>
    <x v="77"/>
    <x v="1"/>
    <s v="Texas"/>
    <s v="Houston"/>
    <x v="3"/>
    <n v="26"/>
    <n v="213"/>
    <n v="5538"/>
    <n v="2769"/>
    <n v="0.5"/>
    <x v="1"/>
  </r>
  <r>
    <x v="2"/>
    <n v="1197831"/>
    <x v="78"/>
    <x v="1"/>
    <s v="Texas"/>
    <s v="Houston"/>
    <x v="4"/>
    <n v="28"/>
    <n v="160"/>
    <n v="4480"/>
    <n v="1478.3999999999999"/>
    <n v="0.32999999999999996"/>
    <x v="1"/>
  </r>
  <r>
    <x v="2"/>
    <n v="1197831"/>
    <x v="79"/>
    <x v="1"/>
    <s v="Texas"/>
    <s v="Houston"/>
    <x v="5"/>
    <n v="26"/>
    <n v="231"/>
    <n v="6006"/>
    <n v="3303.3"/>
    <n v="0.55000000000000004"/>
    <x v="1"/>
  </r>
  <r>
    <x v="2"/>
    <n v="1197831"/>
    <x v="80"/>
    <x v="1"/>
    <s v="Texas"/>
    <s v="Houston"/>
    <x v="0"/>
    <n v="20"/>
    <n v="306"/>
    <n v="6120"/>
    <n v="2570.4"/>
    <n v="0.42"/>
    <x v="1"/>
  </r>
  <r>
    <x v="2"/>
    <n v="1197831"/>
    <x v="81"/>
    <x v="1"/>
    <s v="Texas"/>
    <s v="Houston"/>
    <x v="1"/>
    <n v="30"/>
    <n v="263"/>
    <n v="7890"/>
    <n v="3077.0999999999995"/>
    <n v="0.38999999999999996"/>
    <x v="1"/>
  </r>
  <r>
    <x v="2"/>
    <n v="1197831"/>
    <x v="82"/>
    <x v="1"/>
    <s v="Texas"/>
    <s v="Houston"/>
    <x v="2"/>
    <n v="23"/>
    <n v="224"/>
    <n v="5152"/>
    <n v="2163.84"/>
    <n v="0.42"/>
    <x v="1"/>
  </r>
  <r>
    <x v="2"/>
    <n v="1197831"/>
    <x v="83"/>
    <x v="1"/>
    <s v="Texas"/>
    <s v="Houston"/>
    <x v="3"/>
    <n v="30"/>
    <n v="204"/>
    <n v="6120"/>
    <n v="2937.6"/>
    <n v="0.48"/>
    <x v="1"/>
  </r>
  <r>
    <x v="2"/>
    <n v="1197831"/>
    <x v="84"/>
    <x v="1"/>
    <s v="Texas"/>
    <s v="Houston"/>
    <x v="4"/>
    <n v="35"/>
    <n v="155"/>
    <n v="5425"/>
    <n v="1736"/>
    <n v="0.32"/>
    <x v="1"/>
  </r>
  <r>
    <x v="2"/>
    <n v="1197831"/>
    <x v="85"/>
    <x v="1"/>
    <s v="Texas"/>
    <s v="Houston"/>
    <x v="5"/>
    <n v="29"/>
    <n v="228"/>
    <n v="6612"/>
    <n v="3636.6000000000004"/>
    <n v="0.55000000000000004"/>
    <x v="1"/>
  </r>
  <r>
    <x v="2"/>
    <n v="1197831"/>
    <x v="86"/>
    <x v="1"/>
    <s v="Texas"/>
    <s v="Houston"/>
    <x v="0"/>
    <n v="23"/>
    <n v="306"/>
    <n v="7038"/>
    <n v="2604.06"/>
    <n v="0.37"/>
    <x v="1"/>
  </r>
  <r>
    <x v="2"/>
    <n v="1197831"/>
    <x v="87"/>
    <x v="1"/>
    <s v="Texas"/>
    <s v="Houston"/>
    <x v="1"/>
    <n v="29"/>
    <n v="306"/>
    <n v="8874"/>
    <n v="3638.3399999999997"/>
    <n v="0.41"/>
    <x v="1"/>
  </r>
  <r>
    <x v="2"/>
    <n v="1197831"/>
    <x v="88"/>
    <x v="1"/>
    <s v="Texas"/>
    <s v="Houston"/>
    <x v="2"/>
    <n v="24"/>
    <n v="232"/>
    <n v="5568"/>
    <n v="2060.16"/>
    <n v="0.37"/>
    <x v="1"/>
  </r>
  <r>
    <x v="2"/>
    <n v="1197831"/>
    <x v="89"/>
    <x v="1"/>
    <s v="Texas"/>
    <s v="Houston"/>
    <x v="3"/>
    <n v="28"/>
    <n v="213"/>
    <n v="5964"/>
    <n v="2862.72"/>
    <n v="0.48"/>
    <x v="1"/>
  </r>
  <r>
    <x v="1"/>
    <n v="1197831"/>
    <x v="90"/>
    <x v="1"/>
    <s v="Texas"/>
    <s v="Houston"/>
    <x v="4"/>
    <n v="34"/>
    <n v="179"/>
    <n v="6086"/>
    <n v="2069.2399999999998"/>
    <n v="0.33999999999999997"/>
    <x v="1"/>
  </r>
  <r>
    <x v="1"/>
    <n v="1197831"/>
    <x v="91"/>
    <x v="1"/>
    <s v="Texas"/>
    <s v="Houston"/>
    <x v="5"/>
    <n v="27"/>
    <n v="272"/>
    <n v="7344"/>
    <n v="4039.2000000000003"/>
    <n v="0.55000000000000004"/>
    <x v="1"/>
  </r>
  <r>
    <x v="1"/>
    <n v="1197831"/>
    <x v="92"/>
    <x v="1"/>
    <s v="Texas"/>
    <s v="Houston"/>
    <x v="0"/>
    <n v="24"/>
    <n v="315"/>
    <n v="7560"/>
    <n v="2948.3999999999996"/>
    <n v="0.38999999999999996"/>
    <x v="1"/>
  </r>
  <r>
    <x v="1"/>
    <n v="1197831"/>
    <x v="93"/>
    <x v="1"/>
    <s v="Texas"/>
    <s v="Houston"/>
    <x v="1"/>
    <n v="30"/>
    <n v="287"/>
    <n v="8610"/>
    <n v="3616.2"/>
    <n v="0.42"/>
    <x v="1"/>
  </r>
  <r>
    <x v="1"/>
    <n v="1197831"/>
    <x v="94"/>
    <x v="1"/>
    <s v="Texas"/>
    <s v="Houston"/>
    <x v="2"/>
    <n v="23"/>
    <n v="240"/>
    <n v="5520"/>
    <n v="2042.3999999999999"/>
    <n v="0.37"/>
    <x v="1"/>
  </r>
  <r>
    <x v="1"/>
    <n v="1197831"/>
    <x v="95"/>
    <x v="1"/>
    <s v="Texas"/>
    <s v="Houston"/>
    <x v="3"/>
    <n v="31"/>
    <n v="245"/>
    <n v="7595"/>
    <n v="3873.4500000000003"/>
    <n v="0.51"/>
    <x v="1"/>
  </r>
  <r>
    <x v="1"/>
    <n v="1197831"/>
    <x v="96"/>
    <x v="1"/>
    <s v="Texas"/>
    <s v="Houston"/>
    <x v="4"/>
    <n v="35"/>
    <n v="180"/>
    <n v="6300"/>
    <n v="2205"/>
    <n v="0.35"/>
    <x v="1"/>
  </r>
  <r>
    <x v="1"/>
    <n v="1197831"/>
    <x v="97"/>
    <x v="1"/>
    <s v="Texas"/>
    <s v="Houston"/>
    <x v="5"/>
    <n v="32"/>
    <n v="295"/>
    <n v="9440"/>
    <n v="5380.8"/>
    <n v="0.57000000000000006"/>
    <x v="1"/>
  </r>
  <r>
    <x v="1"/>
    <n v="1197831"/>
    <x v="98"/>
    <x v="1"/>
    <s v="Texas"/>
    <s v="Houston"/>
    <x v="0"/>
    <n v="28"/>
    <n v="295"/>
    <n v="8260"/>
    <n v="3386.6"/>
    <n v="0.41"/>
    <x v="1"/>
  </r>
  <r>
    <x v="1"/>
    <n v="1197831"/>
    <x v="99"/>
    <x v="1"/>
    <s v="Texas"/>
    <s v="Houston"/>
    <x v="1"/>
    <n v="33"/>
    <n v="323"/>
    <n v="10659"/>
    <n v="4476.78"/>
    <n v="0.42"/>
    <x v="1"/>
  </r>
  <r>
    <x v="1"/>
    <n v="1197831"/>
    <x v="100"/>
    <x v="1"/>
    <s v="Texas"/>
    <s v="Houston"/>
    <x v="2"/>
    <n v="27"/>
    <n v="264"/>
    <n v="7128"/>
    <n v="2851.2"/>
    <n v="0.39999999999999997"/>
    <x v="1"/>
  </r>
  <r>
    <x v="1"/>
    <n v="1197831"/>
    <x v="101"/>
    <x v="1"/>
    <s v="Texas"/>
    <s v="Houston"/>
    <x v="3"/>
    <n v="26"/>
    <n v="263"/>
    <n v="6838"/>
    <n v="3282.24"/>
    <n v="0.48"/>
    <x v="1"/>
  </r>
  <r>
    <x v="1"/>
    <n v="1197831"/>
    <x v="102"/>
    <x v="1"/>
    <s v="Texas"/>
    <s v="Houston"/>
    <x v="4"/>
    <n v="29"/>
    <n v="221"/>
    <n v="6409"/>
    <n v="2050.88"/>
    <n v="0.32"/>
    <x v="1"/>
  </r>
  <r>
    <x v="1"/>
    <n v="1197831"/>
    <x v="103"/>
    <x v="1"/>
    <s v="Texas"/>
    <s v="Houston"/>
    <x v="5"/>
    <n v="38"/>
    <n v="350"/>
    <n v="13300"/>
    <n v="7581.0000000000009"/>
    <n v="0.57000000000000006"/>
    <x v="1"/>
  </r>
  <r>
    <x v="1"/>
    <n v="1197831"/>
    <x v="104"/>
    <x v="1"/>
    <s v="Texas"/>
    <s v="Houston"/>
    <x v="0"/>
    <n v="29"/>
    <n v="295"/>
    <n v="8555"/>
    <n v="3421.9999999999995"/>
    <n v="0.39999999999999997"/>
    <x v="1"/>
  </r>
  <r>
    <x v="1"/>
    <n v="1197831"/>
    <x v="105"/>
    <x v="1"/>
    <s v="Texas"/>
    <s v="Houston"/>
    <x v="1"/>
    <n v="32"/>
    <n v="285"/>
    <n v="9120"/>
    <n v="3830.3999999999996"/>
    <n v="0.42"/>
    <x v="1"/>
  </r>
  <r>
    <x v="1"/>
    <n v="1197831"/>
    <x v="106"/>
    <x v="1"/>
    <s v="Texas"/>
    <s v="Houston"/>
    <x v="2"/>
    <n v="29"/>
    <n v="374"/>
    <n v="10846"/>
    <n v="4446.8599999999997"/>
    <n v="0.41"/>
    <x v="1"/>
  </r>
  <r>
    <x v="1"/>
    <n v="1197831"/>
    <x v="107"/>
    <x v="1"/>
    <s v="Texas"/>
    <s v="Houston"/>
    <x v="3"/>
    <n v="28"/>
    <n v="224"/>
    <n v="6272"/>
    <n v="3261.44"/>
    <n v="0.52"/>
    <x v="1"/>
  </r>
  <r>
    <x v="1"/>
    <n v="1197831"/>
    <x v="108"/>
    <x v="1"/>
    <s v="Texas"/>
    <s v="Houston"/>
    <x v="4"/>
    <n v="33"/>
    <n v="217"/>
    <n v="7161"/>
    <n v="2577.96"/>
    <n v="0.36"/>
    <x v="1"/>
  </r>
  <r>
    <x v="1"/>
    <n v="1197831"/>
    <x v="109"/>
    <x v="1"/>
    <s v="Texas"/>
    <s v="Houston"/>
    <x v="5"/>
    <n v="36"/>
    <n v="302"/>
    <n v="10872"/>
    <n v="5653.4400000000005"/>
    <n v="0.52"/>
    <x v="1"/>
  </r>
  <r>
    <x v="1"/>
    <n v="1197831"/>
    <x v="110"/>
    <x v="1"/>
    <s v="Texas"/>
    <s v="Houston"/>
    <x v="0"/>
    <n v="27"/>
    <n v="305"/>
    <n v="8235"/>
    <n v="3046.95"/>
    <n v="0.37"/>
    <x v="1"/>
  </r>
  <r>
    <x v="1"/>
    <n v="1197831"/>
    <x v="111"/>
    <x v="1"/>
    <s v="Texas"/>
    <s v="Houston"/>
    <x v="1"/>
    <n v="33"/>
    <n v="305"/>
    <n v="10065"/>
    <n v="3824.7"/>
    <n v="0.38"/>
    <x v="1"/>
  </r>
  <r>
    <x v="1"/>
    <n v="1197831"/>
    <x v="112"/>
    <x v="1"/>
    <s v="Texas"/>
    <s v="Houston"/>
    <x v="2"/>
    <n v="29"/>
    <n v="374"/>
    <n v="10846"/>
    <n v="4446.8599999999997"/>
    <n v="0.41"/>
    <x v="1"/>
  </r>
  <r>
    <x v="1"/>
    <n v="1197831"/>
    <x v="113"/>
    <x v="1"/>
    <s v="Texas"/>
    <s v="Houston"/>
    <x v="3"/>
    <n v="30"/>
    <n v="215"/>
    <n v="6450"/>
    <n v="3096"/>
    <n v="0.48"/>
    <x v="1"/>
  </r>
  <r>
    <x v="1"/>
    <n v="1197831"/>
    <x v="114"/>
    <x v="1"/>
    <s v="Texas"/>
    <s v="Houston"/>
    <x v="4"/>
    <n v="35"/>
    <n v="228"/>
    <n v="7980"/>
    <n v="2713.2"/>
    <n v="0.33999999999999997"/>
    <x v="1"/>
  </r>
  <r>
    <x v="1"/>
    <n v="1197831"/>
    <x v="115"/>
    <x v="1"/>
    <s v="Texas"/>
    <s v="Houston"/>
    <x v="5"/>
    <n v="39"/>
    <n v="270"/>
    <n v="10530"/>
    <n v="5686.2000000000007"/>
    <n v="0.54"/>
    <x v="1"/>
  </r>
  <r>
    <x v="1"/>
    <n v="1197831"/>
    <x v="116"/>
    <x v="1"/>
    <s v="Texas"/>
    <s v="Houston"/>
    <x v="0"/>
    <n v="33"/>
    <n v="264"/>
    <n v="8712"/>
    <n v="3659.04"/>
    <n v="0.42"/>
    <x v="1"/>
  </r>
  <r>
    <x v="1"/>
    <n v="1197831"/>
    <x v="117"/>
    <x v="1"/>
    <s v="Texas"/>
    <s v="Houston"/>
    <x v="1"/>
    <n v="32"/>
    <n v="255"/>
    <n v="8160"/>
    <n v="3019.2"/>
    <n v="0.37"/>
    <x v="1"/>
  </r>
  <r>
    <x v="1"/>
    <n v="1197831"/>
    <x v="118"/>
    <x v="1"/>
    <s v="Texas"/>
    <s v="Houston"/>
    <x v="2"/>
    <n v="36"/>
    <n v="315"/>
    <n v="11340"/>
    <n v="4309.2"/>
    <n v="0.38"/>
    <x v="1"/>
  </r>
  <r>
    <x v="1"/>
    <n v="1197831"/>
    <x v="119"/>
    <x v="1"/>
    <s v="Texas"/>
    <s v="Houston"/>
    <x v="3"/>
    <n v="37"/>
    <n v="200"/>
    <n v="7400"/>
    <n v="3700"/>
    <n v="0.5"/>
    <x v="1"/>
  </r>
  <r>
    <x v="1"/>
    <n v="1197831"/>
    <x v="120"/>
    <x v="1"/>
    <s v="Texas"/>
    <s v="Houston"/>
    <x v="4"/>
    <n v="36"/>
    <n v="206"/>
    <n v="7416"/>
    <n v="2669.7599999999998"/>
    <n v="0.36"/>
    <x v="1"/>
  </r>
  <r>
    <x v="1"/>
    <n v="1197831"/>
    <x v="121"/>
    <x v="1"/>
    <s v="Texas"/>
    <s v="Houston"/>
    <x v="5"/>
    <n v="42"/>
    <n v="298"/>
    <n v="12516"/>
    <n v="7134.1200000000008"/>
    <n v="0.57000000000000006"/>
    <x v="1"/>
  </r>
  <r>
    <x v="1"/>
    <n v="1197831"/>
    <x v="122"/>
    <x v="1"/>
    <s v="Texas"/>
    <s v="Houston"/>
    <x v="0"/>
    <n v="31"/>
    <n v="272"/>
    <n v="8432"/>
    <n v="3288.4799999999996"/>
    <n v="0.38999999999999996"/>
    <x v="1"/>
  </r>
  <r>
    <x v="1"/>
    <n v="1197831"/>
    <x v="123"/>
    <x v="1"/>
    <s v="Texas"/>
    <s v="Houston"/>
    <x v="1"/>
    <n v="29"/>
    <n v="248"/>
    <n v="7192"/>
    <n v="2804.8799999999997"/>
    <n v="0.38999999999999996"/>
    <x v="1"/>
  </r>
  <r>
    <x v="1"/>
    <n v="1197831"/>
    <x v="124"/>
    <x v="1"/>
    <s v="Texas"/>
    <s v="Houston"/>
    <x v="2"/>
    <n v="39"/>
    <n v="255"/>
    <n v="9945"/>
    <n v="3679.65"/>
    <n v="0.37"/>
    <x v="1"/>
  </r>
  <r>
    <x v="1"/>
    <n v="1197831"/>
    <x v="125"/>
    <x v="1"/>
    <s v="Texas"/>
    <s v="Houston"/>
    <x v="3"/>
    <n v="36"/>
    <n v="204"/>
    <n v="7344"/>
    <n v="3451.6800000000003"/>
    <n v="0.47000000000000003"/>
    <x v="1"/>
  </r>
  <r>
    <x v="1"/>
    <n v="1197831"/>
    <x v="126"/>
    <x v="1"/>
    <s v="Texas"/>
    <s v="Houston"/>
    <x v="4"/>
    <n v="35"/>
    <n v="184"/>
    <n v="6440"/>
    <n v="2382.8000000000002"/>
    <n v="0.37"/>
    <x v="1"/>
  </r>
  <r>
    <x v="1"/>
    <n v="1197831"/>
    <x v="127"/>
    <x v="1"/>
    <s v="Texas"/>
    <s v="Houston"/>
    <x v="5"/>
    <n v="43"/>
    <n v="233"/>
    <n v="10019"/>
    <n v="5410.26"/>
    <n v="0.54"/>
    <x v="1"/>
  </r>
  <r>
    <x v="1"/>
    <n v="1197831"/>
    <x v="128"/>
    <x v="1"/>
    <s v="Texas"/>
    <s v="Houston"/>
    <x v="0"/>
    <n v="34"/>
    <n v="270"/>
    <n v="9180"/>
    <n v="3488.4"/>
    <n v="0.38"/>
    <x v="1"/>
  </r>
  <r>
    <x v="1"/>
    <n v="1197831"/>
    <x v="129"/>
    <x v="1"/>
    <s v="Texas"/>
    <s v="Houston"/>
    <x v="1"/>
    <n v="31"/>
    <n v="306"/>
    <n v="9486"/>
    <n v="3794.3999999999996"/>
    <n v="0.39999999999999997"/>
    <x v="1"/>
  </r>
  <r>
    <x v="1"/>
    <n v="1197831"/>
    <x v="130"/>
    <x v="1"/>
    <s v="Texas"/>
    <s v="Houston"/>
    <x v="2"/>
    <n v="34"/>
    <n v="281"/>
    <n v="9554"/>
    <n v="3726.0599999999995"/>
    <n v="0.38999999999999996"/>
    <x v="1"/>
  </r>
  <r>
    <x v="1"/>
    <n v="1197831"/>
    <x v="131"/>
    <x v="1"/>
    <s v="Texas"/>
    <s v="Houston"/>
    <x v="3"/>
    <n v="36"/>
    <n v="230"/>
    <n v="8280"/>
    <n v="4140"/>
    <n v="0.5"/>
    <x v="1"/>
  </r>
  <r>
    <x v="1"/>
    <n v="1197831"/>
    <x v="132"/>
    <x v="1"/>
    <s v="Texas"/>
    <s v="Houston"/>
    <x v="4"/>
    <n v="30"/>
    <n v="195"/>
    <n v="5850"/>
    <n v="1872"/>
    <n v="0.32"/>
    <x v="1"/>
  </r>
  <r>
    <x v="1"/>
    <n v="1197831"/>
    <x v="133"/>
    <x v="1"/>
    <s v="Texas"/>
    <s v="Houston"/>
    <x v="5"/>
    <n v="44"/>
    <n v="289"/>
    <n v="12716"/>
    <n v="7248.1200000000008"/>
    <n v="0.57000000000000006"/>
    <x v="1"/>
  </r>
  <r>
    <x v="1"/>
    <n v="1197831"/>
    <x v="134"/>
    <x v="1"/>
    <s v="Texas"/>
    <s v="Houston"/>
    <x v="0"/>
    <n v="32"/>
    <n v="333"/>
    <n v="10656"/>
    <n v="4262.3999999999996"/>
    <n v="0.39999999999999997"/>
    <x v="1"/>
  </r>
  <r>
    <x v="1"/>
    <n v="1197831"/>
    <x v="135"/>
    <x v="1"/>
    <s v="Texas"/>
    <s v="Houston"/>
    <x v="1"/>
    <n v="34"/>
    <n v="333"/>
    <n v="11322"/>
    <n v="4755.24"/>
    <n v="0.42"/>
    <x v="1"/>
  </r>
  <r>
    <x v="1"/>
    <n v="1197831"/>
    <x v="136"/>
    <x v="1"/>
    <s v="Texas"/>
    <s v="Houston"/>
    <x v="2"/>
    <n v="38"/>
    <n v="298"/>
    <n v="11324"/>
    <n v="4303.12"/>
    <n v="0.38"/>
    <x v="1"/>
  </r>
  <r>
    <x v="1"/>
    <n v="1197831"/>
    <x v="137"/>
    <x v="1"/>
    <s v="Texas"/>
    <s v="Houston"/>
    <x v="3"/>
    <n v="36"/>
    <n v="210"/>
    <n v="7560"/>
    <n v="3931.2000000000003"/>
    <n v="0.52"/>
    <x v="1"/>
  </r>
  <r>
    <x v="1"/>
    <n v="1197831"/>
    <x v="138"/>
    <x v="1"/>
    <s v="Texas"/>
    <s v="Houston"/>
    <x v="4"/>
    <n v="30"/>
    <n v="208"/>
    <n v="6240"/>
    <n v="2246.4"/>
    <n v="0.36"/>
    <x v="1"/>
  </r>
  <r>
    <x v="1"/>
    <n v="1197831"/>
    <x v="139"/>
    <x v="1"/>
    <s v="Texas"/>
    <s v="Houston"/>
    <x v="5"/>
    <n v="41"/>
    <n v="306"/>
    <n v="12546"/>
    <n v="6900.3"/>
    <n v="0.55000000000000004"/>
    <x v="1"/>
  </r>
  <r>
    <x v="3"/>
    <n v="1128299"/>
    <x v="140"/>
    <x v="1"/>
    <s v="Texas"/>
    <s v="Houston"/>
    <x v="0"/>
    <n v="30"/>
    <n v="264"/>
    <n v="7920"/>
    <n v="3088.8"/>
    <n v="0.39"/>
    <x v="1"/>
  </r>
  <r>
    <x v="3"/>
    <n v="1128299"/>
    <x v="141"/>
    <x v="1"/>
    <s v="Texas"/>
    <s v="Houston"/>
    <x v="1"/>
    <n v="33"/>
    <n v="248"/>
    <n v="8184"/>
    <n v="1882.3200000000002"/>
    <n v="0.23"/>
    <x v="1"/>
  </r>
  <r>
    <x v="3"/>
    <n v="1128299"/>
    <x v="142"/>
    <x v="1"/>
    <s v="Texas"/>
    <s v="Houston"/>
    <x v="2"/>
    <n v="33"/>
    <n v="271"/>
    <n v="8943"/>
    <n v="3756.0600000000004"/>
    <n v="0.42000000000000004"/>
    <x v="1"/>
  </r>
  <r>
    <x v="3"/>
    <n v="1128299"/>
    <x v="143"/>
    <x v="1"/>
    <s v="Texas"/>
    <s v="Houston"/>
    <x v="3"/>
    <n v="35"/>
    <n v="219"/>
    <n v="7665"/>
    <n v="2759.4"/>
    <n v="0.36"/>
    <x v="1"/>
  </r>
  <r>
    <x v="3"/>
    <n v="1128299"/>
    <x v="144"/>
    <x v="2"/>
    <s v="California"/>
    <s v="San Francisco"/>
    <x v="4"/>
    <n v="38"/>
    <n v="173"/>
    <n v="6574"/>
    <n v="3549.96"/>
    <n v="0.54"/>
    <x v="1"/>
  </r>
  <r>
    <x v="3"/>
    <n v="1128299"/>
    <x v="145"/>
    <x v="2"/>
    <s v="California"/>
    <s v="San Francisco"/>
    <x v="5"/>
    <n v="36"/>
    <n v="233"/>
    <n v="8388"/>
    <n v="1761.4800000000002"/>
    <n v="0.21000000000000002"/>
    <x v="1"/>
  </r>
  <r>
    <x v="3"/>
    <n v="1128299"/>
    <x v="146"/>
    <x v="2"/>
    <s v="California"/>
    <s v="San Francisco"/>
    <x v="0"/>
    <n v="28"/>
    <n v="289"/>
    <n v="8092"/>
    <n v="3398.6400000000003"/>
    <n v="0.42000000000000004"/>
    <x v="1"/>
  </r>
  <r>
    <x v="3"/>
    <n v="1128299"/>
    <x v="147"/>
    <x v="2"/>
    <s v="California"/>
    <s v="San Francisco"/>
    <x v="1"/>
    <n v="36"/>
    <n v="239"/>
    <n v="8604"/>
    <n v="2151"/>
    <n v="0.25"/>
    <x v="1"/>
  </r>
  <r>
    <x v="3"/>
    <n v="1128299"/>
    <x v="148"/>
    <x v="2"/>
    <s v="California"/>
    <s v="San Francisco"/>
    <x v="2"/>
    <n v="40"/>
    <n v="247"/>
    <n v="9880"/>
    <n v="4050.8"/>
    <n v="0.41000000000000003"/>
    <x v="1"/>
  </r>
  <r>
    <x v="3"/>
    <n v="1128299"/>
    <x v="149"/>
    <x v="2"/>
    <s v="California"/>
    <s v="San Francisco"/>
    <x v="3"/>
    <n v="39"/>
    <n v="190"/>
    <n v="7410"/>
    <n v="2519.3999999999996"/>
    <n v="0.33999999999999997"/>
    <x v="1"/>
  </r>
  <r>
    <x v="3"/>
    <n v="1128299"/>
    <x v="150"/>
    <x v="2"/>
    <s v="California"/>
    <s v="San Francisco"/>
    <x v="4"/>
    <n v="42"/>
    <n v="165"/>
    <n v="6930"/>
    <n v="3950.1000000000004"/>
    <n v="0.57000000000000006"/>
    <x v="1"/>
  </r>
  <r>
    <x v="3"/>
    <n v="1128299"/>
    <x v="151"/>
    <x v="2"/>
    <s v="California"/>
    <s v="San Francisco"/>
    <x v="5"/>
    <n v="33"/>
    <n v="210"/>
    <n v="6930"/>
    <n v="1524.6000000000001"/>
    <n v="0.22000000000000003"/>
    <x v="1"/>
  </r>
  <r>
    <x v="3"/>
    <n v="1128299"/>
    <x v="152"/>
    <x v="2"/>
    <s v="California"/>
    <s v="San Francisco"/>
    <x v="0"/>
    <n v="36"/>
    <n v="272"/>
    <n v="9792"/>
    <n v="3818.88"/>
    <n v="0.39"/>
    <x v="1"/>
  </r>
  <r>
    <x v="3"/>
    <n v="1128299"/>
    <x v="153"/>
    <x v="2"/>
    <s v="California"/>
    <s v="San Francisco"/>
    <x v="1"/>
    <n v="39"/>
    <n v="231"/>
    <n v="9009"/>
    <n v="2072.0700000000002"/>
    <n v="0.23"/>
    <x v="1"/>
  </r>
  <r>
    <x v="3"/>
    <n v="1128299"/>
    <x v="154"/>
    <x v="2"/>
    <s v="California"/>
    <s v="San Francisco"/>
    <x v="2"/>
    <n v="47"/>
    <n v="210"/>
    <n v="9870"/>
    <n v="4145.4000000000005"/>
    <n v="0.42000000000000004"/>
    <x v="1"/>
  </r>
  <r>
    <x v="3"/>
    <n v="1128299"/>
    <x v="155"/>
    <x v="2"/>
    <s v="California"/>
    <s v="San Francisco"/>
    <x v="3"/>
    <n v="48"/>
    <n v="204"/>
    <n v="9792"/>
    <n v="3133.44"/>
    <n v="0.32"/>
    <x v="1"/>
  </r>
  <r>
    <x v="3"/>
    <n v="1128299"/>
    <x v="156"/>
    <x v="2"/>
    <s v="California"/>
    <s v="San Francisco"/>
    <x v="4"/>
    <n v="51"/>
    <n v="170"/>
    <n v="8670"/>
    <n v="4681.8"/>
    <n v="0.54"/>
    <x v="1"/>
  </r>
  <r>
    <x v="3"/>
    <n v="1128299"/>
    <x v="157"/>
    <x v="2"/>
    <s v="California"/>
    <s v="San Francisco"/>
    <x v="5"/>
    <n v="41"/>
    <n v="245"/>
    <n v="10045"/>
    <n v="2009"/>
    <n v="0.2"/>
    <x v="1"/>
  </r>
  <r>
    <x v="3"/>
    <n v="1128299"/>
    <x v="158"/>
    <x v="2"/>
    <s v="California"/>
    <s v="San Francisco"/>
    <x v="0"/>
    <n v="40"/>
    <n v="271"/>
    <n v="10840"/>
    <n v="4119.2"/>
    <n v="0.38"/>
    <x v="1"/>
  </r>
  <r>
    <x v="3"/>
    <n v="1128299"/>
    <x v="159"/>
    <x v="2"/>
    <s v="California"/>
    <s v="San Francisco"/>
    <x v="1"/>
    <n v="51"/>
    <n v="216"/>
    <n v="11016"/>
    <n v="2754"/>
    <n v="0.25"/>
    <x v="1"/>
  </r>
  <r>
    <x v="3"/>
    <n v="1128299"/>
    <x v="160"/>
    <x v="2"/>
    <s v="California"/>
    <s v="San Francisco"/>
    <x v="2"/>
    <n v="46"/>
    <n v="254"/>
    <n v="11684"/>
    <n v="4556.76"/>
    <n v="0.39"/>
    <x v="1"/>
  </r>
  <r>
    <x v="3"/>
    <n v="1128299"/>
    <x v="161"/>
    <x v="2"/>
    <s v="California"/>
    <s v="San Francisco"/>
    <x v="3"/>
    <n v="48"/>
    <n v="188"/>
    <n v="9024"/>
    <n v="3068.16"/>
    <n v="0.33999999999999997"/>
    <x v="1"/>
  </r>
  <r>
    <x v="3"/>
    <n v="1128299"/>
    <x v="162"/>
    <x v="2"/>
    <s v="California"/>
    <s v="San Francisco"/>
    <x v="4"/>
    <n v="47"/>
    <n v="158"/>
    <n v="7426"/>
    <n v="4158.5600000000004"/>
    <n v="0.56000000000000005"/>
    <x v="1"/>
  </r>
  <r>
    <x v="3"/>
    <n v="1128299"/>
    <x v="163"/>
    <x v="2"/>
    <s v="California"/>
    <s v="San Francisco"/>
    <x v="5"/>
    <n v="62"/>
    <n v="245"/>
    <n v="15190"/>
    <n v="2886.1000000000004"/>
    <n v="0.19000000000000003"/>
    <x v="1"/>
  </r>
  <r>
    <x v="3"/>
    <n v="1128299"/>
    <x v="164"/>
    <x v="2"/>
    <s v="California"/>
    <s v="San Francisco"/>
    <x v="0"/>
    <n v="44"/>
    <n v="270"/>
    <n v="11880"/>
    <n v="5227.2"/>
    <n v="0.44"/>
    <x v="1"/>
  </r>
  <r>
    <x v="3"/>
    <n v="1128299"/>
    <x v="165"/>
    <x v="2"/>
    <s v="California"/>
    <s v="San Francisco"/>
    <x v="1"/>
    <n v="51"/>
    <n v="233"/>
    <n v="11883"/>
    <n v="3208.4100000000003"/>
    <n v="0.27"/>
    <x v="1"/>
  </r>
  <r>
    <x v="3"/>
    <n v="1128299"/>
    <x v="166"/>
    <x v="2"/>
    <s v="California"/>
    <s v="San Francisco"/>
    <x v="2"/>
    <n v="46"/>
    <n v="225"/>
    <n v="10350"/>
    <n v="4554"/>
    <n v="0.44"/>
    <x v="1"/>
  </r>
  <r>
    <x v="3"/>
    <n v="1128299"/>
    <x v="167"/>
    <x v="2"/>
    <s v="California"/>
    <s v="San Francisco"/>
    <x v="3"/>
    <n v="42"/>
    <n v="228"/>
    <n v="9576"/>
    <n v="4021.92"/>
    <n v="0.42"/>
    <x v="1"/>
  </r>
  <r>
    <x v="3"/>
    <n v="1128299"/>
    <x v="168"/>
    <x v="2"/>
    <s v="California"/>
    <s v="San Francisco"/>
    <x v="4"/>
    <n v="49"/>
    <n v="182"/>
    <n v="8918"/>
    <n v="5083.26"/>
    <n v="0.57000000000000006"/>
    <x v="1"/>
  </r>
  <r>
    <x v="3"/>
    <n v="1128299"/>
    <x v="169"/>
    <x v="2"/>
    <s v="California"/>
    <s v="San Francisco"/>
    <x v="5"/>
    <n v="58"/>
    <n v="225"/>
    <n v="13050"/>
    <n v="3001.5"/>
    <n v="0.23"/>
    <x v="1"/>
  </r>
  <r>
    <x v="3"/>
    <n v="1128299"/>
    <x v="170"/>
    <x v="2"/>
    <s v="California"/>
    <s v="San Francisco"/>
    <x v="0"/>
    <n v="41"/>
    <n v="341"/>
    <n v="13981"/>
    <n v="6011.8300000000008"/>
    <n v="0.43000000000000005"/>
    <x v="1"/>
  </r>
  <r>
    <x v="3"/>
    <n v="1128299"/>
    <x v="171"/>
    <x v="2"/>
    <s v="California"/>
    <s v="San Francisco"/>
    <x v="1"/>
    <n v="50"/>
    <n v="256"/>
    <n v="12800"/>
    <n v="3840"/>
    <n v="0.3"/>
    <x v="1"/>
  </r>
  <r>
    <x v="3"/>
    <n v="1128299"/>
    <x v="172"/>
    <x v="2"/>
    <s v="California"/>
    <s v="San Francisco"/>
    <x v="2"/>
    <n v="42"/>
    <n v="281"/>
    <n v="11802"/>
    <n v="5310.9000000000005"/>
    <n v="0.45"/>
    <x v="1"/>
  </r>
  <r>
    <x v="3"/>
    <n v="1128299"/>
    <x v="173"/>
    <x v="2"/>
    <s v="California"/>
    <s v="San Francisco"/>
    <x v="3"/>
    <n v="41"/>
    <n v="224"/>
    <n v="9184"/>
    <n v="3765.4399999999996"/>
    <n v="0.41"/>
    <x v="1"/>
  </r>
  <r>
    <x v="3"/>
    <n v="1128299"/>
    <x v="174"/>
    <x v="2"/>
    <s v="California"/>
    <s v="San Francisco"/>
    <x v="4"/>
    <n v="44"/>
    <n v="196"/>
    <n v="8624"/>
    <n v="5260.6400000000012"/>
    <n v="0.6100000000000001"/>
    <x v="1"/>
  </r>
  <r>
    <x v="3"/>
    <n v="1128299"/>
    <x v="175"/>
    <x v="2"/>
    <s v="California"/>
    <s v="San Francisco"/>
    <x v="5"/>
    <n v="60"/>
    <n v="306"/>
    <n v="18360"/>
    <n v="4773.6000000000004"/>
    <n v="0.26"/>
    <x v="1"/>
  </r>
  <r>
    <x v="3"/>
    <n v="1128299"/>
    <x v="176"/>
    <x v="2"/>
    <s v="California"/>
    <s v="San Francisco"/>
    <x v="0"/>
    <n v="41"/>
    <n v="338"/>
    <n v="13858"/>
    <n v="5266.04"/>
    <n v="0.38"/>
    <x v="1"/>
  </r>
  <r>
    <x v="3"/>
    <n v="1128299"/>
    <x v="177"/>
    <x v="2"/>
    <s v="California"/>
    <s v="San Francisco"/>
    <x v="1"/>
    <n v="49"/>
    <n v="263"/>
    <n v="12887"/>
    <n v="3092.88"/>
    <n v="0.24000000000000002"/>
    <x v="1"/>
  </r>
  <r>
    <x v="3"/>
    <n v="1128299"/>
    <x v="178"/>
    <x v="2"/>
    <s v="California"/>
    <s v="San Francisco"/>
    <x v="2"/>
    <n v="46"/>
    <n v="264"/>
    <n v="12144"/>
    <n v="4857.6000000000004"/>
    <n v="0.4"/>
    <x v="1"/>
  </r>
  <r>
    <x v="3"/>
    <n v="1128299"/>
    <x v="179"/>
    <x v="2"/>
    <s v="California"/>
    <s v="San Francisco"/>
    <x v="3"/>
    <n v="46"/>
    <n v="247"/>
    <n v="11362"/>
    <n v="4090.3199999999997"/>
    <n v="0.36"/>
    <x v="1"/>
  </r>
  <r>
    <x v="3"/>
    <n v="1128299"/>
    <x v="180"/>
    <x v="2"/>
    <s v="California"/>
    <s v="San Francisco"/>
    <x v="4"/>
    <n v="44"/>
    <n v="240"/>
    <n v="10560"/>
    <n v="5913.6"/>
    <n v="0.56000000000000005"/>
    <x v="1"/>
  </r>
  <r>
    <x v="3"/>
    <n v="1128299"/>
    <x v="181"/>
    <x v="2"/>
    <s v="California"/>
    <s v="San Francisco"/>
    <x v="5"/>
    <n v="56"/>
    <n v="264"/>
    <n v="14784"/>
    <n v="2808.9600000000005"/>
    <n v="0.19000000000000003"/>
    <x v="1"/>
  </r>
  <r>
    <x v="3"/>
    <n v="1128299"/>
    <x v="182"/>
    <x v="2"/>
    <s v="California"/>
    <s v="San Francisco"/>
    <x v="0"/>
    <n v="45"/>
    <n v="302"/>
    <n v="13590"/>
    <n v="5436"/>
    <n v="0.4"/>
    <x v="1"/>
  </r>
  <r>
    <x v="3"/>
    <n v="1128299"/>
    <x v="183"/>
    <x v="2"/>
    <s v="California"/>
    <s v="San Francisco"/>
    <x v="1"/>
    <n v="47"/>
    <n v="278"/>
    <n v="13066"/>
    <n v="2874.52"/>
    <n v="0.22"/>
    <x v="1"/>
  </r>
  <r>
    <x v="3"/>
    <n v="1128299"/>
    <x v="184"/>
    <x v="2"/>
    <s v="California"/>
    <s v="San Francisco"/>
    <x v="2"/>
    <n v="51"/>
    <n v="248"/>
    <n v="12648"/>
    <n v="4932.72"/>
    <n v="0.39"/>
    <x v="1"/>
  </r>
  <r>
    <x v="3"/>
    <n v="1128299"/>
    <x v="185"/>
    <x v="2"/>
    <s v="California"/>
    <s v="San Francisco"/>
    <x v="3"/>
    <n v="52"/>
    <n v="255"/>
    <n v="13260"/>
    <n v="4508.3999999999996"/>
    <n v="0.33999999999999997"/>
    <x v="1"/>
  </r>
  <r>
    <x v="3"/>
    <n v="1128299"/>
    <x v="186"/>
    <x v="2"/>
    <s v="California"/>
    <s v="San Francisco"/>
    <x v="4"/>
    <n v="59"/>
    <n v="263"/>
    <n v="15517"/>
    <n v="8844.69"/>
    <n v="0.57000000000000006"/>
    <x v="1"/>
  </r>
  <r>
    <x v="3"/>
    <n v="1128299"/>
    <x v="187"/>
    <x v="2"/>
    <s v="California"/>
    <s v="San Francisco"/>
    <x v="5"/>
    <n v="60"/>
    <n v="254"/>
    <n v="15240"/>
    <n v="3352.8000000000006"/>
    <n v="0.22000000000000003"/>
    <x v="1"/>
  </r>
  <r>
    <x v="3"/>
    <n v="1128299"/>
    <x v="188"/>
    <x v="2"/>
    <s v="California"/>
    <s v="San Francisco"/>
    <x v="0"/>
    <n v="40"/>
    <n v="287"/>
    <n v="11480"/>
    <n v="4018.0000000000005"/>
    <n v="0.35000000000000003"/>
    <x v="1"/>
  </r>
  <r>
    <x v="3"/>
    <n v="1128299"/>
    <x v="189"/>
    <x v="2"/>
    <s v="California"/>
    <s v="San Francisco"/>
    <x v="1"/>
    <n v="42"/>
    <n v="287"/>
    <n v="12054"/>
    <n v="2049.1799999999998"/>
    <n v="0.16999999999999998"/>
    <x v="1"/>
  </r>
  <r>
    <x v="3"/>
    <n v="1128299"/>
    <x v="190"/>
    <x v="2"/>
    <s v="California"/>
    <s v="San Francisco"/>
    <x v="2"/>
    <n v="39"/>
    <n v="248"/>
    <n v="9672"/>
    <n v="3288.48"/>
    <n v="0.34"/>
    <x v="1"/>
  </r>
  <r>
    <x v="3"/>
    <n v="1128299"/>
    <x v="191"/>
    <x v="2"/>
    <s v="California"/>
    <s v="San Francisco"/>
    <x v="3"/>
    <n v="39"/>
    <n v="247"/>
    <n v="9633"/>
    <n v="2600.91"/>
    <n v="0.26999999999999996"/>
    <x v="1"/>
  </r>
  <r>
    <x v="3"/>
    <n v="1128299"/>
    <x v="192"/>
    <x v="2"/>
    <s v="California"/>
    <s v="San Francisco"/>
    <x v="4"/>
    <n v="43"/>
    <n v="225"/>
    <n v="9675"/>
    <n v="4644.0000000000009"/>
    <n v="0.48000000000000009"/>
    <x v="1"/>
  </r>
  <r>
    <x v="3"/>
    <n v="1128299"/>
    <x v="193"/>
    <x v="2"/>
    <s v="California"/>
    <s v="San Francisco"/>
    <x v="5"/>
    <n v="51"/>
    <n v="264"/>
    <n v="13464"/>
    <n v="2019.6000000000004"/>
    <n v="0.15000000000000002"/>
    <x v="1"/>
  </r>
  <r>
    <x v="3"/>
    <n v="1128299"/>
    <x v="194"/>
    <x v="2"/>
    <s v="California"/>
    <s v="San Francisco"/>
    <x v="0"/>
    <n v="36"/>
    <n v="289"/>
    <n v="10404"/>
    <n v="3433.3200000000006"/>
    <n v="0.33000000000000007"/>
    <x v="1"/>
  </r>
  <r>
    <x v="3"/>
    <n v="1128299"/>
    <x v="195"/>
    <x v="2"/>
    <s v="California"/>
    <s v="San Francisco"/>
    <x v="1"/>
    <n v="39"/>
    <n v="280"/>
    <n v="10920"/>
    <n v="1965.6"/>
    <n v="0.18"/>
    <x v="1"/>
  </r>
  <r>
    <x v="3"/>
    <n v="1128299"/>
    <x v="196"/>
    <x v="2"/>
    <s v="California"/>
    <s v="San Francisco"/>
    <x v="2"/>
    <n v="42"/>
    <n v="210"/>
    <n v="8820"/>
    <n v="2910.6000000000008"/>
    <n v="0.33000000000000007"/>
    <x v="1"/>
  </r>
  <r>
    <x v="3"/>
    <n v="1128299"/>
    <x v="197"/>
    <x v="2"/>
    <s v="California"/>
    <s v="San Francisco"/>
    <x v="3"/>
    <n v="42"/>
    <n v="223"/>
    <n v="9366"/>
    <n v="2903.4599999999996"/>
    <n v="0.30999999999999994"/>
    <x v="1"/>
  </r>
  <r>
    <x v="3"/>
    <n v="1128299"/>
    <x v="198"/>
    <x v="2"/>
    <s v="California"/>
    <s v="San Francisco"/>
    <x v="4"/>
    <n v="50"/>
    <n v="221"/>
    <n v="11050"/>
    <n v="5193.5000000000009"/>
    <n v="0.47000000000000008"/>
    <x v="1"/>
  </r>
  <r>
    <x v="3"/>
    <n v="1128299"/>
    <x v="199"/>
    <x v="2"/>
    <s v="California"/>
    <s v="San Francisco"/>
    <x v="5"/>
    <n v="46"/>
    <n v="224"/>
    <n v="10304"/>
    <n v="1236.48"/>
    <n v="0.12000000000000001"/>
    <x v="1"/>
  </r>
  <r>
    <x v="3"/>
    <n v="1128299"/>
    <x v="200"/>
    <x v="2"/>
    <s v="California"/>
    <s v="San Francisco"/>
    <x v="0"/>
    <n v="39"/>
    <n v="263"/>
    <n v="10257"/>
    <n v="3589.9500000000003"/>
    <n v="0.35000000000000003"/>
    <x v="1"/>
  </r>
  <r>
    <x v="3"/>
    <n v="1128299"/>
    <x v="201"/>
    <x v="2"/>
    <s v="California"/>
    <s v="San Francisco"/>
    <x v="1"/>
    <n v="46"/>
    <n v="306"/>
    <n v="14076"/>
    <n v="2815.2000000000003"/>
    <n v="0.2"/>
    <x v="1"/>
  </r>
  <r>
    <x v="3"/>
    <n v="1128299"/>
    <x v="202"/>
    <x v="2"/>
    <s v="California"/>
    <s v="San Francisco"/>
    <x v="2"/>
    <n v="40"/>
    <n v="247"/>
    <n v="9880"/>
    <n v="3359.2000000000003"/>
    <n v="0.34"/>
    <x v="1"/>
  </r>
  <r>
    <x v="3"/>
    <n v="1128299"/>
    <x v="203"/>
    <x v="2"/>
    <s v="California"/>
    <s v="San Francisco"/>
    <x v="3"/>
    <n v="37"/>
    <n v="210"/>
    <n v="7770"/>
    <n v="2253.2999999999997"/>
    <n v="0.28999999999999998"/>
    <x v="1"/>
  </r>
  <r>
    <x v="3"/>
    <n v="1128299"/>
    <x v="204"/>
    <x v="2"/>
    <s v="California"/>
    <s v="San Francisco"/>
    <x v="4"/>
    <n v="51"/>
    <n v="228"/>
    <n v="11628"/>
    <n v="5465.1600000000008"/>
    <n v="0.47000000000000008"/>
    <x v="1"/>
  </r>
  <r>
    <x v="3"/>
    <n v="1128299"/>
    <x v="205"/>
    <x v="2"/>
    <s v="California"/>
    <s v="San Francisco"/>
    <x v="5"/>
    <n v="56"/>
    <n v="256"/>
    <n v="14336"/>
    <n v="2150.4000000000005"/>
    <n v="0.15000000000000002"/>
    <x v="1"/>
  </r>
  <r>
    <x v="3"/>
    <n v="1128299"/>
    <x v="206"/>
    <x v="2"/>
    <s v="California"/>
    <s v="San Francisco"/>
    <x v="0"/>
    <n v="40"/>
    <n v="322"/>
    <n v="12880"/>
    <n v="4250.4000000000005"/>
    <n v="0.33000000000000007"/>
    <x v="1"/>
  </r>
  <r>
    <x v="3"/>
    <n v="1128299"/>
    <x v="207"/>
    <x v="2"/>
    <s v="California"/>
    <s v="San Francisco"/>
    <x v="1"/>
    <n v="46"/>
    <n v="332"/>
    <n v="15272"/>
    <n v="3207.12"/>
    <n v="0.21"/>
    <x v="1"/>
  </r>
  <r>
    <x v="3"/>
    <n v="1128299"/>
    <x v="208"/>
    <x v="2"/>
    <s v="California"/>
    <s v="San Francisco"/>
    <x v="2"/>
    <n v="44"/>
    <n v="256"/>
    <n v="11264"/>
    <n v="3717.1200000000008"/>
    <n v="0.33000000000000007"/>
    <x v="1"/>
  </r>
  <r>
    <x v="3"/>
    <n v="1128299"/>
    <x v="209"/>
    <x v="2"/>
    <s v="California"/>
    <s v="San Francisco"/>
    <x v="3"/>
    <n v="40"/>
    <n v="271"/>
    <n v="10840"/>
    <n v="3252"/>
    <n v="0.3"/>
    <x v="1"/>
  </r>
  <r>
    <x v="3"/>
    <n v="1128299"/>
    <x v="210"/>
    <x v="2"/>
    <s v="California"/>
    <s v="San Francisco"/>
    <x v="4"/>
    <n v="43"/>
    <n v="245"/>
    <n v="10535"/>
    <n v="5478.2"/>
    <n v="0.52"/>
    <x v="1"/>
  </r>
  <r>
    <x v="3"/>
    <n v="1128299"/>
    <x v="211"/>
    <x v="2"/>
    <s v="California"/>
    <s v="San Francisco"/>
    <x v="5"/>
    <n v="50"/>
    <n v="256"/>
    <n v="12800"/>
    <n v="2176"/>
    <n v="0.17"/>
    <x v="1"/>
  </r>
  <r>
    <x v="4"/>
    <n v="1189833"/>
    <x v="212"/>
    <x v="2"/>
    <s v="California"/>
    <s v="San Francisco"/>
    <x v="0"/>
    <n v="26"/>
    <n v="224"/>
    <n v="5824"/>
    <n v="2504.3200000000002"/>
    <n v="0.43000000000000005"/>
    <x v="1"/>
  </r>
  <r>
    <x v="4"/>
    <n v="1189833"/>
    <x v="213"/>
    <x v="2"/>
    <s v="California"/>
    <s v="San Francisco"/>
    <x v="1"/>
    <n v="35"/>
    <n v="224"/>
    <n v="7840"/>
    <n v="2352"/>
    <n v="0.3"/>
    <x v="1"/>
  </r>
  <r>
    <x v="4"/>
    <n v="1189833"/>
    <x v="214"/>
    <x v="2"/>
    <s v="California"/>
    <s v="San Francisco"/>
    <x v="2"/>
    <n v="36"/>
    <n v="217"/>
    <n v="7812"/>
    <n v="3281.0400000000004"/>
    <n v="0.42000000000000004"/>
    <x v="1"/>
  </r>
  <r>
    <x v="4"/>
    <n v="1189833"/>
    <x v="215"/>
    <x v="2"/>
    <s v="California"/>
    <s v="San Francisco"/>
    <x v="3"/>
    <n v="33"/>
    <n v="182"/>
    <n v="6006"/>
    <n v="2282.2800000000002"/>
    <n v="0.38"/>
    <x v="1"/>
  </r>
  <r>
    <x v="4"/>
    <n v="1189833"/>
    <x v="216"/>
    <x v="2"/>
    <s v="California"/>
    <s v="Los Angeles"/>
    <x v="4"/>
    <n v="36"/>
    <n v="155"/>
    <n v="5580"/>
    <n v="3292.2000000000003"/>
    <n v="0.59000000000000008"/>
    <x v="1"/>
  </r>
  <r>
    <x v="4"/>
    <n v="1189833"/>
    <x v="217"/>
    <x v="2"/>
    <s v="California"/>
    <s v="Los Angeles"/>
    <x v="5"/>
    <n v="29"/>
    <n v="210"/>
    <n v="6090"/>
    <n v="1400.7"/>
    <n v="0.23"/>
    <x v="1"/>
  </r>
  <r>
    <x v="4"/>
    <n v="1189833"/>
    <x v="218"/>
    <x v="2"/>
    <s v="California"/>
    <s v="Los Angeles"/>
    <x v="0"/>
    <n v="28"/>
    <n v="240"/>
    <n v="6720"/>
    <n v="3091.2000000000003"/>
    <n v="0.46"/>
    <x v="1"/>
  </r>
  <r>
    <x v="4"/>
    <n v="1189833"/>
    <x v="219"/>
    <x v="2"/>
    <s v="California"/>
    <s v="Los Angeles"/>
    <x v="1"/>
    <n v="30"/>
    <n v="215"/>
    <n v="6450"/>
    <n v="1999.5"/>
    <n v="0.31"/>
    <x v="1"/>
  </r>
  <r>
    <x v="4"/>
    <n v="1189833"/>
    <x v="220"/>
    <x v="2"/>
    <s v="California"/>
    <s v="Los Angeles"/>
    <x v="2"/>
    <n v="33"/>
    <n v="223"/>
    <n v="7359"/>
    <n v="3090.78"/>
    <n v="0.42000000000000004"/>
    <x v="1"/>
  </r>
  <r>
    <x v="4"/>
    <n v="1189833"/>
    <x v="221"/>
    <x v="2"/>
    <s v="California"/>
    <s v="Los Angeles"/>
    <x v="3"/>
    <n v="34"/>
    <n v="179"/>
    <n v="6086"/>
    <n v="2495.2599999999998"/>
    <n v="0.41"/>
    <x v="1"/>
  </r>
  <r>
    <x v="4"/>
    <n v="1189833"/>
    <x v="222"/>
    <x v="2"/>
    <s v="California"/>
    <s v="Los Angeles"/>
    <x v="4"/>
    <n v="40"/>
    <n v="140"/>
    <n v="5600"/>
    <n v="3192.0000000000005"/>
    <n v="0.57000000000000006"/>
    <x v="1"/>
  </r>
  <r>
    <x v="4"/>
    <n v="1189833"/>
    <x v="223"/>
    <x v="2"/>
    <s v="California"/>
    <s v="Los Angeles"/>
    <x v="5"/>
    <n v="32"/>
    <n v="208"/>
    <n v="6656"/>
    <n v="1730.56"/>
    <n v="0.26"/>
    <x v="1"/>
  </r>
  <r>
    <x v="4"/>
    <n v="1189833"/>
    <x v="224"/>
    <x v="2"/>
    <s v="California"/>
    <s v="Los Angeles"/>
    <x v="0"/>
    <n v="24"/>
    <n v="264"/>
    <n v="6336"/>
    <n v="2787.84"/>
    <n v="0.44"/>
    <x v="1"/>
  </r>
  <r>
    <x v="4"/>
    <n v="1189833"/>
    <x v="225"/>
    <x v="2"/>
    <s v="California"/>
    <s v="Los Angeles"/>
    <x v="1"/>
    <n v="36"/>
    <n v="228"/>
    <n v="8208"/>
    <n v="2298.2400000000002"/>
    <n v="0.28000000000000003"/>
    <x v="1"/>
  </r>
  <r>
    <x v="4"/>
    <n v="1189833"/>
    <x v="226"/>
    <x v="2"/>
    <s v="California"/>
    <s v="Los Angeles"/>
    <x v="2"/>
    <n v="33"/>
    <n v="221"/>
    <n v="7293"/>
    <n v="3354.78"/>
    <n v="0.46"/>
    <x v="1"/>
  </r>
  <r>
    <x v="4"/>
    <n v="1189833"/>
    <x v="227"/>
    <x v="2"/>
    <s v="California"/>
    <s v="Los Angeles"/>
    <x v="3"/>
    <n v="36"/>
    <n v="176"/>
    <n v="6336"/>
    <n v="2471.0399999999995"/>
    <n v="0.38999999999999996"/>
    <x v="1"/>
  </r>
  <r>
    <x v="4"/>
    <n v="1189833"/>
    <x v="228"/>
    <x v="2"/>
    <s v="California"/>
    <s v="Los Angeles"/>
    <x v="4"/>
    <n v="36"/>
    <n v="128"/>
    <n v="4608"/>
    <n v="2718.7200000000003"/>
    <n v="0.59000000000000008"/>
    <x v="1"/>
  </r>
  <r>
    <x v="4"/>
    <n v="1189833"/>
    <x v="229"/>
    <x v="2"/>
    <s v="California"/>
    <s v="Los Angeles"/>
    <x v="5"/>
    <n v="33"/>
    <n v="194"/>
    <n v="6402"/>
    <n v="1472.46"/>
    <n v="0.23"/>
    <x v="1"/>
  </r>
  <r>
    <x v="4"/>
    <n v="1189833"/>
    <x v="230"/>
    <x v="2"/>
    <s v="California"/>
    <s v="Los Angeles"/>
    <x v="0"/>
    <n v="31"/>
    <n v="248"/>
    <n v="7688"/>
    <n v="3536.48"/>
    <n v="0.46"/>
    <x v="1"/>
  </r>
  <r>
    <x v="4"/>
    <n v="1189833"/>
    <x v="231"/>
    <x v="2"/>
    <s v="California"/>
    <s v="Los Angeles"/>
    <x v="1"/>
    <n v="34"/>
    <n v="210"/>
    <n v="7140"/>
    <n v="2070.6"/>
    <n v="0.28999999999999998"/>
    <x v="1"/>
  </r>
  <r>
    <x v="4"/>
    <n v="1189833"/>
    <x v="232"/>
    <x v="2"/>
    <s v="California"/>
    <s v="Los Angeles"/>
    <x v="2"/>
    <n v="38"/>
    <n v="206"/>
    <n v="7828"/>
    <n v="3679.1600000000003"/>
    <n v="0.47000000000000003"/>
    <x v="1"/>
  </r>
  <r>
    <x v="4"/>
    <n v="1189833"/>
    <x v="233"/>
    <x v="2"/>
    <s v="California"/>
    <s v="Los Angeles"/>
    <x v="3"/>
    <n v="31"/>
    <n v="173"/>
    <n v="5363"/>
    <n v="2037.94"/>
    <n v="0.38"/>
    <x v="1"/>
  </r>
  <r>
    <x v="4"/>
    <n v="1189833"/>
    <x v="234"/>
    <x v="2"/>
    <s v="California"/>
    <s v="Los Angeles"/>
    <x v="4"/>
    <n v="38"/>
    <n v="149"/>
    <n v="5662"/>
    <n v="3453.8200000000006"/>
    <n v="0.6100000000000001"/>
    <x v="1"/>
  </r>
  <r>
    <x v="4"/>
    <n v="1189833"/>
    <x v="235"/>
    <x v="2"/>
    <s v="California"/>
    <s v="Los Angeles"/>
    <x v="5"/>
    <n v="49"/>
    <n v="198"/>
    <n v="9702"/>
    <n v="2619.54"/>
    <n v="0.27"/>
    <x v="1"/>
  </r>
  <r>
    <x v="4"/>
    <n v="1189833"/>
    <x v="236"/>
    <x v="2"/>
    <s v="California"/>
    <s v="Los Angeles"/>
    <x v="0"/>
    <n v="32"/>
    <n v="240"/>
    <n v="7680"/>
    <n v="3609.6000000000004"/>
    <n v="0.47000000000000003"/>
    <x v="1"/>
  </r>
  <r>
    <x v="4"/>
    <n v="1189833"/>
    <x v="237"/>
    <x v="2"/>
    <s v="California"/>
    <s v="Los Angeles"/>
    <x v="1"/>
    <n v="34"/>
    <n v="221"/>
    <n v="7514"/>
    <n v="2254.1999999999998"/>
    <n v="0.3"/>
    <x v="1"/>
  </r>
  <r>
    <x v="4"/>
    <n v="1189833"/>
    <x v="238"/>
    <x v="2"/>
    <s v="California"/>
    <s v="Los Angeles"/>
    <x v="2"/>
    <n v="36"/>
    <n v="215"/>
    <n v="7740"/>
    <n v="3483"/>
    <n v="0.45"/>
    <x v="1"/>
  </r>
  <r>
    <x v="4"/>
    <n v="1189833"/>
    <x v="239"/>
    <x v="2"/>
    <s v="California"/>
    <s v="Los Angeles"/>
    <x v="3"/>
    <n v="33"/>
    <n v="193"/>
    <n v="6369"/>
    <n v="2420.2200000000003"/>
    <n v="0.38"/>
    <x v="1"/>
  </r>
  <r>
    <x v="4"/>
    <n v="1189833"/>
    <x v="240"/>
    <x v="2"/>
    <s v="California"/>
    <s v="Los Angeles"/>
    <x v="4"/>
    <n v="38"/>
    <n v="140"/>
    <n v="5320"/>
    <n v="3138.8000000000006"/>
    <n v="0.59000000000000008"/>
    <x v="1"/>
  </r>
  <r>
    <x v="4"/>
    <n v="1189833"/>
    <x v="241"/>
    <x v="2"/>
    <s v="California"/>
    <s v="Los Angeles"/>
    <x v="5"/>
    <n v="43"/>
    <n v="206"/>
    <n v="8858"/>
    <n v="1948.76"/>
    <n v="0.22"/>
    <x v="1"/>
  </r>
  <r>
    <x v="4"/>
    <n v="1189833"/>
    <x v="242"/>
    <x v="2"/>
    <s v="California"/>
    <s v="Los Angeles"/>
    <x v="0"/>
    <n v="36"/>
    <n v="297"/>
    <n v="10692"/>
    <n v="4704.4800000000005"/>
    <n v="0.44"/>
    <x v="1"/>
  </r>
  <r>
    <x v="4"/>
    <n v="1189833"/>
    <x v="243"/>
    <x v="2"/>
    <s v="California"/>
    <s v="Los Angeles"/>
    <x v="1"/>
    <n v="35"/>
    <n v="225"/>
    <n v="7875"/>
    <n v="2362.5"/>
    <n v="0.3"/>
    <x v="1"/>
  </r>
  <r>
    <x v="4"/>
    <n v="1189833"/>
    <x v="244"/>
    <x v="2"/>
    <s v="California"/>
    <s v="Los Angeles"/>
    <x v="2"/>
    <n v="35"/>
    <n v="233"/>
    <n v="8155"/>
    <n v="3425.1000000000004"/>
    <n v="0.42000000000000004"/>
    <x v="1"/>
  </r>
  <r>
    <x v="4"/>
    <n v="1189833"/>
    <x v="245"/>
    <x v="2"/>
    <s v="California"/>
    <s v="Los Angeles"/>
    <x v="3"/>
    <n v="32"/>
    <n v="194"/>
    <n v="6208"/>
    <n v="2296.96"/>
    <n v="0.37"/>
    <x v="1"/>
  </r>
  <r>
    <x v="4"/>
    <n v="1189833"/>
    <x v="246"/>
    <x v="2"/>
    <s v="California"/>
    <s v="Los Angeles"/>
    <x v="4"/>
    <n v="39"/>
    <n v="165"/>
    <n v="6435"/>
    <n v="3861.0000000000005"/>
    <n v="0.60000000000000009"/>
    <x v="1"/>
  </r>
  <r>
    <x v="4"/>
    <n v="1189833"/>
    <x v="247"/>
    <x v="2"/>
    <s v="California"/>
    <s v="Los Angeles"/>
    <x v="5"/>
    <n v="48"/>
    <n v="264"/>
    <n v="12672"/>
    <n v="2787.84"/>
    <n v="0.22"/>
    <x v="1"/>
  </r>
  <r>
    <x v="4"/>
    <n v="1189833"/>
    <x v="248"/>
    <x v="2"/>
    <s v="California"/>
    <s v="Los Angeles"/>
    <x v="0"/>
    <n v="30"/>
    <n v="285"/>
    <n v="8550"/>
    <n v="4018.5000000000005"/>
    <n v="0.47000000000000003"/>
    <x v="1"/>
  </r>
  <r>
    <x v="4"/>
    <n v="1189833"/>
    <x v="249"/>
    <x v="2"/>
    <s v="California"/>
    <s v="Los Angeles"/>
    <x v="1"/>
    <n v="37"/>
    <n v="272"/>
    <n v="10064"/>
    <n v="2918.56"/>
    <n v="0.28999999999999998"/>
    <x v="1"/>
  </r>
  <r>
    <x v="4"/>
    <n v="1189833"/>
    <x v="250"/>
    <x v="2"/>
    <s v="California"/>
    <s v="Los Angeles"/>
    <x v="2"/>
    <n v="33"/>
    <n v="240"/>
    <n v="7920"/>
    <n v="3643.2000000000003"/>
    <n v="0.46"/>
    <x v="1"/>
  </r>
  <r>
    <x v="4"/>
    <n v="1189833"/>
    <x v="251"/>
    <x v="2"/>
    <s v="California"/>
    <s v="Los Angeles"/>
    <x v="3"/>
    <n v="29"/>
    <n v="228"/>
    <n v="6612"/>
    <n v="2644.7999999999997"/>
    <n v="0.39999999999999997"/>
    <x v="1"/>
  </r>
  <r>
    <x v="4"/>
    <n v="1189833"/>
    <x v="252"/>
    <x v="2"/>
    <s v="California"/>
    <s v="Los Angeles"/>
    <x v="4"/>
    <n v="38"/>
    <n v="224"/>
    <n v="8512"/>
    <n v="5107.2000000000007"/>
    <n v="0.60000000000000009"/>
    <x v="1"/>
  </r>
  <r>
    <x v="4"/>
    <n v="1189833"/>
    <x v="253"/>
    <x v="2"/>
    <s v="California"/>
    <s v="Los Angeles"/>
    <x v="5"/>
    <n v="51"/>
    <n v="224"/>
    <n v="11424"/>
    <n v="2627.52"/>
    <n v="0.23"/>
    <x v="1"/>
  </r>
  <r>
    <x v="4"/>
    <n v="1189833"/>
    <x v="254"/>
    <x v="2"/>
    <s v="California"/>
    <s v="Los Angeles"/>
    <x v="0"/>
    <n v="36"/>
    <n v="306"/>
    <n v="11016"/>
    <n v="4957.2"/>
    <n v="0.45"/>
    <x v="1"/>
  </r>
  <r>
    <x v="4"/>
    <n v="1189833"/>
    <x v="255"/>
    <x v="2"/>
    <s v="California"/>
    <s v="Los Angeles"/>
    <x v="1"/>
    <n v="41"/>
    <n v="264"/>
    <n v="10824"/>
    <n v="3355.44"/>
    <n v="0.31"/>
    <x v="1"/>
  </r>
  <r>
    <x v="4"/>
    <n v="1189833"/>
    <x v="256"/>
    <x v="2"/>
    <s v="California"/>
    <s v="Los Angeles"/>
    <x v="2"/>
    <n v="34"/>
    <n v="232"/>
    <n v="7888"/>
    <n v="3470.72"/>
    <n v="0.44"/>
    <x v="1"/>
  </r>
  <r>
    <x v="4"/>
    <n v="1189833"/>
    <x v="257"/>
    <x v="2"/>
    <s v="California"/>
    <s v="Los Angeles"/>
    <x v="3"/>
    <n v="36"/>
    <n v="223"/>
    <n v="8028"/>
    <n v="3050.64"/>
    <n v="0.38"/>
    <x v="1"/>
  </r>
  <r>
    <x v="4"/>
    <n v="1189833"/>
    <x v="258"/>
    <x v="2"/>
    <s v="California"/>
    <s v="Los Angeles"/>
    <x v="4"/>
    <n v="43"/>
    <n v="230"/>
    <n v="9890"/>
    <n v="6131.8000000000011"/>
    <n v="0.62000000000000011"/>
    <x v="1"/>
  </r>
  <r>
    <x v="4"/>
    <n v="1189833"/>
    <x v="259"/>
    <x v="2"/>
    <s v="California"/>
    <s v="Los Angeles"/>
    <x v="5"/>
    <n v="46"/>
    <n v="208"/>
    <n v="9568"/>
    <n v="2200.64"/>
    <n v="0.23"/>
    <x v="1"/>
  </r>
  <r>
    <x v="4"/>
    <n v="1189833"/>
    <x v="260"/>
    <x v="2"/>
    <s v="California"/>
    <s v="Los Angeles"/>
    <x v="0"/>
    <n v="38"/>
    <n v="289"/>
    <n v="10982"/>
    <n v="5051.72"/>
    <n v="0.46"/>
    <x v="1"/>
  </r>
  <r>
    <x v="4"/>
    <n v="1189833"/>
    <x v="261"/>
    <x v="2"/>
    <s v="California"/>
    <s v="Los Angeles"/>
    <x v="1"/>
    <n v="39"/>
    <n v="264"/>
    <n v="10296"/>
    <n v="2779.92"/>
    <n v="0.27"/>
    <x v="1"/>
  </r>
  <r>
    <x v="4"/>
    <n v="1189833"/>
    <x v="262"/>
    <x v="2"/>
    <s v="California"/>
    <s v="Los Angeles"/>
    <x v="2"/>
    <n v="38"/>
    <n v="210"/>
    <n v="7980"/>
    <n v="3591"/>
    <n v="0.45"/>
    <x v="1"/>
  </r>
  <r>
    <x v="4"/>
    <n v="1189833"/>
    <x v="263"/>
    <x v="2"/>
    <s v="California"/>
    <s v="Los Angeles"/>
    <x v="3"/>
    <n v="39"/>
    <n v="195"/>
    <n v="7605"/>
    <n v="3041.9999999999995"/>
    <n v="0.39999999999999997"/>
    <x v="1"/>
  </r>
  <r>
    <x v="4"/>
    <n v="1189833"/>
    <x v="264"/>
    <x v="2"/>
    <s v="California"/>
    <s v="Los Angeles"/>
    <x v="4"/>
    <n v="44"/>
    <n v="195"/>
    <n v="8580"/>
    <n v="5319.6000000000013"/>
    <n v="0.62000000000000011"/>
    <x v="1"/>
  </r>
  <r>
    <x v="4"/>
    <n v="1189833"/>
    <x v="265"/>
    <x v="2"/>
    <s v="California"/>
    <s v="Los Angeles"/>
    <x v="5"/>
    <n v="49"/>
    <n v="210"/>
    <n v="10290"/>
    <n v="2263.8000000000002"/>
    <n v="0.22"/>
    <x v="1"/>
  </r>
  <r>
    <x v="4"/>
    <n v="1189833"/>
    <x v="266"/>
    <x v="2"/>
    <s v="California"/>
    <s v="Los Angeles"/>
    <x v="0"/>
    <n v="36"/>
    <n v="256"/>
    <n v="9216"/>
    <n v="4331.5200000000004"/>
    <n v="0.47000000000000003"/>
    <x v="1"/>
  </r>
  <r>
    <x v="4"/>
    <n v="1189833"/>
    <x v="267"/>
    <x v="2"/>
    <s v="California"/>
    <s v="Los Angeles"/>
    <x v="1"/>
    <n v="43"/>
    <n v="264"/>
    <n v="11352"/>
    <n v="3405.6"/>
    <n v="0.3"/>
    <x v="1"/>
  </r>
  <r>
    <x v="4"/>
    <n v="1189833"/>
    <x v="268"/>
    <x v="2"/>
    <s v="California"/>
    <s v="Los Angeles"/>
    <x v="2"/>
    <n v="33"/>
    <n v="208"/>
    <n v="6864"/>
    <n v="2882.88"/>
    <n v="0.42000000000000004"/>
    <x v="1"/>
  </r>
  <r>
    <x v="4"/>
    <n v="1189833"/>
    <x v="269"/>
    <x v="2"/>
    <s v="California"/>
    <s v="Los Angeles"/>
    <x v="3"/>
    <n v="33"/>
    <n v="213"/>
    <n v="7029"/>
    <n v="2952.18"/>
    <n v="0.42"/>
    <x v="1"/>
  </r>
  <r>
    <x v="4"/>
    <n v="1189833"/>
    <x v="270"/>
    <x v="2"/>
    <s v="California"/>
    <s v="Los Angeles"/>
    <x v="4"/>
    <n v="46"/>
    <n v="210"/>
    <n v="9660"/>
    <n v="5989.2000000000007"/>
    <n v="0.62000000000000011"/>
    <x v="1"/>
  </r>
  <r>
    <x v="4"/>
    <n v="1189833"/>
    <x v="271"/>
    <x v="2"/>
    <s v="California"/>
    <s v="Los Angeles"/>
    <x v="5"/>
    <n v="46"/>
    <n v="208"/>
    <n v="9568"/>
    <n v="2296.3200000000002"/>
    <n v="0.24000000000000002"/>
    <x v="1"/>
  </r>
  <r>
    <x v="4"/>
    <n v="1189833"/>
    <x v="272"/>
    <x v="2"/>
    <s v="California"/>
    <s v="Los Angeles"/>
    <x v="0"/>
    <n v="40"/>
    <n v="272"/>
    <n v="10880"/>
    <n v="5004.8"/>
    <n v="0.46"/>
    <x v="1"/>
  </r>
  <r>
    <x v="4"/>
    <n v="1189833"/>
    <x v="273"/>
    <x v="2"/>
    <s v="California"/>
    <s v="Los Angeles"/>
    <x v="1"/>
    <n v="42"/>
    <n v="264"/>
    <n v="11088"/>
    <n v="3326.4"/>
    <n v="0.3"/>
    <x v="1"/>
  </r>
  <r>
    <x v="4"/>
    <n v="1189833"/>
    <x v="274"/>
    <x v="2"/>
    <s v="California"/>
    <s v="Los Angeles"/>
    <x v="2"/>
    <n v="35"/>
    <n v="223"/>
    <n v="7805"/>
    <n v="3590.3"/>
    <n v="0.46"/>
    <x v="1"/>
  </r>
  <r>
    <x v="4"/>
    <n v="1189833"/>
    <x v="275"/>
    <x v="2"/>
    <s v="California"/>
    <s v="Los Angeles"/>
    <x v="3"/>
    <n v="33"/>
    <n v="221"/>
    <n v="7293"/>
    <n v="3063.06"/>
    <n v="0.42"/>
    <x v="1"/>
  </r>
  <r>
    <x v="4"/>
    <n v="1189833"/>
    <x v="276"/>
    <x v="2"/>
    <s v="California"/>
    <s v="Los Angeles"/>
    <x v="4"/>
    <n v="46"/>
    <n v="204"/>
    <n v="9384"/>
    <n v="5348.880000000001"/>
    <n v="0.57000000000000006"/>
    <x v="1"/>
  </r>
  <r>
    <x v="4"/>
    <n v="1189833"/>
    <x v="277"/>
    <x v="2"/>
    <s v="California"/>
    <s v="Los Angeles"/>
    <x v="5"/>
    <n v="49"/>
    <n v="238"/>
    <n v="11662"/>
    <n v="2798.88"/>
    <n v="0.24000000000000002"/>
    <x v="1"/>
  </r>
  <r>
    <x v="4"/>
    <n v="1189833"/>
    <x v="278"/>
    <x v="2"/>
    <s v="California"/>
    <s v="Los Angeles"/>
    <x v="0"/>
    <n v="39"/>
    <n v="315"/>
    <n v="12285"/>
    <n v="5651.1"/>
    <n v="0.46"/>
    <x v="1"/>
  </r>
  <r>
    <x v="4"/>
    <n v="1189833"/>
    <x v="279"/>
    <x v="2"/>
    <s v="California"/>
    <s v="Los Angeles"/>
    <x v="1"/>
    <n v="42"/>
    <n v="288"/>
    <n v="12096"/>
    <n v="3386.88"/>
    <n v="0.28000000000000003"/>
    <x v="1"/>
  </r>
  <r>
    <x v="4"/>
    <n v="1189833"/>
    <x v="280"/>
    <x v="2"/>
    <s v="California"/>
    <s v="Los Angeles"/>
    <x v="2"/>
    <n v="39"/>
    <n v="231"/>
    <n v="9009"/>
    <n v="4144.1400000000003"/>
    <n v="0.46"/>
    <x v="1"/>
  </r>
  <r>
    <x v="4"/>
    <n v="1189833"/>
    <x v="281"/>
    <x v="2"/>
    <s v="California"/>
    <s v="Los Angeles"/>
    <x v="3"/>
    <n v="35"/>
    <n v="224"/>
    <n v="7840"/>
    <n v="3135.9999999999995"/>
    <n v="0.39999999999999997"/>
    <x v="1"/>
  </r>
  <r>
    <x v="4"/>
    <n v="1189833"/>
    <x v="282"/>
    <x v="2"/>
    <s v="California"/>
    <s v="Los Angeles"/>
    <x v="4"/>
    <n v="43"/>
    <n v="219"/>
    <n v="9417"/>
    <n v="5838.5400000000009"/>
    <n v="0.62000000000000011"/>
    <x v="1"/>
  </r>
  <r>
    <x v="4"/>
    <n v="1189833"/>
    <x v="283"/>
    <x v="2"/>
    <s v="California"/>
    <s v="Los Angeles"/>
    <x v="5"/>
    <n v="44"/>
    <n v="232"/>
    <n v="10208"/>
    <n v="2552"/>
    <n v="0.25"/>
    <x v="1"/>
  </r>
  <r>
    <x v="0"/>
    <n v="1185732"/>
    <x v="284"/>
    <x v="2"/>
    <s v="California"/>
    <s v="Los Angeles"/>
    <x v="0"/>
    <n v="36"/>
    <n v="147"/>
    <n v="5292"/>
    <n v="2381.4"/>
    <n v="0.45"/>
    <x v="1"/>
  </r>
  <r>
    <x v="0"/>
    <n v="1185732"/>
    <x v="285"/>
    <x v="2"/>
    <s v="California"/>
    <s v="Los Angeles"/>
    <x v="1"/>
    <n v="31"/>
    <n v="91"/>
    <n v="2821"/>
    <n v="1156.6099999999999"/>
    <n v="0.41"/>
    <x v="1"/>
  </r>
  <r>
    <x v="0"/>
    <n v="1185732"/>
    <x v="286"/>
    <x v="2"/>
    <s v="California"/>
    <s v="Los Angeles"/>
    <x v="2"/>
    <n v="24"/>
    <n v="94"/>
    <n v="2256"/>
    <n v="879.83999999999992"/>
    <n v="0.38999999999999996"/>
    <x v="1"/>
  </r>
  <r>
    <x v="0"/>
    <n v="1185732"/>
    <x v="287"/>
    <x v="2"/>
    <s v="California"/>
    <s v="Los Angeles"/>
    <x v="3"/>
    <n v="27"/>
    <n v="41"/>
    <n v="1107"/>
    <n v="509.22"/>
    <n v="0.46"/>
    <x v="1"/>
  </r>
  <r>
    <x v="2"/>
    <n v="1197831"/>
    <x v="360"/>
    <x v="1"/>
    <s v="Texas"/>
    <s v="Dallas"/>
    <x v="4"/>
    <n v="26"/>
    <n v="113"/>
    <n v="2938"/>
    <n v="793.2600000000001"/>
    <n v="0.27"/>
    <x v="1"/>
  </r>
  <r>
    <x v="2"/>
    <n v="1197831"/>
    <x v="361"/>
    <x v="1"/>
    <s v="Texas"/>
    <s v="Dallas"/>
    <x v="5"/>
    <n v="24"/>
    <n v="163"/>
    <n v="3912"/>
    <n v="1877.76"/>
    <n v="0.48"/>
    <x v="1"/>
  </r>
  <r>
    <x v="2"/>
    <n v="1197831"/>
    <x v="362"/>
    <x v="1"/>
    <s v="Texas"/>
    <s v="Dallas"/>
    <x v="0"/>
    <n v="19"/>
    <n v="230"/>
    <n v="4370"/>
    <n v="1398.4"/>
    <n v="0.32"/>
    <x v="1"/>
  </r>
  <r>
    <x v="2"/>
    <n v="1197831"/>
    <x v="363"/>
    <x v="1"/>
    <s v="Texas"/>
    <s v="Dallas"/>
    <x v="1"/>
    <n v="23"/>
    <n v="215"/>
    <n v="4945"/>
    <n v="1780.2"/>
    <n v="0.36"/>
    <x v="1"/>
  </r>
  <r>
    <x v="2"/>
    <n v="1197831"/>
    <x v="364"/>
    <x v="1"/>
    <s v="Texas"/>
    <s v="Dallas"/>
    <x v="2"/>
    <n v="27"/>
    <n v="143"/>
    <n v="3861"/>
    <n v="1351.35"/>
    <n v="0.35"/>
    <x v="1"/>
  </r>
  <r>
    <x v="2"/>
    <n v="1197831"/>
    <x v="365"/>
    <x v="1"/>
    <s v="Texas"/>
    <s v="Dallas"/>
    <x v="3"/>
    <n v="28"/>
    <n v="136"/>
    <n v="3808"/>
    <n v="1713.6000000000001"/>
    <n v="0.45"/>
    <x v="1"/>
  </r>
  <r>
    <x v="2"/>
    <n v="1197831"/>
    <x v="366"/>
    <x v="1"/>
    <s v="Texas"/>
    <s v="Dallas"/>
    <x v="4"/>
    <n v="26"/>
    <n v="93"/>
    <n v="2418"/>
    <n v="773.76"/>
    <n v="0.32"/>
    <x v="1"/>
  </r>
  <r>
    <x v="2"/>
    <n v="1197831"/>
    <x v="367"/>
    <x v="1"/>
    <s v="Texas"/>
    <s v="Dallas"/>
    <x v="5"/>
    <n v="26"/>
    <n v="155"/>
    <n v="4030"/>
    <n v="2055.3000000000002"/>
    <n v="0.51"/>
    <x v="1"/>
  </r>
  <r>
    <x v="2"/>
    <n v="1197831"/>
    <x v="368"/>
    <x v="1"/>
    <s v="Texas"/>
    <s v="Dallas"/>
    <x v="0"/>
    <n v="21"/>
    <n v="203"/>
    <n v="4263"/>
    <n v="1662.5699999999997"/>
    <n v="0.38999999999999996"/>
    <x v="1"/>
  </r>
  <r>
    <x v="2"/>
    <n v="1197831"/>
    <x v="369"/>
    <x v="1"/>
    <s v="Texas"/>
    <s v="Dallas"/>
    <x v="1"/>
    <n v="31"/>
    <n v="236"/>
    <n v="7316"/>
    <n v="2926.3999999999996"/>
    <n v="0.39999999999999997"/>
    <x v="1"/>
  </r>
  <r>
    <x v="2"/>
    <n v="1197831"/>
    <x v="370"/>
    <x v="1"/>
    <s v="Texas"/>
    <s v="Dallas"/>
    <x v="2"/>
    <n v="20"/>
    <n v="155"/>
    <n v="3100"/>
    <n v="1178"/>
    <n v="0.38"/>
    <x v="1"/>
  </r>
  <r>
    <x v="2"/>
    <n v="1197831"/>
    <x v="371"/>
    <x v="1"/>
    <s v="Texas"/>
    <s v="Dallas"/>
    <x v="3"/>
    <n v="26"/>
    <n v="140"/>
    <n v="3640"/>
    <n v="1710.8000000000002"/>
    <n v="0.47000000000000003"/>
    <x v="1"/>
  </r>
  <r>
    <x v="2"/>
    <n v="1197831"/>
    <x v="372"/>
    <x v="1"/>
    <s v="Texas"/>
    <s v="Dallas"/>
    <x v="4"/>
    <n v="29"/>
    <n v="96"/>
    <n v="2784"/>
    <n v="1030.08"/>
    <n v="0.37"/>
    <x v="1"/>
  </r>
  <r>
    <x v="2"/>
    <n v="1197831"/>
    <x v="373"/>
    <x v="1"/>
    <s v="Texas"/>
    <s v="Dallas"/>
    <x v="5"/>
    <n v="27"/>
    <n v="153"/>
    <n v="4131"/>
    <n v="2230.7400000000002"/>
    <n v="0.54"/>
    <x v="1"/>
  </r>
  <r>
    <x v="2"/>
    <n v="1197831"/>
    <x v="374"/>
    <x v="1"/>
    <s v="Texas"/>
    <s v="Dallas"/>
    <x v="0"/>
    <n v="13"/>
    <n v="231"/>
    <n v="3003"/>
    <n v="1201.1999999999998"/>
    <n v="0.39999999999999997"/>
    <x v="1"/>
  </r>
  <r>
    <x v="2"/>
    <n v="1197831"/>
    <x v="375"/>
    <x v="1"/>
    <s v="Texas"/>
    <s v="Dallas"/>
    <x v="1"/>
    <n v="21"/>
    <n v="210"/>
    <n v="4410"/>
    <n v="1763.9999999999998"/>
    <n v="0.39999999999999997"/>
    <x v="1"/>
  </r>
  <r>
    <x v="2"/>
    <n v="1197831"/>
    <x v="376"/>
    <x v="1"/>
    <s v="Texas"/>
    <s v="Dallas"/>
    <x v="2"/>
    <n v="20"/>
    <n v="179"/>
    <n v="3580"/>
    <n v="1396.1999999999998"/>
    <n v="0.38999999999999996"/>
    <x v="1"/>
  </r>
  <r>
    <x v="2"/>
    <n v="1197831"/>
    <x v="377"/>
    <x v="1"/>
    <s v="Texas"/>
    <s v="Dallas"/>
    <x v="3"/>
    <n v="20"/>
    <n v="149"/>
    <n v="2980"/>
    <n v="1460.2"/>
    <n v="0.49"/>
    <x v="1"/>
  </r>
  <r>
    <x v="2"/>
    <n v="1197831"/>
    <x v="378"/>
    <x v="1"/>
    <s v="Texas"/>
    <s v="Dallas"/>
    <x v="4"/>
    <n v="26"/>
    <n v="107"/>
    <n v="2782"/>
    <n v="1001.52"/>
    <n v="0.36"/>
    <x v="1"/>
  </r>
  <r>
    <x v="2"/>
    <n v="1197831"/>
    <x v="379"/>
    <x v="1"/>
    <s v="Texas"/>
    <s v="Dallas"/>
    <x v="5"/>
    <n v="22"/>
    <n v="210"/>
    <n v="4620"/>
    <n v="2633.4"/>
    <n v="0.57000000000000006"/>
    <x v="1"/>
  </r>
  <r>
    <x v="2"/>
    <n v="1197831"/>
    <x v="380"/>
    <x v="1"/>
    <s v="Texas"/>
    <s v="Dallas"/>
    <x v="0"/>
    <n v="13"/>
    <n v="233"/>
    <n v="3029"/>
    <n v="1151.02"/>
    <n v="0.38"/>
    <x v="1"/>
  </r>
  <r>
    <x v="2"/>
    <n v="1197831"/>
    <x v="381"/>
    <x v="1"/>
    <s v="Texas"/>
    <s v="Dallas"/>
    <x v="1"/>
    <n v="22"/>
    <n v="248"/>
    <n v="5456"/>
    <n v="2291.52"/>
    <n v="0.42"/>
    <x v="1"/>
  </r>
  <r>
    <x v="2"/>
    <n v="1197831"/>
    <x v="382"/>
    <x v="1"/>
    <s v="Texas"/>
    <s v="Dallas"/>
    <x v="2"/>
    <n v="19"/>
    <n v="200"/>
    <n v="3800"/>
    <n v="1519.9999999999998"/>
    <n v="0.39999999999999997"/>
    <x v="1"/>
  </r>
  <r>
    <x v="2"/>
    <n v="1197831"/>
    <x v="383"/>
    <x v="1"/>
    <s v="Texas"/>
    <s v="Dallas"/>
    <x v="3"/>
    <n v="27"/>
    <n v="182"/>
    <n v="4914"/>
    <n v="2407.86"/>
    <n v="0.49"/>
    <x v="1"/>
  </r>
  <r>
    <x v="2"/>
    <n v="1197831"/>
    <x v="384"/>
    <x v="1"/>
    <s v="Texas"/>
    <s v="Dallas"/>
    <x v="4"/>
    <n v="38"/>
    <n v="153"/>
    <n v="5814"/>
    <n v="2093.04"/>
    <n v="0.36"/>
    <x v="1"/>
  </r>
  <r>
    <x v="2"/>
    <n v="1197831"/>
    <x v="385"/>
    <x v="1"/>
    <s v="Texas"/>
    <s v="Dallas"/>
    <x v="5"/>
    <n v="34"/>
    <n v="264"/>
    <n v="8976"/>
    <n v="4667.5200000000004"/>
    <n v="0.52"/>
    <x v="1"/>
  </r>
  <r>
    <x v="2"/>
    <n v="1197831"/>
    <x v="386"/>
    <x v="1"/>
    <s v="Texas"/>
    <s v="Dallas"/>
    <x v="0"/>
    <n v="30"/>
    <n v="256"/>
    <n v="7680"/>
    <n v="2841.6"/>
    <n v="0.37"/>
    <x v="1"/>
  </r>
  <r>
    <x v="2"/>
    <n v="1197831"/>
    <x v="387"/>
    <x v="1"/>
    <s v="Texas"/>
    <s v="Dallas"/>
    <x v="1"/>
    <n v="40"/>
    <n v="280"/>
    <n v="11200"/>
    <n v="4592"/>
    <n v="0.41"/>
    <x v="1"/>
  </r>
  <r>
    <x v="2"/>
    <n v="1197831"/>
    <x v="388"/>
    <x v="1"/>
    <s v="Texas"/>
    <s v="Dallas"/>
    <x v="2"/>
    <n v="30"/>
    <n v="215"/>
    <n v="6450"/>
    <n v="2515.4999999999995"/>
    <n v="0.38999999999999996"/>
    <x v="1"/>
  </r>
  <r>
    <x v="2"/>
    <n v="1197831"/>
    <x v="389"/>
    <x v="1"/>
    <s v="Texas"/>
    <s v="Dallas"/>
    <x v="3"/>
    <n v="29"/>
    <n v="192"/>
    <n v="5568"/>
    <n v="2728.32"/>
    <n v="0.49"/>
    <x v="1"/>
  </r>
  <r>
    <x v="2"/>
    <n v="1197831"/>
    <x v="390"/>
    <x v="1"/>
    <s v="Texas"/>
    <s v="Dallas"/>
    <x v="4"/>
    <n v="40"/>
    <n v="150"/>
    <n v="6000"/>
    <n v="2220"/>
    <n v="0.37"/>
    <x v="1"/>
  </r>
  <r>
    <x v="2"/>
    <n v="1197831"/>
    <x v="391"/>
    <x v="1"/>
    <s v="Texas"/>
    <s v="Dallas"/>
    <x v="5"/>
    <n v="42"/>
    <n v="280"/>
    <n v="11760"/>
    <n v="6468.0000000000009"/>
    <n v="0.55000000000000004"/>
    <x v="1"/>
  </r>
  <r>
    <x v="2"/>
    <n v="1197831"/>
    <x v="392"/>
    <x v="1"/>
    <s v="Texas"/>
    <s v="Dallas"/>
    <x v="0"/>
    <n v="34"/>
    <n v="256"/>
    <n v="8704"/>
    <n v="3655.68"/>
    <n v="0.42"/>
    <x v="1"/>
  </r>
  <r>
    <x v="2"/>
    <n v="1197831"/>
    <x v="393"/>
    <x v="1"/>
    <s v="Texas"/>
    <s v="Dallas"/>
    <x v="1"/>
    <n v="34"/>
    <n v="264"/>
    <n v="8976"/>
    <n v="3769.92"/>
    <n v="0.42"/>
    <x v="1"/>
  </r>
  <r>
    <x v="2"/>
    <n v="1197831"/>
    <x v="394"/>
    <x v="1"/>
    <s v="Texas"/>
    <s v="Dallas"/>
    <x v="2"/>
    <n v="33"/>
    <n v="322"/>
    <n v="10626"/>
    <n v="4462.92"/>
    <n v="0.42"/>
    <x v="1"/>
  </r>
  <r>
    <x v="2"/>
    <n v="1197831"/>
    <x v="395"/>
    <x v="1"/>
    <s v="Texas"/>
    <s v="Dallas"/>
    <x v="3"/>
    <n v="32"/>
    <n v="201"/>
    <n v="6432"/>
    <n v="3537.6000000000004"/>
    <n v="0.55000000000000004"/>
    <x v="1"/>
  </r>
  <r>
    <x v="2"/>
    <n v="1197831"/>
    <x v="396"/>
    <x v="1"/>
    <s v="Texas"/>
    <s v="Dallas"/>
    <x v="4"/>
    <n v="39"/>
    <n v="184"/>
    <n v="7176"/>
    <n v="2726.88"/>
    <n v="0.38"/>
    <x v="1"/>
  </r>
  <r>
    <x v="2"/>
    <n v="1197831"/>
    <x v="397"/>
    <x v="1"/>
    <s v="Texas"/>
    <s v="Dallas"/>
    <x v="5"/>
    <n v="47"/>
    <n v="272"/>
    <n v="12784"/>
    <n v="7286.880000000001"/>
    <n v="0.57000000000000006"/>
    <x v="1"/>
  </r>
  <r>
    <x v="2"/>
    <n v="1197831"/>
    <x v="398"/>
    <x v="1"/>
    <s v="Texas"/>
    <s v="Dallas"/>
    <x v="0"/>
    <n v="34"/>
    <n v="248"/>
    <n v="8432"/>
    <n v="3625.7599999999993"/>
    <n v="0.42999999999999994"/>
    <x v="1"/>
  </r>
  <r>
    <x v="2"/>
    <n v="1197831"/>
    <x v="399"/>
    <x v="1"/>
    <s v="Texas"/>
    <s v="Dallas"/>
    <x v="1"/>
    <n v="43"/>
    <n v="256"/>
    <n v="11008"/>
    <n v="5063.6799999999994"/>
    <n v="0.45999999999999996"/>
    <x v="1"/>
  </r>
  <r>
    <x v="2"/>
    <n v="1197831"/>
    <x v="400"/>
    <x v="1"/>
    <s v="Texas"/>
    <s v="Dallas"/>
    <x v="2"/>
    <n v="35"/>
    <n v="332"/>
    <n v="11620"/>
    <n v="5461.4"/>
    <n v="0.47"/>
    <x v="1"/>
  </r>
  <r>
    <x v="2"/>
    <n v="1197831"/>
    <x v="401"/>
    <x v="1"/>
    <s v="Texas"/>
    <s v="Dallas"/>
    <x v="3"/>
    <n v="38"/>
    <n v="158"/>
    <n v="6004"/>
    <n v="3242.1600000000003"/>
    <n v="0.54"/>
    <x v="1"/>
  </r>
  <r>
    <x v="2"/>
    <n v="1197831"/>
    <x v="402"/>
    <x v="1"/>
    <s v="Texas"/>
    <s v="Dallas"/>
    <x v="4"/>
    <n v="43"/>
    <n v="158"/>
    <n v="6794"/>
    <n v="2785.54"/>
    <n v="0.41"/>
    <x v="1"/>
  </r>
  <r>
    <x v="2"/>
    <n v="1197831"/>
    <x v="403"/>
    <x v="1"/>
    <s v="Texas"/>
    <s v="Dallas"/>
    <x v="5"/>
    <n v="43"/>
    <n v="240"/>
    <n v="10320"/>
    <n v="6192.0000000000009"/>
    <n v="0.60000000000000009"/>
    <x v="1"/>
  </r>
  <r>
    <x v="2"/>
    <n v="1197831"/>
    <x v="404"/>
    <x v="1"/>
    <s v="Texas"/>
    <s v="Dallas"/>
    <x v="0"/>
    <n v="38"/>
    <n v="232"/>
    <n v="8816"/>
    <n v="4055.3599999999997"/>
    <n v="0.45999999999999996"/>
    <x v="1"/>
  </r>
  <r>
    <x v="2"/>
    <n v="1197831"/>
    <x v="405"/>
    <x v="1"/>
    <s v="Texas"/>
    <s v="Dallas"/>
    <x v="1"/>
    <n v="38"/>
    <n v="203"/>
    <n v="7714"/>
    <n v="3625.58"/>
    <n v="0.47"/>
    <x v="1"/>
  </r>
  <r>
    <x v="2"/>
    <n v="1197831"/>
    <x v="406"/>
    <x v="1"/>
    <s v="Texas"/>
    <s v="Dallas"/>
    <x v="2"/>
    <n v="47"/>
    <n v="254"/>
    <n v="11938"/>
    <n v="5372.0999999999995"/>
    <n v="0.44999999999999996"/>
    <x v="1"/>
  </r>
  <r>
    <x v="2"/>
    <n v="1197831"/>
    <x v="407"/>
    <x v="1"/>
    <s v="Texas"/>
    <s v="Dallas"/>
    <x v="3"/>
    <n v="41"/>
    <n v="135"/>
    <n v="5535"/>
    <n v="3044.2500000000005"/>
    <n v="0.55000000000000004"/>
    <x v="1"/>
  </r>
  <r>
    <x v="2"/>
    <n v="1197831"/>
    <x v="408"/>
    <x v="1"/>
    <s v="Texas"/>
    <s v="Dallas"/>
    <x v="4"/>
    <n v="37"/>
    <n v="149"/>
    <n v="5513"/>
    <n v="2205.1999999999998"/>
    <n v="0.39999999999999997"/>
    <x v="1"/>
  </r>
  <r>
    <x v="2"/>
    <n v="1197831"/>
    <x v="409"/>
    <x v="1"/>
    <s v="Texas"/>
    <s v="Dallas"/>
    <x v="5"/>
    <n v="33"/>
    <n v="236"/>
    <n v="7788"/>
    <n v="4594.920000000001"/>
    <n v="0.59000000000000008"/>
    <x v="1"/>
  </r>
  <r>
    <x v="2"/>
    <n v="1197831"/>
    <x v="410"/>
    <x v="1"/>
    <s v="Texas"/>
    <s v="Dallas"/>
    <x v="0"/>
    <n v="30"/>
    <n v="213"/>
    <n v="6390"/>
    <n v="2811.5999999999995"/>
    <n v="0.43999999999999995"/>
    <x v="1"/>
  </r>
  <r>
    <x v="2"/>
    <n v="1197831"/>
    <x v="411"/>
    <x v="1"/>
    <s v="Texas"/>
    <s v="Dallas"/>
    <x v="1"/>
    <n v="29"/>
    <n v="219"/>
    <n v="6351"/>
    <n v="2984.97"/>
    <n v="0.47"/>
    <x v="1"/>
  </r>
  <r>
    <x v="2"/>
    <n v="1197831"/>
    <x v="412"/>
    <x v="1"/>
    <s v="Texas"/>
    <s v="Dallas"/>
    <x v="2"/>
    <n v="32"/>
    <n v="190"/>
    <n v="6080"/>
    <n v="2675.2"/>
    <n v="0.43999999999999995"/>
    <x v="1"/>
  </r>
  <r>
    <x v="2"/>
    <n v="1197831"/>
    <x v="413"/>
    <x v="1"/>
    <s v="Texas"/>
    <s v="Dallas"/>
    <x v="3"/>
    <n v="30"/>
    <n v="145"/>
    <n v="4350"/>
    <n v="2349"/>
    <n v="0.54"/>
    <x v="1"/>
  </r>
  <r>
    <x v="2"/>
    <n v="1197831"/>
    <x v="414"/>
    <x v="1"/>
    <s v="Texas"/>
    <s v="Dallas"/>
    <x v="4"/>
    <n v="30"/>
    <n v="128"/>
    <n v="3840"/>
    <n v="1535.9999999999998"/>
    <n v="0.39999999999999997"/>
    <x v="1"/>
  </r>
  <r>
    <x v="2"/>
    <n v="1197831"/>
    <x v="415"/>
    <x v="1"/>
    <s v="Texas"/>
    <s v="Dallas"/>
    <x v="5"/>
    <n v="39"/>
    <n v="190"/>
    <n v="7410"/>
    <n v="4297.8"/>
    <n v="0.58000000000000007"/>
    <x v="1"/>
  </r>
  <r>
    <x v="2"/>
    <n v="1197831"/>
    <x v="416"/>
    <x v="1"/>
    <s v="Texas"/>
    <s v="Dallas"/>
    <x v="0"/>
    <n v="31"/>
    <n v="225"/>
    <n v="6975"/>
    <n v="2999.2499999999995"/>
    <n v="0.42999999999999994"/>
    <x v="1"/>
  </r>
  <r>
    <x v="2"/>
    <n v="1197831"/>
    <x v="417"/>
    <x v="1"/>
    <s v="Texas"/>
    <s v="Dallas"/>
    <x v="1"/>
    <n v="27"/>
    <n v="218"/>
    <n v="5886"/>
    <n v="2648.7"/>
    <n v="0.44999999999999996"/>
    <x v="1"/>
  </r>
  <r>
    <x v="2"/>
    <n v="1197831"/>
    <x v="418"/>
    <x v="1"/>
    <s v="Texas"/>
    <s v="Dallas"/>
    <x v="2"/>
    <n v="51"/>
    <n v="228"/>
    <n v="11628"/>
    <n v="5116.32"/>
    <n v="0.43999999999999995"/>
    <x v="1"/>
  </r>
  <r>
    <x v="2"/>
    <n v="1197831"/>
    <x v="419"/>
    <x v="1"/>
    <s v="Texas"/>
    <s v="Dallas"/>
    <x v="3"/>
    <n v="50"/>
    <n v="160"/>
    <n v="8000"/>
    <n v="4160"/>
    <n v="0.52"/>
    <x v="1"/>
  </r>
  <r>
    <x v="2"/>
    <n v="1197831"/>
    <x v="420"/>
    <x v="1"/>
    <s v="Texas"/>
    <s v="Dallas"/>
    <x v="4"/>
    <n v="46"/>
    <n v="162"/>
    <n v="7452"/>
    <n v="2906.2799999999997"/>
    <n v="0.38999999999999996"/>
    <x v="1"/>
  </r>
  <r>
    <x v="2"/>
    <n v="1197831"/>
    <x v="421"/>
    <x v="1"/>
    <s v="Texas"/>
    <s v="Dallas"/>
    <x v="5"/>
    <n v="51"/>
    <n v="236"/>
    <n v="12036"/>
    <n v="7341.9600000000009"/>
    <n v="0.6100000000000001"/>
    <x v="1"/>
  </r>
  <r>
    <x v="2"/>
    <n v="1197831"/>
    <x v="422"/>
    <x v="1"/>
    <s v="Texas"/>
    <s v="Dallas"/>
    <x v="0"/>
    <n v="46"/>
    <n v="281"/>
    <n v="12926"/>
    <n v="6075.2199999999993"/>
    <n v="0.47"/>
    <x v="1"/>
  </r>
  <r>
    <x v="2"/>
    <n v="1197831"/>
    <x v="423"/>
    <x v="1"/>
    <s v="Texas"/>
    <s v="Dallas"/>
    <x v="1"/>
    <n v="39"/>
    <n v="248"/>
    <n v="9672"/>
    <n v="4062.24"/>
    <n v="0.42"/>
    <x v="1"/>
  </r>
  <r>
    <x v="2"/>
    <n v="1197831"/>
    <x v="424"/>
    <x v="1"/>
    <s v="Texas"/>
    <s v="Dallas"/>
    <x v="2"/>
    <n v="46"/>
    <n v="239"/>
    <n v="10994"/>
    <n v="4837.3599999999997"/>
    <n v="0.43999999999999995"/>
    <x v="1"/>
  </r>
  <r>
    <x v="2"/>
    <n v="1197831"/>
    <x v="425"/>
    <x v="1"/>
    <s v="Texas"/>
    <s v="Dallas"/>
    <x v="3"/>
    <n v="44"/>
    <n v="190"/>
    <n v="8360"/>
    <n v="4681.6000000000004"/>
    <n v="0.56000000000000005"/>
    <x v="1"/>
  </r>
  <r>
    <x v="2"/>
    <n v="1197831"/>
    <x v="426"/>
    <x v="1"/>
    <s v="Texas"/>
    <s v="Dallas"/>
    <x v="4"/>
    <n v="47"/>
    <n v="168"/>
    <n v="7896"/>
    <n v="2921.52"/>
    <n v="0.37"/>
    <x v="1"/>
  </r>
  <r>
    <x v="2"/>
    <n v="1197831"/>
    <x v="427"/>
    <x v="1"/>
    <s v="Texas"/>
    <s v="Dallas"/>
    <x v="5"/>
    <n v="54"/>
    <n v="256"/>
    <n v="13824"/>
    <n v="8294.4000000000015"/>
    <n v="0.60000000000000009"/>
    <x v="1"/>
  </r>
  <r>
    <x v="0"/>
    <n v="1185732"/>
    <x v="428"/>
    <x v="1"/>
    <s v="Texas"/>
    <s v="Dallas"/>
    <x v="0"/>
    <n v="34"/>
    <n v="128"/>
    <n v="4352"/>
    <n v="2698.2400000000007"/>
    <n v="0.62000000000000011"/>
    <x v="1"/>
  </r>
  <r>
    <x v="0"/>
    <n v="1185732"/>
    <x v="429"/>
    <x v="1"/>
    <s v="Texas"/>
    <s v="Dallas"/>
    <x v="1"/>
    <n v="34"/>
    <n v="68"/>
    <n v="2312"/>
    <n v="901.68"/>
    <n v="0.38999999999999996"/>
    <x v="1"/>
  </r>
  <r>
    <x v="0"/>
    <n v="1185732"/>
    <x v="430"/>
    <x v="1"/>
    <s v="Texas"/>
    <s v="Dallas"/>
    <x v="2"/>
    <n v="28"/>
    <n v="72"/>
    <n v="2016"/>
    <n v="846.71999999999991"/>
    <n v="0.42"/>
    <x v="1"/>
  </r>
  <r>
    <x v="0"/>
    <n v="1185732"/>
    <x v="431"/>
    <x v="1"/>
    <s v="Texas"/>
    <s v="Dallas"/>
    <x v="3"/>
    <n v="28"/>
    <n v="23"/>
    <n v="644"/>
    <n v="276.91999999999996"/>
    <n v="0.42999999999999994"/>
    <x v="1"/>
  </r>
  <r>
    <x v="0"/>
    <n v="1185732"/>
    <x v="432"/>
    <x v="0"/>
    <s v="Pennsylvania"/>
    <s v="Philadelphia"/>
    <x v="4"/>
    <n v="42"/>
    <n v="41"/>
    <n v="1722"/>
    <n v="706.02"/>
    <n v="0.41"/>
    <x v="1"/>
  </r>
  <r>
    <x v="0"/>
    <n v="1185732"/>
    <x v="433"/>
    <x v="0"/>
    <s v="Pennsylvania"/>
    <s v="Philadelphia"/>
    <x v="5"/>
    <n v="32"/>
    <n v="70"/>
    <n v="2240"/>
    <n v="761.59999999999991"/>
    <n v="0.33999999999999997"/>
    <x v="1"/>
  </r>
  <r>
    <x v="0"/>
    <n v="1185732"/>
    <x v="434"/>
    <x v="0"/>
    <s v="Pennsylvania"/>
    <s v="Philadelphia"/>
    <x v="0"/>
    <n v="32"/>
    <n v="166"/>
    <n v="5312"/>
    <n v="3187.2000000000003"/>
    <n v="0.60000000000000009"/>
    <x v="1"/>
  </r>
  <r>
    <x v="0"/>
    <n v="1185732"/>
    <x v="435"/>
    <x v="0"/>
    <s v="Pennsylvania"/>
    <s v="Philadelphia"/>
    <x v="1"/>
    <n v="32"/>
    <n v="44"/>
    <n v="1408"/>
    <n v="563.19999999999993"/>
    <n v="0.39999999999999997"/>
    <x v="1"/>
  </r>
  <r>
    <x v="0"/>
    <n v="1185732"/>
    <x v="436"/>
    <x v="0"/>
    <s v="Pennsylvania"/>
    <s v="Philadelphia"/>
    <x v="2"/>
    <n v="25"/>
    <n v="54"/>
    <n v="1350"/>
    <n v="607.49999999999989"/>
    <n v="0.44999999999999996"/>
    <x v="1"/>
  </r>
  <r>
    <x v="0"/>
    <n v="1185732"/>
    <x v="437"/>
    <x v="0"/>
    <s v="Pennsylvania"/>
    <s v="Philadelphia"/>
    <x v="3"/>
    <n v="28"/>
    <n v="17"/>
    <n v="476"/>
    <n v="199.92"/>
    <n v="0.42"/>
    <x v="1"/>
  </r>
  <r>
    <x v="0"/>
    <n v="1185732"/>
    <x v="438"/>
    <x v="0"/>
    <s v="Pennsylvania"/>
    <s v="Philadelphia"/>
    <x v="4"/>
    <n v="39"/>
    <n v="40"/>
    <n v="1560"/>
    <n v="577.20000000000005"/>
    <n v="0.37"/>
    <x v="1"/>
  </r>
  <r>
    <x v="0"/>
    <n v="1185732"/>
    <x v="439"/>
    <x v="0"/>
    <s v="Pennsylvania"/>
    <s v="Philadelphia"/>
    <x v="5"/>
    <n v="30"/>
    <n v="74"/>
    <n v="2220"/>
    <n v="777"/>
    <n v="0.35"/>
    <x v="1"/>
  </r>
  <r>
    <x v="0"/>
    <n v="1185732"/>
    <x v="440"/>
    <x v="0"/>
    <s v="Pennsylvania"/>
    <s v="Philadelphia"/>
    <x v="0"/>
    <n v="39"/>
    <n v="156"/>
    <n v="6084"/>
    <n v="3528.7200000000003"/>
    <n v="0.58000000000000007"/>
    <x v="1"/>
  </r>
  <r>
    <x v="0"/>
    <n v="1185732"/>
    <x v="441"/>
    <x v="0"/>
    <s v="Pennsylvania"/>
    <s v="Philadelphia"/>
    <x v="1"/>
    <n v="33"/>
    <n v="53"/>
    <n v="1749"/>
    <n v="647.13"/>
    <n v="0.37"/>
    <x v="1"/>
  </r>
  <r>
    <x v="0"/>
    <n v="1185732"/>
    <x v="442"/>
    <x v="0"/>
    <s v="Pennsylvania"/>
    <s v="Philadelphia"/>
    <x v="2"/>
    <n v="29"/>
    <n v="58"/>
    <n v="1682"/>
    <n v="756.9"/>
    <n v="0.44999999999999996"/>
    <x v="1"/>
  </r>
  <r>
    <x v="0"/>
    <n v="1185732"/>
    <x v="443"/>
    <x v="0"/>
    <s v="Pennsylvania"/>
    <s v="Philadelphia"/>
    <x v="3"/>
    <n v="32"/>
    <n v="8"/>
    <n v="256"/>
    <n v="112.63999999999999"/>
    <n v="0.43999999999999995"/>
    <x v="1"/>
  </r>
  <r>
    <x v="0"/>
    <n v="1185732"/>
    <x v="444"/>
    <x v="0"/>
    <s v="Pennsylvania"/>
    <s v="Philadelphia"/>
    <x v="4"/>
    <n v="41"/>
    <n v="24"/>
    <n v="984"/>
    <n v="334.55999999999995"/>
    <n v="0.33999999999999997"/>
    <x v="1"/>
  </r>
  <r>
    <x v="0"/>
    <n v="1185732"/>
    <x v="445"/>
    <x v="0"/>
    <s v="Pennsylvania"/>
    <s v="Philadelphia"/>
    <x v="5"/>
    <n v="38"/>
    <n v="61"/>
    <n v="2318"/>
    <n v="718.58"/>
    <n v="0.31"/>
    <x v="1"/>
  </r>
  <r>
    <x v="0"/>
    <n v="1185732"/>
    <x v="446"/>
    <x v="0"/>
    <s v="Pennsylvania"/>
    <s v="Philadelphia"/>
    <x v="0"/>
    <n v="35"/>
    <n v="140"/>
    <n v="4900"/>
    <n v="2793.0000000000005"/>
    <n v="0.57000000000000006"/>
    <x v="1"/>
  </r>
  <r>
    <x v="0"/>
    <n v="1185732"/>
    <x v="447"/>
    <x v="0"/>
    <s v="Pennsylvania"/>
    <s v="Philadelphia"/>
    <x v="1"/>
    <n v="37"/>
    <n v="51"/>
    <n v="1887"/>
    <n v="603.84"/>
    <n v="0.32"/>
    <x v="1"/>
  </r>
  <r>
    <x v="0"/>
    <n v="1185732"/>
    <x v="448"/>
    <x v="0"/>
    <s v="Pennsylvania"/>
    <s v="Philadelphia"/>
    <x v="2"/>
    <n v="27"/>
    <n v="51"/>
    <n v="1377"/>
    <n v="578.34"/>
    <n v="0.42"/>
    <x v="1"/>
  </r>
  <r>
    <x v="0"/>
    <n v="1185732"/>
    <x v="449"/>
    <x v="0"/>
    <s v="Pennsylvania"/>
    <s v="Philadelphia"/>
    <x v="3"/>
    <n v="36"/>
    <n v="24"/>
    <n v="864"/>
    <n v="328.32"/>
    <n v="0.38"/>
    <x v="1"/>
  </r>
  <r>
    <x v="0"/>
    <n v="1185732"/>
    <x v="450"/>
    <x v="0"/>
    <s v="Pennsylvania"/>
    <s v="Philadelphia"/>
    <x v="4"/>
    <n v="45"/>
    <n v="26"/>
    <n v="1170"/>
    <n v="432.9"/>
    <n v="0.37"/>
    <x v="1"/>
  </r>
  <r>
    <x v="0"/>
    <n v="1185732"/>
    <x v="451"/>
    <x v="0"/>
    <s v="Pennsylvania"/>
    <s v="Philadelphia"/>
    <x v="5"/>
    <n v="39"/>
    <n v="64"/>
    <n v="2496"/>
    <n v="673.92000000000007"/>
    <n v="0.27"/>
    <x v="1"/>
  </r>
  <r>
    <x v="0"/>
    <n v="1185732"/>
    <x v="452"/>
    <x v="0"/>
    <s v="Pennsylvania"/>
    <s v="Philadelphia"/>
    <x v="0"/>
    <n v="44"/>
    <n v="150"/>
    <n v="6600"/>
    <n v="3432"/>
    <n v="0.52"/>
    <x v="1"/>
  </r>
  <r>
    <x v="0"/>
    <n v="1185732"/>
    <x v="453"/>
    <x v="0"/>
    <s v="Pennsylvania"/>
    <s v="Philadelphia"/>
    <x v="1"/>
    <n v="40"/>
    <n v="54"/>
    <n v="2160"/>
    <n v="712.8"/>
    <n v="0.32999999999999996"/>
    <x v="1"/>
  </r>
  <r>
    <x v="0"/>
    <n v="1185732"/>
    <x v="454"/>
    <x v="0"/>
    <s v="Pennsylvania"/>
    <s v="Philadelphia"/>
    <x v="2"/>
    <n v="38"/>
    <n v="53"/>
    <n v="2014"/>
    <n v="745.18"/>
    <n v="0.37"/>
    <x v="1"/>
  </r>
  <r>
    <x v="0"/>
    <n v="1185732"/>
    <x v="455"/>
    <x v="0"/>
    <s v="Pennsylvania"/>
    <s v="Philadelphia"/>
    <x v="3"/>
    <n v="42"/>
    <n v="34"/>
    <n v="1428"/>
    <n v="571.19999999999993"/>
    <n v="0.39999999999999997"/>
    <x v="1"/>
  </r>
  <r>
    <x v="0"/>
    <n v="1185732"/>
    <x v="456"/>
    <x v="0"/>
    <s v="Pennsylvania"/>
    <s v="Philadelphia"/>
    <x v="4"/>
    <n v="51"/>
    <n v="39"/>
    <n v="1989"/>
    <n v="735.93"/>
    <n v="0.37"/>
    <x v="1"/>
  </r>
  <r>
    <x v="0"/>
    <n v="1185732"/>
    <x v="457"/>
    <x v="0"/>
    <s v="Pennsylvania"/>
    <s v="Philadelphia"/>
    <x v="5"/>
    <n v="51"/>
    <n v="78"/>
    <n v="3978"/>
    <n v="1471.86"/>
    <n v="0.37"/>
    <x v="1"/>
  </r>
  <r>
    <x v="0"/>
    <n v="1185732"/>
    <x v="458"/>
    <x v="0"/>
    <s v="Pennsylvania"/>
    <s v="Philadelphia"/>
    <x v="0"/>
    <n v="49"/>
    <n v="170"/>
    <n v="8330"/>
    <n v="4748.1000000000004"/>
    <n v="0.57000000000000006"/>
    <x v="1"/>
  </r>
  <r>
    <x v="0"/>
    <n v="1185732"/>
    <x v="459"/>
    <x v="0"/>
    <s v="Pennsylvania"/>
    <s v="Philadelphia"/>
    <x v="1"/>
    <n v="41"/>
    <n v="85"/>
    <n v="3485"/>
    <n v="1359.1499999999999"/>
    <n v="0.38999999999999996"/>
    <x v="1"/>
  </r>
  <r>
    <x v="0"/>
    <n v="1185732"/>
    <x v="460"/>
    <x v="0"/>
    <s v="Pennsylvania"/>
    <s v="Philadelphia"/>
    <x v="2"/>
    <n v="42"/>
    <n v="54"/>
    <n v="2268"/>
    <n v="975.2399999999999"/>
    <n v="0.42999999999999994"/>
    <x v="1"/>
  </r>
  <r>
    <x v="0"/>
    <n v="1185732"/>
    <x v="461"/>
    <x v="0"/>
    <s v="Pennsylvania"/>
    <s v="Philadelphia"/>
    <x v="3"/>
    <n v="43"/>
    <n v="53"/>
    <n v="2279"/>
    <n v="1071.1299999999999"/>
    <n v="0.47"/>
    <x v="1"/>
  </r>
  <r>
    <x v="0"/>
    <n v="1185732"/>
    <x v="462"/>
    <x v="0"/>
    <s v="Pennsylvania"/>
    <s v="Philadelphia"/>
    <x v="4"/>
    <n v="43"/>
    <n v="48"/>
    <n v="2064"/>
    <n v="866.88"/>
    <n v="0.42"/>
    <x v="1"/>
  </r>
  <r>
    <x v="0"/>
    <n v="1185732"/>
    <x v="463"/>
    <x v="0"/>
    <s v="Pennsylvania"/>
    <s v="Philadelphia"/>
    <x v="5"/>
    <n v="52"/>
    <n v="105"/>
    <n v="5460"/>
    <n v="1910.9999999999998"/>
    <n v="0.35"/>
    <x v="1"/>
  </r>
  <r>
    <x v="0"/>
    <n v="1185732"/>
    <x v="464"/>
    <x v="0"/>
    <s v="Pennsylvania"/>
    <s v="Philadelphia"/>
    <x v="0"/>
    <n v="49"/>
    <n v="175"/>
    <n v="8575"/>
    <n v="4887.7500000000009"/>
    <n v="0.57000000000000006"/>
    <x v="1"/>
  </r>
  <r>
    <x v="0"/>
    <n v="1185732"/>
    <x v="465"/>
    <x v="0"/>
    <s v="Pennsylvania"/>
    <s v="Philadelphia"/>
    <x v="1"/>
    <n v="45"/>
    <n v="99"/>
    <n v="4455"/>
    <n v="1737.4499999999998"/>
    <n v="0.38999999999999996"/>
    <x v="1"/>
  </r>
  <r>
    <x v="0"/>
    <n v="1185732"/>
    <x v="466"/>
    <x v="0"/>
    <s v="Pennsylvania"/>
    <s v="Philadelphia"/>
    <x v="2"/>
    <n v="43"/>
    <n v="72"/>
    <n v="3096"/>
    <n v="1331.2799999999997"/>
    <n v="0.42999999999999994"/>
    <x v="1"/>
  </r>
  <r>
    <x v="0"/>
    <n v="1185732"/>
    <x v="467"/>
    <x v="0"/>
    <s v="Pennsylvania"/>
    <s v="Philadelphia"/>
    <x v="3"/>
    <n v="39"/>
    <n v="56"/>
    <n v="2184"/>
    <n v="1026.48"/>
    <n v="0.47"/>
    <x v="1"/>
  </r>
  <r>
    <x v="0"/>
    <n v="1185732"/>
    <x v="468"/>
    <x v="0"/>
    <s v="Pennsylvania"/>
    <s v="Philadelphia"/>
    <x v="4"/>
    <n v="50"/>
    <n v="64"/>
    <n v="3200"/>
    <n v="1280"/>
    <n v="0.39999999999999997"/>
    <x v="1"/>
  </r>
  <r>
    <x v="0"/>
    <n v="1185732"/>
    <x v="469"/>
    <x v="0"/>
    <s v="Pennsylvania"/>
    <s v="Philadelphia"/>
    <x v="5"/>
    <n v="50"/>
    <n v="116"/>
    <n v="5800"/>
    <n v="2088"/>
    <n v="0.36"/>
    <x v="1"/>
  </r>
  <r>
    <x v="0"/>
    <n v="1185732"/>
    <x v="470"/>
    <x v="0"/>
    <s v="Pennsylvania"/>
    <s v="Philadelphia"/>
    <x v="0"/>
    <n v="51"/>
    <n v="179"/>
    <n v="9129"/>
    <n v="5294.8200000000006"/>
    <n v="0.58000000000000007"/>
    <x v="1"/>
  </r>
  <r>
    <x v="0"/>
    <n v="1185732"/>
    <x v="471"/>
    <x v="0"/>
    <s v="Pennsylvania"/>
    <s v="Philadelphia"/>
    <x v="1"/>
    <n v="44"/>
    <n v="102"/>
    <n v="4488"/>
    <n v="1884.96"/>
    <n v="0.42"/>
    <x v="1"/>
  </r>
  <r>
    <x v="0"/>
    <n v="1185732"/>
    <x v="472"/>
    <x v="0"/>
    <s v="Pennsylvania"/>
    <s v="Philadelphia"/>
    <x v="2"/>
    <n v="38"/>
    <n v="79"/>
    <n v="3002"/>
    <n v="1410.9399999999998"/>
    <n v="0.47"/>
    <x v="1"/>
  </r>
  <r>
    <x v="0"/>
    <n v="1185732"/>
    <x v="473"/>
    <x v="0"/>
    <s v="Pennsylvania"/>
    <s v="Philadelphia"/>
    <x v="3"/>
    <n v="43"/>
    <n v="62"/>
    <n v="2666"/>
    <n v="1226.3599999999999"/>
    <n v="0.45999999999999996"/>
    <x v="1"/>
  </r>
  <r>
    <x v="0"/>
    <n v="1185732"/>
    <x v="474"/>
    <x v="0"/>
    <s v="Pennsylvania"/>
    <s v="Philadelphia"/>
    <x v="4"/>
    <n v="46"/>
    <n v="54"/>
    <n v="2484"/>
    <n v="968.75999999999988"/>
    <n v="0.38999999999999996"/>
    <x v="1"/>
  </r>
  <r>
    <x v="0"/>
    <n v="1185732"/>
    <x v="475"/>
    <x v="0"/>
    <s v="Pennsylvania"/>
    <s v="Philadelphia"/>
    <x v="5"/>
    <n v="49"/>
    <n v="123"/>
    <n v="6027"/>
    <n v="2169.7199999999998"/>
    <n v="0.36"/>
    <x v="1"/>
  </r>
  <r>
    <x v="0"/>
    <n v="1185732"/>
    <x v="476"/>
    <x v="0"/>
    <s v="Pennsylvania"/>
    <s v="Philadelphia"/>
    <x v="0"/>
    <n v="46"/>
    <n v="162"/>
    <n v="7452"/>
    <n v="3875.04"/>
    <n v="0.52"/>
    <x v="1"/>
  </r>
  <r>
    <x v="0"/>
    <n v="1185732"/>
    <x v="477"/>
    <x v="0"/>
    <s v="Pennsylvania"/>
    <s v="Philadelphia"/>
    <x v="1"/>
    <n v="40"/>
    <n v="91"/>
    <n v="3640"/>
    <n v="1237.5999999999999"/>
    <n v="0.33999999999999997"/>
    <x v="1"/>
  </r>
  <r>
    <x v="0"/>
    <n v="1185732"/>
    <x v="478"/>
    <x v="0"/>
    <s v="Pennsylvania"/>
    <s v="Philadelphia"/>
    <x v="2"/>
    <n v="32"/>
    <n v="60"/>
    <n v="1920"/>
    <n v="767.99999999999989"/>
    <n v="0.39999999999999997"/>
    <x v="1"/>
  </r>
  <r>
    <x v="0"/>
    <n v="1185732"/>
    <x v="479"/>
    <x v="0"/>
    <s v="Pennsylvania"/>
    <s v="Philadelphia"/>
    <x v="3"/>
    <n v="32"/>
    <n v="53"/>
    <n v="1696"/>
    <n v="695.36"/>
    <n v="0.41"/>
    <x v="1"/>
  </r>
  <r>
    <x v="0"/>
    <n v="1185732"/>
    <x v="480"/>
    <x v="0"/>
    <s v="Pennsylvania"/>
    <s v="Philadelphia"/>
    <x v="4"/>
    <n v="36"/>
    <n v="41"/>
    <n v="1476"/>
    <n v="501.84"/>
    <n v="0.33999999999999997"/>
    <x v="1"/>
  </r>
  <r>
    <x v="0"/>
    <n v="1185732"/>
    <x v="481"/>
    <x v="0"/>
    <s v="Pennsylvania"/>
    <s v="Philadelphia"/>
    <x v="5"/>
    <n v="48"/>
    <n v="79"/>
    <n v="3792"/>
    <n v="1175.52"/>
    <n v="0.31"/>
    <x v="1"/>
  </r>
  <r>
    <x v="0"/>
    <n v="1185732"/>
    <x v="482"/>
    <x v="0"/>
    <s v="Pennsylvania"/>
    <s v="Philadelphia"/>
    <x v="0"/>
    <n v="47"/>
    <n v="124"/>
    <n v="5828"/>
    <n v="3088.84"/>
    <n v="0.53"/>
    <x v="1"/>
  </r>
  <r>
    <x v="0"/>
    <n v="1185732"/>
    <x v="483"/>
    <x v="0"/>
    <s v="Pennsylvania"/>
    <s v="Philadelphia"/>
    <x v="1"/>
    <n v="35"/>
    <n v="68"/>
    <n v="2380"/>
    <n v="761.6"/>
    <n v="0.32"/>
    <x v="1"/>
  </r>
  <r>
    <x v="0"/>
    <n v="1185732"/>
    <x v="484"/>
    <x v="0"/>
    <s v="Pennsylvania"/>
    <s v="Philadelphia"/>
    <x v="2"/>
    <n v="38"/>
    <n v="38"/>
    <n v="1444"/>
    <n v="548.72"/>
    <n v="0.38"/>
    <x v="1"/>
  </r>
  <r>
    <x v="0"/>
    <n v="1185732"/>
    <x v="485"/>
    <x v="0"/>
    <s v="Pennsylvania"/>
    <s v="Philadelphia"/>
    <x v="3"/>
    <n v="40"/>
    <n v="34"/>
    <n v="1360"/>
    <n v="516.79999999999995"/>
    <n v="0.38"/>
    <x v="1"/>
  </r>
  <r>
    <x v="0"/>
    <n v="1185732"/>
    <x v="486"/>
    <x v="0"/>
    <s v="Pennsylvania"/>
    <s v="Philadelphia"/>
    <x v="4"/>
    <n v="43"/>
    <n v="30"/>
    <n v="1290"/>
    <n v="425.69999999999993"/>
    <n v="0.32999999999999996"/>
    <x v="1"/>
  </r>
  <r>
    <x v="0"/>
    <n v="1185732"/>
    <x v="487"/>
    <x v="0"/>
    <s v="Pennsylvania"/>
    <s v="Philadelphia"/>
    <x v="5"/>
    <n v="42"/>
    <n v="74"/>
    <n v="3108"/>
    <n v="994.56000000000006"/>
    <n v="0.32"/>
    <x v="1"/>
  </r>
  <r>
    <x v="0"/>
    <n v="1185732"/>
    <x v="488"/>
    <x v="0"/>
    <s v="Pennsylvania"/>
    <s v="Philadelphia"/>
    <x v="0"/>
    <n v="48"/>
    <n v="124"/>
    <n v="5952"/>
    <n v="3571.2000000000007"/>
    <n v="0.60000000000000009"/>
    <x v="1"/>
  </r>
  <r>
    <x v="0"/>
    <n v="1185732"/>
    <x v="489"/>
    <x v="0"/>
    <s v="Pennsylvania"/>
    <s v="Philadelphia"/>
    <x v="1"/>
    <n v="43"/>
    <n v="68"/>
    <n v="2924"/>
    <n v="1228.08"/>
    <n v="0.42"/>
    <x v="1"/>
  </r>
  <r>
    <x v="0"/>
    <n v="1185732"/>
    <x v="490"/>
    <x v="0"/>
    <s v="Pennsylvania"/>
    <s v="Philadelphia"/>
    <x v="2"/>
    <n v="47"/>
    <n v="66"/>
    <n v="3102"/>
    <n v="1364.8799999999999"/>
    <n v="0.43999999999999995"/>
    <x v="1"/>
  </r>
  <r>
    <x v="0"/>
    <n v="1185732"/>
    <x v="491"/>
    <x v="0"/>
    <s v="Pennsylvania"/>
    <s v="Philadelphia"/>
    <x v="3"/>
    <n v="43"/>
    <n v="60"/>
    <n v="2580"/>
    <n v="1186.8"/>
    <n v="0.45999999999999996"/>
    <x v="1"/>
  </r>
  <r>
    <x v="0"/>
    <n v="1185732"/>
    <x v="492"/>
    <x v="0"/>
    <s v="Pennsylvania"/>
    <s v="Philadelphia"/>
    <x v="4"/>
    <n v="51"/>
    <n v="48"/>
    <n v="2448"/>
    <n v="954.71999999999991"/>
    <n v="0.38999999999999996"/>
    <x v="1"/>
  </r>
  <r>
    <x v="0"/>
    <n v="1185732"/>
    <x v="493"/>
    <x v="0"/>
    <s v="Pennsylvania"/>
    <s v="Philadelphia"/>
    <x v="5"/>
    <n v="53"/>
    <n v="75"/>
    <n v="3975"/>
    <n v="1431"/>
    <n v="0.36"/>
    <x v="1"/>
  </r>
  <r>
    <x v="0"/>
    <n v="1185732"/>
    <x v="494"/>
    <x v="0"/>
    <s v="Pennsylvania"/>
    <s v="Philadelphia"/>
    <x v="0"/>
    <n v="53"/>
    <n v="143"/>
    <n v="7579"/>
    <n v="4623.1900000000005"/>
    <n v="0.6100000000000001"/>
    <x v="1"/>
  </r>
  <r>
    <x v="0"/>
    <n v="1185732"/>
    <x v="495"/>
    <x v="0"/>
    <s v="Pennsylvania"/>
    <s v="Philadelphia"/>
    <x v="1"/>
    <n v="47"/>
    <n v="85"/>
    <n v="3995"/>
    <n v="1637.9499999999998"/>
    <n v="0.41"/>
    <x v="1"/>
  </r>
  <r>
    <x v="0"/>
    <n v="1185732"/>
    <x v="496"/>
    <x v="0"/>
    <s v="Pennsylvania"/>
    <s v="Philadelphia"/>
    <x v="2"/>
    <n v="44"/>
    <n v="79"/>
    <n v="3476"/>
    <n v="1529.4399999999998"/>
    <n v="0.43999999999999995"/>
    <x v="1"/>
  </r>
  <r>
    <x v="0"/>
    <n v="1185732"/>
    <x v="497"/>
    <x v="0"/>
    <s v="Pennsylvania"/>
    <s v="Philadelphia"/>
    <x v="3"/>
    <n v="40"/>
    <n v="53"/>
    <n v="2120"/>
    <n v="953.99999999999989"/>
    <n v="0.44999999999999996"/>
    <x v="1"/>
  </r>
  <r>
    <x v="0"/>
    <n v="1185732"/>
    <x v="498"/>
    <x v="0"/>
    <s v="Pennsylvania"/>
    <s v="Philadelphia"/>
    <x v="4"/>
    <n v="46"/>
    <n v="56"/>
    <n v="2576"/>
    <n v="1004.6399999999999"/>
    <n v="0.38999999999999996"/>
    <x v="1"/>
  </r>
  <r>
    <x v="0"/>
    <n v="1185732"/>
    <x v="0"/>
    <x v="0"/>
    <s v="Pennsylvania"/>
    <s v="Philadelphia"/>
    <x v="5"/>
    <n v="53"/>
    <n v="83"/>
    <n v="4399"/>
    <n v="1407.68"/>
    <n v="0.32"/>
    <x v="1"/>
  </r>
  <r>
    <x v="3"/>
    <n v="1128299"/>
    <x v="1"/>
    <x v="0"/>
    <s v="Pennsylvania"/>
    <s v="Philadelphia"/>
    <x v="0"/>
    <n v="27"/>
    <n v="158"/>
    <n v="4266"/>
    <n v="1791.7200000000003"/>
    <n v="0.42000000000000004"/>
    <x v="1"/>
  </r>
  <r>
    <x v="3"/>
    <n v="1128299"/>
    <x v="2"/>
    <x v="0"/>
    <s v="Pennsylvania"/>
    <s v="Philadelphia"/>
    <x v="1"/>
    <n v="35"/>
    <n v="135"/>
    <n v="4725"/>
    <n v="1464.75"/>
    <n v="0.31"/>
    <x v="1"/>
  </r>
  <r>
    <x v="3"/>
    <n v="1128299"/>
    <x v="3"/>
    <x v="0"/>
    <s v="Pennsylvania"/>
    <s v="Philadelphia"/>
    <x v="2"/>
    <n v="36"/>
    <n v="140"/>
    <n v="5040"/>
    <n v="2368.8000000000002"/>
    <n v="0.47000000000000003"/>
    <x v="1"/>
  </r>
  <r>
    <x v="3"/>
    <n v="1128299"/>
    <x v="4"/>
    <x v="0"/>
    <s v="Pennsylvania"/>
    <s v="Philadelphia"/>
    <x v="3"/>
    <n v="34"/>
    <n v="90"/>
    <n v="3060"/>
    <n v="1254.5999999999999"/>
    <n v="0.41"/>
    <x v="1"/>
  </r>
  <r>
    <x v="3"/>
    <n v="1128299"/>
    <x v="5"/>
    <x v="2"/>
    <s v="Nevada"/>
    <s v="Las Vegas"/>
    <x v="4"/>
    <n v="37"/>
    <n v="80"/>
    <n v="2960"/>
    <n v="1687.2000000000003"/>
    <n v="0.57000000000000006"/>
    <x v="1"/>
  </r>
  <r>
    <x v="3"/>
    <n v="1128299"/>
    <x v="6"/>
    <x v="2"/>
    <s v="Nevada"/>
    <s v="Las Vegas"/>
    <x v="5"/>
    <n v="36"/>
    <n v="166"/>
    <n v="5976"/>
    <n v="1434.24"/>
    <n v="0.24000000000000002"/>
    <x v="1"/>
  </r>
  <r>
    <x v="3"/>
    <n v="1128299"/>
    <x v="7"/>
    <x v="2"/>
    <s v="Nevada"/>
    <s v="Las Vegas"/>
    <x v="0"/>
    <n v="27"/>
    <n v="173"/>
    <n v="4671"/>
    <n v="2008.5300000000002"/>
    <n v="0.43000000000000005"/>
    <x v="1"/>
  </r>
  <r>
    <x v="3"/>
    <n v="1128299"/>
    <x v="499"/>
    <x v="2"/>
    <s v="Nevada"/>
    <s v="Las Vegas"/>
    <x v="1"/>
    <n v="35"/>
    <n v="145"/>
    <n v="5075"/>
    <n v="1573.25"/>
    <n v="0.31"/>
    <x v="1"/>
  </r>
  <r>
    <x v="3"/>
    <n v="1128299"/>
    <x v="500"/>
    <x v="2"/>
    <s v="Nevada"/>
    <s v="Las Vegas"/>
    <x v="2"/>
    <n v="31"/>
    <n v="140"/>
    <n v="4340"/>
    <n v="1866.2000000000003"/>
    <n v="0.43000000000000005"/>
    <x v="1"/>
  </r>
  <r>
    <x v="3"/>
    <n v="1128299"/>
    <x v="501"/>
    <x v="2"/>
    <s v="Nevada"/>
    <s v="Las Vegas"/>
    <x v="3"/>
    <n v="30"/>
    <n v="85"/>
    <n v="2550"/>
    <n v="1045.5"/>
    <n v="0.41"/>
    <x v="1"/>
  </r>
  <r>
    <x v="3"/>
    <n v="1128299"/>
    <x v="502"/>
    <x v="2"/>
    <s v="Nevada"/>
    <s v="Las Vegas"/>
    <x v="4"/>
    <n v="37"/>
    <n v="70"/>
    <n v="2590"/>
    <n v="1579.9000000000003"/>
    <n v="0.6100000000000001"/>
    <x v="1"/>
  </r>
  <r>
    <x v="3"/>
    <n v="1128299"/>
    <x v="503"/>
    <x v="2"/>
    <s v="Nevada"/>
    <s v="Las Vegas"/>
    <x v="5"/>
    <n v="31"/>
    <n v="140"/>
    <n v="4340"/>
    <n v="998.2"/>
    <n v="0.23"/>
    <x v="1"/>
  </r>
  <r>
    <x v="3"/>
    <n v="1128299"/>
    <x v="504"/>
    <x v="2"/>
    <s v="Nevada"/>
    <s v="Las Vegas"/>
    <x v="0"/>
    <n v="31"/>
    <n v="182"/>
    <n v="5642"/>
    <n v="2538.9"/>
    <n v="0.45"/>
    <x v="1"/>
  </r>
  <r>
    <x v="3"/>
    <n v="1128299"/>
    <x v="505"/>
    <x v="2"/>
    <s v="Nevada"/>
    <s v="Las Vegas"/>
    <x v="1"/>
    <n v="42"/>
    <n v="124"/>
    <n v="5208"/>
    <n v="1666.56"/>
    <n v="0.32"/>
    <x v="1"/>
  </r>
  <r>
    <x v="3"/>
    <n v="1128299"/>
    <x v="506"/>
    <x v="2"/>
    <s v="Nevada"/>
    <s v="Las Vegas"/>
    <x v="2"/>
    <n v="43"/>
    <n v="128"/>
    <n v="5504"/>
    <n v="2586.88"/>
    <n v="0.47000000000000003"/>
    <x v="1"/>
  </r>
  <r>
    <x v="3"/>
    <n v="1128299"/>
    <x v="507"/>
    <x v="2"/>
    <s v="Nevada"/>
    <s v="Las Vegas"/>
    <x v="3"/>
    <n v="41"/>
    <n v="93"/>
    <n v="3813"/>
    <n v="1563.33"/>
    <n v="0.41"/>
    <x v="1"/>
  </r>
  <r>
    <x v="3"/>
    <n v="1128299"/>
    <x v="508"/>
    <x v="2"/>
    <s v="Nevada"/>
    <s v="Las Vegas"/>
    <x v="4"/>
    <n v="44"/>
    <n v="60"/>
    <n v="2640"/>
    <n v="1636.8000000000002"/>
    <n v="0.62000000000000011"/>
    <x v="1"/>
  </r>
  <r>
    <x v="3"/>
    <n v="1128299"/>
    <x v="509"/>
    <x v="2"/>
    <s v="Nevada"/>
    <s v="Las Vegas"/>
    <x v="5"/>
    <n v="39"/>
    <n v="124"/>
    <n v="4836"/>
    <n v="1257.3600000000001"/>
    <n v="0.26"/>
    <x v="1"/>
  </r>
  <r>
    <x v="3"/>
    <n v="1128299"/>
    <x v="510"/>
    <x v="2"/>
    <s v="Nevada"/>
    <s v="Las Vegas"/>
    <x v="0"/>
    <n v="41"/>
    <n v="171"/>
    <n v="7011"/>
    <n v="2944.6200000000003"/>
    <n v="0.42000000000000004"/>
    <x v="1"/>
  </r>
  <r>
    <x v="3"/>
    <n v="1128299"/>
    <x v="8"/>
    <x v="2"/>
    <s v="Nevada"/>
    <s v="Las Vegas"/>
    <x v="1"/>
    <n v="46"/>
    <n v="116"/>
    <n v="5336"/>
    <n v="1547.4399999999998"/>
    <n v="0.28999999999999998"/>
    <x v="1"/>
  </r>
  <r>
    <x v="3"/>
    <n v="1128299"/>
    <x v="9"/>
    <x v="2"/>
    <s v="Nevada"/>
    <s v="Las Vegas"/>
    <x v="2"/>
    <n v="47"/>
    <n v="120"/>
    <n v="5640"/>
    <n v="2538"/>
    <n v="0.45"/>
    <x v="1"/>
  </r>
  <r>
    <x v="3"/>
    <n v="1128299"/>
    <x v="10"/>
    <x v="2"/>
    <s v="Nevada"/>
    <s v="Las Vegas"/>
    <x v="3"/>
    <n v="40"/>
    <n v="90"/>
    <n v="3600"/>
    <n v="1476"/>
    <n v="0.41"/>
    <x v="1"/>
  </r>
  <r>
    <x v="3"/>
    <n v="1128299"/>
    <x v="11"/>
    <x v="2"/>
    <s v="Nevada"/>
    <s v="Las Vegas"/>
    <x v="4"/>
    <n v="47"/>
    <n v="62"/>
    <n v="2914"/>
    <n v="1777.5400000000002"/>
    <n v="0.6100000000000001"/>
    <x v="1"/>
  </r>
  <r>
    <x v="3"/>
    <n v="1128299"/>
    <x v="12"/>
    <x v="2"/>
    <s v="Nevada"/>
    <s v="Las Vegas"/>
    <x v="5"/>
    <n v="54"/>
    <n v="123"/>
    <n v="6642"/>
    <n v="1793.3400000000001"/>
    <n v="0.27"/>
    <x v="1"/>
  </r>
  <r>
    <x v="3"/>
    <n v="1128299"/>
    <x v="13"/>
    <x v="2"/>
    <s v="Nevada"/>
    <s v="Las Vegas"/>
    <x v="0"/>
    <n v="43"/>
    <n v="171"/>
    <n v="7353"/>
    <n v="3529.44"/>
    <n v="0.48"/>
    <x v="1"/>
  </r>
  <r>
    <x v="3"/>
    <n v="1128299"/>
    <x v="14"/>
    <x v="2"/>
    <s v="Nevada"/>
    <s v="Las Vegas"/>
    <x v="1"/>
    <n v="43"/>
    <n v="120"/>
    <n v="5160"/>
    <n v="1805.9999999999998"/>
    <n v="0.35"/>
    <x v="1"/>
  </r>
  <r>
    <x v="3"/>
    <n v="1128299"/>
    <x v="15"/>
    <x v="2"/>
    <s v="Nevada"/>
    <s v="Las Vegas"/>
    <x v="2"/>
    <n v="49"/>
    <n v="132"/>
    <n v="6468"/>
    <n v="3039.96"/>
    <n v="0.47000000000000003"/>
    <x v="1"/>
  </r>
  <r>
    <x v="3"/>
    <n v="1128299"/>
    <x v="16"/>
    <x v="2"/>
    <s v="Nevada"/>
    <s v="Las Vegas"/>
    <x v="3"/>
    <n v="47"/>
    <n v="105"/>
    <n v="4935"/>
    <n v="2270.1"/>
    <n v="0.45999999999999996"/>
    <x v="1"/>
  </r>
  <r>
    <x v="3"/>
    <n v="1128299"/>
    <x v="17"/>
    <x v="2"/>
    <s v="Nevada"/>
    <s v="Las Vegas"/>
    <x v="4"/>
    <n v="43"/>
    <n v="66"/>
    <n v="2838"/>
    <n v="1873.0800000000004"/>
    <n v="0.66000000000000014"/>
    <x v="1"/>
  </r>
  <r>
    <x v="3"/>
    <n v="1128299"/>
    <x v="18"/>
    <x v="2"/>
    <s v="Nevada"/>
    <s v="Las Vegas"/>
    <x v="5"/>
    <n v="54"/>
    <n v="140"/>
    <n v="7560"/>
    <n v="2419.2000000000003"/>
    <n v="0.32"/>
    <x v="1"/>
  </r>
  <r>
    <x v="3"/>
    <n v="1128299"/>
    <x v="19"/>
    <x v="2"/>
    <s v="Nevada"/>
    <s v="Las Vegas"/>
    <x v="0"/>
    <n v="47"/>
    <n v="245"/>
    <n v="11515"/>
    <n v="5757.5"/>
    <n v="0.5"/>
    <x v="1"/>
  </r>
  <r>
    <x v="3"/>
    <n v="1128299"/>
    <x v="20"/>
    <x v="2"/>
    <s v="Nevada"/>
    <s v="Las Vegas"/>
    <x v="1"/>
    <n v="51"/>
    <n v="182"/>
    <n v="9282"/>
    <n v="3341.52"/>
    <n v="0.36"/>
    <x v="1"/>
  </r>
  <r>
    <x v="3"/>
    <n v="1128299"/>
    <x v="21"/>
    <x v="2"/>
    <s v="Nevada"/>
    <s v="Las Vegas"/>
    <x v="2"/>
    <n v="46"/>
    <n v="176"/>
    <n v="8096"/>
    <n v="3886.08"/>
    <n v="0.48"/>
    <x v="1"/>
  </r>
  <r>
    <x v="3"/>
    <n v="1128299"/>
    <x v="22"/>
    <x v="2"/>
    <s v="Nevada"/>
    <s v="Las Vegas"/>
    <x v="3"/>
    <n v="47"/>
    <n v="145"/>
    <n v="6815"/>
    <n v="3066.7499999999995"/>
    <n v="0.44999999999999996"/>
    <x v="1"/>
  </r>
  <r>
    <x v="3"/>
    <n v="1128299"/>
    <x v="23"/>
    <x v="2"/>
    <s v="Nevada"/>
    <s v="Las Vegas"/>
    <x v="4"/>
    <n v="47"/>
    <n v="105"/>
    <n v="4935"/>
    <n v="3207.7500000000005"/>
    <n v="0.65000000000000013"/>
    <x v="1"/>
  </r>
  <r>
    <x v="3"/>
    <n v="1128299"/>
    <x v="24"/>
    <x v="2"/>
    <s v="Nevada"/>
    <s v="Las Vegas"/>
    <x v="5"/>
    <n v="57"/>
    <n v="192"/>
    <n v="10944"/>
    <n v="3064.32"/>
    <n v="0.28000000000000003"/>
    <x v="1"/>
  </r>
  <r>
    <x v="3"/>
    <n v="1128299"/>
    <x v="25"/>
    <x v="2"/>
    <s v="Nevada"/>
    <s v="Las Vegas"/>
    <x v="0"/>
    <n v="48"/>
    <n v="233"/>
    <n v="11184"/>
    <n v="4920.96"/>
    <n v="0.44"/>
    <x v="1"/>
  </r>
  <r>
    <x v="3"/>
    <n v="1128299"/>
    <x v="26"/>
    <x v="2"/>
    <s v="Nevada"/>
    <s v="Las Vegas"/>
    <x v="1"/>
    <n v="46"/>
    <n v="204"/>
    <n v="9384"/>
    <n v="2533.6800000000003"/>
    <n v="0.27"/>
    <x v="1"/>
  </r>
  <r>
    <x v="3"/>
    <n v="1128299"/>
    <x v="27"/>
    <x v="2"/>
    <s v="Nevada"/>
    <s v="Las Vegas"/>
    <x v="2"/>
    <n v="47"/>
    <n v="171"/>
    <n v="8037"/>
    <n v="3616.65"/>
    <n v="0.45"/>
    <x v="1"/>
  </r>
  <r>
    <x v="3"/>
    <n v="1128299"/>
    <x v="28"/>
    <x v="2"/>
    <s v="Nevada"/>
    <s v="Las Vegas"/>
    <x v="3"/>
    <n v="46"/>
    <n v="140"/>
    <n v="6440"/>
    <n v="2704.7999999999997"/>
    <n v="0.42"/>
    <x v="1"/>
  </r>
  <r>
    <x v="3"/>
    <n v="1128299"/>
    <x v="511"/>
    <x v="2"/>
    <s v="Nevada"/>
    <s v="Las Vegas"/>
    <x v="4"/>
    <n v="47"/>
    <n v="150"/>
    <n v="7050"/>
    <n v="4159.5000000000009"/>
    <n v="0.59000000000000008"/>
    <x v="1"/>
  </r>
  <r>
    <x v="3"/>
    <n v="1128299"/>
    <x v="512"/>
    <x v="2"/>
    <s v="Nevada"/>
    <s v="Las Vegas"/>
    <x v="5"/>
    <n v="61"/>
    <n v="170"/>
    <n v="10370"/>
    <n v="2799.9"/>
    <n v="0.27"/>
    <x v="1"/>
  </r>
  <r>
    <x v="3"/>
    <n v="1128299"/>
    <x v="513"/>
    <x v="2"/>
    <s v="Nevada"/>
    <s v="Las Vegas"/>
    <x v="0"/>
    <n v="44"/>
    <n v="238"/>
    <n v="10472"/>
    <n v="4817.12"/>
    <n v="0.46"/>
    <x v="1"/>
  </r>
  <r>
    <x v="3"/>
    <n v="1128299"/>
    <x v="514"/>
    <x v="2"/>
    <s v="Nevada"/>
    <s v="Las Vegas"/>
    <x v="1"/>
    <n v="56"/>
    <n v="208"/>
    <n v="11648"/>
    <n v="3377.9199999999996"/>
    <n v="0.28999999999999998"/>
    <x v="1"/>
  </r>
  <r>
    <x v="3"/>
    <n v="1128299"/>
    <x v="515"/>
    <x v="2"/>
    <s v="Nevada"/>
    <s v="Las Vegas"/>
    <x v="2"/>
    <n v="44"/>
    <n v="179"/>
    <n v="7876"/>
    <n v="3307.9200000000005"/>
    <n v="0.42000000000000004"/>
    <x v="1"/>
  </r>
  <r>
    <x v="3"/>
    <n v="1128299"/>
    <x v="516"/>
    <x v="2"/>
    <s v="Nevada"/>
    <s v="Las Vegas"/>
    <x v="3"/>
    <n v="42"/>
    <n v="152"/>
    <n v="6384"/>
    <n v="2681.2799999999997"/>
    <n v="0.42"/>
    <x v="1"/>
  </r>
  <r>
    <x v="3"/>
    <n v="1128299"/>
    <x v="517"/>
    <x v="2"/>
    <s v="Nevada"/>
    <s v="Las Vegas"/>
    <x v="4"/>
    <n v="50"/>
    <n v="152"/>
    <n v="7600"/>
    <n v="4484.0000000000009"/>
    <n v="0.59000000000000008"/>
    <x v="1"/>
  </r>
  <r>
    <x v="3"/>
    <n v="1128299"/>
    <x v="518"/>
    <x v="2"/>
    <s v="Nevada"/>
    <s v="Las Vegas"/>
    <x v="5"/>
    <n v="55"/>
    <n v="128"/>
    <n v="7040"/>
    <n v="1830.4"/>
    <n v="0.26"/>
    <x v="1"/>
  </r>
  <r>
    <x v="3"/>
    <n v="1128299"/>
    <x v="519"/>
    <x v="2"/>
    <s v="Nevada"/>
    <s v="Las Vegas"/>
    <x v="0"/>
    <n v="41"/>
    <n v="186"/>
    <n v="7626"/>
    <n v="2897.88"/>
    <n v="0.38"/>
    <x v="1"/>
  </r>
  <r>
    <x v="3"/>
    <n v="1128299"/>
    <x v="520"/>
    <x v="2"/>
    <s v="Nevada"/>
    <s v="Las Vegas"/>
    <x v="1"/>
    <n v="51"/>
    <n v="180"/>
    <n v="9180"/>
    <n v="2478.6000000000004"/>
    <n v="0.27"/>
    <x v="1"/>
  </r>
  <r>
    <x v="3"/>
    <n v="1128299"/>
    <x v="521"/>
    <x v="2"/>
    <s v="Nevada"/>
    <s v="Las Vegas"/>
    <x v="2"/>
    <n v="46"/>
    <n v="144"/>
    <n v="6624"/>
    <n v="2715.84"/>
    <n v="0.41000000000000003"/>
    <x v="1"/>
  </r>
  <r>
    <x v="3"/>
    <n v="1128299"/>
    <x v="522"/>
    <x v="2"/>
    <s v="Nevada"/>
    <s v="Las Vegas"/>
    <x v="3"/>
    <n v="43"/>
    <n v="124"/>
    <n v="5332"/>
    <n v="1866.1999999999998"/>
    <n v="0.35"/>
    <x v="1"/>
  </r>
  <r>
    <x v="3"/>
    <n v="1128299"/>
    <x v="523"/>
    <x v="2"/>
    <s v="Nevada"/>
    <s v="Las Vegas"/>
    <x v="4"/>
    <n v="53"/>
    <n v="128"/>
    <n v="6784"/>
    <n v="3595.5200000000009"/>
    <n v="0.53000000000000014"/>
    <x v="1"/>
  </r>
  <r>
    <x v="3"/>
    <n v="1128299"/>
    <x v="524"/>
    <x v="2"/>
    <s v="Nevada"/>
    <s v="Las Vegas"/>
    <x v="5"/>
    <n v="54"/>
    <n v="140"/>
    <n v="7560"/>
    <n v="1587.6000000000001"/>
    <n v="0.21000000000000002"/>
    <x v="1"/>
  </r>
  <r>
    <x v="3"/>
    <n v="1128299"/>
    <x v="525"/>
    <x v="2"/>
    <s v="Nevada"/>
    <s v="Las Vegas"/>
    <x v="0"/>
    <n v="47"/>
    <n v="171"/>
    <n v="8037"/>
    <n v="3214.8"/>
    <n v="0.4"/>
    <x v="1"/>
  </r>
  <r>
    <x v="3"/>
    <n v="1128299"/>
    <x v="526"/>
    <x v="2"/>
    <s v="Nevada"/>
    <s v="Las Vegas"/>
    <x v="1"/>
    <n v="50"/>
    <n v="193"/>
    <n v="9650"/>
    <n v="2412.5"/>
    <n v="0.25"/>
    <x v="1"/>
  </r>
  <r>
    <x v="3"/>
    <n v="1128299"/>
    <x v="527"/>
    <x v="2"/>
    <s v="Nevada"/>
    <s v="Las Vegas"/>
    <x v="2"/>
    <n v="47"/>
    <n v="113"/>
    <n v="5311"/>
    <n v="2230.6200000000003"/>
    <n v="0.42000000000000004"/>
    <x v="1"/>
  </r>
  <r>
    <x v="3"/>
    <n v="1128299"/>
    <x v="528"/>
    <x v="2"/>
    <s v="Nevada"/>
    <s v="Las Vegas"/>
    <x v="3"/>
    <n v="43"/>
    <n v="119"/>
    <n v="5117"/>
    <n v="1688.61"/>
    <n v="0.32999999999999996"/>
    <x v="1"/>
  </r>
  <r>
    <x v="3"/>
    <n v="1128299"/>
    <x v="529"/>
    <x v="2"/>
    <s v="Nevada"/>
    <s v="Las Vegas"/>
    <x v="4"/>
    <n v="48"/>
    <n v="107"/>
    <n v="5136"/>
    <n v="2773.440000000001"/>
    <n v="0.54000000000000015"/>
    <x v="1"/>
  </r>
  <r>
    <x v="3"/>
    <n v="1128299"/>
    <x v="530"/>
    <x v="2"/>
    <s v="Nevada"/>
    <s v="Las Vegas"/>
    <x v="5"/>
    <n v="53"/>
    <n v="120"/>
    <n v="6360"/>
    <n v="1399.2000000000003"/>
    <n v="0.22000000000000003"/>
    <x v="1"/>
  </r>
  <r>
    <x v="3"/>
    <n v="1128299"/>
    <x v="29"/>
    <x v="2"/>
    <s v="Nevada"/>
    <s v="Las Vegas"/>
    <x v="0"/>
    <n v="47"/>
    <n v="196"/>
    <n v="9212"/>
    <n v="3869.0400000000004"/>
    <n v="0.42000000000000004"/>
    <x v="1"/>
  </r>
  <r>
    <x v="3"/>
    <n v="1128299"/>
    <x v="30"/>
    <x v="2"/>
    <s v="Nevada"/>
    <s v="Las Vegas"/>
    <x v="1"/>
    <n v="52"/>
    <n v="201"/>
    <n v="10452"/>
    <n v="2613"/>
    <n v="0.25"/>
    <x v="1"/>
  </r>
  <r>
    <x v="3"/>
    <n v="1128299"/>
    <x v="31"/>
    <x v="2"/>
    <s v="Nevada"/>
    <s v="Las Vegas"/>
    <x v="2"/>
    <n v="44"/>
    <n v="140"/>
    <n v="6160"/>
    <n v="2587.2000000000003"/>
    <n v="0.42000000000000004"/>
    <x v="1"/>
  </r>
  <r>
    <x v="3"/>
    <n v="1128299"/>
    <x v="32"/>
    <x v="2"/>
    <s v="Nevada"/>
    <s v="Las Vegas"/>
    <x v="3"/>
    <n v="43"/>
    <n v="132"/>
    <n v="5676"/>
    <n v="1986.6"/>
    <n v="0.35"/>
    <x v="1"/>
  </r>
  <r>
    <x v="3"/>
    <n v="1128299"/>
    <x v="33"/>
    <x v="2"/>
    <s v="Nevada"/>
    <s v="Las Vegas"/>
    <x v="4"/>
    <n v="46"/>
    <n v="119"/>
    <n v="5474"/>
    <n v="2955.9600000000009"/>
    <n v="0.54000000000000015"/>
    <x v="1"/>
  </r>
  <r>
    <x v="3"/>
    <n v="1128299"/>
    <x v="34"/>
    <x v="2"/>
    <s v="Nevada"/>
    <s v="Las Vegas"/>
    <x v="5"/>
    <n v="51"/>
    <n v="162"/>
    <n v="8262"/>
    <n v="1735.0200000000002"/>
    <n v="0.21000000000000002"/>
    <x v="1"/>
  </r>
  <r>
    <x v="3"/>
    <n v="1128299"/>
    <x v="35"/>
    <x v="2"/>
    <s v="Nevada"/>
    <s v="Las Vegas"/>
    <x v="0"/>
    <n v="47"/>
    <n v="216"/>
    <n v="10152"/>
    <n v="3756.2400000000007"/>
    <n v="0.37000000000000005"/>
    <x v="1"/>
  </r>
  <r>
    <x v="3"/>
    <n v="1128299"/>
    <x v="36"/>
    <x v="2"/>
    <s v="Nevada"/>
    <s v="Las Vegas"/>
    <x v="1"/>
    <n v="50"/>
    <n v="209"/>
    <n v="10450"/>
    <n v="2612.5"/>
    <n v="0.25"/>
    <x v="1"/>
  </r>
  <r>
    <x v="3"/>
    <n v="1128299"/>
    <x v="37"/>
    <x v="2"/>
    <s v="Nevada"/>
    <s v="Las Vegas"/>
    <x v="2"/>
    <n v="47"/>
    <n v="166"/>
    <n v="7802"/>
    <n v="3276.84"/>
    <n v="0.42000000000000004"/>
    <x v="1"/>
  </r>
  <r>
    <x v="3"/>
    <n v="1128299"/>
    <x v="38"/>
    <x v="2"/>
    <s v="Nevada"/>
    <s v="Las Vegas"/>
    <x v="3"/>
    <n v="40"/>
    <n v="166"/>
    <n v="6640"/>
    <n v="2390.4"/>
    <n v="0.36"/>
    <x v="1"/>
  </r>
  <r>
    <x v="3"/>
    <n v="1128299"/>
    <x v="39"/>
    <x v="2"/>
    <s v="Nevada"/>
    <s v="Las Vegas"/>
    <x v="4"/>
    <n v="49"/>
    <n v="136"/>
    <n v="6664"/>
    <n v="3598.5600000000009"/>
    <n v="0.54000000000000015"/>
    <x v="1"/>
  </r>
  <r>
    <x v="3"/>
    <n v="1128299"/>
    <x v="40"/>
    <x v="2"/>
    <s v="Nevada"/>
    <s v="Las Vegas"/>
    <x v="5"/>
    <n v="56"/>
    <n v="170"/>
    <n v="9520"/>
    <n v="1713.6000000000001"/>
    <n v="0.18000000000000002"/>
    <x v="1"/>
  </r>
  <r>
    <x v="3"/>
    <n v="1128299"/>
    <x v="41"/>
    <x v="2"/>
    <s v="Nevada"/>
    <s v="Las Vegas"/>
    <x v="0"/>
    <n v="20"/>
    <n v="149"/>
    <n v="2980"/>
    <n v="1192"/>
    <n v="0.4"/>
    <x v="1"/>
  </r>
  <r>
    <x v="3"/>
    <n v="1128299"/>
    <x v="42"/>
    <x v="2"/>
    <s v="Nevada"/>
    <s v="Las Vegas"/>
    <x v="1"/>
    <n v="31"/>
    <n v="145"/>
    <n v="4495"/>
    <n v="1123.75"/>
    <n v="0.25"/>
    <x v="1"/>
  </r>
  <r>
    <x v="3"/>
    <n v="1128299"/>
    <x v="43"/>
    <x v="2"/>
    <s v="Nevada"/>
    <s v="Las Vegas"/>
    <x v="2"/>
    <n v="26"/>
    <n v="128"/>
    <n v="3328"/>
    <n v="1397.7600000000002"/>
    <n v="0.42000000000000004"/>
    <x v="1"/>
  </r>
  <r>
    <x v="3"/>
    <n v="1128299"/>
    <x v="44"/>
    <x v="2"/>
    <s v="Nevada"/>
    <s v="Las Vegas"/>
    <x v="3"/>
    <n v="26"/>
    <n v="96"/>
    <n v="2496"/>
    <n v="848.63999999999987"/>
    <n v="0.33999999999999997"/>
    <x v="1"/>
  </r>
  <r>
    <x v="2"/>
    <n v="1197831"/>
    <x v="219"/>
    <x v="1"/>
    <s v="Tennessee"/>
    <s v="Knoxville"/>
    <x v="4"/>
    <n v="30"/>
    <n v="123"/>
    <n v="3690"/>
    <n v="1254.5999999999999"/>
    <n v="0.33999999999999997"/>
    <x v="1"/>
  </r>
  <r>
    <x v="2"/>
    <n v="1197831"/>
    <x v="220"/>
    <x v="1"/>
    <s v="Tennessee"/>
    <s v="Knoxville"/>
    <x v="5"/>
    <n v="24"/>
    <n v="170"/>
    <n v="4080"/>
    <n v="2162.4"/>
    <n v="0.53"/>
    <x v="1"/>
  </r>
  <r>
    <x v="2"/>
    <n v="1197831"/>
    <x v="221"/>
    <x v="1"/>
    <s v="Tennessee"/>
    <s v="Knoxville"/>
    <x v="0"/>
    <n v="18"/>
    <n v="202"/>
    <n v="3636"/>
    <n v="1345.32"/>
    <n v="0.37"/>
    <x v="1"/>
  </r>
  <r>
    <x v="2"/>
    <n v="1197831"/>
    <x v="222"/>
    <x v="1"/>
    <s v="Tennessee"/>
    <s v="Knoxville"/>
    <x v="1"/>
    <n v="23"/>
    <n v="219"/>
    <n v="5037"/>
    <n v="1964.4299999999998"/>
    <n v="0.38999999999999996"/>
    <x v="1"/>
  </r>
  <r>
    <x v="2"/>
    <n v="1197831"/>
    <x v="223"/>
    <x v="1"/>
    <s v="Tennessee"/>
    <s v="Knoxville"/>
    <x v="2"/>
    <n v="23"/>
    <n v="140"/>
    <n v="3220"/>
    <n v="1255.8"/>
    <n v="0.38999999999999996"/>
    <x v="1"/>
  </r>
  <r>
    <x v="2"/>
    <n v="1197831"/>
    <x v="224"/>
    <x v="1"/>
    <s v="Tennessee"/>
    <s v="Knoxville"/>
    <x v="3"/>
    <n v="28"/>
    <n v="128"/>
    <n v="3584"/>
    <n v="1756.1599999999999"/>
    <n v="0.49"/>
    <x v="1"/>
  </r>
  <r>
    <x v="2"/>
    <n v="1197831"/>
    <x v="225"/>
    <x v="1"/>
    <s v="Tennessee"/>
    <s v="Knoxville"/>
    <x v="4"/>
    <n v="29"/>
    <n v="94"/>
    <n v="2726"/>
    <n v="872.32"/>
    <n v="0.32"/>
    <x v="1"/>
  </r>
  <r>
    <x v="2"/>
    <n v="1197831"/>
    <x v="226"/>
    <x v="1"/>
    <s v="Tennessee"/>
    <s v="Knoxville"/>
    <x v="5"/>
    <n v="28"/>
    <n v="143"/>
    <n v="4004"/>
    <n v="2242.2400000000002"/>
    <n v="0.56000000000000005"/>
    <x v="1"/>
  </r>
  <r>
    <x v="2"/>
    <n v="1197831"/>
    <x v="227"/>
    <x v="1"/>
    <s v="Tennessee"/>
    <s v="Knoxville"/>
    <x v="0"/>
    <n v="20"/>
    <n v="221"/>
    <n v="4420"/>
    <n v="1900.5999999999997"/>
    <n v="0.42999999999999994"/>
    <x v="1"/>
  </r>
  <r>
    <x v="2"/>
    <n v="1197831"/>
    <x v="228"/>
    <x v="1"/>
    <s v="Tennessee"/>
    <s v="Knoxville"/>
    <x v="1"/>
    <n v="31"/>
    <n v="195"/>
    <n v="6045"/>
    <n v="2841.1499999999996"/>
    <n v="0.47"/>
    <x v="1"/>
  </r>
  <r>
    <x v="2"/>
    <n v="1197831"/>
    <x v="711"/>
    <x v="1"/>
    <s v="Tennessee"/>
    <s v="Knoxville"/>
    <x v="2"/>
    <n v="22"/>
    <n v="166"/>
    <n v="3652"/>
    <n v="1570.3599999999997"/>
    <n v="0.42999999999999994"/>
    <x v="1"/>
  </r>
  <r>
    <x v="2"/>
    <n v="1197831"/>
    <x v="712"/>
    <x v="1"/>
    <s v="Tennessee"/>
    <s v="Knoxville"/>
    <x v="3"/>
    <n v="25"/>
    <n v="124"/>
    <n v="3100"/>
    <n v="1736.0000000000002"/>
    <n v="0.56000000000000005"/>
    <x v="1"/>
  </r>
  <r>
    <x v="2"/>
    <n v="1197831"/>
    <x v="713"/>
    <x v="1"/>
    <s v="Tennessee"/>
    <s v="Knoxville"/>
    <x v="4"/>
    <n v="27"/>
    <n v="88"/>
    <n v="2376"/>
    <n v="974.16"/>
    <n v="0.41"/>
    <x v="1"/>
  </r>
  <r>
    <x v="2"/>
    <n v="1197831"/>
    <x v="714"/>
    <x v="1"/>
    <s v="Tennessee"/>
    <s v="Knoxville"/>
    <x v="5"/>
    <n v="25"/>
    <n v="145"/>
    <n v="3625"/>
    <n v="2211.2500000000005"/>
    <n v="0.6100000000000001"/>
    <x v="1"/>
  </r>
  <r>
    <x v="2"/>
    <n v="1197831"/>
    <x v="715"/>
    <x v="1"/>
    <s v="Tennessee"/>
    <s v="Knoxville"/>
    <x v="0"/>
    <n v="13"/>
    <n v="203"/>
    <n v="2639"/>
    <n v="1187.55"/>
    <n v="0.44999999999999996"/>
    <x v="1"/>
  </r>
  <r>
    <x v="2"/>
    <n v="1197831"/>
    <x v="716"/>
    <x v="1"/>
    <s v="Tennessee"/>
    <s v="Knoxville"/>
    <x v="1"/>
    <n v="17"/>
    <n v="203"/>
    <n v="3451"/>
    <n v="1449.4199999999998"/>
    <n v="0.42"/>
    <x v="1"/>
  </r>
  <r>
    <x v="2"/>
    <n v="1197831"/>
    <x v="717"/>
    <x v="1"/>
    <s v="Tennessee"/>
    <s v="Knoxville"/>
    <x v="2"/>
    <n v="15"/>
    <n v="170"/>
    <n v="2550"/>
    <n v="1121.9999999999998"/>
    <n v="0.43999999999999995"/>
    <x v="1"/>
  </r>
  <r>
    <x v="2"/>
    <n v="1197831"/>
    <x v="718"/>
    <x v="1"/>
    <s v="Tennessee"/>
    <s v="Knoxville"/>
    <x v="3"/>
    <n v="20"/>
    <n v="128"/>
    <n v="2560"/>
    <n v="1433.6000000000001"/>
    <n v="0.56000000000000005"/>
    <x v="1"/>
  </r>
  <r>
    <x v="2"/>
    <n v="1197831"/>
    <x v="719"/>
    <x v="1"/>
    <s v="Tennessee"/>
    <s v="Knoxville"/>
    <x v="4"/>
    <n v="20"/>
    <n v="105"/>
    <n v="2100"/>
    <n v="798"/>
    <n v="0.38"/>
    <x v="1"/>
  </r>
  <r>
    <x v="2"/>
    <n v="1197831"/>
    <x v="720"/>
    <x v="1"/>
    <s v="Tennessee"/>
    <s v="Knoxville"/>
    <x v="5"/>
    <n v="18"/>
    <n v="196"/>
    <n v="3528"/>
    <n v="2152.0800000000004"/>
    <n v="0.6100000000000001"/>
    <x v="1"/>
  </r>
  <r>
    <x v="2"/>
    <n v="1197831"/>
    <x v="721"/>
    <x v="1"/>
    <s v="Tennessee"/>
    <s v="Knoxville"/>
    <x v="0"/>
    <n v="12"/>
    <n v="247"/>
    <n v="2964"/>
    <n v="1333.8"/>
    <n v="0.44999999999999996"/>
    <x v="1"/>
  </r>
  <r>
    <x v="2"/>
    <n v="1197831"/>
    <x v="722"/>
    <x v="1"/>
    <s v="Tennessee"/>
    <s v="Knoxville"/>
    <x v="1"/>
    <n v="20"/>
    <n v="240"/>
    <n v="4800"/>
    <n v="2111.9999999999995"/>
    <n v="0.43999999999999995"/>
    <x v="1"/>
  </r>
  <r>
    <x v="2"/>
    <n v="1197831"/>
    <x v="723"/>
    <x v="1"/>
    <s v="Tennessee"/>
    <s v="Knoxville"/>
    <x v="2"/>
    <n v="14"/>
    <n v="204"/>
    <n v="2856"/>
    <n v="1313.76"/>
    <n v="0.45999999999999996"/>
    <x v="1"/>
  </r>
  <r>
    <x v="2"/>
    <n v="1197831"/>
    <x v="229"/>
    <x v="1"/>
    <s v="Tennessee"/>
    <s v="Knoxville"/>
    <x v="3"/>
    <n v="20"/>
    <n v="179"/>
    <n v="3580"/>
    <n v="1933.2"/>
    <n v="0.54"/>
    <x v="1"/>
  </r>
  <r>
    <x v="2"/>
    <n v="1197831"/>
    <x v="230"/>
    <x v="1"/>
    <s v="Tennessee"/>
    <s v="Knoxville"/>
    <x v="4"/>
    <n v="33"/>
    <n v="132"/>
    <n v="4356"/>
    <n v="1785.9599999999998"/>
    <n v="0.41"/>
    <x v="1"/>
  </r>
  <r>
    <x v="2"/>
    <n v="1197831"/>
    <x v="231"/>
    <x v="1"/>
    <s v="Tennessee"/>
    <s v="Knoxville"/>
    <x v="5"/>
    <n v="31"/>
    <n v="271"/>
    <n v="8401"/>
    <n v="4956.5900000000011"/>
    <n v="0.59000000000000008"/>
    <x v="1"/>
  </r>
  <r>
    <x v="2"/>
    <n v="1197831"/>
    <x v="232"/>
    <x v="1"/>
    <s v="Tennessee"/>
    <s v="Knoxville"/>
    <x v="0"/>
    <n v="28"/>
    <n v="256"/>
    <n v="7168"/>
    <n v="3368.96"/>
    <n v="0.47"/>
    <x v="1"/>
  </r>
  <r>
    <x v="2"/>
    <n v="1197831"/>
    <x v="233"/>
    <x v="1"/>
    <s v="Tennessee"/>
    <s v="Knoxville"/>
    <x v="1"/>
    <n v="32"/>
    <n v="240"/>
    <n v="7680"/>
    <n v="3609.6"/>
    <n v="0.47"/>
    <x v="1"/>
  </r>
  <r>
    <x v="2"/>
    <n v="1197831"/>
    <x v="234"/>
    <x v="1"/>
    <s v="Tennessee"/>
    <s v="Knoxville"/>
    <x v="2"/>
    <n v="26"/>
    <n v="202"/>
    <n v="5252"/>
    <n v="2310.8799999999997"/>
    <n v="0.43999999999999995"/>
    <x v="1"/>
  </r>
  <r>
    <x v="2"/>
    <n v="1197831"/>
    <x v="235"/>
    <x v="1"/>
    <s v="Tennessee"/>
    <s v="Knoxville"/>
    <x v="3"/>
    <n v="29"/>
    <n v="198"/>
    <n v="5742"/>
    <n v="3215.5200000000004"/>
    <n v="0.56000000000000005"/>
    <x v="1"/>
  </r>
  <r>
    <x v="2"/>
    <n v="1197831"/>
    <x v="236"/>
    <x v="1"/>
    <s v="Tennessee"/>
    <s v="Knoxville"/>
    <x v="4"/>
    <n v="30"/>
    <n v="150"/>
    <n v="4500"/>
    <n v="1754.9999999999998"/>
    <n v="0.38999999999999996"/>
    <x v="1"/>
  </r>
  <r>
    <x v="2"/>
    <n v="1197831"/>
    <x v="237"/>
    <x v="1"/>
    <s v="Tennessee"/>
    <s v="Knoxville"/>
    <x v="5"/>
    <n v="37"/>
    <n v="306"/>
    <n v="11322"/>
    <n v="6679.9800000000005"/>
    <n v="0.59000000000000008"/>
    <x v="1"/>
  </r>
  <r>
    <x v="2"/>
    <n v="1197831"/>
    <x v="238"/>
    <x v="1"/>
    <s v="Tennessee"/>
    <s v="Knoxville"/>
    <x v="0"/>
    <n v="29"/>
    <n v="272"/>
    <n v="7888"/>
    <n v="3943.9999999999995"/>
    <n v="0.49999999999999994"/>
    <x v="1"/>
  </r>
  <r>
    <x v="2"/>
    <n v="1197831"/>
    <x v="239"/>
    <x v="1"/>
    <s v="Tennessee"/>
    <s v="Knoxville"/>
    <x v="1"/>
    <n v="30"/>
    <n v="264"/>
    <n v="7920"/>
    <n v="3959.9999999999995"/>
    <n v="0.49999999999999994"/>
    <x v="1"/>
  </r>
  <r>
    <x v="2"/>
    <n v="1197831"/>
    <x v="240"/>
    <x v="1"/>
    <s v="Tennessee"/>
    <s v="Knoxville"/>
    <x v="2"/>
    <n v="30"/>
    <n v="322"/>
    <n v="9660"/>
    <n v="4829.9999999999991"/>
    <n v="0.49999999999999994"/>
    <x v="1"/>
  </r>
  <r>
    <x v="2"/>
    <n v="1197831"/>
    <x v="241"/>
    <x v="1"/>
    <s v="Tennessee"/>
    <s v="Knoxville"/>
    <x v="3"/>
    <n v="32"/>
    <n v="196"/>
    <n v="6272"/>
    <n v="3825.9200000000005"/>
    <n v="0.6100000000000001"/>
    <x v="1"/>
  </r>
  <r>
    <x v="2"/>
    <n v="1197831"/>
    <x v="242"/>
    <x v="1"/>
    <s v="Tennessee"/>
    <s v="Knoxville"/>
    <x v="4"/>
    <n v="33"/>
    <n v="182"/>
    <n v="6006"/>
    <n v="2702.7"/>
    <n v="0.44999999999999996"/>
    <x v="1"/>
  </r>
  <r>
    <x v="2"/>
    <n v="1197831"/>
    <x v="243"/>
    <x v="1"/>
    <s v="Tennessee"/>
    <s v="Knoxville"/>
    <x v="5"/>
    <n v="38"/>
    <n v="272"/>
    <n v="10336"/>
    <n v="6408.3200000000015"/>
    <n v="0.62000000000000011"/>
    <x v="1"/>
  </r>
  <r>
    <x v="2"/>
    <n v="1197831"/>
    <x v="244"/>
    <x v="1"/>
    <s v="Tennessee"/>
    <s v="Knoxville"/>
    <x v="0"/>
    <n v="29"/>
    <n v="233"/>
    <n v="6757"/>
    <n v="3446.07"/>
    <n v="0.51"/>
    <x v="1"/>
  </r>
  <r>
    <x v="2"/>
    <n v="1197831"/>
    <x v="245"/>
    <x v="1"/>
    <s v="Tennessee"/>
    <s v="Knoxville"/>
    <x v="1"/>
    <n v="44"/>
    <n v="271"/>
    <n v="11924"/>
    <n v="6081.24"/>
    <n v="0.51"/>
    <x v="1"/>
  </r>
  <r>
    <x v="2"/>
    <n v="1197831"/>
    <x v="246"/>
    <x v="1"/>
    <s v="Tennessee"/>
    <s v="Knoxville"/>
    <x v="2"/>
    <n v="39"/>
    <n v="314"/>
    <n v="12246"/>
    <n v="5755.62"/>
    <n v="0.47"/>
    <x v="1"/>
  </r>
  <r>
    <x v="2"/>
    <n v="1197831"/>
    <x v="247"/>
    <x v="1"/>
    <s v="Tennessee"/>
    <s v="Knoxville"/>
    <x v="3"/>
    <n v="32"/>
    <n v="162"/>
    <n v="5184"/>
    <n v="3058.5600000000004"/>
    <n v="0.59000000000000008"/>
    <x v="1"/>
  </r>
  <r>
    <x v="2"/>
    <n v="1197831"/>
    <x v="248"/>
    <x v="1"/>
    <s v="Tennessee"/>
    <s v="Knoxville"/>
    <x v="4"/>
    <n v="35"/>
    <n v="143"/>
    <n v="5005"/>
    <n v="2252.25"/>
    <n v="0.44999999999999996"/>
    <x v="1"/>
  </r>
  <r>
    <x v="2"/>
    <n v="1197831"/>
    <x v="249"/>
    <x v="1"/>
    <s v="Tennessee"/>
    <s v="Knoxville"/>
    <x v="5"/>
    <n v="40"/>
    <n v="232"/>
    <n v="9280"/>
    <n v="6217.6000000000013"/>
    <n v="0.67000000000000015"/>
    <x v="1"/>
  </r>
  <r>
    <x v="2"/>
    <n v="1197831"/>
    <x v="250"/>
    <x v="1"/>
    <s v="Tennessee"/>
    <s v="Knoxville"/>
    <x v="0"/>
    <n v="40"/>
    <n v="209"/>
    <n v="8360"/>
    <n v="4179.9999999999991"/>
    <n v="0.49999999999999994"/>
    <x v="1"/>
  </r>
  <r>
    <x v="2"/>
    <n v="1197831"/>
    <x v="251"/>
    <x v="1"/>
    <s v="Tennessee"/>
    <s v="Knoxville"/>
    <x v="1"/>
    <n v="33"/>
    <n v="213"/>
    <n v="7029"/>
    <n v="3303.6299999999997"/>
    <n v="0.47"/>
    <x v="1"/>
  </r>
  <r>
    <x v="2"/>
    <n v="1197831"/>
    <x v="252"/>
    <x v="1"/>
    <s v="Tennessee"/>
    <s v="Knoxville"/>
    <x v="2"/>
    <n v="40"/>
    <n v="203"/>
    <n v="8120"/>
    <n v="4141.2"/>
    <n v="0.51"/>
    <x v="1"/>
  </r>
  <r>
    <x v="2"/>
    <n v="1197831"/>
    <x v="253"/>
    <x v="1"/>
    <s v="Tennessee"/>
    <s v="Knoxville"/>
    <x v="3"/>
    <n v="40"/>
    <n v="136"/>
    <n v="5440"/>
    <n v="3100.8"/>
    <n v="0.57000000000000006"/>
    <x v="1"/>
  </r>
  <r>
    <x v="2"/>
    <n v="1197831"/>
    <x v="254"/>
    <x v="1"/>
    <s v="Tennessee"/>
    <s v="Knoxville"/>
    <x v="4"/>
    <n v="39"/>
    <n v="120"/>
    <n v="4680"/>
    <n v="2012.3999999999996"/>
    <n v="0.42999999999999994"/>
    <x v="1"/>
  </r>
  <r>
    <x v="2"/>
    <n v="1197831"/>
    <x v="255"/>
    <x v="1"/>
    <s v="Tennessee"/>
    <s v="Knoxville"/>
    <x v="5"/>
    <n v="30"/>
    <n v="219"/>
    <n v="6570"/>
    <n v="4073.4000000000005"/>
    <n v="0.62000000000000011"/>
    <x v="1"/>
  </r>
  <r>
    <x v="2"/>
    <n v="1197831"/>
    <x v="256"/>
    <x v="1"/>
    <s v="Tennessee"/>
    <s v="Knoxville"/>
    <x v="0"/>
    <n v="28"/>
    <n v="201"/>
    <n v="5628"/>
    <n v="2926.56"/>
    <n v="0.52"/>
    <x v="1"/>
  </r>
  <r>
    <x v="2"/>
    <n v="1197831"/>
    <x v="257"/>
    <x v="1"/>
    <s v="Tennessee"/>
    <s v="Knoxville"/>
    <x v="1"/>
    <n v="25"/>
    <n v="178"/>
    <n v="4450"/>
    <n v="2136"/>
    <n v="0.48"/>
    <x v="1"/>
  </r>
  <r>
    <x v="2"/>
    <n v="1197831"/>
    <x v="258"/>
    <x v="1"/>
    <s v="Tennessee"/>
    <s v="Knoxville"/>
    <x v="2"/>
    <n v="27"/>
    <n v="163"/>
    <n v="4401"/>
    <n v="2112.48"/>
    <n v="0.48"/>
    <x v="1"/>
  </r>
  <r>
    <x v="2"/>
    <n v="1197831"/>
    <x v="259"/>
    <x v="1"/>
    <s v="Tennessee"/>
    <s v="Knoxville"/>
    <x v="3"/>
    <n v="30"/>
    <n v="131"/>
    <n v="3930"/>
    <n v="2358.0000000000005"/>
    <n v="0.60000000000000009"/>
    <x v="1"/>
  </r>
  <r>
    <x v="2"/>
    <n v="1197831"/>
    <x v="260"/>
    <x v="1"/>
    <s v="Tennessee"/>
    <s v="Knoxville"/>
    <x v="4"/>
    <n v="28"/>
    <n v="109"/>
    <n v="3052"/>
    <n v="1342.8799999999999"/>
    <n v="0.43999999999999995"/>
    <x v="1"/>
  </r>
  <r>
    <x v="2"/>
    <n v="1197831"/>
    <x v="261"/>
    <x v="1"/>
    <s v="Tennessee"/>
    <s v="Knoxville"/>
    <x v="5"/>
    <n v="29"/>
    <n v="179"/>
    <n v="5191"/>
    <n v="3477.9700000000007"/>
    <n v="0.67000000000000015"/>
    <x v="1"/>
  </r>
  <r>
    <x v="2"/>
    <n v="1197831"/>
    <x v="262"/>
    <x v="1"/>
    <s v="Tennessee"/>
    <s v="Knoxville"/>
    <x v="0"/>
    <n v="24"/>
    <n v="203"/>
    <n v="4872"/>
    <n v="2338.56"/>
    <n v="0.48"/>
    <x v="1"/>
  </r>
  <r>
    <x v="2"/>
    <n v="1197831"/>
    <x v="263"/>
    <x v="1"/>
    <s v="Tennessee"/>
    <s v="Knoxville"/>
    <x v="1"/>
    <n v="21"/>
    <n v="223"/>
    <n v="4683"/>
    <n v="2294.6699999999996"/>
    <n v="0.48999999999999994"/>
    <x v="1"/>
  </r>
  <r>
    <x v="2"/>
    <n v="1197831"/>
    <x v="264"/>
    <x v="1"/>
    <s v="Tennessee"/>
    <s v="Knoxville"/>
    <x v="2"/>
    <n v="37"/>
    <n v="204"/>
    <n v="7548"/>
    <n v="3547.56"/>
    <n v="0.47"/>
    <x v="1"/>
  </r>
  <r>
    <x v="2"/>
    <n v="1197831"/>
    <x v="265"/>
    <x v="1"/>
    <s v="Tennessee"/>
    <s v="Knoxville"/>
    <x v="3"/>
    <n v="38"/>
    <n v="157"/>
    <n v="5966"/>
    <n v="3698.9200000000005"/>
    <n v="0.62000000000000011"/>
    <x v="1"/>
  </r>
  <r>
    <x v="2"/>
    <n v="1197831"/>
    <x v="266"/>
    <x v="1"/>
    <s v="Tennessee"/>
    <s v="Knoxville"/>
    <x v="4"/>
    <n v="43"/>
    <n v="140"/>
    <n v="6020"/>
    <n v="2769.2"/>
    <n v="0.45999999999999996"/>
    <x v="1"/>
  </r>
  <r>
    <x v="2"/>
    <n v="1197831"/>
    <x v="267"/>
    <x v="1"/>
    <s v="Tennessee"/>
    <s v="Knoxville"/>
    <x v="5"/>
    <n v="43"/>
    <n v="202"/>
    <n v="8686"/>
    <n v="5732.7600000000011"/>
    <n v="0.66000000000000014"/>
    <x v="1"/>
  </r>
  <r>
    <x v="2"/>
    <n v="1197831"/>
    <x v="268"/>
    <x v="1"/>
    <s v="Tennessee"/>
    <s v="Knoxville"/>
    <x v="0"/>
    <n v="39"/>
    <n v="248"/>
    <n v="9672"/>
    <n v="4642.5599999999995"/>
    <n v="0.48"/>
    <x v="1"/>
  </r>
  <r>
    <x v="2"/>
    <n v="1197831"/>
    <x v="269"/>
    <x v="1"/>
    <s v="Tennessee"/>
    <s v="Knoxville"/>
    <x v="1"/>
    <n v="37"/>
    <n v="264"/>
    <n v="9768"/>
    <n v="4786.32"/>
    <n v="0.48999999999999994"/>
    <x v="1"/>
  </r>
  <r>
    <x v="2"/>
    <n v="1197831"/>
    <x v="270"/>
    <x v="1"/>
    <s v="Tennessee"/>
    <s v="Knoxville"/>
    <x v="2"/>
    <n v="44"/>
    <n v="210"/>
    <n v="9240"/>
    <n v="4712.3999999999996"/>
    <n v="0.51"/>
    <x v="1"/>
  </r>
  <r>
    <x v="2"/>
    <n v="1197831"/>
    <x v="271"/>
    <x v="1"/>
    <s v="Tennessee"/>
    <s v="Knoxville"/>
    <x v="3"/>
    <n v="44"/>
    <n v="176"/>
    <n v="7744"/>
    <n v="4646.4000000000005"/>
    <n v="0.60000000000000009"/>
    <x v="1"/>
  </r>
  <r>
    <x v="2"/>
    <n v="1197831"/>
    <x v="272"/>
    <x v="1"/>
    <s v="Tennessee"/>
    <s v="Knoxville"/>
    <x v="4"/>
    <n v="38"/>
    <n v="160"/>
    <n v="6080"/>
    <n v="2857.6"/>
    <n v="0.47"/>
    <x v="1"/>
  </r>
  <r>
    <x v="2"/>
    <n v="1197831"/>
    <x v="273"/>
    <x v="1"/>
    <s v="Tennessee"/>
    <s v="Knoxville"/>
    <x v="5"/>
    <n v="49"/>
    <n v="225"/>
    <n v="11025"/>
    <n v="6945.7500000000009"/>
    <n v="0.63000000000000012"/>
    <x v="1"/>
  </r>
  <r>
    <x v="0"/>
    <n v="1185732"/>
    <x v="274"/>
    <x v="1"/>
    <s v="Tennessee"/>
    <s v="Knoxville"/>
    <x v="0"/>
    <n v="27"/>
    <n v="140"/>
    <n v="3780"/>
    <n v="1663.2"/>
    <n v="0.44"/>
    <x v="1"/>
  </r>
  <r>
    <x v="0"/>
    <n v="1185732"/>
    <x v="275"/>
    <x v="1"/>
    <s v="Tennessee"/>
    <s v="Knoxville"/>
    <x v="1"/>
    <n v="23"/>
    <n v="70"/>
    <n v="1610"/>
    <n v="660.09999999999991"/>
    <n v="0.41"/>
    <x v="1"/>
  </r>
  <r>
    <x v="0"/>
    <n v="1185732"/>
    <x v="276"/>
    <x v="1"/>
    <s v="Tennessee"/>
    <s v="Knoxville"/>
    <x v="2"/>
    <n v="19"/>
    <n v="74"/>
    <n v="1406"/>
    <n v="548.33999999999992"/>
    <n v="0.38999999999999996"/>
    <x v="1"/>
  </r>
  <r>
    <x v="0"/>
    <n v="1185732"/>
    <x v="277"/>
    <x v="1"/>
    <s v="Tennessee"/>
    <s v="Knoxville"/>
    <x v="3"/>
    <n v="22"/>
    <n v="23"/>
    <n v="506"/>
    <n v="217.58"/>
    <n v="0.43000000000000005"/>
    <x v="1"/>
  </r>
  <r>
    <x v="2"/>
    <n v="1197831"/>
    <x v="350"/>
    <x v="1"/>
    <s v="Alabama"/>
    <s v="Birmingham"/>
    <x v="4"/>
    <n v="31"/>
    <n v="114"/>
    <n v="3534"/>
    <n v="1448.9399999999998"/>
    <n v="0.41"/>
    <x v="1"/>
  </r>
  <r>
    <x v="2"/>
    <n v="1197831"/>
    <x v="351"/>
    <x v="1"/>
    <s v="Alabama"/>
    <s v="Birmingham"/>
    <x v="5"/>
    <n v="24"/>
    <n v="152"/>
    <n v="3648"/>
    <n v="2152.3200000000002"/>
    <n v="0.59000000000000008"/>
    <x v="1"/>
  </r>
  <r>
    <x v="2"/>
    <n v="1197831"/>
    <x v="352"/>
    <x v="1"/>
    <s v="Alabama"/>
    <s v="Birmingham"/>
    <x v="0"/>
    <n v="16"/>
    <n v="206"/>
    <n v="3296"/>
    <n v="1549.12"/>
    <n v="0.47"/>
    <x v="1"/>
  </r>
  <r>
    <x v="2"/>
    <n v="1197831"/>
    <x v="353"/>
    <x v="1"/>
    <s v="Alabama"/>
    <s v="Birmingham"/>
    <x v="1"/>
    <n v="26"/>
    <n v="192"/>
    <n v="4992"/>
    <n v="2096.64"/>
    <n v="0.42"/>
    <x v="1"/>
  </r>
  <r>
    <x v="2"/>
    <n v="1197831"/>
    <x v="354"/>
    <x v="1"/>
    <s v="Alabama"/>
    <s v="Birmingham"/>
    <x v="2"/>
    <n v="26"/>
    <n v="136"/>
    <n v="3536"/>
    <n v="1555.84"/>
    <n v="0.43999999999999995"/>
    <x v="1"/>
  </r>
  <r>
    <x v="2"/>
    <n v="1197831"/>
    <x v="355"/>
    <x v="1"/>
    <s v="Alabama"/>
    <s v="Birmingham"/>
    <x v="3"/>
    <n v="24"/>
    <n v="113"/>
    <n v="2712"/>
    <n v="1464.48"/>
    <n v="0.54"/>
    <x v="1"/>
  </r>
  <r>
    <x v="2"/>
    <n v="1197831"/>
    <x v="356"/>
    <x v="1"/>
    <s v="Alabama"/>
    <s v="Birmingham"/>
    <x v="4"/>
    <n v="29"/>
    <n v="85"/>
    <n v="2465"/>
    <n v="961.34999999999991"/>
    <n v="0.38999999999999996"/>
    <x v="1"/>
  </r>
  <r>
    <x v="2"/>
    <n v="1197831"/>
    <x v="357"/>
    <x v="1"/>
    <s v="Alabama"/>
    <s v="Birmingham"/>
    <x v="5"/>
    <n v="27"/>
    <n v="144"/>
    <n v="3888"/>
    <n v="2216.1600000000003"/>
    <n v="0.57000000000000006"/>
    <x v="1"/>
  </r>
  <r>
    <x v="2"/>
    <n v="1197831"/>
    <x v="358"/>
    <x v="1"/>
    <s v="Alabama"/>
    <s v="Birmingham"/>
    <x v="0"/>
    <n v="23"/>
    <n v="194"/>
    <n v="4462"/>
    <n v="2186.3799999999997"/>
    <n v="0.48999999999999994"/>
    <x v="1"/>
  </r>
  <r>
    <x v="2"/>
    <n v="1197831"/>
    <x v="359"/>
    <x v="1"/>
    <s v="Alabama"/>
    <s v="Birmingham"/>
    <x v="1"/>
    <n v="32"/>
    <n v="194"/>
    <n v="6208"/>
    <n v="2917.7599999999998"/>
    <n v="0.47"/>
    <x v="1"/>
  </r>
  <r>
    <x v="2"/>
    <n v="1197831"/>
    <x v="360"/>
    <x v="1"/>
    <s v="Alabama"/>
    <s v="Birmingham"/>
    <x v="2"/>
    <n v="20"/>
    <n v="144"/>
    <n v="2880"/>
    <n v="1468.8"/>
    <n v="0.51"/>
    <x v="1"/>
  </r>
  <r>
    <x v="2"/>
    <n v="1197831"/>
    <x v="361"/>
    <x v="1"/>
    <s v="Alabama"/>
    <s v="Birmingham"/>
    <x v="3"/>
    <n v="23"/>
    <n v="116"/>
    <n v="2668"/>
    <n v="1627.4800000000002"/>
    <n v="0.6100000000000001"/>
    <x v="1"/>
  </r>
  <r>
    <x v="2"/>
    <n v="1197831"/>
    <x v="362"/>
    <x v="1"/>
    <s v="Alabama"/>
    <s v="Birmingham"/>
    <x v="4"/>
    <n v="28"/>
    <n v="88"/>
    <n v="2464"/>
    <n v="1133.4399999999998"/>
    <n v="0.45999999999999996"/>
    <x v="1"/>
  </r>
  <r>
    <x v="2"/>
    <n v="1197831"/>
    <x v="363"/>
    <x v="1"/>
    <s v="Alabama"/>
    <s v="Birmingham"/>
    <x v="5"/>
    <n v="26"/>
    <n v="120"/>
    <n v="3120"/>
    <n v="2059.2000000000003"/>
    <n v="0.66000000000000014"/>
    <x v="1"/>
  </r>
  <r>
    <x v="2"/>
    <n v="1197831"/>
    <x v="364"/>
    <x v="1"/>
    <s v="Alabama"/>
    <s v="Birmingham"/>
    <x v="0"/>
    <n v="15"/>
    <n v="215"/>
    <n v="3225"/>
    <n v="1677"/>
    <n v="0.52"/>
    <x v="1"/>
  </r>
  <r>
    <x v="2"/>
    <n v="1197831"/>
    <x v="365"/>
    <x v="1"/>
    <s v="Alabama"/>
    <s v="Birmingham"/>
    <x v="1"/>
    <n v="16"/>
    <n v="202"/>
    <n v="3232"/>
    <n v="1519.04"/>
    <n v="0.47"/>
    <x v="1"/>
  </r>
  <r>
    <x v="2"/>
    <n v="1197831"/>
    <x v="366"/>
    <x v="1"/>
    <s v="Alabama"/>
    <s v="Birmingham"/>
    <x v="2"/>
    <n v="11"/>
    <n v="152"/>
    <n v="1672"/>
    <n v="785.83999999999992"/>
    <n v="0.47"/>
    <x v="1"/>
  </r>
  <r>
    <x v="2"/>
    <n v="1197831"/>
    <x v="367"/>
    <x v="1"/>
    <s v="Alabama"/>
    <s v="Birmingham"/>
    <x v="3"/>
    <n v="15"/>
    <n v="116"/>
    <n v="1740"/>
    <n v="1044.0000000000002"/>
    <n v="0.60000000000000009"/>
    <x v="1"/>
  </r>
  <r>
    <x v="2"/>
    <n v="1197831"/>
    <x v="368"/>
    <x v="1"/>
    <s v="Alabama"/>
    <s v="Birmingham"/>
    <x v="4"/>
    <n v="19"/>
    <n v="88"/>
    <n v="1672"/>
    <n v="702.24"/>
    <n v="0.42"/>
    <x v="1"/>
  </r>
  <r>
    <x v="2"/>
    <n v="1197831"/>
    <x v="369"/>
    <x v="1"/>
    <s v="Alabama"/>
    <s v="Birmingham"/>
    <x v="5"/>
    <n v="14"/>
    <n v="165"/>
    <n v="2310"/>
    <n v="1547.7000000000003"/>
    <n v="0.67000000000000015"/>
    <x v="1"/>
  </r>
  <r>
    <x v="2"/>
    <n v="1197831"/>
    <x v="370"/>
    <x v="1"/>
    <s v="Alabama"/>
    <s v="Birmingham"/>
    <x v="0"/>
    <n v="7"/>
    <n v="224"/>
    <n v="1568"/>
    <n v="736.95999999999992"/>
    <n v="0.47"/>
    <x v="1"/>
  </r>
  <r>
    <x v="2"/>
    <n v="1197831"/>
    <x v="371"/>
    <x v="1"/>
    <s v="Alabama"/>
    <s v="Birmingham"/>
    <x v="1"/>
    <n v="16"/>
    <n v="218"/>
    <n v="3488"/>
    <n v="1709.1199999999997"/>
    <n v="0.48999999999999994"/>
    <x v="1"/>
  </r>
  <r>
    <x v="2"/>
    <n v="1197831"/>
    <x v="372"/>
    <x v="1"/>
    <s v="Alabama"/>
    <s v="Birmingham"/>
    <x v="2"/>
    <n v="11"/>
    <n v="190"/>
    <n v="2090"/>
    <n v="1086.8"/>
    <n v="0.52"/>
    <x v="1"/>
  </r>
  <r>
    <x v="2"/>
    <n v="1197831"/>
    <x v="373"/>
    <x v="1"/>
    <s v="Alabama"/>
    <s v="Birmingham"/>
    <x v="3"/>
    <n v="26"/>
    <n v="165"/>
    <n v="4290"/>
    <n v="2616.9000000000005"/>
    <n v="0.6100000000000001"/>
    <x v="1"/>
  </r>
  <r>
    <x v="2"/>
    <n v="1197831"/>
    <x v="374"/>
    <x v="1"/>
    <s v="Alabama"/>
    <s v="Birmingham"/>
    <x v="4"/>
    <n v="39"/>
    <n v="132"/>
    <n v="5148"/>
    <n v="2162.16"/>
    <n v="0.42"/>
    <x v="1"/>
  </r>
  <r>
    <x v="2"/>
    <n v="1197831"/>
    <x v="375"/>
    <x v="1"/>
    <s v="Alabama"/>
    <s v="Birmingham"/>
    <x v="5"/>
    <n v="36"/>
    <n v="263"/>
    <n v="9468"/>
    <n v="6248.880000000001"/>
    <n v="0.66000000000000014"/>
    <x v="1"/>
  </r>
  <r>
    <x v="2"/>
    <n v="1197831"/>
    <x v="376"/>
    <x v="1"/>
    <s v="Alabama"/>
    <s v="Birmingham"/>
    <x v="0"/>
    <n v="30"/>
    <n v="225"/>
    <n v="6750"/>
    <n v="3240"/>
    <n v="0.48"/>
    <x v="1"/>
  </r>
  <r>
    <x v="2"/>
    <n v="1197831"/>
    <x v="377"/>
    <x v="1"/>
    <s v="Alabama"/>
    <s v="Birmingham"/>
    <x v="1"/>
    <n v="35"/>
    <n v="233"/>
    <n v="8155"/>
    <n v="3832.85"/>
    <n v="0.47"/>
    <x v="1"/>
  </r>
  <r>
    <x v="2"/>
    <n v="1197831"/>
    <x v="378"/>
    <x v="1"/>
    <s v="Alabama"/>
    <s v="Birmingham"/>
    <x v="2"/>
    <n v="35"/>
    <n v="228"/>
    <n v="7980"/>
    <n v="4069.8"/>
    <n v="0.51"/>
    <x v="1"/>
  </r>
  <r>
    <x v="2"/>
    <n v="1197831"/>
    <x v="379"/>
    <x v="1"/>
    <s v="Alabama"/>
    <s v="Birmingham"/>
    <x v="3"/>
    <n v="31"/>
    <n v="210"/>
    <n v="6510"/>
    <n v="3906.0000000000005"/>
    <n v="0.60000000000000009"/>
    <x v="1"/>
  </r>
  <r>
    <x v="2"/>
    <n v="1197831"/>
    <x v="380"/>
    <x v="1"/>
    <s v="Alabama"/>
    <s v="Birmingham"/>
    <x v="4"/>
    <n v="38"/>
    <n v="165"/>
    <n v="6270"/>
    <n v="2946.8999999999996"/>
    <n v="0.47"/>
    <x v="1"/>
  </r>
  <r>
    <x v="2"/>
    <n v="1197831"/>
    <x v="381"/>
    <x v="1"/>
    <s v="Alabama"/>
    <s v="Birmingham"/>
    <x v="5"/>
    <n v="36"/>
    <n v="280"/>
    <n v="10080"/>
    <n v="6451.2000000000016"/>
    <n v="0.64000000000000012"/>
    <x v="1"/>
  </r>
  <r>
    <x v="2"/>
    <n v="1197831"/>
    <x v="382"/>
    <x v="1"/>
    <s v="Alabama"/>
    <s v="Birmingham"/>
    <x v="0"/>
    <n v="31"/>
    <n v="256"/>
    <n v="7936"/>
    <n v="4206.079999999999"/>
    <n v="0.52999999999999992"/>
    <x v="1"/>
  </r>
  <r>
    <x v="2"/>
    <n v="1197831"/>
    <x v="383"/>
    <x v="1"/>
    <s v="Alabama"/>
    <s v="Birmingham"/>
    <x v="1"/>
    <n v="37"/>
    <n v="264"/>
    <n v="9768"/>
    <n v="5372.4"/>
    <n v="0.54999999999999993"/>
    <x v="1"/>
  </r>
  <r>
    <x v="2"/>
    <n v="1197831"/>
    <x v="384"/>
    <x v="1"/>
    <s v="Alabama"/>
    <s v="Birmingham"/>
    <x v="2"/>
    <n v="31"/>
    <n v="322"/>
    <n v="9982"/>
    <n v="5589.9199999999992"/>
    <n v="0.55999999999999994"/>
    <x v="1"/>
  </r>
  <r>
    <x v="2"/>
    <n v="1197831"/>
    <x v="385"/>
    <x v="1"/>
    <s v="Alabama"/>
    <s v="Birmingham"/>
    <x v="3"/>
    <n v="36"/>
    <n v="196"/>
    <n v="7056"/>
    <n v="4727.5200000000013"/>
    <n v="0.67000000000000015"/>
    <x v="1"/>
  </r>
  <r>
    <x v="2"/>
    <n v="1197831"/>
    <x v="386"/>
    <x v="1"/>
    <s v="Alabama"/>
    <s v="Birmingham"/>
    <x v="4"/>
    <n v="35"/>
    <n v="179"/>
    <n v="6265"/>
    <n v="3257.8"/>
    <n v="0.52"/>
    <x v="1"/>
  </r>
  <r>
    <x v="2"/>
    <n v="1197831"/>
    <x v="387"/>
    <x v="1"/>
    <s v="Alabama"/>
    <s v="Birmingham"/>
    <x v="5"/>
    <n v="47"/>
    <n v="280"/>
    <n v="13160"/>
    <n v="9212.0000000000018"/>
    <n v="0.70000000000000018"/>
    <x v="1"/>
  </r>
  <r>
    <x v="2"/>
    <n v="1197831"/>
    <x v="388"/>
    <x v="1"/>
    <s v="Alabama"/>
    <s v="Birmingham"/>
    <x v="0"/>
    <n v="27"/>
    <n v="233"/>
    <n v="6291"/>
    <n v="3460.0499999999997"/>
    <n v="0.54999999999999993"/>
    <x v="1"/>
  </r>
  <r>
    <x v="2"/>
    <n v="1197831"/>
    <x v="389"/>
    <x v="1"/>
    <s v="Alabama"/>
    <s v="Birmingham"/>
    <x v="1"/>
    <n v="39"/>
    <n v="233"/>
    <n v="9087"/>
    <n v="4906.9799999999996"/>
    <n v="0.53999999999999992"/>
    <x v="1"/>
  </r>
  <r>
    <x v="2"/>
    <n v="1197831"/>
    <x v="390"/>
    <x v="1"/>
    <s v="Alabama"/>
    <s v="Birmingham"/>
    <x v="2"/>
    <n v="36"/>
    <n v="278"/>
    <n v="10008"/>
    <n v="5304.2399999999989"/>
    <n v="0.52999999999999992"/>
    <x v="1"/>
  </r>
  <r>
    <x v="2"/>
    <n v="1197831"/>
    <x v="391"/>
    <x v="1"/>
    <s v="Alabama"/>
    <s v="Birmingham"/>
    <x v="3"/>
    <n v="37"/>
    <n v="140"/>
    <n v="5180"/>
    <n v="3315.2000000000007"/>
    <n v="0.64000000000000012"/>
    <x v="1"/>
  </r>
  <r>
    <x v="2"/>
    <n v="1197831"/>
    <x v="392"/>
    <x v="1"/>
    <s v="Alabama"/>
    <s v="Birmingham"/>
    <x v="4"/>
    <n v="42"/>
    <n v="140"/>
    <n v="5880"/>
    <n v="2939.9999999999995"/>
    <n v="0.49999999999999994"/>
    <x v="1"/>
  </r>
  <r>
    <x v="2"/>
    <n v="1197831"/>
    <x v="393"/>
    <x v="1"/>
    <s v="Alabama"/>
    <s v="Birmingham"/>
    <x v="5"/>
    <n v="39"/>
    <n v="203"/>
    <n v="7917"/>
    <n v="5621.0700000000015"/>
    <n v="0.71000000000000019"/>
    <x v="1"/>
  </r>
  <r>
    <x v="2"/>
    <n v="1197831"/>
    <x v="394"/>
    <x v="1"/>
    <s v="Alabama"/>
    <s v="Birmingham"/>
    <x v="0"/>
    <n v="38"/>
    <n v="206"/>
    <n v="7828"/>
    <n v="4305.3999999999996"/>
    <n v="0.54999999999999993"/>
    <x v="1"/>
  </r>
  <r>
    <x v="2"/>
    <n v="1197831"/>
    <x v="395"/>
    <x v="1"/>
    <s v="Alabama"/>
    <s v="Birmingham"/>
    <x v="1"/>
    <n v="36"/>
    <n v="173"/>
    <n v="6228"/>
    <n v="3425.3999999999996"/>
    <n v="0.54999999999999993"/>
    <x v="1"/>
  </r>
  <r>
    <x v="2"/>
    <n v="1197831"/>
    <x v="396"/>
    <x v="1"/>
    <s v="Alabama"/>
    <s v="Birmingham"/>
    <x v="2"/>
    <n v="47"/>
    <n v="213"/>
    <n v="10011"/>
    <n v="5606.16"/>
    <n v="0.55999999999999994"/>
    <x v="1"/>
  </r>
  <r>
    <x v="2"/>
    <n v="1197831"/>
    <x v="397"/>
    <x v="1"/>
    <s v="Alabama"/>
    <s v="Birmingham"/>
    <x v="3"/>
    <n v="44"/>
    <n v="105"/>
    <n v="4620"/>
    <n v="3049.2000000000007"/>
    <n v="0.66000000000000014"/>
    <x v="1"/>
  </r>
  <r>
    <x v="2"/>
    <n v="1197831"/>
    <x v="398"/>
    <x v="1"/>
    <s v="Alabama"/>
    <s v="Birmingham"/>
    <x v="4"/>
    <n v="35"/>
    <n v="116"/>
    <n v="4060"/>
    <n v="1948.8"/>
    <n v="0.48"/>
    <x v="1"/>
  </r>
  <r>
    <x v="2"/>
    <n v="1197831"/>
    <x v="399"/>
    <x v="1"/>
    <s v="Alabama"/>
    <s v="Birmingham"/>
    <x v="5"/>
    <n v="26"/>
    <n v="190"/>
    <n v="4940"/>
    <n v="3556.8000000000011"/>
    <n v="0.7200000000000002"/>
    <x v="1"/>
  </r>
  <r>
    <x v="2"/>
    <n v="1197831"/>
    <x v="400"/>
    <x v="1"/>
    <s v="Alabama"/>
    <s v="Birmingham"/>
    <x v="0"/>
    <n v="20"/>
    <n v="184"/>
    <n v="3680"/>
    <n v="1913.5999999999997"/>
    <n v="0.51999999999999991"/>
    <x v="1"/>
  </r>
  <r>
    <x v="2"/>
    <n v="1197831"/>
    <x v="401"/>
    <x v="1"/>
    <s v="Alabama"/>
    <s v="Birmingham"/>
    <x v="1"/>
    <n v="23"/>
    <n v="173"/>
    <n v="3979"/>
    <n v="2188.4499999999998"/>
    <n v="0.54999999999999993"/>
    <x v="1"/>
  </r>
  <r>
    <x v="2"/>
    <n v="1197831"/>
    <x v="402"/>
    <x v="1"/>
    <s v="Alabama"/>
    <s v="Birmingham"/>
    <x v="2"/>
    <n v="24"/>
    <n v="166"/>
    <n v="3984"/>
    <n v="2151.3599999999997"/>
    <n v="0.53999999999999992"/>
    <x v="1"/>
  </r>
  <r>
    <x v="2"/>
    <n v="1197831"/>
    <x v="403"/>
    <x v="1"/>
    <s v="Alabama"/>
    <s v="Birmingham"/>
    <x v="3"/>
    <n v="26"/>
    <n v="98"/>
    <n v="2548"/>
    <n v="1707.1600000000003"/>
    <n v="0.67000000000000015"/>
    <x v="1"/>
  </r>
  <r>
    <x v="2"/>
    <n v="1197831"/>
    <x v="404"/>
    <x v="1"/>
    <s v="Alabama"/>
    <s v="Birmingham"/>
    <x v="4"/>
    <n v="22"/>
    <n v="105"/>
    <n v="2310"/>
    <n v="1131.8999999999999"/>
    <n v="0.48999999999999994"/>
    <x v="1"/>
  </r>
  <r>
    <x v="2"/>
    <n v="1197831"/>
    <x v="405"/>
    <x v="1"/>
    <s v="Alabama"/>
    <s v="Birmingham"/>
    <x v="5"/>
    <n v="26"/>
    <n v="147"/>
    <n v="3822"/>
    <n v="2751.8400000000006"/>
    <n v="0.7200000000000002"/>
    <x v="1"/>
  </r>
  <r>
    <x v="2"/>
    <n v="1197831"/>
    <x v="406"/>
    <x v="1"/>
    <s v="Alabama"/>
    <s v="Birmingham"/>
    <x v="0"/>
    <n v="14"/>
    <n v="188"/>
    <n v="2632"/>
    <n v="1500.2399999999998"/>
    <n v="0.56999999999999995"/>
    <x v="1"/>
  </r>
  <r>
    <x v="2"/>
    <n v="1197831"/>
    <x v="407"/>
    <x v="1"/>
    <s v="Alabama"/>
    <s v="Birmingham"/>
    <x v="1"/>
    <n v="14"/>
    <n v="200"/>
    <n v="2800"/>
    <n v="1455.9999999999998"/>
    <n v="0.51999999999999991"/>
    <x v="1"/>
  </r>
  <r>
    <x v="2"/>
    <n v="1197831"/>
    <x v="408"/>
    <x v="1"/>
    <s v="Alabama"/>
    <s v="Birmingham"/>
    <x v="2"/>
    <n v="33"/>
    <n v="196"/>
    <n v="6468"/>
    <n v="3557.3999999999996"/>
    <n v="0.54999999999999993"/>
    <x v="1"/>
  </r>
  <r>
    <x v="2"/>
    <n v="1197831"/>
    <x v="409"/>
    <x v="1"/>
    <s v="Alabama"/>
    <s v="Birmingham"/>
    <x v="3"/>
    <n v="36"/>
    <n v="135"/>
    <n v="4860"/>
    <n v="3256.2000000000007"/>
    <n v="0.67000000000000015"/>
    <x v="1"/>
  </r>
  <r>
    <x v="2"/>
    <n v="1197831"/>
    <x v="410"/>
    <x v="1"/>
    <s v="Alabama"/>
    <s v="Birmingham"/>
    <x v="4"/>
    <n v="37"/>
    <n v="149"/>
    <n v="5513"/>
    <n v="2646.24"/>
    <n v="0.48"/>
    <x v="1"/>
  </r>
  <r>
    <x v="2"/>
    <n v="1197831"/>
    <x v="411"/>
    <x v="1"/>
    <s v="Alabama"/>
    <s v="Birmingham"/>
    <x v="5"/>
    <n v="45"/>
    <n v="188"/>
    <n v="8460"/>
    <n v="5837.4000000000015"/>
    <n v="0.69000000000000017"/>
    <x v="1"/>
  </r>
  <r>
    <x v="2"/>
    <n v="1197831"/>
    <x v="412"/>
    <x v="1"/>
    <s v="Alabama"/>
    <s v="Birmingham"/>
    <x v="0"/>
    <n v="46"/>
    <n v="240"/>
    <n v="11040"/>
    <n v="6182.4"/>
    <n v="0.55999999999999994"/>
    <x v="1"/>
  </r>
  <r>
    <x v="2"/>
    <n v="1197831"/>
    <x v="413"/>
    <x v="1"/>
    <s v="Alabama"/>
    <s v="Birmingham"/>
    <x v="1"/>
    <n v="40"/>
    <n v="248"/>
    <n v="9920"/>
    <n v="5257.5999999999995"/>
    <n v="0.52999999999999992"/>
    <x v="1"/>
  </r>
  <r>
    <x v="2"/>
    <n v="1197831"/>
    <x v="414"/>
    <x v="1"/>
    <s v="Alabama"/>
    <s v="Birmingham"/>
    <x v="2"/>
    <n v="47"/>
    <n v="217"/>
    <n v="10199"/>
    <n v="5507.4599999999991"/>
    <n v="0.53999999999999992"/>
    <x v="1"/>
  </r>
  <r>
    <x v="2"/>
    <n v="1197831"/>
    <x v="415"/>
    <x v="1"/>
    <s v="Alabama"/>
    <s v="Birmingham"/>
    <x v="3"/>
    <n v="52"/>
    <n v="193"/>
    <n v="10036"/>
    <n v="6322.6800000000012"/>
    <n v="0.63000000000000012"/>
    <x v="1"/>
  </r>
  <r>
    <x v="2"/>
    <n v="1197831"/>
    <x v="416"/>
    <x v="1"/>
    <s v="Alabama"/>
    <s v="Birmingham"/>
    <x v="4"/>
    <n v="40"/>
    <n v="155"/>
    <n v="6200"/>
    <n v="2914"/>
    <n v="0.47"/>
    <x v="1"/>
  </r>
  <r>
    <x v="2"/>
    <n v="1197831"/>
    <x v="417"/>
    <x v="1"/>
    <s v="Alabama"/>
    <s v="Birmingham"/>
    <x v="5"/>
    <n v="56"/>
    <n v="225"/>
    <n v="12600"/>
    <n v="9072.0000000000018"/>
    <n v="0.7200000000000002"/>
    <x v="1"/>
  </r>
  <r>
    <x v="5"/>
    <n v="1185732"/>
    <x v="418"/>
    <x v="1"/>
    <s v="Alabama"/>
    <s v="Birmingham"/>
    <x v="0"/>
    <n v="27"/>
    <n v="140"/>
    <n v="3780"/>
    <n v="1474.1999999999998"/>
    <n v="0.38999999999999996"/>
    <x v="1"/>
  </r>
  <r>
    <x v="5"/>
    <n v="1185732"/>
    <x v="419"/>
    <x v="1"/>
    <s v="Alabama"/>
    <s v="Birmingham"/>
    <x v="1"/>
    <n v="30"/>
    <n v="88"/>
    <n v="2640"/>
    <n v="1082.3999999999999"/>
    <n v="0.41"/>
    <x v="1"/>
  </r>
  <r>
    <x v="5"/>
    <n v="1185732"/>
    <x v="420"/>
    <x v="1"/>
    <s v="Alabama"/>
    <s v="Birmingham"/>
    <x v="2"/>
    <n v="23"/>
    <n v="83"/>
    <n v="1909"/>
    <n v="801.78"/>
    <n v="0.42"/>
    <x v="1"/>
  </r>
  <r>
    <x v="5"/>
    <n v="1185732"/>
    <x v="421"/>
    <x v="1"/>
    <s v="Alabama"/>
    <s v="Birmingham"/>
    <x v="3"/>
    <n v="25"/>
    <n v="30"/>
    <n v="750"/>
    <n v="247.49999999999997"/>
    <n v="0.32999999999999996"/>
    <x v="1"/>
  </r>
  <r>
    <x v="2"/>
    <n v="1128299"/>
    <x v="212"/>
    <x v="4"/>
    <s v="Florida"/>
    <s v="Orlando"/>
    <x v="3"/>
    <n v="36"/>
    <n v="94"/>
    <n v="3384"/>
    <n v="1252.08"/>
    <n v="0.37"/>
    <x v="1"/>
  </r>
  <r>
    <x v="2"/>
    <n v="1128299"/>
    <x v="212"/>
    <x v="4"/>
    <s v="Florida"/>
    <s v="Orlando"/>
    <x v="4"/>
    <n v="44"/>
    <n v="62"/>
    <n v="2728"/>
    <n v="654.72"/>
    <n v="0.24000000000000002"/>
    <x v="1"/>
  </r>
  <r>
    <x v="2"/>
    <n v="1128299"/>
    <x v="212"/>
    <x v="4"/>
    <s v="Florida"/>
    <s v="Orlando"/>
    <x v="5"/>
    <n v="33"/>
    <n v="124"/>
    <n v="4092"/>
    <n v="2086.92"/>
    <n v="0.51"/>
    <x v="1"/>
  </r>
  <r>
    <x v="2"/>
    <n v="1128299"/>
    <x v="221"/>
    <x v="4"/>
    <s v="Florida"/>
    <s v="Orlando"/>
    <x v="0"/>
    <n v="35"/>
    <n v="171"/>
    <n v="5985"/>
    <n v="2034.8999999999999"/>
    <n v="0.33999999999999997"/>
    <x v="1"/>
  </r>
  <r>
    <x v="2"/>
    <n v="1128299"/>
    <x v="221"/>
    <x v="4"/>
    <s v="Florida"/>
    <s v="Orlando"/>
    <x v="1"/>
    <n v="44"/>
    <n v="124"/>
    <n v="5456"/>
    <n v="1691.36"/>
    <n v="0.31"/>
    <x v="1"/>
  </r>
  <r>
    <x v="2"/>
    <n v="1128299"/>
    <x v="221"/>
    <x v="4"/>
    <s v="Florida"/>
    <s v="Orlando"/>
    <x v="2"/>
    <n v="47"/>
    <n v="149"/>
    <n v="7003"/>
    <n v="2240.96"/>
    <n v="0.32"/>
    <x v="1"/>
  </r>
  <r>
    <x v="2"/>
    <n v="1128299"/>
    <x v="221"/>
    <x v="4"/>
    <s v="Florida"/>
    <s v="Orlando"/>
    <x v="3"/>
    <n v="42"/>
    <n v="114"/>
    <n v="4788"/>
    <n v="1675.8"/>
    <n v="0.35"/>
    <x v="1"/>
  </r>
  <r>
    <x v="2"/>
    <n v="1128299"/>
    <x v="221"/>
    <x v="4"/>
    <s v="Florida"/>
    <s v="Orlando"/>
    <x v="4"/>
    <n v="44"/>
    <n v="60"/>
    <n v="2640"/>
    <n v="686.4"/>
    <n v="0.26"/>
    <x v="1"/>
  </r>
  <r>
    <x v="2"/>
    <n v="1128299"/>
    <x v="221"/>
    <x v="4"/>
    <s v="Florida"/>
    <s v="Orlando"/>
    <x v="5"/>
    <n v="48"/>
    <n v="131"/>
    <n v="6288"/>
    <n v="2955.36"/>
    <n v="0.47000000000000003"/>
    <x v="1"/>
  </r>
  <r>
    <x v="1"/>
    <n v="1128299"/>
    <x v="240"/>
    <x v="4"/>
    <s v="Florida"/>
    <s v="Orlando"/>
    <x v="0"/>
    <n v="47"/>
    <n v="171"/>
    <n v="8037"/>
    <n v="2893.3199999999997"/>
    <n v="0.36"/>
    <x v="1"/>
  </r>
  <r>
    <x v="1"/>
    <n v="1128299"/>
    <x v="240"/>
    <x v="4"/>
    <s v="Florida"/>
    <s v="Orlando"/>
    <x v="1"/>
    <n v="51"/>
    <n v="105"/>
    <n v="5355"/>
    <n v="1445.8500000000001"/>
    <n v="0.27"/>
    <x v="1"/>
  </r>
  <r>
    <x v="1"/>
    <n v="1128299"/>
    <x v="240"/>
    <x v="4"/>
    <s v="Florida"/>
    <s v="Orlando"/>
    <x v="2"/>
    <n v="49"/>
    <n v="132"/>
    <n v="6468"/>
    <n v="2199.12"/>
    <n v="0.33999999999999997"/>
    <x v="1"/>
  </r>
  <r>
    <x v="1"/>
    <n v="1128299"/>
    <x v="240"/>
    <x v="4"/>
    <s v="Florida"/>
    <s v="Orlando"/>
    <x v="3"/>
    <n v="41"/>
    <n v="90"/>
    <n v="3690"/>
    <n v="1291.5"/>
    <n v="0.35"/>
    <x v="1"/>
  </r>
  <r>
    <x v="1"/>
    <n v="1128299"/>
    <x v="240"/>
    <x v="4"/>
    <s v="Florida"/>
    <s v="Orlando"/>
    <x v="4"/>
    <n v="47"/>
    <n v="60"/>
    <n v="2820"/>
    <n v="620.4"/>
    <n v="0.22"/>
    <x v="1"/>
  </r>
  <r>
    <x v="1"/>
    <n v="1128299"/>
    <x v="240"/>
    <x v="4"/>
    <s v="Florida"/>
    <s v="Orlando"/>
    <x v="5"/>
    <n v="57"/>
    <n v="113"/>
    <n v="6441"/>
    <n v="3220.5"/>
    <n v="0.5"/>
    <x v="1"/>
  </r>
  <r>
    <x v="1"/>
    <n v="1128299"/>
    <x v="271"/>
    <x v="4"/>
    <s v="Florida"/>
    <s v="Orlando"/>
    <x v="0"/>
    <n v="44"/>
    <n v="201"/>
    <n v="8844"/>
    <n v="2918.5199999999995"/>
    <n v="0.32999999999999996"/>
    <x v="1"/>
  </r>
  <r>
    <x v="1"/>
    <n v="1128299"/>
    <x v="271"/>
    <x v="4"/>
    <s v="Florida"/>
    <s v="Orlando"/>
    <x v="1"/>
    <n v="46"/>
    <n v="132"/>
    <n v="6072"/>
    <n v="1700.16"/>
    <n v="0.28000000000000003"/>
    <x v="1"/>
  </r>
  <r>
    <x v="1"/>
    <n v="1128299"/>
    <x v="271"/>
    <x v="4"/>
    <s v="Florida"/>
    <s v="Orlando"/>
    <x v="2"/>
    <n v="46"/>
    <n v="132"/>
    <n v="6072"/>
    <n v="2185.92"/>
    <n v="0.36"/>
    <x v="1"/>
  </r>
  <r>
    <x v="1"/>
    <n v="1128299"/>
    <x v="271"/>
    <x v="4"/>
    <s v="Florida"/>
    <s v="Orlando"/>
    <x v="3"/>
    <n v="39"/>
    <n v="107"/>
    <n v="4173"/>
    <n v="1418.82"/>
    <n v="0.33999999999999997"/>
    <x v="1"/>
  </r>
  <r>
    <x v="1"/>
    <n v="1128299"/>
    <x v="271"/>
    <x v="4"/>
    <s v="Florida"/>
    <s v="Orlando"/>
    <x v="4"/>
    <n v="42"/>
    <n v="68"/>
    <n v="2856"/>
    <n v="714"/>
    <n v="0.25"/>
    <x v="1"/>
  </r>
  <r>
    <x v="1"/>
    <n v="1128299"/>
    <x v="271"/>
    <x v="4"/>
    <s v="Florida"/>
    <s v="Orlando"/>
    <x v="5"/>
    <n v="48"/>
    <n v="173"/>
    <n v="8304"/>
    <n v="3902.88"/>
    <n v="0.47000000000000003"/>
    <x v="1"/>
  </r>
  <r>
    <x v="1"/>
    <n v="1128299"/>
    <x v="301"/>
    <x v="4"/>
    <s v="Florida"/>
    <s v="Orlando"/>
    <x v="0"/>
    <n v="50"/>
    <n v="272"/>
    <n v="13600"/>
    <n v="4352"/>
    <n v="0.32"/>
    <x v="1"/>
  </r>
  <r>
    <x v="1"/>
    <n v="1128299"/>
    <x v="301"/>
    <x v="4"/>
    <s v="Florida"/>
    <s v="Orlando"/>
    <x v="1"/>
    <n v="53"/>
    <n v="224"/>
    <n v="11872"/>
    <n v="3442.8799999999997"/>
    <n v="0.28999999999999998"/>
    <x v="1"/>
  </r>
  <r>
    <x v="1"/>
    <n v="1128299"/>
    <x v="301"/>
    <x v="4"/>
    <s v="Florida"/>
    <s v="Orlando"/>
    <x v="2"/>
    <n v="60"/>
    <n v="238"/>
    <n v="14280"/>
    <n v="4712.3999999999996"/>
    <n v="0.32999999999999996"/>
    <x v="1"/>
  </r>
  <r>
    <x v="1"/>
    <n v="1128299"/>
    <x v="301"/>
    <x v="4"/>
    <s v="Florida"/>
    <s v="Orlando"/>
    <x v="3"/>
    <n v="66"/>
    <n v="196"/>
    <n v="12936"/>
    <n v="4786.32"/>
    <n v="0.37"/>
    <x v="1"/>
  </r>
  <r>
    <x v="1"/>
    <n v="1128299"/>
    <x v="301"/>
    <x v="4"/>
    <s v="Florida"/>
    <s v="Orlando"/>
    <x v="4"/>
    <n v="71"/>
    <n v="153"/>
    <n v="10863"/>
    <n v="2389.86"/>
    <n v="0.22"/>
    <x v="1"/>
  </r>
  <r>
    <x v="1"/>
    <n v="1128299"/>
    <x v="301"/>
    <x v="4"/>
    <s v="Florida"/>
    <s v="Orlando"/>
    <x v="5"/>
    <n v="74"/>
    <n v="248"/>
    <n v="18352"/>
    <n v="8625.44"/>
    <n v="0.47000000000000003"/>
    <x v="1"/>
  </r>
  <r>
    <x v="1"/>
    <n v="1128299"/>
    <x v="330"/>
    <x v="4"/>
    <s v="Florida"/>
    <s v="Orlando"/>
    <x v="0"/>
    <n v="68"/>
    <n v="297"/>
    <n v="20196"/>
    <n v="7472.5199999999995"/>
    <n v="0.37"/>
    <x v="1"/>
  </r>
  <r>
    <x v="1"/>
    <n v="1128299"/>
    <x v="330"/>
    <x v="4"/>
    <s v="Florida"/>
    <s v="Orlando"/>
    <x v="1"/>
    <n v="74"/>
    <n v="263"/>
    <n v="19462"/>
    <n v="5449.3600000000006"/>
    <n v="0.28000000000000003"/>
    <x v="1"/>
  </r>
  <r>
    <x v="1"/>
    <n v="1128299"/>
    <x v="330"/>
    <x v="4"/>
    <s v="Florida"/>
    <s v="Orlando"/>
    <x v="2"/>
    <n v="72"/>
    <n v="238"/>
    <n v="17136"/>
    <n v="5826.24"/>
    <n v="0.33999999999999997"/>
    <x v="1"/>
  </r>
  <r>
    <x v="1"/>
    <n v="1128299"/>
    <x v="330"/>
    <x v="4"/>
    <s v="Florida"/>
    <s v="Orlando"/>
    <x v="3"/>
    <n v="59"/>
    <n v="186"/>
    <n v="10974"/>
    <n v="3621.4199999999996"/>
    <n v="0.32999999999999996"/>
    <x v="1"/>
  </r>
  <r>
    <x v="1"/>
    <n v="1128299"/>
    <x v="330"/>
    <x v="4"/>
    <s v="Florida"/>
    <s v="Orlando"/>
    <x v="4"/>
    <n v="68"/>
    <n v="208"/>
    <n v="14144"/>
    <n v="3111.68"/>
    <n v="0.22"/>
    <x v="1"/>
  </r>
  <r>
    <x v="1"/>
    <n v="1128299"/>
    <x v="330"/>
    <x v="4"/>
    <s v="Florida"/>
    <s v="Orlando"/>
    <x v="5"/>
    <n v="75"/>
    <n v="195"/>
    <n v="14625"/>
    <n v="6873.75"/>
    <n v="0.47000000000000003"/>
    <x v="1"/>
  </r>
  <r>
    <x v="1"/>
    <n v="1128299"/>
    <x v="362"/>
    <x v="4"/>
    <s v="Florida"/>
    <s v="Orlando"/>
    <x v="0"/>
    <n v="68"/>
    <n v="255"/>
    <n v="17340"/>
    <n v="6242.4"/>
    <n v="0.36"/>
    <x v="1"/>
  </r>
  <r>
    <x v="1"/>
    <n v="1128299"/>
    <x v="362"/>
    <x v="4"/>
    <s v="Florida"/>
    <s v="Orlando"/>
    <x v="1"/>
    <n v="60"/>
    <n v="272"/>
    <n v="16320"/>
    <n v="4406.4000000000005"/>
    <n v="0.27"/>
    <x v="1"/>
  </r>
  <r>
    <x v="1"/>
    <n v="1128299"/>
    <x v="362"/>
    <x v="4"/>
    <s v="Florida"/>
    <s v="Orlando"/>
    <x v="2"/>
    <n v="62"/>
    <n v="231"/>
    <n v="14322"/>
    <n v="4726.2599999999993"/>
    <n v="0.32999999999999996"/>
    <x v="1"/>
  </r>
  <r>
    <x v="1"/>
    <n v="1128299"/>
    <x v="362"/>
    <x v="4"/>
    <s v="Florida"/>
    <s v="Orlando"/>
    <x v="3"/>
    <n v="64"/>
    <n v="147"/>
    <n v="9408"/>
    <n v="3104.6399999999994"/>
    <n v="0.32999999999999996"/>
    <x v="1"/>
  </r>
  <r>
    <x v="1"/>
    <n v="1128299"/>
    <x v="362"/>
    <x v="4"/>
    <s v="Florida"/>
    <s v="Orlando"/>
    <x v="4"/>
    <n v="63"/>
    <n v="166"/>
    <n v="10458"/>
    <n v="2509.92"/>
    <n v="0.24000000000000002"/>
    <x v="1"/>
  </r>
  <r>
    <x v="1"/>
    <n v="1128299"/>
    <x v="362"/>
    <x v="4"/>
    <s v="Florida"/>
    <s v="Orlando"/>
    <x v="5"/>
    <n v="60"/>
    <n v="96"/>
    <n v="5760"/>
    <n v="2822.4"/>
    <n v="0.49"/>
    <x v="1"/>
  </r>
  <r>
    <x v="1"/>
    <n v="1128299"/>
    <x v="394"/>
    <x v="4"/>
    <s v="Florida"/>
    <s v="Orlando"/>
    <x v="0"/>
    <n v="44"/>
    <n v="155"/>
    <n v="6820"/>
    <n v="2523.4"/>
    <n v="0.37"/>
    <x v="1"/>
  </r>
  <r>
    <x v="1"/>
    <n v="1128299"/>
    <x v="394"/>
    <x v="4"/>
    <s v="Florida"/>
    <s v="Orlando"/>
    <x v="1"/>
    <n v="45"/>
    <n v="150"/>
    <n v="6750"/>
    <n v="2092.5"/>
    <n v="0.31"/>
    <x v="1"/>
  </r>
  <r>
    <x v="1"/>
    <n v="1128299"/>
    <x v="394"/>
    <x v="4"/>
    <s v="Florida"/>
    <s v="Orlando"/>
    <x v="2"/>
    <n v="39"/>
    <n v="96"/>
    <n v="3744"/>
    <n v="1235.5199999999998"/>
    <n v="0.32999999999999996"/>
    <x v="1"/>
  </r>
  <r>
    <x v="1"/>
    <n v="1128299"/>
    <x v="394"/>
    <x v="4"/>
    <s v="Florida"/>
    <s v="Orlando"/>
    <x v="3"/>
    <n v="44"/>
    <n v="78"/>
    <n v="3432"/>
    <n v="1269.8399999999999"/>
    <n v="0.37"/>
    <x v="1"/>
  </r>
  <r>
    <x v="1"/>
    <n v="1128299"/>
    <x v="394"/>
    <x v="4"/>
    <s v="Florida"/>
    <s v="Orlando"/>
    <x v="4"/>
    <n v="54"/>
    <n v="94"/>
    <n v="5076"/>
    <n v="1167.48"/>
    <n v="0.23"/>
    <x v="1"/>
  </r>
  <r>
    <x v="1"/>
    <n v="1128299"/>
    <x v="394"/>
    <x v="4"/>
    <s v="Florida"/>
    <s v="Orlando"/>
    <x v="5"/>
    <n v="42"/>
    <n v="99"/>
    <n v="4158"/>
    <n v="2037.42"/>
    <n v="0.49"/>
    <x v="1"/>
  </r>
  <r>
    <x v="1"/>
    <n v="1128299"/>
    <x v="423"/>
    <x v="4"/>
    <s v="Florida"/>
    <s v="Orlando"/>
    <x v="0"/>
    <n v="39"/>
    <n v="140"/>
    <n v="5460"/>
    <n v="2020.2"/>
    <n v="0.37"/>
    <x v="1"/>
  </r>
  <r>
    <x v="1"/>
    <n v="1128299"/>
    <x v="423"/>
    <x v="4"/>
    <s v="Florida"/>
    <s v="Orlando"/>
    <x v="1"/>
    <n v="43"/>
    <n v="190"/>
    <n v="8170"/>
    <n v="2369.2999999999997"/>
    <n v="0.28999999999999998"/>
    <x v="1"/>
  </r>
  <r>
    <x v="1"/>
    <n v="1128299"/>
    <x v="423"/>
    <x v="4"/>
    <s v="Florida"/>
    <s v="Orlando"/>
    <x v="2"/>
    <n v="43"/>
    <n v="128"/>
    <n v="5504"/>
    <n v="1871.36"/>
    <n v="0.33999999999999997"/>
    <x v="1"/>
  </r>
  <r>
    <x v="1"/>
    <n v="1128299"/>
    <x v="423"/>
    <x v="4"/>
    <s v="Florida"/>
    <s v="Orlando"/>
    <x v="3"/>
    <n v="40"/>
    <n v="120"/>
    <n v="4800"/>
    <n v="1680"/>
    <n v="0.35"/>
    <x v="1"/>
  </r>
  <r>
    <x v="1"/>
    <n v="1128299"/>
    <x v="423"/>
    <x v="4"/>
    <s v="Florida"/>
    <s v="Orlando"/>
    <x v="4"/>
    <n v="47"/>
    <n v="116"/>
    <n v="5452"/>
    <n v="1199.44"/>
    <n v="0.22"/>
    <x v="1"/>
  </r>
  <r>
    <x v="1"/>
    <n v="1128299"/>
    <x v="423"/>
    <x v="4"/>
    <s v="Florida"/>
    <s v="Orlando"/>
    <x v="5"/>
    <n v="53"/>
    <n v="140"/>
    <n v="7420"/>
    <n v="3858.4"/>
    <n v="0.52"/>
    <x v="1"/>
  </r>
  <r>
    <x v="1"/>
    <n v="1128299"/>
    <x v="454"/>
    <x v="4"/>
    <s v="Florida"/>
    <s v="Orlando"/>
    <x v="0"/>
    <n v="41"/>
    <n v="188"/>
    <n v="7708"/>
    <n v="2620.7199999999998"/>
    <n v="0.33999999999999997"/>
    <x v="1"/>
  </r>
  <r>
    <x v="1"/>
    <n v="1128299"/>
    <x v="454"/>
    <x v="4"/>
    <s v="Florida"/>
    <s v="Orlando"/>
    <x v="1"/>
    <n v="46"/>
    <n v="231"/>
    <n v="10626"/>
    <n v="3400.32"/>
    <n v="0.32"/>
    <x v="1"/>
  </r>
  <r>
    <x v="1"/>
    <n v="1128299"/>
    <x v="454"/>
    <x v="4"/>
    <s v="Florida"/>
    <s v="Orlando"/>
    <x v="2"/>
    <n v="44"/>
    <n v="173"/>
    <n v="7612"/>
    <n v="2816.44"/>
    <n v="0.37"/>
    <x v="1"/>
  </r>
  <r>
    <x v="1"/>
    <n v="1128299"/>
    <x v="454"/>
    <x v="4"/>
    <s v="Florida"/>
    <s v="Orlando"/>
    <x v="3"/>
    <n v="47"/>
    <n v="170"/>
    <n v="7990"/>
    <n v="2716.6"/>
    <n v="0.33999999999999997"/>
    <x v="1"/>
  </r>
  <r>
    <x v="1"/>
    <n v="1128299"/>
    <x v="454"/>
    <x v="4"/>
    <s v="Florida"/>
    <s v="Orlando"/>
    <x v="4"/>
    <n v="58"/>
    <n v="147"/>
    <n v="8526"/>
    <n v="2302.02"/>
    <n v="0.27"/>
    <x v="1"/>
  </r>
  <r>
    <x v="1"/>
    <n v="1128299"/>
    <x v="454"/>
    <x v="4"/>
    <s v="Florida"/>
    <s v="Orlando"/>
    <x v="5"/>
    <n v="66"/>
    <n v="198"/>
    <n v="13068"/>
    <n v="6534"/>
    <n v="0.5"/>
    <x v="1"/>
  </r>
  <r>
    <x v="1"/>
    <n v="1128299"/>
    <x v="483"/>
    <x v="4"/>
    <s v="Florida"/>
    <s v="Orlando"/>
    <x v="0"/>
    <n v="58"/>
    <n v="280"/>
    <n v="16240"/>
    <n v="5846.4"/>
    <n v="0.36"/>
    <x v="1"/>
  </r>
  <r>
    <x v="1"/>
    <n v="1128299"/>
    <x v="483"/>
    <x v="4"/>
    <s v="Florida"/>
    <s v="Orlando"/>
    <x v="1"/>
    <n v="55"/>
    <n v="256"/>
    <n v="14080"/>
    <n v="4364.8"/>
    <n v="0.31"/>
    <x v="1"/>
  </r>
  <r>
    <x v="3"/>
    <n v="1128299"/>
    <x v="483"/>
    <x v="4"/>
    <s v="Florida"/>
    <s v="Orlando"/>
    <x v="2"/>
    <n v="64"/>
    <n v="204"/>
    <n v="13056"/>
    <n v="4308.4799999999996"/>
    <n v="0.32999999999999996"/>
    <x v="1"/>
  </r>
  <r>
    <x v="3"/>
    <n v="1128299"/>
    <x v="483"/>
    <x v="4"/>
    <s v="Florida"/>
    <s v="Orlando"/>
    <x v="3"/>
    <n v="58"/>
    <n v="204"/>
    <n v="11832"/>
    <n v="4022.8799999999997"/>
    <n v="0.33999999999999997"/>
    <x v="1"/>
  </r>
  <r>
    <x v="3"/>
    <n v="1128299"/>
    <x v="483"/>
    <x v="4"/>
    <s v="Florida"/>
    <s v="Orlando"/>
    <x v="4"/>
    <n v="64"/>
    <n v="179"/>
    <n v="11456"/>
    <n v="2978.56"/>
    <n v="0.26"/>
    <x v="1"/>
  </r>
  <r>
    <x v="3"/>
    <n v="1128299"/>
    <x v="483"/>
    <x v="4"/>
    <s v="Florida"/>
    <s v="Orlando"/>
    <x v="5"/>
    <n v="64"/>
    <n v="200"/>
    <n v="12800"/>
    <n v="6144"/>
    <n v="0.48"/>
    <x v="1"/>
  </r>
  <r>
    <x v="3"/>
    <n v="1185732"/>
    <x v="176"/>
    <x v="4"/>
    <s v="Florida"/>
    <s v="Orlando"/>
    <x v="0"/>
    <n v="30"/>
    <n v="272"/>
    <n v="8160"/>
    <n v="4161.6000000000004"/>
    <n v="0.51"/>
    <x v="1"/>
  </r>
  <r>
    <x v="3"/>
    <n v="1185732"/>
    <x v="176"/>
    <x v="4"/>
    <s v="Florida"/>
    <s v="Orlando"/>
    <x v="1"/>
    <n v="36"/>
    <n v="221"/>
    <n v="7956"/>
    <n v="3182.3999999999996"/>
    <n v="0.39999999999999997"/>
    <x v="1"/>
  </r>
  <r>
    <x v="3"/>
    <n v="1185732"/>
    <x v="176"/>
    <x v="4"/>
    <s v="Florida"/>
    <s v="Orlando"/>
    <x v="2"/>
    <n v="26"/>
    <n v="202"/>
    <n v="5252"/>
    <n v="1523.08"/>
    <n v="0.28999999999999998"/>
    <x v="1"/>
  </r>
  <r>
    <x v="3"/>
    <n v="1185732"/>
    <x v="176"/>
    <x v="4"/>
    <s v="Florida"/>
    <s v="Orlando"/>
    <x v="3"/>
    <n v="30"/>
    <n v="170"/>
    <n v="5100"/>
    <n v="1887"/>
    <n v="0.37"/>
    <x v="1"/>
  </r>
  <r>
    <x v="3"/>
    <n v="1185732"/>
    <x v="176"/>
    <x v="4"/>
    <s v="Florida"/>
    <s v="Orlando"/>
    <x v="4"/>
    <n v="36"/>
    <n v="193"/>
    <n v="6948"/>
    <n v="2848.68"/>
    <n v="0.41"/>
    <x v="1"/>
  </r>
  <r>
    <x v="3"/>
    <n v="1185732"/>
    <x v="176"/>
    <x v="4"/>
    <s v="Florida"/>
    <s v="Orlando"/>
    <x v="5"/>
    <n v="35"/>
    <n v="221"/>
    <n v="7735"/>
    <n v="4254.25"/>
    <n v="0.55000000000000004"/>
    <x v="1"/>
  </r>
  <r>
    <x v="3"/>
    <n v="1185732"/>
    <x v="205"/>
    <x v="4"/>
    <s v="Florida"/>
    <s v="Orlando"/>
    <x v="0"/>
    <n v="36"/>
    <n v="288"/>
    <n v="10368"/>
    <n v="4872.96"/>
    <n v="0.47000000000000003"/>
    <x v="1"/>
  </r>
  <r>
    <x v="3"/>
    <n v="1185732"/>
    <x v="205"/>
    <x v="4"/>
    <s v="Florida"/>
    <s v="Orlando"/>
    <x v="1"/>
    <n v="31"/>
    <n v="165"/>
    <n v="5115"/>
    <n v="2097.15"/>
    <n v="0.41"/>
    <x v="1"/>
  </r>
  <r>
    <x v="3"/>
    <n v="1185732"/>
    <x v="205"/>
    <x v="4"/>
    <s v="Florida"/>
    <s v="Orlando"/>
    <x v="2"/>
    <n v="23"/>
    <n v="204"/>
    <n v="4692"/>
    <n v="1501.44"/>
    <n v="0.32"/>
    <x v="1"/>
  </r>
  <r>
    <x v="0"/>
    <n v="1128299"/>
    <x v="698"/>
    <x v="4"/>
    <s v="Virginia"/>
    <s v="Richmond"/>
    <x v="3"/>
    <n v="28"/>
    <n v="64"/>
    <n v="1792"/>
    <n v="734.71999999999991"/>
    <n v="0.41"/>
    <x v="1"/>
  </r>
  <r>
    <x v="0"/>
    <n v="1128299"/>
    <x v="698"/>
    <x v="4"/>
    <s v="Virginia"/>
    <s v="Richmond"/>
    <x v="4"/>
    <n v="29"/>
    <n v="39"/>
    <n v="1131"/>
    <n v="508.95"/>
    <n v="0.45"/>
    <x v="1"/>
  </r>
  <r>
    <x v="0"/>
    <n v="1128299"/>
    <x v="698"/>
    <x v="4"/>
    <s v="Virginia"/>
    <s v="Richmond"/>
    <x v="5"/>
    <n v="30"/>
    <n v="107"/>
    <n v="3210"/>
    <n v="1155.5999999999999"/>
    <n v="0.36"/>
    <x v="1"/>
  </r>
  <r>
    <x v="0"/>
    <n v="1128299"/>
    <x v="228"/>
    <x v="4"/>
    <s v="Virginia"/>
    <s v="Richmond"/>
    <x v="0"/>
    <n v="30"/>
    <n v="162"/>
    <n v="4860"/>
    <n v="1846.8"/>
    <n v="0.38"/>
    <x v="1"/>
  </r>
  <r>
    <x v="0"/>
    <n v="1128299"/>
    <x v="228"/>
    <x v="4"/>
    <s v="Virginia"/>
    <s v="Richmond"/>
    <x v="1"/>
    <n v="35"/>
    <n v="98"/>
    <n v="3430"/>
    <n v="1406.3"/>
    <n v="0.41"/>
    <x v="1"/>
  </r>
  <r>
    <x v="0"/>
    <n v="1128299"/>
    <x v="228"/>
    <x v="4"/>
    <s v="Virginia"/>
    <s v="Richmond"/>
    <x v="2"/>
    <n v="43"/>
    <n v="112"/>
    <n v="4816"/>
    <n v="1974.56"/>
    <n v="0.41"/>
    <x v="1"/>
  </r>
  <r>
    <x v="0"/>
    <n v="1128299"/>
    <x v="228"/>
    <x v="4"/>
    <s v="Virginia"/>
    <s v="Richmond"/>
    <x v="3"/>
    <n v="38"/>
    <n v="78"/>
    <n v="2964"/>
    <n v="1155.9599999999998"/>
    <n v="0.38999999999999996"/>
    <x v="1"/>
  </r>
  <r>
    <x v="0"/>
    <n v="1128299"/>
    <x v="228"/>
    <x v="4"/>
    <s v="Virginia"/>
    <s v="Richmond"/>
    <x v="4"/>
    <n v="43"/>
    <n v="33"/>
    <n v="1419"/>
    <n v="595.98"/>
    <n v="0.42000000000000004"/>
    <x v="1"/>
  </r>
  <r>
    <x v="0"/>
    <n v="1128299"/>
    <x v="228"/>
    <x v="4"/>
    <s v="Virginia"/>
    <s v="Richmond"/>
    <x v="5"/>
    <n v="35"/>
    <n v="102"/>
    <n v="3570"/>
    <n v="1285.2"/>
    <n v="0.36"/>
    <x v="1"/>
  </r>
  <r>
    <x v="0"/>
    <n v="1128299"/>
    <x v="247"/>
    <x v="4"/>
    <s v="Virginia"/>
    <s v="Richmond"/>
    <x v="0"/>
    <n v="38"/>
    <n v="147"/>
    <n v="5586"/>
    <n v="2066.8200000000002"/>
    <n v="0.37"/>
    <x v="1"/>
  </r>
  <r>
    <x v="0"/>
    <n v="1128299"/>
    <x v="247"/>
    <x v="4"/>
    <s v="Virginia"/>
    <s v="Richmond"/>
    <x v="1"/>
    <n v="44"/>
    <n v="85"/>
    <n v="3740"/>
    <n v="1533.3999999999999"/>
    <n v="0.41"/>
    <x v="1"/>
  </r>
  <r>
    <x v="0"/>
    <n v="1128299"/>
    <x v="247"/>
    <x v="4"/>
    <s v="Virginia"/>
    <s v="Richmond"/>
    <x v="2"/>
    <n v="41"/>
    <n v="114"/>
    <n v="4674"/>
    <n v="1729.3799999999999"/>
    <n v="0.37"/>
    <x v="1"/>
  </r>
  <r>
    <x v="0"/>
    <n v="1128299"/>
    <x v="247"/>
    <x v="4"/>
    <s v="Virginia"/>
    <s v="Richmond"/>
    <x v="3"/>
    <n v="32"/>
    <n v="68"/>
    <n v="2176"/>
    <n v="913.92"/>
    <n v="0.42"/>
    <x v="1"/>
  </r>
  <r>
    <x v="0"/>
    <n v="1128299"/>
    <x v="247"/>
    <x v="4"/>
    <s v="Virginia"/>
    <s v="Richmond"/>
    <x v="4"/>
    <n v="40"/>
    <n v="40"/>
    <n v="1600"/>
    <n v="672.00000000000011"/>
    <n v="0.42000000000000004"/>
    <x v="1"/>
  </r>
  <r>
    <x v="0"/>
    <n v="1128299"/>
    <x v="247"/>
    <x v="4"/>
    <s v="Virginia"/>
    <s v="Richmond"/>
    <x v="5"/>
    <n v="47"/>
    <n v="90"/>
    <n v="4230"/>
    <n v="1522.8"/>
    <n v="0.36"/>
    <x v="1"/>
  </r>
  <r>
    <x v="0"/>
    <n v="1128299"/>
    <x v="278"/>
    <x v="4"/>
    <s v="Virginia"/>
    <s v="Richmond"/>
    <x v="0"/>
    <n v="39"/>
    <n v="175"/>
    <n v="6825"/>
    <n v="2730"/>
    <n v="0.39999999999999997"/>
    <x v="1"/>
  </r>
  <r>
    <x v="0"/>
    <n v="1128299"/>
    <x v="278"/>
    <x v="4"/>
    <s v="Virginia"/>
    <s v="Richmond"/>
    <x v="1"/>
    <n v="40"/>
    <n v="105"/>
    <n v="4200"/>
    <n v="1722"/>
    <n v="0.41"/>
    <x v="1"/>
  </r>
  <r>
    <x v="0"/>
    <n v="1128299"/>
    <x v="278"/>
    <x v="4"/>
    <s v="Virginia"/>
    <s v="Richmond"/>
    <x v="2"/>
    <n v="37"/>
    <n v="109"/>
    <n v="4033"/>
    <n v="1492.21"/>
    <n v="0.37"/>
    <x v="1"/>
  </r>
  <r>
    <x v="0"/>
    <n v="1128299"/>
    <x v="278"/>
    <x v="4"/>
    <s v="Virginia"/>
    <s v="Richmond"/>
    <x v="3"/>
    <n v="33"/>
    <n v="85"/>
    <n v="2805"/>
    <n v="1065.9000000000001"/>
    <n v="0.38"/>
    <x v="1"/>
  </r>
  <r>
    <x v="0"/>
    <n v="1128299"/>
    <x v="278"/>
    <x v="4"/>
    <s v="Virginia"/>
    <s v="Richmond"/>
    <x v="4"/>
    <n v="34"/>
    <n v="54"/>
    <n v="1836"/>
    <n v="789.48000000000013"/>
    <n v="0.43000000000000005"/>
    <x v="1"/>
  </r>
  <r>
    <x v="0"/>
    <n v="1128299"/>
    <x v="278"/>
    <x v="4"/>
    <s v="Virginia"/>
    <s v="Richmond"/>
    <x v="5"/>
    <n v="44"/>
    <n v="168"/>
    <n v="7392"/>
    <n v="2587.1999999999998"/>
    <n v="0.35"/>
    <x v="1"/>
  </r>
  <r>
    <x v="0"/>
    <n v="1128299"/>
    <x v="308"/>
    <x v="4"/>
    <s v="Virginia"/>
    <s v="Richmond"/>
    <x v="0"/>
    <n v="37"/>
    <n v="233"/>
    <n v="8621"/>
    <n v="3189.77"/>
    <n v="0.37"/>
    <x v="1"/>
  </r>
  <r>
    <x v="0"/>
    <n v="1128299"/>
    <x v="308"/>
    <x v="4"/>
    <s v="Virginia"/>
    <s v="Richmond"/>
    <x v="1"/>
    <n v="45"/>
    <n v="221"/>
    <n v="9945"/>
    <n v="4077.45"/>
    <n v="0.41"/>
    <x v="1"/>
  </r>
  <r>
    <x v="0"/>
    <n v="1128299"/>
    <x v="308"/>
    <x v="4"/>
    <s v="Virginia"/>
    <s v="Richmond"/>
    <x v="2"/>
    <n v="58"/>
    <n v="208"/>
    <n v="12064"/>
    <n v="4463.68"/>
    <n v="0.37"/>
    <x v="1"/>
  </r>
  <r>
    <x v="0"/>
    <n v="1128299"/>
    <x v="308"/>
    <x v="4"/>
    <s v="Virginia"/>
    <s v="Richmond"/>
    <x v="3"/>
    <n v="61"/>
    <n v="184"/>
    <n v="11224"/>
    <n v="4601.84"/>
    <n v="0.41"/>
    <x v="1"/>
  </r>
  <r>
    <x v="0"/>
    <n v="1128299"/>
    <x v="308"/>
    <x v="4"/>
    <s v="Virginia"/>
    <s v="Richmond"/>
    <x v="4"/>
    <n v="68"/>
    <n v="128"/>
    <n v="8704"/>
    <n v="4003.84"/>
    <n v="0.46"/>
    <x v="1"/>
  </r>
  <r>
    <x v="0"/>
    <n v="1128299"/>
    <x v="308"/>
    <x v="4"/>
    <s v="Virginia"/>
    <s v="Richmond"/>
    <x v="5"/>
    <n v="82"/>
    <n v="231"/>
    <n v="18942"/>
    <n v="7008.54"/>
    <n v="0.37"/>
    <x v="1"/>
  </r>
  <r>
    <x v="0"/>
    <n v="1128299"/>
    <x v="337"/>
    <x v="4"/>
    <s v="Virginia"/>
    <s v="Richmond"/>
    <x v="0"/>
    <n v="60"/>
    <n v="272"/>
    <n v="16320"/>
    <n v="6038.4"/>
    <n v="0.37"/>
    <x v="1"/>
  </r>
  <r>
    <x v="0"/>
    <n v="1128299"/>
    <x v="337"/>
    <x v="4"/>
    <s v="Virginia"/>
    <s v="Richmond"/>
    <x v="1"/>
    <n v="60"/>
    <n v="224"/>
    <n v="13440"/>
    <n v="5107.2"/>
    <n v="0.38"/>
    <x v="1"/>
  </r>
  <r>
    <x v="0"/>
    <n v="1128299"/>
    <x v="337"/>
    <x v="4"/>
    <s v="Virginia"/>
    <s v="Richmond"/>
    <x v="2"/>
    <n v="62"/>
    <n v="208"/>
    <n v="12896"/>
    <n v="4900.4800000000005"/>
    <n v="0.38"/>
    <x v="1"/>
  </r>
  <r>
    <x v="0"/>
    <n v="1128299"/>
    <x v="337"/>
    <x v="4"/>
    <s v="Virginia"/>
    <s v="Richmond"/>
    <x v="3"/>
    <n v="65"/>
    <n v="187"/>
    <n v="12155"/>
    <n v="5105.0999999999995"/>
    <n v="0.42"/>
    <x v="1"/>
  </r>
  <r>
    <x v="0"/>
    <n v="1128299"/>
    <x v="337"/>
    <x v="4"/>
    <s v="Virginia"/>
    <s v="Richmond"/>
    <x v="4"/>
    <n v="72"/>
    <n v="210"/>
    <n v="15120"/>
    <n v="6501.6"/>
    <n v="0.43000000000000005"/>
    <x v="1"/>
  </r>
  <r>
    <x v="0"/>
    <n v="1128299"/>
    <x v="337"/>
    <x v="4"/>
    <s v="Virginia"/>
    <s v="Richmond"/>
    <x v="5"/>
    <n v="82"/>
    <n v="186"/>
    <n v="15252"/>
    <n v="5033.1599999999989"/>
    <n v="0.32999999999999996"/>
    <x v="1"/>
  </r>
  <r>
    <x v="0"/>
    <n v="1128299"/>
    <x v="369"/>
    <x v="4"/>
    <s v="Virginia"/>
    <s v="Richmond"/>
    <x v="0"/>
    <n v="67"/>
    <n v="272"/>
    <n v="18224"/>
    <n v="7289.5999999999995"/>
    <n v="0.39999999999999997"/>
    <x v="1"/>
  </r>
  <r>
    <x v="0"/>
    <n v="1128299"/>
    <x v="369"/>
    <x v="4"/>
    <s v="Virginia"/>
    <s v="Richmond"/>
    <x v="1"/>
    <n v="53"/>
    <n v="240"/>
    <n v="12720"/>
    <n v="5342.4"/>
    <n v="0.42"/>
    <x v="1"/>
  </r>
  <r>
    <x v="0"/>
    <n v="1128299"/>
    <x v="369"/>
    <x v="4"/>
    <s v="Virginia"/>
    <s v="Richmond"/>
    <x v="2"/>
    <n v="53"/>
    <n v="215"/>
    <n v="11395"/>
    <n v="4216.1499999999996"/>
    <n v="0.37"/>
    <x v="1"/>
  </r>
  <r>
    <x v="0"/>
    <n v="1128299"/>
    <x v="369"/>
    <x v="4"/>
    <s v="Virginia"/>
    <s v="Richmond"/>
    <x v="3"/>
    <n v="52"/>
    <n v="136"/>
    <n v="7072"/>
    <n v="2758.08"/>
    <n v="0.38999999999999996"/>
    <x v="1"/>
  </r>
  <r>
    <x v="0"/>
    <n v="1128299"/>
    <x v="369"/>
    <x v="4"/>
    <s v="Virginia"/>
    <s v="Richmond"/>
    <x v="4"/>
    <n v="51"/>
    <n v="132"/>
    <n v="6732"/>
    <n v="3029.4"/>
    <n v="0.45"/>
    <x v="1"/>
  </r>
  <r>
    <x v="0"/>
    <n v="1128299"/>
    <x v="369"/>
    <x v="4"/>
    <s v="Virginia"/>
    <s v="Richmond"/>
    <x v="5"/>
    <n v="55"/>
    <n v="80"/>
    <n v="4400"/>
    <n v="1495.9999999999998"/>
    <n v="0.33999999999999997"/>
    <x v="1"/>
  </r>
  <r>
    <x v="0"/>
    <n v="1128299"/>
    <x v="401"/>
    <x v="4"/>
    <s v="Virginia"/>
    <s v="Richmond"/>
    <x v="0"/>
    <n v="35"/>
    <n v="149"/>
    <n v="5215"/>
    <n v="2190.2999999999997"/>
    <n v="0.42"/>
    <x v="1"/>
  </r>
  <r>
    <x v="0"/>
    <n v="1128299"/>
    <x v="401"/>
    <x v="4"/>
    <s v="Virginia"/>
    <s v="Richmond"/>
    <x v="1"/>
    <n v="43"/>
    <n v="153"/>
    <n v="6579"/>
    <n v="2565.81"/>
    <n v="0.38999999999999996"/>
    <x v="1"/>
  </r>
  <r>
    <x v="0"/>
    <n v="1128299"/>
    <x v="401"/>
    <x v="4"/>
    <s v="Virginia"/>
    <s v="Richmond"/>
    <x v="2"/>
    <n v="34"/>
    <n v="78"/>
    <n v="2652"/>
    <n v="1060.8"/>
    <n v="0.39999999999999997"/>
    <x v="1"/>
  </r>
  <r>
    <x v="0"/>
    <n v="1128299"/>
    <x v="401"/>
    <x v="4"/>
    <s v="Virginia"/>
    <s v="Richmond"/>
    <x v="3"/>
    <n v="37"/>
    <n v="70"/>
    <n v="2590"/>
    <n v="1036"/>
    <n v="0.39999999999999997"/>
    <x v="1"/>
  </r>
  <r>
    <x v="0"/>
    <n v="1128299"/>
    <x v="401"/>
    <x v="4"/>
    <s v="Virginia"/>
    <s v="Richmond"/>
    <x v="4"/>
    <n v="39"/>
    <n v="74"/>
    <n v="2886"/>
    <n v="1356.42"/>
    <n v="0.47000000000000003"/>
    <x v="1"/>
  </r>
  <r>
    <x v="0"/>
    <n v="1128299"/>
    <x v="401"/>
    <x v="4"/>
    <s v="Virginia"/>
    <s v="Richmond"/>
    <x v="5"/>
    <n v="33"/>
    <n v="83"/>
    <n v="2739"/>
    <n v="986.04"/>
    <n v="0.36"/>
    <x v="1"/>
  </r>
  <r>
    <x v="0"/>
    <n v="1128299"/>
    <x v="430"/>
    <x v="4"/>
    <s v="Virginia"/>
    <s v="Richmond"/>
    <x v="0"/>
    <n v="28"/>
    <n v="119"/>
    <n v="3332"/>
    <n v="1332.8"/>
    <n v="0.39999999999999997"/>
    <x v="1"/>
  </r>
  <r>
    <x v="0"/>
    <n v="1128299"/>
    <x v="430"/>
    <x v="4"/>
    <s v="Virginia"/>
    <s v="Richmond"/>
    <x v="1"/>
    <n v="39"/>
    <n v="173"/>
    <n v="6747"/>
    <n v="2563.86"/>
    <n v="0.38"/>
    <x v="1"/>
  </r>
  <r>
    <x v="0"/>
    <n v="1128299"/>
    <x v="430"/>
    <x v="4"/>
    <s v="Virginia"/>
    <s v="Richmond"/>
    <x v="2"/>
    <n v="39"/>
    <n v="119"/>
    <n v="4641"/>
    <n v="1949.22"/>
    <n v="0.42"/>
    <x v="1"/>
  </r>
  <r>
    <x v="0"/>
    <n v="1128299"/>
    <x v="430"/>
    <x v="4"/>
    <s v="Virginia"/>
    <s v="Richmond"/>
    <x v="3"/>
    <n v="31"/>
    <n v="101"/>
    <n v="3131"/>
    <n v="1158.47"/>
    <n v="0.37"/>
    <x v="1"/>
  </r>
  <r>
    <x v="0"/>
    <n v="1128299"/>
    <x v="430"/>
    <x v="4"/>
    <s v="Virginia"/>
    <s v="Richmond"/>
    <x v="4"/>
    <n v="42"/>
    <n v="105"/>
    <n v="4410"/>
    <n v="2072.7000000000003"/>
    <n v="0.47000000000000003"/>
    <x v="1"/>
  </r>
  <r>
    <x v="0"/>
    <n v="1128299"/>
    <x v="430"/>
    <x v="4"/>
    <s v="Virginia"/>
    <s v="Richmond"/>
    <x v="5"/>
    <n v="40"/>
    <n v="109"/>
    <n v="4360"/>
    <n v="1395.2"/>
    <n v="0.32"/>
    <x v="1"/>
  </r>
  <r>
    <x v="0"/>
    <n v="1128299"/>
    <x v="461"/>
    <x v="4"/>
    <s v="Virginia"/>
    <s v="Richmond"/>
    <x v="0"/>
    <n v="34"/>
    <n v="173"/>
    <n v="5882"/>
    <n v="2470.44"/>
    <n v="0.42"/>
    <x v="1"/>
  </r>
  <r>
    <x v="0"/>
    <n v="1128299"/>
    <x v="461"/>
    <x v="4"/>
    <s v="Virginia"/>
    <s v="Richmond"/>
    <x v="1"/>
    <n v="34"/>
    <n v="221"/>
    <n v="7514"/>
    <n v="2780.18"/>
    <n v="0.37"/>
    <x v="1"/>
  </r>
  <r>
    <x v="0"/>
    <n v="1128299"/>
    <x v="461"/>
    <x v="4"/>
    <s v="Virginia"/>
    <s v="Richmond"/>
    <x v="2"/>
    <n v="33"/>
    <n v="143"/>
    <n v="4719"/>
    <n v="1840.4099999999999"/>
    <n v="0.38999999999999996"/>
    <x v="1"/>
  </r>
  <r>
    <x v="0"/>
    <n v="1128299"/>
    <x v="461"/>
    <x v="4"/>
    <s v="Virginia"/>
    <s v="Richmond"/>
    <x v="3"/>
    <n v="36"/>
    <n v="144"/>
    <n v="5184"/>
    <n v="2021.7599999999998"/>
    <n v="0.38999999999999996"/>
    <x v="1"/>
  </r>
  <r>
    <x v="0"/>
    <n v="1128299"/>
    <x v="461"/>
    <x v="4"/>
    <s v="Virginia"/>
    <s v="Richmond"/>
    <x v="4"/>
    <n v="56"/>
    <n v="136"/>
    <n v="7616"/>
    <n v="3351.04"/>
    <n v="0.44"/>
    <x v="1"/>
  </r>
  <r>
    <x v="0"/>
    <n v="1128299"/>
    <x v="461"/>
    <x v="4"/>
    <s v="Virginia"/>
    <s v="Richmond"/>
    <x v="5"/>
    <n v="60"/>
    <n v="176"/>
    <n v="10560"/>
    <n v="3484.7999999999997"/>
    <n v="0.32999999999999996"/>
    <x v="1"/>
  </r>
  <r>
    <x v="0"/>
    <n v="1128299"/>
    <x v="490"/>
    <x v="4"/>
    <s v="Virginia"/>
    <s v="Richmond"/>
    <x v="0"/>
    <n v="49"/>
    <n v="248"/>
    <n v="12152"/>
    <n v="4860.7999999999993"/>
    <n v="0.39999999999999997"/>
    <x v="1"/>
  </r>
  <r>
    <x v="0"/>
    <n v="1128299"/>
    <x v="490"/>
    <x v="4"/>
    <s v="Virginia"/>
    <s v="Richmond"/>
    <x v="1"/>
    <n v="54"/>
    <n v="225"/>
    <n v="12150"/>
    <n v="4981.5"/>
    <n v="0.41"/>
    <x v="1"/>
  </r>
  <r>
    <x v="2"/>
    <n v="1128299"/>
    <x v="490"/>
    <x v="4"/>
    <s v="Virginia"/>
    <s v="Richmond"/>
    <x v="2"/>
    <n v="53"/>
    <n v="165"/>
    <n v="8745"/>
    <n v="3497.9999999999995"/>
    <n v="0.39999999999999997"/>
    <x v="1"/>
  </r>
  <r>
    <x v="2"/>
    <n v="1128299"/>
    <x v="490"/>
    <x v="4"/>
    <s v="Virginia"/>
    <s v="Richmond"/>
    <x v="3"/>
    <n v="51"/>
    <n v="176"/>
    <n v="8976"/>
    <n v="3500.6399999999994"/>
    <n v="0.38999999999999996"/>
    <x v="1"/>
  </r>
  <r>
    <x v="2"/>
    <n v="1128299"/>
    <x v="490"/>
    <x v="4"/>
    <s v="Virginia"/>
    <s v="Richmond"/>
    <x v="4"/>
    <n v="59"/>
    <n v="157"/>
    <n v="9263"/>
    <n v="3890.4600000000005"/>
    <n v="0.42000000000000004"/>
    <x v="1"/>
  </r>
  <r>
    <x v="2"/>
    <n v="1128299"/>
    <x v="490"/>
    <x v="4"/>
    <s v="Virginia"/>
    <s v="Richmond"/>
    <x v="5"/>
    <n v="65"/>
    <n v="190"/>
    <n v="12350"/>
    <n v="4322.5"/>
    <n v="0.35"/>
    <x v="1"/>
  </r>
  <r>
    <x v="2"/>
    <n v="1185732"/>
    <x v="183"/>
    <x v="4"/>
    <s v="Virginia"/>
    <s v="Richmond"/>
    <x v="0"/>
    <n v="23"/>
    <n v="233"/>
    <n v="5359"/>
    <n v="2786.6800000000003"/>
    <n v="0.52"/>
    <x v="1"/>
  </r>
  <r>
    <x v="2"/>
    <n v="1185732"/>
    <x v="183"/>
    <x v="4"/>
    <s v="Virginia"/>
    <s v="Richmond"/>
    <x v="1"/>
    <n v="28"/>
    <n v="187"/>
    <n v="5236"/>
    <n v="2460.92"/>
    <n v="0.47"/>
    <x v="1"/>
  </r>
  <r>
    <x v="2"/>
    <n v="1185732"/>
    <x v="183"/>
    <x v="4"/>
    <s v="Virginia"/>
    <s v="Richmond"/>
    <x v="2"/>
    <n v="18"/>
    <n v="176"/>
    <n v="3168"/>
    <n v="1013.76"/>
    <n v="0.32"/>
    <x v="1"/>
  </r>
  <r>
    <x v="2"/>
    <n v="1185732"/>
    <x v="183"/>
    <x v="4"/>
    <s v="Virginia"/>
    <s v="Richmond"/>
    <x v="3"/>
    <n v="21"/>
    <n v="136"/>
    <n v="2856"/>
    <n v="1199.52"/>
    <n v="0.42"/>
    <x v="1"/>
  </r>
  <r>
    <x v="2"/>
    <n v="1185732"/>
    <x v="183"/>
    <x v="4"/>
    <s v="Virginia"/>
    <s v="Richmond"/>
    <x v="4"/>
    <n v="30"/>
    <n v="140"/>
    <n v="4200"/>
    <n v="1889.9999999999998"/>
    <n v="0.44999999999999996"/>
    <x v="1"/>
  </r>
  <r>
    <x v="2"/>
    <n v="1185732"/>
    <x v="183"/>
    <x v="4"/>
    <s v="Virginia"/>
    <s v="Richmond"/>
    <x v="5"/>
    <n v="25"/>
    <n v="193"/>
    <n v="4825"/>
    <n v="2798.5000000000005"/>
    <n v="0.58000000000000007"/>
    <x v="1"/>
  </r>
  <r>
    <x v="2"/>
    <n v="1185732"/>
    <x v="212"/>
    <x v="4"/>
    <s v="Virginia"/>
    <s v="Richmond"/>
    <x v="0"/>
    <n v="26"/>
    <n v="256"/>
    <n v="6656"/>
    <n v="3660.8"/>
    <n v="0.55000000000000004"/>
    <x v="1"/>
  </r>
  <r>
    <x v="2"/>
    <n v="1185732"/>
    <x v="212"/>
    <x v="4"/>
    <s v="Virginia"/>
    <s v="Richmond"/>
    <x v="1"/>
    <n v="27"/>
    <n v="153"/>
    <n v="4131"/>
    <n v="1858.9499999999998"/>
    <n v="0.44999999999999996"/>
    <x v="1"/>
  </r>
  <r>
    <x v="2"/>
    <n v="1185732"/>
    <x v="212"/>
    <x v="4"/>
    <s v="Virginia"/>
    <s v="Richmond"/>
    <x v="2"/>
    <n v="17"/>
    <n v="170"/>
    <n v="2890"/>
    <n v="1040.3999999999999"/>
    <n v="0.36"/>
    <x v="1"/>
  </r>
  <r>
    <x v="3"/>
    <n v="1185732"/>
    <x v="206"/>
    <x v="2"/>
    <s v="Utah"/>
    <s v="Salt Lake City"/>
    <x v="3"/>
    <n v="16"/>
    <n v="93"/>
    <n v="1488"/>
    <n v="624.96"/>
    <n v="0.42000000000000004"/>
    <x v="1"/>
  </r>
  <r>
    <x v="3"/>
    <n v="1185732"/>
    <x v="206"/>
    <x v="2"/>
    <s v="Utah"/>
    <s v="Salt Lake City"/>
    <x v="4"/>
    <n v="28"/>
    <n v="120"/>
    <n v="3360"/>
    <n v="1411.2"/>
    <n v="0.42"/>
    <x v="1"/>
  </r>
  <r>
    <x v="3"/>
    <n v="1185732"/>
    <x v="206"/>
    <x v="2"/>
    <s v="Utah"/>
    <s v="Salt Lake City"/>
    <x v="5"/>
    <n v="18"/>
    <n v="149"/>
    <n v="2682"/>
    <n v="1475.1000000000001"/>
    <n v="0.55000000000000004"/>
    <x v="1"/>
  </r>
  <r>
    <x v="3"/>
    <n v="1185732"/>
    <x v="215"/>
    <x v="2"/>
    <s v="Utah"/>
    <s v="Salt Lake City"/>
    <x v="0"/>
    <n v="20"/>
    <n v="228"/>
    <n v="4560"/>
    <n v="1960.8000000000002"/>
    <n v="0.43000000000000005"/>
    <x v="1"/>
  </r>
  <r>
    <x v="3"/>
    <n v="1185732"/>
    <x v="215"/>
    <x v="2"/>
    <s v="Utah"/>
    <s v="Salt Lake City"/>
    <x v="1"/>
    <n v="22"/>
    <n v="105"/>
    <n v="2310"/>
    <n v="923.99999999999989"/>
    <n v="0.39999999999999997"/>
    <x v="1"/>
  </r>
  <r>
    <x v="3"/>
    <n v="1185732"/>
    <x v="215"/>
    <x v="2"/>
    <s v="Utah"/>
    <s v="Salt Lake City"/>
    <x v="2"/>
    <n v="16"/>
    <n v="140"/>
    <n v="2240"/>
    <n v="873.59999999999991"/>
    <n v="0.38999999999999996"/>
    <x v="1"/>
  </r>
  <r>
    <x v="3"/>
    <n v="1185732"/>
    <x v="215"/>
    <x v="2"/>
    <s v="Utah"/>
    <s v="Salt Lake City"/>
    <x v="3"/>
    <n v="20"/>
    <n v="75"/>
    <n v="1500"/>
    <n v="630.00000000000011"/>
    <n v="0.42000000000000004"/>
    <x v="1"/>
  </r>
  <r>
    <x v="3"/>
    <n v="1185732"/>
    <x v="215"/>
    <x v="2"/>
    <s v="Utah"/>
    <s v="Salt Lake City"/>
    <x v="4"/>
    <n v="28"/>
    <n v="90"/>
    <n v="2520"/>
    <n v="1007.9999999999999"/>
    <n v="0.39999999999999997"/>
    <x v="1"/>
  </r>
  <r>
    <x v="3"/>
    <n v="1185732"/>
    <x v="215"/>
    <x v="2"/>
    <s v="Utah"/>
    <s v="Salt Lake City"/>
    <x v="5"/>
    <n v="21"/>
    <n v="140"/>
    <n v="2940"/>
    <n v="1675.8000000000002"/>
    <n v="0.57000000000000006"/>
    <x v="1"/>
  </r>
  <r>
    <x v="3"/>
    <n v="1185732"/>
    <x v="234"/>
    <x v="2"/>
    <s v="Utah"/>
    <s v="Salt Lake City"/>
    <x v="0"/>
    <n v="20"/>
    <n v="194"/>
    <n v="3880"/>
    <n v="1784.8000000000002"/>
    <n v="0.46"/>
    <x v="1"/>
  </r>
  <r>
    <x v="3"/>
    <n v="1185732"/>
    <x v="234"/>
    <x v="2"/>
    <s v="Utah"/>
    <s v="Salt Lake City"/>
    <x v="1"/>
    <n v="20"/>
    <n v="111"/>
    <n v="2220"/>
    <n v="821.4"/>
    <n v="0.37"/>
    <x v="1"/>
  </r>
  <r>
    <x v="3"/>
    <n v="1185732"/>
    <x v="234"/>
    <x v="2"/>
    <s v="Utah"/>
    <s v="Salt Lake City"/>
    <x v="2"/>
    <n v="10"/>
    <n v="107"/>
    <n v="1070"/>
    <n v="438.7"/>
    <n v="0.41"/>
    <x v="1"/>
  </r>
  <r>
    <x v="3"/>
    <n v="1185732"/>
    <x v="234"/>
    <x v="2"/>
    <s v="Utah"/>
    <s v="Salt Lake City"/>
    <x v="3"/>
    <n v="14"/>
    <n v="75"/>
    <n v="1050"/>
    <n v="472.5"/>
    <n v="0.45"/>
    <x v="1"/>
  </r>
  <r>
    <x v="3"/>
    <n v="1185732"/>
    <x v="234"/>
    <x v="2"/>
    <s v="Utah"/>
    <s v="Salt Lake City"/>
    <x v="4"/>
    <n v="24"/>
    <n v="88"/>
    <n v="2112"/>
    <n v="823.68"/>
    <n v="0.38999999999999996"/>
    <x v="1"/>
  </r>
  <r>
    <x v="3"/>
    <n v="1185732"/>
    <x v="234"/>
    <x v="2"/>
    <s v="Utah"/>
    <s v="Salt Lake City"/>
    <x v="5"/>
    <n v="20"/>
    <n v="136"/>
    <n v="2720"/>
    <n v="1414.4"/>
    <n v="0.52"/>
    <x v="1"/>
  </r>
  <r>
    <x v="3"/>
    <n v="1185732"/>
    <x v="265"/>
    <x v="2"/>
    <s v="Utah"/>
    <s v="Salt Lake City"/>
    <x v="0"/>
    <n v="27"/>
    <n v="228"/>
    <n v="6156"/>
    <n v="2647.0800000000004"/>
    <n v="0.43000000000000005"/>
    <x v="1"/>
  </r>
  <r>
    <x v="3"/>
    <n v="1185732"/>
    <x v="265"/>
    <x v="2"/>
    <s v="Utah"/>
    <s v="Salt Lake City"/>
    <x v="1"/>
    <n v="22"/>
    <n v="128"/>
    <n v="2816"/>
    <n v="1182.72"/>
    <n v="0.42"/>
    <x v="1"/>
  </r>
  <r>
    <x v="3"/>
    <n v="1185732"/>
    <x v="265"/>
    <x v="2"/>
    <s v="Utah"/>
    <s v="Salt Lake City"/>
    <x v="2"/>
    <n v="19"/>
    <n v="109"/>
    <n v="2071"/>
    <n v="786.98"/>
    <n v="0.38"/>
    <x v="1"/>
  </r>
  <r>
    <x v="3"/>
    <n v="1185732"/>
    <x v="265"/>
    <x v="2"/>
    <s v="Utah"/>
    <s v="Salt Lake City"/>
    <x v="3"/>
    <n v="19"/>
    <n v="94"/>
    <n v="1786"/>
    <n v="767.98000000000013"/>
    <n v="0.43000000000000005"/>
    <x v="1"/>
  </r>
  <r>
    <x v="3"/>
    <n v="1185732"/>
    <x v="265"/>
    <x v="2"/>
    <s v="Utah"/>
    <s v="Salt Lake City"/>
    <x v="4"/>
    <n v="29"/>
    <n v="90"/>
    <n v="2610"/>
    <n v="1096.2"/>
    <n v="0.42"/>
    <x v="1"/>
  </r>
  <r>
    <x v="3"/>
    <n v="1185732"/>
    <x v="265"/>
    <x v="2"/>
    <s v="Utah"/>
    <s v="Salt Lake City"/>
    <x v="5"/>
    <n v="32"/>
    <n v="128"/>
    <n v="4096"/>
    <n v="2334.7200000000003"/>
    <n v="0.57000000000000006"/>
    <x v="1"/>
  </r>
  <r>
    <x v="3"/>
    <n v="1185732"/>
    <x v="295"/>
    <x v="2"/>
    <s v="Utah"/>
    <s v="Salt Lake City"/>
    <x v="0"/>
    <n v="21"/>
    <n v="208"/>
    <n v="4368"/>
    <n v="1878.2400000000002"/>
    <n v="0.43000000000000005"/>
    <x v="1"/>
  </r>
  <r>
    <x v="3"/>
    <n v="1185732"/>
    <x v="295"/>
    <x v="2"/>
    <s v="Utah"/>
    <s v="Salt Lake City"/>
    <x v="1"/>
    <n v="18"/>
    <n v="132"/>
    <n v="2376"/>
    <n v="950.4"/>
    <n v="0.39999999999999997"/>
    <x v="1"/>
  </r>
  <r>
    <x v="3"/>
    <n v="1185732"/>
    <x v="295"/>
    <x v="2"/>
    <s v="Utah"/>
    <s v="Salt Lake City"/>
    <x v="2"/>
    <n v="13"/>
    <n v="128"/>
    <n v="1664"/>
    <n v="615.67999999999995"/>
    <n v="0.37"/>
    <x v="1"/>
  </r>
  <r>
    <x v="3"/>
    <n v="1185732"/>
    <x v="295"/>
    <x v="2"/>
    <s v="Utah"/>
    <s v="Salt Lake City"/>
    <x v="3"/>
    <n v="13"/>
    <n v="132"/>
    <n v="1716"/>
    <n v="737.88000000000011"/>
    <n v="0.43000000000000005"/>
    <x v="1"/>
  </r>
  <r>
    <x v="3"/>
    <n v="1185732"/>
    <x v="295"/>
    <x v="2"/>
    <s v="Utah"/>
    <s v="Salt Lake City"/>
    <x v="4"/>
    <n v="24"/>
    <n v="132"/>
    <n v="3168"/>
    <n v="1172.1600000000001"/>
    <n v="0.37"/>
    <x v="1"/>
  </r>
  <r>
    <x v="3"/>
    <n v="1185732"/>
    <x v="295"/>
    <x v="2"/>
    <s v="Utah"/>
    <s v="Salt Lake City"/>
    <x v="5"/>
    <n v="32"/>
    <n v="190"/>
    <n v="6080"/>
    <n v="3283.2000000000003"/>
    <n v="0.54"/>
    <x v="1"/>
  </r>
  <r>
    <x v="3"/>
    <n v="1185732"/>
    <x v="324"/>
    <x v="2"/>
    <s v="Utah"/>
    <s v="Salt Lake City"/>
    <x v="0"/>
    <n v="28"/>
    <n v="248"/>
    <n v="6944"/>
    <n v="2985.9200000000005"/>
    <n v="0.43000000000000005"/>
    <x v="1"/>
  </r>
  <r>
    <x v="3"/>
    <n v="1185732"/>
    <x v="324"/>
    <x v="2"/>
    <s v="Utah"/>
    <s v="Salt Lake City"/>
    <x v="1"/>
    <n v="20"/>
    <n v="182"/>
    <n v="3640"/>
    <n v="1419.6"/>
    <n v="0.38999999999999996"/>
    <x v="1"/>
  </r>
  <r>
    <x v="3"/>
    <n v="1185732"/>
    <x v="324"/>
    <x v="2"/>
    <s v="Utah"/>
    <s v="Salt Lake City"/>
    <x v="2"/>
    <n v="19"/>
    <n v="157"/>
    <n v="2983"/>
    <n v="1163.3699999999999"/>
    <n v="0.38999999999999996"/>
    <x v="1"/>
  </r>
  <r>
    <x v="3"/>
    <n v="1185732"/>
    <x v="324"/>
    <x v="2"/>
    <s v="Utah"/>
    <s v="Salt Lake City"/>
    <x v="3"/>
    <n v="16"/>
    <n v="128"/>
    <n v="2048"/>
    <n v="962.56000000000006"/>
    <n v="0.47000000000000003"/>
    <x v="1"/>
  </r>
  <r>
    <x v="3"/>
    <n v="1185732"/>
    <x v="324"/>
    <x v="2"/>
    <s v="Utah"/>
    <s v="Salt Lake City"/>
    <x v="4"/>
    <n v="28"/>
    <n v="140"/>
    <n v="3920"/>
    <n v="1489.6"/>
    <n v="0.38"/>
    <x v="1"/>
  </r>
  <r>
    <x v="3"/>
    <n v="1185732"/>
    <x v="324"/>
    <x v="2"/>
    <s v="Utah"/>
    <s v="Salt Lake City"/>
    <x v="5"/>
    <n v="32"/>
    <n v="204"/>
    <n v="6528"/>
    <n v="3590.4"/>
    <n v="0.55000000000000004"/>
    <x v="1"/>
  </r>
  <r>
    <x v="3"/>
    <n v="1185732"/>
    <x v="356"/>
    <x v="2"/>
    <s v="Utah"/>
    <s v="Salt Lake City"/>
    <x v="0"/>
    <n v="27"/>
    <n v="248"/>
    <n v="6696"/>
    <n v="3147.1200000000003"/>
    <n v="0.47000000000000003"/>
    <x v="1"/>
  </r>
  <r>
    <x v="3"/>
    <n v="1185732"/>
    <x v="356"/>
    <x v="2"/>
    <s v="Utah"/>
    <s v="Salt Lake City"/>
    <x v="1"/>
    <n v="28"/>
    <n v="179"/>
    <n v="5012"/>
    <n v="2105.04"/>
    <n v="0.42"/>
    <x v="1"/>
  </r>
  <r>
    <x v="3"/>
    <n v="1185732"/>
    <x v="356"/>
    <x v="2"/>
    <s v="Utah"/>
    <s v="Salt Lake City"/>
    <x v="2"/>
    <n v="23"/>
    <n v="158"/>
    <n v="3634"/>
    <n v="1489.9399999999998"/>
    <n v="0.41"/>
    <x v="1"/>
  </r>
  <r>
    <x v="3"/>
    <n v="1185732"/>
    <x v="356"/>
    <x v="2"/>
    <s v="Utah"/>
    <s v="Salt Lake City"/>
    <x v="3"/>
    <n v="14"/>
    <n v="124"/>
    <n v="1736"/>
    <n v="815.92000000000007"/>
    <n v="0.47000000000000003"/>
    <x v="1"/>
  </r>
  <r>
    <x v="3"/>
    <n v="1185732"/>
    <x v="356"/>
    <x v="2"/>
    <s v="Utah"/>
    <s v="Salt Lake City"/>
    <x v="4"/>
    <n v="23"/>
    <n v="109"/>
    <n v="2507"/>
    <n v="977.7299999999999"/>
    <n v="0.38999999999999996"/>
    <x v="1"/>
  </r>
  <r>
    <x v="3"/>
    <n v="1185732"/>
    <x v="356"/>
    <x v="2"/>
    <s v="Utah"/>
    <s v="Salt Lake City"/>
    <x v="5"/>
    <n v="27"/>
    <n v="184"/>
    <n v="4968"/>
    <n v="2831.76"/>
    <n v="0.57000000000000006"/>
    <x v="1"/>
  </r>
  <r>
    <x v="3"/>
    <n v="1185732"/>
    <x v="388"/>
    <x v="2"/>
    <s v="Utah"/>
    <s v="Salt Lake City"/>
    <x v="0"/>
    <n v="23"/>
    <n v="228"/>
    <n v="5244"/>
    <n v="2359.8000000000002"/>
    <n v="0.45"/>
    <x v="1"/>
  </r>
  <r>
    <x v="3"/>
    <n v="1185732"/>
    <x v="388"/>
    <x v="2"/>
    <s v="Utah"/>
    <s v="Salt Lake City"/>
    <x v="1"/>
    <n v="19"/>
    <n v="158"/>
    <n v="3002"/>
    <n v="1140.76"/>
    <n v="0.38"/>
    <x v="1"/>
  </r>
  <r>
    <x v="3"/>
    <n v="1185732"/>
    <x v="388"/>
    <x v="2"/>
    <s v="Utah"/>
    <s v="Salt Lake City"/>
    <x v="2"/>
    <n v="7"/>
    <n v="105"/>
    <n v="735"/>
    <n v="308.7"/>
    <n v="0.42"/>
    <x v="1"/>
  </r>
  <r>
    <x v="3"/>
    <n v="1185732"/>
    <x v="388"/>
    <x v="2"/>
    <s v="Utah"/>
    <s v="Salt Lake City"/>
    <x v="3"/>
    <n v="7"/>
    <n v="111"/>
    <n v="777"/>
    <n v="357.42"/>
    <n v="0.46"/>
    <x v="1"/>
  </r>
  <r>
    <x v="3"/>
    <n v="1185732"/>
    <x v="388"/>
    <x v="2"/>
    <s v="Utah"/>
    <s v="Salt Lake City"/>
    <x v="4"/>
    <n v="16"/>
    <n v="114"/>
    <n v="1824"/>
    <n v="747.83999999999992"/>
    <n v="0.41"/>
    <x v="1"/>
  </r>
  <r>
    <x v="3"/>
    <n v="1185732"/>
    <x v="388"/>
    <x v="2"/>
    <s v="Utah"/>
    <s v="Salt Lake City"/>
    <x v="5"/>
    <n v="18"/>
    <n v="132"/>
    <n v="2376"/>
    <n v="1354.3200000000002"/>
    <n v="0.57000000000000006"/>
    <x v="1"/>
  </r>
  <r>
    <x v="3"/>
    <n v="1185732"/>
    <x v="417"/>
    <x v="2"/>
    <s v="Utah"/>
    <s v="Salt Lake City"/>
    <x v="0"/>
    <n v="24"/>
    <n v="201"/>
    <n v="4824"/>
    <n v="2267.2800000000002"/>
    <n v="0.47000000000000003"/>
    <x v="1"/>
  </r>
  <r>
    <x v="3"/>
    <n v="1185732"/>
    <x v="417"/>
    <x v="2"/>
    <s v="Utah"/>
    <s v="Salt Lake City"/>
    <x v="1"/>
    <n v="14"/>
    <n v="132"/>
    <n v="1848"/>
    <n v="739.19999999999993"/>
    <n v="0.39999999999999997"/>
    <x v="1"/>
  </r>
  <r>
    <x v="3"/>
    <n v="1185732"/>
    <x v="417"/>
    <x v="2"/>
    <s v="Utah"/>
    <s v="Salt Lake City"/>
    <x v="2"/>
    <n v="13"/>
    <n v="90"/>
    <n v="1170"/>
    <n v="479.7"/>
    <n v="0.41"/>
    <x v="1"/>
  </r>
  <r>
    <x v="3"/>
    <n v="1185732"/>
    <x v="417"/>
    <x v="2"/>
    <s v="Utah"/>
    <s v="Salt Lake City"/>
    <x v="3"/>
    <n v="13"/>
    <n v="94"/>
    <n v="1222"/>
    <n v="562.12"/>
    <n v="0.46"/>
    <x v="1"/>
  </r>
  <r>
    <x v="3"/>
    <n v="1185732"/>
    <x v="417"/>
    <x v="2"/>
    <s v="Utah"/>
    <s v="Salt Lake City"/>
    <x v="4"/>
    <n v="20"/>
    <n v="85"/>
    <n v="1700"/>
    <n v="662.99999999999989"/>
    <n v="0.38999999999999996"/>
    <x v="1"/>
  </r>
  <r>
    <x v="3"/>
    <n v="1185732"/>
    <x v="417"/>
    <x v="2"/>
    <s v="Utah"/>
    <s v="Salt Lake City"/>
    <x v="5"/>
    <n v="25"/>
    <n v="140"/>
    <n v="3500"/>
    <n v="1890.0000000000002"/>
    <n v="0.54"/>
    <x v="1"/>
  </r>
  <r>
    <x v="3"/>
    <n v="1185732"/>
    <x v="448"/>
    <x v="2"/>
    <s v="Utah"/>
    <s v="Salt Lake City"/>
    <x v="0"/>
    <n v="22"/>
    <n v="165"/>
    <n v="3630"/>
    <n v="1560.9"/>
    <n v="0.43000000000000005"/>
    <x v="1"/>
  </r>
  <r>
    <x v="3"/>
    <n v="1185732"/>
    <x v="448"/>
    <x v="2"/>
    <s v="Utah"/>
    <s v="Salt Lake City"/>
    <x v="1"/>
    <n v="14"/>
    <n v="136"/>
    <n v="1904"/>
    <n v="742.56"/>
    <n v="0.38999999999999996"/>
    <x v="1"/>
  </r>
  <r>
    <x v="3"/>
    <n v="1185732"/>
    <x v="448"/>
    <x v="2"/>
    <s v="Utah"/>
    <s v="Salt Lake City"/>
    <x v="2"/>
    <n v="14"/>
    <n v="107"/>
    <n v="1498"/>
    <n v="629.16"/>
    <n v="0.42"/>
    <x v="1"/>
  </r>
  <r>
    <x v="3"/>
    <n v="1185732"/>
    <x v="448"/>
    <x v="2"/>
    <s v="Utah"/>
    <s v="Salt Lake City"/>
    <x v="3"/>
    <n v="15"/>
    <n v="124"/>
    <n v="1860"/>
    <n v="781.2"/>
    <n v="0.42000000000000004"/>
    <x v="1"/>
  </r>
  <r>
    <x v="3"/>
    <n v="1185732"/>
    <x v="448"/>
    <x v="2"/>
    <s v="Utah"/>
    <s v="Salt Lake City"/>
    <x v="4"/>
    <n v="28"/>
    <n v="123"/>
    <n v="3444"/>
    <n v="1308.72"/>
    <n v="0.38"/>
    <x v="1"/>
  </r>
  <r>
    <x v="3"/>
    <n v="1185732"/>
    <x v="448"/>
    <x v="2"/>
    <s v="Utah"/>
    <s v="Salt Lake City"/>
    <x v="5"/>
    <n v="35"/>
    <n v="158"/>
    <n v="5530"/>
    <n v="3041.5000000000005"/>
    <n v="0.55000000000000004"/>
    <x v="1"/>
  </r>
  <r>
    <x v="3"/>
    <n v="1185732"/>
    <x v="477"/>
    <x v="2"/>
    <s v="Utah"/>
    <s v="Salt Lake City"/>
    <x v="0"/>
    <n v="29"/>
    <n v="231"/>
    <n v="6699"/>
    <n v="3081.54"/>
    <n v="0.46"/>
    <x v="1"/>
  </r>
  <r>
    <x v="3"/>
    <n v="1185732"/>
    <x v="477"/>
    <x v="2"/>
    <s v="Utah"/>
    <s v="Salt Lake City"/>
    <x v="1"/>
    <n v="22"/>
    <n v="170"/>
    <n v="3740"/>
    <n v="1570.8"/>
    <n v="0.42"/>
    <x v="1"/>
  </r>
  <r>
    <x v="3"/>
    <n v="1185732"/>
    <x v="477"/>
    <x v="2"/>
    <s v="Utah"/>
    <s v="Salt Lake City"/>
    <x v="2"/>
    <n v="20"/>
    <n v="153"/>
    <n v="3060"/>
    <n v="1132.2"/>
    <n v="0.37"/>
    <x v="1"/>
  </r>
  <r>
    <x v="3"/>
    <n v="1185732"/>
    <x v="477"/>
    <x v="2"/>
    <s v="Utah"/>
    <s v="Salt Lake City"/>
    <x v="3"/>
    <n v="22"/>
    <n v="136"/>
    <n v="2992"/>
    <n v="1256.6400000000001"/>
    <n v="0.42000000000000004"/>
    <x v="1"/>
  </r>
  <r>
    <x v="3"/>
    <n v="1185732"/>
    <x v="477"/>
    <x v="2"/>
    <s v="Utah"/>
    <s v="Salt Lake City"/>
    <x v="4"/>
    <n v="27"/>
    <n v="124"/>
    <n v="3348"/>
    <n v="1372.6799999999998"/>
    <n v="0.41"/>
    <x v="1"/>
  </r>
  <r>
    <x v="3"/>
    <n v="1185732"/>
    <x v="477"/>
    <x v="2"/>
    <s v="Utah"/>
    <s v="Salt Lake City"/>
    <x v="5"/>
    <n v="29"/>
    <n v="170"/>
    <n v="4930"/>
    <n v="2563.6"/>
    <n v="0.52"/>
    <x v="1"/>
  </r>
  <r>
    <x v="3"/>
    <n v="1128299"/>
    <x v="188"/>
    <x v="2"/>
    <s v="Utah"/>
    <s v="Salt Lake City"/>
    <x v="0"/>
    <n v="24"/>
    <n v="109"/>
    <n v="2616"/>
    <n v="967.92"/>
    <n v="0.37"/>
    <x v="1"/>
  </r>
  <r>
    <x v="3"/>
    <n v="1128299"/>
    <x v="188"/>
    <x v="2"/>
    <s v="Utah"/>
    <s v="Salt Lake City"/>
    <x v="1"/>
    <n v="29"/>
    <n v="123"/>
    <n v="3567"/>
    <n v="1426.8"/>
    <n v="0.39999999999999997"/>
    <x v="1"/>
  </r>
  <r>
    <x v="3"/>
    <n v="1128299"/>
    <x v="188"/>
    <x v="2"/>
    <s v="Utah"/>
    <s v="Salt Lake City"/>
    <x v="2"/>
    <n v="31"/>
    <n v="105"/>
    <n v="3255"/>
    <n v="1269.4499999999998"/>
    <n v="0.38999999999999996"/>
    <x v="1"/>
  </r>
  <r>
    <x v="3"/>
    <n v="1128299"/>
    <x v="188"/>
    <x v="2"/>
    <s v="Utah"/>
    <s v="Salt Lake City"/>
    <x v="3"/>
    <n v="30"/>
    <n v="68"/>
    <n v="2040"/>
    <n v="775.2"/>
    <n v="0.38"/>
    <x v="1"/>
  </r>
  <r>
    <x v="3"/>
    <n v="1128299"/>
    <x v="188"/>
    <x v="2"/>
    <s v="Utah"/>
    <s v="Salt Lake City"/>
    <x v="4"/>
    <n v="35"/>
    <n v="53"/>
    <n v="1855"/>
    <n v="853.30000000000007"/>
    <n v="0.46"/>
    <x v="1"/>
  </r>
  <r>
    <x v="3"/>
    <n v="1128299"/>
    <x v="188"/>
    <x v="2"/>
    <s v="Utah"/>
    <s v="Salt Lake City"/>
    <x v="5"/>
    <n v="28"/>
    <n v="132"/>
    <n v="3696"/>
    <n v="1256.6399999999999"/>
    <n v="0.33999999999999997"/>
    <x v="1"/>
  </r>
  <r>
    <x v="3"/>
    <n v="1128299"/>
    <x v="698"/>
    <x v="2"/>
    <s v="Utah"/>
    <s v="Salt Lake City"/>
    <x v="0"/>
    <n v="22"/>
    <n v="153"/>
    <n v="3366"/>
    <n v="1380.06"/>
    <n v="0.41"/>
    <x v="1"/>
  </r>
  <r>
    <x v="3"/>
    <n v="1128299"/>
    <x v="698"/>
    <x v="2"/>
    <s v="Utah"/>
    <s v="Salt Lake City"/>
    <x v="1"/>
    <n v="29"/>
    <n v="123"/>
    <n v="3567"/>
    <n v="1498.1399999999999"/>
    <n v="0.42"/>
    <x v="1"/>
  </r>
  <r>
    <x v="3"/>
    <n v="1128299"/>
    <x v="698"/>
    <x v="2"/>
    <s v="Utah"/>
    <s v="Salt Lake City"/>
    <x v="2"/>
    <n v="28"/>
    <n v="123"/>
    <n v="3444"/>
    <n v="1274.28"/>
    <n v="0.37"/>
    <x v="1"/>
  </r>
  <r>
    <x v="3"/>
    <n v="1128299"/>
    <x v="698"/>
    <x v="2"/>
    <s v="Oregon"/>
    <s v="Portland"/>
    <x v="3"/>
    <n v="29"/>
    <n v="64"/>
    <n v="1856"/>
    <n v="760.95999999999992"/>
    <n v="0.41"/>
    <x v="1"/>
  </r>
  <r>
    <x v="3"/>
    <n v="1128299"/>
    <x v="698"/>
    <x v="2"/>
    <s v="Oregon"/>
    <s v="Portland"/>
    <x v="4"/>
    <n v="32"/>
    <n v="43"/>
    <n v="1376"/>
    <n v="605.44000000000005"/>
    <n v="0.44"/>
    <x v="1"/>
  </r>
  <r>
    <x v="3"/>
    <n v="1128299"/>
    <x v="698"/>
    <x v="2"/>
    <s v="Oregon"/>
    <s v="Portland"/>
    <x v="5"/>
    <n v="28"/>
    <n v="98"/>
    <n v="2744"/>
    <n v="960.4"/>
    <n v="0.35"/>
    <x v="1"/>
  </r>
  <r>
    <x v="3"/>
    <n v="1128299"/>
    <x v="228"/>
    <x v="2"/>
    <s v="Oregon"/>
    <s v="Portland"/>
    <x v="0"/>
    <n v="28"/>
    <n v="143"/>
    <n v="4004"/>
    <n v="1601.6"/>
    <n v="0.39999999999999997"/>
    <x v="1"/>
  </r>
  <r>
    <x v="3"/>
    <n v="1128299"/>
    <x v="228"/>
    <x v="2"/>
    <s v="Oregon"/>
    <s v="Portland"/>
    <x v="1"/>
    <n v="40"/>
    <n v="98"/>
    <n v="3920"/>
    <n v="1607.1999999999998"/>
    <n v="0.41"/>
    <x v="1"/>
  </r>
  <r>
    <x v="3"/>
    <n v="1128299"/>
    <x v="228"/>
    <x v="2"/>
    <s v="Oregon"/>
    <s v="Portland"/>
    <x v="2"/>
    <n v="41"/>
    <n v="112"/>
    <n v="4592"/>
    <n v="1744.96"/>
    <n v="0.38"/>
    <x v="1"/>
  </r>
  <r>
    <x v="3"/>
    <n v="1128299"/>
    <x v="228"/>
    <x v="2"/>
    <s v="Oregon"/>
    <s v="Portland"/>
    <x v="3"/>
    <n v="39"/>
    <n v="75"/>
    <n v="2925"/>
    <n v="1082.25"/>
    <n v="0.37"/>
    <x v="1"/>
  </r>
  <r>
    <x v="3"/>
    <n v="1128299"/>
    <x v="228"/>
    <x v="2"/>
    <s v="Oregon"/>
    <s v="Portland"/>
    <x v="4"/>
    <n v="43"/>
    <n v="30"/>
    <n v="1290"/>
    <n v="567.6"/>
    <n v="0.44"/>
    <x v="1"/>
  </r>
  <r>
    <x v="3"/>
    <n v="1128299"/>
    <x v="228"/>
    <x v="2"/>
    <s v="Oregon"/>
    <s v="Portland"/>
    <x v="5"/>
    <n v="40"/>
    <n v="90"/>
    <n v="3600"/>
    <n v="1260"/>
    <n v="0.35"/>
    <x v="1"/>
  </r>
  <r>
    <x v="3"/>
    <n v="1128299"/>
    <x v="247"/>
    <x v="2"/>
    <s v="Oregon"/>
    <s v="Portland"/>
    <x v="0"/>
    <n v="44"/>
    <n v="166"/>
    <n v="7304"/>
    <n v="2848.5599999999995"/>
    <n v="0.38999999999999996"/>
    <x v="1"/>
  </r>
  <r>
    <x v="3"/>
    <n v="1128299"/>
    <x v="247"/>
    <x v="2"/>
    <s v="Oregon"/>
    <s v="Portland"/>
    <x v="1"/>
    <n v="39"/>
    <n v="88"/>
    <n v="3432"/>
    <n v="1407.12"/>
    <n v="0.41"/>
    <x v="1"/>
  </r>
  <r>
    <x v="3"/>
    <n v="1128299"/>
    <x v="247"/>
    <x v="2"/>
    <s v="Oregon"/>
    <s v="Portland"/>
    <x v="2"/>
    <n v="47"/>
    <n v="114"/>
    <n v="5358"/>
    <n v="2196.7799999999997"/>
    <n v="0.41"/>
    <x v="1"/>
  </r>
  <r>
    <x v="3"/>
    <n v="1128299"/>
    <x v="247"/>
    <x v="2"/>
    <s v="Oregon"/>
    <s v="Portland"/>
    <x v="3"/>
    <n v="34"/>
    <n v="70"/>
    <n v="2380"/>
    <n v="880.6"/>
    <n v="0.37"/>
    <x v="1"/>
  </r>
  <r>
    <x v="3"/>
    <n v="1128299"/>
    <x v="247"/>
    <x v="2"/>
    <s v="Oregon"/>
    <s v="Portland"/>
    <x v="4"/>
    <n v="36"/>
    <n v="39"/>
    <n v="1404"/>
    <n v="589.68000000000006"/>
    <n v="0.42000000000000004"/>
    <x v="1"/>
  </r>
  <r>
    <x v="3"/>
    <n v="1128299"/>
    <x v="247"/>
    <x v="2"/>
    <s v="Oregon"/>
    <s v="Portland"/>
    <x v="5"/>
    <n v="49"/>
    <n v="90"/>
    <n v="4410"/>
    <n v="1499.3999999999999"/>
    <n v="0.33999999999999997"/>
    <x v="1"/>
  </r>
  <r>
    <x v="3"/>
    <n v="1128299"/>
    <x v="278"/>
    <x v="2"/>
    <s v="Oregon"/>
    <s v="Portland"/>
    <x v="0"/>
    <n v="39"/>
    <n v="155"/>
    <n v="6045"/>
    <n v="2538.9"/>
    <n v="0.42"/>
    <x v="1"/>
  </r>
  <r>
    <x v="3"/>
    <n v="1128299"/>
    <x v="278"/>
    <x v="2"/>
    <s v="Oregon"/>
    <s v="Portland"/>
    <x v="1"/>
    <n v="36"/>
    <n v="109"/>
    <n v="3924"/>
    <n v="1569.6"/>
    <n v="0.39999999999999997"/>
    <x v="1"/>
  </r>
  <r>
    <x v="3"/>
    <n v="1128299"/>
    <x v="278"/>
    <x v="2"/>
    <s v="Oregon"/>
    <s v="Portland"/>
    <x v="2"/>
    <n v="39"/>
    <n v="119"/>
    <n v="4641"/>
    <n v="1809.9899999999998"/>
    <n v="0.38999999999999996"/>
    <x v="1"/>
  </r>
  <r>
    <x v="3"/>
    <n v="1128299"/>
    <x v="278"/>
    <x v="2"/>
    <s v="Oregon"/>
    <s v="Portland"/>
    <x v="3"/>
    <n v="33"/>
    <n v="94"/>
    <n v="3102"/>
    <n v="1209.78"/>
    <n v="0.38999999999999996"/>
    <x v="1"/>
  </r>
  <r>
    <x v="3"/>
    <n v="1128299"/>
    <x v="278"/>
    <x v="2"/>
    <s v="Oregon"/>
    <s v="Portland"/>
    <x v="4"/>
    <n v="33"/>
    <n v="58"/>
    <n v="1914"/>
    <n v="842.16"/>
    <n v="0.44"/>
    <x v="1"/>
  </r>
  <r>
    <x v="3"/>
    <n v="1128299"/>
    <x v="278"/>
    <x v="2"/>
    <s v="Oregon"/>
    <s v="Portland"/>
    <x v="5"/>
    <n v="46"/>
    <n v="173"/>
    <n v="7958"/>
    <n v="2864.88"/>
    <n v="0.36"/>
    <x v="1"/>
  </r>
  <r>
    <x v="3"/>
    <n v="1128299"/>
    <x v="308"/>
    <x v="2"/>
    <s v="Oregon"/>
    <s v="Portland"/>
    <x v="0"/>
    <n v="43"/>
    <n v="240"/>
    <n v="10320"/>
    <n v="3921.6"/>
    <n v="0.38"/>
    <x v="1"/>
  </r>
  <r>
    <x v="3"/>
    <n v="1128299"/>
    <x v="308"/>
    <x v="2"/>
    <s v="Oregon"/>
    <s v="Portland"/>
    <x v="1"/>
    <n v="47"/>
    <n v="202"/>
    <n v="9494"/>
    <n v="3892.54"/>
    <n v="0.41"/>
    <x v="1"/>
  </r>
  <r>
    <x v="3"/>
    <n v="1128299"/>
    <x v="308"/>
    <x v="2"/>
    <s v="Oregon"/>
    <s v="Portland"/>
    <x v="2"/>
    <n v="53"/>
    <n v="208"/>
    <n v="11024"/>
    <n v="4299.3599999999997"/>
    <n v="0.38999999999999996"/>
    <x v="1"/>
  </r>
  <r>
    <x v="3"/>
    <n v="1128299"/>
    <x v="308"/>
    <x v="2"/>
    <s v="Oregon"/>
    <s v="Portland"/>
    <x v="3"/>
    <n v="62"/>
    <n v="179"/>
    <n v="11098"/>
    <n v="4550.1799999999994"/>
    <n v="0.41"/>
    <x v="1"/>
  </r>
  <r>
    <x v="3"/>
    <n v="1128299"/>
    <x v="308"/>
    <x v="2"/>
    <s v="Oregon"/>
    <s v="Portland"/>
    <x v="4"/>
    <n v="67"/>
    <n v="140"/>
    <n v="9380"/>
    <n v="4314.8"/>
    <n v="0.46"/>
    <x v="1"/>
  </r>
  <r>
    <x v="3"/>
    <n v="1128299"/>
    <x v="308"/>
    <x v="2"/>
    <s v="Oregon"/>
    <s v="Portland"/>
    <x v="5"/>
    <n v="74"/>
    <n v="231"/>
    <n v="17094"/>
    <n v="5641.0199999999995"/>
    <n v="0.32999999999999996"/>
    <x v="1"/>
  </r>
  <r>
    <x v="3"/>
    <n v="1128299"/>
    <x v="337"/>
    <x v="2"/>
    <s v="Oregon"/>
    <s v="Portland"/>
    <x v="0"/>
    <n v="60"/>
    <n v="298"/>
    <n v="17880"/>
    <n v="7509.5999999999995"/>
    <n v="0.42"/>
    <x v="1"/>
  </r>
  <r>
    <x v="3"/>
    <n v="1128299"/>
    <x v="337"/>
    <x v="2"/>
    <s v="Oregon"/>
    <s v="Portland"/>
    <x v="1"/>
    <n v="66"/>
    <n v="217"/>
    <n v="14322"/>
    <n v="5872.0199999999995"/>
    <n v="0.41"/>
    <x v="1"/>
  </r>
  <r>
    <x v="3"/>
    <n v="1128299"/>
    <x v="337"/>
    <x v="2"/>
    <s v="Oregon"/>
    <s v="Portland"/>
    <x v="2"/>
    <n v="66"/>
    <n v="221"/>
    <n v="14586"/>
    <n v="6126.12"/>
    <n v="0.42"/>
    <x v="1"/>
  </r>
  <r>
    <x v="3"/>
    <n v="1128299"/>
    <x v="337"/>
    <x v="2"/>
    <s v="Oregon"/>
    <s v="Portland"/>
    <x v="3"/>
    <n v="61"/>
    <n v="171"/>
    <n v="10431"/>
    <n v="4276.71"/>
    <n v="0.41"/>
    <x v="1"/>
  </r>
  <r>
    <x v="3"/>
    <n v="1128299"/>
    <x v="337"/>
    <x v="2"/>
    <s v="Oregon"/>
    <s v="Portland"/>
    <x v="4"/>
    <n v="68"/>
    <n v="198"/>
    <n v="13464"/>
    <n v="6193.4400000000005"/>
    <n v="0.46"/>
    <x v="1"/>
  </r>
  <r>
    <x v="3"/>
    <n v="1128299"/>
    <x v="337"/>
    <x v="2"/>
    <s v="Oregon"/>
    <s v="Portland"/>
    <x v="5"/>
    <n v="78"/>
    <n v="204"/>
    <n v="15912"/>
    <n v="5569.2"/>
    <n v="0.35"/>
    <x v="1"/>
  </r>
  <r>
    <x v="3"/>
    <n v="1128299"/>
    <x v="369"/>
    <x v="2"/>
    <s v="Oregon"/>
    <s v="Portland"/>
    <x v="0"/>
    <n v="69"/>
    <n v="256"/>
    <n v="17664"/>
    <n v="6535.68"/>
    <n v="0.37"/>
    <x v="1"/>
  </r>
  <r>
    <x v="3"/>
    <n v="1128299"/>
    <x v="369"/>
    <x v="2"/>
    <s v="Oregon"/>
    <s v="Portland"/>
    <x v="1"/>
    <n v="62"/>
    <n v="256"/>
    <n v="15872"/>
    <n v="6666.24"/>
    <n v="0.42"/>
    <x v="1"/>
  </r>
  <r>
    <x v="3"/>
    <n v="1128299"/>
    <x v="369"/>
    <x v="2"/>
    <s v="Oregon"/>
    <s v="Portland"/>
    <x v="2"/>
    <n v="50"/>
    <n v="215"/>
    <n v="10750"/>
    <n v="4300"/>
    <n v="0.39999999999999997"/>
    <x v="1"/>
  </r>
  <r>
    <x v="3"/>
    <n v="1128299"/>
    <x v="369"/>
    <x v="2"/>
    <s v="Oregon"/>
    <s v="Portland"/>
    <x v="3"/>
    <n v="50"/>
    <n v="128"/>
    <n v="6400"/>
    <n v="2432"/>
    <n v="0.38"/>
    <x v="1"/>
  </r>
  <r>
    <x v="3"/>
    <n v="1128299"/>
    <x v="369"/>
    <x v="2"/>
    <s v="Oregon"/>
    <s v="Portland"/>
    <x v="4"/>
    <n v="53"/>
    <n v="136"/>
    <n v="7208"/>
    <n v="3027.36"/>
    <n v="0.42000000000000004"/>
    <x v="1"/>
  </r>
  <r>
    <x v="3"/>
    <n v="1128299"/>
    <x v="369"/>
    <x v="2"/>
    <s v="Oregon"/>
    <s v="Portland"/>
    <x v="5"/>
    <n v="53"/>
    <n v="88"/>
    <n v="4664"/>
    <n v="1725.68"/>
    <n v="0.37"/>
    <x v="1"/>
  </r>
  <r>
    <x v="3"/>
    <n v="1128299"/>
    <x v="401"/>
    <x v="2"/>
    <s v="Oregon"/>
    <s v="Portland"/>
    <x v="0"/>
    <n v="34"/>
    <n v="149"/>
    <n v="5066"/>
    <n v="1874.42"/>
    <n v="0.37"/>
    <x v="1"/>
  </r>
  <r>
    <x v="3"/>
    <n v="1128299"/>
    <x v="401"/>
    <x v="2"/>
    <s v="Oregon"/>
    <s v="Portland"/>
    <x v="1"/>
    <n v="43"/>
    <n v="158"/>
    <n v="6794"/>
    <n v="2581.7200000000003"/>
    <n v="0.38"/>
    <x v="1"/>
  </r>
  <r>
    <x v="3"/>
    <n v="1128299"/>
    <x v="401"/>
    <x v="2"/>
    <s v="Oregon"/>
    <s v="Portland"/>
    <x v="2"/>
    <n v="39"/>
    <n v="83"/>
    <n v="3237"/>
    <n v="1359.54"/>
    <n v="0.42"/>
    <x v="1"/>
  </r>
  <r>
    <x v="3"/>
    <n v="1128299"/>
    <x v="401"/>
    <x v="2"/>
    <s v="Oregon"/>
    <s v="Portland"/>
    <x v="3"/>
    <n v="38"/>
    <n v="62"/>
    <n v="2356"/>
    <n v="989.52"/>
    <n v="0.42"/>
    <x v="1"/>
  </r>
  <r>
    <x v="3"/>
    <n v="1128299"/>
    <x v="401"/>
    <x v="2"/>
    <s v="Oregon"/>
    <s v="Portland"/>
    <x v="4"/>
    <n v="48"/>
    <n v="77"/>
    <n v="3696"/>
    <n v="1552.3200000000002"/>
    <n v="0.42000000000000004"/>
    <x v="1"/>
  </r>
  <r>
    <x v="3"/>
    <n v="1128299"/>
    <x v="401"/>
    <x v="2"/>
    <s v="Oregon"/>
    <s v="Portland"/>
    <x v="5"/>
    <n v="36"/>
    <n v="85"/>
    <n v="3060"/>
    <n v="979.2"/>
    <n v="0.32"/>
    <x v="1"/>
  </r>
  <r>
    <x v="3"/>
    <n v="1128299"/>
    <x v="430"/>
    <x v="2"/>
    <s v="Oregon"/>
    <s v="Portland"/>
    <x v="0"/>
    <n v="29"/>
    <n v="119"/>
    <n v="3451"/>
    <n v="1345.8899999999999"/>
    <n v="0.38999999999999996"/>
    <x v="1"/>
  </r>
  <r>
    <x v="3"/>
    <n v="1128299"/>
    <x v="430"/>
    <x v="2"/>
    <s v="Oregon"/>
    <s v="Portland"/>
    <x v="1"/>
    <n v="37"/>
    <n v="179"/>
    <n v="6623"/>
    <n v="2516.7400000000002"/>
    <n v="0.38"/>
    <x v="1"/>
  </r>
  <r>
    <x v="3"/>
    <n v="1128299"/>
    <x v="430"/>
    <x v="2"/>
    <s v="Oregon"/>
    <s v="Portland"/>
    <x v="2"/>
    <n v="37"/>
    <n v="109"/>
    <n v="4033"/>
    <n v="1492.21"/>
    <n v="0.37"/>
    <x v="1"/>
  </r>
  <r>
    <x v="3"/>
    <n v="1128299"/>
    <x v="430"/>
    <x v="2"/>
    <s v="Oregon"/>
    <s v="Portland"/>
    <x v="3"/>
    <n v="34"/>
    <n v="114"/>
    <n v="3876"/>
    <n v="1511.6399999999999"/>
    <n v="0.38999999999999996"/>
    <x v="1"/>
  </r>
  <r>
    <x v="3"/>
    <n v="1128299"/>
    <x v="430"/>
    <x v="2"/>
    <s v="Oregon"/>
    <s v="Portland"/>
    <x v="4"/>
    <n v="40"/>
    <n v="93"/>
    <n v="3720"/>
    <n v="1674"/>
    <n v="0.45"/>
    <x v="1"/>
  </r>
  <r>
    <x v="3"/>
    <n v="1128299"/>
    <x v="430"/>
    <x v="2"/>
    <s v="Oregon"/>
    <s v="Portland"/>
    <x v="5"/>
    <n v="41"/>
    <n v="123"/>
    <n v="5043"/>
    <n v="1865.91"/>
    <n v="0.37"/>
    <x v="1"/>
  </r>
  <r>
    <x v="3"/>
    <n v="1128299"/>
    <x v="461"/>
    <x v="2"/>
    <s v="Oregon"/>
    <s v="Portland"/>
    <x v="0"/>
    <n v="34"/>
    <n v="190"/>
    <n v="6460"/>
    <n v="2390.1999999999998"/>
    <n v="0.37"/>
    <x v="1"/>
  </r>
  <r>
    <x v="3"/>
    <n v="1128299"/>
    <x v="461"/>
    <x v="2"/>
    <s v="Oregon"/>
    <s v="Portland"/>
    <x v="1"/>
    <n v="37"/>
    <n v="202"/>
    <n v="7474"/>
    <n v="2914.8599999999997"/>
    <n v="0.38999999999999996"/>
    <x v="1"/>
  </r>
  <r>
    <x v="3"/>
    <n v="1128299"/>
    <x v="461"/>
    <x v="2"/>
    <s v="Oregon"/>
    <s v="Portland"/>
    <x v="2"/>
    <n v="32"/>
    <n v="152"/>
    <n v="4864"/>
    <n v="2042.8799999999999"/>
    <n v="0.42"/>
    <x v="1"/>
  </r>
  <r>
    <x v="3"/>
    <n v="1128299"/>
    <x v="461"/>
    <x v="2"/>
    <s v="Oregon"/>
    <s v="Portland"/>
    <x v="3"/>
    <n v="39"/>
    <n v="149"/>
    <n v="5811"/>
    <n v="2382.5099999999998"/>
    <n v="0.41"/>
    <x v="1"/>
  </r>
  <r>
    <x v="3"/>
    <n v="1128299"/>
    <x v="461"/>
    <x v="2"/>
    <s v="Oregon"/>
    <s v="Portland"/>
    <x v="4"/>
    <n v="50"/>
    <n v="145"/>
    <n v="7250"/>
    <n v="3335"/>
    <n v="0.46"/>
    <x v="1"/>
  </r>
  <r>
    <x v="3"/>
    <n v="1128299"/>
    <x v="461"/>
    <x v="2"/>
    <s v="Oregon"/>
    <s v="Portland"/>
    <x v="5"/>
    <n v="53"/>
    <n v="165"/>
    <n v="8745"/>
    <n v="3235.65"/>
    <n v="0.37"/>
    <x v="1"/>
  </r>
  <r>
    <x v="3"/>
    <n v="1128299"/>
    <x v="490"/>
    <x v="2"/>
    <s v="Oregon"/>
    <s v="Portland"/>
    <x v="0"/>
    <n v="51"/>
    <n v="225"/>
    <n v="11475"/>
    <n v="4819.5"/>
    <n v="0.42"/>
    <x v="1"/>
  </r>
  <r>
    <x v="3"/>
    <n v="1128299"/>
    <x v="490"/>
    <x v="2"/>
    <s v="Oregon"/>
    <s v="Portland"/>
    <x v="1"/>
    <n v="56"/>
    <n v="233"/>
    <n v="13048"/>
    <n v="5219.2"/>
    <n v="0.39999999999999997"/>
    <x v="1"/>
  </r>
  <r>
    <x v="3"/>
    <n v="1128299"/>
    <x v="490"/>
    <x v="2"/>
    <s v="Oregon"/>
    <s v="Portland"/>
    <x v="2"/>
    <n v="48"/>
    <n v="193"/>
    <n v="9264"/>
    <n v="3798.24"/>
    <n v="0.41"/>
    <x v="1"/>
  </r>
  <r>
    <x v="3"/>
    <n v="1128299"/>
    <x v="490"/>
    <x v="2"/>
    <s v="Oregon"/>
    <s v="Portland"/>
    <x v="3"/>
    <n v="53"/>
    <n v="165"/>
    <n v="8745"/>
    <n v="3410.5499999999997"/>
    <n v="0.38999999999999996"/>
    <x v="1"/>
  </r>
  <r>
    <x v="3"/>
    <n v="1128299"/>
    <x v="490"/>
    <x v="2"/>
    <s v="Oregon"/>
    <s v="Portland"/>
    <x v="4"/>
    <n v="54"/>
    <n v="157"/>
    <n v="8478"/>
    <n v="3984.6600000000003"/>
    <n v="0.47000000000000003"/>
    <x v="1"/>
  </r>
  <r>
    <x v="3"/>
    <n v="1128299"/>
    <x v="490"/>
    <x v="2"/>
    <s v="Oregon"/>
    <s v="Portland"/>
    <x v="5"/>
    <n v="55"/>
    <n v="201"/>
    <n v="11055"/>
    <n v="3758.7"/>
    <n v="0.33999999999999997"/>
    <x v="1"/>
  </r>
  <r>
    <x v="3"/>
    <n v="1128299"/>
    <x v="181"/>
    <x v="2"/>
    <s v="Oregon"/>
    <s v="Portland"/>
    <x v="0"/>
    <n v="28"/>
    <n v="120"/>
    <n v="3360"/>
    <n v="1411.2"/>
    <n v="0.42"/>
    <x v="1"/>
  </r>
  <r>
    <x v="3"/>
    <n v="1128299"/>
    <x v="181"/>
    <x v="2"/>
    <s v="Oregon"/>
    <s v="Portland"/>
    <x v="1"/>
    <n v="31"/>
    <n v="124"/>
    <n v="3844"/>
    <n v="1691.36"/>
    <n v="0.43999999999999995"/>
    <x v="1"/>
  </r>
  <r>
    <x v="3"/>
    <n v="1128299"/>
    <x v="181"/>
    <x v="2"/>
    <s v="Oregon"/>
    <s v="Portland"/>
    <x v="2"/>
    <n v="33"/>
    <n v="128"/>
    <n v="4224"/>
    <n v="1816.3199999999997"/>
    <n v="0.42999999999999994"/>
    <x v="1"/>
  </r>
  <r>
    <x v="3"/>
    <n v="1128299"/>
    <x v="181"/>
    <x v="2"/>
    <s v="Oregon"/>
    <s v="Portland"/>
    <x v="3"/>
    <n v="34"/>
    <n v="78"/>
    <n v="2652"/>
    <n v="1219.9199999999998"/>
    <n v="0.45999999999999996"/>
    <x v="1"/>
  </r>
  <r>
    <x v="3"/>
    <n v="1128299"/>
    <x v="181"/>
    <x v="2"/>
    <s v="Oregon"/>
    <s v="Portland"/>
    <x v="4"/>
    <n v="33"/>
    <n v="68"/>
    <n v="2244"/>
    <n v="1144.44"/>
    <n v="0.51"/>
    <x v="1"/>
  </r>
  <r>
    <x v="3"/>
    <n v="1128299"/>
    <x v="181"/>
    <x v="2"/>
    <s v="Oregon"/>
    <s v="Portland"/>
    <x v="5"/>
    <n v="34"/>
    <n v="140"/>
    <n v="4760"/>
    <n v="1903.9999999999998"/>
    <n v="0.39999999999999997"/>
    <x v="1"/>
  </r>
  <r>
    <x v="3"/>
    <n v="1128299"/>
    <x v="212"/>
    <x v="2"/>
    <s v="Oregon"/>
    <s v="Portland"/>
    <x v="0"/>
    <n v="24"/>
    <n v="175"/>
    <n v="4200"/>
    <n v="1889.9999999999998"/>
    <n v="0.44999999999999996"/>
    <x v="1"/>
  </r>
  <r>
    <x v="3"/>
    <n v="1128299"/>
    <x v="212"/>
    <x v="2"/>
    <s v="Oregon"/>
    <s v="Portland"/>
    <x v="1"/>
    <n v="31"/>
    <n v="124"/>
    <n v="3844"/>
    <n v="1652.9199999999998"/>
    <n v="0.42999999999999994"/>
    <x v="1"/>
  </r>
  <r>
    <x v="3"/>
    <n v="1128299"/>
    <x v="212"/>
    <x v="2"/>
    <s v="Oregon"/>
    <s v="Portland"/>
    <x v="2"/>
    <n v="34"/>
    <n v="132"/>
    <n v="4488"/>
    <n v="1929.8399999999997"/>
    <n v="0.42999999999999994"/>
    <x v="1"/>
  </r>
  <r>
    <x v="3"/>
    <n v="1128299"/>
    <x v="212"/>
    <x v="1"/>
    <s v="Louisiana"/>
    <s v="New Orleans"/>
    <x v="3"/>
    <n v="33"/>
    <n v="75"/>
    <n v="2475"/>
    <n v="1163.25"/>
    <n v="0.47"/>
    <x v="1"/>
  </r>
  <r>
    <x v="3"/>
    <n v="1128299"/>
    <x v="212"/>
    <x v="1"/>
    <s v="Louisiana"/>
    <s v="New Orleans"/>
    <x v="4"/>
    <n v="33"/>
    <n v="53"/>
    <n v="1749"/>
    <n v="822.03000000000009"/>
    <n v="0.47000000000000003"/>
    <x v="1"/>
  </r>
  <r>
    <x v="3"/>
    <n v="1128299"/>
    <x v="212"/>
    <x v="1"/>
    <s v="Louisiana"/>
    <s v="New Orleans"/>
    <x v="5"/>
    <n v="32"/>
    <n v="131"/>
    <n v="4192"/>
    <n v="1551.04"/>
    <n v="0.37"/>
    <x v="1"/>
  </r>
  <r>
    <x v="3"/>
    <n v="1128299"/>
    <x v="221"/>
    <x v="1"/>
    <s v="Louisiana"/>
    <s v="New Orleans"/>
    <x v="0"/>
    <n v="29"/>
    <n v="179"/>
    <n v="5191"/>
    <n v="2387.8599999999997"/>
    <n v="0.45999999999999996"/>
    <x v="1"/>
  </r>
  <r>
    <x v="3"/>
    <n v="1128299"/>
    <x v="221"/>
    <x v="1"/>
    <s v="Louisiana"/>
    <s v="New Orleans"/>
    <x v="1"/>
    <n v="38"/>
    <n v="120"/>
    <n v="4560"/>
    <n v="2006.3999999999999"/>
    <n v="0.43999999999999995"/>
    <x v="1"/>
  </r>
  <r>
    <x v="3"/>
    <n v="1128299"/>
    <x v="221"/>
    <x v="1"/>
    <s v="Louisiana"/>
    <s v="New Orleans"/>
    <x v="2"/>
    <n v="39"/>
    <n v="120"/>
    <n v="4680"/>
    <n v="2106"/>
    <n v="0.44999999999999996"/>
    <x v="1"/>
  </r>
  <r>
    <x v="3"/>
    <n v="1128299"/>
    <x v="221"/>
    <x v="1"/>
    <s v="Louisiana"/>
    <s v="New Orleans"/>
    <x v="3"/>
    <n v="43"/>
    <n v="96"/>
    <n v="4128"/>
    <n v="1775.0399999999997"/>
    <n v="0.42999999999999994"/>
    <x v="1"/>
  </r>
  <r>
    <x v="3"/>
    <n v="1128299"/>
    <x v="221"/>
    <x v="1"/>
    <s v="Louisiana"/>
    <s v="New Orleans"/>
    <x v="4"/>
    <n v="40"/>
    <n v="50"/>
    <n v="2000"/>
    <n v="1020"/>
    <n v="0.51"/>
    <x v="1"/>
  </r>
  <r>
    <x v="3"/>
    <n v="1128299"/>
    <x v="221"/>
    <x v="1"/>
    <s v="Louisiana"/>
    <s v="New Orleans"/>
    <x v="5"/>
    <n v="29"/>
    <n v="109"/>
    <n v="3161"/>
    <n v="1169.57"/>
    <n v="0.37"/>
    <x v="1"/>
  </r>
  <r>
    <x v="3"/>
    <n v="1128299"/>
    <x v="240"/>
    <x v="1"/>
    <s v="Louisiana"/>
    <s v="New Orleans"/>
    <x v="0"/>
    <n v="38"/>
    <n v="168"/>
    <n v="6384"/>
    <n v="3000.48"/>
    <n v="0.47"/>
    <x v="1"/>
  </r>
  <r>
    <x v="3"/>
    <n v="1128299"/>
    <x v="240"/>
    <x v="1"/>
    <s v="Louisiana"/>
    <s v="New Orleans"/>
    <x v="1"/>
    <n v="36"/>
    <n v="107"/>
    <n v="3852"/>
    <n v="1771.9199999999998"/>
    <n v="0.45999999999999996"/>
    <x v="1"/>
  </r>
  <r>
    <x v="3"/>
    <n v="1128299"/>
    <x v="240"/>
    <x v="1"/>
    <s v="Louisiana"/>
    <s v="New Orleans"/>
    <x v="2"/>
    <n v="40"/>
    <n v="120"/>
    <n v="4800"/>
    <n v="2016"/>
    <n v="0.42"/>
    <x v="1"/>
  </r>
  <r>
    <x v="3"/>
    <n v="1128299"/>
    <x v="240"/>
    <x v="1"/>
    <s v="Louisiana"/>
    <s v="New Orleans"/>
    <x v="3"/>
    <n v="27"/>
    <n v="91"/>
    <n v="2457"/>
    <n v="1105.6499999999999"/>
    <n v="0.44999999999999996"/>
    <x v="1"/>
  </r>
  <r>
    <x v="3"/>
    <n v="1128299"/>
    <x v="240"/>
    <x v="1"/>
    <s v="Louisiana"/>
    <s v="New Orleans"/>
    <x v="4"/>
    <n v="34"/>
    <n v="56"/>
    <n v="1904"/>
    <n v="971.04"/>
    <n v="0.51"/>
    <x v="1"/>
  </r>
  <r>
    <x v="3"/>
    <n v="1128299"/>
    <x v="240"/>
    <x v="1"/>
    <s v="Louisiana"/>
    <s v="New Orleans"/>
    <x v="5"/>
    <n v="39"/>
    <n v="123"/>
    <n v="4797"/>
    <n v="1774.8899999999999"/>
    <n v="0.37"/>
    <x v="1"/>
  </r>
  <r>
    <x v="3"/>
    <n v="1128299"/>
    <x v="271"/>
    <x v="1"/>
    <s v="Louisiana"/>
    <s v="New Orleans"/>
    <x v="0"/>
    <n v="32"/>
    <n v="176"/>
    <n v="5632"/>
    <n v="2421.7599999999998"/>
    <n v="0.42999999999999994"/>
    <x v="1"/>
  </r>
  <r>
    <x v="3"/>
    <n v="1128299"/>
    <x v="271"/>
    <x v="1"/>
    <s v="Louisiana"/>
    <s v="New Orleans"/>
    <x v="1"/>
    <n v="40"/>
    <n v="128"/>
    <n v="5120"/>
    <n v="2252.7999999999997"/>
    <n v="0.43999999999999995"/>
    <x v="1"/>
  </r>
  <r>
    <x v="3"/>
    <n v="1128299"/>
    <x v="271"/>
    <x v="1"/>
    <s v="Louisiana"/>
    <s v="New Orleans"/>
    <x v="2"/>
    <n v="37"/>
    <n v="136"/>
    <n v="5032"/>
    <n v="2113.44"/>
    <n v="0.42"/>
    <x v="1"/>
  </r>
  <r>
    <x v="3"/>
    <n v="1128299"/>
    <x v="271"/>
    <x v="1"/>
    <s v="Louisiana"/>
    <s v="New Orleans"/>
    <x v="3"/>
    <n v="33"/>
    <n v="101"/>
    <n v="3333"/>
    <n v="1433.1899999999998"/>
    <n v="0.42999999999999994"/>
    <x v="1"/>
  </r>
  <r>
    <x v="3"/>
    <n v="1128299"/>
    <x v="271"/>
    <x v="1"/>
    <s v="Louisiana"/>
    <s v="New Orleans"/>
    <x v="4"/>
    <n v="32"/>
    <n v="77"/>
    <n v="2464"/>
    <n v="1182.72"/>
    <n v="0.48"/>
    <x v="1"/>
  </r>
  <r>
    <x v="3"/>
    <n v="1128299"/>
    <x v="271"/>
    <x v="1"/>
    <s v="Louisiana"/>
    <s v="New Orleans"/>
    <x v="5"/>
    <n v="46"/>
    <n v="178"/>
    <n v="8188"/>
    <n v="3275.2"/>
    <n v="0.39999999999999997"/>
    <x v="1"/>
  </r>
  <r>
    <x v="3"/>
    <n v="1128299"/>
    <x v="301"/>
    <x v="1"/>
    <s v="Louisiana"/>
    <s v="New Orleans"/>
    <x v="0"/>
    <n v="47"/>
    <n v="256"/>
    <n v="12032"/>
    <n v="5655.04"/>
    <n v="0.47"/>
    <x v="1"/>
  </r>
  <r>
    <x v="3"/>
    <n v="1128299"/>
    <x v="301"/>
    <x v="1"/>
    <s v="Louisiana"/>
    <s v="New Orleans"/>
    <x v="1"/>
    <n v="55"/>
    <n v="224"/>
    <n v="12320"/>
    <n v="5543.9999999999991"/>
    <n v="0.44999999999999996"/>
    <x v="1"/>
  </r>
  <r>
    <x v="3"/>
    <n v="1128299"/>
    <x v="301"/>
    <x v="1"/>
    <s v="Louisiana"/>
    <s v="New Orleans"/>
    <x v="2"/>
    <n v="55"/>
    <n v="210"/>
    <n v="11550"/>
    <n v="5081.9999999999991"/>
    <n v="0.43999999999999995"/>
    <x v="1"/>
  </r>
  <r>
    <x v="3"/>
    <n v="1128299"/>
    <x v="301"/>
    <x v="1"/>
    <s v="Louisiana"/>
    <s v="New Orleans"/>
    <x v="3"/>
    <n v="59"/>
    <n v="184"/>
    <n v="10856"/>
    <n v="5102.32"/>
    <n v="0.47"/>
    <x v="1"/>
  </r>
  <r>
    <x v="3"/>
    <n v="1128299"/>
    <x v="301"/>
    <x v="1"/>
    <s v="Louisiana"/>
    <s v="New Orleans"/>
    <x v="4"/>
    <n v="70"/>
    <n v="153"/>
    <n v="10710"/>
    <n v="5033.7000000000007"/>
    <n v="0.47000000000000003"/>
    <x v="1"/>
  </r>
  <r>
    <x v="3"/>
    <n v="1128299"/>
    <x v="301"/>
    <x v="1"/>
    <s v="Louisiana"/>
    <s v="New Orleans"/>
    <x v="5"/>
    <n v="80"/>
    <n v="248"/>
    <n v="19840"/>
    <n v="8134.4"/>
    <n v="0.41"/>
    <x v="1"/>
  </r>
  <r>
    <x v="3"/>
    <n v="1128299"/>
    <x v="330"/>
    <x v="1"/>
    <s v="Louisiana"/>
    <s v="New Orleans"/>
    <x v="0"/>
    <n v="62"/>
    <n v="306"/>
    <n v="18972"/>
    <n v="8157.9599999999991"/>
    <n v="0.42999999999999994"/>
    <x v="1"/>
  </r>
  <r>
    <x v="3"/>
    <n v="1128299"/>
    <x v="330"/>
    <x v="1"/>
    <s v="Louisiana"/>
    <s v="New Orleans"/>
    <x v="1"/>
    <n v="67"/>
    <n v="248"/>
    <n v="16616"/>
    <n v="7643.36"/>
    <n v="0.45999999999999996"/>
    <x v="1"/>
  </r>
  <r>
    <x v="3"/>
    <n v="1128299"/>
    <x v="330"/>
    <x v="1"/>
    <s v="Louisiana"/>
    <s v="New Orleans"/>
    <x v="2"/>
    <n v="69"/>
    <n v="210"/>
    <n v="14490"/>
    <n v="6810.2999999999993"/>
    <n v="0.47"/>
    <x v="1"/>
  </r>
  <r>
    <x v="3"/>
    <n v="1128299"/>
    <x v="330"/>
    <x v="1"/>
    <s v="Louisiana"/>
    <s v="New Orleans"/>
    <x v="3"/>
    <n v="62"/>
    <n v="198"/>
    <n v="12276"/>
    <n v="5524.2"/>
    <n v="0.44999999999999996"/>
    <x v="1"/>
  </r>
  <r>
    <x v="3"/>
    <n v="1128299"/>
    <x v="330"/>
    <x v="1"/>
    <s v="Louisiana"/>
    <s v="New Orleans"/>
    <x v="4"/>
    <n v="73"/>
    <n v="221"/>
    <n v="16133"/>
    <n v="7905.17"/>
    <n v="0.49"/>
    <x v="1"/>
  </r>
  <r>
    <x v="3"/>
    <n v="1128299"/>
    <x v="330"/>
    <x v="1"/>
    <s v="Louisiana"/>
    <s v="New Orleans"/>
    <x v="5"/>
    <n v="81"/>
    <n v="208"/>
    <n v="16848"/>
    <n v="6907.6799999999994"/>
    <n v="0.41"/>
    <x v="1"/>
  </r>
  <r>
    <x v="3"/>
    <n v="1128299"/>
    <x v="362"/>
    <x v="1"/>
    <s v="Louisiana"/>
    <s v="New Orleans"/>
    <x v="0"/>
    <n v="73"/>
    <n v="255"/>
    <n v="18615"/>
    <n v="8749.0499999999993"/>
    <n v="0.47"/>
    <x v="1"/>
  </r>
  <r>
    <x v="3"/>
    <n v="1128299"/>
    <x v="362"/>
    <x v="1"/>
    <s v="Louisiana"/>
    <s v="New Orleans"/>
    <x v="1"/>
    <n v="57"/>
    <n v="256"/>
    <n v="14592"/>
    <n v="6420.48"/>
    <n v="0.43999999999999995"/>
    <x v="1"/>
  </r>
  <r>
    <x v="3"/>
    <n v="1128299"/>
    <x v="362"/>
    <x v="1"/>
    <s v="Louisiana"/>
    <s v="New Orleans"/>
    <x v="2"/>
    <n v="50"/>
    <n v="217"/>
    <n v="10850"/>
    <n v="4557"/>
    <n v="0.42"/>
    <x v="1"/>
  </r>
  <r>
    <x v="3"/>
    <n v="1128299"/>
    <x v="362"/>
    <x v="1"/>
    <s v="Louisiana"/>
    <s v="New Orleans"/>
    <x v="3"/>
    <n v="55"/>
    <n v="143"/>
    <n v="7865"/>
    <n v="3696.5499999999997"/>
    <n v="0.47"/>
    <x v="1"/>
  </r>
  <r>
    <x v="3"/>
    <n v="1128299"/>
    <x v="362"/>
    <x v="1"/>
    <s v="Louisiana"/>
    <s v="New Orleans"/>
    <x v="4"/>
    <n v="47"/>
    <n v="152"/>
    <n v="7144"/>
    <n v="3500.56"/>
    <n v="0.49"/>
    <x v="1"/>
  </r>
  <r>
    <x v="3"/>
    <n v="1128299"/>
    <x v="362"/>
    <x v="1"/>
    <s v="Louisiana"/>
    <s v="New Orleans"/>
    <x v="5"/>
    <n v="46"/>
    <n v="102"/>
    <n v="4692"/>
    <n v="1782.96"/>
    <n v="0.38"/>
    <x v="1"/>
  </r>
  <r>
    <x v="3"/>
    <n v="1128299"/>
    <x v="394"/>
    <x v="1"/>
    <s v="Louisiana"/>
    <s v="New Orleans"/>
    <x v="0"/>
    <n v="33"/>
    <n v="175"/>
    <n v="5775"/>
    <n v="2425.5"/>
    <n v="0.42"/>
    <x v="1"/>
  </r>
  <r>
    <x v="3"/>
    <n v="1128299"/>
    <x v="394"/>
    <x v="1"/>
    <s v="Louisiana"/>
    <s v="New Orleans"/>
    <x v="1"/>
    <n v="40"/>
    <n v="175"/>
    <n v="7000"/>
    <n v="3009.9999999999995"/>
    <n v="0.42999999999999994"/>
    <x v="1"/>
  </r>
  <r>
    <x v="3"/>
    <n v="1128299"/>
    <x v="394"/>
    <x v="1"/>
    <s v="Louisiana"/>
    <s v="New Orleans"/>
    <x v="2"/>
    <n v="30"/>
    <n v="96"/>
    <n v="2880"/>
    <n v="1324.8"/>
    <n v="0.45999999999999996"/>
    <x v="1"/>
  </r>
  <r>
    <x v="3"/>
    <n v="1128299"/>
    <x v="394"/>
    <x v="1"/>
    <s v="Louisiana"/>
    <s v="New Orleans"/>
    <x v="3"/>
    <n v="34"/>
    <n v="80"/>
    <n v="2720"/>
    <n v="1142.3999999999999"/>
    <n v="0.42"/>
    <x v="1"/>
  </r>
  <r>
    <x v="3"/>
    <n v="1128299"/>
    <x v="394"/>
    <x v="1"/>
    <s v="Louisiana"/>
    <s v="New Orleans"/>
    <x v="4"/>
    <n v="41"/>
    <n v="83"/>
    <n v="3403"/>
    <n v="1633.4399999999998"/>
    <n v="0.48"/>
    <x v="1"/>
  </r>
  <r>
    <x v="3"/>
    <n v="1128299"/>
    <x v="394"/>
    <x v="1"/>
    <s v="Louisiana"/>
    <s v="New Orleans"/>
    <x v="5"/>
    <n v="30"/>
    <n v="90"/>
    <n v="2700"/>
    <n v="1080"/>
    <n v="0.39999999999999997"/>
    <x v="1"/>
  </r>
  <r>
    <x v="3"/>
    <n v="1128299"/>
    <x v="423"/>
    <x v="1"/>
    <s v="Louisiana"/>
    <s v="New Orleans"/>
    <x v="0"/>
    <n v="25"/>
    <n v="124"/>
    <n v="3100"/>
    <n v="1332.9999999999998"/>
    <n v="0.42999999999999994"/>
    <x v="1"/>
  </r>
  <r>
    <x v="3"/>
    <n v="1128299"/>
    <x v="423"/>
    <x v="1"/>
    <s v="Louisiana"/>
    <s v="New Orleans"/>
    <x v="1"/>
    <n v="34"/>
    <n v="184"/>
    <n v="6256"/>
    <n v="2815.2"/>
    <n v="0.44999999999999996"/>
    <x v="1"/>
  </r>
  <r>
    <x v="3"/>
    <n v="1128299"/>
    <x v="423"/>
    <x v="1"/>
    <s v="Louisiana"/>
    <s v="New Orleans"/>
    <x v="2"/>
    <n v="33"/>
    <n v="128"/>
    <n v="4224"/>
    <n v="1900.7999999999997"/>
    <n v="0.44999999999999996"/>
    <x v="1"/>
  </r>
  <r>
    <x v="3"/>
    <n v="1128299"/>
    <x v="423"/>
    <x v="1"/>
    <s v="Louisiana"/>
    <s v="New Orleans"/>
    <x v="3"/>
    <n v="31"/>
    <n v="120"/>
    <n v="3720"/>
    <n v="1599.5999999999997"/>
    <n v="0.42999999999999994"/>
    <x v="1"/>
  </r>
  <r>
    <x v="3"/>
    <n v="1128299"/>
    <x v="423"/>
    <x v="1"/>
    <s v="Louisiana"/>
    <s v="New Orleans"/>
    <x v="4"/>
    <n v="39"/>
    <n v="112"/>
    <n v="4368"/>
    <n v="2096.64"/>
    <n v="0.48"/>
    <x v="1"/>
  </r>
  <r>
    <x v="3"/>
    <n v="1128299"/>
    <x v="423"/>
    <x v="1"/>
    <s v="Louisiana"/>
    <s v="New Orleans"/>
    <x v="5"/>
    <n v="44"/>
    <n v="140"/>
    <n v="6160"/>
    <n v="2464"/>
    <n v="0.39999999999999997"/>
    <x v="1"/>
  </r>
  <r>
    <x v="3"/>
    <n v="1128299"/>
    <x v="454"/>
    <x v="1"/>
    <s v="Louisiana"/>
    <s v="New Orleans"/>
    <x v="0"/>
    <n v="28"/>
    <n v="219"/>
    <n v="6132"/>
    <n v="2882.04"/>
    <n v="0.47"/>
    <x v="1"/>
  </r>
  <r>
    <x v="3"/>
    <n v="1128299"/>
    <x v="454"/>
    <x v="1"/>
    <s v="Louisiana"/>
    <s v="New Orleans"/>
    <x v="1"/>
    <n v="35"/>
    <n v="224"/>
    <n v="7840"/>
    <n v="3684.7999999999997"/>
    <n v="0.47"/>
    <x v="1"/>
  </r>
  <r>
    <x v="3"/>
    <n v="1128299"/>
    <x v="454"/>
    <x v="1"/>
    <s v="Louisiana"/>
    <s v="New Orleans"/>
    <x v="2"/>
    <n v="30"/>
    <n v="158"/>
    <n v="4740"/>
    <n v="2180.3999999999996"/>
    <n v="0.45999999999999996"/>
    <x v="1"/>
  </r>
  <r>
    <x v="3"/>
    <n v="1128299"/>
    <x v="454"/>
    <x v="1"/>
    <s v="Louisiana"/>
    <s v="New Orleans"/>
    <x v="3"/>
    <n v="40"/>
    <n v="155"/>
    <n v="6200"/>
    <n v="2852"/>
    <n v="0.45999999999999996"/>
    <x v="1"/>
  </r>
  <r>
    <x v="3"/>
    <n v="1128299"/>
    <x v="454"/>
    <x v="1"/>
    <s v="Louisiana"/>
    <s v="New Orleans"/>
    <x v="4"/>
    <n v="53"/>
    <n v="147"/>
    <n v="7791"/>
    <n v="3661.7700000000004"/>
    <n v="0.47000000000000003"/>
    <x v="1"/>
  </r>
  <r>
    <x v="3"/>
    <n v="1128299"/>
    <x v="454"/>
    <x v="1"/>
    <s v="Louisiana"/>
    <s v="New Orleans"/>
    <x v="5"/>
    <n v="64"/>
    <n v="180"/>
    <n v="11520"/>
    <n v="4723.2"/>
    <n v="0.41"/>
    <x v="1"/>
  </r>
  <r>
    <x v="3"/>
    <n v="1128299"/>
    <x v="483"/>
    <x v="1"/>
    <s v="Louisiana"/>
    <s v="New Orleans"/>
    <x v="0"/>
    <n v="46"/>
    <n v="272"/>
    <n v="12512"/>
    <n v="5755.5199999999995"/>
    <n v="0.45999999999999996"/>
    <x v="1"/>
  </r>
  <r>
    <x v="3"/>
    <n v="1128299"/>
    <x v="483"/>
    <x v="1"/>
    <s v="Louisiana"/>
    <s v="New Orleans"/>
    <x v="1"/>
    <n v="52"/>
    <n v="248"/>
    <n v="12896"/>
    <n v="5674.2399999999989"/>
    <n v="0.43999999999999995"/>
    <x v="1"/>
  </r>
  <r>
    <x v="0"/>
    <n v="1128299"/>
    <x v="483"/>
    <x v="1"/>
    <s v="Louisiana"/>
    <s v="New Orleans"/>
    <x v="2"/>
    <n v="53"/>
    <n v="192"/>
    <n v="10176"/>
    <n v="4375.6799999999994"/>
    <n v="0.42999999999999994"/>
    <x v="1"/>
  </r>
  <r>
    <x v="0"/>
    <n v="1128299"/>
    <x v="483"/>
    <x v="1"/>
    <s v="Louisiana"/>
    <s v="New Orleans"/>
    <x v="3"/>
    <n v="53"/>
    <n v="192"/>
    <n v="10176"/>
    <n v="4782.7199999999993"/>
    <n v="0.47"/>
    <x v="1"/>
  </r>
  <r>
    <x v="0"/>
    <n v="1128299"/>
    <x v="483"/>
    <x v="1"/>
    <s v="Louisiana"/>
    <s v="New Orleans"/>
    <x v="4"/>
    <n v="55"/>
    <n v="168"/>
    <n v="9240"/>
    <n v="4435.2"/>
    <n v="0.48"/>
    <x v="1"/>
  </r>
  <r>
    <x v="0"/>
    <n v="1128299"/>
    <x v="483"/>
    <x v="1"/>
    <s v="Louisiana"/>
    <s v="New Orleans"/>
    <x v="5"/>
    <n v="59"/>
    <n v="194"/>
    <n v="11446"/>
    <n v="4578.3999999999996"/>
    <n v="0.39999999999999997"/>
    <x v="1"/>
  </r>
  <r>
    <x v="0"/>
    <n v="1197831"/>
    <x v="169"/>
    <x v="1"/>
    <s v="Louisiana"/>
    <s v="New Orleans"/>
    <x v="0"/>
    <n v="14"/>
    <n v="223"/>
    <n v="3122"/>
    <n v="1061.4799999999998"/>
    <n v="0.33999999999999997"/>
    <x v="1"/>
  </r>
  <r>
    <x v="0"/>
    <n v="1197831"/>
    <x v="169"/>
    <x v="1"/>
    <s v="Louisiana"/>
    <s v="New Orleans"/>
    <x v="1"/>
    <n v="20"/>
    <n v="209"/>
    <n v="4180"/>
    <n v="1504.8"/>
    <n v="0.36"/>
    <x v="1"/>
  </r>
  <r>
    <x v="0"/>
    <n v="1197831"/>
    <x v="169"/>
    <x v="1"/>
    <s v="Louisiana"/>
    <s v="New Orleans"/>
    <x v="2"/>
    <n v="21"/>
    <n v="162"/>
    <n v="3402"/>
    <n v="1258.74"/>
    <n v="0.37"/>
    <x v="1"/>
  </r>
  <r>
    <x v="0"/>
    <n v="1197831"/>
    <x v="169"/>
    <x v="1"/>
    <s v="Louisiana"/>
    <s v="New Orleans"/>
    <x v="3"/>
    <n v="26"/>
    <n v="166"/>
    <n v="4316"/>
    <n v="1812.7200000000003"/>
    <n v="0.42000000000000004"/>
    <x v="1"/>
  </r>
  <r>
    <x v="0"/>
    <n v="1197831"/>
    <x v="169"/>
    <x v="1"/>
    <s v="Louisiana"/>
    <s v="New Orleans"/>
    <x v="4"/>
    <n v="28"/>
    <n v="111"/>
    <n v="3108"/>
    <n v="870.24000000000012"/>
    <n v="0.28000000000000003"/>
    <x v="1"/>
  </r>
  <r>
    <x v="3"/>
    <n v="1197831"/>
    <x v="169"/>
    <x v="1"/>
    <s v="Louisiana"/>
    <s v="New Orleans"/>
    <x v="5"/>
    <n v="23"/>
    <n v="147"/>
    <n v="3381"/>
    <n v="1690.5"/>
    <n v="0.5"/>
    <x v="1"/>
  </r>
  <r>
    <x v="0"/>
    <n v="1197831"/>
    <x v="199"/>
    <x v="1"/>
    <s v="Louisiana"/>
    <s v="New Orleans"/>
    <x v="0"/>
    <n v="18"/>
    <n v="200"/>
    <n v="3600"/>
    <n v="1152"/>
    <n v="0.32"/>
    <x v="1"/>
  </r>
  <r>
    <x v="0"/>
    <n v="1197831"/>
    <x v="199"/>
    <x v="1"/>
    <s v="Louisiana"/>
    <s v="New Orleans"/>
    <x v="1"/>
    <n v="28"/>
    <n v="180"/>
    <n v="5040"/>
    <n v="1663.1999999999998"/>
    <n v="0.32999999999999996"/>
    <x v="1"/>
  </r>
  <r>
    <x v="0"/>
    <n v="1197831"/>
    <x v="199"/>
    <x v="1"/>
    <s v="Louisiana"/>
    <s v="New Orleans"/>
    <x v="2"/>
    <n v="28"/>
    <n v="128"/>
    <n v="3584"/>
    <n v="1254.3999999999999"/>
    <n v="0.35"/>
    <x v="1"/>
  </r>
  <r>
    <x v="0"/>
    <n v="1197831"/>
    <x v="199"/>
    <x v="2"/>
    <s v="Idaho"/>
    <s v="Boise"/>
    <x v="3"/>
    <n v="27"/>
    <n v="116"/>
    <n v="3132"/>
    <n v="1315.44"/>
    <n v="0.42000000000000004"/>
    <x v="1"/>
  </r>
  <r>
    <x v="0"/>
    <n v="1197831"/>
    <x v="199"/>
    <x v="2"/>
    <s v="Idaho"/>
    <s v="Boise"/>
    <x v="4"/>
    <n v="31"/>
    <n v="88"/>
    <n v="2728"/>
    <n v="818.4"/>
    <n v="0.3"/>
    <x v="1"/>
  </r>
  <r>
    <x v="0"/>
    <n v="1197831"/>
    <x v="199"/>
    <x v="2"/>
    <s v="Idaho"/>
    <s v="Boise"/>
    <x v="5"/>
    <n v="26"/>
    <n v="135"/>
    <n v="3510"/>
    <n v="1825.2"/>
    <n v="0.52"/>
    <x v="1"/>
  </r>
  <r>
    <x v="0"/>
    <n v="1197831"/>
    <x v="708"/>
    <x v="2"/>
    <s v="Idaho"/>
    <s v="Boise"/>
    <x v="0"/>
    <n v="21"/>
    <n v="200"/>
    <n v="4200"/>
    <n v="1554"/>
    <n v="0.37"/>
    <x v="1"/>
  </r>
  <r>
    <x v="0"/>
    <n v="1197831"/>
    <x v="708"/>
    <x v="2"/>
    <s v="Idaho"/>
    <s v="Boise"/>
    <x v="1"/>
    <n v="27"/>
    <n v="188"/>
    <n v="5076"/>
    <n v="1979.6399999999999"/>
    <n v="0.38999999999999996"/>
    <x v="1"/>
  </r>
  <r>
    <x v="0"/>
    <n v="1197831"/>
    <x v="708"/>
    <x v="2"/>
    <s v="Idaho"/>
    <s v="Boise"/>
    <x v="2"/>
    <n v="20"/>
    <n v="135"/>
    <n v="2700"/>
    <n v="1026"/>
    <n v="0.38"/>
    <x v="1"/>
  </r>
  <r>
    <x v="0"/>
    <n v="1197831"/>
    <x v="708"/>
    <x v="2"/>
    <s v="Idaho"/>
    <s v="Boise"/>
    <x v="3"/>
    <n v="26"/>
    <n v="112"/>
    <n v="2912"/>
    <n v="1368.64"/>
    <n v="0.47000000000000003"/>
    <x v="1"/>
  </r>
  <r>
    <x v="3"/>
    <n v="1197831"/>
    <x v="708"/>
    <x v="2"/>
    <s v="Idaho"/>
    <s v="Boise"/>
    <x v="4"/>
    <n v="32"/>
    <n v="88"/>
    <n v="2816"/>
    <n v="985.59999999999991"/>
    <n v="0.35"/>
    <x v="1"/>
  </r>
  <r>
    <x v="3"/>
    <n v="1197831"/>
    <x v="708"/>
    <x v="2"/>
    <s v="Idaho"/>
    <s v="Boise"/>
    <x v="5"/>
    <n v="25"/>
    <n v="124"/>
    <n v="3100"/>
    <n v="1643"/>
    <n v="0.53"/>
    <x v="1"/>
  </r>
  <r>
    <x v="3"/>
    <n v="1197831"/>
    <x v="723"/>
    <x v="2"/>
    <s v="Idaho"/>
    <s v="Boise"/>
    <x v="0"/>
    <n v="15"/>
    <n v="215"/>
    <n v="3225"/>
    <n v="1354.5"/>
    <n v="0.42"/>
    <x v="1"/>
  </r>
  <r>
    <x v="3"/>
    <n v="1197831"/>
    <x v="723"/>
    <x v="2"/>
    <s v="Idaho"/>
    <s v="Boise"/>
    <x v="1"/>
    <n v="21"/>
    <n v="215"/>
    <n v="4515"/>
    <n v="1760.85"/>
    <n v="0.38999999999999996"/>
    <x v="1"/>
  </r>
  <r>
    <x v="3"/>
    <n v="1197831"/>
    <x v="723"/>
    <x v="2"/>
    <s v="Idaho"/>
    <s v="Boise"/>
    <x v="2"/>
    <n v="19"/>
    <n v="162"/>
    <n v="3078"/>
    <n v="1138.8599999999999"/>
    <n v="0.37"/>
    <x v="1"/>
  </r>
  <r>
    <x v="3"/>
    <n v="1197831"/>
    <x v="723"/>
    <x v="2"/>
    <s v="Idaho"/>
    <s v="Boise"/>
    <x v="3"/>
    <n v="20"/>
    <n v="116"/>
    <n v="2320"/>
    <n v="1136.8"/>
    <n v="0.49"/>
    <x v="1"/>
  </r>
  <r>
    <x v="3"/>
    <n v="1197831"/>
    <x v="723"/>
    <x v="2"/>
    <s v="Idaho"/>
    <s v="Boise"/>
    <x v="4"/>
    <n v="27"/>
    <n v="91"/>
    <n v="2457"/>
    <n v="786.24"/>
    <n v="0.32"/>
    <x v="1"/>
  </r>
  <r>
    <x v="3"/>
    <n v="1197831"/>
    <x v="723"/>
    <x v="2"/>
    <s v="Idaho"/>
    <s v="Boise"/>
    <x v="5"/>
    <n v="23"/>
    <n v="176"/>
    <n v="4048"/>
    <n v="2307.36"/>
    <n v="0.57000000000000006"/>
    <x v="1"/>
  </r>
  <r>
    <x v="3"/>
    <n v="1197831"/>
    <x v="258"/>
    <x v="2"/>
    <s v="Idaho"/>
    <s v="Boise"/>
    <x v="0"/>
    <n v="14"/>
    <n v="210"/>
    <n v="2940"/>
    <n v="1234.8"/>
    <n v="0.42"/>
    <x v="1"/>
  </r>
  <r>
    <x v="3"/>
    <n v="1197831"/>
    <x v="258"/>
    <x v="2"/>
    <s v="Idaho"/>
    <s v="Boise"/>
    <x v="1"/>
    <n v="22"/>
    <n v="247"/>
    <n v="5434"/>
    <n v="2227.94"/>
    <n v="0.41"/>
    <x v="1"/>
  </r>
  <r>
    <x v="3"/>
    <n v="1197831"/>
    <x v="258"/>
    <x v="2"/>
    <s v="Idaho"/>
    <s v="Boise"/>
    <x v="2"/>
    <n v="18"/>
    <n v="184"/>
    <n v="3312"/>
    <n v="1291.6799999999998"/>
    <n v="0.38999999999999996"/>
    <x v="1"/>
  </r>
  <r>
    <x v="3"/>
    <n v="1197831"/>
    <x v="258"/>
    <x v="2"/>
    <s v="Idaho"/>
    <s v="Boise"/>
    <x v="3"/>
    <n v="24"/>
    <n v="155"/>
    <n v="3720"/>
    <n v="1860"/>
    <n v="0.5"/>
    <x v="1"/>
  </r>
  <r>
    <x v="3"/>
    <n v="1197831"/>
    <x v="258"/>
    <x v="2"/>
    <s v="Idaho"/>
    <s v="Boise"/>
    <x v="4"/>
    <n v="34"/>
    <n v="120"/>
    <n v="4080"/>
    <n v="1428"/>
    <n v="0.35"/>
    <x v="1"/>
  </r>
  <r>
    <x v="3"/>
    <n v="1197831"/>
    <x v="258"/>
    <x v="2"/>
    <s v="Idaho"/>
    <s v="Boise"/>
    <x v="5"/>
    <n v="33"/>
    <n v="240"/>
    <n v="7920"/>
    <n v="4356"/>
    <n v="0.55000000000000004"/>
    <x v="1"/>
  </r>
  <r>
    <x v="3"/>
    <n v="1197831"/>
    <x v="288"/>
    <x v="2"/>
    <s v="Idaho"/>
    <s v="Boise"/>
    <x v="0"/>
    <n v="31"/>
    <n v="233"/>
    <n v="7223"/>
    <n v="2744.7400000000002"/>
    <n v="0.38"/>
    <x v="1"/>
  </r>
  <r>
    <x v="3"/>
    <n v="1197831"/>
    <x v="288"/>
    <x v="2"/>
    <s v="Idaho"/>
    <s v="Boise"/>
    <x v="1"/>
    <n v="35"/>
    <n v="263"/>
    <n v="9205"/>
    <n v="3774.0499999999997"/>
    <n v="0.41"/>
    <x v="1"/>
  </r>
  <r>
    <x v="3"/>
    <n v="1197831"/>
    <x v="288"/>
    <x v="2"/>
    <s v="Idaho"/>
    <s v="Boise"/>
    <x v="2"/>
    <n v="34"/>
    <n v="186"/>
    <n v="6324"/>
    <n v="2592.8399999999997"/>
    <n v="0.41"/>
    <x v="1"/>
  </r>
  <r>
    <x v="3"/>
    <n v="1197831"/>
    <x v="288"/>
    <x v="2"/>
    <s v="Idaho"/>
    <s v="Boise"/>
    <x v="3"/>
    <n v="33"/>
    <n v="187"/>
    <n v="6171"/>
    <n v="3023.79"/>
    <n v="0.49"/>
    <x v="1"/>
  </r>
  <r>
    <x v="3"/>
    <n v="1197831"/>
    <x v="288"/>
    <x v="2"/>
    <s v="Idaho"/>
    <s v="Boise"/>
    <x v="4"/>
    <n v="43"/>
    <n v="158"/>
    <n v="6794"/>
    <n v="2309.9599999999996"/>
    <n v="0.33999999999999997"/>
    <x v="1"/>
  </r>
  <r>
    <x v="3"/>
    <n v="1197831"/>
    <x v="288"/>
    <x v="2"/>
    <s v="Idaho"/>
    <s v="Boise"/>
    <x v="5"/>
    <n v="39"/>
    <n v="248"/>
    <n v="9672"/>
    <n v="5319.6"/>
    <n v="0.55000000000000004"/>
    <x v="1"/>
  </r>
  <r>
    <x v="3"/>
    <n v="1197831"/>
    <x v="320"/>
    <x v="2"/>
    <s v="Idaho"/>
    <s v="Boise"/>
    <x v="0"/>
    <n v="35"/>
    <n v="264"/>
    <n v="9240"/>
    <n v="4250.3999999999996"/>
    <n v="0.45999999999999996"/>
    <x v="1"/>
  </r>
  <r>
    <x v="3"/>
    <n v="1197831"/>
    <x v="320"/>
    <x v="2"/>
    <s v="Idaho"/>
    <s v="Boise"/>
    <x v="1"/>
    <n v="40"/>
    <n v="271"/>
    <n v="10840"/>
    <n v="4661.1999999999989"/>
    <n v="0.42999999999999994"/>
    <x v="1"/>
  </r>
  <r>
    <x v="3"/>
    <n v="1197831"/>
    <x v="320"/>
    <x v="2"/>
    <s v="Idaho"/>
    <s v="Boise"/>
    <x v="2"/>
    <n v="34"/>
    <n v="278"/>
    <n v="9452"/>
    <n v="3969.8399999999997"/>
    <n v="0.42"/>
    <x v="1"/>
  </r>
  <r>
    <x v="3"/>
    <n v="1197831"/>
    <x v="320"/>
    <x v="2"/>
    <s v="Idaho"/>
    <s v="Boise"/>
    <x v="3"/>
    <n v="38"/>
    <n v="158"/>
    <n v="6004"/>
    <n v="3182.1200000000003"/>
    <n v="0.53"/>
    <x v="1"/>
  </r>
  <r>
    <x v="3"/>
    <n v="1197831"/>
    <x v="320"/>
    <x v="2"/>
    <s v="Idaho"/>
    <s v="Boise"/>
    <x v="4"/>
    <n v="43"/>
    <n v="173"/>
    <n v="7439"/>
    <n v="2975.6"/>
    <n v="0.39999999999999997"/>
    <x v="1"/>
  </r>
  <r>
    <x v="0"/>
    <n v="1197831"/>
    <x v="320"/>
    <x v="2"/>
    <s v="Idaho"/>
    <s v="Boise"/>
    <x v="5"/>
    <n v="51"/>
    <n v="264"/>
    <n v="13464"/>
    <n v="7943.7600000000011"/>
    <n v="0.59000000000000008"/>
    <x v="1"/>
  </r>
  <r>
    <x v="0"/>
    <n v="1197831"/>
    <x v="353"/>
    <x v="2"/>
    <s v="Idaho"/>
    <s v="Boise"/>
    <x v="0"/>
    <n v="38"/>
    <n v="233"/>
    <n v="8854"/>
    <n v="3718.68"/>
    <n v="0.42"/>
    <x v="1"/>
  </r>
  <r>
    <x v="0"/>
    <n v="1197831"/>
    <x v="353"/>
    <x v="2"/>
    <s v="Idaho"/>
    <s v="Boise"/>
    <x v="1"/>
    <n v="37"/>
    <n v="255"/>
    <n v="9435"/>
    <n v="4057.0499999999993"/>
    <n v="0.42999999999999994"/>
    <x v="1"/>
  </r>
  <r>
    <x v="0"/>
    <n v="1197831"/>
    <x v="353"/>
    <x v="2"/>
    <s v="Idaho"/>
    <s v="Boise"/>
    <x v="2"/>
    <n v="39"/>
    <n v="305"/>
    <n v="11895"/>
    <n v="5114.8499999999995"/>
    <n v="0.42999999999999994"/>
    <x v="1"/>
  </r>
  <r>
    <x v="0"/>
    <n v="1197831"/>
    <x v="353"/>
    <x v="2"/>
    <s v="Idaho"/>
    <s v="Boise"/>
    <x v="3"/>
    <n v="33"/>
    <n v="162"/>
    <n v="5346"/>
    <n v="2940.3"/>
    <n v="0.55000000000000004"/>
    <x v="1"/>
  </r>
  <r>
    <x v="2"/>
    <n v="1197831"/>
    <x v="353"/>
    <x v="2"/>
    <s v="Idaho"/>
    <s v="Boise"/>
    <x v="4"/>
    <n v="39"/>
    <n v="166"/>
    <n v="6474"/>
    <n v="2719.08"/>
    <n v="0.42"/>
    <x v="1"/>
  </r>
  <r>
    <x v="2"/>
    <n v="1197831"/>
    <x v="353"/>
    <x v="2"/>
    <s v="Idaho"/>
    <s v="Boise"/>
    <x v="5"/>
    <n v="44"/>
    <n v="239"/>
    <n v="10516"/>
    <n v="6414.7600000000011"/>
    <n v="0.6100000000000001"/>
    <x v="1"/>
  </r>
  <r>
    <x v="2"/>
    <n v="1197831"/>
    <x v="381"/>
    <x v="2"/>
    <s v="Idaho"/>
    <s v="Boise"/>
    <x v="0"/>
    <n v="41"/>
    <n v="230"/>
    <n v="9430"/>
    <n v="4337.7999999999993"/>
    <n v="0.45999999999999996"/>
    <x v="1"/>
  </r>
  <r>
    <x v="2"/>
    <n v="1197831"/>
    <x v="381"/>
    <x v="2"/>
    <s v="Idaho"/>
    <s v="Boise"/>
    <x v="1"/>
    <n v="38"/>
    <n v="219"/>
    <n v="8322"/>
    <n v="3578.4599999999996"/>
    <n v="0.42999999999999994"/>
    <x v="1"/>
  </r>
  <r>
    <x v="2"/>
    <n v="1197831"/>
    <x v="381"/>
    <x v="2"/>
    <s v="Idaho"/>
    <s v="Boise"/>
    <x v="2"/>
    <n v="43"/>
    <n v="203"/>
    <n v="8729"/>
    <n v="3928.0499999999997"/>
    <n v="0.44999999999999996"/>
    <x v="1"/>
  </r>
  <r>
    <x v="2"/>
    <n v="1197831"/>
    <x v="381"/>
    <x v="2"/>
    <s v="Idaho"/>
    <s v="Boise"/>
    <x v="3"/>
    <n v="40"/>
    <n v="136"/>
    <n v="5440"/>
    <n v="2992.0000000000005"/>
    <n v="0.55000000000000004"/>
    <x v="1"/>
  </r>
  <r>
    <x v="2"/>
    <n v="1197831"/>
    <x v="381"/>
    <x v="2"/>
    <s v="Idaho"/>
    <s v="Boise"/>
    <x v="4"/>
    <n v="42"/>
    <n v="140"/>
    <n v="5880"/>
    <n v="2410.7999999999997"/>
    <n v="0.41"/>
    <x v="1"/>
  </r>
  <r>
    <x v="2"/>
    <n v="1197831"/>
    <x v="381"/>
    <x v="2"/>
    <s v="Idaho"/>
    <s v="Boise"/>
    <x v="5"/>
    <n v="36"/>
    <n v="200"/>
    <n v="7200"/>
    <n v="4176.0000000000009"/>
    <n v="0.58000000000000007"/>
    <x v="1"/>
  </r>
  <r>
    <x v="2"/>
    <n v="1197831"/>
    <x v="410"/>
    <x v="2"/>
    <s v="Idaho"/>
    <s v="Boise"/>
    <x v="0"/>
    <n v="30"/>
    <n v="201"/>
    <n v="6030"/>
    <n v="2773.7999999999997"/>
    <n v="0.45999999999999996"/>
    <x v="1"/>
  </r>
  <r>
    <x v="2"/>
    <n v="1197831"/>
    <x v="410"/>
    <x v="2"/>
    <s v="Idaho"/>
    <s v="Boise"/>
    <x v="1"/>
    <n v="27"/>
    <n v="190"/>
    <n v="5130"/>
    <n v="2205.8999999999996"/>
    <n v="0.42999999999999994"/>
    <x v="1"/>
  </r>
  <r>
    <x v="2"/>
    <n v="1197831"/>
    <x v="410"/>
    <x v="2"/>
    <s v="Idaho"/>
    <s v="Boise"/>
    <x v="2"/>
    <n v="31"/>
    <n v="179"/>
    <n v="5549"/>
    <n v="2330.58"/>
    <n v="0.42"/>
    <x v="1"/>
  </r>
  <r>
    <x v="2"/>
    <n v="1197831"/>
    <x v="410"/>
    <x v="2"/>
    <s v="Idaho"/>
    <s v="Boise"/>
    <x v="3"/>
    <n v="35"/>
    <n v="116"/>
    <n v="4060"/>
    <n v="2151.8000000000002"/>
    <n v="0.53"/>
    <x v="1"/>
  </r>
  <r>
    <x v="2"/>
    <n v="1197831"/>
    <x v="410"/>
    <x v="2"/>
    <s v="Idaho"/>
    <s v="Boise"/>
    <x v="4"/>
    <n v="25"/>
    <n v="123"/>
    <n v="3075"/>
    <n v="1199.2499999999998"/>
    <n v="0.38999999999999996"/>
    <x v="1"/>
  </r>
  <r>
    <x v="2"/>
    <n v="1197831"/>
    <x v="410"/>
    <x v="2"/>
    <s v="Idaho"/>
    <s v="Boise"/>
    <x v="5"/>
    <n v="34"/>
    <n v="179"/>
    <n v="6086"/>
    <n v="3590.7400000000007"/>
    <n v="0.59000000000000008"/>
    <x v="1"/>
  </r>
  <r>
    <x v="2"/>
    <n v="1197831"/>
    <x v="442"/>
    <x v="2"/>
    <s v="Idaho"/>
    <s v="Boise"/>
    <x v="0"/>
    <n v="27"/>
    <n v="203"/>
    <n v="5481"/>
    <n v="2521.2599999999998"/>
    <n v="0.45999999999999996"/>
    <x v="1"/>
  </r>
  <r>
    <x v="2"/>
    <n v="1197831"/>
    <x v="442"/>
    <x v="2"/>
    <s v="Idaho"/>
    <s v="Boise"/>
    <x v="1"/>
    <n v="28"/>
    <n v="223"/>
    <n v="6244"/>
    <n v="2684.9199999999996"/>
    <n v="0.42999999999999994"/>
    <x v="1"/>
  </r>
  <r>
    <x v="2"/>
    <n v="1197831"/>
    <x v="442"/>
    <x v="2"/>
    <s v="Idaho"/>
    <s v="Boise"/>
    <x v="2"/>
    <n v="42"/>
    <n v="210"/>
    <n v="8820"/>
    <n v="3704.3999999999996"/>
    <n v="0.42"/>
    <x v="1"/>
  </r>
  <r>
    <x v="2"/>
    <n v="1197831"/>
    <x v="442"/>
    <x v="2"/>
    <s v="Idaho"/>
    <s v="Boise"/>
    <x v="3"/>
    <n v="43"/>
    <n v="158"/>
    <n v="6794"/>
    <n v="3532.88"/>
    <n v="0.52"/>
    <x v="1"/>
  </r>
  <r>
    <x v="2"/>
    <n v="1197831"/>
    <x v="442"/>
    <x v="2"/>
    <s v="Idaho"/>
    <s v="Boise"/>
    <x v="4"/>
    <n v="41"/>
    <n v="149"/>
    <n v="6109"/>
    <n v="2321.42"/>
    <n v="0.38"/>
    <x v="1"/>
  </r>
  <r>
    <x v="2"/>
    <n v="1197831"/>
    <x v="442"/>
    <x v="2"/>
    <s v="Idaho"/>
    <s v="Boise"/>
    <x v="5"/>
    <n v="51"/>
    <n v="194"/>
    <n v="9894"/>
    <n v="5837.4600000000009"/>
    <n v="0.59000000000000008"/>
    <x v="1"/>
  </r>
  <r>
    <x v="0"/>
    <n v="1197831"/>
    <x v="471"/>
    <x v="2"/>
    <s v="Idaho"/>
    <s v="Boise"/>
    <x v="0"/>
    <n v="40"/>
    <n v="240"/>
    <n v="9600"/>
    <n v="4320"/>
    <n v="0.44999999999999996"/>
    <x v="1"/>
  </r>
  <r>
    <x v="0"/>
    <n v="1197831"/>
    <x v="471"/>
    <x v="2"/>
    <s v="Idaho"/>
    <s v="Boise"/>
    <x v="1"/>
    <n v="41"/>
    <n v="240"/>
    <n v="9840"/>
    <n v="4526.3999999999996"/>
    <n v="0.45999999999999996"/>
    <x v="1"/>
  </r>
  <r>
    <x v="0"/>
    <n v="1197831"/>
    <x v="471"/>
    <x v="2"/>
    <s v="Idaho"/>
    <s v="Boise"/>
    <x v="2"/>
    <n v="47"/>
    <n v="223"/>
    <n v="10481"/>
    <n v="4611.6399999999994"/>
    <n v="0.43999999999999995"/>
    <x v="1"/>
  </r>
  <r>
    <x v="0"/>
    <n v="1197831"/>
    <x v="471"/>
    <x v="2"/>
    <s v="Idaho"/>
    <s v="Boise"/>
    <x v="3"/>
    <n v="44"/>
    <n v="184"/>
    <n v="8096"/>
    <n v="4209.92"/>
    <n v="0.52"/>
    <x v="1"/>
  </r>
  <r>
    <x v="0"/>
    <n v="1197831"/>
    <x v="471"/>
    <x v="2"/>
    <s v="Idaho"/>
    <s v="Boise"/>
    <x v="4"/>
    <n v="43"/>
    <n v="147"/>
    <n v="6321"/>
    <n v="2591.6099999999997"/>
    <n v="0.41"/>
    <x v="1"/>
  </r>
  <r>
    <x v="0"/>
    <n v="1197831"/>
    <x v="471"/>
    <x v="2"/>
    <s v="Idaho"/>
    <s v="Boise"/>
    <x v="5"/>
    <n v="47"/>
    <n v="232"/>
    <n v="10904"/>
    <n v="6651.4400000000014"/>
    <n v="0.6100000000000001"/>
    <x v="1"/>
  </r>
  <r>
    <x v="0"/>
    <n v="1128299"/>
    <x v="187"/>
    <x v="2"/>
    <s v="Idaho"/>
    <s v="Boise"/>
    <x v="0"/>
    <n v="23"/>
    <n v="136"/>
    <n v="3128"/>
    <n v="1251.1999999999998"/>
    <n v="0.39999999999999997"/>
    <x v="1"/>
  </r>
  <r>
    <x v="0"/>
    <n v="1128299"/>
    <x v="187"/>
    <x v="2"/>
    <s v="Idaho"/>
    <s v="Boise"/>
    <x v="1"/>
    <n v="30"/>
    <n v="140"/>
    <n v="4200"/>
    <n v="1806.0000000000002"/>
    <n v="0.43000000000000005"/>
    <x v="1"/>
  </r>
  <r>
    <x v="0"/>
    <n v="1128299"/>
    <x v="187"/>
    <x v="2"/>
    <s v="Idaho"/>
    <s v="Boise"/>
    <x v="2"/>
    <n v="31"/>
    <n v="145"/>
    <n v="4495"/>
    <n v="1753.0499999999997"/>
    <n v="0.38999999999999996"/>
    <x v="1"/>
  </r>
  <r>
    <x v="0"/>
    <n v="1128299"/>
    <x v="187"/>
    <x v="2"/>
    <s v="Idaho"/>
    <s v="Boise"/>
    <x v="3"/>
    <n v="30"/>
    <n v="88"/>
    <n v="2640"/>
    <n v="976.8"/>
    <n v="0.37"/>
    <x v="1"/>
  </r>
  <r>
    <x v="0"/>
    <n v="1128299"/>
    <x v="187"/>
    <x v="2"/>
    <s v="Idaho"/>
    <s v="Boise"/>
    <x v="4"/>
    <n v="35"/>
    <n v="68"/>
    <n v="2380"/>
    <n v="809.19999999999993"/>
    <n v="0.33999999999999997"/>
    <x v="1"/>
  </r>
  <r>
    <x v="0"/>
    <n v="1128299"/>
    <x v="187"/>
    <x v="2"/>
    <s v="Idaho"/>
    <s v="Boise"/>
    <x v="5"/>
    <n v="27"/>
    <n v="140"/>
    <n v="3780"/>
    <n v="1020.6"/>
    <n v="0.27"/>
    <x v="1"/>
  </r>
  <r>
    <x v="0"/>
    <n v="1128299"/>
    <x v="697"/>
    <x v="2"/>
    <s v="Idaho"/>
    <s v="Boise"/>
    <x v="0"/>
    <n v="21"/>
    <n v="162"/>
    <n v="3402"/>
    <n v="1258.74"/>
    <n v="0.37"/>
    <x v="1"/>
  </r>
  <r>
    <x v="0"/>
    <n v="1128299"/>
    <x v="697"/>
    <x v="2"/>
    <s v="Idaho"/>
    <s v="Boise"/>
    <x v="1"/>
    <n v="28"/>
    <n v="128"/>
    <n v="3584"/>
    <n v="1541.1200000000001"/>
    <n v="0.43000000000000005"/>
    <x v="1"/>
  </r>
  <r>
    <x v="0"/>
    <n v="1128299"/>
    <x v="697"/>
    <x v="2"/>
    <s v="Idaho"/>
    <s v="Boise"/>
    <x v="2"/>
    <n v="28"/>
    <n v="124"/>
    <n v="3472"/>
    <n v="1458.24"/>
    <n v="0.42"/>
    <x v="1"/>
  </r>
  <r>
    <x v="0"/>
    <n v="1128299"/>
    <x v="697"/>
    <x v="2"/>
    <s v="Arizona"/>
    <s v="Phoenix"/>
    <x v="3"/>
    <n v="26"/>
    <n v="68"/>
    <n v="1768"/>
    <n v="742.56"/>
    <n v="0.42"/>
    <x v="1"/>
  </r>
  <r>
    <x v="0"/>
    <n v="1128299"/>
    <x v="697"/>
    <x v="2"/>
    <s v="Arizona"/>
    <s v="Phoenix"/>
    <x v="4"/>
    <n v="36"/>
    <n v="51"/>
    <n v="1836"/>
    <n v="679.31999999999994"/>
    <n v="0.37"/>
    <x v="1"/>
  </r>
  <r>
    <x v="0"/>
    <n v="1128299"/>
    <x v="697"/>
    <x v="2"/>
    <s v="Arizona"/>
    <s v="Phoenix"/>
    <x v="5"/>
    <n v="31"/>
    <n v="116"/>
    <n v="3596"/>
    <n v="970.92000000000007"/>
    <n v="0.27"/>
    <x v="1"/>
  </r>
  <r>
    <x v="0"/>
    <n v="1128299"/>
    <x v="227"/>
    <x v="2"/>
    <s v="Arizona"/>
    <s v="Phoenix"/>
    <x v="0"/>
    <n v="29"/>
    <n v="160"/>
    <n v="4640"/>
    <n v="1855.9999999999998"/>
    <n v="0.39999999999999997"/>
    <x v="1"/>
  </r>
  <r>
    <x v="0"/>
    <n v="1128299"/>
    <x v="227"/>
    <x v="2"/>
    <s v="Arizona"/>
    <s v="Phoenix"/>
    <x v="1"/>
    <n v="38"/>
    <n v="116"/>
    <n v="4408"/>
    <n v="1939.52"/>
    <n v="0.44"/>
    <x v="1"/>
  </r>
  <r>
    <x v="0"/>
    <n v="1128299"/>
    <x v="227"/>
    <x v="2"/>
    <s v="Arizona"/>
    <s v="Phoenix"/>
    <x v="2"/>
    <n v="37"/>
    <n v="119"/>
    <n v="4403"/>
    <n v="1805.2299999999998"/>
    <n v="0.41"/>
    <x v="1"/>
  </r>
  <r>
    <x v="0"/>
    <n v="1128299"/>
    <x v="227"/>
    <x v="2"/>
    <s v="Arizona"/>
    <s v="Phoenix"/>
    <x v="3"/>
    <n v="38"/>
    <n v="68"/>
    <n v="2584"/>
    <n v="956.08"/>
    <n v="0.37"/>
    <x v="1"/>
  </r>
  <r>
    <x v="0"/>
    <n v="1128299"/>
    <x v="227"/>
    <x v="2"/>
    <s v="Arizona"/>
    <s v="Phoenix"/>
    <x v="4"/>
    <n v="41"/>
    <n v="39"/>
    <n v="1599"/>
    <n v="511.68"/>
    <n v="0.32"/>
    <x v="1"/>
  </r>
  <r>
    <x v="0"/>
    <n v="1128299"/>
    <x v="227"/>
    <x v="2"/>
    <s v="Arizona"/>
    <s v="Phoenix"/>
    <x v="5"/>
    <n v="37"/>
    <n v="107"/>
    <n v="3959"/>
    <n v="1068.93"/>
    <n v="0.27"/>
    <x v="1"/>
  </r>
  <r>
    <x v="0"/>
    <n v="1128299"/>
    <x v="246"/>
    <x v="2"/>
    <s v="Arizona"/>
    <s v="Phoenix"/>
    <x v="0"/>
    <n v="40"/>
    <n v="175"/>
    <n v="7000"/>
    <n v="2660"/>
    <n v="0.38"/>
    <x v="1"/>
  </r>
  <r>
    <x v="0"/>
    <n v="1128299"/>
    <x v="246"/>
    <x v="2"/>
    <s v="Arizona"/>
    <s v="Phoenix"/>
    <x v="1"/>
    <n v="37"/>
    <n v="90"/>
    <n v="3330"/>
    <n v="1465.2"/>
    <n v="0.44"/>
    <x v="1"/>
  </r>
  <r>
    <x v="0"/>
    <n v="1128299"/>
    <x v="246"/>
    <x v="2"/>
    <s v="Arizona"/>
    <s v="Phoenix"/>
    <x v="2"/>
    <n v="42"/>
    <n v="123"/>
    <n v="5166"/>
    <n v="1911.42"/>
    <n v="0.37"/>
    <x v="1"/>
  </r>
  <r>
    <x v="0"/>
    <n v="1128299"/>
    <x v="246"/>
    <x v="2"/>
    <s v="Arizona"/>
    <s v="Phoenix"/>
    <x v="3"/>
    <n v="40"/>
    <n v="78"/>
    <n v="3120"/>
    <n v="1248"/>
    <n v="0.39999999999999997"/>
    <x v="1"/>
  </r>
  <r>
    <x v="0"/>
    <n v="1128299"/>
    <x v="246"/>
    <x v="2"/>
    <s v="Arizona"/>
    <s v="Phoenix"/>
    <x v="4"/>
    <n v="43"/>
    <n v="47"/>
    <n v="2021"/>
    <n v="687.14"/>
    <n v="0.33999999999999997"/>
    <x v="1"/>
  </r>
  <r>
    <x v="0"/>
    <n v="1128299"/>
    <x v="246"/>
    <x v="2"/>
    <s v="Arizona"/>
    <s v="Phoenix"/>
    <x v="5"/>
    <n v="49"/>
    <n v="111"/>
    <n v="5439"/>
    <n v="1631.7"/>
    <n v="0.3"/>
    <x v="1"/>
  </r>
  <r>
    <x v="0"/>
    <n v="1128299"/>
    <x v="277"/>
    <x v="2"/>
    <s v="Arizona"/>
    <s v="Phoenix"/>
    <x v="0"/>
    <n v="38"/>
    <n v="184"/>
    <n v="6992"/>
    <n v="2656.96"/>
    <n v="0.38"/>
    <x v="1"/>
  </r>
  <r>
    <x v="0"/>
    <n v="1128299"/>
    <x v="277"/>
    <x v="2"/>
    <s v="Arizona"/>
    <s v="Phoenix"/>
    <x v="1"/>
    <n v="36"/>
    <n v="116"/>
    <n v="4176"/>
    <n v="1753.92"/>
    <n v="0.42000000000000004"/>
    <x v="1"/>
  </r>
  <r>
    <x v="0"/>
    <n v="1128299"/>
    <x v="277"/>
    <x v="2"/>
    <s v="Arizona"/>
    <s v="Phoenix"/>
    <x v="2"/>
    <n v="41"/>
    <n v="132"/>
    <n v="5412"/>
    <n v="2056.56"/>
    <n v="0.38"/>
    <x v="1"/>
  </r>
  <r>
    <x v="0"/>
    <n v="1128299"/>
    <x v="277"/>
    <x v="2"/>
    <s v="Arizona"/>
    <s v="Phoenix"/>
    <x v="3"/>
    <n v="39"/>
    <n v="93"/>
    <n v="3627"/>
    <n v="1341.99"/>
    <n v="0.37"/>
    <x v="1"/>
  </r>
  <r>
    <x v="0"/>
    <n v="1128299"/>
    <x v="277"/>
    <x v="2"/>
    <s v="Arizona"/>
    <s v="Phoenix"/>
    <x v="4"/>
    <n v="39"/>
    <n v="62"/>
    <n v="2418"/>
    <n v="797.93999999999994"/>
    <n v="0.32999999999999996"/>
    <x v="1"/>
  </r>
  <r>
    <x v="0"/>
    <n v="1128299"/>
    <x v="277"/>
    <x v="2"/>
    <s v="Arizona"/>
    <s v="Phoenix"/>
    <x v="5"/>
    <n v="53"/>
    <n v="124"/>
    <n v="6572"/>
    <n v="1905.8799999999999"/>
    <n v="0.28999999999999998"/>
    <x v="1"/>
  </r>
  <r>
    <x v="0"/>
    <n v="1128299"/>
    <x v="307"/>
    <x v="2"/>
    <s v="Arizona"/>
    <s v="Phoenix"/>
    <x v="0"/>
    <n v="37"/>
    <n v="194"/>
    <n v="7178"/>
    <n v="2799.4199999999996"/>
    <n v="0.38999999999999996"/>
    <x v="1"/>
  </r>
  <r>
    <x v="0"/>
    <n v="1128299"/>
    <x v="307"/>
    <x v="2"/>
    <s v="Arizona"/>
    <s v="Phoenix"/>
    <x v="1"/>
    <n v="36"/>
    <n v="143"/>
    <n v="5148"/>
    <n v="2162.1600000000003"/>
    <n v="0.42000000000000004"/>
    <x v="1"/>
  </r>
  <r>
    <x v="0"/>
    <n v="1128299"/>
    <x v="307"/>
    <x v="2"/>
    <s v="Arizona"/>
    <s v="Phoenix"/>
    <x v="2"/>
    <n v="41"/>
    <n v="147"/>
    <n v="6027"/>
    <n v="2290.2600000000002"/>
    <n v="0.38"/>
    <x v="1"/>
  </r>
  <r>
    <x v="0"/>
    <n v="1128299"/>
    <x v="307"/>
    <x v="2"/>
    <s v="Arizona"/>
    <s v="Phoenix"/>
    <x v="3"/>
    <n v="38"/>
    <n v="105"/>
    <n v="3990"/>
    <n v="1595.9999999999998"/>
    <n v="0.39999999999999997"/>
    <x v="1"/>
  </r>
  <r>
    <x v="0"/>
    <n v="1128299"/>
    <x v="307"/>
    <x v="2"/>
    <s v="Arizona"/>
    <s v="Phoenix"/>
    <x v="4"/>
    <n v="43"/>
    <n v="72"/>
    <n v="3096"/>
    <n v="1052.6399999999999"/>
    <n v="0.33999999999999997"/>
    <x v="1"/>
  </r>
  <r>
    <x v="0"/>
    <n v="1128299"/>
    <x v="307"/>
    <x v="2"/>
    <s v="Arizona"/>
    <s v="Phoenix"/>
    <x v="5"/>
    <n v="46"/>
    <n v="158"/>
    <n v="7268"/>
    <n v="2253.08"/>
    <n v="0.31"/>
    <x v="1"/>
  </r>
  <r>
    <x v="0"/>
    <n v="1128299"/>
    <x v="336"/>
    <x v="2"/>
    <s v="Arizona"/>
    <s v="Phoenix"/>
    <x v="0"/>
    <n v="40"/>
    <n v="216"/>
    <n v="8640"/>
    <n v="3196.8"/>
    <n v="0.37"/>
    <x v="1"/>
  </r>
  <r>
    <x v="0"/>
    <n v="1128299"/>
    <x v="336"/>
    <x v="2"/>
    <s v="Arizona"/>
    <s v="Phoenix"/>
    <x v="1"/>
    <n v="40"/>
    <n v="163"/>
    <n v="6520"/>
    <n v="2999.2000000000003"/>
    <n v="0.46"/>
    <x v="1"/>
  </r>
  <r>
    <x v="0"/>
    <n v="1128299"/>
    <x v="336"/>
    <x v="2"/>
    <s v="Arizona"/>
    <s v="Phoenix"/>
    <x v="2"/>
    <n v="39"/>
    <n v="157"/>
    <n v="6123"/>
    <n v="2387.9699999999998"/>
    <n v="0.38999999999999996"/>
    <x v="1"/>
  </r>
  <r>
    <x v="0"/>
    <n v="1128299"/>
    <x v="336"/>
    <x v="2"/>
    <s v="Arizona"/>
    <s v="Phoenix"/>
    <x v="3"/>
    <n v="36"/>
    <n v="113"/>
    <n v="4068"/>
    <n v="1545.84"/>
    <n v="0.38"/>
    <x v="1"/>
  </r>
  <r>
    <x v="0"/>
    <n v="1128299"/>
    <x v="336"/>
    <x v="2"/>
    <s v="Arizona"/>
    <s v="Phoenix"/>
    <x v="4"/>
    <n v="40"/>
    <n v="145"/>
    <n v="5800"/>
    <n v="2146"/>
    <n v="0.37"/>
    <x v="1"/>
  </r>
  <r>
    <x v="0"/>
    <n v="1128299"/>
    <x v="336"/>
    <x v="2"/>
    <s v="Arizona"/>
    <s v="Phoenix"/>
    <x v="5"/>
    <n v="46"/>
    <n v="145"/>
    <n v="6670"/>
    <n v="2001"/>
    <n v="0.3"/>
    <x v="1"/>
  </r>
  <r>
    <x v="0"/>
    <n v="1128299"/>
    <x v="368"/>
    <x v="2"/>
    <s v="Arizona"/>
    <s v="Phoenix"/>
    <x v="0"/>
    <n v="41"/>
    <n v="194"/>
    <n v="7954"/>
    <n v="3181.6"/>
    <n v="0.39999999999999997"/>
    <x v="1"/>
  </r>
  <r>
    <x v="0"/>
    <n v="1128299"/>
    <x v="368"/>
    <x v="2"/>
    <s v="Arizona"/>
    <s v="Phoenix"/>
    <x v="1"/>
    <n v="46"/>
    <n v="190"/>
    <n v="8740"/>
    <n v="3670.8"/>
    <n v="0.42000000000000004"/>
    <x v="1"/>
  </r>
  <r>
    <x v="0"/>
    <n v="1128299"/>
    <x v="368"/>
    <x v="2"/>
    <s v="Arizona"/>
    <s v="Phoenix"/>
    <x v="2"/>
    <n v="37"/>
    <n v="153"/>
    <n v="5661"/>
    <n v="2321.0099999999998"/>
    <n v="0.41"/>
    <x v="1"/>
  </r>
  <r>
    <x v="0"/>
    <n v="1128299"/>
    <x v="368"/>
    <x v="2"/>
    <s v="Arizona"/>
    <s v="Phoenix"/>
    <x v="3"/>
    <n v="43"/>
    <n v="120"/>
    <n v="5160"/>
    <n v="2167.1999999999998"/>
    <n v="0.42"/>
    <x v="1"/>
  </r>
  <r>
    <x v="0"/>
    <n v="1128299"/>
    <x v="368"/>
    <x v="2"/>
    <s v="Arizona"/>
    <s v="Phoenix"/>
    <x v="4"/>
    <n v="45"/>
    <n v="136"/>
    <n v="6120"/>
    <n v="2264.4"/>
    <n v="0.37"/>
    <x v="1"/>
  </r>
  <r>
    <x v="0"/>
    <n v="1128299"/>
    <x v="368"/>
    <x v="2"/>
    <s v="Arizona"/>
    <s v="Phoenix"/>
    <x v="5"/>
    <n v="48"/>
    <n v="131"/>
    <n v="6288"/>
    <n v="1760.64"/>
    <n v="0.28000000000000003"/>
    <x v="1"/>
  </r>
  <r>
    <x v="0"/>
    <n v="1128299"/>
    <x v="400"/>
    <x v="2"/>
    <s v="Arizona"/>
    <s v="Phoenix"/>
    <x v="0"/>
    <n v="35"/>
    <n v="184"/>
    <n v="6440"/>
    <n v="2704.7999999999997"/>
    <n v="0.42"/>
    <x v="1"/>
  </r>
  <r>
    <x v="0"/>
    <n v="1128299"/>
    <x v="400"/>
    <x v="2"/>
    <s v="Arizona"/>
    <s v="Phoenix"/>
    <x v="1"/>
    <n v="34"/>
    <n v="201"/>
    <n v="6834"/>
    <n v="3211.98"/>
    <n v="0.47000000000000003"/>
    <x v="1"/>
  </r>
  <r>
    <x v="0"/>
    <n v="1128299"/>
    <x v="400"/>
    <x v="2"/>
    <s v="Arizona"/>
    <s v="Phoenix"/>
    <x v="2"/>
    <n v="34"/>
    <n v="145"/>
    <n v="4930"/>
    <n v="1824.1"/>
    <n v="0.37"/>
    <x v="1"/>
  </r>
  <r>
    <x v="0"/>
    <n v="1128299"/>
    <x v="400"/>
    <x v="2"/>
    <s v="Arizona"/>
    <s v="Phoenix"/>
    <x v="3"/>
    <n v="33"/>
    <n v="124"/>
    <n v="4092"/>
    <n v="1514.04"/>
    <n v="0.37"/>
    <x v="1"/>
  </r>
  <r>
    <x v="0"/>
    <n v="1128299"/>
    <x v="400"/>
    <x v="2"/>
    <s v="Arizona"/>
    <s v="Phoenix"/>
    <x v="4"/>
    <n v="41"/>
    <n v="128"/>
    <n v="5248"/>
    <n v="1731.8399999999997"/>
    <n v="0.32999999999999996"/>
    <x v="1"/>
  </r>
  <r>
    <x v="0"/>
    <n v="1128299"/>
    <x v="400"/>
    <x v="2"/>
    <s v="Arizona"/>
    <s v="Phoenix"/>
    <x v="5"/>
    <n v="43"/>
    <n v="132"/>
    <n v="5676"/>
    <n v="1816.32"/>
    <n v="0.32"/>
    <x v="1"/>
  </r>
  <r>
    <x v="0"/>
    <n v="1128299"/>
    <x v="429"/>
    <x v="2"/>
    <s v="Arizona"/>
    <s v="Phoenix"/>
    <x v="0"/>
    <n v="36"/>
    <n v="170"/>
    <n v="6120"/>
    <n v="2570.4"/>
    <n v="0.42"/>
    <x v="1"/>
  </r>
  <r>
    <x v="0"/>
    <n v="1128299"/>
    <x v="429"/>
    <x v="2"/>
    <s v="Arizona"/>
    <s v="Phoenix"/>
    <x v="1"/>
    <n v="33"/>
    <n v="175"/>
    <n v="5775"/>
    <n v="2425.5000000000005"/>
    <n v="0.42000000000000004"/>
    <x v="1"/>
  </r>
  <r>
    <x v="0"/>
    <n v="1128299"/>
    <x v="429"/>
    <x v="2"/>
    <s v="Arizona"/>
    <s v="Phoenix"/>
    <x v="2"/>
    <n v="31"/>
    <n v="111"/>
    <n v="3441"/>
    <n v="1273.17"/>
    <n v="0.37"/>
    <x v="1"/>
  </r>
  <r>
    <x v="0"/>
    <n v="1128299"/>
    <x v="429"/>
    <x v="2"/>
    <s v="Arizona"/>
    <s v="Phoenix"/>
    <x v="3"/>
    <n v="32"/>
    <n v="102"/>
    <n v="3264"/>
    <n v="1272.9599999999998"/>
    <n v="0.38999999999999996"/>
    <x v="1"/>
  </r>
  <r>
    <x v="0"/>
    <n v="1128299"/>
    <x v="429"/>
    <x v="2"/>
    <s v="Arizona"/>
    <s v="Phoenix"/>
    <x v="4"/>
    <n v="44"/>
    <n v="88"/>
    <n v="3872"/>
    <n v="1432.6399999999999"/>
    <n v="0.37"/>
    <x v="1"/>
  </r>
  <r>
    <x v="0"/>
    <n v="1128299"/>
    <x v="429"/>
    <x v="2"/>
    <s v="Arizona"/>
    <s v="Phoenix"/>
    <x v="5"/>
    <n v="47"/>
    <n v="107"/>
    <n v="5029"/>
    <n v="1458.4099999999999"/>
    <n v="0.28999999999999998"/>
    <x v="1"/>
  </r>
  <r>
    <x v="0"/>
    <n v="1128299"/>
    <x v="460"/>
    <x v="2"/>
    <s v="Arizona"/>
    <s v="Phoenix"/>
    <x v="0"/>
    <n v="31"/>
    <n v="150"/>
    <n v="4650"/>
    <n v="1767"/>
    <n v="0.38"/>
    <x v="1"/>
  </r>
  <r>
    <x v="0"/>
    <n v="1128299"/>
    <x v="460"/>
    <x v="2"/>
    <s v="Arizona"/>
    <s v="Phoenix"/>
    <x v="1"/>
    <n v="38"/>
    <n v="163"/>
    <n v="6194"/>
    <n v="2911.1800000000003"/>
    <n v="0.47000000000000003"/>
    <x v="1"/>
  </r>
  <r>
    <x v="0"/>
    <n v="1128299"/>
    <x v="460"/>
    <x v="2"/>
    <s v="Arizona"/>
    <s v="Phoenix"/>
    <x v="2"/>
    <n v="33"/>
    <n v="124"/>
    <n v="4092"/>
    <n v="1595.8799999999999"/>
    <n v="0.38999999999999996"/>
    <x v="1"/>
  </r>
  <r>
    <x v="0"/>
    <n v="1128299"/>
    <x v="460"/>
    <x v="2"/>
    <s v="Arizona"/>
    <s v="Phoenix"/>
    <x v="3"/>
    <n v="33"/>
    <n v="116"/>
    <n v="3828"/>
    <n v="1607.76"/>
    <n v="0.42"/>
    <x v="1"/>
  </r>
  <r>
    <x v="0"/>
    <n v="1128299"/>
    <x v="460"/>
    <x v="2"/>
    <s v="Arizona"/>
    <s v="Phoenix"/>
    <x v="4"/>
    <n v="44"/>
    <n v="99"/>
    <n v="4356"/>
    <n v="1568.1599999999999"/>
    <n v="0.36"/>
    <x v="1"/>
  </r>
  <r>
    <x v="0"/>
    <n v="1128299"/>
    <x v="460"/>
    <x v="2"/>
    <s v="Arizona"/>
    <s v="Phoenix"/>
    <x v="5"/>
    <n v="39"/>
    <n v="140"/>
    <n v="5460"/>
    <n v="1528.8000000000002"/>
    <n v="0.28000000000000003"/>
    <x v="1"/>
  </r>
  <r>
    <x v="0"/>
    <n v="1128299"/>
    <x v="489"/>
    <x v="2"/>
    <s v="Arizona"/>
    <s v="Phoenix"/>
    <x v="0"/>
    <n v="35"/>
    <n v="194"/>
    <n v="6790"/>
    <n v="2716"/>
    <n v="0.39999999999999997"/>
    <x v="1"/>
  </r>
  <r>
    <x v="0"/>
    <n v="1128299"/>
    <x v="489"/>
    <x v="2"/>
    <s v="Arizona"/>
    <s v="Phoenix"/>
    <x v="1"/>
    <n v="33"/>
    <n v="213"/>
    <n v="7029"/>
    <n v="3233.34"/>
    <n v="0.46"/>
    <x v="1"/>
  </r>
  <r>
    <x v="4"/>
    <n v="1128299"/>
    <x v="489"/>
    <x v="2"/>
    <s v="Arizona"/>
    <s v="Phoenix"/>
    <x v="2"/>
    <n v="35"/>
    <n v="136"/>
    <n v="4760"/>
    <n v="1951.6"/>
    <n v="0.41"/>
    <x v="1"/>
  </r>
  <r>
    <x v="4"/>
    <n v="1128299"/>
    <x v="489"/>
    <x v="2"/>
    <s v="Arizona"/>
    <s v="Phoenix"/>
    <x v="3"/>
    <n v="32"/>
    <n v="128"/>
    <n v="4096"/>
    <n v="1679.36"/>
    <n v="0.41"/>
    <x v="1"/>
  </r>
  <r>
    <x v="4"/>
    <n v="1128299"/>
    <x v="489"/>
    <x v="2"/>
    <s v="Arizona"/>
    <s v="Phoenix"/>
    <x v="4"/>
    <n v="42"/>
    <n v="109"/>
    <n v="4578"/>
    <n v="1556.5199999999998"/>
    <n v="0.33999999999999997"/>
    <x v="1"/>
  </r>
  <r>
    <x v="4"/>
    <n v="1128299"/>
    <x v="489"/>
    <x v="2"/>
    <s v="Arizona"/>
    <s v="Phoenix"/>
    <x v="5"/>
    <n v="43"/>
    <n v="135"/>
    <n v="5805"/>
    <n v="1625.4"/>
    <n v="0.28000000000000003"/>
    <x v="1"/>
  </r>
  <r>
    <x v="4"/>
    <n v="1128299"/>
    <x v="190"/>
    <x v="2"/>
    <s v="Arizona"/>
    <s v="Phoenix"/>
    <x v="0"/>
    <n v="27"/>
    <n v="152"/>
    <n v="4104"/>
    <n v="1682.6399999999999"/>
    <n v="0.41"/>
    <x v="1"/>
  </r>
  <r>
    <x v="4"/>
    <n v="1128299"/>
    <x v="190"/>
    <x v="2"/>
    <s v="Arizona"/>
    <s v="Phoenix"/>
    <x v="1"/>
    <n v="30"/>
    <n v="147"/>
    <n v="4410"/>
    <n v="2072.7000000000003"/>
    <n v="0.47000000000000003"/>
    <x v="1"/>
  </r>
  <r>
    <x v="4"/>
    <n v="1128299"/>
    <x v="190"/>
    <x v="2"/>
    <s v="Arizona"/>
    <s v="Phoenix"/>
    <x v="2"/>
    <n v="32"/>
    <n v="157"/>
    <n v="5024"/>
    <n v="1959.36"/>
    <n v="0.38999999999999996"/>
    <x v="1"/>
  </r>
  <r>
    <x v="4"/>
    <n v="1128299"/>
    <x v="190"/>
    <x v="2"/>
    <s v="Arizona"/>
    <s v="Phoenix"/>
    <x v="3"/>
    <n v="30"/>
    <n v="101"/>
    <n v="3030"/>
    <n v="1151.4000000000001"/>
    <n v="0.38"/>
    <x v="1"/>
  </r>
  <r>
    <x v="4"/>
    <n v="1128299"/>
    <x v="190"/>
    <x v="2"/>
    <s v="Arizona"/>
    <s v="Phoenix"/>
    <x v="4"/>
    <n v="33"/>
    <n v="94"/>
    <n v="3102"/>
    <n v="1147.74"/>
    <n v="0.37"/>
    <x v="1"/>
  </r>
  <r>
    <x v="4"/>
    <n v="1128299"/>
    <x v="190"/>
    <x v="2"/>
    <s v="Arizona"/>
    <s v="Phoenix"/>
    <x v="5"/>
    <n v="36"/>
    <n v="166"/>
    <n v="5976"/>
    <n v="1613.5200000000002"/>
    <n v="0.27"/>
    <x v="1"/>
  </r>
  <r>
    <x v="4"/>
    <n v="1128299"/>
    <x v="700"/>
    <x v="2"/>
    <s v="Arizona"/>
    <s v="Phoenix"/>
    <x v="0"/>
    <n v="27"/>
    <n v="173"/>
    <n v="4671"/>
    <n v="1868.3999999999999"/>
    <n v="0.39999999999999997"/>
    <x v="1"/>
  </r>
  <r>
    <x v="4"/>
    <n v="1128299"/>
    <x v="700"/>
    <x v="2"/>
    <s v="Arizona"/>
    <s v="Phoenix"/>
    <x v="1"/>
    <n v="36"/>
    <n v="136"/>
    <n v="4896"/>
    <n v="2301.1200000000003"/>
    <n v="0.47000000000000003"/>
    <x v="1"/>
  </r>
  <r>
    <x v="4"/>
    <n v="1128299"/>
    <x v="700"/>
    <x v="2"/>
    <s v="Arizona"/>
    <s v="Phoenix"/>
    <x v="2"/>
    <n v="35"/>
    <n v="132"/>
    <n v="4620"/>
    <n v="1847.9999999999998"/>
    <n v="0.39999999999999997"/>
    <x v="1"/>
  </r>
  <r>
    <x v="4"/>
    <n v="1128299"/>
    <x v="700"/>
    <x v="2"/>
    <s v="New Mexico"/>
    <s v="Albuquerque"/>
    <x v="3"/>
    <n v="29"/>
    <n v="91"/>
    <n v="2639"/>
    <n v="976.43"/>
    <n v="0.37"/>
    <x v="1"/>
  </r>
  <r>
    <x v="4"/>
    <n v="1128299"/>
    <x v="700"/>
    <x v="2"/>
    <s v="New Mexico"/>
    <s v="Albuquerque"/>
    <x v="4"/>
    <n v="34"/>
    <n v="62"/>
    <n v="2108"/>
    <n v="674.56000000000006"/>
    <n v="0.32"/>
    <x v="1"/>
  </r>
  <r>
    <x v="4"/>
    <n v="1128299"/>
    <x v="700"/>
    <x v="2"/>
    <s v="New Mexico"/>
    <s v="Albuquerque"/>
    <x v="5"/>
    <n v="35"/>
    <n v="140"/>
    <n v="4900"/>
    <n v="1372.0000000000002"/>
    <n v="0.28000000000000003"/>
    <x v="1"/>
  </r>
  <r>
    <x v="4"/>
    <n v="1128299"/>
    <x v="712"/>
    <x v="2"/>
    <s v="New Mexico"/>
    <s v="Albuquerque"/>
    <x v="0"/>
    <n v="30"/>
    <n v="187"/>
    <n v="5610"/>
    <n v="2300.1"/>
    <n v="0.41"/>
    <x v="1"/>
  </r>
  <r>
    <x v="4"/>
    <n v="1128299"/>
    <x v="712"/>
    <x v="2"/>
    <s v="New Mexico"/>
    <s v="Albuquerque"/>
    <x v="1"/>
    <n v="36"/>
    <n v="136"/>
    <n v="4896"/>
    <n v="2203.2000000000003"/>
    <n v="0.45"/>
    <x v="1"/>
  </r>
  <r>
    <x v="4"/>
    <n v="1128299"/>
    <x v="712"/>
    <x v="2"/>
    <s v="New Mexico"/>
    <s v="Albuquerque"/>
    <x v="2"/>
    <n v="44"/>
    <n v="124"/>
    <n v="5456"/>
    <n v="2073.2800000000002"/>
    <n v="0.38"/>
    <x v="1"/>
  </r>
  <r>
    <x v="4"/>
    <n v="1128299"/>
    <x v="712"/>
    <x v="2"/>
    <s v="New Mexico"/>
    <s v="Albuquerque"/>
    <x v="3"/>
    <n v="37"/>
    <n v="88"/>
    <n v="3256"/>
    <n v="1269.8399999999999"/>
    <n v="0.38999999999999996"/>
    <x v="1"/>
  </r>
  <r>
    <x v="4"/>
    <n v="1128299"/>
    <x v="712"/>
    <x v="2"/>
    <s v="New Mexico"/>
    <s v="Albuquerque"/>
    <x v="4"/>
    <n v="41"/>
    <n v="53"/>
    <n v="2173"/>
    <n v="695.36"/>
    <n v="0.32"/>
    <x v="1"/>
  </r>
  <r>
    <x v="4"/>
    <n v="1128299"/>
    <x v="712"/>
    <x v="2"/>
    <s v="New Mexico"/>
    <s v="Albuquerque"/>
    <x v="5"/>
    <n v="44"/>
    <n v="131"/>
    <n v="5764"/>
    <n v="1786.84"/>
    <n v="0.31"/>
    <x v="1"/>
  </r>
  <r>
    <x v="4"/>
    <n v="1128299"/>
    <x v="249"/>
    <x v="2"/>
    <s v="New Mexico"/>
    <s v="Albuquerque"/>
    <x v="0"/>
    <n v="41"/>
    <n v="165"/>
    <n v="6765"/>
    <n v="2841.2999999999997"/>
    <n v="0.42"/>
    <x v="1"/>
  </r>
  <r>
    <x v="4"/>
    <n v="1128299"/>
    <x v="249"/>
    <x v="2"/>
    <s v="New Mexico"/>
    <s v="Albuquerque"/>
    <x v="1"/>
    <n v="43"/>
    <n v="109"/>
    <n v="4687"/>
    <n v="2156.02"/>
    <n v="0.46"/>
    <x v="1"/>
  </r>
  <r>
    <x v="4"/>
    <n v="1128299"/>
    <x v="249"/>
    <x v="2"/>
    <s v="New Mexico"/>
    <s v="Albuquerque"/>
    <x v="2"/>
    <n v="44"/>
    <n v="140"/>
    <n v="6160"/>
    <n v="2587.1999999999998"/>
    <n v="0.42"/>
    <x v="1"/>
  </r>
  <r>
    <x v="4"/>
    <n v="1128299"/>
    <x v="249"/>
    <x v="2"/>
    <s v="New Mexico"/>
    <s v="Albuquerque"/>
    <x v="3"/>
    <n v="37"/>
    <n v="96"/>
    <n v="3552"/>
    <n v="1385.2799999999997"/>
    <n v="0.38999999999999996"/>
    <x v="1"/>
  </r>
  <r>
    <x v="4"/>
    <n v="1128299"/>
    <x v="249"/>
    <x v="2"/>
    <s v="New Mexico"/>
    <s v="Albuquerque"/>
    <x v="4"/>
    <n v="46"/>
    <n v="60"/>
    <n v="2760"/>
    <n v="965.99999999999989"/>
    <n v="0.35"/>
    <x v="1"/>
  </r>
  <r>
    <x v="4"/>
    <n v="1128299"/>
    <x v="249"/>
    <x v="2"/>
    <s v="New Mexico"/>
    <s v="Albuquerque"/>
    <x v="5"/>
    <n v="56"/>
    <n v="116"/>
    <n v="6496"/>
    <n v="1818.88"/>
    <n v="0.28000000000000003"/>
    <x v="1"/>
  </r>
  <r>
    <x v="4"/>
    <n v="1128299"/>
    <x v="280"/>
    <x v="2"/>
    <s v="New Mexico"/>
    <s v="Albuquerque"/>
    <x v="0"/>
    <n v="43"/>
    <n v="184"/>
    <n v="7912"/>
    <n v="3243.9199999999996"/>
    <n v="0.41"/>
    <x v="1"/>
  </r>
  <r>
    <x v="4"/>
    <n v="1128299"/>
    <x v="280"/>
    <x v="2"/>
    <s v="New Mexico"/>
    <s v="Albuquerque"/>
    <x v="1"/>
    <n v="46"/>
    <n v="136"/>
    <n v="6256"/>
    <n v="2627.5200000000004"/>
    <n v="0.42000000000000004"/>
    <x v="1"/>
  </r>
  <r>
    <x v="4"/>
    <n v="1128299"/>
    <x v="280"/>
    <x v="2"/>
    <s v="New Mexico"/>
    <s v="Albuquerque"/>
    <x v="2"/>
    <n v="46"/>
    <n v="135"/>
    <n v="6210"/>
    <n v="2546.1"/>
    <n v="0.41"/>
    <x v="1"/>
  </r>
  <r>
    <x v="4"/>
    <n v="1128299"/>
    <x v="280"/>
    <x v="2"/>
    <s v="New Mexico"/>
    <s v="Albuquerque"/>
    <x v="3"/>
    <n v="43"/>
    <n v="109"/>
    <n v="4687"/>
    <n v="1921.6699999999998"/>
    <n v="0.41"/>
    <x v="1"/>
  </r>
  <r>
    <x v="4"/>
    <n v="1128299"/>
    <x v="280"/>
    <x v="2"/>
    <s v="New Mexico"/>
    <s v="Albuquerque"/>
    <x v="4"/>
    <n v="45"/>
    <n v="78"/>
    <n v="3510"/>
    <n v="1228.5"/>
    <n v="0.35"/>
    <x v="1"/>
  </r>
  <r>
    <x v="4"/>
    <n v="1128299"/>
    <x v="280"/>
    <x v="2"/>
    <s v="New Mexico"/>
    <s v="Albuquerque"/>
    <x v="5"/>
    <n v="56"/>
    <n v="132"/>
    <n v="7392"/>
    <n v="2143.6799999999998"/>
    <n v="0.28999999999999998"/>
    <x v="1"/>
  </r>
  <r>
    <x v="4"/>
    <n v="1128299"/>
    <x v="310"/>
    <x v="2"/>
    <s v="New Mexico"/>
    <s v="Albuquerque"/>
    <x v="0"/>
    <n v="37"/>
    <n v="224"/>
    <n v="8288"/>
    <n v="3232.3199999999997"/>
    <n v="0.38999999999999996"/>
    <x v="1"/>
  </r>
  <r>
    <x v="4"/>
    <n v="1128299"/>
    <x v="310"/>
    <x v="2"/>
    <s v="New Mexico"/>
    <s v="Albuquerque"/>
    <x v="1"/>
    <n v="47"/>
    <n v="187"/>
    <n v="8789"/>
    <n v="3779.2700000000004"/>
    <n v="0.43000000000000005"/>
    <x v="1"/>
  </r>
  <r>
    <x v="4"/>
    <n v="1128299"/>
    <x v="310"/>
    <x v="2"/>
    <s v="New Mexico"/>
    <s v="Albuquerque"/>
    <x v="2"/>
    <n v="41"/>
    <n v="193"/>
    <n v="7913"/>
    <n v="3165.2"/>
    <n v="0.39999999999999997"/>
    <x v="1"/>
  </r>
  <r>
    <x v="4"/>
    <n v="1128299"/>
    <x v="310"/>
    <x v="2"/>
    <s v="New Mexico"/>
    <s v="Albuquerque"/>
    <x v="3"/>
    <n v="37"/>
    <n v="128"/>
    <n v="4736"/>
    <n v="1894.3999999999999"/>
    <n v="0.39999999999999997"/>
    <x v="1"/>
  </r>
  <r>
    <x v="4"/>
    <n v="1128299"/>
    <x v="310"/>
    <x v="2"/>
    <s v="New Mexico"/>
    <s v="Albuquerque"/>
    <x v="4"/>
    <n v="44"/>
    <n v="93"/>
    <n v="4092"/>
    <n v="1432.1999999999998"/>
    <n v="0.35"/>
    <x v="1"/>
  </r>
  <r>
    <x v="4"/>
    <n v="1128299"/>
    <x v="310"/>
    <x v="2"/>
    <s v="New Mexico"/>
    <s v="Albuquerque"/>
    <x v="5"/>
    <n v="50"/>
    <n v="192"/>
    <n v="9600"/>
    <n v="2688.0000000000005"/>
    <n v="0.28000000000000003"/>
    <x v="1"/>
  </r>
  <r>
    <x v="4"/>
    <n v="1128299"/>
    <x v="339"/>
    <x v="2"/>
    <s v="New Mexico"/>
    <s v="Albuquerque"/>
    <x v="0"/>
    <n v="41"/>
    <n v="248"/>
    <n v="10168"/>
    <n v="3965.5199999999995"/>
    <n v="0.38999999999999996"/>
    <x v="1"/>
  </r>
  <r>
    <x v="4"/>
    <n v="1128299"/>
    <x v="339"/>
    <x v="2"/>
    <s v="New Mexico"/>
    <s v="Albuquerque"/>
    <x v="1"/>
    <n v="45"/>
    <n v="210"/>
    <n v="9450"/>
    <n v="4063.5000000000005"/>
    <n v="0.43000000000000005"/>
    <x v="1"/>
  </r>
  <r>
    <x v="4"/>
    <n v="1128299"/>
    <x v="339"/>
    <x v="2"/>
    <s v="New Mexico"/>
    <s v="Albuquerque"/>
    <x v="2"/>
    <n v="39"/>
    <n v="171"/>
    <n v="6669"/>
    <n v="2467.5299999999997"/>
    <n v="0.37"/>
    <x v="1"/>
  </r>
  <r>
    <x v="4"/>
    <n v="1128299"/>
    <x v="339"/>
    <x v="2"/>
    <s v="New Mexico"/>
    <s v="Albuquerque"/>
    <x v="3"/>
    <n v="39"/>
    <n v="149"/>
    <n v="5811"/>
    <n v="2440.62"/>
    <n v="0.42"/>
    <x v="1"/>
  </r>
  <r>
    <x v="4"/>
    <n v="1128299"/>
    <x v="339"/>
    <x v="2"/>
    <s v="New Mexico"/>
    <s v="Albuquerque"/>
    <x v="4"/>
    <n v="40"/>
    <n v="160"/>
    <n v="6400"/>
    <n v="2048"/>
    <n v="0.32"/>
    <x v="1"/>
  </r>
  <r>
    <x v="4"/>
    <n v="1128299"/>
    <x v="339"/>
    <x v="2"/>
    <s v="New Mexico"/>
    <s v="Albuquerque"/>
    <x v="5"/>
    <n v="49"/>
    <n v="160"/>
    <n v="7840"/>
    <n v="2508.8000000000002"/>
    <n v="0.32"/>
    <x v="1"/>
  </r>
  <r>
    <x v="4"/>
    <n v="1128299"/>
    <x v="371"/>
    <x v="2"/>
    <s v="New Mexico"/>
    <s v="Albuquerque"/>
    <x v="0"/>
    <n v="40"/>
    <n v="224"/>
    <n v="8960"/>
    <n v="3315.2"/>
    <n v="0.37"/>
    <x v="1"/>
  </r>
  <r>
    <x v="4"/>
    <n v="1128299"/>
    <x v="371"/>
    <x v="2"/>
    <s v="New Mexico"/>
    <s v="Albuquerque"/>
    <x v="1"/>
    <n v="44"/>
    <n v="208"/>
    <n v="9152"/>
    <n v="4026.88"/>
    <n v="0.44"/>
    <x v="1"/>
  </r>
  <r>
    <x v="4"/>
    <n v="1128299"/>
    <x v="371"/>
    <x v="2"/>
    <s v="New Mexico"/>
    <s v="Albuquerque"/>
    <x v="2"/>
    <n v="46"/>
    <n v="163"/>
    <n v="7498"/>
    <n v="2999.2"/>
    <n v="0.39999999999999997"/>
    <x v="1"/>
  </r>
  <r>
    <x v="4"/>
    <n v="1128299"/>
    <x v="371"/>
    <x v="2"/>
    <s v="New Mexico"/>
    <s v="Albuquerque"/>
    <x v="3"/>
    <n v="46"/>
    <n v="152"/>
    <n v="6992"/>
    <n v="2587.04"/>
    <n v="0.37"/>
    <x v="1"/>
  </r>
  <r>
    <x v="4"/>
    <n v="1128299"/>
    <x v="371"/>
    <x v="2"/>
    <s v="New Mexico"/>
    <s v="Albuquerque"/>
    <x v="4"/>
    <n v="48"/>
    <n v="162"/>
    <n v="7776"/>
    <n v="2643.8399999999997"/>
    <n v="0.33999999999999997"/>
    <x v="1"/>
  </r>
  <r>
    <x v="4"/>
    <n v="1128299"/>
    <x v="371"/>
    <x v="2"/>
    <s v="New Mexico"/>
    <s v="Albuquerque"/>
    <x v="5"/>
    <n v="50"/>
    <n v="153"/>
    <n v="7650"/>
    <n v="2448"/>
    <n v="0.32"/>
    <x v="1"/>
  </r>
  <r>
    <x v="4"/>
    <n v="1128299"/>
    <x v="403"/>
    <x v="2"/>
    <s v="New Mexico"/>
    <s v="Albuquerque"/>
    <x v="0"/>
    <n v="37"/>
    <n v="206"/>
    <n v="7622"/>
    <n v="3201.24"/>
    <n v="0.42"/>
    <x v="1"/>
  </r>
  <r>
    <x v="4"/>
    <n v="1128299"/>
    <x v="403"/>
    <x v="2"/>
    <s v="New Mexico"/>
    <s v="Albuquerque"/>
    <x v="1"/>
    <n v="39"/>
    <n v="188"/>
    <n v="7332"/>
    <n v="3372.7200000000003"/>
    <n v="0.46"/>
    <x v="1"/>
  </r>
  <r>
    <x v="4"/>
    <n v="1128299"/>
    <x v="403"/>
    <x v="2"/>
    <s v="New Mexico"/>
    <s v="Albuquerque"/>
    <x v="2"/>
    <n v="39"/>
    <n v="147"/>
    <n v="5733"/>
    <n v="2407.86"/>
    <n v="0.42"/>
    <x v="1"/>
  </r>
  <r>
    <x v="4"/>
    <n v="1128299"/>
    <x v="403"/>
    <x v="2"/>
    <s v="New Mexico"/>
    <s v="Albuquerque"/>
    <x v="3"/>
    <n v="37"/>
    <n v="145"/>
    <n v="5365"/>
    <n v="2199.65"/>
    <n v="0.41"/>
    <x v="1"/>
  </r>
  <r>
    <x v="4"/>
    <n v="1128299"/>
    <x v="403"/>
    <x v="2"/>
    <s v="New Mexico"/>
    <s v="Albuquerque"/>
    <x v="4"/>
    <n v="40"/>
    <n v="145"/>
    <n v="5800"/>
    <n v="2029.9999999999998"/>
    <n v="0.35"/>
    <x v="1"/>
  </r>
  <r>
    <x v="4"/>
    <n v="1128299"/>
    <x v="403"/>
    <x v="2"/>
    <s v="New Mexico"/>
    <s v="Albuquerque"/>
    <x v="5"/>
    <n v="48"/>
    <n v="157"/>
    <n v="7536"/>
    <n v="2260.7999999999997"/>
    <n v="0.3"/>
    <x v="1"/>
  </r>
  <r>
    <x v="4"/>
    <n v="1128299"/>
    <x v="432"/>
    <x v="2"/>
    <s v="New Mexico"/>
    <s v="Albuquerque"/>
    <x v="0"/>
    <n v="35"/>
    <n v="171"/>
    <n v="5985"/>
    <n v="2214.4499999999998"/>
    <n v="0.37"/>
    <x v="1"/>
  </r>
  <r>
    <x v="4"/>
    <n v="1128299"/>
    <x v="432"/>
    <x v="2"/>
    <s v="New Mexico"/>
    <s v="Albuquerque"/>
    <x v="1"/>
    <n v="38"/>
    <n v="182"/>
    <n v="6916"/>
    <n v="2973.8800000000006"/>
    <n v="0.43000000000000005"/>
    <x v="1"/>
  </r>
  <r>
    <x v="4"/>
    <n v="1128299"/>
    <x v="432"/>
    <x v="2"/>
    <s v="New Mexico"/>
    <s v="Albuquerque"/>
    <x v="2"/>
    <n v="34"/>
    <n v="120"/>
    <n v="4080"/>
    <n v="1631.9999999999998"/>
    <n v="0.39999999999999997"/>
    <x v="1"/>
  </r>
  <r>
    <x v="4"/>
    <n v="1128299"/>
    <x v="432"/>
    <x v="2"/>
    <s v="New Mexico"/>
    <s v="Albuquerque"/>
    <x v="3"/>
    <n v="35"/>
    <n v="112"/>
    <n v="3920"/>
    <n v="1646.3999999999999"/>
    <n v="0.42"/>
    <x v="1"/>
  </r>
  <r>
    <x v="4"/>
    <n v="1128299"/>
    <x v="432"/>
    <x v="2"/>
    <s v="New Mexico"/>
    <s v="Albuquerque"/>
    <x v="4"/>
    <n v="41"/>
    <n v="114"/>
    <n v="4674"/>
    <n v="1542.4199999999998"/>
    <n v="0.32999999999999996"/>
    <x v="1"/>
  </r>
  <r>
    <x v="4"/>
    <n v="1128299"/>
    <x v="432"/>
    <x v="2"/>
    <s v="New Mexico"/>
    <s v="Albuquerque"/>
    <x v="5"/>
    <n v="57"/>
    <n v="131"/>
    <n v="7467"/>
    <n v="2314.77"/>
    <n v="0.31"/>
    <x v="1"/>
  </r>
  <r>
    <x v="4"/>
    <n v="1128299"/>
    <x v="463"/>
    <x v="2"/>
    <s v="New Mexico"/>
    <s v="Albuquerque"/>
    <x v="0"/>
    <n v="47"/>
    <n v="176"/>
    <n v="8272"/>
    <n v="3391.52"/>
    <n v="0.41"/>
    <x v="1"/>
  </r>
  <r>
    <x v="4"/>
    <n v="1128299"/>
    <x v="463"/>
    <x v="2"/>
    <s v="New Mexico"/>
    <s v="Albuquerque"/>
    <x v="1"/>
    <n v="44"/>
    <n v="180"/>
    <n v="7920"/>
    <n v="3405.6000000000004"/>
    <n v="0.43000000000000005"/>
    <x v="1"/>
  </r>
  <r>
    <x v="4"/>
    <n v="1128299"/>
    <x v="463"/>
    <x v="2"/>
    <s v="New Mexico"/>
    <s v="Albuquerque"/>
    <x v="2"/>
    <n v="46"/>
    <n v="149"/>
    <n v="6854"/>
    <n v="2535.98"/>
    <n v="0.37"/>
    <x v="1"/>
  </r>
  <r>
    <x v="4"/>
    <n v="1128299"/>
    <x v="463"/>
    <x v="2"/>
    <s v="New Mexico"/>
    <s v="Albuquerque"/>
    <x v="3"/>
    <n v="40"/>
    <n v="136"/>
    <n v="5440"/>
    <n v="2230.4"/>
    <n v="0.41"/>
    <x v="1"/>
  </r>
  <r>
    <x v="4"/>
    <n v="1128299"/>
    <x v="463"/>
    <x v="2"/>
    <s v="New Mexico"/>
    <s v="Albuquerque"/>
    <x v="4"/>
    <n v="54"/>
    <n v="131"/>
    <n v="7074"/>
    <n v="2617.38"/>
    <n v="0.37"/>
    <x v="1"/>
  </r>
  <r>
    <x v="4"/>
    <n v="1128299"/>
    <x v="463"/>
    <x v="2"/>
    <s v="New Mexico"/>
    <s v="Albuquerque"/>
    <x v="5"/>
    <n v="56"/>
    <n v="170"/>
    <n v="9520"/>
    <n v="2856"/>
    <n v="0.3"/>
    <x v="1"/>
  </r>
  <r>
    <x v="4"/>
    <n v="1128299"/>
    <x v="492"/>
    <x v="2"/>
    <s v="New Mexico"/>
    <s v="Albuquerque"/>
    <x v="0"/>
    <n v="44"/>
    <n v="238"/>
    <n v="10472"/>
    <n v="4398.24"/>
    <n v="0.42"/>
    <x v="1"/>
  </r>
  <r>
    <x v="4"/>
    <n v="1128299"/>
    <x v="492"/>
    <x v="2"/>
    <s v="New Mexico"/>
    <s v="Albuquerque"/>
    <x v="1"/>
    <n v="47"/>
    <n v="217"/>
    <n v="10199"/>
    <n v="4793.5300000000007"/>
    <n v="0.47000000000000003"/>
    <x v="1"/>
  </r>
  <r>
    <x v="2"/>
    <n v="1128299"/>
    <x v="492"/>
    <x v="2"/>
    <s v="New Mexico"/>
    <s v="Albuquerque"/>
    <x v="2"/>
    <n v="44"/>
    <n v="150"/>
    <n v="6600"/>
    <n v="2706"/>
    <n v="0.41"/>
    <x v="1"/>
  </r>
  <r>
    <x v="2"/>
    <n v="1128299"/>
    <x v="492"/>
    <x v="2"/>
    <s v="New Mexico"/>
    <s v="Albuquerque"/>
    <x v="3"/>
    <n v="45"/>
    <n v="160"/>
    <n v="7200"/>
    <n v="2879.9999999999995"/>
    <n v="0.39999999999999997"/>
    <x v="1"/>
  </r>
  <r>
    <x v="2"/>
    <n v="1128299"/>
    <x v="492"/>
    <x v="2"/>
    <s v="New Mexico"/>
    <s v="Albuquerque"/>
    <x v="4"/>
    <n v="55"/>
    <n v="128"/>
    <n v="7040"/>
    <n v="2323.1999999999998"/>
    <n v="0.32999999999999996"/>
    <x v="1"/>
  </r>
  <r>
    <x v="2"/>
    <n v="1128299"/>
    <x v="492"/>
    <x v="2"/>
    <s v="New Mexico"/>
    <s v="Albuquerque"/>
    <x v="5"/>
    <n v="56"/>
    <n v="173"/>
    <n v="9688"/>
    <n v="2615.7600000000002"/>
    <n v="0.27"/>
    <x v="1"/>
  </r>
  <r>
    <x v="2"/>
    <n v="1128299"/>
    <x v="177"/>
    <x v="2"/>
    <s v="New Mexico"/>
    <s v="Albuquerque"/>
    <x v="0"/>
    <n v="24"/>
    <n v="149"/>
    <n v="3576"/>
    <n v="1644.96"/>
    <n v="0.46"/>
    <x v="1"/>
  </r>
  <r>
    <x v="2"/>
    <n v="1128299"/>
    <x v="177"/>
    <x v="2"/>
    <s v="New Mexico"/>
    <s v="Albuquerque"/>
    <x v="1"/>
    <n v="27"/>
    <n v="140"/>
    <n v="3780"/>
    <n v="1776.6000000000001"/>
    <n v="0.47000000000000003"/>
    <x v="1"/>
  </r>
  <r>
    <x v="2"/>
    <n v="1128299"/>
    <x v="177"/>
    <x v="2"/>
    <s v="New Mexico"/>
    <s v="Albuquerque"/>
    <x v="2"/>
    <n v="32"/>
    <n v="140"/>
    <n v="4480"/>
    <n v="1881.6"/>
    <n v="0.42"/>
    <x v="1"/>
  </r>
  <r>
    <x v="2"/>
    <n v="1128299"/>
    <x v="177"/>
    <x v="2"/>
    <s v="New Mexico"/>
    <s v="Albuquerque"/>
    <x v="3"/>
    <n v="28"/>
    <n v="99"/>
    <n v="2772"/>
    <n v="1164.24"/>
    <n v="0.42000000000000004"/>
    <x v="1"/>
  </r>
  <r>
    <x v="2"/>
    <n v="1128299"/>
    <x v="177"/>
    <x v="2"/>
    <s v="New Mexico"/>
    <s v="Albuquerque"/>
    <x v="4"/>
    <n v="35"/>
    <n v="75"/>
    <n v="2625"/>
    <n v="1050"/>
    <n v="0.39999999999999997"/>
    <x v="1"/>
  </r>
  <r>
    <x v="2"/>
    <n v="1128299"/>
    <x v="177"/>
    <x v="2"/>
    <s v="New Mexico"/>
    <s v="Albuquerque"/>
    <x v="5"/>
    <n v="28"/>
    <n v="140"/>
    <n v="3920"/>
    <n v="1254.4000000000001"/>
    <n v="0.32"/>
    <x v="1"/>
  </r>
  <r>
    <x v="2"/>
    <n v="1128299"/>
    <x v="208"/>
    <x v="2"/>
    <s v="New Mexico"/>
    <s v="Albuquerque"/>
    <x v="0"/>
    <n v="23"/>
    <n v="150"/>
    <n v="3450"/>
    <n v="1483.5000000000002"/>
    <n v="0.43000000000000005"/>
    <x v="1"/>
  </r>
  <r>
    <x v="2"/>
    <n v="1128299"/>
    <x v="208"/>
    <x v="2"/>
    <s v="New Mexico"/>
    <s v="Albuquerque"/>
    <x v="1"/>
    <n v="27"/>
    <n v="124"/>
    <n v="3348"/>
    <n v="1540.0800000000002"/>
    <n v="0.46"/>
    <x v="1"/>
  </r>
  <r>
    <x v="2"/>
    <n v="1128299"/>
    <x v="208"/>
    <x v="2"/>
    <s v="New Mexico"/>
    <s v="Albuquerque"/>
    <x v="2"/>
    <n v="28"/>
    <n v="120"/>
    <n v="3360"/>
    <n v="1377.6"/>
    <n v="0.41"/>
    <x v="1"/>
  </r>
  <r>
    <x v="2"/>
    <n v="1128299"/>
    <x v="208"/>
    <x v="4"/>
    <s v="Georgia"/>
    <s v="Atlanta"/>
    <x v="3"/>
    <n v="30"/>
    <n v="80"/>
    <n v="2400"/>
    <n v="1056"/>
    <n v="0.44"/>
    <x v="1"/>
  </r>
  <r>
    <x v="2"/>
    <n v="1128299"/>
    <x v="208"/>
    <x v="4"/>
    <s v="Georgia"/>
    <s v="Atlanta"/>
    <x v="4"/>
    <n v="34"/>
    <n v="60"/>
    <n v="2040"/>
    <n v="795.59999999999991"/>
    <n v="0.38999999999999996"/>
    <x v="1"/>
  </r>
  <r>
    <x v="2"/>
    <n v="1128299"/>
    <x v="208"/>
    <x v="4"/>
    <s v="Georgia"/>
    <s v="Atlanta"/>
    <x v="5"/>
    <n v="28"/>
    <n v="131"/>
    <n v="3668"/>
    <n v="1063.72"/>
    <n v="0.28999999999999998"/>
    <x v="1"/>
  </r>
  <r>
    <x v="2"/>
    <n v="1128299"/>
    <x v="217"/>
    <x v="4"/>
    <s v="Georgia"/>
    <s v="Atlanta"/>
    <x v="0"/>
    <n v="30"/>
    <n v="163"/>
    <n v="4890"/>
    <n v="2102.7000000000003"/>
    <n v="0.43000000000000005"/>
    <x v="1"/>
  </r>
  <r>
    <x v="2"/>
    <n v="1128299"/>
    <x v="217"/>
    <x v="4"/>
    <s v="Georgia"/>
    <s v="Atlanta"/>
    <x v="1"/>
    <n v="37"/>
    <n v="113"/>
    <n v="4181"/>
    <n v="1839.64"/>
    <n v="0.44"/>
    <x v="1"/>
  </r>
  <r>
    <x v="2"/>
    <n v="1128299"/>
    <x v="217"/>
    <x v="4"/>
    <s v="Georgia"/>
    <s v="Atlanta"/>
    <x v="2"/>
    <n v="39"/>
    <n v="124"/>
    <n v="4836"/>
    <n v="1837.68"/>
    <n v="0.38"/>
    <x v="1"/>
  </r>
  <r>
    <x v="2"/>
    <n v="1128299"/>
    <x v="217"/>
    <x v="4"/>
    <s v="Georgia"/>
    <s v="Atlanta"/>
    <x v="3"/>
    <n v="38"/>
    <n v="78"/>
    <n v="2964"/>
    <n v="1333.8"/>
    <n v="0.45"/>
    <x v="1"/>
  </r>
  <r>
    <x v="2"/>
    <n v="1128299"/>
    <x v="217"/>
    <x v="4"/>
    <s v="Georgia"/>
    <s v="Atlanta"/>
    <x v="4"/>
    <n v="41"/>
    <n v="45"/>
    <n v="1845"/>
    <n v="756.44999999999993"/>
    <n v="0.41"/>
    <x v="1"/>
  </r>
  <r>
    <x v="2"/>
    <n v="1128299"/>
    <x v="217"/>
    <x v="4"/>
    <s v="Georgia"/>
    <s v="Atlanta"/>
    <x v="5"/>
    <n v="40"/>
    <n v="112"/>
    <n v="4480"/>
    <n v="1299.1999999999998"/>
    <n v="0.28999999999999998"/>
    <x v="1"/>
  </r>
  <r>
    <x v="2"/>
    <n v="1128299"/>
    <x v="236"/>
    <x v="4"/>
    <s v="Georgia"/>
    <s v="Atlanta"/>
    <x v="0"/>
    <n v="37"/>
    <n v="179"/>
    <n v="6623"/>
    <n v="2847.8900000000003"/>
    <n v="0.43000000000000005"/>
    <x v="1"/>
  </r>
  <r>
    <x v="2"/>
    <n v="1128299"/>
    <x v="236"/>
    <x v="4"/>
    <s v="Georgia"/>
    <s v="Atlanta"/>
    <x v="1"/>
    <n v="40"/>
    <n v="111"/>
    <n v="4440"/>
    <n v="1864.8000000000002"/>
    <n v="0.42000000000000004"/>
    <x v="1"/>
  </r>
  <r>
    <x v="2"/>
    <n v="1128299"/>
    <x v="236"/>
    <x v="4"/>
    <s v="Georgia"/>
    <s v="Atlanta"/>
    <x v="2"/>
    <n v="36"/>
    <n v="113"/>
    <n v="4068"/>
    <n v="1505.16"/>
    <n v="0.37"/>
    <x v="1"/>
  </r>
  <r>
    <x v="2"/>
    <n v="1128299"/>
    <x v="236"/>
    <x v="4"/>
    <s v="Georgia"/>
    <s v="Atlanta"/>
    <x v="3"/>
    <n v="40"/>
    <n v="96"/>
    <n v="3840"/>
    <n v="1728"/>
    <n v="0.45"/>
    <x v="1"/>
  </r>
  <r>
    <x v="2"/>
    <n v="1128299"/>
    <x v="236"/>
    <x v="4"/>
    <s v="Georgia"/>
    <s v="Atlanta"/>
    <x v="4"/>
    <n v="38"/>
    <n v="56"/>
    <n v="2128"/>
    <n v="893.76"/>
    <n v="0.42"/>
    <x v="1"/>
  </r>
  <r>
    <x v="2"/>
    <n v="1128299"/>
    <x v="236"/>
    <x v="4"/>
    <s v="Georgia"/>
    <s v="Atlanta"/>
    <x v="5"/>
    <n v="56"/>
    <n v="112"/>
    <n v="6272"/>
    <n v="1756.16"/>
    <n v="0.28000000000000003"/>
    <x v="1"/>
  </r>
  <r>
    <x v="2"/>
    <n v="1128299"/>
    <x v="267"/>
    <x v="4"/>
    <s v="Georgia"/>
    <s v="Atlanta"/>
    <x v="0"/>
    <n v="37"/>
    <n v="187"/>
    <n v="6919"/>
    <n v="3182.7400000000002"/>
    <n v="0.46"/>
    <x v="1"/>
  </r>
  <r>
    <x v="2"/>
    <n v="1128299"/>
    <x v="267"/>
    <x v="4"/>
    <s v="Georgia"/>
    <s v="Atlanta"/>
    <x v="1"/>
    <n v="36"/>
    <n v="136"/>
    <n v="4896"/>
    <n v="2203.2000000000003"/>
    <n v="0.45"/>
    <x v="1"/>
  </r>
  <r>
    <x v="2"/>
    <n v="1128299"/>
    <x v="267"/>
    <x v="4"/>
    <s v="Georgia"/>
    <s v="Atlanta"/>
    <x v="2"/>
    <n v="40"/>
    <n v="145"/>
    <n v="5800"/>
    <n v="2261.9999999999995"/>
    <n v="0.38999999999999996"/>
    <x v="1"/>
  </r>
  <r>
    <x v="2"/>
    <n v="1128299"/>
    <x v="267"/>
    <x v="4"/>
    <s v="Georgia"/>
    <s v="Atlanta"/>
    <x v="3"/>
    <n v="34"/>
    <n v="114"/>
    <n v="3876"/>
    <n v="1666.6800000000003"/>
    <n v="0.43000000000000005"/>
    <x v="1"/>
  </r>
  <r>
    <x v="2"/>
    <n v="1128299"/>
    <x v="267"/>
    <x v="4"/>
    <s v="Georgia"/>
    <s v="Atlanta"/>
    <x v="4"/>
    <n v="39"/>
    <n v="74"/>
    <n v="2886"/>
    <n v="1212.1199999999999"/>
    <n v="0.42"/>
    <x v="1"/>
  </r>
  <r>
    <x v="2"/>
    <n v="1128299"/>
    <x v="267"/>
    <x v="4"/>
    <s v="Georgia"/>
    <s v="Atlanta"/>
    <x v="5"/>
    <n v="53"/>
    <n v="124"/>
    <n v="6572"/>
    <n v="2037.32"/>
    <n v="0.31"/>
    <x v="1"/>
  </r>
  <r>
    <x v="2"/>
    <n v="1128299"/>
    <x v="297"/>
    <x v="4"/>
    <s v="Georgia"/>
    <s v="Atlanta"/>
    <x v="0"/>
    <n v="35"/>
    <n v="203"/>
    <n v="7105"/>
    <n v="3055.1500000000005"/>
    <n v="0.43000000000000005"/>
    <x v="1"/>
  </r>
  <r>
    <x v="2"/>
    <n v="1128299"/>
    <x v="297"/>
    <x v="4"/>
    <s v="Georgia"/>
    <s v="Atlanta"/>
    <x v="1"/>
    <n v="41"/>
    <n v="163"/>
    <n v="6683"/>
    <n v="2940.52"/>
    <n v="0.44"/>
    <x v="1"/>
  </r>
  <r>
    <x v="2"/>
    <n v="1128299"/>
    <x v="297"/>
    <x v="4"/>
    <s v="Georgia"/>
    <s v="Atlanta"/>
    <x v="2"/>
    <n v="39"/>
    <n v="158"/>
    <n v="6162"/>
    <n v="2341.56"/>
    <n v="0.38"/>
    <x v="1"/>
  </r>
  <r>
    <x v="2"/>
    <n v="1128299"/>
    <x v="297"/>
    <x v="4"/>
    <s v="Georgia"/>
    <s v="Atlanta"/>
    <x v="3"/>
    <n v="33"/>
    <n v="132"/>
    <n v="4356"/>
    <n v="1873.0800000000002"/>
    <n v="0.43000000000000005"/>
    <x v="1"/>
  </r>
  <r>
    <x v="2"/>
    <n v="1128299"/>
    <x v="297"/>
    <x v="4"/>
    <s v="Georgia"/>
    <s v="Atlanta"/>
    <x v="4"/>
    <n v="42"/>
    <n v="94"/>
    <n v="3948"/>
    <n v="1539.7199999999998"/>
    <n v="0.38999999999999996"/>
    <x v="1"/>
  </r>
  <r>
    <x v="2"/>
    <n v="1128299"/>
    <x v="297"/>
    <x v="4"/>
    <s v="Georgia"/>
    <s v="Atlanta"/>
    <x v="5"/>
    <n v="53"/>
    <n v="190"/>
    <n v="10070"/>
    <n v="3222.4"/>
    <n v="0.32"/>
    <x v="1"/>
  </r>
  <r>
    <x v="2"/>
    <n v="1128299"/>
    <x v="326"/>
    <x v="4"/>
    <s v="Georgia"/>
    <s v="Atlanta"/>
    <x v="0"/>
    <n v="37"/>
    <n v="218"/>
    <n v="8066"/>
    <n v="3710.36"/>
    <n v="0.46"/>
    <x v="1"/>
  </r>
  <r>
    <x v="2"/>
    <n v="1128299"/>
    <x v="326"/>
    <x v="4"/>
    <s v="Georgia"/>
    <s v="Atlanta"/>
    <x v="1"/>
    <n v="37"/>
    <n v="173"/>
    <n v="6401"/>
    <n v="2944.46"/>
    <n v="0.46"/>
    <x v="1"/>
  </r>
  <r>
    <x v="2"/>
    <n v="1128299"/>
    <x v="326"/>
    <x v="4"/>
    <s v="Georgia"/>
    <s v="Atlanta"/>
    <x v="2"/>
    <n v="41"/>
    <n v="184"/>
    <n v="7544"/>
    <n v="3093.04"/>
    <n v="0.41"/>
    <x v="1"/>
  </r>
  <r>
    <x v="2"/>
    <n v="1128299"/>
    <x v="326"/>
    <x v="4"/>
    <s v="Georgia"/>
    <s v="Atlanta"/>
    <x v="3"/>
    <n v="39"/>
    <n v="128"/>
    <n v="4992"/>
    <n v="2246.4"/>
    <n v="0.45"/>
    <x v="1"/>
  </r>
  <r>
    <x v="2"/>
    <n v="1128299"/>
    <x v="326"/>
    <x v="4"/>
    <s v="Georgia"/>
    <s v="Atlanta"/>
    <x v="4"/>
    <n v="39"/>
    <n v="162"/>
    <n v="6318"/>
    <n v="2400.84"/>
    <n v="0.38"/>
    <x v="1"/>
  </r>
  <r>
    <x v="2"/>
    <n v="1128299"/>
    <x v="326"/>
    <x v="4"/>
    <s v="Georgia"/>
    <s v="Atlanta"/>
    <x v="5"/>
    <n v="51"/>
    <n v="157"/>
    <n v="8007"/>
    <n v="2322.0299999999997"/>
    <n v="0.28999999999999998"/>
    <x v="1"/>
  </r>
  <r>
    <x v="2"/>
    <n v="1128299"/>
    <x v="358"/>
    <x v="4"/>
    <s v="Georgia"/>
    <s v="Atlanta"/>
    <x v="0"/>
    <n v="39"/>
    <n v="209"/>
    <n v="8151"/>
    <n v="3749.46"/>
    <n v="0.46"/>
    <x v="1"/>
  </r>
  <r>
    <x v="2"/>
    <n v="1128299"/>
    <x v="358"/>
    <x v="4"/>
    <s v="Georgia"/>
    <s v="Atlanta"/>
    <x v="1"/>
    <n v="44"/>
    <n v="200"/>
    <n v="8800"/>
    <n v="3696.0000000000005"/>
    <n v="0.42000000000000004"/>
    <x v="1"/>
  </r>
  <r>
    <x v="2"/>
    <n v="1128299"/>
    <x v="358"/>
    <x v="4"/>
    <s v="Georgia"/>
    <s v="Atlanta"/>
    <x v="2"/>
    <n v="42"/>
    <n v="150"/>
    <n v="6300"/>
    <n v="2646"/>
    <n v="0.42"/>
    <x v="1"/>
  </r>
  <r>
    <x v="2"/>
    <n v="1128299"/>
    <x v="358"/>
    <x v="4"/>
    <s v="Georgia"/>
    <s v="Atlanta"/>
    <x v="3"/>
    <n v="42"/>
    <n v="149"/>
    <n v="6258"/>
    <n v="2816.1"/>
    <n v="0.45"/>
    <x v="1"/>
  </r>
  <r>
    <x v="2"/>
    <n v="1128299"/>
    <x v="358"/>
    <x v="4"/>
    <s v="Georgia"/>
    <s v="Atlanta"/>
    <x v="4"/>
    <n v="51"/>
    <n v="140"/>
    <n v="7140"/>
    <n v="2784.6"/>
    <n v="0.38999999999999996"/>
    <x v="1"/>
  </r>
  <r>
    <x v="2"/>
    <n v="1128299"/>
    <x v="358"/>
    <x v="4"/>
    <s v="Georgia"/>
    <s v="Atlanta"/>
    <x v="5"/>
    <n v="50"/>
    <n v="128"/>
    <n v="6400"/>
    <n v="1855.9999999999998"/>
    <n v="0.28999999999999998"/>
    <x v="1"/>
  </r>
  <r>
    <x v="2"/>
    <n v="1128299"/>
    <x v="390"/>
    <x v="4"/>
    <s v="Georgia"/>
    <s v="Atlanta"/>
    <x v="0"/>
    <n v="31"/>
    <n v="204"/>
    <n v="6324"/>
    <n v="2909.04"/>
    <n v="0.46"/>
    <x v="1"/>
  </r>
  <r>
    <x v="2"/>
    <n v="1128299"/>
    <x v="390"/>
    <x v="4"/>
    <s v="Georgia"/>
    <s v="Atlanta"/>
    <x v="1"/>
    <n v="38"/>
    <n v="198"/>
    <n v="7524"/>
    <n v="3310.56"/>
    <n v="0.44"/>
    <x v="1"/>
  </r>
  <r>
    <x v="2"/>
    <n v="1128299"/>
    <x v="390"/>
    <x v="4"/>
    <s v="Georgia"/>
    <s v="Atlanta"/>
    <x v="2"/>
    <n v="32"/>
    <n v="135"/>
    <n v="4320"/>
    <n v="1598.4"/>
    <n v="0.37"/>
    <x v="1"/>
  </r>
  <r>
    <x v="2"/>
    <n v="1128299"/>
    <x v="390"/>
    <x v="4"/>
    <s v="Georgia"/>
    <s v="Atlanta"/>
    <x v="3"/>
    <n v="35"/>
    <n v="120"/>
    <n v="4200"/>
    <n v="1932"/>
    <n v="0.46"/>
    <x v="1"/>
  </r>
  <r>
    <x v="2"/>
    <n v="1128299"/>
    <x v="390"/>
    <x v="4"/>
    <s v="Georgia"/>
    <s v="Atlanta"/>
    <x v="4"/>
    <n v="36"/>
    <n v="132"/>
    <n v="4752"/>
    <n v="1758.24"/>
    <n v="0.37"/>
    <x v="1"/>
  </r>
  <r>
    <x v="2"/>
    <n v="1128299"/>
    <x v="390"/>
    <x v="4"/>
    <s v="Georgia"/>
    <s v="Atlanta"/>
    <x v="5"/>
    <n v="46"/>
    <n v="135"/>
    <n v="6210"/>
    <n v="1863"/>
    <n v="0.3"/>
    <x v="1"/>
  </r>
  <r>
    <x v="2"/>
    <n v="1128299"/>
    <x v="419"/>
    <x v="4"/>
    <s v="Georgia"/>
    <s v="Atlanta"/>
    <x v="0"/>
    <n v="34"/>
    <n v="173"/>
    <n v="5882"/>
    <n v="2705.7200000000003"/>
    <n v="0.46"/>
    <x v="1"/>
  </r>
  <r>
    <x v="2"/>
    <n v="1128299"/>
    <x v="419"/>
    <x v="4"/>
    <s v="Georgia"/>
    <s v="Atlanta"/>
    <x v="1"/>
    <n v="34"/>
    <n v="173"/>
    <n v="5882"/>
    <n v="2470.44"/>
    <n v="0.42000000000000004"/>
    <x v="1"/>
  </r>
  <r>
    <x v="2"/>
    <n v="1128299"/>
    <x v="419"/>
    <x v="4"/>
    <s v="Georgia"/>
    <s v="Atlanta"/>
    <x v="2"/>
    <n v="32"/>
    <n v="123"/>
    <n v="3936"/>
    <n v="1495.68"/>
    <n v="0.38"/>
    <x v="1"/>
  </r>
  <r>
    <x v="2"/>
    <n v="1128299"/>
    <x v="419"/>
    <x v="4"/>
    <s v="Georgia"/>
    <s v="Atlanta"/>
    <x v="3"/>
    <n v="32"/>
    <n v="114"/>
    <n v="3648"/>
    <n v="1605.1200000000001"/>
    <n v="0.44"/>
    <x v="1"/>
  </r>
  <r>
    <x v="2"/>
    <n v="1128299"/>
    <x v="419"/>
    <x v="4"/>
    <s v="Georgia"/>
    <s v="Atlanta"/>
    <x v="4"/>
    <n v="41"/>
    <n v="102"/>
    <n v="4182"/>
    <n v="1672.8"/>
    <n v="0.39999999999999997"/>
    <x v="1"/>
  </r>
  <r>
    <x v="2"/>
    <n v="1128299"/>
    <x v="419"/>
    <x v="4"/>
    <s v="Georgia"/>
    <s v="Atlanta"/>
    <x v="5"/>
    <n v="46"/>
    <n v="109"/>
    <n v="5014"/>
    <n v="1554.34"/>
    <n v="0.31"/>
    <x v="1"/>
  </r>
  <r>
    <x v="2"/>
    <n v="1128299"/>
    <x v="450"/>
    <x v="4"/>
    <s v="Georgia"/>
    <s v="Atlanta"/>
    <x v="0"/>
    <n v="36"/>
    <n v="173"/>
    <n v="6228"/>
    <n v="2615.7600000000002"/>
    <n v="0.42000000000000004"/>
    <x v="1"/>
  </r>
  <r>
    <x v="2"/>
    <n v="1128299"/>
    <x v="450"/>
    <x v="4"/>
    <s v="Georgia"/>
    <s v="Atlanta"/>
    <x v="1"/>
    <n v="40"/>
    <n v="184"/>
    <n v="7360"/>
    <n v="3238.4"/>
    <n v="0.44"/>
    <x v="1"/>
  </r>
  <r>
    <x v="2"/>
    <n v="1128299"/>
    <x v="450"/>
    <x v="4"/>
    <s v="Georgia"/>
    <s v="Atlanta"/>
    <x v="2"/>
    <n v="39"/>
    <n v="145"/>
    <n v="5655"/>
    <n v="2262"/>
    <n v="0.39999999999999997"/>
    <x v="1"/>
  </r>
  <r>
    <x v="2"/>
    <n v="1128299"/>
    <x v="450"/>
    <x v="4"/>
    <s v="Georgia"/>
    <s v="Atlanta"/>
    <x v="3"/>
    <n v="37"/>
    <n v="140"/>
    <n v="5180"/>
    <n v="2382.8000000000002"/>
    <n v="0.46"/>
    <x v="1"/>
  </r>
  <r>
    <x v="2"/>
    <n v="1128299"/>
    <x v="450"/>
    <x v="4"/>
    <s v="Georgia"/>
    <s v="Atlanta"/>
    <x v="4"/>
    <n v="47"/>
    <n v="119"/>
    <n v="5593"/>
    <n v="2125.34"/>
    <n v="0.38"/>
    <x v="1"/>
  </r>
  <r>
    <x v="2"/>
    <n v="1128299"/>
    <x v="450"/>
    <x v="4"/>
    <s v="Georgia"/>
    <s v="Atlanta"/>
    <x v="5"/>
    <n v="46"/>
    <n v="157"/>
    <n v="7222"/>
    <n v="2094.3799999999997"/>
    <n v="0.28999999999999998"/>
    <x v="1"/>
  </r>
  <r>
    <x v="2"/>
    <n v="1128299"/>
    <x v="479"/>
    <x v="4"/>
    <s v="Georgia"/>
    <s v="Atlanta"/>
    <x v="0"/>
    <n v="42"/>
    <n v="209"/>
    <n v="8778"/>
    <n v="4125.66"/>
    <n v="0.47000000000000003"/>
    <x v="1"/>
  </r>
  <r>
    <x v="2"/>
    <n v="1128299"/>
    <x v="479"/>
    <x v="4"/>
    <s v="Georgia"/>
    <s v="Atlanta"/>
    <x v="1"/>
    <n v="39"/>
    <n v="223"/>
    <n v="8697"/>
    <n v="4087.59"/>
    <n v="0.47000000000000003"/>
    <x v="1"/>
  </r>
  <r>
    <x v="0"/>
    <n v="1128299"/>
    <x v="479"/>
    <x v="4"/>
    <s v="Georgia"/>
    <s v="Atlanta"/>
    <x v="2"/>
    <n v="36"/>
    <n v="147"/>
    <n v="5292"/>
    <n v="2222.64"/>
    <n v="0.42"/>
    <x v="1"/>
  </r>
  <r>
    <x v="0"/>
    <n v="1128299"/>
    <x v="479"/>
    <x v="4"/>
    <s v="Georgia"/>
    <s v="Atlanta"/>
    <x v="3"/>
    <n v="40"/>
    <n v="143"/>
    <n v="5720"/>
    <n v="2459.6000000000004"/>
    <n v="0.43000000000000005"/>
    <x v="1"/>
  </r>
  <r>
    <x v="0"/>
    <n v="1128299"/>
    <x v="479"/>
    <x v="4"/>
    <s v="Georgia"/>
    <s v="Atlanta"/>
    <x v="4"/>
    <n v="44"/>
    <n v="120"/>
    <n v="5280"/>
    <n v="2006.4"/>
    <n v="0.38"/>
    <x v="1"/>
  </r>
  <r>
    <x v="0"/>
    <n v="1128299"/>
    <x v="479"/>
    <x v="4"/>
    <s v="Georgia"/>
    <s v="Atlanta"/>
    <x v="5"/>
    <n v="47"/>
    <n v="160"/>
    <n v="7520"/>
    <n v="2256"/>
    <n v="0.3"/>
    <x v="1"/>
  </r>
  <r>
    <x v="0"/>
    <n v="1185732"/>
    <x v="173"/>
    <x v="4"/>
    <s v="Georgia"/>
    <s v="Atlanta"/>
    <x v="0"/>
    <n v="26"/>
    <n v="349"/>
    <n v="9074"/>
    <n v="4264.7800000000007"/>
    <n v="0.47000000000000003"/>
    <x v="1"/>
  </r>
  <r>
    <x v="0"/>
    <n v="1185732"/>
    <x v="173"/>
    <x v="4"/>
    <s v="Georgia"/>
    <s v="Atlanta"/>
    <x v="1"/>
    <n v="30"/>
    <n v="256"/>
    <n v="7680"/>
    <n v="3071.9999999999995"/>
    <n v="0.39999999999999997"/>
    <x v="1"/>
  </r>
  <r>
    <x v="0"/>
    <n v="1185732"/>
    <x v="173"/>
    <x v="4"/>
    <s v="Georgia"/>
    <s v="Atlanta"/>
    <x v="2"/>
    <n v="24"/>
    <n v="264"/>
    <n v="6336"/>
    <n v="2027.52"/>
    <n v="0.32"/>
    <x v="1"/>
  </r>
  <r>
    <x v="0"/>
    <n v="1185732"/>
    <x v="173"/>
    <x v="4"/>
    <s v="Georgia"/>
    <s v="Atlanta"/>
    <x v="3"/>
    <n v="25"/>
    <n v="209"/>
    <n v="5225"/>
    <n v="1828.7499999999998"/>
    <n v="0.35"/>
    <x v="1"/>
  </r>
  <r>
    <x v="0"/>
    <n v="1185732"/>
    <x v="173"/>
    <x v="4"/>
    <s v="Georgia"/>
    <s v="Atlanta"/>
    <x v="4"/>
    <n v="35"/>
    <n v="247"/>
    <n v="8645"/>
    <n v="3371.5499999999997"/>
    <n v="0.38999999999999996"/>
    <x v="1"/>
  </r>
  <r>
    <x v="0"/>
    <n v="1185732"/>
    <x v="173"/>
    <x v="4"/>
    <s v="Georgia"/>
    <s v="Atlanta"/>
    <x v="5"/>
    <n v="30"/>
    <n v="281"/>
    <n v="8430"/>
    <n v="4467.9000000000005"/>
    <n v="0.53"/>
    <x v="1"/>
  </r>
  <r>
    <x v="0"/>
    <n v="1185732"/>
    <x v="202"/>
    <x v="4"/>
    <s v="Georgia"/>
    <s v="Atlanta"/>
    <x v="0"/>
    <n v="31"/>
    <n v="376"/>
    <n v="11656"/>
    <n v="5594.88"/>
    <n v="0.48"/>
    <x v="1"/>
  </r>
  <r>
    <x v="0"/>
    <n v="1185732"/>
    <x v="202"/>
    <x v="4"/>
    <s v="Georgia"/>
    <s v="Atlanta"/>
    <x v="1"/>
    <n v="27"/>
    <n v="247"/>
    <n v="6669"/>
    <n v="2534.2200000000003"/>
    <n v="0.38"/>
    <x v="1"/>
  </r>
  <r>
    <x v="0"/>
    <n v="1185732"/>
    <x v="202"/>
    <x v="4"/>
    <s v="Georgia"/>
    <s v="Atlanta"/>
    <x v="2"/>
    <n v="21"/>
    <n v="248"/>
    <n v="5208"/>
    <n v="1562.3999999999999"/>
    <n v="0.3"/>
    <x v="1"/>
  </r>
  <r>
    <x v="0"/>
    <n v="1185732"/>
    <x v="213"/>
    <x v="1"/>
    <s v="Mississippi"/>
    <s v="Jackson"/>
    <x v="3"/>
    <n v="19"/>
    <n v="98"/>
    <n v="1862"/>
    <n v="856.52"/>
    <n v="0.46"/>
    <x v="1"/>
  </r>
  <r>
    <x v="0"/>
    <n v="1185732"/>
    <x v="213"/>
    <x v="1"/>
    <s v="Mississippi"/>
    <s v="Jackson"/>
    <x v="4"/>
    <n v="26"/>
    <n v="136"/>
    <n v="3536"/>
    <n v="1379.04"/>
    <n v="0.38999999999999996"/>
    <x v="1"/>
  </r>
  <r>
    <x v="0"/>
    <n v="1185732"/>
    <x v="213"/>
    <x v="1"/>
    <s v="Mississippi"/>
    <s v="Jackson"/>
    <x v="5"/>
    <n v="20"/>
    <n v="160"/>
    <n v="3200"/>
    <n v="1824.0000000000002"/>
    <n v="0.57000000000000006"/>
    <x v="1"/>
  </r>
  <r>
    <x v="0"/>
    <n v="1185732"/>
    <x v="221"/>
    <x v="1"/>
    <s v="Mississippi"/>
    <s v="Jackson"/>
    <x v="0"/>
    <n v="20"/>
    <n v="223"/>
    <n v="4460"/>
    <n v="2051.6"/>
    <n v="0.46"/>
    <x v="1"/>
  </r>
  <r>
    <x v="0"/>
    <n v="1185732"/>
    <x v="221"/>
    <x v="1"/>
    <s v="Mississippi"/>
    <s v="Jackson"/>
    <x v="1"/>
    <n v="20"/>
    <n v="128"/>
    <n v="2560"/>
    <n v="998.39999999999986"/>
    <n v="0.38999999999999996"/>
    <x v="1"/>
  </r>
  <r>
    <x v="0"/>
    <n v="1185732"/>
    <x v="221"/>
    <x v="1"/>
    <s v="Mississippi"/>
    <s v="Jackson"/>
    <x v="2"/>
    <n v="11"/>
    <n v="136"/>
    <n v="1496"/>
    <n v="703.12"/>
    <n v="0.47000000000000003"/>
    <x v="1"/>
  </r>
  <r>
    <x v="0"/>
    <n v="1185732"/>
    <x v="221"/>
    <x v="1"/>
    <s v="Mississippi"/>
    <s v="Jackson"/>
    <x v="3"/>
    <n v="15"/>
    <n v="85"/>
    <n v="1275"/>
    <n v="573.75"/>
    <n v="0.45"/>
    <x v="1"/>
  </r>
  <r>
    <x v="0"/>
    <n v="1185732"/>
    <x v="221"/>
    <x v="1"/>
    <s v="Mississippi"/>
    <s v="Jackson"/>
    <x v="4"/>
    <n v="25"/>
    <n v="104"/>
    <n v="2600"/>
    <n v="962"/>
    <n v="0.37"/>
    <x v="1"/>
  </r>
  <r>
    <x v="0"/>
    <n v="1185732"/>
    <x v="221"/>
    <x v="1"/>
    <s v="Mississippi"/>
    <s v="Jackson"/>
    <x v="5"/>
    <n v="17"/>
    <n v="136"/>
    <n v="2312"/>
    <n v="1248.48"/>
    <n v="0.54"/>
    <x v="1"/>
  </r>
  <r>
    <x v="0"/>
    <n v="1185732"/>
    <x v="240"/>
    <x v="1"/>
    <s v="Mississippi"/>
    <s v="Jackson"/>
    <x v="0"/>
    <n v="19"/>
    <n v="223"/>
    <n v="4237"/>
    <n v="1864.28"/>
    <n v="0.44"/>
    <x v="1"/>
  </r>
  <r>
    <x v="0"/>
    <n v="1185732"/>
    <x v="240"/>
    <x v="1"/>
    <s v="Mississippi"/>
    <s v="Jackson"/>
    <x v="1"/>
    <n v="20"/>
    <n v="116"/>
    <n v="2320"/>
    <n v="927.99999999999989"/>
    <n v="0.39999999999999997"/>
    <x v="1"/>
  </r>
  <r>
    <x v="0"/>
    <n v="1185732"/>
    <x v="240"/>
    <x v="1"/>
    <s v="Mississippi"/>
    <s v="Jackson"/>
    <x v="2"/>
    <n v="11"/>
    <n v="124"/>
    <n v="1364"/>
    <n v="613.80000000000007"/>
    <n v="0.45"/>
    <x v="1"/>
  </r>
  <r>
    <x v="0"/>
    <n v="1185732"/>
    <x v="240"/>
    <x v="1"/>
    <s v="Mississippi"/>
    <s v="Jackson"/>
    <x v="3"/>
    <n v="16"/>
    <n v="96"/>
    <n v="1536"/>
    <n v="660.48"/>
    <n v="0.43000000000000005"/>
    <x v="1"/>
  </r>
  <r>
    <x v="0"/>
    <n v="1185732"/>
    <x v="240"/>
    <x v="1"/>
    <s v="Mississippi"/>
    <s v="Jackson"/>
    <x v="4"/>
    <n v="30"/>
    <n v="98"/>
    <n v="2940"/>
    <n v="1176"/>
    <n v="0.39999999999999997"/>
    <x v="1"/>
  </r>
  <r>
    <x v="0"/>
    <n v="1185732"/>
    <x v="240"/>
    <x v="1"/>
    <s v="Mississippi"/>
    <s v="Jackson"/>
    <x v="5"/>
    <n v="22"/>
    <n v="147"/>
    <n v="3234"/>
    <n v="1714.02"/>
    <n v="0.53"/>
    <x v="1"/>
  </r>
  <r>
    <x v="0"/>
    <n v="1185732"/>
    <x v="269"/>
    <x v="1"/>
    <s v="Mississippi"/>
    <s v="Jackson"/>
    <x v="0"/>
    <n v="27"/>
    <n v="238"/>
    <n v="6426"/>
    <n v="2698.92"/>
    <n v="0.42000000000000004"/>
    <x v="1"/>
  </r>
  <r>
    <x v="0"/>
    <n v="1185732"/>
    <x v="269"/>
    <x v="1"/>
    <s v="Mississippi"/>
    <s v="Jackson"/>
    <x v="1"/>
    <n v="28"/>
    <n v="140"/>
    <n v="3920"/>
    <n v="1607.1999999999998"/>
    <n v="0.41"/>
    <x v="1"/>
  </r>
  <r>
    <x v="0"/>
    <n v="1185732"/>
    <x v="269"/>
    <x v="1"/>
    <s v="Mississippi"/>
    <s v="Jackson"/>
    <x v="2"/>
    <n v="26"/>
    <n v="136"/>
    <n v="3536"/>
    <n v="1520.4800000000002"/>
    <n v="0.43000000000000005"/>
    <x v="1"/>
  </r>
  <r>
    <x v="0"/>
    <n v="1185732"/>
    <x v="269"/>
    <x v="1"/>
    <s v="Mississippi"/>
    <s v="Jackson"/>
    <x v="3"/>
    <n v="24"/>
    <n v="116"/>
    <n v="2784"/>
    <n v="1280.6400000000001"/>
    <n v="0.46"/>
    <x v="1"/>
  </r>
  <r>
    <x v="0"/>
    <n v="1185732"/>
    <x v="269"/>
    <x v="1"/>
    <s v="Mississippi"/>
    <s v="Jackson"/>
    <x v="4"/>
    <n v="34"/>
    <n v="132"/>
    <n v="4488"/>
    <n v="1795.1999999999998"/>
    <n v="0.39999999999999997"/>
    <x v="1"/>
  </r>
  <r>
    <x v="0"/>
    <n v="1185732"/>
    <x v="269"/>
    <x v="1"/>
    <s v="Mississippi"/>
    <s v="Jackson"/>
    <x v="5"/>
    <n v="35"/>
    <n v="150"/>
    <n v="5250"/>
    <n v="2940.0000000000005"/>
    <n v="0.56000000000000005"/>
    <x v="1"/>
  </r>
  <r>
    <x v="0"/>
    <n v="1185732"/>
    <x v="302"/>
    <x v="1"/>
    <s v="Mississippi"/>
    <s v="Jackson"/>
    <x v="0"/>
    <n v="31"/>
    <n v="263"/>
    <n v="8153"/>
    <n v="3587.32"/>
    <n v="0.44"/>
    <x v="1"/>
  </r>
  <r>
    <x v="0"/>
    <n v="1185732"/>
    <x v="302"/>
    <x v="1"/>
    <s v="Mississippi"/>
    <s v="Jackson"/>
    <x v="1"/>
    <n v="29"/>
    <n v="150"/>
    <n v="4350"/>
    <n v="1696.4999999999998"/>
    <n v="0.38999999999999996"/>
    <x v="1"/>
  </r>
  <r>
    <x v="0"/>
    <n v="1185732"/>
    <x v="302"/>
    <x v="1"/>
    <s v="Mississippi"/>
    <s v="Jackson"/>
    <x v="2"/>
    <n v="33"/>
    <n v="157"/>
    <n v="5181"/>
    <n v="2383.2600000000002"/>
    <n v="0.46"/>
    <x v="1"/>
  </r>
  <r>
    <x v="0"/>
    <n v="1185732"/>
    <x v="302"/>
    <x v="1"/>
    <s v="Mississippi"/>
    <s v="Jackson"/>
    <x v="3"/>
    <n v="34"/>
    <n v="149"/>
    <n v="5066"/>
    <n v="2178.38"/>
    <n v="0.43000000000000005"/>
    <x v="1"/>
  </r>
  <r>
    <x v="0"/>
    <n v="1185732"/>
    <x v="302"/>
    <x v="1"/>
    <s v="Mississippi"/>
    <s v="Jackson"/>
    <x v="4"/>
    <n v="47"/>
    <n v="135"/>
    <n v="6345"/>
    <n v="2411.1"/>
    <n v="0.38"/>
    <x v="1"/>
  </r>
  <r>
    <x v="0"/>
    <n v="1185732"/>
    <x v="302"/>
    <x v="1"/>
    <s v="Mississippi"/>
    <s v="Jackson"/>
    <x v="5"/>
    <n v="51"/>
    <n v="219"/>
    <n v="11169"/>
    <n v="5919.5700000000006"/>
    <n v="0.53"/>
    <x v="1"/>
  </r>
  <r>
    <x v="0"/>
    <n v="1185732"/>
    <x v="330"/>
    <x v="1"/>
    <s v="Mississippi"/>
    <s v="Jackson"/>
    <x v="0"/>
    <n v="47"/>
    <n v="289"/>
    <n v="13583"/>
    <n v="6248.18"/>
    <n v="0.46"/>
    <x v="1"/>
  </r>
  <r>
    <x v="1"/>
    <n v="1185732"/>
    <x v="330"/>
    <x v="1"/>
    <s v="Mississippi"/>
    <s v="Jackson"/>
    <x v="1"/>
    <n v="42"/>
    <n v="192"/>
    <n v="8064"/>
    <n v="3064.32"/>
    <n v="0.38"/>
    <x v="1"/>
  </r>
  <r>
    <x v="1"/>
    <n v="1185732"/>
    <x v="330"/>
    <x v="1"/>
    <s v="Mississippi"/>
    <s v="Jackson"/>
    <x v="2"/>
    <n v="37"/>
    <n v="168"/>
    <n v="6216"/>
    <n v="2610.7200000000003"/>
    <n v="0.42000000000000004"/>
    <x v="1"/>
  </r>
  <r>
    <x v="1"/>
    <n v="1185732"/>
    <x v="330"/>
    <x v="1"/>
    <s v="Mississippi"/>
    <s v="Jackson"/>
    <x v="3"/>
    <n v="33"/>
    <n v="143"/>
    <n v="4719"/>
    <n v="2029.1700000000003"/>
    <n v="0.43000000000000005"/>
    <x v="1"/>
  </r>
  <r>
    <x v="1"/>
    <n v="1185732"/>
    <x v="330"/>
    <x v="1"/>
    <s v="Mississippi"/>
    <s v="Jackson"/>
    <x v="4"/>
    <n v="46"/>
    <n v="150"/>
    <n v="6900"/>
    <n v="2553"/>
    <n v="0.37"/>
    <x v="1"/>
  </r>
  <r>
    <x v="1"/>
    <n v="1185732"/>
    <x v="330"/>
    <x v="1"/>
    <s v="Mississippi"/>
    <s v="Jackson"/>
    <x v="5"/>
    <n v="49"/>
    <n v="209"/>
    <n v="10241"/>
    <n v="5427.7300000000005"/>
    <n v="0.53"/>
    <x v="1"/>
  </r>
  <r>
    <x v="1"/>
    <n v="1185732"/>
    <x v="362"/>
    <x v="1"/>
    <s v="Mississippi"/>
    <s v="Jackson"/>
    <x v="0"/>
    <n v="41"/>
    <n v="256"/>
    <n v="10496"/>
    <n v="4723.2"/>
    <n v="0.45"/>
    <x v="1"/>
  </r>
  <r>
    <x v="1"/>
    <n v="1185732"/>
    <x v="362"/>
    <x v="1"/>
    <s v="Mississippi"/>
    <s v="Jackson"/>
    <x v="1"/>
    <n v="44"/>
    <n v="198"/>
    <n v="8712"/>
    <n v="3571.9199999999996"/>
    <n v="0.41"/>
    <x v="1"/>
  </r>
  <r>
    <x v="1"/>
    <n v="1185732"/>
    <x v="362"/>
    <x v="1"/>
    <s v="Mississippi"/>
    <s v="Jackson"/>
    <x v="2"/>
    <n v="37"/>
    <n v="179"/>
    <n v="6623"/>
    <n v="2914.12"/>
    <n v="0.44"/>
    <x v="1"/>
  </r>
  <r>
    <x v="1"/>
    <n v="1185732"/>
    <x v="362"/>
    <x v="1"/>
    <s v="Mississippi"/>
    <s v="Jackson"/>
    <x v="3"/>
    <n v="32"/>
    <n v="147"/>
    <n v="4704"/>
    <n v="1975.6800000000003"/>
    <n v="0.42000000000000004"/>
    <x v="1"/>
  </r>
  <r>
    <x v="1"/>
    <n v="1185732"/>
    <x v="362"/>
    <x v="1"/>
    <s v="Mississippi"/>
    <s v="Jackson"/>
    <x v="4"/>
    <n v="35"/>
    <n v="158"/>
    <n v="5530"/>
    <n v="2322.6"/>
    <n v="0.42"/>
    <x v="1"/>
  </r>
  <r>
    <x v="1"/>
    <n v="1185732"/>
    <x v="362"/>
    <x v="1"/>
    <s v="Mississippi"/>
    <s v="Jackson"/>
    <x v="5"/>
    <n v="42"/>
    <n v="206"/>
    <n v="8652"/>
    <n v="4758.6000000000004"/>
    <n v="0.55000000000000004"/>
    <x v="1"/>
  </r>
  <r>
    <x v="1"/>
    <n v="1185732"/>
    <x v="392"/>
    <x v="1"/>
    <s v="Mississippi"/>
    <s v="Jackson"/>
    <x v="0"/>
    <n v="40"/>
    <n v="232"/>
    <n v="9280"/>
    <n v="4083.2"/>
    <n v="0.44"/>
    <x v="1"/>
  </r>
  <r>
    <x v="1"/>
    <n v="1185732"/>
    <x v="392"/>
    <x v="1"/>
    <s v="Mississippi"/>
    <s v="Jackson"/>
    <x v="1"/>
    <n v="33"/>
    <n v="158"/>
    <n v="5214"/>
    <n v="2137.7399999999998"/>
    <n v="0.41"/>
    <x v="1"/>
  </r>
  <r>
    <x v="1"/>
    <n v="1185732"/>
    <x v="392"/>
    <x v="1"/>
    <s v="Mississippi"/>
    <s v="Jackson"/>
    <x v="2"/>
    <n v="15"/>
    <n v="145"/>
    <n v="2175"/>
    <n v="1022.2500000000001"/>
    <n v="0.47000000000000003"/>
    <x v="1"/>
  </r>
  <r>
    <x v="1"/>
    <n v="1185732"/>
    <x v="392"/>
    <x v="1"/>
    <s v="Mississippi"/>
    <s v="Jackson"/>
    <x v="3"/>
    <n v="16"/>
    <n v="120"/>
    <n v="1920"/>
    <n v="864"/>
    <n v="0.45"/>
    <x v="1"/>
  </r>
  <r>
    <x v="1"/>
    <n v="1185732"/>
    <x v="392"/>
    <x v="1"/>
    <s v="Mississippi"/>
    <s v="Jackson"/>
    <x v="4"/>
    <n v="22"/>
    <n v="132"/>
    <n v="2904"/>
    <n v="1103.52"/>
    <n v="0.38"/>
    <x v="1"/>
  </r>
  <r>
    <x v="1"/>
    <n v="1185732"/>
    <x v="392"/>
    <x v="1"/>
    <s v="Mississippi"/>
    <s v="Jackson"/>
    <x v="5"/>
    <n v="26"/>
    <n v="160"/>
    <n v="4160"/>
    <n v="2329.6000000000004"/>
    <n v="0.56000000000000005"/>
    <x v="1"/>
  </r>
  <r>
    <x v="1"/>
    <n v="1185732"/>
    <x v="424"/>
    <x v="1"/>
    <s v="Mississippi"/>
    <s v="Jackson"/>
    <x v="0"/>
    <n v="24"/>
    <n v="216"/>
    <n v="5184"/>
    <n v="2384.6400000000003"/>
    <n v="0.46"/>
    <x v="1"/>
  </r>
  <r>
    <x v="1"/>
    <n v="1185732"/>
    <x v="424"/>
    <x v="1"/>
    <s v="Mississippi"/>
    <s v="Jackson"/>
    <x v="1"/>
    <n v="17"/>
    <n v="165"/>
    <n v="2805"/>
    <n v="1037.8499999999999"/>
    <n v="0.37"/>
    <x v="1"/>
  </r>
  <r>
    <x v="1"/>
    <n v="1185732"/>
    <x v="424"/>
    <x v="1"/>
    <s v="Mississippi"/>
    <s v="Jackson"/>
    <x v="2"/>
    <n v="19"/>
    <n v="120"/>
    <n v="2280"/>
    <n v="1071.6000000000001"/>
    <n v="0.47000000000000003"/>
    <x v="1"/>
  </r>
  <r>
    <x v="1"/>
    <n v="1185732"/>
    <x v="424"/>
    <x v="1"/>
    <s v="Mississippi"/>
    <s v="Jackson"/>
    <x v="3"/>
    <n v="20"/>
    <n v="109"/>
    <n v="2180"/>
    <n v="981"/>
    <n v="0.45"/>
    <x v="1"/>
  </r>
  <r>
    <x v="1"/>
    <n v="1185732"/>
    <x v="424"/>
    <x v="1"/>
    <s v="Mississippi"/>
    <s v="Jackson"/>
    <x v="4"/>
    <n v="25"/>
    <n v="105"/>
    <n v="2625"/>
    <n v="1102.5"/>
    <n v="0.42"/>
    <x v="1"/>
  </r>
  <r>
    <x v="2"/>
    <n v="1185732"/>
    <x v="424"/>
    <x v="1"/>
    <s v="Mississippi"/>
    <s v="Jackson"/>
    <x v="5"/>
    <n v="27"/>
    <n v="162"/>
    <n v="4374"/>
    <n v="2361.96"/>
    <n v="0.54"/>
    <x v="1"/>
  </r>
  <r>
    <x v="2"/>
    <n v="1185732"/>
    <x v="454"/>
    <x v="1"/>
    <s v="Mississippi"/>
    <s v="Jackson"/>
    <x v="0"/>
    <n v="22"/>
    <n v="206"/>
    <n v="4532"/>
    <n v="1994.08"/>
    <n v="0.44"/>
    <x v="1"/>
  </r>
  <r>
    <x v="2"/>
    <n v="1185732"/>
    <x v="454"/>
    <x v="1"/>
    <s v="Mississippi"/>
    <s v="Jackson"/>
    <x v="1"/>
    <n v="15"/>
    <n v="153"/>
    <n v="2295"/>
    <n v="872.1"/>
    <n v="0.38"/>
    <x v="1"/>
  </r>
  <r>
    <x v="2"/>
    <n v="1185732"/>
    <x v="454"/>
    <x v="1"/>
    <s v="Mississippi"/>
    <s v="Jackson"/>
    <x v="2"/>
    <n v="22"/>
    <n v="119"/>
    <n v="2618"/>
    <n v="1099.5600000000002"/>
    <n v="0.42000000000000004"/>
    <x v="1"/>
  </r>
  <r>
    <x v="2"/>
    <n v="1185732"/>
    <x v="454"/>
    <x v="1"/>
    <s v="Mississippi"/>
    <s v="Jackson"/>
    <x v="3"/>
    <n v="43"/>
    <n v="153"/>
    <n v="6579"/>
    <n v="2894.76"/>
    <n v="0.44"/>
    <x v="1"/>
  </r>
  <r>
    <x v="2"/>
    <n v="1185732"/>
    <x v="454"/>
    <x v="1"/>
    <s v="Mississippi"/>
    <s v="Jackson"/>
    <x v="4"/>
    <n v="59"/>
    <n v="132"/>
    <n v="7788"/>
    <n v="3115.2"/>
    <n v="0.39999999999999997"/>
    <x v="1"/>
  </r>
  <r>
    <x v="2"/>
    <n v="1185732"/>
    <x v="454"/>
    <x v="1"/>
    <s v="Mississippi"/>
    <s v="Jackson"/>
    <x v="5"/>
    <n v="51"/>
    <n v="168"/>
    <n v="8568"/>
    <n v="4883.76"/>
    <n v="0.57000000000000006"/>
    <x v="1"/>
  </r>
  <r>
    <x v="2"/>
    <n v="1185732"/>
    <x v="483"/>
    <x v="1"/>
    <s v="Mississippi"/>
    <s v="Jackson"/>
    <x v="0"/>
    <n v="48"/>
    <n v="256"/>
    <n v="12288"/>
    <n v="5775.3600000000006"/>
    <n v="0.47000000000000003"/>
    <x v="1"/>
  </r>
  <r>
    <x v="2"/>
    <n v="1185732"/>
    <x v="483"/>
    <x v="1"/>
    <s v="Mississippi"/>
    <s v="Jackson"/>
    <x v="1"/>
    <n v="44"/>
    <n v="201"/>
    <n v="8844"/>
    <n v="3272.2799999999997"/>
    <n v="0.37"/>
    <x v="1"/>
  </r>
  <r>
    <x v="2"/>
    <n v="1185732"/>
    <x v="483"/>
    <x v="1"/>
    <s v="Mississippi"/>
    <s v="Jackson"/>
    <x v="2"/>
    <n v="43"/>
    <n v="158"/>
    <n v="6794"/>
    <n v="3057.3"/>
    <n v="0.45"/>
    <x v="1"/>
  </r>
  <r>
    <x v="2"/>
    <n v="1185732"/>
    <x v="483"/>
    <x v="1"/>
    <s v="Mississippi"/>
    <s v="Jackson"/>
    <x v="3"/>
    <n v="41"/>
    <n v="143"/>
    <n v="5863"/>
    <n v="2755.61"/>
    <n v="0.47000000000000003"/>
    <x v="1"/>
  </r>
  <r>
    <x v="2"/>
    <n v="1185732"/>
    <x v="483"/>
    <x v="1"/>
    <s v="Mississippi"/>
    <s v="Jackson"/>
    <x v="4"/>
    <n v="54"/>
    <n v="157"/>
    <n v="8478"/>
    <n v="3221.64"/>
    <n v="0.38"/>
    <x v="1"/>
  </r>
  <r>
    <x v="2"/>
    <n v="1185732"/>
    <x v="483"/>
    <x v="1"/>
    <s v="Mississippi"/>
    <s v="Jackson"/>
    <x v="5"/>
    <n v="53"/>
    <n v="178"/>
    <n v="9434"/>
    <n v="5188.7000000000007"/>
    <n v="0.55000000000000004"/>
    <x v="1"/>
  </r>
  <r>
    <x v="2"/>
    <n v="1197831"/>
    <x v="187"/>
    <x v="1"/>
    <s v="Mississippi"/>
    <s v="Jackson"/>
    <x v="0"/>
    <n v="17"/>
    <n v="215"/>
    <n v="3655"/>
    <n v="1608.2"/>
    <n v="0.44"/>
    <x v="1"/>
  </r>
  <r>
    <x v="2"/>
    <n v="1197831"/>
    <x v="187"/>
    <x v="1"/>
    <s v="Mississippi"/>
    <s v="Jackson"/>
    <x v="1"/>
    <n v="18"/>
    <n v="135"/>
    <n v="2430"/>
    <n v="971.99999999999989"/>
    <n v="0.39999999999999997"/>
    <x v="1"/>
  </r>
  <r>
    <x v="2"/>
    <n v="1197831"/>
    <x v="187"/>
    <x v="1"/>
    <s v="Mississippi"/>
    <s v="Jackson"/>
    <x v="2"/>
    <n v="11"/>
    <n v="140"/>
    <n v="1540"/>
    <n v="677.6"/>
    <n v="0.44"/>
    <x v="1"/>
  </r>
  <r>
    <x v="2"/>
    <n v="1197831"/>
    <x v="187"/>
    <x v="1"/>
    <s v="Mississippi"/>
    <s v="Jackson"/>
    <x v="3"/>
    <n v="13"/>
    <n v="102"/>
    <n v="1326"/>
    <n v="623.22"/>
    <n v="0.47000000000000003"/>
    <x v="1"/>
  </r>
  <r>
    <x v="2"/>
    <n v="1197831"/>
    <x v="187"/>
    <x v="1"/>
    <s v="Mississippi"/>
    <s v="Jackson"/>
    <x v="4"/>
    <n v="26"/>
    <n v="123"/>
    <n v="3198"/>
    <n v="1215.24"/>
    <n v="0.38"/>
    <x v="1"/>
  </r>
  <r>
    <x v="2"/>
    <n v="1197831"/>
    <x v="187"/>
    <x v="1"/>
    <s v="Mississippi"/>
    <s v="Jackson"/>
    <x v="5"/>
    <n v="18"/>
    <n v="158"/>
    <n v="2844"/>
    <n v="1222.92"/>
    <n v="0.43000000000000005"/>
    <x v="1"/>
  </r>
  <r>
    <x v="2"/>
    <n v="1197831"/>
    <x v="695"/>
    <x v="1"/>
    <s v="Mississippi"/>
    <s v="Jackson"/>
    <x v="0"/>
    <n v="17"/>
    <n v="210"/>
    <n v="3570"/>
    <n v="1606.5"/>
    <n v="0.45"/>
    <x v="1"/>
  </r>
  <r>
    <x v="2"/>
    <n v="1197831"/>
    <x v="695"/>
    <x v="1"/>
    <s v="Mississippi"/>
    <s v="Jackson"/>
    <x v="1"/>
    <n v="17"/>
    <n v="112"/>
    <n v="1904"/>
    <n v="742.56"/>
    <n v="0.38999999999999996"/>
    <x v="1"/>
  </r>
  <r>
    <x v="2"/>
    <n v="1197831"/>
    <x v="695"/>
    <x v="1"/>
    <s v="Mississippi"/>
    <s v="Jackson"/>
    <x v="2"/>
    <n v="11"/>
    <n v="136"/>
    <n v="1496"/>
    <n v="628.32000000000005"/>
    <n v="0.42000000000000004"/>
    <x v="1"/>
  </r>
  <r>
    <x v="1"/>
    <n v="1197831"/>
    <x v="695"/>
    <x v="1"/>
    <s v="Arkansas"/>
    <s v="Little Rock"/>
    <x v="3"/>
    <n v="15"/>
    <n v="78"/>
    <n v="1170"/>
    <n v="549.9"/>
    <n v="0.47000000000000003"/>
    <x v="1"/>
  </r>
  <r>
    <x v="1"/>
    <n v="1197831"/>
    <x v="695"/>
    <x v="1"/>
    <s v="Arkansas"/>
    <s v="Little Rock"/>
    <x v="4"/>
    <n v="23"/>
    <n v="111"/>
    <n v="2553"/>
    <n v="944.61"/>
    <n v="0.37"/>
    <x v="1"/>
  </r>
  <r>
    <x v="1"/>
    <n v="1197831"/>
    <x v="695"/>
    <x v="1"/>
    <s v="Arkansas"/>
    <s v="Little Rock"/>
    <x v="5"/>
    <n v="16"/>
    <n v="145"/>
    <n v="2320"/>
    <n v="974.40000000000009"/>
    <n v="0.42000000000000004"/>
    <x v="1"/>
  </r>
  <r>
    <x v="1"/>
    <n v="1197831"/>
    <x v="224"/>
    <x v="1"/>
    <s v="Arkansas"/>
    <s v="Little Rock"/>
    <x v="0"/>
    <n v="15"/>
    <n v="206"/>
    <n v="3090"/>
    <n v="1452.3000000000002"/>
    <n v="0.47000000000000003"/>
    <x v="1"/>
  </r>
  <r>
    <x v="1"/>
    <n v="1197831"/>
    <x v="224"/>
    <x v="1"/>
    <s v="Arkansas"/>
    <s v="Little Rock"/>
    <x v="1"/>
    <n v="14"/>
    <n v="107"/>
    <n v="1498"/>
    <n v="554.26"/>
    <n v="0.37"/>
    <x v="1"/>
  </r>
  <r>
    <x v="1"/>
    <n v="1197831"/>
    <x v="224"/>
    <x v="1"/>
    <s v="Arkansas"/>
    <s v="Little Rock"/>
    <x v="2"/>
    <n v="8"/>
    <n v="112"/>
    <n v="896"/>
    <n v="403.2"/>
    <n v="0.45"/>
    <x v="1"/>
  </r>
  <r>
    <x v="1"/>
    <n v="1197831"/>
    <x v="224"/>
    <x v="1"/>
    <s v="Arkansas"/>
    <s v="Little Rock"/>
    <x v="3"/>
    <n v="15"/>
    <n v="70"/>
    <n v="1050"/>
    <n v="493.50000000000006"/>
    <n v="0.47000000000000003"/>
    <x v="1"/>
  </r>
  <r>
    <x v="1"/>
    <n v="1197831"/>
    <x v="224"/>
    <x v="1"/>
    <s v="Arkansas"/>
    <s v="Little Rock"/>
    <x v="4"/>
    <n v="24"/>
    <n v="88"/>
    <n v="2112"/>
    <n v="844.8"/>
    <n v="0.39999999999999997"/>
    <x v="1"/>
  </r>
  <r>
    <x v="1"/>
    <n v="1197831"/>
    <x v="224"/>
    <x v="1"/>
    <s v="Arkansas"/>
    <s v="Little Rock"/>
    <x v="5"/>
    <n v="20"/>
    <n v="112"/>
    <n v="2240"/>
    <n v="1030.4000000000001"/>
    <n v="0.46"/>
    <x v="1"/>
  </r>
  <r>
    <x v="1"/>
    <n v="1197831"/>
    <x v="243"/>
    <x v="1"/>
    <s v="Arkansas"/>
    <s v="Little Rock"/>
    <x v="0"/>
    <n v="19"/>
    <n v="204"/>
    <n v="3876"/>
    <n v="1744.2"/>
    <n v="0.45"/>
    <x v="1"/>
  </r>
  <r>
    <x v="1"/>
    <n v="1197831"/>
    <x v="243"/>
    <x v="1"/>
    <s v="Arkansas"/>
    <s v="Little Rock"/>
    <x v="1"/>
    <n v="20"/>
    <n v="102"/>
    <n v="2040"/>
    <n v="815.99999999999989"/>
    <n v="0.39999999999999997"/>
    <x v="1"/>
  </r>
  <r>
    <x v="1"/>
    <n v="1197831"/>
    <x v="243"/>
    <x v="1"/>
    <s v="Arkansas"/>
    <s v="Little Rock"/>
    <x v="2"/>
    <n v="11"/>
    <n v="96"/>
    <n v="1056"/>
    <n v="496.32000000000005"/>
    <n v="0.47000000000000003"/>
    <x v="1"/>
  </r>
  <r>
    <x v="1"/>
    <n v="1197831"/>
    <x v="243"/>
    <x v="1"/>
    <s v="Arkansas"/>
    <s v="Little Rock"/>
    <x v="3"/>
    <n v="13"/>
    <n v="77"/>
    <n v="1001"/>
    <n v="470.47"/>
    <n v="0.47000000000000003"/>
    <x v="1"/>
  </r>
  <r>
    <x v="1"/>
    <n v="1197831"/>
    <x v="243"/>
    <x v="1"/>
    <s v="Arkansas"/>
    <s v="Little Rock"/>
    <x v="4"/>
    <n v="31"/>
    <n v="75"/>
    <n v="2325"/>
    <n v="860.25"/>
    <n v="0.37"/>
    <x v="1"/>
  </r>
  <r>
    <x v="1"/>
    <n v="1197831"/>
    <x v="243"/>
    <x v="1"/>
    <s v="Arkansas"/>
    <s v="Little Rock"/>
    <x v="5"/>
    <n v="24"/>
    <n v="120"/>
    <n v="2880"/>
    <n v="1267.2"/>
    <n v="0.44"/>
    <x v="1"/>
  </r>
  <r>
    <x v="1"/>
    <n v="1197831"/>
    <x v="272"/>
    <x v="1"/>
    <s v="Arkansas"/>
    <s v="Little Rock"/>
    <x v="0"/>
    <n v="26"/>
    <n v="228"/>
    <n v="5928"/>
    <n v="2726.88"/>
    <n v="0.46"/>
    <x v="1"/>
  </r>
  <r>
    <x v="1"/>
    <n v="1197831"/>
    <x v="272"/>
    <x v="1"/>
    <s v="Arkansas"/>
    <s v="Little Rock"/>
    <x v="1"/>
    <n v="28"/>
    <n v="116"/>
    <n v="3248"/>
    <n v="1364.1599999999999"/>
    <n v="0.42"/>
    <x v="1"/>
  </r>
  <r>
    <x v="1"/>
    <n v="1197831"/>
    <x v="272"/>
    <x v="1"/>
    <s v="Arkansas"/>
    <s v="Little Rock"/>
    <x v="2"/>
    <n v="27"/>
    <n v="119"/>
    <n v="3213"/>
    <n v="1413.72"/>
    <n v="0.44"/>
    <x v="1"/>
  </r>
  <r>
    <x v="1"/>
    <n v="1197831"/>
    <x v="272"/>
    <x v="1"/>
    <s v="Arkansas"/>
    <s v="Little Rock"/>
    <x v="3"/>
    <n v="24"/>
    <n v="90"/>
    <n v="2160"/>
    <n v="1015.2"/>
    <n v="0.47000000000000003"/>
    <x v="1"/>
  </r>
  <r>
    <x v="1"/>
    <n v="1197831"/>
    <x v="272"/>
    <x v="1"/>
    <s v="Arkansas"/>
    <s v="Little Rock"/>
    <x v="4"/>
    <n v="32"/>
    <n v="111"/>
    <n v="3552"/>
    <n v="1385.2799999999997"/>
    <n v="0.38999999999999996"/>
    <x v="1"/>
  </r>
  <r>
    <x v="1"/>
    <n v="1197831"/>
    <x v="272"/>
    <x v="1"/>
    <s v="Arkansas"/>
    <s v="Little Rock"/>
    <x v="5"/>
    <n v="33"/>
    <n v="145"/>
    <n v="4785"/>
    <n v="2248.9500000000003"/>
    <n v="0.47000000000000003"/>
    <x v="1"/>
  </r>
  <r>
    <x v="1"/>
    <n v="1197831"/>
    <x v="305"/>
    <x v="1"/>
    <s v="Arkansas"/>
    <s v="Little Rock"/>
    <x v="0"/>
    <n v="28"/>
    <n v="236"/>
    <n v="6608"/>
    <n v="2907.52"/>
    <n v="0.44"/>
    <x v="1"/>
  </r>
  <r>
    <x v="1"/>
    <n v="1197831"/>
    <x v="305"/>
    <x v="1"/>
    <s v="Arkansas"/>
    <s v="Little Rock"/>
    <x v="1"/>
    <n v="25"/>
    <n v="149"/>
    <n v="3725"/>
    <n v="1452.7499999999998"/>
    <n v="0.38999999999999996"/>
    <x v="1"/>
  </r>
  <r>
    <x v="1"/>
    <n v="1197831"/>
    <x v="305"/>
    <x v="1"/>
    <s v="Arkansas"/>
    <s v="Little Rock"/>
    <x v="2"/>
    <n v="28"/>
    <n v="124"/>
    <n v="3472"/>
    <n v="1562.4"/>
    <n v="0.45"/>
    <x v="1"/>
  </r>
  <r>
    <x v="1"/>
    <n v="1197831"/>
    <x v="305"/>
    <x v="1"/>
    <s v="Arkansas"/>
    <s v="Little Rock"/>
    <x v="3"/>
    <n v="29"/>
    <n v="124"/>
    <n v="3596"/>
    <n v="1582.24"/>
    <n v="0.44"/>
    <x v="1"/>
  </r>
  <r>
    <x v="1"/>
    <n v="1197831"/>
    <x v="305"/>
    <x v="1"/>
    <s v="Arkansas"/>
    <s v="Little Rock"/>
    <x v="4"/>
    <n v="37"/>
    <n v="116"/>
    <n v="4292"/>
    <n v="1673.8799999999999"/>
    <n v="0.38999999999999996"/>
    <x v="1"/>
  </r>
  <r>
    <x v="1"/>
    <n v="1197831"/>
    <x v="305"/>
    <x v="1"/>
    <s v="Arkansas"/>
    <s v="Little Rock"/>
    <x v="5"/>
    <n v="48"/>
    <n v="165"/>
    <n v="7920"/>
    <n v="3405.6000000000004"/>
    <n v="0.43000000000000005"/>
    <x v="1"/>
  </r>
  <r>
    <x v="1"/>
    <n v="1197831"/>
    <x v="333"/>
    <x v="1"/>
    <s v="Arkansas"/>
    <s v="Little Rock"/>
    <x v="0"/>
    <n v="39"/>
    <n v="271"/>
    <n v="10569"/>
    <n v="4438.9800000000005"/>
    <n v="0.42000000000000004"/>
    <x v="1"/>
  </r>
  <r>
    <x v="1"/>
    <n v="1197831"/>
    <x v="333"/>
    <x v="1"/>
    <s v="Arkansas"/>
    <s v="Little Rock"/>
    <x v="1"/>
    <n v="36"/>
    <n v="163"/>
    <n v="5868"/>
    <n v="2171.16"/>
    <n v="0.37"/>
    <x v="1"/>
  </r>
  <r>
    <x v="1"/>
    <n v="1197831"/>
    <x v="333"/>
    <x v="1"/>
    <s v="Arkansas"/>
    <s v="Little Rock"/>
    <x v="2"/>
    <n v="32"/>
    <n v="140"/>
    <n v="4480"/>
    <n v="1971.2"/>
    <n v="0.44"/>
    <x v="1"/>
  </r>
  <r>
    <x v="1"/>
    <n v="1197831"/>
    <x v="333"/>
    <x v="1"/>
    <s v="Arkansas"/>
    <s v="Little Rock"/>
    <x v="3"/>
    <n v="35"/>
    <n v="120"/>
    <n v="4200"/>
    <n v="1806.0000000000002"/>
    <n v="0.43000000000000005"/>
    <x v="1"/>
  </r>
  <r>
    <x v="1"/>
    <n v="1197831"/>
    <x v="333"/>
    <x v="1"/>
    <s v="Arkansas"/>
    <s v="Little Rock"/>
    <x v="4"/>
    <n v="40"/>
    <n v="149"/>
    <n v="5960"/>
    <n v="2384"/>
    <n v="0.39999999999999997"/>
    <x v="1"/>
  </r>
  <r>
    <x v="1"/>
    <n v="1197831"/>
    <x v="333"/>
    <x v="1"/>
    <s v="Arkansas"/>
    <s v="Little Rock"/>
    <x v="5"/>
    <n v="50"/>
    <n v="198"/>
    <n v="9900"/>
    <n v="4554"/>
    <n v="0.46"/>
    <x v="1"/>
  </r>
  <r>
    <x v="1"/>
    <n v="1197831"/>
    <x v="365"/>
    <x v="1"/>
    <s v="Arkansas"/>
    <s v="Little Rock"/>
    <x v="0"/>
    <n v="43"/>
    <n v="233"/>
    <n v="10019"/>
    <n v="4508.55"/>
    <n v="0.45"/>
    <x v="1"/>
  </r>
  <r>
    <x v="1"/>
    <n v="1197831"/>
    <x v="365"/>
    <x v="1"/>
    <s v="Arkansas"/>
    <s v="Little Rock"/>
    <x v="1"/>
    <n v="42"/>
    <n v="163"/>
    <n v="6846"/>
    <n v="2669.9399999999996"/>
    <n v="0.38999999999999996"/>
    <x v="1"/>
  </r>
  <r>
    <x v="1"/>
    <n v="1197831"/>
    <x v="365"/>
    <x v="1"/>
    <s v="Arkansas"/>
    <s v="Little Rock"/>
    <x v="2"/>
    <n v="40"/>
    <n v="135"/>
    <n v="5400"/>
    <n v="2376"/>
    <n v="0.44"/>
    <x v="1"/>
  </r>
  <r>
    <x v="1"/>
    <n v="1197831"/>
    <x v="365"/>
    <x v="1"/>
    <s v="Arkansas"/>
    <s v="Little Rock"/>
    <x v="3"/>
    <n v="29"/>
    <n v="132"/>
    <n v="3828"/>
    <n v="1722.6000000000001"/>
    <n v="0.45"/>
    <x v="1"/>
  </r>
  <r>
    <x v="1"/>
    <n v="1197831"/>
    <x v="365"/>
    <x v="1"/>
    <s v="Arkansas"/>
    <s v="Little Rock"/>
    <x v="4"/>
    <n v="40"/>
    <n v="113"/>
    <n v="4520"/>
    <n v="1672.4"/>
    <n v="0.37"/>
    <x v="1"/>
  </r>
  <r>
    <x v="1"/>
    <n v="1197831"/>
    <x v="365"/>
    <x v="1"/>
    <s v="Arkansas"/>
    <s v="Little Rock"/>
    <x v="5"/>
    <n v="40"/>
    <n v="193"/>
    <n v="7720"/>
    <n v="3628.4"/>
    <n v="0.47000000000000003"/>
    <x v="1"/>
  </r>
  <r>
    <x v="1"/>
    <n v="1197831"/>
    <x v="395"/>
    <x v="1"/>
    <s v="Arkansas"/>
    <s v="Little Rock"/>
    <x v="0"/>
    <n v="35"/>
    <n v="221"/>
    <n v="7735"/>
    <n v="3326.05"/>
    <n v="0.43000000000000005"/>
    <x v="1"/>
  </r>
  <r>
    <x v="1"/>
    <n v="1197831"/>
    <x v="395"/>
    <x v="1"/>
    <s v="Arkansas"/>
    <s v="Little Rock"/>
    <x v="1"/>
    <n v="26"/>
    <n v="135"/>
    <n v="3510"/>
    <n v="1439.1"/>
    <n v="0.41"/>
    <x v="1"/>
  </r>
  <r>
    <x v="1"/>
    <n v="1197831"/>
    <x v="395"/>
    <x v="1"/>
    <s v="Arkansas"/>
    <s v="Little Rock"/>
    <x v="2"/>
    <n v="11"/>
    <n v="123"/>
    <n v="1353"/>
    <n v="635.91000000000008"/>
    <n v="0.47000000000000003"/>
    <x v="1"/>
  </r>
  <r>
    <x v="1"/>
    <n v="1197831"/>
    <x v="395"/>
    <x v="1"/>
    <s v="Arkansas"/>
    <s v="Little Rock"/>
    <x v="3"/>
    <n v="12"/>
    <n v="104"/>
    <n v="1248"/>
    <n v="524.16000000000008"/>
    <n v="0.42000000000000004"/>
    <x v="1"/>
  </r>
  <r>
    <x v="1"/>
    <n v="1197831"/>
    <x v="395"/>
    <x v="1"/>
    <s v="Arkansas"/>
    <s v="Little Rock"/>
    <x v="4"/>
    <n v="18"/>
    <n v="111"/>
    <n v="1998"/>
    <n v="779.21999999999991"/>
    <n v="0.38999999999999996"/>
    <x v="1"/>
  </r>
  <r>
    <x v="1"/>
    <n v="1197831"/>
    <x v="395"/>
    <x v="1"/>
    <s v="Arkansas"/>
    <s v="Little Rock"/>
    <x v="5"/>
    <n v="22"/>
    <n v="140"/>
    <n v="3080"/>
    <n v="1293.6000000000001"/>
    <n v="0.42000000000000004"/>
    <x v="1"/>
  </r>
  <r>
    <x v="1"/>
    <n v="1197831"/>
    <x v="427"/>
    <x v="1"/>
    <s v="Arkansas"/>
    <s v="Little Rock"/>
    <x v="0"/>
    <n v="21"/>
    <n v="180"/>
    <n v="3780"/>
    <n v="1701"/>
    <n v="0.45"/>
    <x v="1"/>
  </r>
  <r>
    <x v="1"/>
    <n v="1197831"/>
    <x v="427"/>
    <x v="1"/>
    <s v="Arkansas"/>
    <s v="Little Rock"/>
    <x v="1"/>
    <n v="14"/>
    <n v="132"/>
    <n v="1848"/>
    <n v="739.19999999999993"/>
    <n v="0.39999999999999997"/>
    <x v="1"/>
  </r>
  <r>
    <x v="1"/>
    <n v="1197831"/>
    <x v="427"/>
    <x v="1"/>
    <s v="Arkansas"/>
    <s v="Little Rock"/>
    <x v="2"/>
    <n v="16"/>
    <n v="99"/>
    <n v="1584"/>
    <n v="728.64"/>
    <n v="0.46"/>
    <x v="1"/>
  </r>
  <r>
    <x v="1"/>
    <n v="1197831"/>
    <x v="427"/>
    <x v="1"/>
    <s v="Arkansas"/>
    <s v="Little Rock"/>
    <x v="3"/>
    <n v="15"/>
    <n v="94"/>
    <n v="1410"/>
    <n v="634.5"/>
    <n v="0.45"/>
    <x v="1"/>
  </r>
  <r>
    <x v="1"/>
    <n v="1197831"/>
    <x v="427"/>
    <x v="1"/>
    <s v="Arkansas"/>
    <s v="Little Rock"/>
    <x v="4"/>
    <n v="21"/>
    <n v="91"/>
    <n v="1911"/>
    <n v="707.06999999999994"/>
    <n v="0.37"/>
    <x v="1"/>
  </r>
  <r>
    <x v="3"/>
    <n v="1197831"/>
    <x v="427"/>
    <x v="1"/>
    <s v="Arkansas"/>
    <s v="Little Rock"/>
    <x v="5"/>
    <n v="20"/>
    <n v="132"/>
    <n v="2640"/>
    <n v="1188"/>
    <n v="0.45"/>
    <x v="1"/>
  </r>
  <r>
    <x v="3"/>
    <n v="1197831"/>
    <x v="457"/>
    <x v="1"/>
    <s v="Arkansas"/>
    <s v="Little Rock"/>
    <x v="0"/>
    <n v="18"/>
    <n v="176"/>
    <n v="3168"/>
    <n v="1457.28"/>
    <n v="0.46"/>
    <x v="1"/>
  </r>
  <r>
    <x v="3"/>
    <n v="1197831"/>
    <x v="457"/>
    <x v="1"/>
    <s v="Arkansas"/>
    <s v="Little Rock"/>
    <x v="1"/>
    <n v="11"/>
    <n v="116"/>
    <n v="1276"/>
    <n v="535.91999999999996"/>
    <n v="0.42"/>
    <x v="1"/>
  </r>
  <r>
    <x v="3"/>
    <n v="1197831"/>
    <x v="457"/>
    <x v="1"/>
    <s v="Arkansas"/>
    <s v="Little Rock"/>
    <x v="2"/>
    <n v="19"/>
    <n v="102"/>
    <n v="1938"/>
    <n v="833.34000000000015"/>
    <n v="0.43000000000000005"/>
    <x v="1"/>
  </r>
  <r>
    <x v="3"/>
    <n v="1197831"/>
    <x v="457"/>
    <x v="1"/>
    <s v="Arkansas"/>
    <s v="Little Rock"/>
    <x v="3"/>
    <n v="41"/>
    <n v="128"/>
    <n v="5248"/>
    <n v="2309.12"/>
    <n v="0.44"/>
    <x v="1"/>
  </r>
  <r>
    <x v="3"/>
    <n v="1197831"/>
    <x v="457"/>
    <x v="1"/>
    <s v="Arkansas"/>
    <s v="Little Rock"/>
    <x v="4"/>
    <n v="56"/>
    <n v="105"/>
    <n v="5880"/>
    <n v="2410.7999999999997"/>
    <n v="0.41"/>
    <x v="1"/>
  </r>
  <r>
    <x v="3"/>
    <n v="1197831"/>
    <x v="457"/>
    <x v="1"/>
    <s v="Arkansas"/>
    <s v="Little Rock"/>
    <x v="5"/>
    <n v="53"/>
    <n v="135"/>
    <n v="7155"/>
    <n v="3219.75"/>
    <n v="0.45"/>
    <x v="1"/>
  </r>
  <r>
    <x v="3"/>
    <n v="1197831"/>
    <x v="486"/>
    <x v="1"/>
    <s v="Arkansas"/>
    <s v="Little Rock"/>
    <x v="0"/>
    <n v="55"/>
    <n v="238"/>
    <n v="13090"/>
    <n v="6021.4000000000005"/>
    <n v="0.46"/>
    <x v="1"/>
  </r>
  <r>
    <x v="3"/>
    <n v="1197831"/>
    <x v="486"/>
    <x v="1"/>
    <s v="Arkansas"/>
    <s v="Little Rock"/>
    <x v="1"/>
    <n v="46"/>
    <n v="155"/>
    <n v="7130"/>
    <n v="2851.9999999999995"/>
    <n v="0.39999999999999997"/>
    <x v="1"/>
  </r>
  <r>
    <x v="3"/>
    <n v="1197831"/>
    <x v="486"/>
    <x v="1"/>
    <s v="Arkansas"/>
    <s v="Little Rock"/>
    <x v="2"/>
    <n v="43"/>
    <n v="149"/>
    <n v="6407"/>
    <n v="2819.08"/>
    <n v="0.44"/>
    <x v="1"/>
  </r>
  <r>
    <x v="3"/>
    <n v="1197831"/>
    <x v="486"/>
    <x v="1"/>
    <s v="Arkansas"/>
    <s v="Little Rock"/>
    <x v="3"/>
    <n v="40"/>
    <n v="124"/>
    <n v="4960"/>
    <n v="2281.6"/>
    <n v="0.46"/>
    <x v="1"/>
  </r>
  <r>
    <x v="3"/>
    <n v="1197831"/>
    <x v="486"/>
    <x v="1"/>
    <s v="Arkansas"/>
    <s v="Little Rock"/>
    <x v="4"/>
    <n v="50"/>
    <n v="132"/>
    <n v="6600"/>
    <n v="2640"/>
    <n v="0.39999999999999997"/>
    <x v="1"/>
  </r>
  <r>
    <x v="3"/>
    <n v="1197831"/>
    <x v="486"/>
    <x v="1"/>
    <s v="Arkansas"/>
    <s v="Little Rock"/>
    <x v="5"/>
    <n v="55"/>
    <n v="170"/>
    <n v="9350"/>
    <n v="4207.5"/>
    <n v="0.45"/>
    <x v="1"/>
  </r>
  <r>
    <x v="3"/>
    <n v="1197831"/>
    <x v="187"/>
    <x v="1"/>
    <s v="Arkansas"/>
    <s v="Little Rock"/>
    <x v="0"/>
    <n v="17"/>
    <n v="178"/>
    <n v="3026"/>
    <n v="1422.22"/>
    <n v="0.47000000000000003"/>
    <x v="1"/>
  </r>
  <r>
    <x v="3"/>
    <n v="1197831"/>
    <x v="187"/>
    <x v="1"/>
    <s v="Arkansas"/>
    <s v="Little Rock"/>
    <x v="1"/>
    <n v="18"/>
    <n v="124"/>
    <n v="2232"/>
    <n v="848.16"/>
    <n v="0.38"/>
    <x v="1"/>
  </r>
  <r>
    <x v="3"/>
    <n v="1197831"/>
    <x v="187"/>
    <x v="1"/>
    <s v="Arkansas"/>
    <s v="Little Rock"/>
    <x v="2"/>
    <n v="10"/>
    <n v="131"/>
    <n v="1310"/>
    <n v="563.30000000000007"/>
    <n v="0.43000000000000005"/>
    <x v="1"/>
  </r>
  <r>
    <x v="3"/>
    <n v="1197831"/>
    <x v="187"/>
    <x v="1"/>
    <s v="Arkansas"/>
    <s v="Little Rock"/>
    <x v="3"/>
    <n v="13"/>
    <n v="74"/>
    <n v="962"/>
    <n v="413.66"/>
    <n v="0.43000000000000005"/>
    <x v="1"/>
  </r>
  <r>
    <x v="3"/>
    <n v="1197831"/>
    <x v="187"/>
    <x v="1"/>
    <s v="Arkansas"/>
    <s v="Little Rock"/>
    <x v="4"/>
    <n v="23"/>
    <n v="91"/>
    <n v="2093"/>
    <n v="858.13"/>
    <n v="0.41"/>
    <x v="1"/>
  </r>
  <r>
    <x v="3"/>
    <n v="1197831"/>
    <x v="187"/>
    <x v="1"/>
    <s v="Arkansas"/>
    <s v="Little Rock"/>
    <x v="5"/>
    <n v="18"/>
    <n v="124"/>
    <n v="2232"/>
    <n v="1004.4"/>
    <n v="0.45"/>
    <x v="1"/>
  </r>
  <r>
    <x v="3"/>
    <n v="1197831"/>
    <x v="695"/>
    <x v="1"/>
    <s v="Arkansas"/>
    <s v="Little Rock"/>
    <x v="0"/>
    <n v="18"/>
    <n v="206"/>
    <n v="3708"/>
    <n v="1631.52"/>
    <n v="0.44"/>
    <x v="1"/>
  </r>
  <r>
    <x v="3"/>
    <n v="1197831"/>
    <x v="695"/>
    <x v="1"/>
    <s v="Arkansas"/>
    <s v="Little Rock"/>
    <x v="1"/>
    <n v="17"/>
    <n v="83"/>
    <n v="1411"/>
    <n v="550.29"/>
    <n v="0.38999999999999996"/>
    <x v="1"/>
  </r>
  <r>
    <x v="3"/>
    <n v="1197831"/>
    <x v="695"/>
    <x v="1"/>
    <s v="Arkansas"/>
    <s v="Little Rock"/>
    <x v="2"/>
    <n v="12"/>
    <n v="98"/>
    <n v="1176"/>
    <n v="552.72"/>
    <n v="0.47000000000000003"/>
    <x v="1"/>
  </r>
  <r>
    <x v="3"/>
    <n v="1197831"/>
    <x v="695"/>
    <x v="1"/>
    <s v="Oklahoma"/>
    <s v="Oklahoma City"/>
    <x v="3"/>
    <n v="15"/>
    <n v="58"/>
    <n v="870"/>
    <n v="400.20000000000005"/>
    <n v="0.46"/>
    <x v="1"/>
  </r>
  <r>
    <x v="3"/>
    <n v="1197831"/>
    <x v="695"/>
    <x v="1"/>
    <s v="Oklahoma"/>
    <s v="Oklahoma City"/>
    <x v="4"/>
    <n v="24"/>
    <n v="85"/>
    <n v="2040"/>
    <n v="815.99999999999989"/>
    <n v="0.39999999999999997"/>
    <x v="1"/>
  </r>
  <r>
    <x v="3"/>
    <n v="1197831"/>
    <x v="695"/>
    <x v="1"/>
    <s v="Oklahoma"/>
    <s v="Oklahoma City"/>
    <x v="5"/>
    <n v="14"/>
    <n v="112"/>
    <n v="1568"/>
    <n v="721.28000000000009"/>
    <n v="0.46"/>
    <x v="1"/>
  </r>
  <r>
    <x v="3"/>
    <n v="1197831"/>
    <x v="224"/>
    <x v="1"/>
    <s v="Oklahoma"/>
    <s v="Oklahoma City"/>
    <x v="0"/>
    <n v="14"/>
    <n v="182"/>
    <n v="2548"/>
    <n v="1172.0800000000002"/>
    <n v="0.46"/>
    <x v="1"/>
  </r>
  <r>
    <x v="3"/>
    <n v="1197831"/>
    <x v="224"/>
    <x v="1"/>
    <s v="Oklahoma"/>
    <s v="Oklahoma City"/>
    <x v="1"/>
    <n v="15"/>
    <n v="78"/>
    <n v="1170"/>
    <n v="479.7"/>
    <n v="0.41"/>
    <x v="1"/>
  </r>
  <r>
    <x v="3"/>
    <n v="1197831"/>
    <x v="224"/>
    <x v="1"/>
    <s v="Oklahoma"/>
    <s v="Oklahoma City"/>
    <x v="2"/>
    <n v="7"/>
    <n v="83"/>
    <n v="581"/>
    <n v="261.45"/>
    <n v="0.45"/>
    <x v="1"/>
  </r>
  <r>
    <x v="3"/>
    <n v="1197831"/>
    <x v="224"/>
    <x v="1"/>
    <s v="Oklahoma"/>
    <s v="Oklahoma City"/>
    <x v="3"/>
    <n v="16"/>
    <n v="39"/>
    <n v="624"/>
    <n v="293.28000000000003"/>
    <n v="0.47000000000000003"/>
    <x v="1"/>
  </r>
  <r>
    <x v="3"/>
    <n v="1197831"/>
    <x v="224"/>
    <x v="1"/>
    <s v="Oklahoma"/>
    <s v="Oklahoma City"/>
    <x v="4"/>
    <n v="26"/>
    <n v="61"/>
    <n v="1586"/>
    <n v="666.12"/>
    <n v="0.42"/>
    <x v="1"/>
  </r>
  <r>
    <x v="3"/>
    <n v="1197831"/>
    <x v="224"/>
    <x v="1"/>
    <s v="Oklahoma"/>
    <s v="Oklahoma City"/>
    <x v="5"/>
    <n v="18"/>
    <n v="88"/>
    <n v="1584"/>
    <n v="728.64"/>
    <n v="0.46"/>
    <x v="1"/>
  </r>
  <r>
    <x v="3"/>
    <n v="1197831"/>
    <x v="243"/>
    <x v="1"/>
    <s v="Oklahoma"/>
    <s v="Oklahoma City"/>
    <x v="0"/>
    <n v="20"/>
    <n v="184"/>
    <n v="3680"/>
    <n v="1692.8000000000002"/>
    <n v="0.46"/>
    <x v="1"/>
  </r>
  <r>
    <x v="3"/>
    <n v="1197831"/>
    <x v="243"/>
    <x v="1"/>
    <s v="Oklahoma"/>
    <s v="Oklahoma City"/>
    <x v="1"/>
    <n v="18"/>
    <n v="79"/>
    <n v="1422"/>
    <n v="554.57999999999993"/>
    <n v="0.38999999999999996"/>
    <x v="1"/>
  </r>
  <r>
    <x v="3"/>
    <n v="1197831"/>
    <x v="243"/>
    <x v="1"/>
    <s v="Oklahoma"/>
    <s v="Oklahoma City"/>
    <x v="2"/>
    <n v="10"/>
    <n v="70"/>
    <n v="700"/>
    <n v="322"/>
    <n v="0.46"/>
    <x v="1"/>
  </r>
  <r>
    <x v="3"/>
    <n v="1197831"/>
    <x v="243"/>
    <x v="1"/>
    <s v="Oklahoma"/>
    <s v="Oklahoma City"/>
    <x v="3"/>
    <n v="15"/>
    <n v="47"/>
    <n v="705"/>
    <n v="303.15000000000003"/>
    <n v="0.43000000000000005"/>
    <x v="1"/>
  </r>
  <r>
    <x v="3"/>
    <n v="1197831"/>
    <x v="243"/>
    <x v="1"/>
    <s v="Oklahoma"/>
    <s v="Oklahoma City"/>
    <x v="4"/>
    <n v="27"/>
    <n v="54"/>
    <n v="1458"/>
    <n v="568.61999999999989"/>
    <n v="0.38999999999999996"/>
    <x v="1"/>
  </r>
  <r>
    <x v="3"/>
    <n v="1197831"/>
    <x v="243"/>
    <x v="1"/>
    <s v="Oklahoma"/>
    <s v="Oklahoma City"/>
    <x v="5"/>
    <n v="22"/>
    <n v="111"/>
    <n v="2442"/>
    <n v="1050.0600000000002"/>
    <n v="0.43000000000000005"/>
    <x v="1"/>
  </r>
  <r>
    <x v="3"/>
    <n v="1197831"/>
    <x v="272"/>
    <x v="1"/>
    <s v="Oklahoma"/>
    <s v="Oklahoma City"/>
    <x v="0"/>
    <n v="28"/>
    <n v="179"/>
    <n v="5012"/>
    <n v="2155.1600000000003"/>
    <n v="0.43000000000000005"/>
    <x v="1"/>
  </r>
  <r>
    <x v="3"/>
    <n v="1197831"/>
    <x v="272"/>
    <x v="1"/>
    <s v="Oklahoma"/>
    <s v="Oklahoma City"/>
    <x v="1"/>
    <n v="29"/>
    <n v="93"/>
    <n v="2697"/>
    <n v="1024.8599999999999"/>
    <n v="0.38"/>
    <x v="1"/>
  </r>
  <r>
    <x v="3"/>
    <n v="1197831"/>
    <x v="272"/>
    <x v="1"/>
    <s v="Oklahoma"/>
    <s v="Oklahoma City"/>
    <x v="2"/>
    <n v="27"/>
    <n v="88"/>
    <n v="2376"/>
    <n v="997.92000000000007"/>
    <n v="0.42000000000000004"/>
    <x v="1"/>
  </r>
  <r>
    <x v="3"/>
    <n v="1197831"/>
    <x v="272"/>
    <x v="1"/>
    <s v="Oklahoma"/>
    <s v="Oklahoma City"/>
    <x v="3"/>
    <n v="26"/>
    <n v="74"/>
    <n v="1924"/>
    <n v="808.08"/>
    <n v="0.42000000000000004"/>
    <x v="1"/>
  </r>
  <r>
    <x v="3"/>
    <n v="1197831"/>
    <x v="272"/>
    <x v="1"/>
    <s v="Oklahoma"/>
    <s v="Oklahoma City"/>
    <x v="4"/>
    <n v="33"/>
    <n v="80"/>
    <n v="2640"/>
    <n v="1082.3999999999999"/>
    <n v="0.41"/>
    <x v="1"/>
  </r>
  <r>
    <x v="3"/>
    <n v="1197831"/>
    <x v="272"/>
    <x v="1"/>
    <s v="Oklahoma"/>
    <s v="Oklahoma City"/>
    <x v="5"/>
    <n v="33"/>
    <n v="116"/>
    <n v="3828"/>
    <n v="1722.6000000000001"/>
    <n v="0.45"/>
    <x v="1"/>
  </r>
  <r>
    <x v="3"/>
    <n v="1197831"/>
    <x v="305"/>
    <x v="1"/>
    <s v="Oklahoma"/>
    <s v="Oklahoma City"/>
    <x v="0"/>
    <n v="32"/>
    <n v="192"/>
    <n v="6144"/>
    <n v="2826.2400000000002"/>
    <n v="0.46"/>
    <x v="1"/>
  </r>
  <r>
    <x v="3"/>
    <n v="1197831"/>
    <x v="305"/>
    <x v="1"/>
    <s v="Oklahoma"/>
    <s v="Oklahoma City"/>
    <x v="1"/>
    <n v="25"/>
    <n v="123"/>
    <n v="3075"/>
    <n v="1199.2499999999998"/>
    <n v="0.38999999999999996"/>
    <x v="1"/>
  </r>
  <r>
    <x v="3"/>
    <n v="1197831"/>
    <x v="305"/>
    <x v="1"/>
    <s v="Oklahoma"/>
    <s v="Oklahoma City"/>
    <x v="2"/>
    <n v="27"/>
    <n v="107"/>
    <n v="2889"/>
    <n v="1242.2700000000002"/>
    <n v="0.43000000000000005"/>
    <x v="1"/>
  </r>
  <r>
    <x v="3"/>
    <n v="1197831"/>
    <x v="305"/>
    <x v="1"/>
    <s v="Oklahoma"/>
    <s v="Oklahoma City"/>
    <x v="3"/>
    <n v="29"/>
    <n v="102"/>
    <n v="2958"/>
    <n v="1331.1000000000001"/>
    <n v="0.45"/>
    <x v="1"/>
  </r>
  <r>
    <x v="3"/>
    <n v="1197831"/>
    <x v="305"/>
    <x v="1"/>
    <s v="Oklahoma"/>
    <s v="Oklahoma City"/>
    <x v="4"/>
    <n v="41"/>
    <n v="105"/>
    <n v="4305"/>
    <n v="1635.9"/>
    <n v="0.38"/>
    <x v="1"/>
  </r>
  <r>
    <x v="3"/>
    <n v="1197831"/>
    <x v="305"/>
    <x v="1"/>
    <s v="Oklahoma"/>
    <s v="Oklahoma City"/>
    <x v="5"/>
    <n v="40"/>
    <n v="143"/>
    <n v="5720"/>
    <n v="2402.4"/>
    <n v="0.42000000000000004"/>
    <x v="1"/>
  </r>
  <r>
    <x v="3"/>
    <n v="1197831"/>
    <x v="333"/>
    <x v="1"/>
    <s v="Oklahoma"/>
    <s v="Oklahoma City"/>
    <x v="0"/>
    <n v="43"/>
    <n v="238"/>
    <n v="10234"/>
    <n v="4298.2800000000007"/>
    <n v="0.42000000000000004"/>
    <x v="1"/>
  </r>
  <r>
    <x v="3"/>
    <n v="1197831"/>
    <x v="333"/>
    <x v="1"/>
    <s v="Oklahoma"/>
    <s v="Oklahoma City"/>
    <x v="1"/>
    <n v="35"/>
    <n v="135"/>
    <n v="4725"/>
    <n v="1795.5"/>
    <n v="0.38"/>
    <x v="1"/>
  </r>
  <r>
    <x v="3"/>
    <n v="1197831"/>
    <x v="333"/>
    <x v="1"/>
    <s v="Oklahoma"/>
    <s v="Oklahoma City"/>
    <x v="2"/>
    <n v="33"/>
    <n v="131"/>
    <n v="4323"/>
    <n v="1858.89"/>
    <n v="0.43000000000000005"/>
    <x v="1"/>
  </r>
  <r>
    <x v="3"/>
    <n v="1197831"/>
    <x v="333"/>
    <x v="1"/>
    <s v="Oklahoma"/>
    <s v="Oklahoma City"/>
    <x v="3"/>
    <n v="36"/>
    <n v="107"/>
    <n v="3852"/>
    <n v="1771.92"/>
    <n v="0.46"/>
    <x v="1"/>
  </r>
  <r>
    <x v="3"/>
    <n v="1197831"/>
    <x v="333"/>
    <x v="1"/>
    <s v="Oklahoma"/>
    <s v="Oklahoma City"/>
    <x v="4"/>
    <n v="43"/>
    <n v="116"/>
    <n v="4988"/>
    <n v="2045.08"/>
    <n v="0.41"/>
    <x v="1"/>
  </r>
  <r>
    <x v="3"/>
    <n v="1197831"/>
    <x v="333"/>
    <x v="1"/>
    <s v="Oklahoma"/>
    <s v="Oklahoma City"/>
    <x v="5"/>
    <n v="45"/>
    <n v="163"/>
    <n v="7335"/>
    <n v="3447.4500000000003"/>
    <n v="0.47000000000000003"/>
    <x v="1"/>
  </r>
  <r>
    <x v="3"/>
    <n v="1197831"/>
    <x v="365"/>
    <x v="1"/>
    <s v="Oklahoma"/>
    <s v="Oklahoma City"/>
    <x v="0"/>
    <n v="41"/>
    <n v="230"/>
    <n v="9430"/>
    <n v="3960.6000000000004"/>
    <n v="0.42000000000000004"/>
    <x v="1"/>
  </r>
  <r>
    <x v="3"/>
    <n v="1197831"/>
    <x v="365"/>
    <x v="1"/>
    <s v="Oklahoma"/>
    <s v="Oklahoma City"/>
    <x v="1"/>
    <n v="37"/>
    <n v="140"/>
    <n v="5180"/>
    <n v="2175.6"/>
    <n v="0.42"/>
    <x v="1"/>
  </r>
  <r>
    <x v="3"/>
    <n v="1197831"/>
    <x v="365"/>
    <x v="1"/>
    <s v="Oklahoma"/>
    <s v="Oklahoma City"/>
    <x v="2"/>
    <n v="38"/>
    <n v="113"/>
    <n v="4294"/>
    <n v="2018.18"/>
    <n v="0.47000000000000003"/>
    <x v="1"/>
  </r>
  <r>
    <x v="3"/>
    <n v="1197831"/>
    <x v="365"/>
    <x v="1"/>
    <s v="Oklahoma"/>
    <s v="Oklahoma City"/>
    <x v="3"/>
    <n v="32"/>
    <n v="111"/>
    <n v="3552"/>
    <n v="1491.8400000000001"/>
    <n v="0.42000000000000004"/>
    <x v="1"/>
  </r>
  <r>
    <x v="3"/>
    <n v="1197831"/>
    <x v="365"/>
    <x v="1"/>
    <s v="Oklahoma"/>
    <s v="Oklahoma City"/>
    <x v="4"/>
    <n v="40"/>
    <n v="105"/>
    <n v="4200"/>
    <n v="1554"/>
    <n v="0.37"/>
    <x v="1"/>
  </r>
  <r>
    <x v="3"/>
    <n v="1197831"/>
    <x v="365"/>
    <x v="1"/>
    <s v="Oklahoma"/>
    <s v="Oklahoma City"/>
    <x v="5"/>
    <n v="40"/>
    <n v="166"/>
    <n v="6640"/>
    <n v="3120.8"/>
    <n v="0.47000000000000003"/>
    <x v="1"/>
  </r>
  <r>
    <x v="3"/>
    <n v="1197831"/>
    <x v="395"/>
    <x v="1"/>
    <s v="Oklahoma"/>
    <s v="Oklahoma City"/>
    <x v="0"/>
    <n v="35"/>
    <n v="196"/>
    <n v="6860"/>
    <n v="3155.6000000000004"/>
    <n v="0.46"/>
    <x v="1"/>
  </r>
  <r>
    <x v="3"/>
    <n v="1197831"/>
    <x v="395"/>
    <x v="1"/>
    <s v="Oklahoma"/>
    <s v="Oklahoma City"/>
    <x v="1"/>
    <n v="28"/>
    <n v="128"/>
    <n v="3584"/>
    <n v="1469.4399999999998"/>
    <n v="0.41"/>
    <x v="1"/>
  </r>
  <r>
    <x v="3"/>
    <n v="1197831"/>
    <x v="395"/>
    <x v="1"/>
    <s v="Oklahoma"/>
    <s v="Oklahoma City"/>
    <x v="2"/>
    <n v="12"/>
    <n v="91"/>
    <n v="1092"/>
    <n v="458.64000000000004"/>
    <n v="0.42000000000000004"/>
    <x v="1"/>
  </r>
  <r>
    <x v="3"/>
    <n v="1197831"/>
    <x v="395"/>
    <x v="1"/>
    <s v="Oklahoma"/>
    <s v="Oklahoma City"/>
    <x v="3"/>
    <n v="12"/>
    <n v="83"/>
    <n v="996"/>
    <n v="418.32000000000005"/>
    <n v="0.42000000000000004"/>
    <x v="1"/>
  </r>
  <r>
    <x v="3"/>
    <n v="1197831"/>
    <x v="395"/>
    <x v="1"/>
    <s v="Oklahoma"/>
    <s v="Oklahoma City"/>
    <x v="4"/>
    <n v="20"/>
    <n v="78"/>
    <n v="1560"/>
    <n v="592.79999999999995"/>
    <n v="0.38"/>
    <x v="1"/>
  </r>
  <r>
    <x v="3"/>
    <n v="1197831"/>
    <x v="395"/>
    <x v="1"/>
    <s v="Oklahoma"/>
    <s v="Oklahoma City"/>
    <x v="5"/>
    <n v="23"/>
    <n v="119"/>
    <n v="2737"/>
    <n v="1286.3900000000001"/>
    <n v="0.47000000000000003"/>
    <x v="1"/>
  </r>
  <r>
    <x v="3"/>
    <n v="1197831"/>
    <x v="427"/>
    <x v="1"/>
    <s v="Oklahoma"/>
    <s v="Oklahoma City"/>
    <x v="0"/>
    <n v="20"/>
    <n v="173"/>
    <n v="3460"/>
    <n v="1626.2"/>
    <n v="0.47000000000000003"/>
    <x v="1"/>
  </r>
  <r>
    <x v="3"/>
    <n v="1197831"/>
    <x v="427"/>
    <x v="1"/>
    <s v="Oklahoma"/>
    <s v="Oklahoma City"/>
    <x v="1"/>
    <n v="14"/>
    <n v="112"/>
    <n v="1568"/>
    <n v="658.56"/>
    <n v="0.42"/>
    <x v="1"/>
  </r>
  <r>
    <x v="3"/>
    <n v="1197831"/>
    <x v="427"/>
    <x v="1"/>
    <s v="Oklahoma"/>
    <s v="Oklahoma City"/>
    <x v="2"/>
    <n v="14"/>
    <n v="74"/>
    <n v="1036"/>
    <n v="435.12000000000006"/>
    <n v="0.42000000000000004"/>
    <x v="1"/>
  </r>
  <r>
    <x v="3"/>
    <n v="1197831"/>
    <x v="427"/>
    <x v="1"/>
    <s v="Oklahoma"/>
    <s v="Oklahoma City"/>
    <x v="3"/>
    <n v="15"/>
    <n v="62"/>
    <n v="930"/>
    <n v="390.6"/>
    <n v="0.42000000000000004"/>
    <x v="1"/>
  </r>
  <r>
    <x v="3"/>
    <n v="1197831"/>
    <x v="427"/>
    <x v="1"/>
    <s v="Oklahoma"/>
    <s v="Oklahoma City"/>
    <x v="4"/>
    <n v="22"/>
    <n v="68"/>
    <n v="1496"/>
    <n v="568.48"/>
    <n v="0.38"/>
    <x v="1"/>
  </r>
  <r>
    <x v="4"/>
    <n v="1197831"/>
    <x v="427"/>
    <x v="1"/>
    <s v="Oklahoma"/>
    <s v="Oklahoma City"/>
    <x v="5"/>
    <n v="22"/>
    <n v="101"/>
    <n v="2222"/>
    <n v="1044.3400000000001"/>
    <n v="0.47000000000000003"/>
    <x v="1"/>
  </r>
  <r>
    <x v="4"/>
    <n v="1197831"/>
    <x v="457"/>
    <x v="1"/>
    <s v="Oklahoma"/>
    <s v="Oklahoma City"/>
    <x v="0"/>
    <n v="16"/>
    <n v="166"/>
    <n v="2656"/>
    <n v="1168.6400000000001"/>
    <n v="0.44"/>
    <x v="1"/>
  </r>
  <r>
    <x v="4"/>
    <n v="1197831"/>
    <x v="457"/>
    <x v="1"/>
    <s v="Oklahoma"/>
    <s v="Oklahoma City"/>
    <x v="1"/>
    <n v="11"/>
    <n v="96"/>
    <n v="1056"/>
    <n v="401.28000000000003"/>
    <n v="0.38"/>
    <x v="1"/>
  </r>
  <r>
    <x v="4"/>
    <n v="1197831"/>
    <x v="457"/>
    <x v="1"/>
    <s v="Oklahoma"/>
    <s v="Oklahoma City"/>
    <x v="2"/>
    <n v="19"/>
    <n v="81"/>
    <n v="1539"/>
    <n v="661.7700000000001"/>
    <n v="0.43000000000000005"/>
    <x v="1"/>
  </r>
  <r>
    <x v="4"/>
    <n v="1197831"/>
    <x v="457"/>
    <x v="1"/>
    <s v="Oklahoma"/>
    <s v="Oklahoma City"/>
    <x v="3"/>
    <n v="37"/>
    <n v="90"/>
    <n v="3330"/>
    <n v="1565.1000000000001"/>
    <n v="0.47000000000000003"/>
    <x v="1"/>
  </r>
  <r>
    <x v="4"/>
    <n v="1197831"/>
    <x v="457"/>
    <x v="1"/>
    <s v="Oklahoma"/>
    <s v="Oklahoma City"/>
    <x v="4"/>
    <n v="60"/>
    <n v="85"/>
    <n v="5100"/>
    <n v="2039.9999999999998"/>
    <n v="0.39999999999999997"/>
    <x v="1"/>
  </r>
  <r>
    <x v="4"/>
    <n v="1197831"/>
    <x v="457"/>
    <x v="1"/>
    <s v="Oklahoma"/>
    <s v="Oklahoma City"/>
    <x v="5"/>
    <n v="60"/>
    <n v="128"/>
    <n v="7680"/>
    <n v="3302.4000000000005"/>
    <n v="0.43000000000000005"/>
    <x v="1"/>
  </r>
  <r>
    <x v="4"/>
    <n v="1197831"/>
    <x v="486"/>
    <x v="1"/>
    <s v="Oklahoma"/>
    <s v="Oklahoma City"/>
    <x v="0"/>
    <n v="55"/>
    <n v="200"/>
    <n v="11000"/>
    <n v="4620"/>
    <n v="0.42000000000000004"/>
    <x v="1"/>
  </r>
  <r>
    <x v="4"/>
    <n v="1197831"/>
    <x v="486"/>
    <x v="1"/>
    <s v="Oklahoma"/>
    <s v="Oklahoma City"/>
    <x v="1"/>
    <n v="47"/>
    <n v="149"/>
    <n v="7003"/>
    <n v="2661.14"/>
    <n v="0.38"/>
    <x v="1"/>
  </r>
  <r>
    <x v="4"/>
    <n v="1197831"/>
    <x v="486"/>
    <x v="1"/>
    <s v="Oklahoma"/>
    <s v="Oklahoma City"/>
    <x v="2"/>
    <n v="44"/>
    <n v="131"/>
    <n v="5764"/>
    <n v="2593.8000000000002"/>
    <n v="0.45"/>
    <x v="1"/>
  </r>
  <r>
    <x v="4"/>
    <n v="1197831"/>
    <x v="486"/>
    <x v="1"/>
    <s v="Oklahoma"/>
    <s v="Oklahoma City"/>
    <x v="3"/>
    <n v="45"/>
    <n v="114"/>
    <n v="5130"/>
    <n v="2308.5"/>
    <n v="0.45"/>
    <x v="1"/>
  </r>
  <r>
    <x v="4"/>
    <n v="1197831"/>
    <x v="486"/>
    <x v="1"/>
    <s v="Oklahoma"/>
    <s v="Oklahoma City"/>
    <x v="4"/>
    <n v="55"/>
    <n v="98"/>
    <n v="5390"/>
    <n v="2156"/>
    <n v="0.39999999999999997"/>
    <x v="1"/>
  </r>
  <r>
    <x v="4"/>
    <n v="1197831"/>
    <x v="486"/>
    <x v="1"/>
    <s v="Oklahoma"/>
    <s v="Oklahoma City"/>
    <x v="5"/>
    <n v="51"/>
    <n v="128"/>
    <n v="6528"/>
    <n v="2807.0400000000004"/>
    <n v="0.43000000000000005"/>
    <x v="1"/>
  </r>
  <r>
    <x v="4"/>
    <n v="1197831"/>
    <x v="180"/>
    <x v="1"/>
    <s v="Oklahoma"/>
    <s v="Oklahoma City"/>
    <x v="0"/>
    <n v="17"/>
    <n v="176"/>
    <n v="2992"/>
    <n v="1136.96"/>
    <n v="0.38"/>
    <x v="1"/>
  </r>
  <r>
    <x v="4"/>
    <n v="1197831"/>
    <x v="180"/>
    <x v="1"/>
    <s v="Oklahoma"/>
    <s v="Oklahoma City"/>
    <x v="1"/>
    <n v="16"/>
    <n v="105"/>
    <n v="1680"/>
    <n v="638.4"/>
    <n v="0.38"/>
    <x v="1"/>
  </r>
  <r>
    <x v="4"/>
    <n v="1197831"/>
    <x v="180"/>
    <x v="1"/>
    <s v="Oklahoma"/>
    <s v="Oklahoma City"/>
    <x v="2"/>
    <n v="12"/>
    <n v="116"/>
    <n v="1392"/>
    <n v="556.79999999999995"/>
    <n v="0.39999999999999997"/>
    <x v="1"/>
  </r>
  <r>
    <x v="4"/>
    <n v="1197831"/>
    <x v="180"/>
    <x v="1"/>
    <s v="Oklahoma"/>
    <s v="Oklahoma City"/>
    <x v="3"/>
    <n v="16"/>
    <n v="70"/>
    <n v="1120"/>
    <n v="447.99999999999994"/>
    <n v="0.39999999999999997"/>
    <x v="1"/>
  </r>
  <r>
    <x v="4"/>
    <n v="1197831"/>
    <x v="180"/>
    <x v="1"/>
    <s v="Oklahoma"/>
    <s v="Oklahoma City"/>
    <x v="4"/>
    <n v="28"/>
    <n v="88"/>
    <n v="2464"/>
    <n v="1010.2399999999999"/>
    <n v="0.41"/>
    <x v="1"/>
  </r>
  <r>
    <x v="4"/>
    <n v="1197831"/>
    <x v="180"/>
    <x v="1"/>
    <s v="Oklahoma"/>
    <s v="Oklahoma City"/>
    <x v="5"/>
    <n v="17"/>
    <n v="119"/>
    <n v="2023"/>
    <n v="748.51"/>
    <n v="0.37"/>
    <x v="1"/>
  </r>
  <r>
    <x v="4"/>
    <n v="1197831"/>
    <x v="209"/>
    <x v="1"/>
    <s v="Oklahoma"/>
    <s v="Oklahoma City"/>
    <x v="0"/>
    <n v="18"/>
    <n v="204"/>
    <n v="3672"/>
    <n v="1468.8"/>
    <n v="0.39999999999999997"/>
    <x v="1"/>
  </r>
  <r>
    <x v="4"/>
    <n v="1197831"/>
    <x v="209"/>
    <x v="1"/>
    <s v="Oklahoma"/>
    <s v="Oklahoma City"/>
    <x v="1"/>
    <n v="17"/>
    <n v="75"/>
    <n v="1275"/>
    <n v="522.75"/>
    <n v="0.41"/>
    <x v="1"/>
  </r>
  <r>
    <x v="4"/>
    <n v="1197831"/>
    <x v="209"/>
    <x v="1"/>
    <s v="Oklahoma"/>
    <s v="Oklahoma City"/>
    <x v="2"/>
    <n v="11"/>
    <n v="90"/>
    <n v="990"/>
    <n v="386.09999999999997"/>
    <n v="0.38999999999999996"/>
    <x v="1"/>
  </r>
  <r>
    <x v="2"/>
    <n v="1185732"/>
    <x v="200"/>
    <x v="0"/>
    <s v="Connecticut"/>
    <s v="Hartford"/>
    <x v="3"/>
    <n v="24"/>
    <n v="39"/>
    <n v="936"/>
    <n v="308.87999999999994"/>
    <n v="0.32999999999999996"/>
    <x v="1"/>
  </r>
  <r>
    <x v="2"/>
    <n v="1185732"/>
    <x v="200"/>
    <x v="0"/>
    <s v="Connecticut"/>
    <s v="Hartford"/>
    <x v="4"/>
    <n v="39"/>
    <n v="66"/>
    <n v="2574"/>
    <n v="952.38"/>
    <n v="0.37"/>
    <x v="1"/>
  </r>
  <r>
    <x v="2"/>
    <n v="1185732"/>
    <x v="200"/>
    <x v="0"/>
    <s v="Connecticut"/>
    <s v="Hartford"/>
    <x v="5"/>
    <n v="32"/>
    <n v="96"/>
    <n v="3072"/>
    <n v="1198.08"/>
    <n v="0.38999999999999996"/>
    <x v="1"/>
  </r>
  <r>
    <x v="2"/>
    <n v="1185732"/>
    <x v="705"/>
    <x v="0"/>
    <s v="Connecticut"/>
    <s v="Hartford"/>
    <x v="0"/>
    <n v="26"/>
    <n v="182"/>
    <n v="4732"/>
    <n v="2034.7600000000002"/>
    <n v="0.43000000000000005"/>
    <x v="1"/>
  </r>
  <r>
    <x v="2"/>
    <n v="1185732"/>
    <x v="705"/>
    <x v="0"/>
    <s v="Connecticut"/>
    <s v="Hartford"/>
    <x v="1"/>
    <n v="32"/>
    <n v="68"/>
    <n v="2176"/>
    <n v="979.2"/>
    <n v="0.45"/>
    <x v="1"/>
  </r>
  <r>
    <x v="2"/>
    <n v="1185732"/>
    <x v="705"/>
    <x v="0"/>
    <s v="Connecticut"/>
    <s v="Hartford"/>
    <x v="2"/>
    <n v="23"/>
    <n v="75"/>
    <n v="1725"/>
    <n v="552"/>
    <n v="0.32"/>
    <x v="1"/>
  </r>
  <r>
    <x v="2"/>
    <n v="1185732"/>
    <x v="705"/>
    <x v="0"/>
    <s v="Connecticut"/>
    <s v="Hartford"/>
    <x v="3"/>
    <n v="27"/>
    <n v="34"/>
    <n v="918"/>
    <n v="293.76"/>
    <n v="0.32"/>
    <x v="1"/>
  </r>
  <r>
    <x v="2"/>
    <n v="1185732"/>
    <x v="705"/>
    <x v="0"/>
    <s v="Connecticut"/>
    <s v="Hartford"/>
    <x v="4"/>
    <n v="39"/>
    <n v="53"/>
    <n v="2067"/>
    <n v="702.78"/>
    <n v="0.33999999999999997"/>
    <x v="1"/>
  </r>
  <r>
    <x v="2"/>
    <n v="1185732"/>
    <x v="705"/>
    <x v="0"/>
    <s v="Connecticut"/>
    <s v="Hartford"/>
    <x v="5"/>
    <n v="29"/>
    <n v="85"/>
    <n v="2465"/>
    <n v="961.34999999999991"/>
    <n v="0.38999999999999996"/>
    <x v="1"/>
  </r>
  <r>
    <x v="2"/>
    <n v="1185732"/>
    <x v="722"/>
    <x v="0"/>
    <s v="Connecticut"/>
    <s v="Hartford"/>
    <x v="0"/>
    <n v="28"/>
    <n v="155"/>
    <n v="4340"/>
    <n v="1996.4"/>
    <n v="0.46"/>
    <x v="1"/>
  </r>
  <r>
    <x v="2"/>
    <n v="1185732"/>
    <x v="722"/>
    <x v="0"/>
    <s v="Connecticut"/>
    <s v="Hartford"/>
    <x v="1"/>
    <n v="30"/>
    <n v="64"/>
    <n v="1920"/>
    <n v="844.8"/>
    <n v="0.44"/>
    <x v="1"/>
  </r>
  <r>
    <x v="2"/>
    <n v="1185732"/>
    <x v="722"/>
    <x v="0"/>
    <s v="Connecticut"/>
    <s v="Hartford"/>
    <x v="2"/>
    <n v="20"/>
    <n v="64"/>
    <n v="1280"/>
    <n v="460.79999999999995"/>
    <n v="0.36"/>
    <x v="1"/>
  </r>
  <r>
    <x v="2"/>
    <n v="1185732"/>
    <x v="722"/>
    <x v="0"/>
    <s v="Connecticut"/>
    <s v="Hartford"/>
    <x v="3"/>
    <n v="26"/>
    <n v="41"/>
    <n v="1066"/>
    <n v="341.12"/>
    <n v="0.32"/>
    <x v="1"/>
  </r>
  <r>
    <x v="2"/>
    <n v="1185732"/>
    <x v="722"/>
    <x v="0"/>
    <s v="Connecticut"/>
    <s v="Hartford"/>
    <x v="4"/>
    <n v="37"/>
    <n v="40"/>
    <n v="1480"/>
    <n v="503.19999999999993"/>
    <n v="0.33999999999999997"/>
    <x v="1"/>
  </r>
  <r>
    <x v="2"/>
    <n v="1185732"/>
    <x v="722"/>
    <x v="0"/>
    <s v="Connecticut"/>
    <s v="Hartford"/>
    <x v="5"/>
    <n v="26"/>
    <n v="94"/>
    <n v="2444"/>
    <n v="1026.48"/>
    <n v="0.42"/>
    <x v="1"/>
  </r>
  <r>
    <x v="2"/>
    <n v="1185732"/>
    <x v="256"/>
    <x v="0"/>
    <s v="Connecticut"/>
    <s v="Hartford"/>
    <x v="0"/>
    <n v="40"/>
    <n v="191"/>
    <n v="7640"/>
    <n v="3361.6"/>
    <n v="0.44"/>
    <x v="1"/>
  </r>
  <r>
    <x v="2"/>
    <n v="1185732"/>
    <x v="256"/>
    <x v="0"/>
    <s v="Connecticut"/>
    <s v="Hartford"/>
    <x v="1"/>
    <n v="35"/>
    <n v="83"/>
    <n v="2905"/>
    <n v="1278.2"/>
    <n v="0.44"/>
    <x v="1"/>
  </r>
  <r>
    <x v="2"/>
    <n v="1185732"/>
    <x v="256"/>
    <x v="0"/>
    <s v="Connecticut"/>
    <s v="Hartford"/>
    <x v="2"/>
    <n v="32"/>
    <n v="83"/>
    <n v="2656"/>
    <n v="903.04"/>
    <n v="0.33999999999999997"/>
    <x v="1"/>
  </r>
  <r>
    <x v="2"/>
    <n v="1185732"/>
    <x v="256"/>
    <x v="0"/>
    <s v="Connecticut"/>
    <s v="Hartford"/>
    <x v="3"/>
    <n v="32"/>
    <n v="74"/>
    <n v="2368"/>
    <n v="781.43999999999994"/>
    <n v="0.32999999999999996"/>
    <x v="1"/>
  </r>
  <r>
    <x v="2"/>
    <n v="1185732"/>
    <x v="256"/>
    <x v="0"/>
    <s v="Connecticut"/>
    <s v="Hartford"/>
    <x v="4"/>
    <n v="37"/>
    <n v="83"/>
    <n v="3071"/>
    <n v="1074.8499999999999"/>
    <n v="0.35"/>
    <x v="1"/>
  </r>
  <r>
    <x v="2"/>
    <n v="1185732"/>
    <x v="256"/>
    <x v="0"/>
    <s v="Connecticut"/>
    <s v="Hartford"/>
    <x v="5"/>
    <n v="41"/>
    <n v="128"/>
    <n v="5248"/>
    <n v="2204.16"/>
    <n v="0.42"/>
    <x v="1"/>
  </r>
  <r>
    <x v="2"/>
    <n v="1185732"/>
    <x v="289"/>
    <x v="0"/>
    <s v="Connecticut"/>
    <s v="Hartford"/>
    <x v="0"/>
    <n v="40"/>
    <n v="206"/>
    <n v="8240"/>
    <n v="3872.8"/>
    <n v="0.47000000000000003"/>
    <x v="1"/>
  </r>
  <r>
    <x v="2"/>
    <n v="1185732"/>
    <x v="289"/>
    <x v="0"/>
    <s v="Connecticut"/>
    <s v="Hartford"/>
    <x v="1"/>
    <n v="38"/>
    <n v="124"/>
    <n v="4712"/>
    <n v="2214.6400000000003"/>
    <n v="0.47000000000000003"/>
    <x v="1"/>
  </r>
  <r>
    <x v="2"/>
    <n v="1185732"/>
    <x v="289"/>
    <x v="0"/>
    <s v="Connecticut"/>
    <s v="Hartford"/>
    <x v="2"/>
    <n v="35"/>
    <n v="96"/>
    <n v="3360"/>
    <n v="1108.8"/>
    <n v="0.32999999999999996"/>
    <x v="1"/>
  </r>
  <r>
    <x v="2"/>
    <n v="1185732"/>
    <x v="289"/>
    <x v="0"/>
    <s v="Connecticut"/>
    <s v="Hartford"/>
    <x v="3"/>
    <n v="35"/>
    <n v="85"/>
    <n v="2975"/>
    <n v="1041.25"/>
    <n v="0.35"/>
    <x v="1"/>
  </r>
  <r>
    <x v="2"/>
    <n v="1185732"/>
    <x v="289"/>
    <x v="0"/>
    <s v="Connecticut"/>
    <s v="Hartford"/>
    <x v="4"/>
    <n v="36"/>
    <n v="91"/>
    <n v="3276"/>
    <n v="1048.32"/>
    <n v="0.32"/>
    <x v="1"/>
  </r>
  <r>
    <x v="2"/>
    <n v="1185732"/>
    <x v="289"/>
    <x v="0"/>
    <s v="Connecticut"/>
    <s v="Hartford"/>
    <x v="5"/>
    <n v="39"/>
    <n v="128"/>
    <n v="4992"/>
    <n v="1946.8799999999999"/>
    <n v="0.38999999999999996"/>
    <x v="1"/>
  </r>
  <r>
    <x v="2"/>
    <n v="1185732"/>
    <x v="317"/>
    <x v="0"/>
    <s v="Connecticut"/>
    <s v="Hartford"/>
    <x v="0"/>
    <n v="42"/>
    <n v="195"/>
    <n v="8190"/>
    <n v="3685.5"/>
    <n v="0.45"/>
    <x v="1"/>
  </r>
  <r>
    <x v="2"/>
    <n v="1185732"/>
    <x v="317"/>
    <x v="0"/>
    <s v="Connecticut"/>
    <s v="Hartford"/>
    <x v="1"/>
    <n v="38"/>
    <n v="120"/>
    <n v="4560"/>
    <n v="1915.2000000000003"/>
    <n v="0.42000000000000004"/>
    <x v="1"/>
  </r>
  <r>
    <x v="2"/>
    <n v="1185732"/>
    <x v="317"/>
    <x v="0"/>
    <s v="Connecticut"/>
    <s v="Hartford"/>
    <x v="2"/>
    <n v="29"/>
    <n v="111"/>
    <n v="3219"/>
    <n v="1094.4599999999998"/>
    <n v="0.33999999999999997"/>
    <x v="1"/>
  </r>
  <r>
    <x v="2"/>
    <n v="1185732"/>
    <x v="317"/>
    <x v="0"/>
    <s v="Connecticut"/>
    <s v="Hartford"/>
    <x v="3"/>
    <n v="34"/>
    <n v="94"/>
    <n v="3196"/>
    <n v="1150.56"/>
    <n v="0.36"/>
    <x v="1"/>
  </r>
  <r>
    <x v="2"/>
    <n v="1185732"/>
    <x v="317"/>
    <x v="0"/>
    <s v="Connecticut"/>
    <s v="Hartford"/>
    <x v="4"/>
    <n v="43"/>
    <n v="93"/>
    <n v="3999"/>
    <n v="1319.6699999999998"/>
    <n v="0.32999999999999996"/>
    <x v="1"/>
  </r>
  <r>
    <x v="2"/>
    <n v="1185732"/>
    <x v="317"/>
    <x v="0"/>
    <s v="Connecticut"/>
    <s v="Hartford"/>
    <x v="5"/>
    <n v="40"/>
    <n v="152"/>
    <n v="6080"/>
    <n v="2310.4"/>
    <n v="0.38"/>
    <x v="1"/>
  </r>
  <r>
    <x v="2"/>
    <n v="1185732"/>
    <x v="349"/>
    <x v="0"/>
    <s v="Connecticut"/>
    <s v="Hartford"/>
    <x v="0"/>
    <n v="40"/>
    <n v="194"/>
    <n v="7760"/>
    <n v="3259.2000000000003"/>
    <n v="0.42000000000000004"/>
    <x v="1"/>
  </r>
  <r>
    <x v="2"/>
    <n v="1185732"/>
    <x v="349"/>
    <x v="0"/>
    <s v="Connecticut"/>
    <s v="Hartford"/>
    <x v="1"/>
    <n v="34"/>
    <n v="128"/>
    <n v="4352"/>
    <n v="1871.3600000000001"/>
    <n v="0.43000000000000005"/>
    <x v="1"/>
  </r>
  <r>
    <x v="2"/>
    <n v="1185732"/>
    <x v="349"/>
    <x v="0"/>
    <s v="Connecticut"/>
    <s v="Hartford"/>
    <x v="2"/>
    <n v="36"/>
    <n v="107"/>
    <n v="3852"/>
    <n v="1348.1999999999998"/>
    <n v="0.35"/>
    <x v="1"/>
  </r>
  <r>
    <x v="2"/>
    <n v="1185732"/>
    <x v="349"/>
    <x v="0"/>
    <s v="Connecticut"/>
    <s v="Hartford"/>
    <x v="3"/>
    <n v="32"/>
    <n v="72"/>
    <n v="2304"/>
    <n v="760.31999999999994"/>
    <n v="0.32999999999999996"/>
    <x v="1"/>
  </r>
  <r>
    <x v="2"/>
    <n v="1185732"/>
    <x v="349"/>
    <x v="0"/>
    <s v="Connecticut"/>
    <s v="Hartford"/>
    <x v="4"/>
    <n v="43"/>
    <n v="62"/>
    <n v="2666"/>
    <n v="879.77999999999986"/>
    <n v="0.32999999999999996"/>
    <x v="1"/>
  </r>
  <r>
    <x v="2"/>
    <n v="1185732"/>
    <x v="349"/>
    <x v="0"/>
    <s v="Connecticut"/>
    <s v="Hartford"/>
    <x v="5"/>
    <n v="44"/>
    <n v="124"/>
    <n v="5456"/>
    <n v="2073.2800000000002"/>
    <n v="0.38"/>
    <x v="1"/>
  </r>
  <r>
    <x v="2"/>
    <n v="1185732"/>
    <x v="379"/>
    <x v="0"/>
    <s v="Connecticut"/>
    <s v="Hartford"/>
    <x v="0"/>
    <n v="43"/>
    <n v="170"/>
    <n v="7310"/>
    <n v="3435.7000000000003"/>
    <n v="0.47000000000000003"/>
    <x v="1"/>
  </r>
  <r>
    <x v="2"/>
    <n v="1185732"/>
    <x v="379"/>
    <x v="0"/>
    <s v="Connecticut"/>
    <s v="Hartford"/>
    <x v="1"/>
    <n v="40"/>
    <n v="93"/>
    <n v="3720"/>
    <n v="1748.4"/>
    <n v="0.47000000000000003"/>
    <x v="1"/>
  </r>
  <r>
    <x v="2"/>
    <n v="1185732"/>
    <x v="379"/>
    <x v="0"/>
    <s v="Connecticut"/>
    <s v="Hartford"/>
    <x v="2"/>
    <n v="33"/>
    <n v="64"/>
    <n v="2112"/>
    <n v="675.84"/>
    <n v="0.32"/>
    <x v="1"/>
  </r>
  <r>
    <x v="2"/>
    <n v="1185732"/>
    <x v="379"/>
    <x v="0"/>
    <s v="Connecticut"/>
    <s v="Hartford"/>
    <x v="3"/>
    <n v="30"/>
    <n v="58"/>
    <n v="1740"/>
    <n v="591.59999999999991"/>
    <n v="0.33999999999999997"/>
    <x v="1"/>
  </r>
  <r>
    <x v="2"/>
    <n v="1185732"/>
    <x v="379"/>
    <x v="0"/>
    <s v="Connecticut"/>
    <s v="Hartford"/>
    <x v="4"/>
    <n v="41"/>
    <n v="58"/>
    <n v="2378"/>
    <n v="856.07999999999993"/>
    <n v="0.36"/>
    <x v="1"/>
  </r>
  <r>
    <x v="2"/>
    <n v="1185732"/>
    <x v="379"/>
    <x v="0"/>
    <s v="Connecticut"/>
    <s v="Hartford"/>
    <x v="5"/>
    <n v="45"/>
    <n v="83"/>
    <n v="3735"/>
    <n v="1568.7"/>
    <n v="0.42"/>
    <x v="1"/>
  </r>
  <r>
    <x v="2"/>
    <n v="1185732"/>
    <x v="411"/>
    <x v="0"/>
    <s v="Connecticut"/>
    <s v="Hartford"/>
    <x v="0"/>
    <n v="46"/>
    <n v="153"/>
    <n v="7038"/>
    <n v="2955.9600000000005"/>
    <n v="0.42000000000000004"/>
    <x v="1"/>
  </r>
  <r>
    <x v="2"/>
    <n v="1185732"/>
    <x v="411"/>
    <x v="0"/>
    <s v="Connecticut"/>
    <s v="Hartford"/>
    <x v="1"/>
    <n v="39"/>
    <n v="94"/>
    <n v="3666"/>
    <n v="1613.04"/>
    <n v="0.44"/>
    <x v="1"/>
  </r>
  <r>
    <x v="2"/>
    <n v="1185732"/>
    <x v="411"/>
    <x v="0"/>
    <s v="Connecticut"/>
    <s v="Hartford"/>
    <x v="2"/>
    <n v="36"/>
    <n v="61"/>
    <n v="2196"/>
    <n v="812.52"/>
    <n v="0.37"/>
    <x v="1"/>
  </r>
  <r>
    <x v="2"/>
    <n v="1185732"/>
    <x v="411"/>
    <x v="0"/>
    <s v="Connecticut"/>
    <s v="Hartford"/>
    <x v="3"/>
    <n v="43"/>
    <n v="45"/>
    <n v="1935"/>
    <n v="696.6"/>
    <n v="0.36"/>
    <x v="1"/>
  </r>
  <r>
    <x v="2"/>
    <n v="1185732"/>
    <x v="411"/>
    <x v="0"/>
    <s v="Connecticut"/>
    <s v="Hartford"/>
    <x v="4"/>
    <n v="50"/>
    <n v="45"/>
    <n v="2250"/>
    <n v="742.49999999999989"/>
    <n v="0.32999999999999996"/>
    <x v="1"/>
  </r>
  <r>
    <x v="0"/>
    <n v="1185732"/>
    <x v="411"/>
    <x v="0"/>
    <s v="Connecticut"/>
    <s v="Hartford"/>
    <x v="5"/>
    <n v="46"/>
    <n v="94"/>
    <n v="4324"/>
    <n v="1816.08"/>
    <n v="0.42"/>
    <x v="1"/>
  </r>
  <r>
    <x v="0"/>
    <n v="1185732"/>
    <x v="441"/>
    <x v="0"/>
    <s v="Connecticut"/>
    <s v="Hartford"/>
    <x v="0"/>
    <n v="51"/>
    <n v="149"/>
    <n v="7599"/>
    <n v="3267.57"/>
    <n v="0.43000000000000005"/>
    <x v="1"/>
  </r>
  <r>
    <x v="0"/>
    <n v="1185732"/>
    <x v="441"/>
    <x v="0"/>
    <s v="Connecticut"/>
    <s v="Hartford"/>
    <x v="1"/>
    <n v="37"/>
    <n v="105"/>
    <n v="3885"/>
    <n v="1787.1000000000001"/>
    <n v="0.46"/>
    <x v="1"/>
  </r>
  <r>
    <x v="0"/>
    <n v="1185732"/>
    <x v="441"/>
    <x v="0"/>
    <s v="Connecticut"/>
    <s v="Hartford"/>
    <x v="2"/>
    <n v="36"/>
    <n v="103"/>
    <n v="3708"/>
    <n v="1371.96"/>
    <n v="0.37"/>
    <x v="1"/>
  </r>
  <r>
    <x v="0"/>
    <n v="1185732"/>
    <x v="441"/>
    <x v="0"/>
    <s v="Connecticut"/>
    <s v="Hartford"/>
    <x v="3"/>
    <n v="39"/>
    <n v="83"/>
    <n v="3237"/>
    <n v="1197.69"/>
    <n v="0.37"/>
    <x v="1"/>
  </r>
  <r>
    <x v="0"/>
    <n v="1185732"/>
    <x v="441"/>
    <x v="0"/>
    <s v="Connecticut"/>
    <s v="Hartford"/>
    <x v="4"/>
    <n v="44"/>
    <n v="88"/>
    <n v="3872"/>
    <n v="1393.9199999999998"/>
    <n v="0.36"/>
    <x v="1"/>
  </r>
  <r>
    <x v="0"/>
    <n v="1185732"/>
    <x v="441"/>
    <x v="0"/>
    <s v="Connecticut"/>
    <s v="Hartford"/>
    <x v="5"/>
    <n v="52"/>
    <n v="116"/>
    <n v="6032"/>
    <n v="2352.4799999999996"/>
    <n v="0.38999999999999996"/>
    <x v="1"/>
  </r>
  <r>
    <x v="0"/>
    <n v="1185732"/>
    <x v="470"/>
    <x v="0"/>
    <s v="Connecticut"/>
    <s v="Hartford"/>
    <x v="0"/>
    <n v="45"/>
    <n v="173"/>
    <n v="7785"/>
    <n v="3269.7000000000003"/>
    <n v="0.42000000000000004"/>
    <x v="1"/>
  </r>
  <r>
    <x v="0"/>
    <n v="1185732"/>
    <x v="470"/>
    <x v="0"/>
    <s v="Connecticut"/>
    <s v="Hartford"/>
    <x v="1"/>
    <n v="37"/>
    <n v="131"/>
    <n v="4847"/>
    <n v="2181.15"/>
    <n v="0.45"/>
    <x v="1"/>
  </r>
  <r>
    <x v="0"/>
    <n v="1185732"/>
    <x v="470"/>
    <x v="0"/>
    <s v="Connecticut"/>
    <s v="Hartford"/>
    <x v="2"/>
    <n v="43"/>
    <n v="116"/>
    <n v="4988"/>
    <n v="1646.0399999999997"/>
    <n v="0.32999999999999996"/>
    <x v="1"/>
  </r>
  <r>
    <x v="0"/>
    <n v="1185732"/>
    <x v="470"/>
    <x v="0"/>
    <s v="Connecticut"/>
    <s v="Hartford"/>
    <x v="3"/>
    <n v="38"/>
    <n v="96"/>
    <n v="3648"/>
    <n v="1276.8"/>
    <n v="0.35"/>
    <x v="1"/>
  </r>
  <r>
    <x v="0"/>
    <n v="1185732"/>
    <x v="470"/>
    <x v="0"/>
    <s v="Connecticut"/>
    <s v="Hartford"/>
    <x v="4"/>
    <n v="42"/>
    <n v="99"/>
    <n v="4158"/>
    <n v="1455.3"/>
    <n v="0.35"/>
    <x v="1"/>
  </r>
  <r>
    <x v="0"/>
    <n v="1185732"/>
    <x v="470"/>
    <x v="0"/>
    <s v="Connecticut"/>
    <s v="Hartford"/>
    <x v="5"/>
    <n v="52"/>
    <n v="120"/>
    <n v="6240"/>
    <n v="2308.8000000000002"/>
    <n v="0.37"/>
    <x v="1"/>
  </r>
  <r>
    <x v="0"/>
    <n v="1185732"/>
    <x v="174"/>
    <x v="0"/>
    <s v="Connecticut"/>
    <s v="Hartford"/>
    <x v="0"/>
    <n v="23"/>
    <n v="149"/>
    <n v="3427"/>
    <n v="1439.34"/>
    <n v="0.42"/>
    <x v="1"/>
  </r>
  <r>
    <x v="0"/>
    <n v="1185732"/>
    <x v="174"/>
    <x v="0"/>
    <s v="Connecticut"/>
    <s v="Hartford"/>
    <x v="1"/>
    <n v="28"/>
    <n v="79"/>
    <n v="2212"/>
    <n v="884.8"/>
    <n v="0.39999999999999997"/>
    <x v="1"/>
  </r>
  <r>
    <x v="0"/>
    <n v="1185732"/>
    <x v="174"/>
    <x v="0"/>
    <s v="Connecticut"/>
    <s v="Hartford"/>
    <x v="2"/>
    <n v="19"/>
    <n v="72"/>
    <n v="1368"/>
    <n v="574.56000000000006"/>
    <n v="0.42000000000000004"/>
    <x v="1"/>
  </r>
  <r>
    <x v="0"/>
    <n v="1185732"/>
    <x v="174"/>
    <x v="0"/>
    <s v="Connecticut"/>
    <s v="Hartford"/>
    <x v="3"/>
    <n v="24"/>
    <n v="24"/>
    <n v="576"/>
    <n v="264.96000000000004"/>
    <n v="0.46"/>
    <x v="1"/>
  </r>
  <r>
    <x v="0"/>
    <n v="1185732"/>
    <x v="174"/>
    <x v="0"/>
    <s v="Connecticut"/>
    <s v="Hartford"/>
    <x v="4"/>
    <n v="34"/>
    <n v="44"/>
    <n v="1496"/>
    <n v="538.55999999999995"/>
    <n v="0.36"/>
    <x v="1"/>
  </r>
  <r>
    <x v="0"/>
    <n v="1185732"/>
    <x v="174"/>
    <x v="0"/>
    <s v="Connecticut"/>
    <s v="Hartford"/>
    <x v="5"/>
    <n v="26"/>
    <n v="72"/>
    <n v="1872"/>
    <n v="879.84"/>
    <n v="0.47000000000000003"/>
    <x v="1"/>
  </r>
  <r>
    <x v="0"/>
    <n v="1185732"/>
    <x v="203"/>
    <x v="0"/>
    <s v="Connecticut"/>
    <s v="Hartford"/>
    <x v="0"/>
    <n v="24"/>
    <n v="162"/>
    <n v="3888"/>
    <n v="1555.1999999999998"/>
    <n v="0.39999999999999997"/>
    <x v="1"/>
  </r>
  <r>
    <x v="0"/>
    <n v="1185732"/>
    <x v="203"/>
    <x v="0"/>
    <s v="Connecticut"/>
    <s v="Hartford"/>
    <x v="1"/>
    <n v="24"/>
    <n v="41"/>
    <n v="984"/>
    <n v="383.75999999999993"/>
    <n v="0.38999999999999996"/>
    <x v="1"/>
  </r>
  <r>
    <x v="0"/>
    <n v="1185732"/>
    <x v="203"/>
    <x v="0"/>
    <s v="Connecticut"/>
    <s v="Hartford"/>
    <x v="2"/>
    <n v="18"/>
    <n v="53"/>
    <n v="954"/>
    <n v="410.22"/>
    <n v="0.43000000000000005"/>
    <x v="1"/>
  </r>
  <r>
    <x v="0"/>
    <n v="1185732"/>
    <x v="203"/>
    <x v="0"/>
    <s v="Rhode Island"/>
    <s v="Providence"/>
    <x v="3"/>
    <n v="20"/>
    <n v="16"/>
    <n v="320"/>
    <n v="144"/>
    <n v="0.45"/>
    <x v="1"/>
  </r>
  <r>
    <x v="0"/>
    <n v="1185732"/>
    <x v="203"/>
    <x v="0"/>
    <s v="Rhode Island"/>
    <s v="Providence"/>
    <x v="4"/>
    <n v="34"/>
    <n v="40"/>
    <n v="1360"/>
    <n v="489.59999999999997"/>
    <n v="0.36"/>
    <x v="1"/>
  </r>
  <r>
    <x v="0"/>
    <n v="1185732"/>
    <x v="203"/>
    <x v="0"/>
    <s v="Rhode Island"/>
    <s v="Providence"/>
    <x v="5"/>
    <n v="27"/>
    <n v="77"/>
    <n v="2079"/>
    <n v="977.13000000000011"/>
    <n v="0.47000000000000003"/>
    <x v="1"/>
  </r>
  <r>
    <x v="0"/>
    <n v="1185732"/>
    <x v="708"/>
    <x v="0"/>
    <s v="Rhode Island"/>
    <s v="Providence"/>
    <x v="0"/>
    <n v="26"/>
    <n v="156"/>
    <n v="4056"/>
    <n v="1500.72"/>
    <n v="0.37"/>
    <x v="1"/>
  </r>
  <r>
    <x v="0"/>
    <n v="1185732"/>
    <x v="708"/>
    <x v="0"/>
    <s v="Rhode Island"/>
    <s v="Providence"/>
    <x v="1"/>
    <n v="27"/>
    <n v="45"/>
    <n v="1215"/>
    <n v="473.84999999999997"/>
    <n v="0.38999999999999996"/>
    <x v="1"/>
  </r>
  <r>
    <x v="0"/>
    <n v="1185732"/>
    <x v="708"/>
    <x v="0"/>
    <s v="Rhode Island"/>
    <s v="Providence"/>
    <x v="2"/>
    <n v="17"/>
    <n v="56"/>
    <n v="952"/>
    <n v="447.44000000000005"/>
    <n v="0.47000000000000003"/>
    <x v="1"/>
  </r>
  <r>
    <x v="0"/>
    <n v="1185732"/>
    <x v="708"/>
    <x v="0"/>
    <s v="Rhode Island"/>
    <s v="Providence"/>
    <x v="3"/>
    <n v="20"/>
    <n v="8"/>
    <n v="160"/>
    <n v="75.2"/>
    <n v="0.47000000000000003"/>
    <x v="1"/>
  </r>
  <r>
    <x v="0"/>
    <n v="1185732"/>
    <x v="708"/>
    <x v="0"/>
    <s v="Rhode Island"/>
    <s v="Providence"/>
    <x v="4"/>
    <n v="33"/>
    <n v="25"/>
    <n v="825"/>
    <n v="297"/>
    <n v="0.36"/>
    <x v="1"/>
  </r>
  <r>
    <x v="0"/>
    <n v="1185732"/>
    <x v="708"/>
    <x v="0"/>
    <s v="Rhode Island"/>
    <s v="Providence"/>
    <x v="5"/>
    <n v="25"/>
    <n v="58"/>
    <n v="1450"/>
    <n v="638"/>
    <n v="0.44"/>
    <x v="1"/>
  </r>
  <r>
    <x v="0"/>
    <n v="1185732"/>
    <x v="230"/>
    <x v="0"/>
    <s v="Rhode Island"/>
    <s v="Providence"/>
    <x v="0"/>
    <n v="28"/>
    <n v="132"/>
    <n v="3696"/>
    <n v="1552.32"/>
    <n v="0.42"/>
    <x v="1"/>
  </r>
  <r>
    <x v="0"/>
    <n v="1185732"/>
    <x v="230"/>
    <x v="0"/>
    <s v="Rhode Island"/>
    <s v="Providence"/>
    <x v="1"/>
    <n v="23"/>
    <n v="40"/>
    <n v="920"/>
    <n v="367.99999999999994"/>
    <n v="0.39999999999999997"/>
    <x v="1"/>
  </r>
  <r>
    <x v="0"/>
    <n v="1185732"/>
    <x v="230"/>
    <x v="0"/>
    <s v="Rhode Island"/>
    <s v="Providence"/>
    <x v="2"/>
    <n v="16"/>
    <n v="44"/>
    <n v="704"/>
    <n v="295.68"/>
    <n v="0.42000000000000004"/>
    <x v="1"/>
  </r>
  <r>
    <x v="0"/>
    <n v="1185732"/>
    <x v="230"/>
    <x v="0"/>
    <s v="Rhode Island"/>
    <s v="Providence"/>
    <x v="3"/>
    <n v="21"/>
    <n v="17"/>
    <n v="357"/>
    <n v="160.65"/>
    <n v="0.45"/>
    <x v="1"/>
  </r>
  <r>
    <x v="0"/>
    <n v="1185732"/>
    <x v="230"/>
    <x v="0"/>
    <s v="Rhode Island"/>
    <s v="Providence"/>
    <x v="4"/>
    <n v="33"/>
    <n v="15"/>
    <n v="495"/>
    <n v="158.4"/>
    <n v="0.32"/>
    <x v="1"/>
  </r>
  <r>
    <x v="0"/>
    <n v="1185732"/>
    <x v="230"/>
    <x v="0"/>
    <s v="Rhode Island"/>
    <s v="Providence"/>
    <x v="5"/>
    <n v="26"/>
    <n v="60"/>
    <n v="1560"/>
    <n v="686.4"/>
    <n v="0.44"/>
    <x v="1"/>
  </r>
  <r>
    <x v="0"/>
    <n v="1185732"/>
    <x v="259"/>
    <x v="0"/>
    <s v="Rhode Island"/>
    <s v="Providence"/>
    <x v="0"/>
    <n v="39"/>
    <n v="150"/>
    <n v="5850"/>
    <n v="2398.5"/>
    <n v="0.41"/>
    <x v="1"/>
  </r>
  <r>
    <x v="0"/>
    <n v="1185732"/>
    <x v="259"/>
    <x v="0"/>
    <s v="Rhode Island"/>
    <s v="Providence"/>
    <x v="1"/>
    <n v="32"/>
    <n v="58"/>
    <n v="1856"/>
    <n v="686.72"/>
    <n v="0.37"/>
    <x v="1"/>
  </r>
  <r>
    <x v="0"/>
    <n v="1185732"/>
    <x v="259"/>
    <x v="0"/>
    <s v="Rhode Island"/>
    <s v="Providence"/>
    <x v="2"/>
    <n v="32"/>
    <n v="60"/>
    <n v="1920"/>
    <n v="806.40000000000009"/>
    <n v="0.42000000000000004"/>
    <x v="1"/>
  </r>
  <r>
    <x v="0"/>
    <n v="1185732"/>
    <x v="259"/>
    <x v="0"/>
    <s v="Rhode Island"/>
    <s v="Providence"/>
    <x v="3"/>
    <n v="27"/>
    <n v="51"/>
    <n v="1377"/>
    <n v="633.42000000000007"/>
    <n v="0.46"/>
    <x v="1"/>
  </r>
  <r>
    <x v="0"/>
    <n v="1185732"/>
    <x v="259"/>
    <x v="0"/>
    <s v="Rhode Island"/>
    <s v="Providence"/>
    <x v="4"/>
    <n v="40"/>
    <n v="54"/>
    <n v="2160"/>
    <n v="799.2"/>
    <n v="0.37"/>
    <x v="1"/>
  </r>
  <r>
    <x v="0"/>
    <n v="1185732"/>
    <x v="259"/>
    <x v="0"/>
    <s v="Rhode Island"/>
    <s v="Providence"/>
    <x v="5"/>
    <n v="36"/>
    <n v="93"/>
    <n v="3348"/>
    <n v="1473.1200000000001"/>
    <n v="0.44"/>
    <x v="1"/>
  </r>
  <r>
    <x v="0"/>
    <n v="1185732"/>
    <x v="292"/>
    <x v="0"/>
    <s v="Rhode Island"/>
    <s v="Providence"/>
    <x v="0"/>
    <n v="36"/>
    <n v="176"/>
    <n v="6336"/>
    <n v="2534.3999999999996"/>
    <n v="0.39999999999999997"/>
    <x v="1"/>
  </r>
  <r>
    <x v="0"/>
    <n v="1185732"/>
    <x v="292"/>
    <x v="0"/>
    <s v="Rhode Island"/>
    <s v="Providence"/>
    <x v="1"/>
    <n v="35"/>
    <n v="105"/>
    <n v="3675"/>
    <n v="1433.2499999999998"/>
    <n v="0.38999999999999996"/>
    <x v="1"/>
  </r>
  <r>
    <x v="0"/>
    <n v="1185732"/>
    <x v="292"/>
    <x v="0"/>
    <s v="Rhode Island"/>
    <s v="Providence"/>
    <x v="2"/>
    <n v="32"/>
    <n v="74"/>
    <n v="2368"/>
    <n v="994.56000000000006"/>
    <n v="0.42000000000000004"/>
    <x v="1"/>
  </r>
  <r>
    <x v="0"/>
    <n v="1185732"/>
    <x v="292"/>
    <x v="0"/>
    <s v="Rhode Island"/>
    <s v="Providence"/>
    <x v="3"/>
    <n v="26"/>
    <n v="70"/>
    <n v="1820"/>
    <n v="837.2"/>
    <n v="0.46"/>
    <x v="1"/>
  </r>
  <r>
    <x v="0"/>
    <n v="1185732"/>
    <x v="292"/>
    <x v="0"/>
    <s v="Rhode Island"/>
    <s v="Providence"/>
    <x v="4"/>
    <n v="39"/>
    <n v="66"/>
    <n v="2574"/>
    <n v="900.9"/>
    <n v="0.35"/>
    <x v="1"/>
  </r>
  <r>
    <x v="0"/>
    <n v="1185732"/>
    <x v="292"/>
    <x v="0"/>
    <s v="Rhode Island"/>
    <s v="Providence"/>
    <x v="5"/>
    <n v="43"/>
    <n v="119"/>
    <n v="5117"/>
    <n v="2302.65"/>
    <n v="0.45"/>
    <x v="1"/>
  </r>
  <r>
    <x v="0"/>
    <n v="1185732"/>
    <x v="320"/>
    <x v="0"/>
    <s v="Rhode Island"/>
    <s v="Providence"/>
    <x v="0"/>
    <n v="38"/>
    <n v="173"/>
    <n v="6574"/>
    <n v="2498.12"/>
    <n v="0.38"/>
    <x v="1"/>
  </r>
  <r>
    <x v="0"/>
    <n v="1185732"/>
    <x v="320"/>
    <x v="0"/>
    <s v="Rhode Island"/>
    <s v="Providence"/>
    <x v="1"/>
    <n v="32"/>
    <n v="114"/>
    <n v="3648"/>
    <n v="1349.76"/>
    <n v="0.37"/>
    <x v="1"/>
  </r>
  <r>
    <x v="0"/>
    <n v="1185732"/>
    <x v="320"/>
    <x v="0"/>
    <s v="Rhode Island"/>
    <s v="Providence"/>
    <x v="2"/>
    <n v="27"/>
    <n v="78"/>
    <n v="2106"/>
    <n v="947.7"/>
    <n v="0.45"/>
    <x v="1"/>
  </r>
  <r>
    <x v="0"/>
    <n v="1185732"/>
    <x v="320"/>
    <x v="0"/>
    <s v="Rhode Island"/>
    <s v="Providence"/>
    <x v="3"/>
    <n v="31"/>
    <n v="60"/>
    <n v="1860"/>
    <n v="855.6"/>
    <n v="0.46"/>
    <x v="1"/>
  </r>
  <r>
    <x v="0"/>
    <n v="1185732"/>
    <x v="320"/>
    <x v="0"/>
    <s v="Rhode Island"/>
    <s v="Providence"/>
    <x v="4"/>
    <n v="33"/>
    <n v="68"/>
    <n v="2244"/>
    <n v="762.95999999999992"/>
    <n v="0.33999999999999997"/>
    <x v="1"/>
  </r>
  <r>
    <x v="0"/>
    <n v="1185732"/>
    <x v="320"/>
    <x v="0"/>
    <s v="Rhode Island"/>
    <s v="Providence"/>
    <x v="5"/>
    <n v="38"/>
    <n v="136"/>
    <n v="5168"/>
    <n v="2170.5600000000004"/>
    <n v="0.42000000000000004"/>
    <x v="1"/>
  </r>
  <r>
    <x v="0"/>
    <n v="1185732"/>
    <x v="352"/>
    <x v="0"/>
    <s v="Rhode Island"/>
    <s v="Providence"/>
    <x v="0"/>
    <n v="38"/>
    <n v="182"/>
    <n v="6916"/>
    <n v="2835.56"/>
    <n v="0.41"/>
    <x v="1"/>
  </r>
  <r>
    <x v="0"/>
    <n v="1185732"/>
    <x v="352"/>
    <x v="0"/>
    <s v="Rhode Island"/>
    <s v="Providence"/>
    <x v="1"/>
    <n v="31"/>
    <n v="111"/>
    <n v="3441"/>
    <n v="1307.58"/>
    <n v="0.38"/>
    <x v="1"/>
  </r>
  <r>
    <x v="0"/>
    <n v="1185732"/>
    <x v="352"/>
    <x v="0"/>
    <s v="Rhode Island"/>
    <s v="Providence"/>
    <x v="2"/>
    <n v="30"/>
    <n v="85"/>
    <n v="2550"/>
    <n v="1096.5000000000002"/>
    <n v="0.43000000000000005"/>
    <x v="1"/>
  </r>
  <r>
    <x v="0"/>
    <n v="1185732"/>
    <x v="352"/>
    <x v="0"/>
    <s v="Rhode Island"/>
    <s v="Providence"/>
    <x v="3"/>
    <n v="29"/>
    <n v="47"/>
    <n v="1363"/>
    <n v="586.09"/>
    <n v="0.43000000000000005"/>
    <x v="1"/>
  </r>
  <r>
    <x v="0"/>
    <n v="1185732"/>
    <x v="352"/>
    <x v="0"/>
    <s v="Rhode Island"/>
    <s v="Providence"/>
    <x v="4"/>
    <n v="37"/>
    <n v="40"/>
    <n v="1480"/>
    <n v="532.79999999999995"/>
    <n v="0.36"/>
    <x v="1"/>
  </r>
  <r>
    <x v="0"/>
    <n v="1185732"/>
    <x v="352"/>
    <x v="0"/>
    <s v="Rhode Island"/>
    <s v="Providence"/>
    <x v="5"/>
    <n v="38"/>
    <n v="96"/>
    <n v="3648"/>
    <n v="1714.5600000000002"/>
    <n v="0.47000000000000003"/>
    <x v="1"/>
  </r>
  <r>
    <x v="0"/>
    <n v="1185732"/>
    <x v="382"/>
    <x v="0"/>
    <s v="Rhode Island"/>
    <s v="Providence"/>
    <x v="0"/>
    <n v="39"/>
    <n v="128"/>
    <n v="4992"/>
    <n v="2096.64"/>
    <n v="0.42"/>
    <x v="1"/>
  </r>
  <r>
    <x v="0"/>
    <n v="1185732"/>
    <x v="382"/>
    <x v="0"/>
    <s v="Rhode Island"/>
    <s v="Providence"/>
    <x v="1"/>
    <n v="30"/>
    <n v="79"/>
    <n v="2370"/>
    <n v="876.9"/>
    <n v="0.37"/>
    <x v="1"/>
  </r>
  <r>
    <x v="0"/>
    <n v="1185732"/>
    <x v="382"/>
    <x v="0"/>
    <s v="Rhode Island"/>
    <s v="Providence"/>
    <x v="2"/>
    <n v="29"/>
    <n v="39"/>
    <n v="1131"/>
    <n v="486.33000000000004"/>
    <n v="0.43000000000000005"/>
    <x v="1"/>
  </r>
  <r>
    <x v="0"/>
    <n v="1185732"/>
    <x v="382"/>
    <x v="0"/>
    <s v="Rhode Island"/>
    <s v="Providence"/>
    <x v="3"/>
    <n v="30"/>
    <n v="32"/>
    <n v="960"/>
    <n v="441.6"/>
    <n v="0.46"/>
    <x v="1"/>
  </r>
  <r>
    <x v="0"/>
    <n v="1185732"/>
    <x v="382"/>
    <x v="0"/>
    <s v="Rhode Island"/>
    <s v="Providence"/>
    <x v="4"/>
    <n v="34"/>
    <n v="33"/>
    <n v="1122"/>
    <n v="403.91999999999996"/>
    <n v="0.36"/>
    <x v="1"/>
  </r>
  <r>
    <x v="0"/>
    <n v="1185732"/>
    <x v="382"/>
    <x v="0"/>
    <s v="Rhode Island"/>
    <s v="Providence"/>
    <x v="5"/>
    <n v="41"/>
    <n v="64"/>
    <n v="2624"/>
    <n v="1180.8"/>
    <n v="0.45"/>
    <x v="1"/>
  </r>
  <r>
    <x v="0"/>
    <n v="1185732"/>
    <x v="414"/>
    <x v="0"/>
    <s v="Rhode Island"/>
    <s v="Providence"/>
    <x v="0"/>
    <n v="37"/>
    <n v="113"/>
    <n v="4181"/>
    <n v="1714.2099999999998"/>
    <n v="0.41"/>
    <x v="1"/>
  </r>
  <r>
    <x v="0"/>
    <n v="1185732"/>
    <x v="414"/>
    <x v="0"/>
    <s v="Rhode Island"/>
    <s v="Providence"/>
    <x v="1"/>
    <n v="38"/>
    <n v="68"/>
    <n v="2584"/>
    <n v="981.92"/>
    <n v="0.38"/>
    <x v="1"/>
  </r>
  <r>
    <x v="0"/>
    <n v="1185732"/>
    <x v="414"/>
    <x v="0"/>
    <s v="Rhode Island"/>
    <s v="Providence"/>
    <x v="2"/>
    <n v="40"/>
    <n v="30"/>
    <n v="1200"/>
    <n v="528"/>
    <n v="0.44"/>
    <x v="1"/>
  </r>
  <r>
    <x v="0"/>
    <n v="1185732"/>
    <x v="414"/>
    <x v="0"/>
    <s v="Rhode Island"/>
    <s v="Providence"/>
    <x v="3"/>
    <n v="39"/>
    <n v="23"/>
    <n v="897"/>
    <n v="403.65000000000003"/>
    <n v="0.45"/>
    <x v="1"/>
  </r>
  <r>
    <x v="0"/>
    <n v="1185732"/>
    <x v="414"/>
    <x v="0"/>
    <s v="Rhode Island"/>
    <s v="Providence"/>
    <x v="4"/>
    <n v="40"/>
    <n v="23"/>
    <n v="920"/>
    <n v="303.59999999999997"/>
    <n v="0.32999999999999996"/>
    <x v="1"/>
  </r>
  <r>
    <x v="2"/>
    <n v="1185732"/>
    <x v="414"/>
    <x v="0"/>
    <s v="Rhode Island"/>
    <s v="Providence"/>
    <x v="5"/>
    <n v="47"/>
    <n v="66"/>
    <n v="3102"/>
    <n v="1364.88"/>
    <n v="0.44"/>
    <x v="1"/>
  </r>
  <r>
    <x v="2"/>
    <n v="1185732"/>
    <x v="444"/>
    <x v="0"/>
    <s v="Rhode Island"/>
    <s v="Providence"/>
    <x v="0"/>
    <n v="40"/>
    <n v="105"/>
    <n v="4200"/>
    <n v="1764"/>
    <n v="0.42"/>
    <x v="1"/>
  </r>
  <r>
    <x v="2"/>
    <n v="1185732"/>
    <x v="444"/>
    <x v="0"/>
    <s v="Rhode Island"/>
    <s v="Providence"/>
    <x v="1"/>
    <n v="40"/>
    <n v="74"/>
    <n v="2960"/>
    <n v="1243.2"/>
    <n v="0.42"/>
    <x v="1"/>
  </r>
  <r>
    <x v="2"/>
    <n v="1185732"/>
    <x v="444"/>
    <x v="0"/>
    <s v="Rhode Island"/>
    <s v="Providence"/>
    <x v="2"/>
    <n v="37"/>
    <n v="68"/>
    <n v="2516"/>
    <n v="1132.2"/>
    <n v="0.45"/>
    <x v="1"/>
  </r>
  <r>
    <x v="2"/>
    <n v="1185732"/>
    <x v="444"/>
    <x v="0"/>
    <s v="Rhode Island"/>
    <s v="Providence"/>
    <x v="3"/>
    <n v="36"/>
    <n v="68"/>
    <n v="2448"/>
    <n v="1101.6000000000001"/>
    <n v="0.45"/>
    <x v="1"/>
  </r>
  <r>
    <x v="2"/>
    <n v="1185732"/>
    <x v="444"/>
    <x v="0"/>
    <s v="Rhode Island"/>
    <s v="Providence"/>
    <x v="4"/>
    <n v="43"/>
    <n v="61"/>
    <n v="2623"/>
    <n v="865.58999999999992"/>
    <n v="0.32999999999999996"/>
    <x v="1"/>
  </r>
  <r>
    <x v="2"/>
    <n v="1185732"/>
    <x v="444"/>
    <x v="0"/>
    <s v="Rhode Island"/>
    <s v="Providence"/>
    <x v="5"/>
    <n v="46"/>
    <n v="83"/>
    <n v="3818"/>
    <n v="1679.92"/>
    <n v="0.44"/>
    <x v="1"/>
  </r>
  <r>
    <x v="2"/>
    <n v="1185732"/>
    <x v="473"/>
    <x v="0"/>
    <s v="Rhode Island"/>
    <s v="Providence"/>
    <x v="0"/>
    <n v="48"/>
    <n v="160"/>
    <n v="7680"/>
    <n v="2995.2"/>
    <n v="0.38999999999999996"/>
    <x v="1"/>
  </r>
  <r>
    <x v="2"/>
    <n v="1185732"/>
    <x v="473"/>
    <x v="0"/>
    <s v="Rhode Island"/>
    <s v="Providence"/>
    <x v="1"/>
    <n v="37"/>
    <n v="102"/>
    <n v="3774"/>
    <n v="1396.3799999999999"/>
    <n v="0.37"/>
    <x v="1"/>
  </r>
  <r>
    <x v="2"/>
    <n v="1185732"/>
    <x v="473"/>
    <x v="0"/>
    <s v="Rhode Island"/>
    <s v="Providence"/>
    <x v="2"/>
    <n v="40"/>
    <n v="88"/>
    <n v="3520"/>
    <n v="1654.4"/>
    <n v="0.47000000000000003"/>
    <x v="1"/>
  </r>
  <r>
    <x v="2"/>
    <n v="1185732"/>
    <x v="473"/>
    <x v="0"/>
    <s v="Rhode Island"/>
    <s v="Providence"/>
    <x v="3"/>
    <n v="34"/>
    <n v="77"/>
    <n v="2618"/>
    <n v="1125.7400000000002"/>
    <n v="0.43000000000000005"/>
    <x v="1"/>
  </r>
  <r>
    <x v="2"/>
    <n v="1185732"/>
    <x v="473"/>
    <x v="0"/>
    <s v="Rhode Island"/>
    <s v="Providence"/>
    <x v="4"/>
    <n v="41"/>
    <n v="74"/>
    <n v="3034"/>
    <n v="1122.58"/>
    <n v="0.37"/>
    <x v="1"/>
  </r>
  <r>
    <x v="2"/>
    <n v="1185732"/>
    <x v="473"/>
    <x v="0"/>
    <s v="Rhode Island"/>
    <s v="Providence"/>
    <x v="5"/>
    <n v="51"/>
    <n v="111"/>
    <n v="5661"/>
    <n v="2434.2300000000005"/>
    <n v="0.43000000000000005"/>
    <x v="1"/>
  </r>
  <r>
    <x v="2"/>
    <n v="1185732"/>
    <x v="181"/>
    <x v="0"/>
    <s v="Rhode Island"/>
    <s v="Providence"/>
    <x v="0"/>
    <n v="28"/>
    <n v="140"/>
    <n v="3920"/>
    <n v="1293.5999999999999"/>
    <n v="0.32999999999999996"/>
    <x v="1"/>
  </r>
  <r>
    <x v="2"/>
    <n v="1185732"/>
    <x v="181"/>
    <x v="0"/>
    <s v="Rhode Island"/>
    <s v="Providence"/>
    <x v="1"/>
    <n v="28"/>
    <n v="88"/>
    <n v="2464"/>
    <n v="837.75999999999988"/>
    <n v="0.33999999999999997"/>
    <x v="1"/>
  </r>
  <r>
    <x v="2"/>
    <n v="1185732"/>
    <x v="181"/>
    <x v="0"/>
    <s v="Rhode Island"/>
    <s v="Providence"/>
    <x v="2"/>
    <n v="22"/>
    <n v="75"/>
    <n v="1650"/>
    <n v="478.49999999999994"/>
    <n v="0.28999999999999998"/>
    <x v="1"/>
  </r>
  <r>
    <x v="2"/>
    <n v="1185732"/>
    <x v="181"/>
    <x v="0"/>
    <s v="Rhode Island"/>
    <s v="Providence"/>
    <x v="3"/>
    <n v="25"/>
    <n v="33"/>
    <n v="825"/>
    <n v="255.75"/>
    <n v="0.31"/>
    <x v="1"/>
  </r>
  <r>
    <x v="2"/>
    <n v="1185732"/>
    <x v="181"/>
    <x v="0"/>
    <s v="Rhode Island"/>
    <s v="Providence"/>
    <x v="4"/>
    <n v="39"/>
    <n v="47"/>
    <n v="1833"/>
    <n v="586.56000000000006"/>
    <n v="0.32"/>
    <x v="1"/>
  </r>
  <r>
    <x v="2"/>
    <n v="1185732"/>
    <x v="181"/>
    <x v="0"/>
    <s v="Rhode Island"/>
    <s v="Providence"/>
    <x v="5"/>
    <n v="26"/>
    <n v="83"/>
    <n v="2158"/>
    <n v="733.71999999999991"/>
    <n v="0.33999999999999997"/>
    <x v="1"/>
  </r>
  <r>
    <x v="2"/>
    <n v="1185732"/>
    <x v="210"/>
    <x v="0"/>
    <s v="Rhode Island"/>
    <s v="Providence"/>
    <x v="0"/>
    <n v="26"/>
    <n v="155"/>
    <n v="4030"/>
    <n v="1491.1"/>
    <n v="0.37"/>
    <x v="1"/>
  </r>
  <r>
    <x v="2"/>
    <n v="1185732"/>
    <x v="210"/>
    <x v="0"/>
    <s v="Rhode Island"/>
    <s v="Providence"/>
    <x v="1"/>
    <n v="31"/>
    <n v="53"/>
    <n v="1643"/>
    <n v="575.04999999999995"/>
    <n v="0.35"/>
    <x v="1"/>
  </r>
  <r>
    <x v="2"/>
    <n v="1185732"/>
    <x v="210"/>
    <x v="0"/>
    <s v="Rhode Island"/>
    <s v="Providence"/>
    <x v="2"/>
    <n v="24"/>
    <n v="70"/>
    <n v="1680"/>
    <n v="487.2"/>
    <n v="0.28999999999999998"/>
    <x v="1"/>
  </r>
  <r>
    <x v="2"/>
    <n v="1185732"/>
    <x v="210"/>
    <x v="0"/>
    <s v="Massachusetts"/>
    <s v="Boston"/>
    <x v="3"/>
    <n v="27"/>
    <n v="75"/>
    <n v="2025"/>
    <n v="648"/>
    <n v="0.32"/>
    <x v="1"/>
  </r>
  <r>
    <x v="2"/>
    <n v="1185732"/>
    <x v="210"/>
    <x v="0"/>
    <s v="Massachusetts"/>
    <s v="Boston"/>
    <x v="4"/>
    <n v="36"/>
    <n v="53"/>
    <n v="1908"/>
    <n v="515.16000000000008"/>
    <n v="0.27"/>
    <x v="1"/>
  </r>
  <r>
    <x v="2"/>
    <n v="1185732"/>
    <x v="210"/>
    <x v="0"/>
    <s v="Massachusetts"/>
    <s v="Boston"/>
    <x v="5"/>
    <n v="30"/>
    <n v="80"/>
    <n v="2400"/>
    <n v="768"/>
    <n v="0.32"/>
    <x v="1"/>
  </r>
  <r>
    <x v="2"/>
    <n v="1185732"/>
    <x v="218"/>
    <x v="0"/>
    <s v="Massachusetts"/>
    <s v="Boston"/>
    <x v="0"/>
    <n v="28"/>
    <n v="155"/>
    <n v="4340"/>
    <n v="1475.6"/>
    <n v="0.33999999999999997"/>
    <x v="1"/>
  </r>
  <r>
    <x v="2"/>
    <n v="1185732"/>
    <x v="218"/>
    <x v="0"/>
    <s v="Massachusetts"/>
    <s v="Boston"/>
    <x v="1"/>
    <n v="31"/>
    <n v="61"/>
    <n v="1891"/>
    <n v="642.93999999999994"/>
    <n v="0.33999999999999997"/>
    <x v="1"/>
  </r>
  <r>
    <x v="2"/>
    <n v="1185732"/>
    <x v="218"/>
    <x v="0"/>
    <s v="Massachusetts"/>
    <s v="Boston"/>
    <x v="2"/>
    <n v="23"/>
    <n v="60"/>
    <n v="1380"/>
    <n v="441.6"/>
    <n v="0.32"/>
    <x v="1"/>
  </r>
  <r>
    <x v="2"/>
    <n v="1185732"/>
    <x v="218"/>
    <x v="0"/>
    <s v="Massachusetts"/>
    <s v="Boston"/>
    <x v="3"/>
    <n v="25"/>
    <n v="93"/>
    <n v="2325"/>
    <n v="651.00000000000011"/>
    <n v="0.28000000000000003"/>
    <x v="1"/>
  </r>
  <r>
    <x v="2"/>
    <n v="1185732"/>
    <x v="218"/>
    <x v="0"/>
    <s v="Massachusetts"/>
    <s v="Boston"/>
    <x v="4"/>
    <n v="36"/>
    <n v="31"/>
    <n v="1116"/>
    <n v="334.8"/>
    <n v="0.3"/>
    <x v="1"/>
  </r>
  <r>
    <x v="2"/>
    <n v="1185732"/>
    <x v="218"/>
    <x v="0"/>
    <s v="Massachusetts"/>
    <s v="Boston"/>
    <x v="5"/>
    <n v="31"/>
    <n v="68"/>
    <n v="2108"/>
    <n v="779.96"/>
    <n v="0.37"/>
    <x v="1"/>
  </r>
  <r>
    <x v="2"/>
    <n v="1185732"/>
    <x v="237"/>
    <x v="0"/>
    <s v="Massachusetts"/>
    <s v="Boston"/>
    <x v="0"/>
    <n v="28"/>
    <n v="149"/>
    <n v="4172"/>
    <n v="1376.7599999999998"/>
    <n v="0.32999999999999996"/>
    <x v="1"/>
  </r>
  <r>
    <x v="2"/>
    <n v="1185732"/>
    <x v="237"/>
    <x v="0"/>
    <s v="Massachusetts"/>
    <s v="Boston"/>
    <x v="1"/>
    <n v="28"/>
    <n v="51"/>
    <n v="1428"/>
    <n v="514.07999999999993"/>
    <n v="0.36"/>
    <x v="1"/>
  </r>
  <r>
    <x v="2"/>
    <n v="1185732"/>
    <x v="237"/>
    <x v="0"/>
    <s v="Massachusetts"/>
    <s v="Boston"/>
    <x v="2"/>
    <n v="22"/>
    <n v="51"/>
    <n v="1122"/>
    <n v="347.82"/>
    <n v="0.31"/>
    <x v="1"/>
  </r>
  <r>
    <x v="2"/>
    <n v="1185732"/>
    <x v="237"/>
    <x v="0"/>
    <s v="Massachusetts"/>
    <s v="Boston"/>
    <x v="3"/>
    <n v="23"/>
    <n v="39"/>
    <n v="897"/>
    <n v="251.16000000000003"/>
    <n v="0.28000000000000003"/>
    <x v="1"/>
  </r>
  <r>
    <x v="2"/>
    <n v="1185732"/>
    <x v="237"/>
    <x v="0"/>
    <s v="Massachusetts"/>
    <s v="Boston"/>
    <x v="4"/>
    <n v="33"/>
    <n v="44"/>
    <n v="1452"/>
    <n v="392.04"/>
    <n v="0.27"/>
    <x v="1"/>
  </r>
  <r>
    <x v="2"/>
    <n v="1185732"/>
    <x v="237"/>
    <x v="0"/>
    <s v="Massachusetts"/>
    <s v="Boston"/>
    <x v="5"/>
    <n v="30"/>
    <n v="94"/>
    <n v="2820"/>
    <n v="1015.1999999999999"/>
    <n v="0.36"/>
    <x v="1"/>
  </r>
  <r>
    <x v="2"/>
    <n v="1185732"/>
    <x v="266"/>
    <x v="0"/>
    <s v="Massachusetts"/>
    <s v="Boston"/>
    <x v="0"/>
    <n v="41"/>
    <n v="173"/>
    <n v="7093"/>
    <n v="2553.48"/>
    <n v="0.36"/>
    <x v="1"/>
  </r>
  <r>
    <x v="2"/>
    <n v="1185732"/>
    <x v="266"/>
    <x v="0"/>
    <s v="Massachusetts"/>
    <s v="Boston"/>
    <x v="1"/>
    <n v="34"/>
    <n v="68"/>
    <n v="2312"/>
    <n v="832.31999999999994"/>
    <n v="0.36"/>
    <x v="1"/>
  </r>
  <r>
    <x v="2"/>
    <n v="1185732"/>
    <x v="266"/>
    <x v="0"/>
    <s v="Massachusetts"/>
    <s v="Boston"/>
    <x v="2"/>
    <n v="30"/>
    <n v="68"/>
    <n v="2040"/>
    <n v="632.4"/>
    <n v="0.31"/>
    <x v="1"/>
  </r>
  <r>
    <x v="2"/>
    <n v="1185732"/>
    <x v="266"/>
    <x v="0"/>
    <s v="Massachusetts"/>
    <s v="Boston"/>
    <x v="3"/>
    <n v="32"/>
    <n v="54"/>
    <n v="1728"/>
    <n v="518.4"/>
    <n v="0.3"/>
    <x v="1"/>
  </r>
  <r>
    <x v="2"/>
    <n v="1185732"/>
    <x v="266"/>
    <x v="0"/>
    <s v="Massachusetts"/>
    <s v="Boston"/>
    <x v="4"/>
    <n v="39"/>
    <n v="60"/>
    <n v="2340"/>
    <n v="655.20000000000005"/>
    <n v="0.28000000000000003"/>
    <x v="1"/>
  </r>
  <r>
    <x v="2"/>
    <n v="1185732"/>
    <x v="266"/>
    <x v="0"/>
    <s v="Massachusetts"/>
    <s v="Boston"/>
    <x v="5"/>
    <n v="43"/>
    <n v="104"/>
    <n v="4472"/>
    <n v="1520.4799999999998"/>
    <n v="0.33999999999999997"/>
    <x v="1"/>
  </r>
  <r>
    <x v="2"/>
    <n v="1185732"/>
    <x v="299"/>
    <x v="0"/>
    <s v="Massachusetts"/>
    <s v="Boston"/>
    <x v="0"/>
    <n v="39"/>
    <n v="196"/>
    <n v="7644"/>
    <n v="2675.3999999999996"/>
    <n v="0.35"/>
    <x v="1"/>
  </r>
  <r>
    <x v="2"/>
    <n v="1185732"/>
    <x v="299"/>
    <x v="0"/>
    <s v="Massachusetts"/>
    <s v="Boston"/>
    <x v="1"/>
    <n v="36"/>
    <n v="114"/>
    <n v="4104"/>
    <n v="1313.28"/>
    <n v="0.32"/>
    <x v="1"/>
  </r>
  <r>
    <x v="2"/>
    <n v="1185732"/>
    <x v="299"/>
    <x v="0"/>
    <s v="Massachusetts"/>
    <s v="Boston"/>
    <x v="2"/>
    <n v="36"/>
    <n v="75"/>
    <n v="2700"/>
    <n v="837"/>
    <n v="0.31"/>
    <x v="1"/>
  </r>
  <r>
    <x v="2"/>
    <n v="1185732"/>
    <x v="299"/>
    <x v="0"/>
    <s v="Massachusetts"/>
    <s v="Boston"/>
    <x v="3"/>
    <n v="34"/>
    <n v="72"/>
    <n v="2448"/>
    <n v="685.44"/>
    <n v="0.28000000000000003"/>
    <x v="1"/>
  </r>
  <r>
    <x v="2"/>
    <n v="1185732"/>
    <x v="299"/>
    <x v="0"/>
    <s v="Massachusetts"/>
    <s v="Boston"/>
    <x v="4"/>
    <n v="39"/>
    <n v="74"/>
    <n v="2886"/>
    <n v="923.52"/>
    <n v="0.32"/>
    <x v="1"/>
  </r>
  <r>
    <x v="2"/>
    <n v="1185732"/>
    <x v="299"/>
    <x v="0"/>
    <s v="Massachusetts"/>
    <s v="Boston"/>
    <x v="5"/>
    <n v="47"/>
    <n v="120"/>
    <n v="5640"/>
    <n v="1973.9999999999998"/>
    <n v="0.35"/>
    <x v="1"/>
  </r>
  <r>
    <x v="2"/>
    <n v="1185732"/>
    <x v="327"/>
    <x v="0"/>
    <s v="Massachusetts"/>
    <s v="Boston"/>
    <x v="0"/>
    <n v="37"/>
    <n v="180"/>
    <n v="6660"/>
    <n v="2197.7999999999997"/>
    <n v="0.32999999999999996"/>
    <x v="1"/>
  </r>
  <r>
    <x v="2"/>
    <n v="1185732"/>
    <x v="327"/>
    <x v="0"/>
    <s v="Massachusetts"/>
    <s v="Boston"/>
    <x v="1"/>
    <n v="36"/>
    <n v="105"/>
    <n v="3780"/>
    <n v="1398.6"/>
    <n v="0.37"/>
    <x v="1"/>
  </r>
  <r>
    <x v="2"/>
    <n v="1185732"/>
    <x v="327"/>
    <x v="0"/>
    <s v="Massachusetts"/>
    <s v="Boston"/>
    <x v="2"/>
    <n v="32"/>
    <n v="88"/>
    <n v="2816"/>
    <n v="844.8"/>
    <n v="0.3"/>
    <x v="1"/>
  </r>
  <r>
    <x v="2"/>
    <n v="1185732"/>
    <x v="327"/>
    <x v="0"/>
    <s v="Massachusetts"/>
    <s v="Boston"/>
    <x v="3"/>
    <n v="34"/>
    <n v="77"/>
    <n v="2618"/>
    <n v="837.76"/>
    <n v="0.32"/>
    <x v="1"/>
  </r>
  <r>
    <x v="2"/>
    <n v="1185732"/>
    <x v="327"/>
    <x v="0"/>
    <s v="Massachusetts"/>
    <s v="Boston"/>
    <x v="4"/>
    <n v="41"/>
    <n v="80"/>
    <n v="3280"/>
    <n v="1016.8"/>
    <n v="0.31"/>
    <x v="1"/>
  </r>
  <r>
    <x v="2"/>
    <n v="1185732"/>
    <x v="327"/>
    <x v="0"/>
    <s v="Massachusetts"/>
    <s v="Boston"/>
    <x v="5"/>
    <n v="41"/>
    <n v="132"/>
    <n v="5412"/>
    <n v="1731.8400000000001"/>
    <n v="0.32"/>
    <x v="1"/>
  </r>
  <r>
    <x v="2"/>
    <n v="1185732"/>
    <x v="359"/>
    <x v="0"/>
    <s v="Massachusetts"/>
    <s v="Boston"/>
    <x v="0"/>
    <n v="40"/>
    <n v="196"/>
    <n v="7840"/>
    <n v="2587.1999999999998"/>
    <n v="0.32999999999999996"/>
    <x v="1"/>
  </r>
  <r>
    <x v="2"/>
    <n v="1185732"/>
    <x v="359"/>
    <x v="0"/>
    <s v="Massachusetts"/>
    <s v="Boston"/>
    <x v="1"/>
    <n v="33"/>
    <n v="112"/>
    <n v="3696"/>
    <n v="1182.72"/>
    <n v="0.32"/>
    <x v="1"/>
  </r>
  <r>
    <x v="2"/>
    <n v="1185732"/>
    <x v="359"/>
    <x v="0"/>
    <s v="Massachusetts"/>
    <s v="Boston"/>
    <x v="2"/>
    <n v="29"/>
    <n v="85"/>
    <n v="2465"/>
    <n v="764.15"/>
    <n v="0.31"/>
    <x v="1"/>
  </r>
  <r>
    <x v="2"/>
    <n v="1185732"/>
    <x v="359"/>
    <x v="0"/>
    <s v="Massachusetts"/>
    <s v="Boston"/>
    <x v="3"/>
    <n v="31"/>
    <n v="58"/>
    <n v="1798"/>
    <n v="503.44000000000005"/>
    <n v="0.28000000000000003"/>
    <x v="1"/>
  </r>
  <r>
    <x v="2"/>
    <n v="1185732"/>
    <x v="359"/>
    <x v="0"/>
    <s v="Massachusetts"/>
    <s v="Boston"/>
    <x v="4"/>
    <n v="40"/>
    <n v="51"/>
    <n v="2040"/>
    <n v="550.80000000000007"/>
    <n v="0.27"/>
    <x v="1"/>
  </r>
  <r>
    <x v="2"/>
    <n v="1185732"/>
    <x v="359"/>
    <x v="0"/>
    <s v="Massachusetts"/>
    <s v="Boston"/>
    <x v="5"/>
    <n v="46"/>
    <n v="98"/>
    <n v="4508"/>
    <n v="1577.8"/>
    <n v="0.35"/>
    <x v="1"/>
  </r>
  <r>
    <x v="2"/>
    <n v="1185732"/>
    <x v="389"/>
    <x v="0"/>
    <s v="Massachusetts"/>
    <s v="Boston"/>
    <x v="0"/>
    <n v="36"/>
    <n v="153"/>
    <n v="5508"/>
    <n v="1872.7199999999998"/>
    <n v="0.33999999999999997"/>
    <x v="1"/>
  </r>
  <r>
    <x v="2"/>
    <n v="1185732"/>
    <x v="389"/>
    <x v="0"/>
    <s v="Massachusetts"/>
    <s v="Boston"/>
    <x v="1"/>
    <n v="35"/>
    <n v="88"/>
    <n v="3080"/>
    <n v="1139.5999999999999"/>
    <n v="0.37"/>
    <x v="1"/>
  </r>
  <r>
    <x v="2"/>
    <n v="1185732"/>
    <x v="389"/>
    <x v="0"/>
    <s v="Massachusetts"/>
    <s v="Boston"/>
    <x v="2"/>
    <n v="30"/>
    <n v="47"/>
    <n v="1410"/>
    <n v="423"/>
    <n v="0.3"/>
    <x v="1"/>
  </r>
  <r>
    <x v="2"/>
    <n v="1185732"/>
    <x v="389"/>
    <x v="0"/>
    <s v="Massachusetts"/>
    <s v="Boston"/>
    <x v="3"/>
    <n v="34"/>
    <n v="39"/>
    <n v="1326"/>
    <n v="358.02000000000004"/>
    <n v="0.27"/>
    <x v="1"/>
  </r>
  <r>
    <x v="2"/>
    <n v="1185732"/>
    <x v="389"/>
    <x v="0"/>
    <s v="Massachusetts"/>
    <s v="Boston"/>
    <x v="4"/>
    <n v="39"/>
    <n v="41"/>
    <n v="1599"/>
    <n v="495.69"/>
    <n v="0.31"/>
    <x v="1"/>
  </r>
  <r>
    <x v="2"/>
    <n v="1185732"/>
    <x v="389"/>
    <x v="0"/>
    <s v="Massachusetts"/>
    <s v="Boston"/>
    <x v="5"/>
    <n v="41"/>
    <n v="77"/>
    <n v="3157"/>
    <n v="1041.81"/>
    <n v="0.32999999999999996"/>
    <x v="1"/>
  </r>
  <r>
    <x v="2"/>
    <n v="1185732"/>
    <x v="421"/>
    <x v="0"/>
    <s v="Massachusetts"/>
    <s v="Boston"/>
    <x v="0"/>
    <n v="40"/>
    <n v="132"/>
    <n v="5280"/>
    <n v="1742.3999999999999"/>
    <n v="0.32999999999999996"/>
    <x v="1"/>
  </r>
  <r>
    <x v="2"/>
    <n v="1185732"/>
    <x v="421"/>
    <x v="0"/>
    <s v="Massachusetts"/>
    <s v="Boston"/>
    <x v="1"/>
    <n v="37"/>
    <n v="68"/>
    <n v="2516"/>
    <n v="880.59999999999991"/>
    <n v="0.35"/>
    <x v="1"/>
  </r>
  <r>
    <x v="2"/>
    <n v="1185732"/>
    <x v="421"/>
    <x v="0"/>
    <s v="Massachusetts"/>
    <s v="Boston"/>
    <x v="2"/>
    <n v="41"/>
    <n v="38"/>
    <n v="1558"/>
    <n v="467.4"/>
    <n v="0.3"/>
    <x v="1"/>
  </r>
  <r>
    <x v="2"/>
    <n v="1185732"/>
    <x v="421"/>
    <x v="0"/>
    <s v="Massachusetts"/>
    <s v="Boston"/>
    <x v="3"/>
    <n v="38"/>
    <n v="32"/>
    <n v="1216"/>
    <n v="328.32000000000005"/>
    <n v="0.27"/>
    <x v="1"/>
  </r>
  <r>
    <x v="2"/>
    <n v="1185732"/>
    <x v="421"/>
    <x v="0"/>
    <s v="Massachusetts"/>
    <s v="Boston"/>
    <x v="4"/>
    <n v="51"/>
    <n v="34"/>
    <n v="1734"/>
    <n v="485.52000000000004"/>
    <n v="0.28000000000000003"/>
    <x v="1"/>
  </r>
  <r>
    <x v="5"/>
    <n v="1185732"/>
    <x v="421"/>
    <x v="0"/>
    <s v="Massachusetts"/>
    <s v="Boston"/>
    <x v="5"/>
    <n v="51"/>
    <n v="68"/>
    <n v="3468"/>
    <n v="1213.8"/>
    <n v="0.35"/>
    <x v="1"/>
  </r>
  <r>
    <x v="5"/>
    <n v="1185732"/>
    <x v="451"/>
    <x v="0"/>
    <s v="Massachusetts"/>
    <s v="Boston"/>
    <x v="0"/>
    <n v="49"/>
    <n v="120"/>
    <n v="5880"/>
    <n v="2058"/>
    <n v="0.35"/>
    <x v="1"/>
  </r>
  <r>
    <x v="5"/>
    <n v="1185732"/>
    <x v="451"/>
    <x v="0"/>
    <s v="Massachusetts"/>
    <s v="Boston"/>
    <x v="1"/>
    <n v="40"/>
    <n v="102"/>
    <n v="4080"/>
    <n v="1428"/>
    <n v="0.35"/>
    <x v="1"/>
  </r>
  <r>
    <x v="5"/>
    <n v="1185732"/>
    <x v="451"/>
    <x v="0"/>
    <s v="Massachusetts"/>
    <s v="Boston"/>
    <x v="2"/>
    <n v="44"/>
    <n v="91"/>
    <n v="4004"/>
    <n v="1201.2"/>
    <n v="0.3"/>
    <x v="1"/>
  </r>
  <r>
    <x v="5"/>
    <n v="1185732"/>
    <x v="451"/>
    <x v="0"/>
    <s v="Massachusetts"/>
    <s v="Boston"/>
    <x v="3"/>
    <n v="42"/>
    <n v="83"/>
    <n v="3486"/>
    <n v="1010.9399999999999"/>
    <n v="0.28999999999999998"/>
    <x v="1"/>
  </r>
  <r>
    <x v="5"/>
    <n v="1185732"/>
    <x v="451"/>
    <x v="0"/>
    <s v="Massachusetts"/>
    <s v="Boston"/>
    <x v="4"/>
    <n v="50"/>
    <n v="78"/>
    <n v="3900"/>
    <n v="1248"/>
    <n v="0.32"/>
    <x v="1"/>
  </r>
  <r>
    <x v="5"/>
    <n v="1185732"/>
    <x v="451"/>
    <x v="0"/>
    <s v="Massachusetts"/>
    <s v="Boston"/>
    <x v="5"/>
    <n v="48"/>
    <n v="123"/>
    <n v="5904"/>
    <n v="2066.4"/>
    <n v="0.35"/>
    <x v="1"/>
  </r>
  <r>
    <x v="5"/>
    <n v="1185732"/>
    <x v="480"/>
    <x v="0"/>
    <s v="Massachusetts"/>
    <s v="Boston"/>
    <x v="0"/>
    <n v="51"/>
    <n v="178"/>
    <n v="9078"/>
    <n v="3177.2999999999997"/>
    <n v="0.35"/>
    <x v="1"/>
  </r>
  <r>
    <x v="5"/>
    <n v="1185732"/>
    <x v="480"/>
    <x v="0"/>
    <s v="Massachusetts"/>
    <s v="Boston"/>
    <x v="1"/>
    <n v="37"/>
    <n v="113"/>
    <n v="4181"/>
    <n v="1337.92"/>
    <n v="0.32"/>
    <x v="1"/>
  </r>
  <r>
    <x v="5"/>
    <n v="1185732"/>
    <x v="480"/>
    <x v="0"/>
    <s v="Massachusetts"/>
    <s v="Boston"/>
    <x v="2"/>
    <n v="36"/>
    <n v="112"/>
    <n v="4032"/>
    <n v="1088.6400000000001"/>
    <n v="0.27"/>
    <x v="1"/>
  </r>
  <r>
    <x v="5"/>
    <n v="1185732"/>
    <x v="480"/>
    <x v="0"/>
    <s v="Massachusetts"/>
    <s v="Boston"/>
    <x v="3"/>
    <n v="43"/>
    <n v="105"/>
    <n v="4515"/>
    <n v="1264.2"/>
    <n v="0.28000000000000003"/>
    <x v="1"/>
  </r>
  <r>
    <x v="5"/>
    <n v="1185732"/>
    <x v="480"/>
    <x v="0"/>
    <s v="Massachusetts"/>
    <s v="Boston"/>
    <x v="4"/>
    <n v="52"/>
    <n v="90"/>
    <n v="4680"/>
    <n v="1357.1999999999998"/>
    <n v="0.28999999999999998"/>
    <x v="1"/>
  </r>
  <r>
    <x v="5"/>
    <n v="1185732"/>
    <x v="480"/>
    <x v="0"/>
    <s v="Massachusetts"/>
    <s v="Boston"/>
    <x v="5"/>
    <n v="51"/>
    <n v="128"/>
    <n v="6528"/>
    <n v="2154.2399999999998"/>
    <n v="0.32999999999999996"/>
    <x v="1"/>
  </r>
  <r>
    <x v="5"/>
    <n v="1185732"/>
    <x v="178"/>
    <x v="0"/>
    <s v="Massachusetts"/>
    <s v="Boston"/>
    <x v="0"/>
    <n v="35"/>
    <n v="179"/>
    <n v="6265"/>
    <n v="3257.8"/>
    <n v="0.52"/>
    <x v="1"/>
  </r>
  <r>
    <x v="5"/>
    <n v="1185732"/>
    <x v="178"/>
    <x v="0"/>
    <s v="Massachusetts"/>
    <s v="Boston"/>
    <x v="1"/>
    <n v="36"/>
    <n v="107"/>
    <n v="3852"/>
    <n v="1887.48"/>
    <n v="0.49"/>
    <x v="1"/>
  </r>
  <r>
    <x v="5"/>
    <n v="1185732"/>
    <x v="178"/>
    <x v="0"/>
    <s v="Massachusetts"/>
    <s v="Boston"/>
    <x v="2"/>
    <n v="27"/>
    <n v="101"/>
    <n v="2727"/>
    <n v="1090.8"/>
    <n v="0.39999999999999997"/>
    <x v="1"/>
  </r>
  <r>
    <x v="5"/>
    <n v="1185732"/>
    <x v="178"/>
    <x v="0"/>
    <s v="Massachusetts"/>
    <s v="Boston"/>
    <x v="3"/>
    <n v="29"/>
    <n v="53"/>
    <n v="1537"/>
    <n v="599.42999999999995"/>
    <n v="0.38999999999999996"/>
    <x v="1"/>
  </r>
  <r>
    <x v="5"/>
    <n v="1185732"/>
    <x v="178"/>
    <x v="0"/>
    <s v="Massachusetts"/>
    <s v="Boston"/>
    <x v="4"/>
    <n v="37"/>
    <n v="70"/>
    <n v="2590"/>
    <n v="1061.8999999999999"/>
    <n v="0.41"/>
    <x v="1"/>
  </r>
  <r>
    <x v="5"/>
    <n v="1185732"/>
    <x v="178"/>
    <x v="0"/>
    <s v="Massachusetts"/>
    <s v="Boston"/>
    <x v="5"/>
    <n v="34"/>
    <n v="104"/>
    <n v="3536"/>
    <n v="1520.4799999999998"/>
    <n v="0.42999999999999994"/>
    <x v="1"/>
  </r>
  <r>
    <x v="5"/>
    <n v="1185732"/>
    <x v="207"/>
    <x v="0"/>
    <s v="Massachusetts"/>
    <s v="Boston"/>
    <x v="0"/>
    <n v="33"/>
    <n v="184"/>
    <n v="6072"/>
    <n v="2853.84"/>
    <n v="0.47000000000000003"/>
    <x v="1"/>
  </r>
  <r>
    <x v="5"/>
    <n v="1185732"/>
    <x v="207"/>
    <x v="0"/>
    <s v="Massachusetts"/>
    <s v="Boston"/>
    <x v="1"/>
    <n v="33"/>
    <n v="72"/>
    <n v="2376"/>
    <n v="1116.72"/>
    <n v="0.47000000000000003"/>
    <x v="1"/>
  </r>
  <r>
    <x v="5"/>
    <n v="1185732"/>
    <x v="207"/>
    <x v="0"/>
    <s v="Massachusetts"/>
    <s v="Boston"/>
    <x v="2"/>
    <n v="25"/>
    <n v="85"/>
    <n v="2125"/>
    <n v="849.99999999999989"/>
    <n v="0.39999999999999997"/>
    <x v="1"/>
  </r>
  <r>
    <x v="5"/>
    <n v="1185732"/>
    <x v="207"/>
    <x v="0"/>
    <s v="Vermont"/>
    <s v="Burlington"/>
    <x v="3"/>
    <n v="30"/>
    <n v="48"/>
    <n v="1440"/>
    <n v="547.20000000000005"/>
    <n v="0.38"/>
    <x v="1"/>
  </r>
  <r>
    <x v="5"/>
    <n v="1185732"/>
    <x v="207"/>
    <x v="0"/>
    <s v="Vermont"/>
    <s v="Burlington"/>
    <x v="4"/>
    <n v="36"/>
    <n v="68"/>
    <n v="2448"/>
    <n v="954.71999999999991"/>
    <n v="0.38999999999999996"/>
    <x v="1"/>
  </r>
  <r>
    <x v="5"/>
    <n v="1185732"/>
    <x v="207"/>
    <x v="0"/>
    <s v="Vermont"/>
    <s v="Burlington"/>
    <x v="5"/>
    <n v="35"/>
    <n v="107"/>
    <n v="3745"/>
    <n v="1760.1499999999999"/>
    <n v="0.47"/>
    <x v="1"/>
  </r>
  <r>
    <x v="5"/>
    <n v="1185732"/>
    <x v="215"/>
    <x v="0"/>
    <s v="Vermont"/>
    <s v="Burlington"/>
    <x v="0"/>
    <n v="35"/>
    <n v="185"/>
    <n v="6475"/>
    <n v="3172.75"/>
    <n v="0.49"/>
    <x v="1"/>
  </r>
  <r>
    <x v="5"/>
    <n v="1185732"/>
    <x v="215"/>
    <x v="0"/>
    <s v="Vermont"/>
    <s v="Burlington"/>
    <x v="1"/>
    <n v="36"/>
    <n v="80"/>
    <n v="2880"/>
    <n v="1440"/>
    <n v="0.5"/>
    <x v="1"/>
  </r>
  <r>
    <x v="5"/>
    <n v="1185732"/>
    <x v="215"/>
    <x v="0"/>
    <s v="Vermont"/>
    <s v="Burlington"/>
    <x v="2"/>
    <n v="23"/>
    <n v="85"/>
    <n v="1955"/>
    <n v="742.9"/>
    <n v="0.38"/>
    <x v="1"/>
  </r>
  <r>
    <x v="5"/>
    <n v="1185732"/>
    <x v="215"/>
    <x v="0"/>
    <s v="Vermont"/>
    <s v="Burlington"/>
    <x v="3"/>
    <n v="30"/>
    <n v="39"/>
    <n v="1170"/>
    <n v="467.99999999999994"/>
    <n v="0.39999999999999997"/>
    <x v="1"/>
  </r>
  <r>
    <x v="5"/>
    <n v="1185732"/>
    <x v="215"/>
    <x v="0"/>
    <s v="Vermont"/>
    <s v="Burlington"/>
    <x v="4"/>
    <n v="36"/>
    <n v="56"/>
    <n v="2016"/>
    <n v="786.2399999999999"/>
    <n v="0.38999999999999996"/>
    <x v="1"/>
  </r>
  <r>
    <x v="5"/>
    <n v="1185732"/>
    <x v="215"/>
    <x v="0"/>
    <s v="Vermont"/>
    <s v="Burlington"/>
    <x v="5"/>
    <n v="29"/>
    <n v="96"/>
    <n v="2784"/>
    <n v="1280.6399999999999"/>
    <n v="0.45999999999999996"/>
    <x v="1"/>
  </r>
  <r>
    <x v="5"/>
    <n v="1185732"/>
    <x v="234"/>
    <x v="0"/>
    <s v="Vermont"/>
    <s v="Burlington"/>
    <x v="0"/>
    <n v="30"/>
    <n v="168"/>
    <n v="5040"/>
    <n v="2620.8000000000002"/>
    <n v="0.52"/>
    <x v="1"/>
  </r>
  <r>
    <x v="5"/>
    <n v="1185732"/>
    <x v="234"/>
    <x v="0"/>
    <s v="Vermont"/>
    <s v="Burlington"/>
    <x v="1"/>
    <n v="35"/>
    <n v="68"/>
    <n v="2380"/>
    <n v="1118.6000000000001"/>
    <n v="0.47000000000000003"/>
    <x v="1"/>
  </r>
  <r>
    <x v="5"/>
    <n v="1185732"/>
    <x v="234"/>
    <x v="0"/>
    <s v="Vermont"/>
    <s v="Burlington"/>
    <x v="2"/>
    <n v="25"/>
    <n v="74"/>
    <n v="1850"/>
    <n v="777"/>
    <n v="0.42"/>
    <x v="1"/>
  </r>
  <r>
    <x v="5"/>
    <n v="1185732"/>
    <x v="234"/>
    <x v="0"/>
    <s v="Vermont"/>
    <s v="Burlington"/>
    <x v="3"/>
    <n v="30"/>
    <n v="50"/>
    <n v="1500"/>
    <n v="600"/>
    <n v="0.39999999999999997"/>
    <x v="1"/>
  </r>
  <r>
    <x v="5"/>
    <n v="1185732"/>
    <x v="234"/>
    <x v="0"/>
    <s v="Vermont"/>
    <s v="Burlington"/>
    <x v="4"/>
    <n v="41"/>
    <n v="53"/>
    <n v="2173"/>
    <n v="912.66"/>
    <n v="0.42"/>
    <x v="1"/>
  </r>
  <r>
    <x v="5"/>
    <n v="1185732"/>
    <x v="234"/>
    <x v="0"/>
    <s v="Vermont"/>
    <s v="Burlington"/>
    <x v="5"/>
    <n v="36"/>
    <n v="90"/>
    <n v="3240"/>
    <n v="1425.6"/>
    <n v="0.43999999999999995"/>
    <x v="1"/>
  </r>
  <r>
    <x v="5"/>
    <n v="1185732"/>
    <x v="263"/>
    <x v="0"/>
    <s v="Vermont"/>
    <s v="Burlington"/>
    <x v="0"/>
    <n v="48"/>
    <n v="177"/>
    <n v="8496"/>
    <n v="4332.96"/>
    <n v="0.51"/>
    <x v="1"/>
  </r>
  <r>
    <x v="5"/>
    <n v="1185732"/>
    <x v="263"/>
    <x v="0"/>
    <s v="Vermont"/>
    <s v="Burlington"/>
    <x v="1"/>
    <n v="41"/>
    <n v="94"/>
    <n v="3854"/>
    <n v="1965.54"/>
    <n v="0.51"/>
    <x v="1"/>
  </r>
  <r>
    <x v="5"/>
    <n v="1185732"/>
    <x v="263"/>
    <x v="0"/>
    <s v="Vermont"/>
    <s v="Burlington"/>
    <x v="2"/>
    <n v="37"/>
    <n v="96"/>
    <n v="3552"/>
    <n v="1314.24"/>
    <n v="0.37"/>
    <x v="1"/>
  </r>
  <r>
    <x v="5"/>
    <n v="1185732"/>
    <x v="263"/>
    <x v="0"/>
    <s v="Vermont"/>
    <s v="Burlington"/>
    <x v="3"/>
    <n v="40"/>
    <n v="83"/>
    <n v="3320"/>
    <n v="1328"/>
    <n v="0.39999999999999997"/>
    <x v="1"/>
  </r>
  <r>
    <x v="5"/>
    <n v="1185732"/>
    <x v="263"/>
    <x v="0"/>
    <s v="Vermont"/>
    <s v="Burlington"/>
    <x v="4"/>
    <n v="46"/>
    <n v="91"/>
    <n v="4186"/>
    <n v="1716.26"/>
    <n v="0.41"/>
    <x v="1"/>
  </r>
  <r>
    <x v="5"/>
    <n v="1185732"/>
    <x v="263"/>
    <x v="0"/>
    <s v="Vermont"/>
    <s v="Burlington"/>
    <x v="5"/>
    <n v="47"/>
    <n v="120"/>
    <n v="5640"/>
    <n v="2594.3999999999996"/>
    <n v="0.45999999999999996"/>
    <x v="1"/>
  </r>
  <r>
    <x v="5"/>
    <n v="1185732"/>
    <x v="296"/>
    <x v="0"/>
    <s v="Vermont"/>
    <s v="Burlington"/>
    <x v="0"/>
    <n v="47"/>
    <n v="195"/>
    <n v="9165"/>
    <n v="4490.8500000000004"/>
    <n v="0.49"/>
    <x v="1"/>
  </r>
  <r>
    <x v="5"/>
    <n v="1185732"/>
    <x v="296"/>
    <x v="0"/>
    <s v="Vermont"/>
    <s v="Burlington"/>
    <x v="1"/>
    <n v="44"/>
    <n v="120"/>
    <n v="5280"/>
    <n v="2640"/>
    <n v="0.5"/>
    <x v="1"/>
  </r>
  <r>
    <x v="5"/>
    <n v="1185732"/>
    <x v="296"/>
    <x v="0"/>
    <s v="Vermont"/>
    <s v="Burlington"/>
    <x v="2"/>
    <n v="35"/>
    <n v="104"/>
    <n v="3640"/>
    <n v="1419.6"/>
    <n v="0.38999999999999996"/>
    <x v="1"/>
  </r>
  <r>
    <x v="5"/>
    <n v="1185732"/>
    <x v="296"/>
    <x v="0"/>
    <s v="Vermont"/>
    <s v="Burlington"/>
    <x v="3"/>
    <n v="38"/>
    <n v="102"/>
    <n v="3876"/>
    <n v="1550.3999999999999"/>
    <n v="0.39999999999999997"/>
    <x v="1"/>
  </r>
  <r>
    <x v="5"/>
    <n v="1185732"/>
    <x v="296"/>
    <x v="0"/>
    <s v="Vermont"/>
    <s v="Burlington"/>
    <x v="4"/>
    <n v="44"/>
    <n v="105"/>
    <n v="4620"/>
    <n v="1894.1999999999998"/>
    <n v="0.41"/>
    <x v="1"/>
  </r>
  <r>
    <x v="5"/>
    <n v="1185732"/>
    <x v="296"/>
    <x v="0"/>
    <s v="Vermont"/>
    <s v="Burlington"/>
    <x v="5"/>
    <n v="49"/>
    <n v="158"/>
    <n v="7742"/>
    <n v="3483.8999999999996"/>
    <n v="0.44999999999999996"/>
    <x v="1"/>
  </r>
  <r>
    <x v="5"/>
    <n v="1185732"/>
    <x v="324"/>
    <x v="0"/>
    <s v="Vermont"/>
    <s v="Burlington"/>
    <x v="0"/>
    <n v="45"/>
    <n v="209"/>
    <n v="9405"/>
    <n v="4890.6000000000004"/>
    <n v="0.52"/>
    <x v="1"/>
  </r>
  <r>
    <x v="5"/>
    <n v="1185732"/>
    <x v="324"/>
    <x v="0"/>
    <s v="Vermont"/>
    <s v="Burlington"/>
    <x v="1"/>
    <n v="42"/>
    <n v="145"/>
    <n v="6090"/>
    <n v="3045"/>
    <n v="0.5"/>
    <x v="1"/>
  </r>
  <r>
    <x v="5"/>
    <n v="1185732"/>
    <x v="324"/>
    <x v="0"/>
    <s v="Vermont"/>
    <s v="Burlington"/>
    <x v="2"/>
    <n v="33"/>
    <n v="109"/>
    <n v="3597"/>
    <n v="1330.8899999999999"/>
    <n v="0.37"/>
    <x v="1"/>
  </r>
  <r>
    <x v="5"/>
    <n v="1185732"/>
    <x v="324"/>
    <x v="0"/>
    <s v="Vermont"/>
    <s v="Burlington"/>
    <x v="3"/>
    <n v="36"/>
    <n v="96"/>
    <n v="3456"/>
    <n v="1451.52"/>
    <n v="0.42"/>
    <x v="1"/>
  </r>
  <r>
    <x v="5"/>
    <n v="1185732"/>
    <x v="324"/>
    <x v="0"/>
    <s v="Vermont"/>
    <s v="Burlington"/>
    <x v="4"/>
    <n v="39"/>
    <n v="114"/>
    <n v="4446"/>
    <n v="1689.48"/>
    <n v="0.38"/>
    <x v="1"/>
  </r>
  <r>
    <x v="5"/>
    <n v="1185732"/>
    <x v="324"/>
    <x v="0"/>
    <s v="Vermont"/>
    <s v="Burlington"/>
    <x v="5"/>
    <n v="49"/>
    <n v="175"/>
    <n v="8575"/>
    <n v="4030.2499999999995"/>
    <n v="0.47"/>
    <x v="1"/>
  </r>
  <r>
    <x v="5"/>
    <n v="1185732"/>
    <x v="356"/>
    <x v="0"/>
    <s v="Vermont"/>
    <s v="Burlington"/>
    <x v="0"/>
    <n v="42"/>
    <n v="215"/>
    <n v="9030"/>
    <n v="4605.3"/>
    <n v="0.51"/>
    <x v="1"/>
  </r>
  <r>
    <x v="5"/>
    <n v="1185732"/>
    <x v="356"/>
    <x v="0"/>
    <s v="Vermont"/>
    <s v="Burlington"/>
    <x v="1"/>
    <n v="43"/>
    <n v="149"/>
    <n v="6407"/>
    <n v="3331.6400000000003"/>
    <n v="0.52"/>
    <x v="1"/>
  </r>
  <r>
    <x v="5"/>
    <n v="1185732"/>
    <x v="356"/>
    <x v="0"/>
    <s v="Vermont"/>
    <s v="Burlington"/>
    <x v="2"/>
    <n v="34"/>
    <n v="116"/>
    <n v="3944"/>
    <n v="1538.1599999999999"/>
    <n v="0.38999999999999996"/>
    <x v="1"/>
  </r>
  <r>
    <x v="5"/>
    <n v="1185732"/>
    <x v="356"/>
    <x v="0"/>
    <s v="Vermont"/>
    <s v="Burlington"/>
    <x v="3"/>
    <n v="40"/>
    <n v="85"/>
    <n v="3400"/>
    <n v="1428"/>
    <n v="0.42"/>
    <x v="1"/>
  </r>
  <r>
    <x v="5"/>
    <n v="1185732"/>
    <x v="356"/>
    <x v="0"/>
    <s v="Vermont"/>
    <s v="Burlington"/>
    <x v="4"/>
    <n v="43"/>
    <n v="72"/>
    <n v="3096"/>
    <n v="1207.4399999999998"/>
    <n v="0.38999999999999996"/>
    <x v="1"/>
  </r>
  <r>
    <x v="5"/>
    <n v="1185732"/>
    <x v="356"/>
    <x v="0"/>
    <s v="Vermont"/>
    <s v="Burlington"/>
    <x v="5"/>
    <n v="44"/>
    <n v="136"/>
    <n v="5984"/>
    <n v="2573.1199999999994"/>
    <n v="0.42999999999999994"/>
    <x v="1"/>
  </r>
  <r>
    <x v="5"/>
    <n v="1185732"/>
    <x v="386"/>
    <x v="0"/>
    <s v="Vermont"/>
    <s v="Burlington"/>
    <x v="0"/>
    <n v="44"/>
    <n v="179"/>
    <n v="7876"/>
    <n v="3859.24"/>
    <n v="0.49"/>
    <x v="1"/>
  </r>
  <r>
    <x v="5"/>
    <n v="1185732"/>
    <x v="386"/>
    <x v="0"/>
    <s v="Vermont"/>
    <s v="Burlington"/>
    <x v="1"/>
    <n v="42"/>
    <n v="111"/>
    <n v="4662"/>
    <n v="2377.62"/>
    <n v="0.51"/>
    <x v="1"/>
  </r>
  <r>
    <x v="5"/>
    <n v="1185732"/>
    <x v="386"/>
    <x v="0"/>
    <s v="Vermont"/>
    <s v="Burlington"/>
    <x v="2"/>
    <n v="40"/>
    <n v="72"/>
    <n v="2880"/>
    <n v="1209.5999999999999"/>
    <n v="0.42"/>
    <x v="1"/>
  </r>
  <r>
    <x v="5"/>
    <n v="1185732"/>
    <x v="386"/>
    <x v="0"/>
    <s v="Vermont"/>
    <s v="Burlington"/>
    <x v="3"/>
    <n v="35"/>
    <n v="66"/>
    <n v="2310"/>
    <n v="923.99999999999989"/>
    <n v="0.39999999999999997"/>
    <x v="1"/>
  </r>
  <r>
    <x v="5"/>
    <n v="1185732"/>
    <x v="386"/>
    <x v="0"/>
    <s v="Vermont"/>
    <s v="Burlington"/>
    <x v="4"/>
    <n v="48"/>
    <n v="68"/>
    <n v="3264"/>
    <n v="1207.68"/>
    <n v="0.37"/>
    <x v="1"/>
  </r>
  <r>
    <x v="5"/>
    <n v="1185732"/>
    <x v="386"/>
    <x v="0"/>
    <s v="Vermont"/>
    <s v="Burlington"/>
    <x v="5"/>
    <n v="45"/>
    <n v="93"/>
    <n v="4185"/>
    <n v="1925.1"/>
    <n v="0.45999999999999996"/>
    <x v="1"/>
  </r>
  <r>
    <x v="5"/>
    <n v="1185732"/>
    <x v="418"/>
    <x v="0"/>
    <s v="Vermont"/>
    <s v="Burlington"/>
    <x v="0"/>
    <n v="44"/>
    <n v="157"/>
    <n v="6908"/>
    <n v="3246.76"/>
    <n v="0.47000000000000003"/>
    <x v="1"/>
  </r>
  <r>
    <x v="5"/>
    <n v="1185732"/>
    <x v="418"/>
    <x v="0"/>
    <s v="Vermont"/>
    <s v="Burlington"/>
    <x v="1"/>
    <n v="44"/>
    <n v="99"/>
    <n v="4356"/>
    <n v="2134.44"/>
    <n v="0.49"/>
    <x v="1"/>
  </r>
  <r>
    <x v="5"/>
    <n v="1185732"/>
    <x v="418"/>
    <x v="0"/>
    <s v="Vermont"/>
    <s v="Burlington"/>
    <x v="2"/>
    <n v="40"/>
    <n v="66"/>
    <n v="2640"/>
    <n v="976.8"/>
    <n v="0.37"/>
    <x v="1"/>
  </r>
  <r>
    <x v="5"/>
    <n v="1185732"/>
    <x v="418"/>
    <x v="0"/>
    <s v="Vermont"/>
    <s v="Burlington"/>
    <x v="3"/>
    <n v="46"/>
    <n v="61"/>
    <n v="2806"/>
    <n v="1038.22"/>
    <n v="0.37"/>
    <x v="1"/>
  </r>
  <r>
    <x v="5"/>
    <n v="1185732"/>
    <x v="418"/>
    <x v="0"/>
    <s v="Vermont"/>
    <s v="Burlington"/>
    <x v="4"/>
    <n v="55"/>
    <n v="58"/>
    <n v="3190"/>
    <n v="1180.3"/>
    <n v="0.37"/>
    <x v="1"/>
  </r>
  <r>
    <x v="3"/>
    <n v="1185732"/>
    <x v="418"/>
    <x v="0"/>
    <s v="Vermont"/>
    <s v="Burlington"/>
    <x v="5"/>
    <n v="54"/>
    <n v="90"/>
    <n v="4860"/>
    <n v="2235.6"/>
    <n v="0.45999999999999996"/>
    <x v="1"/>
  </r>
  <r>
    <x v="3"/>
    <n v="1185732"/>
    <x v="448"/>
    <x v="0"/>
    <s v="Vermont"/>
    <s v="Burlington"/>
    <x v="0"/>
    <n v="54"/>
    <n v="140"/>
    <n v="7560"/>
    <n v="3780"/>
    <n v="0.5"/>
    <x v="1"/>
  </r>
  <r>
    <x v="3"/>
    <n v="1185732"/>
    <x v="448"/>
    <x v="0"/>
    <s v="Vermont"/>
    <s v="Burlington"/>
    <x v="1"/>
    <n v="47"/>
    <n v="98"/>
    <n v="4606"/>
    <n v="2256.94"/>
    <n v="0.49"/>
    <x v="1"/>
  </r>
  <r>
    <x v="3"/>
    <n v="1185732"/>
    <x v="448"/>
    <x v="0"/>
    <s v="Vermont"/>
    <s v="Burlington"/>
    <x v="2"/>
    <n v="46"/>
    <n v="102"/>
    <n v="4692"/>
    <n v="1736.04"/>
    <n v="0.37"/>
    <x v="1"/>
  </r>
  <r>
    <x v="5"/>
    <n v="1185732"/>
    <x v="448"/>
    <x v="0"/>
    <s v="Vermont"/>
    <s v="Burlington"/>
    <x v="3"/>
    <n v="42"/>
    <n v="96"/>
    <n v="4032"/>
    <n v="1572.4799999999998"/>
    <n v="0.38999999999999996"/>
    <x v="1"/>
  </r>
  <r>
    <x v="5"/>
    <n v="1185732"/>
    <x v="448"/>
    <x v="0"/>
    <s v="Vermont"/>
    <s v="Burlington"/>
    <x v="4"/>
    <n v="50"/>
    <n v="91"/>
    <n v="4550"/>
    <n v="1774.4999999999998"/>
    <n v="0.38999999999999996"/>
    <x v="1"/>
  </r>
  <r>
    <x v="5"/>
    <n v="1185732"/>
    <x v="448"/>
    <x v="0"/>
    <s v="Vermont"/>
    <s v="Burlington"/>
    <x v="5"/>
    <n v="57"/>
    <n v="128"/>
    <n v="7296"/>
    <n v="3429.12"/>
    <n v="0.47"/>
    <x v="1"/>
  </r>
  <r>
    <x v="5"/>
    <n v="1185732"/>
    <x v="477"/>
    <x v="0"/>
    <s v="Vermont"/>
    <s v="Burlington"/>
    <x v="0"/>
    <n v="48"/>
    <n v="186"/>
    <n v="8928"/>
    <n v="4285.4399999999996"/>
    <n v="0.48"/>
    <x v="1"/>
  </r>
  <r>
    <x v="5"/>
    <n v="1185732"/>
    <x v="477"/>
    <x v="0"/>
    <s v="Vermont"/>
    <s v="Burlington"/>
    <x v="1"/>
    <n v="41"/>
    <n v="132"/>
    <n v="5412"/>
    <n v="2760.12"/>
    <n v="0.51"/>
    <x v="1"/>
  </r>
  <r>
    <x v="5"/>
    <n v="1185732"/>
    <x v="477"/>
    <x v="0"/>
    <s v="Vermont"/>
    <s v="Burlington"/>
    <x v="2"/>
    <n v="44"/>
    <n v="131"/>
    <n v="5764"/>
    <n v="2305.6"/>
    <n v="0.39999999999999997"/>
    <x v="1"/>
  </r>
  <r>
    <x v="5"/>
    <n v="1185732"/>
    <x v="477"/>
    <x v="0"/>
    <s v="Vermont"/>
    <s v="Burlington"/>
    <x v="3"/>
    <n v="44"/>
    <n v="101"/>
    <n v="4444"/>
    <n v="1866.48"/>
    <n v="0.42"/>
    <x v="1"/>
  </r>
  <r>
    <x v="5"/>
    <n v="1185732"/>
    <x v="477"/>
    <x v="0"/>
    <s v="Vermont"/>
    <s v="Burlington"/>
    <x v="4"/>
    <n v="48"/>
    <n v="104"/>
    <n v="4992"/>
    <n v="2096.64"/>
    <n v="0.42"/>
    <x v="1"/>
  </r>
  <r>
    <x v="5"/>
    <n v="1185732"/>
    <x v="477"/>
    <x v="0"/>
    <s v="Vermont"/>
    <s v="Burlington"/>
    <x v="5"/>
    <n v="60"/>
    <n v="145"/>
    <n v="8700"/>
    <n v="4088.9999999999995"/>
    <n v="0.47"/>
    <x v="1"/>
  </r>
  <r>
    <x v="5"/>
    <n v="1185732"/>
    <x v="185"/>
    <x v="0"/>
    <s v="Vermont"/>
    <s v="Burlington"/>
    <x v="0"/>
    <n v="34"/>
    <n v="173"/>
    <n v="5882"/>
    <n v="2529.2600000000002"/>
    <n v="0.43000000000000005"/>
    <x v="1"/>
  </r>
  <r>
    <x v="5"/>
    <n v="1185732"/>
    <x v="185"/>
    <x v="0"/>
    <s v="Vermont"/>
    <s v="Burlington"/>
    <x v="1"/>
    <n v="39"/>
    <n v="111"/>
    <n v="4329"/>
    <n v="1861.4700000000003"/>
    <n v="0.43000000000000005"/>
    <x v="1"/>
  </r>
  <r>
    <x v="5"/>
    <n v="1185732"/>
    <x v="185"/>
    <x v="0"/>
    <s v="Vermont"/>
    <s v="Burlington"/>
    <x v="2"/>
    <n v="28"/>
    <n v="101"/>
    <n v="2828"/>
    <n v="1018.0799999999999"/>
    <n v="0.36"/>
    <x v="1"/>
  </r>
  <r>
    <x v="5"/>
    <n v="1185732"/>
    <x v="185"/>
    <x v="0"/>
    <s v="Vermont"/>
    <s v="Burlington"/>
    <x v="3"/>
    <n v="36"/>
    <n v="60"/>
    <n v="2160"/>
    <n v="691.2"/>
    <n v="0.32"/>
    <x v="1"/>
  </r>
  <r>
    <x v="5"/>
    <n v="1185732"/>
    <x v="185"/>
    <x v="0"/>
    <s v="Vermont"/>
    <s v="Burlington"/>
    <x v="4"/>
    <n v="43"/>
    <n v="74"/>
    <n v="3182"/>
    <n v="1050.06"/>
    <n v="0.32999999999999996"/>
    <x v="1"/>
  </r>
  <r>
    <x v="5"/>
    <n v="1185732"/>
    <x v="185"/>
    <x v="0"/>
    <s v="Vermont"/>
    <s v="Burlington"/>
    <x v="5"/>
    <n v="35"/>
    <n v="101"/>
    <n v="3535"/>
    <n v="1413.9999999999998"/>
    <n v="0.39999999999999997"/>
    <x v="1"/>
  </r>
  <r>
    <x v="5"/>
    <n v="1185732"/>
    <x v="693"/>
    <x v="0"/>
    <s v="Vermont"/>
    <s v="Burlington"/>
    <x v="0"/>
    <n v="34"/>
    <n v="186"/>
    <n v="6324"/>
    <n v="2782.56"/>
    <n v="0.44"/>
    <x v="1"/>
  </r>
  <r>
    <x v="5"/>
    <n v="1185732"/>
    <x v="693"/>
    <x v="0"/>
    <s v="Vermont"/>
    <s v="Burlington"/>
    <x v="1"/>
    <n v="37"/>
    <n v="85"/>
    <n v="3145"/>
    <n v="1352.3500000000001"/>
    <n v="0.43000000000000005"/>
    <x v="1"/>
  </r>
  <r>
    <x v="5"/>
    <n v="1185732"/>
    <x v="693"/>
    <x v="0"/>
    <s v="Vermont"/>
    <s v="Burlington"/>
    <x v="2"/>
    <n v="31"/>
    <n v="96"/>
    <n v="2976"/>
    <n v="1011.8399999999999"/>
    <n v="0.33999999999999997"/>
    <x v="1"/>
  </r>
  <r>
    <x v="5"/>
    <n v="1185732"/>
    <x v="693"/>
    <x v="0"/>
    <s v="New Hampshire"/>
    <s v="Manchester"/>
    <x v="3"/>
    <n v="31"/>
    <n v="68"/>
    <n v="2108"/>
    <n v="716.71999999999991"/>
    <n v="0.33999999999999997"/>
    <x v="1"/>
  </r>
  <r>
    <x v="5"/>
    <n v="1185732"/>
    <x v="693"/>
    <x v="0"/>
    <s v="New Hampshire"/>
    <s v="Manchester"/>
    <x v="4"/>
    <n v="41"/>
    <n v="96"/>
    <n v="3936"/>
    <n v="1298.8799999999999"/>
    <n v="0.32999999999999996"/>
    <x v="1"/>
  </r>
  <r>
    <x v="5"/>
    <n v="1185732"/>
    <x v="693"/>
    <x v="0"/>
    <s v="New Hampshire"/>
    <s v="Manchester"/>
    <x v="5"/>
    <n v="36"/>
    <n v="124"/>
    <n v="4464"/>
    <n v="1785.6"/>
    <n v="0.39999999999999997"/>
    <x v="1"/>
  </r>
  <r>
    <x v="5"/>
    <n v="1185732"/>
    <x v="222"/>
    <x v="0"/>
    <s v="New Hampshire"/>
    <s v="Manchester"/>
    <x v="0"/>
    <n v="39"/>
    <n v="188"/>
    <n v="7332"/>
    <n v="3372.7200000000003"/>
    <n v="0.46"/>
    <x v="1"/>
  </r>
  <r>
    <x v="5"/>
    <n v="1185732"/>
    <x v="222"/>
    <x v="0"/>
    <s v="New Hampshire"/>
    <s v="Manchester"/>
    <x v="1"/>
    <n v="36"/>
    <n v="88"/>
    <n v="3168"/>
    <n v="1457.28"/>
    <n v="0.46"/>
    <x v="1"/>
  </r>
  <r>
    <x v="5"/>
    <n v="1185732"/>
    <x v="222"/>
    <x v="0"/>
    <s v="New Hampshire"/>
    <s v="Manchester"/>
    <x v="2"/>
    <n v="32"/>
    <n v="105"/>
    <n v="3360"/>
    <n v="1142.3999999999999"/>
    <n v="0.33999999999999997"/>
    <x v="1"/>
  </r>
  <r>
    <x v="5"/>
    <n v="1185732"/>
    <x v="222"/>
    <x v="0"/>
    <s v="New Hampshire"/>
    <s v="Manchester"/>
    <x v="3"/>
    <n v="33"/>
    <n v="45"/>
    <n v="1485"/>
    <n v="549.45000000000005"/>
    <n v="0.37"/>
    <x v="1"/>
  </r>
  <r>
    <x v="5"/>
    <n v="1185732"/>
    <x v="222"/>
    <x v="0"/>
    <s v="New Hampshire"/>
    <s v="Manchester"/>
    <x v="4"/>
    <n v="47"/>
    <n v="60"/>
    <n v="2820"/>
    <n v="930.59999999999991"/>
    <n v="0.32999999999999996"/>
    <x v="1"/>
  </r>
  <r>
    <x v="5"/>
    <n v="1185732"/>
    <x v="222"/>
    <x v="0"/>
    <s v="New Hampshire"/>
    <s v="Manchester"/>
    <x v="5"/>
    <n v="36"/>
    <n v="99"/>
    <n v="3564"/>
    <n v="1354.32"/>
    <n v="0.38"/>
    <x v="1"/>
  </r>
  <r>
    <x v="5"/>
    <n v="1185732"/>
    <x v="241"/>
    <x v="0"/>
    <s v="New Hampshire"/>
    <s v="Manchester"/>
    <x v="0"/>
    <n v="33"/>
    <n v="187"/>
    <n v="6171"/>
    <n v="2591.8200000000002"/>
    <n v="0.42000000000000004"/>
    <x v="1"/>
  </r>
  <r>
    <x v="5"/>
    <n v="1185732"/>
    <x v="241"/>
    <x v="0"/>
    <s v="New Hampshire"/>
    <s v="Manchester"/>
    <x v="1"/>
    <n v="38"/>
    <n v="85"/>
    <n v="3230"/>
    <n v="1356.6000000000001"/>
    <n v="0.42000000000000004"/>
    <x v="1"/>
  </r>
  <r>
    <x v="5"/>
    <n v="1185732"/>
    <x v="241"/>
    <x v="0"/>
    <s v="New Hampshire"/>
    <s v="Manchester"/>
    <x v="2"/>
    <n v="26"/>
    <n v="80"/>
    <n v="2080"/>
    <n v="707.19999999999993"/>
    <n v="0.33999999999999997"/>
    <x v="1"/>
  </r>
  <r>
    <x v="5"/>
    <n v="1185732"/>
    <x v="241"/>
    <x v="0"/>
    <s v="New Hampshire"/>
    <s v="Manchester"/>
    <x v="3"/>
    <n v="35"/>
    <n v="53"/>
    <n v="1855"/>
    <n v="593.6"/>
    <n v="0.32"/>
    <x v="1"/>
  </r>
  <r>
    <x v="5"/>
    <n v="1185732"/>
    <x v="241"/>
    <x v="0"/>
    <s v="New Hampshire"/>
    <s v="Manchester"/>
    <x v="4"/>
    <n v="40"/>
    <n v="61"/>
    <n v="2440"/>
    <n v="805.19999999999993"/>
    <n v="0.32999999999999996"/>
    <x v="1"/>
  </r>
  <r>
    <x v="5"/>
    <n v="1185732"/>
    <x v="241"/>
    <x v="0"/>
    <s v="New Hampshire"/>
    <s v="Manchester"/>
    <x v="5"/>
    <n v="33"/>
    <n v="101"/>
    <n v="3333"/>
    <n v="1233.21"/>
    <n v="0.37"/>
    <x v="1"/>
  </r>
  <r>
    <x v="5"/>
    <n v="1185732"/>
    <x v="270"/>
    <x v="0"/>
    <s v="New Hampshire"/>
    <s v="Manchester"/>
    <x v="0"/>
    <n v="47"/>
    <n v="196"/>
    <n v="9212"/>
    <n v="3961.1600000000003"/>
    <n v="0.43000000000000005"/>
    <x v="1"/>
  </r>
  <r>
    <x v="5"/>
    <n v="1185732"/>
    <x v="270"/>
    <x v="0"/>
    <s v="New Hampshire"/>
    <s v="Manchester"/>
    <x v="1"/>
    <n v="40"/>
    <n v="93"/>
    <n v="3720"/>
    <n v="1599.6000000000001"/>
    <n v="0.43000000000000005"/>
    <x v="1"/>
  </r>
  <r>
    <x v="5"/>
    <n v="1185732"/>
    <x v="270"/>
    <x v="0"/>
    <s v="New Hampshire"/>
    <s v="Manchester"/>
    <x v="2"/>
    <n v="42"/>
    <n v="101"/>
    <n v="4242"/>
    <n v="1442.28"/>
    <n v="0.33999999999999997"/>
    <x v="1"/>
  </r>
  <r>
    <x v="5"/>
    <n v="1185732"/>
    <x v="270"/>
    <x v="0"/>
    <s v="New Hampshire"/>
    <s v="Manchester"/>
    <x v="3"/>
    <n v="41"/>
    <n v="91"/>
    <n v="3731"/>
    <n v="1268.54"/>
    <n v="0.33999999999999997"/>
    <x v="1"/>
  </r>
  <r>
    <x v="5"/>
    <n v="1185732"/>
    <x v="270"/>
    <x v="0"/>
    <s v="New Hampshire"/>
    <s v="Manchester"/>
    <x v="4"/>
    <n v="52"/>
    <n v="90"/>
    <n v="4680"/>
    <n v="1497.6000000000001"/>
    <n v="0.32"/>
    <x v="1"/>
  </r>
  <r>
    <x v="5"/>
    <n v="1185732"/>
    <x v="270"/>
    <x v="0"/>
    <s v="New Hampshire"/>
    <s v="Manchester"/>
    <x v="5"/>
    <n v="46"/>
    <n v="140"/>
    <n v="6440"/>
    <n v="2511.6"/>
    <n v="0.38999999999999996"/>
    <x v="1"/>
  </r>
  <r>
    <x v="5"/>
    <n v="1185732"/>
    <x v="303"/>
    <x v="0"/>
    <s v="New Hampshire"/>
    <s v="Manchester"/>
    <x v="0"/>
    <n v="44"/>
    <n v="216"/>
    <n v="9504"/>
    <n v="4371.84"/>
    <n v="0.46"/>
    <x v="1"/>
  </r>
  <r>
    <x v="5"/>
    <n v="1185732"/>
    <x v="303"/>
    <x v="0"/>
    <s v="New Hampshire"/>
    <s v="Manchester"/>
    <x v="1"/>
    <n v="40"/>
    <n v="140"/>
    <n v="5600"/>
    <n v="2632"/>
    <n v="0.47000000000000003"/>
    <x v="1"/>
  </r>
  <r>
    <x v="5"/>
    <n v="1185732"/>
    <x v="303"/>
    <x v="0"/>
    <s v="New Hampshire"/>
    <s v="Manchester"/>
    <x v="2"/>
    <n v="43"/>
    <n v="109"/>
    <n v="4687"/>
    <n v="1687.32"/>
    <n v="0.36"/>
    <x v="1"/>
  </r>
  <r>
    <x v="5"/>
    <n v="1185732"/>
    <x v="303"/>
    <x v="0"/>
    <s v="New Hampshire"/>
    <s v="Manchester"/>
    <x v="3"/>
    <n v="37"/>
    <n v="104"/>
    <n v="3848"/>
    <n v="1308.32"/>
    <n v="0.33999999999999997"/>
    <x v="1"/>
  </r>
  <r>
    <x v="5"/>
    <n v="1185732"/>
    <x v="303"/>
    <x v="0"/>
    <s v="New Hampshire"/>
    <s v="Manchester"/>
    <x v="4"/>
    <n v="47"/>
    <n v="114"/>
    <n v="5358"/>
    <n v="1982.46"/>
    <n v="0.37"/>
    <x v="1"/>
  </r>
  <r>
    <x v="5"/>
    <n v="1185732"/>
    <x v="303"/>
    <x v="0"/>
    <s v="New Hampshire"/>
    <s v="Manchester"/>
    <x v="5"/>
    <n v="50"/>
    <n v="162"/>
    <n v="8100"/>
    <n v="3402"/>
    <n v="0.42"/>
    <x v="1"/>
  </r>
  <r>
    <x v="5"/>
    <n v="1185732"/>
    <x v="331"/>
    <x v="0"/>
    <s v="New Hampshire"/>
    <s v="Manchester"/>
    <x v="0"/>
    <n v="49"/>
    <n v="224"/>
    <n v="10976"/>
    <n v="4609.92"/>
    <n v="0.42000000000000004"/>
    <x v="1"/>
  </r>
  <r>
    <x v="5"/>
    <n v="1185732"/>
    <x v="331"/>
    <x v="0"/>
    <s v="New Hampshire"/>
    <s v="Manchester"/>
    <x v="1"/>
    <n v="47"/>
    <n v="149"/>
    <n v="7003"/>
    <n v="3081.32"/>
    <n v="0.44"/>
    <x v="1"/>
  </r>
  <r>
    <x v="5"/>
    <n v="1185732"/>
    <x v="331"/>
    <x v="0"/>
    <s v="New Hampshire"/>
    <s v="Manchester"/>
    <x v="2"/>
    <n v="37"/>
    <n v="128"/>
    <n v="4736"/>
    <n v="1704.96"/>
    <n v="0.36"/>
    <x v="1"/>
  </r>
  <r>
    <x v="5"/>
    <n v="1185732"/>
    <x v="331"/>
    <x v="0"/>
    <s v="New Hampshire"/>
    <s v="Manchester"/>
    <x v="3"/>
    <n v="39"/>
    <n v="107"/>
    <n v="4173"/>
    <n v="1460.55"/>
    <n v="0.35"/>
    <x v="1"/>
  </r>
  <r>
    <x v="5"/>
    <n v="1185732"/>
    <x v="331"/>
    <x v="0"/>
    <s v="New Hampshire"/>
    <s v="Manchester"/>
    <x v="4"/>
    <n v="47"/>
    <n v="119"/>
    <n v="5593"/>
    <n v="2069.41"/>
    <n v="0.37"/>
    <x v="1"/>
  </r>
  <r>
    <x v="5"/>
    <n v="1185732"/>
    <x v="331"/>
    <x v="0"/>
    <s v="New Hampshire"/>
    <s v="Manchester"/>
    <x v="5"/>
    <n v="47"/>
    <n v="163"/>
    <n v="7661"/>
    <n v="3064.3999999999996"/>
    <n v="0.39999999999999997"/>
    <x v="1"/>
  </r>
  <r>
    <x v="5"/>
    <n v="1185732"/>
    <x v="363"/>
    <x v="0"/>
    <s v="New Hampshire"/>
    <s v="Manchester"/>
    <x v="0"/>
    <n v="48"/>
    <n v="203"/>
    <n v="9744"/>
    <n v="4482.24"/>
    <n v="0.46"/>
    <x v="1"/>
  </r>
  <r>
    <x v="5"/>
    <n v="1185732"/>
    <x v="363"/>
    <x v="0"/>
    <s v="New Hampshire"/>
    <s v="Manchester"/>
    <x v="1"/>
    <n v="39"/>
    <n v="135"/>
    <n v="5265"/>
    <n v="2474.5500000000002"/>
    <n v="0.47000000000000003"/>
    <x v="1"/>
  </r>
  <r>
    <x v="5"/>
    <n v="1185732"/>
    <x v="363"/>
    <x v="0"/>
    <s v="New Hampshire"/>
    <s v="Manchester"/>
    <x v="2"/>
    <n v="39"/>
    <n v="113"/>
    <n v="4407"/>
    <n v="1542.4499999999998"/>
    <n v="0.35"/>
    <x v="1"/>
  </r>
  <r>
    <x v="5"/>
    <n v="1185732"/>
    <x v="363"/>
    <x v="0"/>
    <s v="New Hampshire"/>
    <s v="Manchester"/>
    <x v="3"/>
    <n v="42"/>
    <n v="88"/>
    <n v="3696"/>
    <n v="1182.72"/>
    <n v="0.32"/>
    <x v="1"/>
  </r>
  <r>
    <x v="5"/>
    <n v="1185732"/>
    <x v="363"/>
    <x v="0"/>
    <s v="New Hampshire"/>
    <s v="Manchester"/>
    <x v="4"/>
    <n v="45"/>
    <n v="80"/>
    <n v="3600"/>
    <n v="1187.9999999999998"/>
    <n v="0.32999999999999996"/>
    <x v="1"/>
  </r>
  <r>
    <x v="5"/>
    <n v="1185732"/>
    <x v="363"/>
    <x v="0"/>
    <s v="New Hampshire"/>
    <s v="Manchester"/>
    <x v="5"/>
    <n v="46"/>
    <n v="145"/>
    <n v="6670"/>
    <n v="2467.9"/>
    <n v="0.37"/>
    <x v="1"/>
  </r>
  <r>
    <x v="5"/>
    <n v="1185732"/>
    <x v="393"/>
    <x v="0"/>
    <s v="New Hampshire"/>
    <s v="Manchester"/>
    <x v="0"/>
    <n v="51"/>
    <n v="193"/>
    <n v="9843"/>
    <n v="4330.92"/>
    <n v="0.44"/>
    <x v="1"/>
  </r>
  <r>
    <x v="5"/>
    <n v="1185732"/>
    <x v="393"/>
    <x v="0"/>
    <s v="New Hampshire"/>
    <s v="Manchester"/>
    <x v="1"/>
    <n v="43"/>
    <n v="116"/>
    <n v="4988"/>
    <n v="2094.96"/>
    <n v="0.42000000000000004"/>
    <x v="1"/>
  </r>
  <r>
    <x v="5"/>
    <n v="1185732"/>
    <x v="393"/>
    <x v="0"/>
    <s v="New Hampshire"/>
    <s v="Manchester"/>
    <x v="2"/>
    <n v="43"/>
    <n v="78"/>
    <n v="3354"/>
    <n v="1106.82"/>
    <n v="0.32999999999999996"/>
    <x v="1"/>
  </r>
  <r>
    <x v="5"/>
    <n v="1185732"/>
    <x v="393"/>
    <x v="0"/>
    <s v="New Hampshire"/>
    <s v="Manchester"/>
    <x v="3"/>
    <n v="41"/>
    <n v="74"/>
    <n v="3034"/>
    <n v="1122.58"/>
    <n v="0.37"/>
    <x v="1"/>
  </r>
  <r>
    <x v="5"/>
    <n v="1185732"/>
    <x v="393"/>
    <x v="0"/>
    <s v="New Hampshire"/>
    <s v="Manchester"/>
    <x v="4"/>
    <n v="48"/>
    <n v="70"/>
    <n v="3360"/>
    <n v="1209.5999999999999"/>
    <n v="0.36"/>
    <x v="1"/>
  </r>
  <r>
    <x v="5"/>
    <n v="1185732"/>
    <x v="393"/>
    <x v="0"/>
    <s v="New Hampshire"/>
    <s v="Manchester"/>
    <x v="5"/>
    <n v="53"/>
    <n v="104"/>
    <n v="5512"/>
    <n v="2039.44"/>
    <n v="0.37"/>
    <x v="1"/>
  </r>
  <r>
    <x v="0"/>
    <n v="1185732"/>
    <x v="425"/>
    <x v="0"/>
    <s v="New Hampshire"/>
    <s v="Manchester"/>
    <x v="0"/>
    <n v="52"/>
    <n v="162"/>
    <n v="8424"/>
    <n v="3538.0800000000004"/>
    <n v="0.42000000000000004"/>
    <x v="1"/>
  </r>
  <r>
    <x v="0"/>
    <n v="1185732"/>
    <x v="425"/>
    <x v="0"/>
    <s v="New Hampshire"/>
    <s v="Manchester"/>
    <x v="1"/>
    <n v="44"/>
    <n v="99"/>
    <n v="4356"/>
    <n v="1916.64"/>
    <n v="0.44"/>
    <x v="1"/>
  </r>
  <r>
    <x v="0"/>
    <n v="1185732"/>
    <x v="425"/>
    <x v="0"/>
    <s v="New Hampshire"/>
    <s v="Manchester"/>
    <x v="2"/>
    <n v="52"/>
    <n v="60"/>
    <n v="3120"/>
    <n v="1029.5999999999999"/>
    <n v="0.32999999999999996"/>
    <x v="1"/>
  </r>
  <r>
    <x v="0"/>
    <n v="1185732"/>
    <x v="425"/>
    <x v="0"/>
    <s v="New Hampshire"/>
    <s v="Manchester"/>
    <x v="3"/>
    <n v="44"/>
    <n v="61"/>
    <n v="2684"/>
    <n v="858.88"/>
    <n v="0.32"/>
    <x v="1"/>
  </r>
  <r>
    <x v="0"/>
    <n v="1185732"/>
    <x v="425"/>
    <x v="0"/>
    <s v="New Hampshire"/>
    <s v="Manchester"/>
    <x v="4"/>
    <n v="50"/>
    <n v="58"/>
    <n v="2900"/>
    <n v="928"/>
    <n v="0.32"/>
    <x v="1"/>
  </r>
  <r>
    <x v="0"/>
    <n v="1185732"/>
    <x v="425"/>
    <x v="0"/>
    <s v="New Hampshire"/>
    <s v="Manchester"/>
    <x v="5"/>
    <n v="64"/>
    <n v="90"/>
    <n v="5760"/>
    <n v="2246.3999999999996"/>
    <n v="0.38999999999999996"/>
    <x v="1"/>
  </r>
  <r>
    <x v="0"/>
    <n v="1185732"/>
    <x v="455"/>
    <x v="0"/>
    <s v="New Hampshire"/>
    <s v="Manchester"/>
    <x v="0"/>
    <n v="59"/>
    <n v="149"/>
    <n v="8791"/>
    <n v="3780.1300000000006"/>
    <n v="0.43000000000000005"/>
    <x v="1"/>
  </r>
  <r>
    <x v="0"/>
    <n v="1185732"/>
    <x v="455"/>
    <x v="0"/>
    <s v="New Hampshire"/>
    <s v="Manchester"/>
    <x v="1"/>
    <n v="42"/>
    <n v="114"/>
    <n v="4788"/>
    <n v="2058.84"/>
    <n v="0.43000000000000005"/>
    <x v="1"/>
  </r>
  <r>
    <x v="0"/>
    <n v="1185732"/>
    <x v="455"/>
    <x v="0"/>
    <s v="New Hampshire"/>
    <s v="Manchester"/>
    <x v="2"/>
    <n v="51"/>
    <n v="114"/>
    <n v="5814"/>
    <n v="2034.8999999999999"/>
    <n v="0.35"/>
    <x v="1"/>
  </r>
  <r>
    <x v="0"/>
    <n v="1185732"/>
    <x v="455"/>
    <x v="0"/>
    <s v="New Hampshire"/>
    <s v="Manchester"/>
    <x v="3"/>
    <n v="43"/>
    <n v="114"/>
    <n v="4902"/>
    <n v="1666.6799999999998"/>
    <n v="0.33999999999999997"/>
    <x v="1"/>
  </r>
  <r>
    <x v="0"/>
    <n v="1185732"/>
    <x v="455"/>
    <x v="0"/>
    <s v="New Hampshire"/>
    <s v="Manchester"/>
    <x v="4"/>
    <n v="59"/>
    <n v="96"/>
    <n v="5664"/>
    <n v="1925.7599999999998"/>
    <n v="0.33999999999999997"/>
    <x v="1"/>
  </r>
  <r>
    <x v="0"/>
    <n v="1185732"/>
    <x v="455"/>
    <x v="0"/>
    <s v="New Hampshire"/>
    <s v="Manchester"/>
    <x v="5"/>
    <n v="61"/>
    <n v="120"/>
    <n v="7320"/>
    <n v="3001.2"/>
    <n v="0.41"/>
    <x v="1"/>
  </r>
  <r>
    <x v="0"/>
    <n v="1185732"/>
    <x v="484"/>
    <x v="0"/>
    <s v="New Hampshire"/>
    <s v="Manchester"/>
    <x v="0"/>
    <n v="49"/>
    <n v="200"/>
    <n v="9800"/>
    <n v="4606"/>
    <n v="0.47000000000000003"/>
    <x v="1"/>
  </r>
  <r>
    <x v="0"/>
    <n v="1185732"/>
    <x v="484"/>
    <x v="0"/>
    <s v="New Hampshire"/>
    <s v="Manchester"/>
    <x v="1"/>
    <n v="49"/>
    <n v="128"/>
    <n v="6272"/>
    <n v="2634.2400000000002"/>
    <n v="0.42000000000000004"/>
    <x v="1"/>
  </r>
  <r>
    <x v="0"/>
    <n v="1185732"/>
    <x v="484"/>
    <x v="0"/>
    <s v="New Hampshire"/>
    <s v="Manchester"/>
    <x v="2"/>
    <n v="47"/>
    <n v="128"/>
    <n v="6016"/>
    <n v="2165.7599999999998"/>
    <n v="0.36"/>
    <x v="1"/>
  </r>
  <r>
    <x v="0"/>
    <n v="1185732"/>
    <x v="484"/>
    <x v="0"/>
    <s v="New Hampshire"/>
    <s v="Manchester"/>
    <x v="3"/>
    <n v="49"/>
    <n v="116"/>
    <n v="5684"/>
    <n v="1989.3999999999999"/>
    <n v="0.35"/>
    <x v="1"/>
  </r>
  <r>
    <x v="0"/>
    <n v="1185732"/>
    <x v="484"/>
    <x v="0"/>
    <s v="New Hampshire"/>
    <s v="Manchester"/>
    <x v="4"/>
    <n v="50"/>
    <n v="123"/>
    <n v="6150"/>
    <n v="2275.5"/>
    <n v="0.37"/>
    <x v="1"/>
  </r>
  <r>
    <x v="0"/>
    <n v="1185732"/>
    <x v="484"/>
    <x v="0"/>
    <s v="New Hampshire"/>
    <s v="Manchester"/>
    <x v="5"/>
    <n v="61"/>
    <n v="144"/>
    <n v="8784"/>
    <n v="3513.6"/>
    <n v="0.39999999999999997"/>
    <x v="1"/>
  </r>
  <r>
    <x v="0"/>
    <n v="1185732"/>
    <x v="188"/>
    <x v="0"/>
    <s v="New Hampshire"/>
    <s v="Manchester"/>
    <x v="0"/>
    <n v="36"/>
    <n v="165"/>
    <n v="5940"/>
    <n v="2197.8000000000002"/>
    <n v="0.37000000000000005"/>
    <x v="1"/>
  </r>
  <r>
    <x v="0"/>
    <n v="1185732"/>
    <x v="188"/>
    <x v="0"/>
    <s v="New Hampshire"/>
    <s v="Manchester"/>
    <x v="1"/>
    <n v="36"/>
    <n v="93"/>
    <n v="3348"/>
    <n v="1339.2"/>
    <n v="0.4"/>
    <x v="1"/>
  </r>
  <r>
    <x v="0"/>
    <n v="1185732"/>
    <x v="188"/>
    <x v="0"/>
    <s v="New Hampshire"/>
    <s v="Manchester"/>
    <x v="2"/>
    <n v="35"/>
    <n v="99"/>
    <n v="3465"/>
    <n v="935.55000000000007"/>
    <n v="0.27"/>
    <x v="1"/>
  </r>
  <r>
    <x v="0"/>
    <n v="1185732"/>
    <x v="188"/>
    <x v="0"/>
    <s v="New Hampshire"/>
    <s v="Manchester"/>
    <x v="3"/>
    <n v="33"/>
    <n v="51"/>
    <n v="1683"/>
    <n v="471.24000000000007"/>
    <n v="0.28000000000000003"/>
    <x v="1"/>
  </r>
  <r>
    <x v="0"/>
    <n v="1185732"/>
    <x v="188"/>
    <x v="0"/>
    <s v="New Hampshire"/>
    <s v="Manchester"/>
    <x v="4"/>
    <n v="50"/>
    <n v="64"/>
    <n v="3200"/>
    <n v="896.00000000000011"/>
    <n v="0.28000000000000003"/>
    <x v="1"/>
  </r>
  <r>
    <x v="0"/>
    <n v="1185732"/>
    <x v="188"/>
    <x v="0"/>
    <s v="New Hampshire"/>
    <s v="Manchester"/>
    <x v="5"/>
    <n v="41"/>
    <n v="105"/>
    <n v="4305"/>
    <n v="1377.6000000000001"/>
    <n v="0.32"/>
    <x v="1"/>
  </r>
  <r>
    <x v="0"/>
    <n v="1185732"/>
    <x v="696"/>
    <x v="0"/>
    <s v="New Hampshire"/>
    <s v="Manchester"/>
    <x v="0"/>
    <n v="41"/>
    <n v="184"/>
    <n v="7544"/>
    <n v="2791.28"/>
    <n v="0.37000000000000005"/>
    <x v="1"/>
  </r>
  <r>
    <x v="0"/>
    <n v="1185732"/>
    <x v="696"/>
    <x v="0"/>
    <s v="New Hampshire"/>
    <s v="Manchester"/>
    <x v="1"/>
    <n v="42"/>
    <n v="70"/>
    <n v="2940"/>
    <n v="1234.8000000000002"/>
    <n v="0.42000000000000004"/>
    <x v="1"/>
  </r>
  <r>
    <x v="0"/>
    <n v="1185732"/>
    <x v="696"/>
    <x v="0"/>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5D7A75-FF78-4A68-A4CD-36FDF6F40843}" name="PivotTable9" cacheId="0"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9">
  <location ref="B3:C9" firstHeaderRow="1" firstDataRow="1" firstDataCol="1"/>
  <pivotFields count="16">
    <pivotField showAll="0" defaultSubtotal="0">
      <items count="6">
        <item x="5"/>
        <item x="0"/>
        <item x="4"/>
        <item x="2"/>
        <item x="1"/>
        <item x="3"/>
      </items>
    </pivotField>
    <pivotField showAll="0" defaultSubtotal="0"/>
    <pivotField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howAll="0" sortType="descending" defaultSubtotal="0">
      <items count="5">
        <item x="3"/>
        <item x="0"/>
        <item x="1"/>
        <item x="4"/>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6">
        <item x="4"/>
        <item x="1"/>
        <item x="0"/>
        <item x="5"/>
        <item x="3"/>
        <item x="2"/>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items count="14">
        <item x="0"/>
        <item sd="0" x="1"/>
        <item sd="0" x="2"/>
        <item sd="0" x="3"/>
        <item sd="0" x="4"/>
        <item sd="0" x="5"/>
        <item sd="0" x="6"/>
        <item sd="0" x="7"/>
        <item sd="0" x="8"/>
        <item sd="0" x="9"/>
        <item sd="0" x="10"/>
        <item sd="0" x="11"/>
        <item sd="0" x="12"/>
        <item x="13"/>
      </items>
    </pivotField>
    <pivotField showAll="0" defaultSubtotal="0">
      <items count="6">
        <item sd="0" x="0"/>
        <item sd="0" x="1"/>
        <item sd="0" x="2"/>
        <item sd="0" x="3"/>
        <item sd="0" x="4"/>
        <item sd="0" x="5"/>
      </items>
    </pivotField>
    <pivotField showAll="0" defaultSubtotal="0">
      <items count="5">
        <item x="0"/>
        <item x="1"/>
        <item x="2"/>
        <item x="3"/>
        <item x="4"/>
      </items>
    </pivotField>
  </pivotFields>
  <rowFields count="1">
    <field x="3"/>
  </rowFields>
  <rowItems count="6">
    <i>
      <x v="4"/>
    </i>
    <i>
      <x v="1"/>
    </i>
    <i>
      <x v="2"/>
    </i>
    <i>
      <x v="3"/>
    </i>
    <i>
      <x/>
    </i>
    <i t="grand">
      <x/>
    </i>
  </rowItems>
  <colItems count="1">
    <i/>
  </colItems>
  <dataFields count="1">
    <dataField name="Sum of Operating Profit" fld="10" baseField="0" baseItem="0" numFmtId="165"/>
  </dataFields>
  <formats count="2">
    <format dxfId="27">
      <pivotArea dataOnly="0" labelOnly="1" grandRow="1" outline="0" fieldPosition="0"/>
    </format>
    <format dxfId="26">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1" format="27">
      <pivotArea type="data" outline="0" fieldPosition="0">
        <references count="2">
          <reference field="4294967294" count="1" selected="0">
            <x v="0"/>
          </reference>
          <reference field="3" count="1" selected="0">
            <x v="4"/>
          </reference>
        </references>
      </pivotArea>
    </chartFormat>
    <chartFormat chart="1" format="28">
      <pivotArea type="data" outline="0" fieldPosition="0">
        <references count="2">
          <reference field="4294967294" count="1" selected="0">
            <x v="0"/>
          </reference>
          <reference field="3" count="1" selected="0">
            <x v="2"/>
          </reference>
        </references>
      </pivotArea>
    </chartFormat>
    <chartFormat chart="1" format="29">
      <pivotArea type="data" outline="0" fieldPosition="0">
        <references count="2">
          <reference field="4294967294" count="1" selected="0">
            <x v="0"/>
          </reference>
          <reference field="3" count="1" selected="0">
            <x v="0"/>
          </reference>
        </references>
      </pivotArea>
    </chartFormat>
    <chartFormat chart="1" format="30">
      <pivotArea type="data" outline="0" fieldPosition="0">
        <references count="2">
          <reference field="4294967294" count="1" selected="0">
            <x v="0"/>
          </reference>
          <reference field="3" count="1" selected="0">
            <x v="3"/>
          </reference>
        </references>
      </pivotArea>
    </chartFormat>
    <chartFormat chart="1" format="31">
      <pivotArea type="data" outline="0" fieldPosition="0">
        <references count="2">
          <reference field="4294967294" count="1" selected="0">
            <x v="0"/>
          </reference>
          <reference field="3" count="1" selected="0">
            <x v="1"/>
          </reference>
        </references>
      </pivotArea>
    </chartFormat>
    <chartFormat chart="8" format="38" series="1">
      <pivotArea type="data" outline="0" fieldPosition="0">
        <references count="1">
          <reference field="4294967294" count="1" selected="0">
            <x v="0"/>
          </reference>
        </references>
      </pivotArea>
    </chartFormat>
    <chartFormat chart="8" format="39">
      <pivotArea type="data" outline="0" fieldPosition="0">
        <references count="2">
          <reference field="4294967294" count="1" selected="0">
            <x v="0"/>
          </reference>
          <reference field="3" count="1" selected="0">
            <x v="4"/>
          </reference>
        </references>
      </pivotArea>
    </chartFormat>
    <chartFormat chart="8" format="40">
      <pivotArea type="data" outline="0" fieldPosition="0">
        <references count="2">
          <reference field="4294967294" count="1" selected="0">
            <x v="0"/>
          </reference>
          <reference field="3" count="1" selected="0">
            <x v="1"/>
          </reference>
        </references>
      </pivotArea>
    </chartFormat>
    <chartFormat chart="8" format="41">
      <pivotArea type="data" outline="0" fieldPosition="0">
        <references count="2">
          <reference field="4294967294" count="1" selected="0">
            <x v="0"/>
          </reference>
          <reference field="3" count="1" selected="0">
            <x v="2"/>
          </reference>
        </references>
      </pivotArea>
    </chartFormat>
    <chartFormat chart="8" format="42">
      <pivotArea type="data" outline="0" fieldPosition="0">
        <references count="2">
          <reference field="4294967294" count="1" selected="0">
            <x v="0"/>
          </reference>
          <reference field="3" count="1" selected="0">
            <x v="3"/>
          </reference>
        </references>
      </pivotArea>
    </chartFormat>
    <chartFormat chart="8" format="43">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0EF97A-A33D-4A86-B998-6973385100CF}" name="PivotTable10" cacheId="0"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9">
  <location ref="G3:H9" firstHeaderRow="1" firstDataRow="1" firstDataCol="1"/>
  <pivotFields count="16">
    <pivotField showAll="0" defaultSubtotal="0">
      <items count="6">
        <item x="5"/>
        <item x="0"/>
        <item x="4"/>
        <item x="2"/>
        <item x="1"/>
        <item x="3"/>
      </items>
    </pivotField>
    <pivotField showAll="0" defaultSubtotal="0"/>
    <pivotField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howAll="0" defaultSubtotal="0">
      <items count="5">
        <item x="3"/>
        <item x="0"/>
        <item x="1"/>
        <item x="4"/>
        <item x="2"/>
      </items>
    </pivotField>
    <pivotField showAll="0" defaultSubtotal="0"/>
    <pivotField showAll="0" defaultSubtotal="0"/>
    <pivotField showAll="0" defaultSubtotal="0">
      <items count="6">
        <item x="4"/>
        <item x="1"/>
        <item x="0"/>
        <item x="5"/>
        <item x="3"/>
        <item x="2"/>
      </items>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items count="14">
        <item x="0"/>
        <item sd="0" x="1"/>
        <item sd="0" x="2"/>
        <item sd="0" x="3"/>
        <item sd="0" x="4"/>
        <item sd="0" x="5"/>
        <item sd="0" x="6"/>
        <item sd="0" x="7"/>
        <item sd="0" x="8"/>
        <item sd="0" x="9"/>
        <item sd="0" x="10"/>
        <item sd="0" x="11"/>
        <item sd="0" x="12"/>
        <item x="13"/>
      </items>
    </pivotField>
    <pivotField showAll="0" defaultSubtotal="0">
      <items count="6">
        <item sd="0" x="0"/>
        <item sd="0" x="1"/>
        <item sd="0" x="2"/>
        <item sd="0" x="3"/>
        <item sd="0" x="4"/>
        <item sd="0" x="5"/>
      </items>
    </pivotField>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Units Sold" fld="8" baseField="0" baseItem="0" numFmtId="3"/>
  </dataFields>
  <formats count="2">
    <format dxfId="29">
      <pivotArea dataOnly="0" labelOnly="1" grandRow="1" outline="0" fieldPosition="0"/>
    </format>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E57E19-11C8-4EA6-BD1D-1154A5EC3EE4}"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9">
  <location ref="C3:D8" firstHeaderRow="1" firstDataRow="1" firstDataCol="1"/>
  <pivotFields count="16">
    <pivotField showAll="0" defaultSubtotal="0">
      <items count="6">
        <item x="5"/>
        <item x="0"/>
        <item x="4"/>
        <item x="2"/>
        <item x="1"/>
        <item x="3"/>
      </items>
    </pivotField>
    <pivotField showAll="0" defaultSubtotal="0"/>
    <pivotField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howAll="0" sortType="descending" defaultSubtotal="0">
      <items count="5">
        <item x="3"/>
        <item x="0"/>
        <item x="1"/>
        <item x="4"/>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6">
        <item x="4"/>
        <item x="1"/>
        <item x="0"/>
        <item x="5"/>
        <item x="3"/>
        <item x="2"/>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items count="14">
        <item x="0"/>
        <item sd="0" x="1"/>
        <item sd="0" x="2"/>
        <item sd="0" x="3"/>
        <item sd="0" x="4"/>
        <item sd="0" x="5"/>
        <item sd="0" x="6"/>
        <item sd="0" x="7"/>
        <item sd="0" x="8"/>
        <item sd="0" x="9"/>
        <item sd="0" x="10"/>
        <item sd="0" x="11"/>
        <item sd="0" x="12"/>
        <item x="13"/>
      </items>
    </pivotField>
    <pivotField showAll="0" defaultSubtotal="0">
      <items count="6">
        <item sd="0" x="0"/>
        <item sd="0" x="1"/>
        <item sd="0" x="2"/>
        <item sd="0" x="3"/>
        <item sd="0" x="4"/>
        <item sd="0" x="5"/>
      </items>
    </pivotField>
    <pivotField showAll="0" defaultSubtotal="0">
      <items count="5">
        <item x="0"/>
        <item x="1"/>
        <item x="2"/>
        <item x="3"/>
        <item x="4"/>
      </items>
    </pivotField>
  </pivotFields>
  <rowFields count="1">
    <field x="3"/>
  </rowFields>
  <rowItems count="5">
    <i>
      <x v="4"/>
    </i>
    <i>
      <x v="1"/>
    </i>
    <i>
      <x v="2"/>
    </i>
    <i>
      <x v="3"/>
    </i>
    <i>
      <x/>
    </i>
  </rowItems>
  <colItems count="1">
    <i/>
  </colItems>
  <dataFields count="1">
    <dataField name="Sum of Operating Profit" fld="10" baseField="0" baseItem="0" numFmtId="164"/>
  </dataFields>
  <formats count="2">
    <format dxfId="25">
      <pivotArea outline="0" collapsedLevelsAreSubtotals="1" fieldPosition="0"/>
    </format>
    <format dxfId="24">
      <pivotArea dataOnly="0" labelOnly="1" grandRow="1" outline="0" fieldPosition="0"/>
    </format>
  </formats>
  <chartFormats count="12">
    <chartFormat chart="1" format="0" series="1">
      <pivotArea type="data" outline="0" fieldPosition="0">
        <references count="1">
          <reference field="4294967294" count="1" selected="0">
            <x v="0"/>
          </reference>
        </references>
      </pivotArea>
    </chartFormat>
    <chartFormat chart="1" format="27">
      <pivotArea type="data" outline="0" fieldPosition="0">
        <references count="2">
          <reference field="4294967294" count="1" selected="0">
            <x v="0"/>
          </reference>
          <reference field="3" count="1" selected="0">
            <x v="4"/>
          </reference>
        </references>
      </pivotArea>
    </chartFormat>
    <chartFormat chart="1" format="28">
      <pivotArea type="data" outline="0" fieldPosition="0">
        <references count="2">
          <reference field="4294967294" count="1" selected="0">
            <x v="0"/>
          </reference>
          <reference field="3" count="1" selected="0">
            <x v="2"/>
          </reference>
        </references>
      </pivotArea>
    </chartFormat>
    <chartFormat chart="1" format="29">
      <pivotArea type="data" outline="0" fieldPosition="0">
        <references count="2">
          <reference field="4294967294" count="1" selected="0">
            <x v="0"/>
          </reference>
          <reference field="3" count="1" selected="0">
            <x v="0"/>
          </reference>
        </references>
      </pivotArea>
    </chartFormat>
    <chartFormat chart="1" format="30">
      <pivotArea type="data" outline="0" fieldPosition="0">
        <references count="2">
          <reference field="4294967294" count="1" selected="0">
            <x v="0"/>
          </reference>
          <reference field="3" count="1" selected="0">
            <x v="3"/>
          </reference>
        </references>
      </pivotArea>
    </chartFormat>
    <chartFormat chart="1" format="31">
      <pivotArea type="data" outline="0" fieldPosition="0">
        <references count="2">
          <reference field="4294967294" count="1" selected="0">
            <x v="0"/>
          </reference>
          <reference field="3" count="1" selected="0">
            <x v="1"/>
          </reference>
        </references>
      </pivotArea>
    </chartFormat>
    <chartFormat chart="8" format="38" series="1">
      <pivotArea type="data" outline="0" fieldPosition="0">
        <references count="1">
          <reference field="4294967294" count="1" selected="0">
            <x v="0"/>
          </reference>
        </references>
      </pivotArea>
    </chartFormat>
    <chartFormat chart="8" format="39">
      <pivotArea type="data" outline="0" fieldPosition="0">
        <references count="2">
          <reference field="4294967294" count="1" selected="0">
            <x v="0"/>
          </reference>
          <reference field="3" count="1" selected="0">
            <x v="4"/>
          </reference>
        </references>
      </pivotArea>
    </chartFormat>
    <chartFormat chart="8" format="40">
      <pivotArea type="data" outline="0" fieldPosition="0">
        <references count="2">
          <reference field="4294967294" count="1" selected="0">
            <x v="0"/>
          </reference>
          <reference field="3" count="1" selected="0">
            <x v="1"/>
          </reference>
        </references>
      </pivotArea>
    </chartFormat>
    <chartFormat chart="8" format="41">
      <pivotArea type="data" outline="0" fieldPosition="0">
        <references count="2">
          <reference field="4294967294" count="1" selected="0">
            <x v="0"/>
          </reference>
          <reference field="3" count="1" selected="0">
            <x v="2"/>
          </reference>
        </references>
      </pivotArea>
    </chartFormat>
    <chartFormat chart="8" format="42">
      <pivotArea type="data" outline="0" fieldPosition="0">
        <references count="2">
          <reference field="4294967294" count="1" selected="0">
            <x v="0"/>
          </reference>
          <reference field="3" count="1" selected="0">
            <x v="3"/>
          </reference>
        </references>
      </pivotArea>
    </chartFormat>
    <chartFormat chart="8" format="43">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C3110F-BF42-4399-A324-49AC4EBF91A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3:C10"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Operating Profit" fld="10" baseField="0" baseItem="0" numFmtId="164"/>
  </dataFields>
  <formats count="1">
    <format dxfId="23">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5"/>
          </reference>
        </references>
      </pivotArea>
    </chartFormat>
    <chartFormat chart="2" format="16">
      <pivotArea type="data" outline="0" fieldPosition="0">
        <references count="2">
          <reference field="4294967294" count="1" selected="0">
            <x v="0"/>
          </reference>
          <reference field="0" count="1" selected="0">
            <x v="1"/>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2" format="18">
      <pivotArea type="data" outline="0" fieldPosition="0">
        <references count="2">
          <reference field="4294967294" count="1" selected="0">
            <x v="0"/>
          </reference>
          <reference field="0" count="1" selected="0">
            <x v="2"/>
          </reference>
        </references>
      </pivotArea>
    </chartFormat>
    <chartFormat chart="2" format="19">
      <pivotArea type="data" outline="0" fieldPosition="0">
        <references count="2">
          <reference field="4294967294" count="1" selected="0">
            <x v="0"/>
          </reference>
          <reference field="0" count="1" selected="0">
            <x v="0"/>
          </reference>
        </references>
      </pivotArea>
    </chartFormat>
    <chartFormat chart="2" format="20">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D59695-81F6-4087-B4E3-CEC232015DB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B3:C10" firstHeaderRow="1" firstDataRow="1" firstDataCol="1"/>
  <pivotFields count="16">
    <pivotField showAll="0">
      <items count="7">
        <item x="5"/>
        <item x="0"/>
        <item x="4"/>
        <item x="2"/>
        <item x="1"/>
        <item x="3"/>
        <item t="default"/>
      </items>
    </pivotField>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2"/>
    </i>
    <i>
      <x v="3"/>
    </i>
    <i>
      <x v="1"/>
    </i>
    <i>
      <x v="5"/>
    </i>
    <i>
      <x/>
    </i>
    <i>
      <x v="4"/>
    </i>
    <i t="grand">
      <x/>
    </i>
  </rowItems>
  <colItems count="1">
    <i/>
  </colItems>
  <dataFields count="1">
    <dataField name="Sum of Operating Profit" fld="10" baseField="0" baseItem="0" numFmtId="166"/>
  </dataFields>
  <formats count="1">
    <format dxfId="22">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4"/>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2"/>
          </reference>
        </references>
      </pivotArea>
    </chartFormat>
    <chartFormat chart="2" format="16">
      <pivotArea type="data" outline="0" fieldPosition="0">
        <references count="2">
          <reference field="4294967294" count="1" selected="0">
            <x v="0"/>
          </reference>
          <reference field="6" count="1" selected="0">
            <x v="3"/>
          </reference>
        </references>
      </pivotArea>
    </chartFormat>
    <chartFormat chart="2" format="17">
      <pivotArea type="data" outline="0" fieldPosition="0">
        <references count="2">
          <reference field="4294967294" count="1" selected="0">
            <x v="0"/>
          </reference>
          <reference field="6" count="1" selected="0">
            <x v="1"/>
          </reference>
        </references>
      </pivotArea>
    </chartFormat>
    <chartFormat chart="2" format="18">
      <pivotArea type="data" outline="0" fieldPosition="0">
        <references count="2">
          <reference field="4294967294" count="1" selected="0">
            <x v="0"/>
          </reference>
          <reference field="6" count="1" selected="0">
            <x v="5"/>
          </reference>
        </references>
      </pivotArea>
    </chartFormat>
    <chartFormat chart="2" format="19">
      <pivotArea type="data" outline="0" fieldPosition="0">
        <references count="2">
          <reference field="4294967294" count="1" selected="0">
            <x v="0"/>
          </reference>
          <reference field="6" count="1" selected="0">
            <x v="0"/>
          </reference>
        </references>
      </pivotArea>
    </chartFormat>
    <chartFormat chart="2" format="20">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E9198A-B27C-498D-A6B0-67280764155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3:C7" firstHeaderRow="1" firstDataRow="1" firstDataCol="1"/>
  <pivotFields count="16">
    <pivotField showAll="0">
      <items count="7">
        <item x="5"/>
        <item x="0"/>
        <item x="4"/>
        <item x="2"/>
        <item x="1"/>
        <item x="3"/>
        <item t="default"/>
      </items>
    </pivotField>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showAll="0"/>
    <pivotField showAll="0"/>
    <pivotField showAll="0"/>
    <pivotField dataField="1"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2"/>
    </i>
    <i>
      <x v="1"/>
    </i>
    <i t="grand">
      <x/>
    </i>
  </rowItems>
  <colItems count="1">
    <i/>
  </colItems>
  <dataFields count="1">
    <dataField name="Sum of Operating Profit" fld="10" baseField="0" baseItem="0" numFmtId="166"/>
  </dataFields>
  <formats count="1">
    <format dxfId="2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2BD52C-9B34-4D66-ADB5-1CD0B55F6079}"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3:C30" firstHeaderRow="1" firstDataRow="1" firstDataCol="1"/>
  <pivotFields count="16">
    <pivotField showAll="0">
      <items count="7">
        <item x="5"/>
        <item x="0"/>
        <item x="4"/>
        <item x="2"/>
        <item x="1"/>
        <item x="3"/>
        <item t="default"/>
      </items>
    </pivotField>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showAll="0"/>
    <pivotField showAll="0"/>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6">
        <item x="0"/>
        <item x="1"/>
        <item x="2"/>
        <item x="3"/>
        <item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Operating Profit" fld="10" baseField="0" baseItem="0" numFmtId="166"/>
  </dataFields>
  <formats count="1">
    <format dxfId="2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4447302-56A6-4C33-A848-CEF1E57BAC3C}" sourceName="Product">
  <pivotTables>
    <pivotTable tabId="20" name="PivotTable3"/>
    <pivotTable tabId="18" name="PivotTable5"/>
    <pivotTable tabId="21" name="PivotTable4"/>
    <pivotTable tabId="19" name="PivotTable2"/>
    <pivotTable tabId="24" name="PivotTable8"/>
    <pivotTable tabId="25" name="PivotTable9"/>
    <pivotTable tabId="25" name="PivotTable10"/>
  </pivotTables>
  <data>
    <tabular pivotCacheId="1373291896">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2F23CE6-D15C-412C-A651-61C9FDB29FA2}" sourceName="Retailer">
  <pivotTables>
    <pivotTable tabId="20" name="PivotTable3"/>
    <pivotTable tabId="18" name="PivotTable5"/>
    <pivotTable tabId="21" name="PivotTable4"/>
    <pivotTable tabId="19" name="PivotTable2"/>
    <pivotTable tabId="24" name="PivotTable8"/>
    <pivotTable tabId="25" name="PivotTable9"/>
    <pivotTable tabId="25" name="PivotTable10"/>
  </pivotTables>
  <data>
    <tabular pivotCacheId="1373291896">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D807D805-35E2-47BF-BD18-40AF8DD6E2D9}" cache="Slicer_Product" caption="Product" style="Slicer Style 1" rowHeight="241300"/>
  <slicer name="Retailer" xr10:uid="{00ADE4C4-4F6F-423B-91EB-1E6A5B40F301}" cache="Slicer_Retailer" caption="Retailer"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F57BCAA-E3A0-45B2-98A9-045A1DDFEC22}" sourceName="Invoice Date">
  <pivotTables>
    <pivotTable tabId="20" name="PivotTable3"/>
    <pivotTable tabId="18" name="PivotTable5"/>
    <pivotTable tabId="21" name="PivotTable4"/>
    <pivotTable tabId="19" name="PivotTable2"/>
    <pivotTable tabId="24" name="PivotTable8"/>
    <pivotTable tabId="25" name="PivotTable9"/>
    <pivotTable tabId="25" name="PivotTable10"/>
  </pivotTables>
  <state minimalRefreshVersion="6" lastRefreshVersion="6" pivotCacheId="1373291896"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F964E384-956E-4F2A-9023-867C1BE0052B}" cache="NativeTimeline_Invoice_Date" caption="Invoice Date" level="2" selectionLevel="2" scrollPosition="2020-01-01T00:00:00" style="style dashboard"/>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F2DF6-47DB-41D8-AAA9-23922E76CAA8}">
  <sheetPr>
    <tabColor rgb="FF00B050"/>
  </sheetPr>
  <dimension ref="B35:L36"/>
  <sheetViews>
    <sheetView showGridLines="0" tabSelected="1" zoomScale="55" zoomScaleNormal="55" workbookViewId="0">
      <selection activeCell="X22" sqref="X22"/>
    </sheetView>
  </sheetViews>
  <sheetFormatPr defaultRowHeight="14.5" x14ac:dyDescent="0.35"/>
  <cols>
    <col min="1" max="1" width="5.08984375" customWidth="1"/>
    <col min="2" max="2" width="25.7265625" customWidth="1"/>
    <col min="3" max="3" width="12.6328125" bestFit="1" customWidth="1"/>
    <col min="11" max="11" width="6.453125" customWidth="1"/>
    <col min="12" max="12" width="14.08984375" customWidth="1"/>
    <col min="20" max="20" width="22.36328125" customWidth="1"/>
  </cols>
  <sheetData>
    <row r="35" spans="2:12" x14ac:dyDescent="0.35">
      <c r="B35" s="18" t="s">
        <v>158</v>
      </c>
      <c r="L35" s="18" t="s">
        <v>161</v>
      </c>
    </row>
    <row r="36" spans="2:12" x14ac:dyDescent="0.35">
      <c r="B36" s="5" t="s">
        <v>22</v>
      </c>
      <c r="L36" s="5" t="s">
        <v>33</v>
      </c>
    </row>
  </sheetData>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EB77CD81-F30F-462D-AE51-4C3D39C63186}">
          <x14:formula1>
            <xm:f>Products!$A$1:$A$6</xm:f>
          </x14:formula1>
          <xm:sqref>B36</xm:sqref>
        </x14:dataValidation>
        <x14:dataValidation type="list" allowBlank="1" showInputMessage="1" showErrorMessage="1" xr:uid="{880844B9-8A0B-413A-95C5-73DD8672A973}">
          <x14:formula1>
            <xm:f>Retailers!$A$1:$A$6</xm:f>
          </x14:formula1>
          <xm:sqref>L36</xm:sqref>
        </x14:dataValidation>
      </x14:dataValidation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F3F0D-A543-4033-AF52-897F1E147597}">
  <sheetPr>
    <tabColor theme="2" tint="-0.249977111117893"/>
  </sheetPr>
  <dimension ref="A1:M9649"/>
  <sheetViews>
    <sheetView workbookViewId="0">
      <selection activeCell="C14" sqref="C14"/>
    </sheetView>
  </sheetViews>
  <sheetFormatPr defaultRowHeight="14.5" x14ac:dyDescent="0.35"/>
  <cols>
    <col min="1" max="1" width="11.453125" bestFit="1" customWidth="1"/>
    <col min="2" max="2" width="9.453125" bestFit="1" customWidth="1"/>
    <col min="3" max="3" width="11.08984375" bestFit="1" customWidth="1"/>
    <col min="4" max="4" width="9.08984375" bestFit="1" customWidth="1"/>
    <col min="5" max="5" width="14.1796875" bestFit="1" customWidth="1"/>
    <col min="6" max="6" width="13" bestFit="1" customWidth="1"/>
    <col min="7" max="7" width="24.08984375" bestFit="1" customWidth="1"/>
    <col min="8" max="8" width="12" bestFit="1" customWidth="1"/>
    <col min="9" max="9" width="9.08984375" bestFit="1" customWidth="1"/>
    <col min="10" max="10" width="9.6328125" bestFit="1" customWidth="1"/>
    <col min="11" max="11" width="14.1796875" bestFit="1" customWidth="1"/>
    <col min="12" max="12" width="15.54296875" bestFit="1" customWidth="1"/>
    <col min="13" max="13" width="12.0898437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v>1185732</v>
      </c>
      <c r="C2" s="1">
        <v>43831</v>
      </c>
      <c r="D2" t="s">
        <v>14</v>
      </c>
      <c r="E2" t="s">
        <v>15</v>
      </c>
      <c r="F2" t="s">
        <v>15</v>
      </c>
      <c r="G2" t="s">
        <v>16</v>
      </c>
      <c r="H2">
        <v>50</v>
      </c>
      <c r="I2">
        <v>1200</v>
      </c>
      <c r="J2">
        <v>600000</v>
      </c>
      <c r="K2">
        <v>300000</v>
      </c>
      <c r="L2">
        <v>0.5</v>
      </c>
      <c r="M2" t="s">
        <v>17</v>
      </c>
    </row>
    <row r="3" spans="1:13" x14ac:dyDescent="0.35">
      <c r="A3" t="s">
        <v>13</v>
      </c>
      <c r="B3">
        <v>1185732</v>
      </c>
      <c r="C3" s="1">
        <v>43832</v>
      </c>
      <c r="D3" t="s">
        <v>14</v>
      </c>
      <c r="E3" t="s">
        <v>15</v>
      </c>
      <c r="F3" t="s">
        <v>15</v>
      </c>
      <c r="G3" t="s">
        <v>18</v>
      </c>
      <c r="H3">
        <v>50</v>
      </c>
      <c r="I3">
        <v>1000</v>
      </c>
      <c r="J3">
        <v>500000</v>
      </c>
      <c r="K3">
        <v>150000</v>
      </c>
      <c r="L3">
        <v>0.3</v>
      </c>
      <c r="M3" t="s">
        <v>17</v>
      </c>
    </row>
    <row r="4" spans="1:13" x14ac:dyDescent="0.35">
      <c r="A4" t="s">
        <v>13</v>
      </c>
      <c r="B4">
        <v>1185732</v>
      </c>
      <c r="C4" s="1">
        <v>43833</v>
      </c>
      <c r="D4" t="s">
        <v>14</v>
      </c>
      <c r="E4" t="s">
        <v>15</v>
      </c>
      <c r="F4" t="s">
        <v>15</v>
      </c>
      <c r="G4" t="s">
        <v>19</v>
      </c>
      <c r="H4">
        <v>40</v>
      </c>
      <c r="I4">
        <v>1000</v>
      </c>
      <c r="J4">
        <v>400000</v>
      </c>
      <c r="K4">
        <v>140000</v>
      </c>
      <c r="L4">
        <v>0.35</v>
      </c>
      <c r="M4" t="s">
        <v>17</v>
      </c>
    </row>
    <row r="5" spans="1:13" x14ac:dyDescent="0.35">
      <c r="A5" t="s">
        <v>13</v>
      </c>
      <c r="B5">
        <v>1185732</v>
      </c>
      <c r="C5" s="1">
        <v>43834</v>
      </c>
      <c r="D5" t="s">
        <v>14</v>
      </c>
      <c r="E5" t="s">
        <v>15</v>
      </c>
      <c r="F5" t="s">
        <v>15</v>
      </c>
      <c r="G5" t="s">
        <v>20</v>
      </c>
      <c r="H5">
        <v>45</v>
      </c>
      <c r="I5">
        <v>850</v>
      </c>
      <c r="J5">
        <v>382500</v>
      </c>
      <c r="K5">
        <v>133875</v>
      </c>
      <c r="L5">
        <v>0.35</v>
      </c>
      <c r="M5" t="s">
        <v>17</v>
      </c>
    </row>
    <row r="6" spans="1:13" x14ac:dyDescent="0.35">
      <c r="A6" t="s">
        <v>13</v>
      </c>
      <c r="B6">
        <v>1185732</v>
      </c>
      <c r="C6" s="1">
        <v>43835</v>
      </c>
      <c r="D6" t="s">
        <v>14</v>
      </c>
      <c r="E6" t="s">
        <v>15</v>
      </c>
      <c r="F6" t="s">
        <v>15</v>
      </c>
      <c r="G6" t="s">
        <v>21</v>
      </c>
      <c r="H6">
        <v>60</v>
      </c>
      <c r="I6">
        <v>900</v>
      </c>
      <c r="J6">
        <v>540000</v>
      </c>
      <c r="K6">
        <v>162000</v>
      </c>
      <c r="L6">
        <v>0.3</v>
      </c>
      <c r="M6" t="s">
        <v>17</v>
      </c>
    </row>
    <row r="7" spans="1:13" x14ac:dyDescent="0.35">
      <c r="A7" t="s">
        <v>13</v>
      </c>
      <c r="B7">
        <v>1185732</v>
      </c>
      <c r="C7" s="1">
        <v>43836</v>
      </c>
      <c r="D7" t="s">
        <v>14</v>
      </c>
      <c r="E7" t="s">
        <v>15</v>
      </c>
      <c r="F7" t="s">
        <v>15</v>
      </c>
      <c r="G7" t="s">
        <v>22</v>
      </c>
      <c r="H7">
        <v>50</v>
      </c>
      <c r="I7">
        <v>1000</v>
      </c>
      <c r="J7">
        <v>500000</v>
      </c>
      <c r="K7">
        <v>125000</v>
      </c>
      <c r="L7">
        <v>0.25</v>
      </c>
      <c r="M7" t="s">
        <v>17</v>
      </c>
    </row>
    <row r="8" spans="1:13" x14ac:dyDescent="0.35">
      <c r="A8" t="s">
        <v>13</v>
      </c>
      <c r="B8">
        <v>1185732</v>
      </c>
      <c r="C8" s="1">
        <v>43837</v>
      </c>
      <c r="D8" t="s">
        <v>14</v>
      </c>
      <c r="E8" t="s">
        <v>15</v>
      </c>
      <c r="F8" t="s">
        <v>15</v>
      </c>
      <c r="G8" t="s">
        <v>16</v>
      </c>
      <c r="H8">
        <v>50</v>
      </c>
      <c r="I8">
        <v>1250</v>
      </c>
      <c r="J8">
        <v>625000</v>
      </c>
      <c r="K8">
        <v>312500</v>
      </c>
      <c r="L8">
        <v>0.5</v>
      </c>
      <c r="M8" t="s">
        <v>17</v>
      </c>
    </row>
    <row r="9" spans="1:13" x14ac:dyDescent="0.35">
      <c r="A9" t="s">
        <v>13</v>
      </c>
      <c r="B9">
        <v>1185732</v>
      </c>
      <c r="C9" s="1">
        <v>43838</v>
      </c>
      <c r="D9" t="s">
        <v>14</v>
      </c>
      <c r="E9" t="s">
        <v>15</v>
      </c>
      <c r="F9" t="s">
        <v>15</v>
      </c>
      <c r="G9" t="s">
        <v>18</v>
      </c>
      <c r="H9">
        <v>50</v>
      </c>
      <c r="I9">
        <v>900</v>
      </c>
      <c r="J9">
        <v>450000</v>
      </c>
      <c r="K9">
        <v>135000</v>
      </c>
      <c r="L9">
        <v>0.3</v>
      </c>
      <c r="M9" t="s">
        <v>23</v>
      </c>
    </row>
    <row r="10" spans="1:13" x14ac:dyDescent="0.35">
      <c r="A10" t="s">
        <v>13</v>
      </c>
      <c r="B10">
        <v>1185732</v>
      </c>
      <c r="C10" s="1">
        <v>43851</v>
      </c>
      <c r="D10" t="s">
        <v>14</v>
      </c>
      <c r="E10" t="s">
        <v>15</v>
      </c>
      <c r="F10" t="s">
        <v>15</v>
      </c>
      <c r="G10" t="s">
        <v>19</v>
      </c>
      <c r="H10">
        <v>40</v>
      </c>
      <c r="I10">
        <v>950</v>
      </c>
      <c r="J10">
        <v>380000</v>
      </c>
      <c r="K10">
        <v>133000</v>
      </c>
      <c r="L10">
        <v>0.35</v>
      </c>
      <c r="M10" t="s">
        <v>23</v>
      </c>
    </row>
    <row r="11" spans="1:13" x14ac:dyDescent="0.35">
      <c r="A11" t="s">
        <v>13</v>
      </c>
      <c r="B11">
        <v>1185732</v>
      </c>
      <c r="C11" s="1">
        <v>43852</v>
      </c>
      <c r="D11" t="s">
        <v>14</v>
      </c>
      <c r="E11" t="s">
        <v>15</v>
      </c>
      <c r="F11" t="s">
        <v>15</v>
      </c>
      <c r="G11" t="s">
        <v>20</v>
      </c>
      <c r="H11">
        <v>45</v>
      </c>
      <c r="I11">
        <v>825</v>
      </c>
      <c r="J11">
        <v>371250</v>
      </c>
      <c r="K11">
        <v>129937.49999999999</v>
      </c>
      <c r="L11">
        <v>0.35</v>
      </c>
      <c r="M11" t="s">
        <v>23</v>
      </c>
    </row>
    <row r="12" spans="1:13" x14ac:dyDescent="0.35">
      <c r="A12" t="s">
        <v>13</v>
      </c>
      <c r="B12">
        <v>1185732</v>
      </c>
      <c r="C12" s="1">
        <v>43853</v>
      </c>
      <c r="D12" t="s">
        <v>14</v>
      </c>
      <c r="E12" t="s">
        <v>15</v>
      </c>
      <c r="F12" t="s">
        <v>15</v>
      </c>
      <c r="G12" t="s">
        <v>21</v>
      </c>
      <c r="H12">
        <v>60</v>
      </c>
      <c r="I12">
        <v>900</v>
      </c>
      <c r="J12">
        <v>540000</v>
      </c>
      <c r="K12">
        <v>162000</v>
      </c>
      <c r="L12">
        <v>0.3</v>
      </c>
      <c r="M12" t="s">
        <v>23</v>
      </c>
    </row>
    <row r="13" spans="1:13" x14ac:dyDescent="0.35">
      <c r="A13" t="s">
        <v>13</v>
      </c>
      <c r="B13">
        <v>1185732</v>
      </c>
      <c r="C13" s="1">
        <v>43854</v>
      </c>
      <c r="D13" t="s">
        <v>14</v>
      </c>
      <c r="E13" t="s">
        <v>15</v>
      </c>
      <c r="F13" t="s">
        <v>15</v>
      </c>
      <c r="G13" t="s">
        <v>22</v>
      </c>
      <c r="H13">
        <v>50</v>
      </c>
      <c r="I13">
        <v>1000</v>
      </c>
      <c r="J13">
        <v>500000</v>
      </c>
      <c r="K13">
        <v>125000</v>
      </c>
      <c r="L13">
        <v>0.25</v>
      </c>
      <c r="M13" t="s">
        <v>23</v>
      </c>
    </row>
    <row r="14" spans="1:13" x14ac:dyDescent="0.35">
      <c r="A14" t="s">
        <v>13</v>
      </c>
      <c r="B14">
        <v>1185732</v>
      </c>
      <c r="C14" s="1">
        <v>43855</v>
      </c>
      <c r="D14" t="s">
        <v>14</v>
      </c>
      <c r="E14" t="s">
        <v>15</v>
      </c>
      <c r="F14" t="s">
        <v>15</v>
      </c>
      <c r="G14" t="s">
        <v>16</v>
      </c>
      <c r="H14">
        <v>50</v>
      </c>
      <c r="I14">
        <v>1220</v>
      </c>
      <c r="J14">
        <v>610000</v>
      </c>
      <c r="K14">
        <v>305000</v>
      </c>
      <c r="L14">
        <v>0.5</v>
      </c>
      <c r="M14" t="s">
        <v>23</v>
      </c>
    </row>
    <row r="15" spans="1:13" x14ac:dyDescent="0.35">
      <c r="A15" t="s">
        <v>13</v>
      </c>
      <c r="B15">
        <v>1185732</v>
      </c>
      <c r="C15" s="1">
        <v>43856</v>
      </c>
      <c r="D15" t="s">
        <v>14</v>
      </c>
      <c r="E15" t="s">
        <v>15</v>
      </c>
      <c r="F15" t="s">
        <v>15</v>
      </c>
      <c r="G15" t="s">
        <v>18</v>
      </c>
      <c r="H15">
        <v>50</v>
      </c>
      <c r="I15">
        <v>925</v>
      </c>
      <c r="J15">
        <v>462500</v>
      </c>
      <c r="K15">
        <v>138750</v>
      </c>
      <c r="L15">
        <v>0.3</v>
      </c>
      <c r="M15" t="s">
        <v>23</v>
      </c>
    </row>
    <row r="16" spans="1:13" x14ac:dyDescent="0.35">
      <c r="A16" t="s">
        <v>13</v>
      </c>
      <c r="B16">
        <v>1185732</v>
      </c>
      <c r="C16" s="1">
        <v>43857</v>
      </c>
      <c r="D16" t="s">
        <v>14</v>
      </c>
      <c r="E16" t="s">
        <v>15</v>
      </c>
      <c r="F16" t="s">
        <v>15</v>
      </c>
      <c r="G16" t="s">
        <v>19</v>
      </c>
      <c r="H16">
        <v>40</v>
      </c>
      <c r="I16">
        <v>950</v>
      </c>
      <c r="J16">
        <v>380000</v>
      </c>
      <c r="K16">
        <v>133000</v>
      </c>
      <c r="L16">
        <v>0.35</v>
      </c>
      <c r="M16" t="s">
        <v>23</v>
      </c>
    </row>
    <row r="17" spans="1:13" x14ac:dyDescent="0.35">
      <c r="A17" t="s">
        <v>13</v>
      </c>
      <c r="B17">
        <v>1185732</v>
      </c>
      <c r="C17" s="1">
        <v>43858</v>
      </c>
      <c r="D17" t="s">
        <v>14</v>
      </c>
      <c r="E17" t="s">
        <v>15</v>
      </c>
      <c r="F17" t="s">
        <v>15</v>
      </c>
      <c r="G17" t="s">
        <v>20</v>
      </c>
      <c r="H17">
        <v>45</v>
      </c>
      <c r="I17">
        <v>800</v>
      </c>
      <c r="J17">
        <v>360000</v>
      </c>
      <c r="K17">
        <v>125999.99999999999</v>
      </c>
      <c r="L17">
        <v>0.35</v>
      </c>
      <c r="M17" t="s">
        <v>23</v>
      </c>
    </row>
    <row r="18" spans="1:13" x14ac:dyDescent="0.35">
      <c r="A18" t="s">
        <v>13</v>
      </c>
      <c r="B18">
        <v>1185732</v>
      </c>
      <c r="C18" s="1">
        <v>43859</v>
      </c>
      <c r="D18" t="s">
        <v>14</v>
      </c>
      <c r="E18" t="s">
        <v>15</v>
      </c>
      <c r="F18" t="s">
        <v>15</v>
      </c>
      <c r="G18" t="s">
        <v>21</v>
      </c>
      <c r="H18">
        <v>60</v>
      </c>
      <c r="I18">
        <v>850</v>
      </c>
      <c r="J18">
        <v>510000</v>
      </c>
      <c r="K18">
        <v>153000</v>
      </c>
      <c r="L18">
        <v>0.3</v>
      </c>
      <c r="M18" t="s">
        <v>23</v>
      </c>
    </row>
    <row r="19" spans="1:13" x14ac:dyDescent="0.35">
      <c r="A19" t="s">
        <v>13</v>
      </c>
      <c r="B19">
        <v>1185732</v>
      </c>
      <c r="C19" s="1">
        <v>43860</v>
      </c>
      <c r="D19" t="s">
        <v>14</v>
      </c>
      <c r="E19" t="s">
        <v>15</v>
      </c>
      <c r="F19" t="s">
        <v>15</v>
      </c>
      <c r="G19" t="s">
        <v>22</v>
      </c>
      <c r="H19">
        <v>50</v>
      </c>
      <c r="I19">
        <v>950</v>
      </c>
      <c r="J19">
        <v>475000</v>
      </c>
      <c r="K19">
        <v>118750</v>
      </c>
      <c r="L19">
        <v>0.25</v>
      </c>
      <c r="M19" t="s">
        <v>23</v>
      </c>
    </row>
    <row r="20" spans="1:13" x14ac:dyDescent="0.35">
      <c r="A20" t="s">
        <v>13</v>
      </c>
      <c r="B20">
        <v>1185732</v>
      </c>
      <c r="C20" s="1">
        <v>43861</v>
      </c>
      <c r="D20" t="s">
        <v>14</v>
      </c>
      <c r="E20" t="s">
        <v>15</v>
      </c>
      <c r="F20" t="s">
        <v>15</v>
      </c>
      <c r="G20" t="s">
        <v>16</v>
      </c>
      <c r="H20">
        <v>50</v>
      </c>
      <c r="I20">
        <v>1200</v>
      </c>
      <c r="J20">
        <v>600000</v>
      </c>
      <c r="K20">
        <v>300000</v>
      </c>
      <c r="L20">
        <v>0.5</v>
      </c>
      <c r="M20" t="s">
        <v>23</v>
      </c>
    </row>
    <row r="21" spans="1:13" x14ac:dyDescent="0.35">
      <c r="A21" t="s">
        <v>13</v>
      </c>
      <c r="B21">
        <v>1185732</v>
      </c>
      <c r="C21" s="1">
        <v>43862</v>
      </c>
      <c r="D21" t="s">
        <v>14</v>
      </c>
      <c r="E21" t="s">
        <v>15</v>
      </c>
      <c r="F21" t="s">
        <v>15</v>
      </c>
      <c r="G21" t="s">
        <v>18</v>
      </c>
      <c r="H21">
        <v>50</v>
      </c>
      <c r="I21">
        <v>900</v>
      </c>
      <c r="J21">
        <v>450000</v>
      </c>
      <c r="K21">
        <v>135000</v>
      </c>
      <c r="L21">
        <v>0.3</v>
      </c>
      <c r="M21" t="s">
        <v>23</v>
      </c>
    </row>
    <row r="22" spans="1:13" x14ac:dyDescent="0.35">
      <c r="A22" t="s">
        <v>13</v>
      </c>
      <c r="B22">
        <v>1185732</v>
      </c>
      <c r="C22" s="1">
        <v>43863</v>
      </c>
      <c r="D22" t="s">
        <v>14</v>
      </c>
      <c r="E22" t="s">
        <v>15</v>
      </c>
      <c r="F22" t="s">
        <v>15</v>
      </c>
      <c r="G22" t="s">
        <v>19</v>
      </c>
      <c r="H22">
        <v>40</v>
      </c>
      <c r="I22">
        <v>900</v>
      </c>
      <c r="J22">
        <v>360000</v>
      </c>
      <c r="K22">
        <v>125999.99999999999</v>
      </c>
      <c r="L22">
        <v>0.35</v>
      </c>
      <c r="M22" t="s">
        <v>23</v>
      </c>
    </row>
    <row r="23" spans="1:13" x14ac:dyDescent="0.35">
      <c r="A23" t="s">
        <v>13</v>
      </c>
      <c r="B23">
        <v>1185732</v>
      </c>
      <c r="C23" s="1">
        <v>43864</v>
      </c>
      <c r="D23" t="s">
        <v>14</v>
      </c>
      <c r="E23" t="s">
        <v>15</v>
      </c>
      <c r="F23" t="s">
        <v>15</v>
      </c>
      <c r="G23" t="s">
        <v>20</v>
      </c>
      <c r="H23">
        <v>45</v>
      </c>
      <c r="I23">
        <v>825</v>
      </c>
      <c r="J23">
        <v>371250</v>
      </c>
      <c r="K23">
        <v>129937.49999999999</v>
      </c>
      <c r="L23">
        <v>0.35</v>
      </c>
      <c r="M23" t="s">
        <v>23</v>
      </c>
    </row>
    <row r="24" spans="1:13" x14ac:dyDescent="0.35">
      <c r="A24" t="s">
        <v>13</v>
      </c>
      <c r="B24">
        <v>1185732</v>
      </c>
      <c r="C24" s="1">
        <v>43865</v>
      </c>
      <c r="D24" t="s">
        <v>14</v>
      </c>
      <c r="E24" t="s">
        <v>15</v>
      </c>
      <c r="F24" t="s">
        <v>15</v>
      </c>
      <c r="G24" t="s">
        <v>21</v>
      </c>
      <c r="H24">
        <v>60</v>
      </c>
      <c r="I24">
        <v>825</v>
      </c>
      <c r="J24">
        <v>495000</v>
      </c>
      <c r="K24">
        <v>148500</v>
      </c>
      <c r="L24">
        <v>0.3</v>
      </c>
      <c r="M24" t="s">
        <v>23</v>
      </c>
    </row>
    <row r="25" spans="1:13" x14ac:dyDescent="0.35">
      <c r="A25" t="s">
        <v>13</v>
      </c>
      <c r="B25">
        <v>1185732</v>
      </c>
      <c r="C25" s="1">
        <v>43866</v>
      </c>
      <c r="D25" t="s">
        <v>14</v>
      </c>
      <c r="E25" t="s">
        <v>15</v>
      </c>
      <c r="F25" t="s">
        <v>15</v>
      </c>
      <c r="G25" t="s">
        <v>22</v>
      </c>
      <c r="H25">
        <v>50</v>
      </c>
      <c r="I25">
        <v>950</v>
      </c>
      <c r="J25">
        <v>475000</v>
      </c>
      <c r="K25">
        <v>118750</v>
      </c>
      <c r="L25">
        <v>0.25</v>
      </c>
      <c r="M25" t="s">
        <v>23</v>
      </c>
    </row>
    <row r="26" spans="1:13" x14ac:dyDescent="0.35">
      <c r="A26" t="s">
        <v>13</v>
      </c>
      <c r="B26">
        <v>1185732</v>
      </c>
      <c r="C26" s="1">
        <v>43867</v>
      </c>
      <c r="D26" t="s">
        <v>14</v>
      </c>
      <c r="E26" t="s">
        <v>15</v>
      </c>
      <c r="F26" t="s">
        <v>15</v>
      </c>
      <c r="G26" t="s">
        <v>16</v>
      </c>
      <c r="H26">
        <v>60</v>
      </c>
      <c r="I26">
        <v>1220</v>
      </c>
      <c r="J26">
        <v>732000</v>
      </c>
      <c r="K26">
        <v>366000</v>
      </c>
      <c r="L26">
        <v>0.5</v>
      </c>
      <c r="M26" t="s">
        <v>23</v>
      </c>
    </row>
    <row r="27" spans="1:13" x14ac:dyDescent="0.35">
      <c r="A27" t="s">
        <v>13</v>
      </c>
      <c r="B27">
        <v>1185732</v>
      </c>
      <c r="C27" s="1">
        <v>43868</v>
      </c>
      <c r="D27" t="s">
        <v>14</v>
      </c>
      <c r="E27" t="s">
        <v>15</v>
      </c>
      <c r="F27" t="s">
        <v>15</v>
      </c>
      <c r="G27" t="s">
        <v>18</v>
      </c>
      <c r="H27">
        <v>55.000000000000007</v>
      </c>
      <c r="I27">
        <v>925</v>
      </c>
      <c r="J27">
        <v>508750.00000000006</v>
      </c>
      <c r="K27">
        <v>152625</v>
      </c>
      <c r="L27">
        <v>0.3</v>
      </c>
      <c r="M27" t="s">
        <v>23</v>
      </c>
    </row>
    <row r="28" spans="1:13" x14ac:dyDescent="0.35">
      <c r="A28" t="s">
        <v>13</v>
      </c>
      <c r="B28">
        <v>1185732</v>
      </c>
      <c r="C28" s="1">
        <v>43869</v>
      </c>
      <c r="D28" t="s">
        <v>14</v>
      </c>
      <c r="E28" t="s">
        <v>15</v>
      </c>
      <c r="F28" t="s">
        <v>15</v>
      </c>
      <c r="G28" t="s">
        <v>19</v>
      </c>
      <c r="H28">
        <v>50</v>
      </c>
      <c r="I28">
        <v>900</v>
      </c>
      <c r="J28">
        <v>450000</v>
      </c>
      <c r="K28">
        <v>157500</v>
      </c>
      <c r="L28">
        <v>0.35</v>
      </c>
      <c r="M28" t="s">
        <v>23</v>
      </c>
    </row>
    <row r="29" spans="1:13" x14ac:dyDescent="0.35">
      <c r="A29" t="s">
        <v>13</v>
      </c>
      <c r="B29">
        <v>1185732</v>
      </c>
      <c r="C29" s="1">
        <v>43870</v>
      </c>
      <c r="D29" t="s">
        <v>14</v>
      </c>
      <c r="E29" t="s">
        <v>15</v>
      </c>
      <c r="F29" t="s">
        <v>15</v>
      </c>
      <c r="G29" t="s">
        <v>20</v>
      </c>
      <c r="H29">
        <v>50</v>
      </c>
      <c r="I29">
        <v>850</v>
      </c>
      <c r="J29">
        <v>425000</v>
      </c>
      <c r="K29">
        <v>148750</v>
      </c>
      <c r="L29">
        <v>0.35</v>
      </c>
      <c r="M29" t="s">
        <v>23</v>
      </c>
    </row>
    <row r="30" spans="1:13" x14ac:dyDescent="0.35">
      <c r="A30" t="s">
        <v>13</v>
      </c>
      <c r="B30">
        <v>1185732</v>
      </c>
      <c r="C30" s="1">
        <v>43871</v>
      </c>
      <c r="D30" t="s">
        <v>14</v>
      </c>
      <c r="E30" t="s">
        <v>15</v>
      </c>
      <c r="F30" t="s">
        <v>15</v>
      </c>
      <c r="G30" t="s">
        <v>21</v>
      </c>
      <c r="H30">
        <v>60</v>
      </c>
      <c r="I30">
        <v>875</v>
      </c>
      <c r="J30">
        <v>525000</v>
      </c>
      <c r="K30">
        <v>157500</v>
      </c>
      <c r="L30">
        <v>0.3</v>
      </c>
      <c r="M30" t="s">
        <v>23</v>
      </c>
    </row>
    <row r="31" spans="1:13" x14ac:dyDescent="0.35">
      <c r="A31" t="s">
        <v>13</v>
      </c>
      <c r="B31">
        <v>1185732</v>
      </c>
      <c r="C31" s="1">
        <v>43893</v>
      </c>
      <c r="D31" t="s">
        <v>14</v>
      </c>
      <c r="E31" t="s">
        <v>15</v>
      </c>
      <c r="F31" t="s">
        <v>15</v>
      </c>
      <c r="G31" t="s">
        <v>22</v>
      </c>
      <c r="H31">
        <v>65</v>
      </c>
      <c r="I31">
        <v>1000</v>
      </c>
      <c r="J31">
        <v>650000</v>
      </c>
      <c r="K31">
        <v>162500</v>
      </c>
      <c r="L31">
        <v>0.25</v>
      </c>
      <c r="M31" t="s">
        <v>23</v>
      </c>
    </row>
    <row r="32" spans="1:13" x14ac:dyDescent="0.35">
      <c r="A32" t="s">
        <v>13</v>
      </c>
      <c r="B32">
        <v>1185732</v>
      </c>
      <c r="C32" s="1">
        <v>43894</v>
      </c>
      <c r="D32" t="s">
        <v>14</v>
      </c>
      <c r="E32" t="s">
        <v>15</v>
      </c>
      <c r="F32" t="s">
        <v>15</v>
      </c>
      <c r="G32" t="s">
        <v>16</v>
      </c>
      <c r="H32">
        <v>60</v>
      </c>
      <c r="I32">
        <v>1250</v>
      </c>
      <c r="J32">
        <v>750000</v>
      </c>
      <c r="K32">
        <v>375000</v>
      </c>
      <c r="L32">
        <v>0.5</v>
      </c>
      <c r="M32" t="s">
        <v>23</v>
      </c>
    </row>
    <row r="33" spans="1:13" x14ac:dyDescent="0.35">
      <c r="A33" t="s">
        <v>13</v>
      </c>
      <c r="B33">
        <v>1185732</v>
      </c>
      <c r="C33" s="1">
        <v>43895</v>
      </c>
      <c r="D33" t="s">
        <v>14</v>
      </c>
      <c r="E33" t="s">
        <v>15</v>
      </c>
      <c r="F33" t="s">
        <v>15</v>
      </c>
      <c r="G33" t="s">
        <v>18</v>
      </c>
      <c r="H33">
        <v>55.000000000000007</v>
      </c>
      <c r="I33">
        <v>1000</v>
      </c>
      <c r="J33">
        <v>550000.00000000012</v>
      </c>
      <c r="K33">
        <v>165000.00000000003</v>
      </c>
      <c r="L33">
        <v>0.3</v>
      </c>
      <c r="M33" t="s">
        <v>23</v>
      </c>
    </row>
    <row r="34" spans="1:13" x14ac:dyDescent="0.35">
      <c r="A34" t="s">
        <v>13</v>
      </c>
      <c r="B34">
        <v>1185732</v>
      </c>
      <c r="C34" s="1">
        <v>43896</v>
      </c>
      <c r="D34" t="s">
        <v>14</v>
      </c>
      <c r="E34" t="s">
        <v>15</v>
      </c>
      <c r="F34" t="s">
        <v>15</v>
      </c>
      <c r="G34" t="s">
        <v>19</v>
      </c>
      <c r="H34">
        <v>50</v>
      </c>
      <c r="I34">
        <v>925</v>
      </c>
      <c r="J34">
        <v>462500</v>
      </c>
      <c r="K34">
        <v>161875</v>
      </c>
      <c r="L34">
        <v>0.35</v>
      </c>
      <c r="M34" t="s">
        <v>23</v>
      </c>
    </row>
    <row r="35" spans="1:13" x14ac:dyDescent="0.35">
      <c r="A35" t="s">
        <v>13</v>
      </c>
      <c r="B35">
        <v>1185732</v>
      </c>
      <c r="C35" s="1">
        <v>43897</v>
      </c>
      <c r="D35" t="s">
        <v>14</v>
      </c>
      <c r="E35" t="s">
        <v>15</v>
      </c>
      <c r="F35" t="s">
        <v>15</v>
      </c>
      <c r="G35" t="s">
        <v>20</v>
      </c>
      <c r="H35">
        <v>50</v>
      </c>
      <c r="I35">
        <v>900</v>
      </c>
      <c r="J35">
        <v>450000</v>
      </c>
      <c r="K35">
        <v>157500</v>
      </c>
      <c r="L35">
        <v>0.35</v>
      </c>
      <c r="M35" t="s">
        <v>23</v>
      </c>
    </row>
    <row r="36" spans="1:13" x14ac:dyDescent="0.35">
      <c r="A36" t="s">
        <v>13</v>
      </c>
      <c r="B36">
        <v>1185732</v>
      </c>
      <c r="C36" s="1">
        <v>43898</v>
      </c>
      <c r="D36" t="s">
        <v>14</v>
      </c>
      <c r="E36" t="s">
        <v>15</v>
      </c>
      <c r="F36" t="s">
        <v>15</v>
      </c>
      <c r="G36" t="s">
        <v>21</v>
      </c>
      <c r="H36">
        <v>60</v>
      </c>
      <c r="I36">
        <v>900</v>
      </c>
      <c r="J36">
        <v>540000</v>
      </c>
      <c r="K36">
        <v>162000</v>
      </c>
      <c r="L36">
        <v>0.3</v>
      </c>
      <c r="M36" t="s">
        <v>23</v>
      </c>
    </row>
    <row r="37" spans="1:13" x14ac:dyDescent="0.35">
      <c r="A37" t="s">
        <v>13</v>
      </c>
      <c r="B37">
        <v>1185732</v>
      </c>
      <c r="C37" s="1">
        <v>43899</v>
      </c>
      <c r="D37" t="s">
        <v>14</v>
      </c>
      <c r="E37" t="s">
        <v>15</v>
      </c>
      <c r="F37" t="s">
        <v>15</v>
      </c>
      <c r="G37" t="s">
        <v>22</v>
      </c>
      <c r="H37">
        <v>65</v>
      </c>
      <c r="I37">
        <v>1050</v>
      </c>
      <c r="J37">
        <v>682500</v>
      </c>
      <c r="K37">
        <v>170625</v>
      </c>
      <c r="L37">
        <v>0.25</v>
      </c>
      <c r="M37" t="s">
        <v>23</v>
      </c>
    </row>
    <row r="38" spans="1:13" x14ac:dyDescent="0.35">
      <c r="A38" t="s">
        <v>13</v>
      </c>
      <c r="B38">
        <v>1185732</v>
      </c>
      <c r="C38" s="1">
        <v>43900</v>
      </c>
      <c r="D38" t="s">
        <v>14</v>
      </c>
      <c r="E38" t="s">
        <v>15</v>
      </c>
      <c r="F38" t="s">
        <v>15</v>
      </c>
      <c r="G38" t="s">
        <v>16</v>
      </c>
      <c r="H38">
        <v>60</v>
      </c>
      <c r="I38">
        <v>1275</v>
      </c>
      <c r="J38">
        <v>765000</v>
      </c>
      <c r="K38">
        <v>382500</v>
      </c>
      <c r="L38">
        <v>0.5</v>
      </c>
      <c r="M38" t="s">
        <v>23</v>
      </c>
    </row>
    <row r="39" spans="1:13" x14ac:dyDescent="0.35">
      <c r="A39" t="s">
        <v>13</v>
      </c>
      <c r="B39">
        <v>1185732</v>
      </c>
      <c r="C39" s="1">
        <v>43901</v>
      </c>
      <c r="D39" t="s">
        <v>14</v>
      </c>
      <c r="E39" t="s">
        <v>15</v>
      </c>
      <c r="F39" t="s">
        <v>15</v>
      </c>
      <c r="G39" t="s">
        <v>18</v>
      </c>
      <c r="H39">
        <v>55.000000000000007</v>
      </c>
      <c r="I39">
        <v>1025</v>
      </c>
      <c r="J39">
        <v>563750.00000000012</v>
      </c>
      <c r="K39">
        <v>169125.00000000003</v>
      </c>
      <c r="L39">
        <v>0.3</v>
      </c>
      <c r="M39" t="s">
        <v>23</v>
      </c>
    </row>
    <row r="40" spans="1:13" x14ac:dyDescent="0.35">
      <c r="A40" t="s">
        <v>13</v>
      </c>
      <c r="B40">
        <v>1185732</v>
      </c>
      <c r="C40" s="1">
        <v>43902</v>
      </c>
      <c r="D40" t="s">
        <v>14</v>
      </c>
      <c r="E40" t="s">
        <v>15</v>
      </c>
      <c r="F40" t="s">
        <v>15</v>
      </c>
      <c r="G40" t="s">
        <v>19</v>
      </c>
      <c r="H40">
        <v>50</v>
      </c>
      <c r="I40">
        <v>950</v>
      </c>
      <c r="J40">
        <v>475000</v>
      </c>
      <c r="K40">
        <v>166250</v>
      </c>
      <c r="L40">
        <v>0.35</v>
      </c>
      <c r="M40" t="s">
        <v>23</v>
      </c>
    </row>
    <row r="41" spans="1:13" x14ac:dyDescent="0.35">
      <c r="A41" t="s">
        <v>13</v>
      </c>
      <c r="B41">
        <v>1185732</v>
      </c>
      <c r="C41" s="1">
        <v>43903</v>
      </c>
      <c r="D41" t="s">
        <v>14</v>
      </c>
      <c r="E41" t="s">
        <v>15</v>
      </c>
      <c r="F41" t="s">
        <v>15</v>
      </c>
      <c r="G41" t="s">
        <v>20</v>
      </c>
      <c r="H41">
        <v>50</v>
      </c>
      <c r="I41">
        <v>900</v>
      </c>
      <c r="J41">
        <v>450000</v>
      </c>
      <c r="K41">
        <v>157500</v>
      </c>
      <c r="L41">
        <v>0.35</v>
      </c>
      <c r="M41" t="s">
        <v>23</v>
      </c>
    </row>
    <row r="42" spans="1:13" x14ac:dyDescent="0.35">
      <c r="A42" t="s">
        <v>13</v>
      </c>
      <c r="B42">
        <v>1185732</v>
      </c>
      <c r="C42" s="1">
        <v>43904</v>
      </c>
      <c r="D42" t="s">
        <v>14</v>
      </c>
      <c r="E42" t="s">
        <v>15</v>
      </c>
      <c r="F42" t="s">
        <v>15</v>
      </c>
      <c r="G42" t="s">
        <v>21</v>
      </c>
      <c r="H42">
        <v>60</v>
      </c>
      <c r="I42">
        <v>925</v>
      </c>
      <c r="J42">
        <v>555000</v>
      </c>
      <c r="K42">
        <v>166500</v>
      </c>
      <c r="L42">
        <v>0.3</v>
      </c>
      <c r="M42" t="s">
        <v>23</v>
      </c>
    </row>
    <row r="43" spans="1:13" x14ac:dyDescent="0.35">
      <c r="A43" t="s">
        <v>13</v>
      </c>
      <c r="B43">
        <v>1185732</v>
      </c>
      <c r="C43" s="1">
        <v>43905</v>
      </c>
      <c r="D43" t="s">
        <v>14</v>
      </c>
      <c r="E43" t="s">
        <v>15</v>
      </c>
      <c r="F43" t="s">
        <v>15</v>
      </c>
      <c r="G43" t="s">
        <v>22</v>
      </c>
      <c r="H43">
        <v>65</v>
      </c>
      <c r="I43">
        <v>1100</v>
      </c>
      <c r="J43">
        <v>715000</v>
      </c>
      <c r="K43">
        <v>178750</v>
      </c>
      <c r="L43">
        <v>0.25</v>
      </c>
      <c r="M43" t="s">
        <v>23</v>
      </c>
    </row>
    <row r="44" spans="1:13" x14ac:dyDescent="0.35">
      <c r="A44" t="s">
        <v>13</v>
      </c>
      <c r="B44">
        <v>1185732</v>
      </c>
      <c r="C44" s="1">
        <v>43906</v>
      </c>
      <c r="D44" t="s">
        <v>14</v>
      </c>
      <c r="E44" t="s">
        <v>15</v>
      </c>
      <c r="F44" t="s">
        <v>15</v>
      </c>
      <c r="G44" t="s">
        <v>16</v>
      </c>
      <c r="H44">
        <v>60</v>
      </c>
      <c r="I44">
        <v>1250</v>
      </c>
      <c r="J44">
        <v>750000</v>
      </c>
      <c r="K44">
        <v>375000</v>
      </c>
      <c r="L44">
        <v>0.5</v>
      </c>
      <c r="M44" t="s">
        <v>23</v>
      </c>
    </row>
    <row r="45" spans="1:13" x14ac:dyDescent="0.35">
      <c r="A45" t="s">
        <v>13</v>
      </c>
      <c r="B45">
        <v>1185732</v>
      </c>
      <c r="C45" s="1">
        <v>43907</v>
      </c>
      <c r="D45" t="s">
        <v>14</v>
      </c>
      <c r="E45" t="s">
        <v>15</v>
      </c>
      <c r="F45" t="s">
        <v>15</v>
      </c>
      <c r="G45" t="s">
        <v>18</v>
      </c>
      <c r="H45">
        <v>55.000000000000007</v>
      </c>
      <c r="I45">
        <v>1025</v>
      </c>
      <c r="J45">
        <v>563750.00000000012</v>
      </c>
      <c r="K45">
        <v>169125.00000000003</v>
      </c>
      <c r="L45">
        <v>0.3</v>
      </c>
      <c r="M45" t="s">
        <v>23</v>
      </c>
    </row>
    <row r="46" spans="1:13" x14ac:dyDescent="0.35">
      <c r="A46" t="s">
        <v>13</v>
      </c>
      <c r="B46">
        <v>1185732</v>
      </c>
      <c r="C46" s="1">
        <v>43908</v>
      </c>
      <c r="D46" t="s">
        <v>14</v>
      </c>
      <c r="E46" t="s">
        <v>15</v>
      </c>
      <c r="F46" t="s">
        <v>15</v>
      </c>
      <c r="G46" t="s">
        <v>19</v>
      </c>
      <c r="H46">
        <v>50</v>
      </c>
      <c r="I46">
        <v>950</v>
      </c>
      <c r="J46">
        <v>475000</v>
      </c>
      <c r="K46">
        <v>166250</v>
      </c>
      <c r="L46">
        <v>0.35</v>
      </c>
      <c r="M46" t="s">
        <v>23</v>
      </c>
    </row>
    <row r="47" spans="1:13" x14ac:dyDescent="0.35">
      <c r="A47" t="s">
        <v>13</v>
      </c>
      <c r="B47">
        <v>1185732</v>
      </c>
      <c r="C47" s="1">
        <v>43921</v>
      </c>
      <c r="D47" t="s">
        <v>14</v>
      </c>
      <c r="E47" t="s">
        <v>15</v>
      </c>
      <c r="F47" t="s">
        <v>15</v>
      </c>
      <c r="G47" t="s">
        <v>20</v>
      </c>
      <c r="H47">
        <v>50</v>
      </c>
      <c r="I47">
        <v>925</v>
      </c>
      <c r="J47">
        <v>462500</v>
      </c>
      <c r="K47">
        <v>161875</v>
      </c>
      <c r="L47">
        <v>0.35</v>
      </c>
      <c r="M47" t="s">
        <v>23</v>
      </c>
    </row>
    <row r="48" spans="1:13" x14ac:dyDescent="0.35">
      <c r="A48" t="s">
        <v>24</v>
      </c>
      <c r="B48">
        <v>1185732</v>
      </c>
      <c r="C48" s="1">
        <v>43938</v>
      </c>
      <c r="D48" t="s">
        <v>14</v>
      </c>
      <c r="E48" t="s">
        <v>15</v>
      </c>
      <c r="F48" t="s">
        <v>15</v>
      </c>
      <c r="G48" t="s">
        <v>21</v>
      </c>
      <c r="H48">
        <v>60</v>
      </c>
      <c r="I48">
        <v>900</v>
      </c>
      <c r="J48">
        <v>540000</v>
      </c>
      <c r="K48">
        <v>162000</v>
      </c>
      <c r="L48">
        <v>0.3</v>
      </c>
      <c r="M48" t="s">
        <v>23</v>
      </c>
    </row>
    <row r="49" spans="1:13" x14ac:dyDescent="0.35">
      <c r="A49" t="s">
        <v>24</v>
      </c>
      <c r="B49">
        <v>1185732</v>
      </c>
      <c r="C49" s="1">
        <v>43939</v>
      </c>
      <c r="D49" t="s">
        <v>14</v>
      </c>
      <c r="E49" t="s">
        <v>15</v>
      </c>
      <c r="F49" t="s">
        <v>15</v>
      </c>
      <c r="G49" t="s">
        <v>22</v>
      </c>
      <c r="H49">
        <v>65</v>
      </c>
      <c r="I49">
        <v>1075</v>
      </c>
      <c r="J49">
        <v>698750</v>
      </c>
      <c r="K49">
        <v>174687.5</v>
      </c>
      <c r="L49">
        <v>0.25</v>
      </c>
      <c r="M49" t="s">
        <v>23</v>
      </c>
    </row>
    <row r="50" spans="1:13" x14ac:dyDescent="0.35">
      <c r="A50" t="s">
        <v>24</v>
      </c>
      <c r="B50">
        <v>1185732</v>
      </c>
      <c r="C50" s="1">
        <v>43940</v>
      </c>
      <c r="D50" t="s">
        <v>14</v>
      </c>
      <c r="E50" t="s">
        <v>15</v>
      </c>
      <c r="F50" t="s">
        <v>15</v>
      </c>
      <c r="G50" t="s">
        <v>16</v>
      </c>
      <c r="H50">
        <v>60</v>
      </c>
      <c r="I50">
        <v>1200</v>
      </c>
      <c r="J50">
        <v>720000</v>
      </c>
      <c r="K50">
        <v>360000</v>
      </c>
      <c r="L50">
        <v>0.5</v>
      </c>
      <c r="M50" t="s">
        <v>23</v>
      </c>
    </row>
    <row r="51" spans="1:13" x14ac:dyDescent="0.35">
      <c r="A51" t="s">
        <v>24</v>
      </c>
      <c r="B51">
        <v>1185732</v>
      </c>
      <c r="C51" s="1">
        <v>43941</v>
      </c>
      <c r="D51" t="s">
        <v>14</v>
      </c>
      <c r="E51" t="s">
        <v>15</v>
      </c>
      <c r="F51" t="s">
        <v>15</v>
      </c>
      <c r="G51" t="s">
        <v>18</v>
      </c>
      <c r="H51">
        <v>55.000000000000007</v>
      </c>
      <c r="I51">
        <v>1000</v>
      </c>
      <c r="J51">
        <v>550000.00000000012</v>
      </c>
      <c r="K51">
        <v>165000.00000000003</v>
      </c>
      <c r="L51">
        <v>0.3</v>
      </c>
      <c r="M51" t="s">
        <v>23</v>
      </c>
    </row>
    <row r="52" spans="1:13" x14ac:dyDescent="0.35">
      <c r="A52" t="s">
        <v>24</v>
      </c>
      <c r="B52">
        <v>1185732</v>
      </c>
      <c r="C52" s="1">
        <v>43942</v>
      </c>
      <c r="D52" t="s">
        <v>14</v>
      </c>
      <c r="E52" t="s">
        <v>15</v>
      </c>
      <c r="F52" t="s">
        <v>15</v>
      </c>
      <c r="G52" t="s">
        <v>19</v>
      </c>
      <c r="H52">
        <v>50</v>
      </c>
      <c r="I52">
        <v>925</v>
      </c>
      <c r="J52">
        <v>462500</v>
      </c>
      <c r="K52">
        <v>161875</v>
      </c>
      <c r="L52">
        <v>0.35</v>
      </c>
      <c r="M52" t="s">
        <v>23</v>
      </c>
    </row>
    <row r="53" spans="1:13" x14ac:dyDescent="0.35">
      <c r="A53" t="s">
        <v>24</v>
      </c>
      <c r="B53">
        <v>1185732</v>
      </c>
      <c r="C53" s="1">
        <v>43943</v>
      </c>
      <c r="D53" t="s">
        <v>14</v>
      </c>
      <c r="E53" t="s">
        <v>15</v>
      </c>
      <c r="F53" t="s">
        <v>15</v>
      </c>
      <c r="G53" t="s">
        <v>20</v>
      </c>
      <c r="H53">
        <v>50</v>
      </c>
      <c r="I53">
        <v>900</v>
      </c>
      <c r="J53">
        <v>450000</v>
      </c>
      <c r="K53">
        <v>157500</v>
      </c>
      <c r="L53">
        <v>0.35</v>
      </c>
      <c r="M53" t="s">
        <v>23</v>
      </c>
    </row>
    <row r="54" spans="1:13" x14ac:dyDescent="0.35">
      <c r="A54" t="s">
        <v>24</v>
      </c>
      <c r="B54">
        <v>1185732</v>
      </c>
      <c r="C54" s="1">
        <v>43944</v>
      </c>
      <c r="D54" t="s">
        <v>14</v>
      </c>
      <c r="E54" t="s">
        <v>15</v>
      </c>
      <c r="F54" t="s">
        <v>15</v>
      </c>
      <c r="G54" t="s">
        <v>21</v>
      </c>
      <c r="H54">
        <v>60</v>
      </c>
      <c r="I54">
        <v>900</v>
      </c>
      <c r="J54">
        <v>540000</v>
      </c>
      <c r="K54">
        <v>162000</v>
      </c>
      <c r="L54">
        <v>0.3</v>
      </c>
      <c r="M54" t="s">
        <v>23</v>
      </c>
    </row>
    <row r="55" spans="1:13" x14ac:dyDescent="0.35">
      <c r="A55" t="s">
        <v>24</v>
      </c>
      <c r="B55">
        <v>1185732</v>
      </c>
      <c r="C55" s="1">
        <v>43945</v>
      </c>
      <c r="D55" t="s">
        <v>14</v>
      </c>
      <c r="E55" t="s">
        <v>15</v>
      </c>
      <c r="F55" t="s">
        <v>15</v>
      </c>
      <c r="G55" t="s">
        <v>22</v>
      </c>
      <c r="H55">
        <v>65</v>
      </c>
      <c r="I55">
        <v>1000</v>
      </c>
      <c r="J55">
        <v>650000</v>
      </c>
      <c r="K55">
        <v>162500</v>
      </c>
      <c r="L55">
        <v>0.25</v>
      </c>
      <c r="M55" t="s">
        <v>23</v>
      </c>
    </row>
    <row r="56" spans="1:13" x14ac:dyDescent="0.35">
      <c r="A56" t="s">
        <v>24</v>
      </c>
      <c r="B56">
        <v>1185732</v>
      </c>
      <c r="C56" s="1">
        <v>43946</v>
      </c>
      <c r="D56" t="s">
        <v>14</v>
      </c>
      <c r="E56" t="s">
        <v>15</v>
      </c>
      <c r="F56" t="s">
        <v>15</v>
      </c>
      <c r="G56" t="s">
        <v>21</v>
      </c>
      <c r="H56">
        <v>65</v>
      </c>
      <c r="I56">
        <v>875</v>
      </c>
      <c r="J56">
        <v>568750</v>
      </c>
      <c r="K56">
        <v>170625</v>
      </c>
      <c r="L56">
        <v>0.3</v>
      </c>
      <c r="M56" t="s">
        <v>23</v>
      </c>
    </row>
    <row r="57" spans="1:13" x14ac:dyDescent="0.35">
      <c r="A57" t="s">
        <v>24</v>
      </c>
      <c r="B57">
        <v>1185732</v>
      </c>
      <c r="C57" s="1">
        <v>43947</v>
      </c>
      <c r="D57" t="s">
        <v>14</v>
      </c>
      <c r="E57" t="s">
        <v>15</v>
      </c>
      <c r="F57" t="s">
        <v>15</v>
      </c>
      <c r="G57" t="s">
        <v>22</v>
      </c>
      <c r="H57">
        <v>70</v>
      </c>
      <c r="I57">
        <v>1000</v>
      </c>
      <c r="J57">
        <v>700000</v>
      </c>
      <c r="K57">
        <v>175000</v>
      </c>
      <c r="L57">
        <v>0.25</v>
      </c>
      <c r="M57" t="s">
        <v>23</v>
      </c>
    </row>
    <row r="58" spans="1:13" x14ac:dyDescent="0.35">
      <c r="A58" t="s">
        <v>24</v>
      </c>
      <c r="B58">
        <v>1185732</v>
      </c>
      <c r="C58" s="1">
        <v>43948</v>
      </c>
      <c r="D58" t="s">
        <v>14</v>
      </c>
      <c r="E58" t="s">
        <v>15</v>
      </c>
      <c r="F58" t="s">
        <v>15</v>
      </c>
      <c r="G58" t="s">
        <v>16</v>
      </c>
      <c r="H58">
        <v>65</v>
      </c>
      <c r="I58">
        <v>1150</v>
      </c>
      <c r="J58">
        <v>747500</v>
      </c>
      <c r="K58">
        <v>373750</v>
      </c>
      <c r="L58">
        <v>0.5</v>
      </c>
      <c r="M58" t="s">
        <v>23</v>
      </c>
    </row>
    <row r="59" spans="1:13" x14ac:dyDescent="0.35">
      <c r="A59" t="s">
        <v>24</v>
      </c>
      <c r="B59">
        <v>1185732</v>
      </c>
      <c r="C59" s="1">
        <v>43949</v>
      </c>
      <c r="D59" t="s">
        <v>14</v>
      </c>
      <c r="E59" t="s">
        <v>15</v>
      </c>
      <c r="F59" t="s">
        <v>15</v>
      </c>
      <c r="G59" t="s">
        <v>18</v>
      </c>
      <c r="H59">
        <v>55.000000000000007</v>
      </c>
      <c r="I59">
        <v>975</v>
      </c>
      <c r="J59">
        <v>536250.00000000012</v>
      </c>
      <c r="K59">
        <v>160875.00000000003</v>
      </c>
      <c r="L59">
        <v>0.3</v>
      </c>
      <c r="M59" t="s">
        <v>23</v>
      </c>
    </row>
    <row r="60" spans="1:13" x14ac:dyDescent="0.35">
      <c r="A60" t="s">
        <v>24</v>
      </c>
      <c r="B60">
        <v>1185732</v>
      </c>
      <c r="C60" s="1">
        <v>43950</v>
      </c>
      <c r="D60" t="s">
        <v>14</v>
      </c>
      <c r="E60" t="s">
        <v>15</v>
      </c>
      <c r="F60" t="s">
        <v>15</v>
      </c>
      <c r="G60" t="s">
        <v>19</v>
      </c>
      <c r="H60">
        <v>55.000000000000007</v>
      </c>
      <c r="I60">
        <v>920</v>
      </c>
      <c r="J60">
        <v>506000.00000000006</v>
      </c>
      <c r="K60">
        <v>177100</v>
      </c>
      <c r="L60">
        <v>0.35</v>
      </c>
      <c r="M60" t="s">
        <v>23</v>
      </c>
    </row>
    <row r="61" spans="1:13" x14ac:dyDescent="0.35">
      <c r="A61" t="s">
        <v>24</v>
      </c>
      <c r="B61">
        <v>1185732</v>
      </c>
      <c r="C61" s="1">
        <v>43951</v>
      </c>
      <c r="D61" t="s">
        <v>14</v>
      </c>
      <c r="E61" t="s">
        <v>15</v>
      </c>
      <c r="F61" t="s">
        <v>15</v>
      </c>
      <c r="G61" t="s">
        <v>20</v>
      </c>
      <c r="H61">
        <v>55.000000000000007</v>
      </c>
      <c r="I61">
        <v>900</v>
      </c>
      <c r="J61">
        <v>495000.00000000006</v>
      </c>
      <c r="K61">
        <v>173250</v>
      </c>
      <c r="L61">
        <v>0.35</v>
      </c>
      <c r="M61" t="s">
        <v>23</v>
      </c>
    </row>
    <row r="62" spans="1:13" x14ac:dyDescent="0.35">
      <c r="A62" t="s">
        <v>24</v>
      </c>
      <c r="B62">
        <v>1185732</v>
      </c>
      <c r="C62" s="1">
        <v>43952</v>
      </c>
      <c r="D62" t="s">
        <v>14</v>
      </c>
      <c r="E62" t="s">
        <v>15</v>
      </c>
      <c r="F62" t="s">
        <v>15</v>
      </c>
      <c r="G62" t="s">
        <v>21</v>
      </c>
      <c r="H62">
        <v>65</v>
      </c>
      <c r="I62">
        <v>875</v>
      </c>
      <c r="J62">
        <v>568750</v>
      </c>
      <c r="K62">
        <v>170625</v>
      </c>
      <c r="L62">
        <v>0.3</v>
      </c>
      <c r="M62" t="s">
        <v>23</v>
      </c>
    </row>
    <row r="63" spans="1:13" x14ac:dyDescent="0.35">
      <c r="A63" t="s">
        <v>24</v>
      </c>
      <c r="B63">
        <v>1185732</v>
      </c>
      <c r="C63" s="1">
        <v>43953</v>
      </c>
      <c r="D63" t="s">
        <v>14</v>
      </c>
      <c r="E63" t="s">
        <v>15</v>
      </c>
      <c r="F63" t="s">
        <v>15</v>
      </c>
      <c r="G63" t="s">
        <v>22</v>
      </c>
      <c r="H63">
        <v>70</v>
      </c>
      <c r="I63">
        <v>975</v>
      </c>
      <c r="J63">
        <v>682500</v>
      </c>
      <c r="K63">
        <v>170625</v>
      </c>
      <c r="L63">
        <v>0.25</v>
      </c>
      <c r="M63" t="s">
        <v>23</v>
      </c>
    </row>
    <row r="64" spans="1:13" x14ac:dyDescent="0.35">
      <c r="A64" t="s">
        <v>24</v>
      </c>
      <c r="B64">
        <v>1185732</v>
      </c>
      <c r="C64" s="1">
        <v>43954</v>
      </c>
      <c r="D64" t="s">
        <v>14</v>
      </c>
      <c r="E64" t="s">
        <v>15</v>
      </c>
      <c r="F64" t="s">
        <v>15</v>
      </c>
      <c r="G64" t="s">
        <v>16</v>
      </c>
      <c r="H64">
        <v>65</v>
      </c>
      <c r="I64">
        <v>1200</v>
      </c>
      <c r="J64">
        <v>780000</v>
      </c>
      <c r="K64">
        <v>390000</v>
      </c>
      <c r="L64">
        <v>0.5</v>
      </c>
      <c r="M64" t="s">
        <v>23</v>
      </c>
    </row>
    <row r="65" spans="1:13" x14ac:dyDescent="0.35">
      <c r="A65" t="s">
        <v>24</v>
      </c>
      <c r="B65">
        <v>1185732</v>
      </c>
      <c r="C65" s="1">
        <v>43955</v>
      </c>
      <c r="D65" t="s">
        <v>14</v>
      </c>
      <c r="E65" t="s">
        <v>15</v>
      </c>
      <c r="F65" t="s">
        <v>15</v>
      </c>
      <c r="G65" t="s">
        <v>18</v>
      </c>
      <c r="H65">
        <v>55.000000000000007</v>
      </c>
      <c r="I65">
        <v>1000</v>
      </c>
      <c r="J65">
        <v>550000.00000000012</v>
      </c>
      <c r="K65">
        <v>165000.00000000003</v>
      </c>
      <c r="L65">
        <v>0.3</v>
      </c>
      <c r="M65" t="s">
        <v>23</v>
      </c>
    </row>
    <row r="66" spans="1:13" x14ac:dyDescent="0.35">
      <c r="A66" t="s">
        <v>24</v>
      </c>
      <c r="B66">
        <v>1185732</v>
      </c>
      <c r="C66" s="1">
        <v>43956</v>
      </c>
      <c r="D66" t="s">
        <v>14</v>
      </c>
      <c r="E66" t="s">
        <v>15</v>
      </c>
      <c r="F66" t="s">
        <v>15</v>
      </c>
      <c r="G66" t="s">
        <v>19</v>
      </c>
      <c r="H66">
        <v>55.000000000000007</v>
      </c>
      <c r="I66">
        <v>950</v>
      </c>
      <c r="J66">
        <v>522500.00000000006</v>
      </c>
      <c r="K66">
        <v>182875</v>
      </c>
      <c r="L66">
        <v>0.35</v>
      </c>
      <c r="M66" t="s">
        <v>23</v>
      </c>
    </row>
    <row r="67" spans="1:13" x14ac:dyDescent="0.35">
      <c r="A67" t="s">
        <v>24</v>
      </c>
      <c r="B67">
        <v>1185732</v>
      </c>
      <c r="C67" s="1">
        <v>43957</v>
      </c>
      <c r="D67" t="s">
        <v>14</v>
      </c>
      <c r="E67" t="s">
        <v>15</v>
      </c>
      <c r="F67" t="s">
        <v>15</v>
      </c>
      <c r="G67" t="s">
        <v>20</v>
      </c>
      <c r="H67">
        <v>55.000000000000007</v>
      </c>
      <c r="I67">
        <v>900</v>
      </c>
      <c r="J67">
        <v>495000.00000000006</v>
      </c>
      <c r="K67">
        <v>173250</v>
      </c>
      <c r="L67">
        <v>0.35</v>
      </c>
      <c r="M67" t="s">
        <v>23</v>
      </c>
    </row>
    <row r="68" spans="1:13" x14ac:dyDescent="0.35">
      <c r="A68" t="s">
        <v>24</v>
      </c>
      <c r="B68">
        <v>1185732</v>
      </c>
      <c r="C68" s="1">
        <v>43958</v>
      </c>
      <c r="D68" t="s">
        <v>14</v>
      </c>
      <c r="E68" t="s">
        <v>15</v>
      </c>
      <c r="F68" t="s">
        <v>15</v>
      </c>
      <c r="G68" t="s">
        <v>21</v>
      </c>
      <c r="H68">
        <v>65</v>
      </c>
      <c r="I68">
        <v>900</v>
      </c>
      <c r="J68">
        <v>585000</v>
      </c>
      <c r="K68">
        <v>175500</v>
      </c>
      <c r="L68">
        <v>0.3</v>
      </c>
      <c r="M68" t="s">
        <v>23</v>
      </c>
    </row>
    <row r="69" spans="1:13" x14ac:dyDescent="0.35">
      <c r="A69" t="s">
        <v>24</v>
      </c>
      <c r="B69">
        <v>1185732</v>
      </c>
      <c r="C69" s="1">
        <v>44030</v>
      </c>
      <c r="D69" t="s">
        <v>14</v>
      </c>
      <c r="E69" t="s">
        <v>15</v>
      </c>
      <c r="F69" t="s">
        <v>15</v>
      </c>
      <c r="G69" t="s">
        <v>22</v>
      </c>
      <c r="H69">
        <v>70</v>
      </c>
      <c r="I69">
        <v>1000</v>
      </c>
      <c r="J69">
        <v>700000</v>
      </c>
      <c r="K69">
        <v>175000</v>
      </c>
      <c r="L69">
        <v>0.25</v>
      </c>
      <c r="M69" t="s">
        <v>23</v>
      </c>
    </row>
    <row r="70" spans="1:13" x14ac:dyDescent="0.35">
      <c r="A70" t="s">
        <v>25</v>
      </c>
      <c r="B70">
        <v>1197831</v>
      </c>
      <c r="C70" s="1">
        <v>44031</v>
      </c>
      <c r="D70" t="s">
        <v>14</v>
      </c>
      <c r="E70" t="s">
        <v>15</v>
      </c>
      <c r="F70" t="s">
        <v>15</v>
      </c>
      <c r="G70" t="s">
        <v>16</v>
      </c>
      <c r="H70">
        <v>25</v>
      </c>
      <c r="I70">
        <v>900</v>
      </c>
      <c r="J70">
        <v>225000</v>
      </c>
      <c r="K70">
        <v>78750</v>
      </c>
      <c r="L70">
        <v>0.35</v>
      </c>
      <c r="M70" t="s">
        <v>23</v>
      </c>
    </row>
    <row r="71" spans="1:13" x14ac:dyDescent="0.35">
      <c r="A71" t="s">
        <v>25</v>
      </c>
      <c r="B71">
        <v>1197831</v>
      </c>
      <c r="C71" s="1">
        <v>44032</v>
      </c>
      <c r="D71" t="s">
        <v>14</v>
      </c>
      <c r="E71" t="s">
        <v>15</v>
      </c>
      <c r="F71" t="s">
        <v>15</v>
      </c>
      <c r="G71" t="s">
        <v>18</v>
      </c>
      <c r="H71">
        <v>35</v>
      </c>
      <c r="I71">
        <v>900</v>
      </c>
      <c r="J71">
        <v>315000</v>
      </c>
      <c r="K71">
        <v>110250</v>
      </c>
      <c r="L71">
        <v>0.35</v>
      </c>
      <c r="M71" t="s">
        <v>23</v>
      </c>
    </row>
    <row r="72" spans="1:13" x14ac:dyDescent="0.35">
      <c r="A72" t="s">
        <v>25</v>
      </c>
      <c r="B72">
        <v>1197831</v>
      </c>
      <c r="C72" s="1">
        <v>44033</v>
      </c>
      <c r="D72" t="s">
        <v>14</v>
      </c>
      <c r="E72" t="s">
        <v>15</v>
      </c>
      <c r="F72" t="s">
        <v>15</v>
      </c>
      <c r="G72" t="s">
        <v>19</v>
      </c>
      <c r="H72">
        <v>35</v>
      </c>
      <c r="I72">
        <v>700</v>
      </c>
      <c r="J72">
        <v>245000</v>
      </c>
      <c r="K72">
        <v>85750</v>
      </c>
      <c r="L72">
        <v>0.35</v>
      </c>
      <c r="M72" t="s">
        <v>23</v>
      </c>
    </row>
    <row r="73" spans="1:13" x14ac:dyDescent="0.35">
      <c r="A73" t="s">
        <v>25</v>
      </c>
      <c r="B73">
        <v>1197831</v>
      </c>
      <c r="C73" s="1">
        <v>44034</v>
      </c>
      <c r="D73" t="s">
        <v>14</v>
      </c>
      <c r="E73" t="s">
        <v>15</v>
      </c>
      <c r="F73" t="s">
        <v>15</v>
      </c>
      <c r="G73" t="s">
        <v>20</v>
      </c>
      <c r="H73">
        <v>35</v>
      </c>
      <c r="I73">
        <v>700</v>
      </c>
      <c r="J73">
        <v>245000</v>
      </c>
      <c r="K73">
        <v>110250</v>
      </c>
      <c r="L73">
        <v>0.45</v>
      </c>
      <c r="M73" t="s">
        <v>23</v>
      </c>
    </row>
    <row r="74" spans="1:13" x14ac:dyDescent="0.35">
      <c r="A74" t="s">
        <v>25</v>
      </c>
      <c r="B74">
        <v>1197831</v>
      </c>
      <c r="C74" s="1">
        <v>44035</v>
      </c>
      <c r="D74" t="s">
        <v>26</v>
      </c>
      <c r="E74" t="s">
        <v>27</v>
      </c>
      <c r="F74" t="s">
        <v>28</v>
      </c>
      <c r="G74" t="s">
        <v>21</v>
      </c>
      <c r="H74">
        <v>40</v>
      </c>
      <c r="I74">
        <v>550</v>
      </c>
      <c r="J74">
        <v>220000</v>
      </c>
      <c r="K74">
        <v>66000</v>
      </c>
      <c r="L74">
        <v>0.3</v>
      </c>
      <c r="M74" t="s">
        <v>23</v>
      </c>
    </row>
    <row r="75" spans="1:13" x14ac:dyDescent="0.35">
      <c r="A75" t="s">
        <v>25</v>
      </c>
      <c r="B75">
        <v>1197831</v>
      </c>
      <c r="C75" s="1">
        <v>44036</v>
      </c>
      <c r="D75" t="s">
        <v>26</v>
      </c>
      <c r="E75" t="s">
        <v>27</v>
      </c>
      <c r="F75" t="s">
        <v>28</v>
      </c>
      <c r="G75" t="s">
        <v>22</v>
      </c>
      <c r="H75">
        <v>35</v>
      </c>
      <c r="I75">
        <v>700</v>
      </c>
      <c r="J75">
        <v>245000</v>
      </c>
      <c r="K75">
        <v>122500</v>
      </c>
      <c r="L75">
        <v>0.5</v>
      </c>
      <c r="M75" t="s">
        <v>23</v>
      </c>
    </row>
    <row r="76" spans="1:13" x14ac:dyDescent="0.35">
      <c r="A76" t="s">
        <v>25</v>
      </c>
      <c r="B76">
        <v>1197831</v>
      </c>
      <c r="C76" s="1">
        <v>44037</v>
      </c>
      <c r="D76" t="s">
        <v>26</v>
      </c>
      <c r="E76" t="s">
        <v>27</v>
      </c>
      <c r="F76" t="s">
        <v>28</v>
      </c>
      <c r="G76" t="s">
        <v>16</v>
      </c>
      <c r="H76">
        <v>25</v>
      </c>
      <c r="I76">
        <v>850</v>
      </c>
      <c r="J76">
        <v>212500</v>
      </c>
      <c r="K76">
        <v>74375</v>
      </c>
      <c r="L76">
        <v>0.35</v>
      </c>
      <c r="M76" t="s">
        <v>23</v>
      </c>
    </row>
    <row r="77" spans="1:13" x14ac:dyDescent="0.35">
      <c r="A77" t="s">
        <v>25</v>
      </c>
      <c r="B77">
        <v>1197831</v>
      </c>
      <c r="C77" s="1">
        <v>44038</v>
      </c>
      <c r="D77" t="s">
        <v>26</v>
      </c>
      <c r="E77" t="s">
        <v>27</v>
      </c>
      <c r="F77" t="s">
        <v>28</v>
      </c>
      <c r="G77" t="s">
        <v>18</v>
      </c>
      <c r="H77">
        <v>35</v>
      </c>
      <c r="I77">
        <v>850</v>
      </c>
      <c r="J77">
        <v>297500</v>
      </c>
      <c r="K77">
        <v>104125</v>
      </c>
      <c r="L77">
        <v>0.35</v>
      </c>
      <c r="M77" t="s">
        <v>23</v>
      </c>
    </row>
    <row r="78" spans="1:13" x14ac:dyDescent="0.35">
      <c r="A78" t="s">
        <v>25</v>
      </c>
      <c r="B78">
        <v>1197831</v>
      </c>
      <c r="C78" s="1">
        <v>44039</v>
      </c>
      <c r="D78" t="s">
        <v>26</v>
      </c>
      <c r="E78" t="s">
        <v>27</v>
      </c>
      <c r="F78" t="s">
        <v>28</v>
      </c>
      <c r="G78" t="s">
        <v>19</v>
      </c>
      <c r="H78">
        <v>35</v>
      </c>
      <c r="I78">
        <v>675</v>
      </c>
      <c r="J78">
        <v>236250</v>
      </c>
      <c r="K78">
        <v>82687.5</v>
      </c>
      <c r="L78">
        <v>0.35</v>
      </c>
      <c r="M78" t="s">
        <v>23</v>
      </c>
    </row>
    <row r="79" spans="1:13" x14ac:dyDescent="0.35">
      <c r="A79" t="s">
        <v>25</v>
      </c>
      <c r="B79">
        <v>1197831</v>
      </c>
      <c r="C79" s="1">
        <v>44040</v>
      </c>
      <c r="D79" t="s">
        <v>26</v>
      </c>
      <c r="E79" t="s">
        <v>27</v>
      </c>
      <c r="F79" t="s">
        <v>28</v>
      </c>
      <c r="G79" t="s">
        <v>20</v>
      </c>
      <c r="H79">
        <v>35</v>
      </c>
      <c r="I79">
        <v>625</v>
      </c>
      <c r="J79">
        <v>218750</v>
      </c>
      <c r="K79">
        <v>98437.5</v>
      </c>
      <c r="L79">
        <v>0.45</v>
      </c>
      <c r="M79" t="s">
        <v>23</v>
      </c>
    </row>
    <row r="80" spans="1:13" x14ac:dyDescent="0.35">
      <c r="A80" t="s">
        <v>25</v>
      </c>
      <c r="B80">
        <v>1197831</v>
      </c>
      <c r="C80" s="1">
        <v>44041</v>
      </c>
      <c r="D80" t="s">
        <v>26</v>
      </c>
      <c r="E80" t="s">
        <v>27</v>
      </c>
      <c r="F80" t="s">
        <v>28</v>
      </c>
      <c r="G80" t="s">
        <v>21</v>
      </c>
      <c r="H80">
        <v>40</v>
      </c>
      <c r="I80">
        <v>500</v>
      </c>
      <c r="J80">
        <v>200000</v>
      </c>
      <c r="K80">
        <v>60000</v>
      </c>
      <c r="L80">
        <v>0.3</v>
      </c>
      <c r="M80" t="s">
        <v>23</v>
      </c>
    </row>
    <row r="81" spans="1:13" x14ac:dyDescent="0.35">
      <c r="A81" t="s">
        <v>25</v>
      </c>
      <c r="B81">
        <v>1197831</v>
      </c>
      <c r="C81" s="1">
        <v>44042</v>
      </c>
      <c r="D81" t="s">
        <v>26</v>
      </c>
      <c r="E81" t="s">
        <v>27</v>
      </c>
      <c r="F81" t="s">
        <v>28</v>
      </c>
      <c r="G81" t="s">
        <v>22</v>
      </c>
      <c r="H81">
        <v>35</v>
      </c>
      <c r="I81">
        <v>700</v>
      </c>
      <c r="J81">
        <v>245000</v>
      </c>
      <c r="K81">
        <v>122500</v>
      </c>
      <c r="L81">
        <v>0.5</v>
      </c>
      <c r="M81" t="s">
        <v>23</v>
      </c>
    </row>
    <row r="82" spans="1:13" x14ac:dyDescent="0.35">
      <c r="A82" t="s">
        <v>25</v>
      </c>
      <c r="B82">
        <v>1197831</v>
      </c>
      <c r="C82" s="1">
        <v>44043</v>
      </c>
      <c r="D82" t="s">
        <v>26</v>
      </c>
      <c r="E82" t="s">
        <v>27</v>
      </c>
      <c r="F82" t="s">
        <v>28</v>
      </c>
      <c r="G82" t="s">
        <v>16</v>
      </c>
      <c r="H82">
        <v>30</v>
      </c>
      <c r="I82">
        <v>875</v>
      </c>
      <c r="J82">
        <v>262500</v>
      </c>
      <c r="K82">
        <v>91875</v>
      </c>
      <c r="L82">
        <v>0.35</v>
      </c>
      <c r="M82" t="s">
        <v>23</v>
      </c>
    </row>
    <row r="83" spans="1:13" x14ac:dyDescent="0.35">
      <c r="A83" t="s">
        <v>25</v>
      </c>
      <c r="B83">
        <v>1197831</v>
      </c>
      <c r="C83" s="1">
        <v>44044</v>
      </c>
      <c r="D83" t="s">
        <v>26</v>
      </c>
      <c r="E83" t="s">
        <v>27</v>
      </c>
      <c r="F83" t="s">
        <v>28</v>
      </c>
      <c r="G83" t="s">
        <v>18</v>
      </c>
      <c r="H83">
        <v>40</v>
      </c>
      <c r="I83">
        <v>875</v>
      </c>
      <c r="J83">
        <v>350000</v>
      </c>
      <c r="K83">
        <v>122499.99999999999</v>
      </c>
      <c r="L83">
        <v>0.35</v>
      </c>
      <c r="M83" t="s">
        <v>23</v>
      </c>
    </row>
    <row r="84" spans="1:13" x14ac:dyDescent="0.35">
      <c r="A84" t="s">
        <v>25</v>
      </c>
      <c r="B84">
        <v>1197831</v>
      </c>
      <c r="C84" s="1">
        <v>44045</v>
      </c>
      <c r="D84" t="s">
        <v>26</v>
      </c>
      <c r="E84" t="s">
        <v>27</v>
      </c>
      <c r="F84" t="s">
        <v>28</v>
      </c>
      <c r="G84" t="s">
        <v>19</v>
      </c>
      <c r="H84">
        <v>35</v>
      </c>
      <c r="I84">
        <v>700</v>
      </c>
      <c r="J84">
        <v>245000</v>
      </c>
      <c r="K84">
        <v>85750</v>
      </c>
      <c r="L84">
        <v>0.35</v>
      </c>
      <c r="M84" t="s">
        <v>23</v>
      </c>
    </row>
    <row r="85" spans="1:13" x14ac:dyDescent="0.35">
      <c r="A85" t="s">
        <v>25</v>
      </c>
      <c r="B85">
        <v>1197831</v>
      </c>
      <c r="C85" s="1">
        <v>44046</v>
      </c>
      <c r="D85" t="s">
        <v>26</v>
      </c>
      <c r="E85" t="s">
        <v>27</v>
      </c>
      <c r="F85" t="s">
        <v>28</v>
      </c>
      <c r="G85" t="s">
        <v>20</v>
      </c>
      <c r="H85">
        <v>40</v>
      </c>
      <c r="I85">
        <v>600</v>
      </c>
      <c r="J85">
        <v>240000</v>
      </c>
      <c r="K85">
        <v>108000</v>
      </c>
      <c r="L85">
        <v>0.45</v>
      </c>
      <c r="M85" t="s">
        <v>23</v>
      </c>
    </row>
    <row r="86" spans="1:13" x14ac:dyDescent="0.35">
      <c r="A86" t="s">
        <v>25</v>
      </c>
      <c r="B86">
        <v>1197831</v>
      </c>
      <c r="C86" s="1">
        <v>44047</v>
      </c>
      <c r="D86" t="s">
        <v>26</v>
      </c>
      <c r="E86" t="s">
        <v>27</v>
      </c>
      <c r="F86" t="s">
        <v>28</v>
      </c>
      <c r="G86" t="s">
        <v>21</v>
      </c>
      <c r="H86">
        <v>45</v>
      </c>
      <c r="I86">
        <v>500</v>
      </c>
      <c r="J86">
        <v>225000</v>
      </c>
      <c r="K86">
        <v>67500</v>
      </c>
      <c r="L86">
        <v>0.3</v>
      </c>
      <c r="M86" t="s">
        <v>23</v>
      </c>
    </row>
    <row r="87" spans="1:13" x14ac:dyDescent="0.35">
      <c r="A87" t="s">
        <v>25</v>
      </c>
      <c r="B87">
        <v>1197831</v>
      </c>
      <c r="C87" s="1">
        <v>44048</v>
      </c>
      <c r="D87" t="s">
        <v>26</v>
      </c>
      <c r="E87" t="s">
        <v>27</v>
      </c>
      <c r="F87" t="s">
        <v>28</v>
      </c>
      <c r="G87" t="s">
        <v>22</v>
      </c>
      <c r="H87">
        <v>40</v>
      </c>
      <c r="I87">
        <v>650</v>
      </c>
      <c r="J87">
        <v>260000</v>
      </c>
      <c r="K87">
        <v>130000</v>
      </c>
      <c r="L87">
        <v>0.5</v>
      </c>
      <c r="M87" t="s">
        <v>23</v>
      </c>
    </row>
    <row r="88" spans="1:13" x14ac:dyDescent="0.35">
      <c r="A88" t="s">
        <v>25</v>
      </c>
      <c r="B88">
        <v>1197831</v>
      </c>
      <c r="C88" s="1">
        <v>44049</v>
      </c>
      <c r="D88" t="s">
        <v>26</v>
      </c>
      <c r="E88" t="s">
        <v>27</v>
      </c>
      <c r="F88" t="s">
        <v>28</v>
      </c>
      <c r="G88" t="s">
        <v>16</v>
      </c>
      <c r="H88">
        <v>30</v>
      </c>
      <c r="I88">
        <v>900</v>
      </c>
      <c r="J88">
        <v>270000</v>
      </c>
      <c r="K88">
        <v>94500</v>
      </c>
      <c r="L88">
        <v>0.35</v>
      </c>
      <c r="M88" t="s">
        <v>23</v>
      </c>
    </row>
    <row r="89" spans="1:13" x14ac:dyDescent="0.35">
      <c r="A89" t="s">
        <v>25</v>
      </c>
      <c r="B89">
        <v>1197831</v>
      </c>
      <c r="C89" s="1">
        <v>44050</v>
      </c>
      <c r="D89" t="s">
        <v>26</v>
      </c>
      <c r="E89" t="s">
        <v>27</v>
      </c>
      <c r="F89" t="s">
        <v>28</v>
      </c>
      <c r="G89" t="s">
        <v>18</v>
      </c>
      <c r="H89">
        <v>40</v>
      </c>
      <c r="I89">
        <v>900</v>
      </c>
      <c r="J89">
        <v>360000</v>
      </c>
      <c r="K89">
        <v>125999.99999999999</v>
      </c>
      <c r="L89">
        <v>0.35</v>
      </c>
      <c r="M89" t="s">
        <v>23</v>
      </c>
    </row>
    <row r="90" spans="1:13" x14ac:dyDescent="0.35">
      <c r="A90" t="s">
        <v>25</v>
      </c>
      <c r="B90">
        <v>1197831</v>
      </c>
      <c r="C90" s="1">
        <v>44051</v>
      </c>
      <c r="D90" t="s">
        <v>26</v>
      </c>
      <c r="E90" t="s">
        <v>27</v>
      </c>
      <c r="F90" t="s">
        <v>28</v>
      </c>
      <c r="G90" t="s">
        <v>19</v>
      </c>
      <c r="H90">
        <v>35</v>
      </c>
      <c r="I90">
        <v>725</v>
      </c>
      <c r="J90">
        <v>253750</v>
      </c>
      <c r="K90">
        <v>88812.5</v>
      </c>
      <c r="L90">
        <v>0.35</v>
      </c>
      <c r="M90" t="s">
        <v>23</v>
      </c>
    </row>
    <row r="91" spans="1:13" x14ac:dyDescent="0.35">
      <c r="A91" t="s">
        <v>25</v>
      </c>
      <c r="B91">
        <v>1197831</v>
      </c>
      <c r="C91" s="1">
        <v>44052</v>
      </c>
      <c r="D91" t="s">
        <v>26</v>
      </c>
      <c r="E91" t="s">
        <v>27</v>
      </c>
      <c r="F91" t="s">
        <v>28</v>
      </c>
      <c r="G91" t="s">
        <v>20</v>
      </c>
      <c r="H91">
        <v>40</v>
      </c>
      <c r="I91">
        <v>625</v>
      </c>
      <c r="J91">
        <v>250000</v>
      </c>
      <c r="K91">
        <v>112500</v>
      </c>
      <c r="L91">
        <v>0.45</v>
      </c>
      <c r="M91" t="s">
        <v>23</v>
      </c>
    </row>
    <row r="92" spans="1:13" x14ac:dyDescent="0.35">
      <c r="A92" t="s">
        <v>24</v>
      </c>
      <c r="B92">
        <v>1197831</v>
      </c>
      <c r="C92" s="1">
        <v>44053</v>
      </c>
      <c r="D92" t="s">
        <v>26</v>
      </c>
      <c r="E92" t="s">
        <v>27</v>
      </c>
      <c r="F92" t="s">
        <v>28</v>
      </c>
      <c r="G92" t="s">
        <v>21</v>
      </c>
      <c r="H92">
        <v>45</v>
      </c>
      <c r="I92">
        <v>525</v>
      </c>
      <c r="J92">
        <v>236250</v>
      </c>
      <c r="K92">
        <v>70875</v>
      </c>
      <c r="L92">
        <v>0.3</v>
      </c>
      <c r="M92" t="s">
        <v>23</v>
      </c>
    </row>
    <row r="93" spans="1:13" x14ac:dyDescent="0.35">
      <c r="A93" t="s">
        <v>24</v>
      </c>
      <c r="B93">
        <v>1197831</v>
      </c>
      <c r="C93" s="1">
        <v>44054</v>
      </c>
      <c r="D93" t="s">
        <v>26</v>
      </c>
      <c r="E93" t="s">
        <v>27</v>
      </c>
      <c r="F93" t="s">
        <v>28</v>
      </c>
      <c r="G93" t="s">
        <v>22</v>
      </c>
      <c r="H93">
        <v>40</v>
      </c>
      <c r="I93">
        <v>800</v>
      </c>
      <c r="J93">
        <v>320000</v>
      </c>
      <c r="K93">
        <v>160000</v>
      </c>
      <c r="L93">
        <v>0.5</v>
      </c>
      <c r="M93" t="s">
        <v>23</v>
      </c>
    </row>
    <row r="94" spans="1:13" x14ac:dyDescent="0.35">
      <c r="A94" t="s">
        <v>24</v>
      </c>
      <c r="B94">
        <v>1197831</v>
      </c>
      <c r="C94" s="1">
        <v>44055</v>
      </c>
      <c r="D94" t="s">
        <v>26</v>
      </c>
      <c r="E94" t="s">
        <v>27</v>
      </c>
      <c r="F94" t="s">
        <v>28</v>
      </c>
      <c r="G94" t="s">
        <v>16</v>
      </c>
      <c r="H94">
        <v>30</v>
      </c>
      <c r="I94">
        <v>925</v>
      </c>
      <c r="J94">
        <v>277500</v>
      </c>
      <c r="K94">
        <v>97125</v>
      </c>
      <c r="L94">
        <v>0.35</v>
      </c>
      <c r="M94" t="s">
        <v>23</v>
      </c>
    </row>
    <row r="95" spans="1:13" x14ac:dyDescent="0.35">
      <c r="A95" t="s">
        <v>24</v>
      </c>
      <c r="B95">
        <v>1197831</v>
      </c>
      <c r="C95" s="1">
        <v>44056</v>
      </c>
      <c r="D95" t="s">
        <v>26</v>
      </c>
      <c r="E95" t="s">
        <v>27</v>
      </c>
      <c r="F95" t="s">
        <v>28</v>
      </c>
      <c r="G95" t="s">
        <v>18</v>
      </c>
      <c r="H95">
        <v>40</v>
      </c>
      <c r="I95">
        <v>925</v>
      </c>
      <c r="J95">
        <v>370000</v>
      </c>
      <c r="K95">
        <v>129499.99999999999</v>
      </c>
      <c r="L95">
        <v>0.35</v>
      </c>
      <c r="M95" t="s">
        <v>23</v>
      </c>
    </row>
    <row r="96" spans="1:13" x14ac:dyDescent="0.35">
      <c r="A96" t="s">
        <v>24</v>
      </c>
      <c r="B96">
        <v>1197831</v>
      </c>
      <c r="C96" s="1">
        <v>44057</v>
      </c>
      <c r="D96" t="s">
        <v>26</v>
      </c>
      <c r="E96" t="s">
        <v>27</v>
      </c>
      <c r="F96" t="s">
        <v>28</v>
      </c>
      <c r="G96" t="s">
        <v>19</v>
      </c>
      <c r="H96">
        <v>35</v>
      </c>
      <c r="I96">
        <v>775</v>
      </c>
      <c r="J96">
        <v>271250</v>
      </c>
      <c r="K96">
        <v>94937.5</v>
      </c>
      <c r="L96">
        <v>0.35</v>
      </c>
      <c r="M96" t="s">
        <v>23</v>
      </c>
    </row>
    <row r="97" spans="1:13" x14ac:dyDescent="0.35">
      <c r="A97" t="s">
        <v>24</v>
      </c>
      <c r="B97">
        <v>1197831</v>
      </c>
      <c r="C97" s="1">
        <v>44058</v>
      </c>
      <c r="D97" t="s">
        <v>26</v>
      </c>
      <c r="E97" t="s">
        <v>27</v>
      </c>
      <c r="F97" t="s">
        <v>28</v>
      </c>
      <c r="G97" t="s">
        <v>20</v>
      </c>
      <c r="H97">
        <v>40</v>
      </c>
      <c r="I97">
        <v>700</v>
      </c>
      <c r="J97">
        <v>280000</v>
      </c>
      <c r="K97">
        <v>126000</v>
      </c>
      <c r="L97">
        <v>0.45</v>
      </c>
      <c r="M97" t="s">
        <v>23</v>
      </c>
    </row>
    <row r="98" spans="1:13" x14ac:dyDescent="0.35">
      <c r="A98" t="s">
        <v>24</v>
      </c>
      <c r="B98">
        <v>1197831</v>
      </c>
      <c r="C98" s="1">
        <v>44059</v>
      </c>
      <c r="D98" t="s">
        <v>26</v>
      </c>
      <c r="E98" t="s">
        <v>27</v>
      </c>
      <c r="F98" t="s">
        <v>28</v>
      </c>
      <c r="G98" t="s">
        <v>21</v>
      </c>
      <c r="H98">
        <v>45</v>
      </c>
      <c r="I98">
        <v>600</v>
      </c>
      <c r="J98">
        <v>270000</v>
      </c>
      <c r="K98">
        <v>81000</v>
      </c>
      <c r="L98">
        <v>0.3</v>
      </c>
      <c r="M98" t="s">
        <v>23</v>
      </c>
    </row>
    <row r="99" spans="1:13" x14ac:dyDescent="0.35">
      <c r="A99" t="s">
        <v>24</v>
      </c>
      <c r="B99">
        <v>1197831</v>
      </c>
      <c r="C99" s="1">
        <v>44060</v>
      </c>
      <c r="D99" t="s">
        <v>26</v>
      </c>
      <c r="E99" t="s">
        <v>27</v>
      </c>
      <c r="F99" t="s">
        <v>28</v>
      </c>
      <c r="G99" t="s">
        <v>22</v>
      </c>
      <c r="H99">
        <v>40</v>
      </c>
      <c r="I99">
        <v>950</v>
      </c>
      <c r="J99">
        <v>380000</v>
      </c>
      <c r="K99">
        <v>190000</v>
      </c>
      <c r="L99">
        <v>0.5</v>
      </c>
      <c r="M99" t="s">
        <v>23</v>
      </c>
    </row>
    <row r="100" spans="1:13" x14ac:dyDescent="0.35">
      <c r="A100" t="s">
        <v>24</v>
      </c>
      <c r="B100">
        <v>1197831</v>
      </c>
      <c r="C100" s="1">
        <v>44061</v>
      </c>
      <c r="D100" t="s">
        <v>26</v>
      </c>
      <c r="E100" t="s">
        <v>27</v>
      </c>
      <c r="F100" t="s">
        <v>28</v>
      </c>
      <c r="G100" t="s">
        <v>16</v>
      </c>
      <c r="H100">
        <v>40</v>
      </c>
      <c r="I100">
        <v>950</v>
      </c>
      <c r="J100">
        <v>380000</v>
      </c>
      <c r="K100">
        <v>133000</v>
      </c>
      <c r="L100">
        <v>0.35</v>
      </c>
      <c r="M100" t="s">
        <v>23</v>
      </c>
    </row>
    <row r="101" spans="1:13" x14ac:dyDescent="0.35">
      <c r="A101" t="s">
        <v>24</v>
      </c>
      <c r="B101">
        <v>1197831</v>
      </c>
      <c r="C101" s="1">
        <v>44062</v>
      </c>
      <c r="D101" t="s">
        <v>26</v>
      </c>
      <c r="E101" t="s">
        <v>27</v>
      </c>
      <c r="F101" t="s">
        <v>28</v>
      </c>
      <c r="G101" t="s">
        <v>18</v>
      </c>
      <c r="H101">
        <v>45</v>
      </c>
      <c r="I101">
        <v>950</v>
      </c>
      <c r="J101">
        <v>427500</v>
      </c>
      <c r="K101">
        <v>149625</v>
      </c>
      <c r="L101">
        <v>0.35</v>
      </c>
      <c r="M101" t="s">
        <v>23</v>
      </c>
    </row>
    <row r="102" spans="1:13" x14ac:dyDescent="0.35">
      <c r="A102" t="s">
        <v>24</v>
      </c>
      <c r="B102">
        <v>1197831</v>
      </c>
      <c r="C102" s="1">
        <v>44063</v>
      </c>
      <c r="D102" t="s">
        <v>26</v>
      </c>
      <c r="E102" t="s">
        <v>27</v>
      </c>
      <c r="F102" t="s">
        <v>28</v>
      </c>
      <c r="G102" t="s">
        <v>19</v>
      </c>
      <c r="H102">
        <v>40</v>
      </c>
      <c r="I102">
        <v>800</v>
      </c>
      <c r="J102">
        <v>320000</v>
      </c>
      <c r="K102">
        <v>112000</v>
      </c>
      <c r="L102">
        <v>0.35</v>
      </c>
      <c r="M102" t="s">
        <v>23</v>
      </c>
    </row>
    <row r="103" spans="1:13" x14ac:dyDescent="0.35">
      <c r="A103" t="s">
        <v>24</v>
      </c>
      <c r="B103">
        <v>1197831</v>
      </c>
      <c r="C103" s="1">
        <v>44064</v>
      </c>
      <c r="D103" t="s">
        <v>26</v>
      </c>
      <c r="E103" t="s">
        <v>27</v>
      </c>
      <c r="F103" t="s">
        <v>28</v>
      </c>
      <c r="G103" t="s">
        <v>20</v>
      </c>
      <c r="H103">
        <v>40</v>
      </c>
      <c r="I103">
        <v>750</v>
      </c>
      <c r="J103">
        <v>300000</v>
      </c>
      <c r="K103">
        <v>135000</v>
      </c>
      <c r="L103">
        <v>0.45</v>
      </c>
      <c r="M103" t="s">
        <v>23</v>
      </c>
    </row>
    <row r="104" spans="1:13" x14ac:dyDescent="0.35">
      <c r="A104" t="s">
        <v>24</v>
      </c>
      <c r="B104">
        <v>1197831</v>
      </c>
      <c r="C104" s="1">
        <v>44065</v>
      </c>
      <c r="D104" t="s">
        <v>26</v>
      </c>
      <c r="E104" t="s">
        <v>27</v>
      </c>
      <c r="F104" t="s">
        <v>28</v>
      </c>
      <c r="G104" t="s">
        <v>21</v>
      </c>
      <c r="H104">
        <v>45</v>
      </c>
      <c r="I104">
        <v>650</v>
      </c>
      <c r="J104">
        <v>292500</v>
      </c>
      <c r="K104">
        <v>87750</v>
      </c>
      <c r="L104">
        <v>0.3</v>
      </c>
      <c r="M104" t="s">
        <v>23</v>
      </c>
    </row>
    <row r="105" spans="1:13" x14ac:dyDescent="0.35">
      <c r="A105" t="s">
        <v>24</v>
      </c>
      <c r="B105">
        <v>1197831</v>
      </c>
      <c r="C105" s="1">
        <v>44066</v>
      </c>
      <c r="D105" t="s">
        <v>26</v>
      </c>
      <c r="E105" t="s">
        <v>27</v>
      </c>
      <c r="F105" t="s">
        <v>28</v>
      </c>
      <c r="G105" t="s">
        <v>22</v>
      </c>
      <c r="H105">
        <v>50</v>
      </c>
      <c r="I105">
        <v>1000</v>
      </c>
      <c r="J105">
        <v>500000</v>
      </c>
      <c r="K105">
        <v>250000</v>
      </c>
      <c r="L105">
        <v>0.5</v>
      </c>
      <c r="M105" t="s">
        <v>23</v>
      </c>
    </row>
    <row r="106" spans="1:13" x14ac:dyDescent="0.35">
      <c r="A106" t="s">
        <v>24</v>
      </c>
      <c r="B106">
        <v>1197831</v>
      </c>
      <c r="C106" s="1">
        <v>44067</v>
      </c>
      <c r="D106" t="s">
        <v>26</v>
      </c>
      <c r="E106" t="s">
        <v>27</v>
      </c>
      <c r="F106" t="s">
        <v>28</v>
      </c>
      <c r="G106" t="s">
        <v>16</v>
      </c>
      <c r="H106">
        <v>40</v>
      </c>
      <c r="I106">
        <v>950</v>
      </c>
      <c r="J106">
        <v>380000</v>
      </c>
      <c r="K106">
        <v>133000</v>
      </c>
      <c r="L106">
        <v>0.35</v>
      </c>
      <c r="M106" t="s">
        <v>23</v>
      </c>
    </row>
    <row r="107" spans="1:13" x14ac:dyDescent="0.35">
      <c r="A107" t="s">
        <v>24</v>
      </c>
      <c r="B107">
        <v>1197831</v>
      </c>
      <c r="C107" s="1">
        <v>44068</v>
      </c>
      <c r="D107" t="s">
        <v>26</v>
      </c>
      <c r="E107" t="s">
        <v>27</v>
      </c>
      <c r="F107" t="s">
        <v>28</v>
      </c>
      <c r="G107" t="s">
        <v>18</v>
      </c>
      <c r="H107">
        <v>45</v>
      </c>
      <c r="I107">
        <v>950</v>
      </c>
      <c r="J107">
        <v>427500</v>
      </c>
      <c r="K107">
        <v>149625</v>
      </c>
      <c r="L107">
        <v>0.35</v>
      </c>
      <c r="M107" t="s">
        <v>23</v>
      </c>
    </row>
    <row r="108" spans="1:13" x14ac:dyDescent="0.35">
      <c r="A108" t="s">
        <v>24</v>
      </c>
      <c r="B108">
        <v>1197831</v>
      </c>
      <c r="C108" s="1">
        <v>44069</v>
      </c>
      <c r="D108" t="s">
        <v>26</v>
      </c>
      <c r="E108" t="s">
        <v>27</v>
      </c>
      <c r="F108" t="s">
        <v>28</v>
      </c>
      <c r="G108" t="s">
        <v>19</v>
      </c>
      <c r="H108">
        <v>40</v>
      </c>
      <c r="I108">
        <v>1100</v>
      </c>
      <c r="J108">
        <v>440000</v>
      </c>
      <c r="K108">
        <v>154000</v>
      </c>
      <c r="L108">
        <v>0.35</v>
      </c>
      <c r="M108" t="s">
        <v>23</v>
      </c>
    </row>
    <row r="109" spans="1:13" x14ac:dyDescent="0.35">
      <c r="A109" t="s">
        <v>24</v>
      </c>
      <c r="B109">
        <v>1197831</v>
      </c>
      <c r="C109" s="1">
        <v>44070</v>
      </c>
      <c r="D109" t="s">
        <v>26</v>
      </c>
      <c r="E109" t="s">
        <v>27</v>
      </c>
      <c r="F109" t="s">
        <v>28</v>
      </c>
      <c r="G109" t="s">
        <v>20</v>
      </c>
      <c r="H109">
        <v>40</v>
      </c>
      <c r="I109">
        <v>700</v>
      </c>
      <c r="J109">
        <v>280000</v>
      </c>
      <c r="K109">
        <v>126000</v>
      </c>
      <c r="L109">
        <v>0.45</v>
      </c>
      <c r="M109" t="s">
        <v>23</v>
      </c>
    </row>
    <row r="110" spans="1:13" x14ac:dyDescent="0.35">
      <c r="A110" t="s">
        <v>24</v>
      </c>
      <c r="B110">
        <v>1197831</v>
      </c>
      <c r="C110" s="1">
        <v>44071</v>
      </c>
      <c r="D110" t="s">
        <v>26</v>
      </c>
      <c r="E110" t="s">
        <v>27</v>
      </c>
      <c r="F110" t="s">
        <v>28</v>
      </c>
      <c r="G110" t="s">
        <v>21</v>
      </c>
      <c r="H110">
        <v>45</v>
      </c>
      <c r="I110">
        <v>700</v>
      </c>
      <c r="J110">
        <v>315000</v>
      </c>
      <c r="K110">
        <v>94500</v>
      </c>
      <c r="L110">
        <v>0.3</v>
      </c>
      <c r="M110" t="s">
        <v>23</v>
      </c>
    </row>
    <row r="111" spans="1:13" x14ac:dyDescent="0.35">
      <c r="A111" t="s">
        <v>24</v>
      </c>
      <c r="B111">
        <v>1197831</v>
      </c>
      <c r="C111" s="1">
        <v>44072</v>
      </c>
      <c r="D111" t="s">
        <v>26</v>
      </c>
      <c r="E111" t="s">
        <v>27</v>
      </c>
      <c r="F111" t="s">
        <v>28</v>
      </c>
      <c r="G111" t="s">
        <v>22</v>
      </c>
      <c r="H111">
        <v>50</v>
      </c>
      <c r="I111">
        <v>975</v>
      </c>
      <c r="J111">
        <v>487500</v>
      </c>
      <c r="K111">
        <v>243750</v>
      </c>
      <c r="L111">
        <v>0.5</v>
      </c>
      <c r="M111" t="s">
        <v>23</v>
      </c>
    </row>
    <row r="112" spans="1:13" x14ac:dyDescent="0.35">
      <c r="A112" t="s">
        <v>24</v>
      </c>
      <c r="B112">
        <v>1197831</v>
      </c>
      <c r="C112" s="1">
        <v>44073</v>
      </c>
      <c r="D112" t="s">
        <v>26</v>
      </c>
      <c r="E112" t="s">
        <v>27</v>
      </c>
      <c r="F112" t="s">
        <v>28</v>
      </c>
      <c r="G112" t="s">
        <v>16</v>
      </c>
      <c r="H112">
        <v>40</v>
      </c>
      <c r="I112">
        <v>925</v>
      </c>
      <c r="J112">
        <v>370000</v>
      </c>
      <c r="K112">
        <v>129499.99999999999</v>
      </c>
      <c r="L112">
        <v>0.35</v>
      </c>
      <c r="M112" t="s">
        <v>23</v>
      </c>
    </row>
    <row r="113" spans="1:13" x14ac:dyDescent="0.35">
      <c r="A113" t="s">
        <v>24</v>
      </c>
      <c r="B113">
        <v>1197831</v>
      </c>
      <c r="C113" s="1">
        <v>44074</v>
      </c>
      <c r="D113" t="s">
        <v>26</v>
      </c>
      <c r="E113" t="s">
        <v>27</v>
      </c>
      <c r="F113" t="s">
        <v>28</v>
      </c>
      <c r="G113" t="s">
        <v>18</v>
      </c>
      <c r="H113">
        <v>45</v>
      </c>
      <c r="I113">
        <v>925</v>
      </c>
      <c r="J113">
        <v>416250</v>
      </c>
      <c r="K113">
        <v>145687.5</v>
      </c>
      <c r="L113">
        <v>0.35</v>
      </c>
      <c r="M113" t="s">
        <v>23</v>
      </c>
    </row>
    <row r="114" spans="1:13" x14ac:dyDescent="0.35">
      <c r="A114" t="s">
        <v>24</v>
      </c>
      <c r="B114">
        <v>1197831</v>
      </c>
      <c r="C114" s="1">
        <v>44075</v>
      </c>
      <c r="D114" t="s">
        <v>26</v>
      </c>
      <c r="E114" t="s">
        <v>27</v>
      </c>
      <c r="F114" t="s">
        <v>28</v>
      </c>
      <c r="G114" t="s">
        <v>19</v>
      </c>
      <c r="H114">
        <v>40</v>
      </c>
      <c r="I114">
        <v>1100</v>
      </c>
      <c r="J114">
        <v>440000</v>
      </c>
      <c r="K114">
        <v>154000</v>
      </c>
      <c r="L114">
        <v>0.35</v>
      </c>
      <c r="M114" t="s">
        <v>23</v>
      </c>
    </row>
    <row r="115" spans="1:13" x14ac:dyDescent="0.35">
      <c r="A115" t="s">
        <v>24</v>
      </c>
      <c r="B115">
        <v>1197831</v>
      </c>
      <c r="C115" s="1">
        <v>44076</v>
      </c>
      <c r="D115" t="s">
        <v>26</v>
      </c>
      <c r="E115" t="s">
        <v>27</v>
      </c>
      <c r="F115" t="s">
        <v>28</v>
      </c>
      <c r="G115" t="s">
        <v>20</v>
      </c>
      <c r="H115">
        <v>40</v>
      </c>
      <c r="I115">
        <v>650</v>
      </c>
      <c r="J115">
        <v>260000</v>
      </c>
      <c r="K115">
        <v>117000</v>
      </c>
      <c r="L115">
        <v>0.45</v>
      </c>
      <c r="M115" t="s">
        <v>23</v>
      </c>
    </row>
    <row r="116" spans="1:13" x14ac:dyDescent="0.35">
      <c r="A116" t="s">
        <v>24</v>
      </c>
      <c r="B116">
        <v>1197831</v>
      </c>
      <c r="C116" s="1">
        <v>44077</v>
      </c>
      <c r="D116" t="s">
        <v>26</v>
      </c>
      <c r="E116" t="s">
        <v>27</v>
      </c>
      <c r="F116" t="s">
        <v>28</v>
      </c>
      <c r="G116" t="s">
        <v>21</v>
      </c>
      <c r="H116">
        <v>45</v>
      </c>
      <c r="I116">
        <v>650</v>
      </c>
      <c r="J116">
        <v>292500</v>
      </c>
      <c r="K116">
        <v>87750</v>
      </c>
      <c r="L116">
        <v>0.3</v>
      </c>
      <c r="M116" t="s">
        <v>23</v>
      </c>
    </row>
    <row r="117" spans="1:13" x14ac:dyDescent="0.35">
      <c r="A117" t="s">
        <v>24</v>
      </c>
      <c r="B117">
        <v>1197831</v>
      </c>
      <c r="C117" s="1">
        <v>44078</v>
      </c>
      <c r="D117" t="s">
        <v>26</v>
      </c>
      <c r="E117" t="s">
        <v>27</v>
      </c>
      <c r="F117" t="s">
        <v>28</v>
      </c>
      <c r="G117" t="s">
        <v>22</v>
      </c>
      <c r="H117">
        <v>50</v>
      </c>
      <c r="I117">
        <v>900</v>
      </c>
      <c r="J117">
        <v>450000</v>
      </c>
      <c r="K117">
        <v>225000</v>
      </c>
      <c r="L117">
        <v>0.5</v>
      </c>
      <c r="M117" t="s">
        <v>23</v>
      </c>
    </row>
    <row r="118" spans="1:13" x14ac:dyDescent="0.35">
      <c r="A118" t="s">
        <v>24</v>
      </c>
      <c r="B118">
        <v>1197831</v>
      </c>
      <c r="C118" s="1">
        <v>44079</v>
      </c>
      <c r="D118" t="s">
        <v>26</v>
      </c>
      <c r="E118" t="s">
        <v>27</v>
      </c>
      <c r="F118" t="s">
        <v>28</v>
      </c>
      <c r="G118" t="s">
        <v>16</v>
      </c>
      <c r="H118">
        <v>45</v>
      </c>
      <c r="I118">
        <v>850</v>
      </c>
      <c r="J118">
        <v>382500</v>
      </c>
      <c r="K118">
        <v>133875</v>
      </c>
      <c r="L118">
        <v>0.35</v>
      </c>
      <c r="M118" t="s">
        <v>23</v>
      </c>
    </row>
    <row r="119" spans="1:13" x14ac:dyDescent="0.35">
      <c r="A119" t="s">
        <v>24</v>
      </c>
      <c r="B119">
        <v>1197831</v>
      </c>
      <c r="C119" s="1">
        <v>44080</v>
      </c>
      <c r="D119" t="s">
        <v>26</v>
      </c>
      <c r="E119" t="s">
        <v>27</v>
      </c>
      <c r="F119" t="s">
        <v>28</v>
      </c>
      <c r="G119" t="s">
        <v>18</v>
      </c>
      <c r="H119">
        <v>45</v>
      </c>
      <c r="I119">
        <v>850</v>
      </c>
      <c r="J119">
        <v>382500</v>
      </c>
      <c r="K119">
        <v>133875</v>
      </c>
      <c r="L119">
        <v>0.35</v>
      </c>
      <c r="M119" t="s">
        <v>23</v>
      </c>
    </row>
    <row r="120" spans="1:13" x14ac:dyDescent="0.35">
      <c r="A120" t="s">
        <v>24</v>
      </c>
      <c r="B120">
        <v>1197831</v>
      </c>
      <c r="C120" s="1">
        <v>44081</v>
      </c>
      <c r="D120" t="s">
        <v>26</v>
      </c>
      <c r="E120" t="s">
        <v>27</v>
      </c>
      <c r="F120" t="s">
        <v>28</v>
      </c>
      <c r="G120" t="s">
        <v>19</v>
      </c>
      <c r="H120">
        <v>50</v>
      </c>
      <c r="I120">
        <v>900</v>
      </c>
      <c r="J120">
        <v>450000</v>
      </c>
      <c r="K120">
        <v>157500</v>
      </c>
      <c r="L120">
        <v>0.35</v>
      </c>
      <c r="M120" t="s">
        <v>23</v>
      </c>
    </row>
    <row r="121" spans="1:13" x14ac:dyDescent="0.35">
      <c r="A121" t="s">
        <v>24</v>
      </c>
      <c r="B121">
        <v>1197831</v>
      </c>
      <c r="C121" s="1">
        <v>44082</v>
      </c>
      <c r="D121" t="s">
        <v>26</v>
      </c>
      <c r="E121" t="s">
        <v>27</v>
      </c>
      <c r="F121" t="s">
        <v>28</v>
      </c>
      <c r="G121" t="s">
        <v>20</v>
      </c>
      <c r="H121">
        <v>50</v>
      </c>
      <c r="I121">
        <v>625</v>
      </c>
      <c r="J121">
        <v>312500</v>
      </c>
      <c r="K121">
        <v>140625</v>
      </c>
      <c r="L121">
        <v>0.45</v>
      </c>
      <c r="M121" t="s">
        <v>23</v>
      </c>
    </row>
    <row r="122" spans="1:13" x14ac:dyDescent="0.35">
      <c r="A122" t="s">
        <v>24</v>
      </c>
      <c r="B122">
        <v>1197831</v>
      </c>
      <c r="C122" s="1">
        <v>44083</v>
      </c>
      <c r="D122" t="s">
        <v>26</v>
      </c>
      <c r="E122" t="s">
        <v>27</v>
      </c>
      <c r="F122" t="s">
        <v>28</v>
      </c>
      <c r="G122" t="s">
        <v>21</v>
      </c>
      <c r="H122">
        <v>45</v>
      </c>
      <c r="I122">
        <v>625</v>
      </c>
      <c r="J122">
        <v>281250</v>
      </c>
      <c r="K122">
        <v>84375</v>
      </c>
      <c r="L122">
        <v>0.3</v>
      </c>
      <c r="M122" t="s">
        <v>23</v>
      </c>
    </row>
    <row r="123" spans="1:13" x14ac:dyDescent="0.35">
      <c r="A123" t="s">
        <v>24</v>
      </c>
      <c r="B123">
        <v>1197831</v>
      </c>
      <c r="C123" s="1">
        <v>44084</v>
      </c>
      <c r="D123" t="s">
        <v>26</v>
      </c>
      <c r="E123" t="s">
        <v>27</v>
      </c>
      <c r="F123" t="s">
        <v>28</v>
      </c>
      <c r="G123" t="s">
        <v>22</v>
      </c>
      <c r="H123">
        <v>55.000000000000007</v>
      </c>
      <c r="I123">
        <v>850</v>
      </c>
      <c r="J123">
        <v>467500.00000000006</v>
      </c>
      <c r="K123">
        <v>233750.00000000003</v>
      </c>
      <c r="L123">
        <v>0.5</v>
      </c>
      <c r="M123" t="s">
        <v>23</v>
      </c>
    </row>
    <row r="124" spans="1:13" x14ac:dyDescent="0.35">
      <c r="A124" t="s">
        <v>24</v>
      </c>
      <c r="B124">
        <v>1197831</v>
      </c>
      <c r="C124" s="1">
        <v>44085</v>
      </c>
      <c r="D124" t="s">
        <v>26</v>
      </c>
      <c r="E124" t="s">
        <v>27</v>
      </c>
      <c r="F124" t="s">
        <v>28</v>
      </c>
      <c r="G124" t="s">
        <v>16</v>
      </c>
      <c r="H124">
        <v>45</v>
      </c>
      <c r="I124">
        <v>800</v>
      </c>
      <c r="J124">
        <v>360000</v>
      </c>
      <c r="K124">
        <v>125999.99999999999</v>
      </c>
      <c r="L124">
        <v>0.35</v>
      </c>
      <c r="M124" t="s">
        <v>23</v>
      </c>
    </row>
    <row r="125" spans="1:13" x14ac:dyDescent="0.35">
      <c r="A125" t="s">
        <v>24</v>
      </c>
      <c r="B125">
        <v>1197831</v>
      </c>
      <c r="C125" s="1">
        <v>44086</v>
      </c>
      <c r="D125" t="s">
        <v>26</v>
      </c>
      <c r="E125" t="s">
        <v>27</v>
      </c>
      <c r="F125" t="s">
        <v>28</v>
      </c>
      <c r="G125" t="s">
        <v>18</v>
      </c>
      <c r="H125">
        <v>45</v>
      </c>
      <c r="I125">
        <v>800</v>
      </c>
      <c r="J125">
        <v>360000</v>
      </c>
      <c r="K125">
        <v>125999.99999999999</v>
      </c>
      <c r="L125">
        <v>0.35</v>
      </c>
      <c r="M125" t="s">
        <v>23</v>
      </c>
    </row>
    <row r="126" spans="1:13" x14ac:dyDescent="0.35">
      <c r="A126" t="s">
        <v>24</v>
      </c>
      <c r="B126">
        <v>1197831</v>
      </c>
      <c r="C126" s="1">
        <v>44087</v>
      </c>
      <c r="D126" t="s">
        <v>26</v>
      </c>
      <c r="E126" t="s">
        <v>27</v>
      </c>
      <c r="F126" t="s">
        <v>28</v>
      </c>
      <c r="G126" t="s">
        <v>19</v>
      </c>
      <c r="H126">
        <v>50</v>
      </c>
      <c r="I126">
        <v>750</v>
      </c>
      <c r="J126">
        <v>375000</v>
      </c>
      <c r="K126">
        <v>131250</v>
      </c>
      <c r="L126">
        <v>0.35</v>
      </c>
      <c r="M126" t="s">
        <v>23</v>
      </c>
    </row>
    <row r="127" spans="1:13" x14ac:dyDescent="0.35">
      <c r="A127" t="s">
        <v>24</v>
      </c>
      <c r="B127">
        <v>1197831</v>
      </c>
      <c r="C127" s="1">
        <v>44088</v>
      </c>
      <c r="D127" t="s">
        <v>26</v>
      </c>
      <c r="E127" t="s">
        <v>27</v>
      </c>
      <c r="F127" t="s">
        <v>28</v>
      </c>
      <c r="G127" t="s">
        <v>20</v>
      </c>
      <c r="H127">
        <v>50</v>
      </c>
      <c r="I127">
        <v>600</v>
      </c>
      <c r="J127">
        <v>300000</v>
      </c>
      <c r="K127">
        <v>135000</v>
      </c>
      <c r="L127">
        <v>0.45</v>
      </c>
      <c r="M127" t="s">
        <v>23</v>
      </c>
    </row>
    <row r="128" spans="1:13" x14ac:dyDescent="0.35">
      <c r="A128" t="s">
        <v>24</v>
      </c>
      <c r="B128">
        <v>1197831</v>
      </c>
      <c r="C128" s="1">
        <v>44089</v>
      </c>
      <c r="D128" t="s">
        <v>26</v>
      </c>
      <c r="E128" t="s">
        <v>27</v>
      </c>
      <c r="F128" t="s">
        <v>28</v>
      </c>
      <c r="G128" t="s">
        <v>21</v>
      </c>
      <c r="H128">
        <v>45</v>
      </c>
      <c r="I128">
        <v>575</v>
      </c>
      <c r="J128">
        <v>258750</v>
      </c>
      <c r="K128">
        <v>77625</v>
      </c>
      <c r="L128">
        <v>0.3</v>
      </c>
      <c r="M128" t="s">
        <v>23</v>
      </c>
    </row>
    <row r="129" spans="1:13" x14ac:dyDescent="0.35">
      <c r="A129" t="s">
        <v>24</v>
      </c>
      <c r="B129">
        <v>1197831</v>
      </c>
      <c r="C129" s="1">
        <v>44090</v>
      </c>
      <c r="D129" t="s">
        <v>26</v>
      </c>
      <c r="E129" t="s">
        <v>27</v>
      </c>
      <c r="F129" t="s">
        <v>28</v>
      </c>
      <c r="G129" t="s">
        <v>22</v>
      </c>
      <c r="H129">
        <v>55.000000000000007</v>
      </c>
      <c r="I129">
        <v>750</v>
      </c>
      <c r="J129">
        <v>412500.00000000006</v>
      </c>
      <c r="K129">
        <v>206250.00000000003</v>
      </c>
      <c r="L129">
        <v>0.5</v>
      </c>
      <c r="M129" t="s">
        <v>23</v>
      </c>
    </row>
    <row r="130" spans="1:13" x14ac:dyDescent="0.35">
      <c r="A130" t="s">
        <v>24</v>
      </c>
      <c r="B130">
        <v>1197831</v>
      </c>
      <c r="C130" s="1">
        <v>44124</v>
      </c>
      <c r="D130" t="s">
        <v>26</v>
      </c>
      <c r="E130" t="s">
        <v>27</v>
      </c>
      <c r="F130" t="s">
        <v>28</v>
      </c>
      <c r="G130" t="s">
        <v>16</v>
      </c>
      <c r="H130">
        <v>45</v>
      </c>
      <c r="I130">
        <v>900</v>
      </c>
      <c r="J130">
        <v>405000</v>
      </c>
      <c r="K130">
        <v>141750</v>
      </c>
      <c r="L130">
        <v>0.35</v>
      </c>
      <c r="M130" t="s">
        <v>23</v>
      </c>
    </row>
    <row r="131" spans="1:13" x14ac:dyDescent="0.35">
      <c r="A131" t="s">
        <v>24</v>
      </c>
      <c r="B131">
        <v>1197831</v>
      </c>
      <c r="C131" s="1">
        <v>44125</v>
      </c>
      <c r="D131" t="s">
        <v>26</v>
      </c>
      <c r="E131" t="s">
        <v>27</v>
      </c>
      <c r="F131" t="s">
        <v>28</v>
      </c>
      <c r="G131" t="s">
        <v>18</v>
      </c>
      <c r="H131">
        <v>45</v>
      </c>
      <c r="I131">
        <v>900</v>
      </c>
      <c r="J131">
        <v>405000</v>
      </c>
      <c r="K131">
        <v>141750</v>
      </c>
      <c r="L131">
        <v>0.35</v>
      </c>
      <c r="M131" t="s">
        <v>23</v>
      </c>
    </row>
    <row r="132" spans="1:13" x14ac:dyDescent="0.35">
      <c r="A132" t="s">
        <v>24</v>
      </c>
      <c r="B132">
        <v>1197831</v>
      </c>
      <c r="C132" s="1">
        <v>44126</v>
      </c>
      <c r="D132" t="s">
        <v>26</v>
      </c>
      <c r="E132" t="s">
        <v>27</v>
      </c>
      <c r="F132" t="s">
        <v>28</v>
      </c>
      <c r="G132" t="s">
        <v>19</v>
      </c>
      <c r="H132">
        <v>50</v>
      </c>
      <c r="I132">
        <v>825</v>
      </c>
      <c r="J132">
        <v>412500</v>
      </c>
      <c r="K132">
        <v>144375</v>
      </c>
      <c r="L132">
        <v>0.35</v>
      </c>
      <c r="M132" t="s">
        <v>23</v>
      </c>
    </row>
    <row r="133" spans="1:13" x14ac:dyDescent="0.35">
      <c r="A133" t="s">
        <v>24</v>
      </c>
      <c r="B133">
        <v>1197831</v>
      </c>
      <c r="C133" s="1">
        <v>44127</v>
      </c>
      <c r="D133" t="s">
        <v>26</v>
      </c>
      <c r="E133" t="s">
        <v>27</v>
      </c>
      <c r="F133" t="s">
        <v>28</v>
      </c>
      <c r="G133" t="s">
        <v>20</v>
      </c>
      <c r="H133">
        <v>50</v>
      </c>
      <c r="I133">
        <v>675</v>
      </c>
      <c r="J133">
        <v>337500</v>
      </c>
      <c r="K133">
        <v>151875</v>
      </c>
      <c r="L133">
        <v>0.45</v>
      </c>
      <c r="M133" t="s">
        <v>23</v>
      </c>
    </row>
    <row r="134" spans="1:13" x14ac:dyDescent="0.35">
      <c r="A134" t="s">
        <v>24</v>
      </c>
      <c r="B134">
        <v>1197831</v>
      </c>
      <c r="C134" s="1">
        <v>44128</v>
      </c>
      <c r="D134" t="s">
        <v>26</v>
      </c>
      <c r="E134" t="s">
        <v>27</v>
      </c>
      <c r="F134" t="s">
        <v>28</v>
      </c>
      <c r="G134" t="s">
        <v>21</v>
      </c>
      <c r="H134">
        <v>45</v>
      </c>
      <c r="I134">
        <v>650</v>
      </c>
      <c r="J134">
        <v>292500</v>
      </c>
      <c r="K134">
        <v>87750</v>
      </c>
      <c r="L134">
        <v>0.3</v>
      </c>
      <c r="M134" t="s">
        <v>23</v>
      </c>
    </row>
    <row r="135" spans="1:13" x14ac:dyDescent="0.35">
      <c r="A135" t="s">
        <v>24</v>
      </c>
      <c r="B135">
        <v>1197831</v>
      </c>
      <c r="C135" s="1">
        <v>44129</v>
      </c>
      <c r="D135" t="s">
        <v>26</v>
      </c>
      <c r="E135" t="s">
        <v>27</v>
      </c>
      <c r="F135" t="s">
        <v>28</v>
      </c>
      <c r="G135" t="s">
        <v>22</v>
      </c>
      <c r="H135">
        <v>55.000000000000007</v>
      </c>
      <c r="I135">
        <v>850</v>
      </c>
      <c r="J135">
        <v>467500.00000000006</v>
      </c>
      <c r="K135">
        <v>233750.00000000003</v>
      </c>
      <c r="L135">
        <v>0.5</v>
      </c>
      <c r="M135" t="s">
        <v>23</v>
      </c>
    </row>
    <row r="136" spans="1:13" x14ac:dyDescent="0.35">
      <c r="A136" t="s">
        <v>24</v>
      </c>
      <c r="B136">
        <v>1197831</v>
      </c>
      <c r="C136" s="1">
        <v>44130</v>
      </c>
      <c r="D136" t="s">
        <v>26</v>
      </c>
      <c r="E136" t="s">
        <v>27</v>
      </c>
      <c r="F136" t="s">
        <v>28</v>
      </c>
      <c r="G136" t="s">
        <v>16</v>
      </c>
      <c r="H136">
        <v>45</v>
      </c>
      <c r="I136">
        <v>950</v>
      </c>
      <c r="J136">
        <v>427500</v>
      </c>
      <c r="K136">
        <v>149625</v>
      </c>
      <c r="L136">
        <v>0.35</v>
      </c>
      <c r="M136" t="s">
        <v>23</v>
      </c>
    </row>
    <row r="137" spans="1:13" x14ac:dyDescent="0.35">
      <c r="A137" t="s">
        <v>24</v>
      </c>
      <c r="B137">
        <v>1197831</v>
      </c>
      <c r="C137" s="1">
        <v>44131</v>
      </c>
      <c r="D137" t="s">
        <v>26</v>
      </c>
      <c r="E137" t="s">
        <v>27</v>
      </c>
      <c r="F137" t="s">
        <v>28</v>
      </c>
      <c r="G137" t="s">
        <v>18</v>
      </c>
      <c r="H137">
        <v>45</v>
      </c>
      <c r="I137">
        <v>950</v>
      </c>
      <c r="J137">
        <v>427500</v>
      </c>
      <c r="K137">
        <v>149625</v>
      </c>
      <c r="L137">
        <v>0.35</v>
      </c>
      <c r="M137" t="s">
        <v>23</v>
      </c>
    </row>
    <row r="138" spans="1:13" x14ac:dyDescent="0.35">
      <c r="A138" t="s">
        <v>24</v>
      </c>
      <c r="B138">
        <v>1197831</v>
      </c>
      <c r="C138" s="1">
        <v>44132</v>
      </c>
      <c r="D138" t="s">
        <v>26</v>
      </c>
      <c r="E138" t="s">
        <v>27</v>
      </c>
      <c r="F138" t="s">
        <v>28</v>
      </c>
      <c r="G138" t="s">
        <v>19</v>
      </c>
      <c r="H138">
        <v>50</v>
      </c>
      <c r="I138">
        <v>850</v>
      </c>
      <c r="J138">
        <v>425000</v>
      </c>
      <c r="K138">
        <v>148750</v>
      </c>
      <c r="L138">
        <v>0.35</v>
      </c>
      <c r="M138" t="s">
        <v>23</v>
      </c>
    </row>
    <row r="139" spans="1:13" x14ac:dyDescent="0.35">
      <c r="A139" t="s">
        <v>24</v>
      </c>
      <c r="B139">
        <v>1197831</v>
      </c>
      <c r="C139" s="1">
        <v>44133</v>
      </c>
      <c r="D139" t="s">
        <v>26</v>
      </c>
      <c r="E139" t="s">
        <v>27</v>
      </c>
      <c r="F139" t="s">
        <v>28</v>
      </c>
      <c r="G139" t="s">
        <v>20</v>
      </c>
      <c r="H139">
        <v>50</v>
      </c>
      <c r="I139">
        <v>700</v>
      </c>
      <c r="J139">
        <v>350000</v>
      </c>
      <c r="K139">
        <v>157500</v>
      </c>
      <c r="L139">
        <v>0.45</v>
      </c>
      <c r="M139" t="s">
        <v>23</v>
      </c>
    </row>
    <row r="140" spans="1:13" x14ac:dyDescent="0.35">
      <c r="A140" t="s">
        <v>24</v>
      </c>
      <c r="B140">
        <v>1197831</v>
      </c>
      <c r="C140" s="1">
        <v>44134</v>
      </c>
      <c r="D140" t="s">
        <v>26</v>
      </c>
      <c r="E140" t="s">
        <v>27</v>
      </c>
      <c r="F140" t="s">
        <v>28</v>
      </c>
      <c r="G140" t="s">
        <v>21</v>
      </c>
      <c r="H140">
        <v>45</v>
      </c>
      <c r="I140">
        <v>650</v>
      </c>
      <c r="J140">
        <v>292500</v>
      </c>
      <c r="K140">
        <v>87750</v>
      </c>
      <c r="L140">
        <v>0.3</v>
      </c>
      <c r="M140" t="s">
        <v>23</v>
      </c>
    </row>
    <row r="141" spans="1:13" x14ac:dyDescent="0.35">
      <c r="A141" t="s">
        <v>24</v>
      </c>
      <c r="B141">
        <v>1197831</v>
      </c>
      <c r="C141" s="1">
        <v>44135</v>
      </c>
      <c r="D141" t="s">
        <v>26</v>
      </c>
      <c r="E141" t="s">
        <v>27</v>
      </c>
      <c r="F141" t="s">
        <v>28</v>
      </c>
      <c r="G141" t="s">
        <v>22</v>
      </c>
      <c r="H141">
        <v>55.000000000000007</v>
      </c>
      <c r="I141">
        <v>900</v>
      </c>
      <c r="J141">
        <v>495000.00000000006</v>
      </c>
      <c r="K141">
        <v>247500.00000000003</v>
      </c>
      <c r="L141">
        <v>0.5</v>
      </c>
      <c r="M141" t="s">
        <v>23</v>
      </c>
    </row>
    <row r="142" spans="1:13" x14ac:dyDescent="0.35">
      <c r="A142" t="s">
        <v>29</v>
      </c>
      <c r="B142">
        <v>1128299</v>
      </c>
      <c r="C142" s="1">
        <v>44136</v>
      </c>
      <c r="D142" t="s">
        <v>26</v>
      </c>
      <c r="E142" t="s">
        <v>27</v>
      </c>
      <c r="F142" t="s">
        <v>28</v>
      </c>
      <c r="G142" t="s">
        <v>16</v>
      </c>
      <c r="H142">
        <v>40</v>
      </c>
      <c r="I142">
        <v>775</v>
      </c>
      <c r="J142">
        <v>310000</v>
      </c>
      <c r="K142">
        <v>108500.00000000001</v>
      </c>
      <c r="L142">
        <v>0.35000000000000003</v>
      </c>
      <c r="M142" t="s">
        <v>23</v>
      </c>
    </row>
    <row r="143" spans="1:13" x14ac:dyDescent="0.35">
      <c r="A143" t="s">
        <v>29</v>
      </c>
      <c r="B143">
        <v>1128299</v>
      </c>
      <c r="C143" s="1">
        <v>44137</v>
      </c>
      <c r="D143" t="s">
        <v>26</v>
      </c>
      <c r="E143" t="s">
        <v>27</v>
      </c>
      <c r="F143" t="s">
        <v>28</v>
      </c>
      <c r="G143" t="s">
        <v>18</v>
      </c>
      <c r="H143">
        <v>50</v>
      </c>
      <c r="I143">
        <v>775</v>
      </c>
      <c r="J143">
        <v>387500</v>
      </c>
      <c r="K143">
        <v>77500</v>
      </c>
      <c r="L143">
        <v>0.2</v>
      </c>
      <c r="M143" t="s">
        <v>23</v>
      </c>
    </row>
    <row r="144" spans="1:13" x14ac:dyDescent="0.35">
      <c r="A144" t="s">
        <v>29</v>
      </c>
      <c r="B144">
        <v>1128299</v>
      </c>
      <c r="C144" s="1">
        <v>44138</v>
      </c>
      <c r="D144" t="s">
        <v>26</v>
      </c>
      <c r="E144" t="s">
        <v>27</v>
      </c>
      <c r="F144" t="s">
        <v>28</v>
      </c>
      <c r="G144" t="s">
        <v>19</v>
      </c>
      <c r="H144">
        <v>50</v>
      </c>
      <c r="I144">
        <v>775</v>
      </c>
      <c r="J144">
        <v>387500</v>
      </c>
      <c r="K144">
        <v>135625</v>
      </c>
      <c r="L144">
        <v>0.35000000000000003</v>
      </c>
      <c r="M144" t="s">
        <v>23</v>
      </c>
    </row>
    <row r="145" spans="1:13" x14ac:dyDescent="0.35">
      <c r="A145" t="s">
        <v>29</v>
      </c>
      <c r="B145">
        <v>1128299</v>
      </c>
      <c r="C145" s="1">
        <v>44139</v>
      </c>
      <c r="D145" t="s">
        <v>26</v>
      </c>
      <c r="E145" t="s">
        <v>27</v>
      </c>
      <c r="F145" t="s">
        <v>28</v>
      </c>
      <c r="G145" t="s">
        <v>20</v>
      </c>
      <c r="H145">
        <v>50</v>
      </c>
      <c r="I145">
        <v>625</v>
      </c>
      <c r="J145">
        <v>312500</v>
      </c>
      <c r="K145">
        <v>93750</v>
      </c>
      <c r="L145">
        <v>0.3</v>
      </c>
      <c r="M145" t="s">
        <v>23</v>
      </c>
    </row>
    <row r="146" spans="1:13" x14ac:dyDescent="0.35">
      <c r="A146" t="s">
        <v>29</v>
      </c>
      <c r="B146">
        <v>1128299</v>
      </c>
      <c r="C146" s="1">
        <v>44140</v>
      </c>
      <c r="D146" t="s">
        <v>30</v>
      </c>
      <c r="E146" t="s">
        <v>31</v>
      </c>
      <c r="F146" t="s">
        <v>32</v>
      </c>
      <c r="G146" t="s">
        <v>21</v>
      </c>
      <c r="H146">
        <v>55.000000000000007</v>
      </c>
      <c r="I146">
        <v>575</v>
      </c>
      <c r="J146">
        <v>316250.00000000006</v>
      </c>
      <c r="K146">
        <v>158125.00000000003</v>
      </c>
      <c r="L146">
        <v>0.5</v>
      </c>
      <c r="M146" t="s">
        <v>23</v>
      </c>
    </row>
    <row r="147" spans="1:13" x14ac:dyDescent="0.35">
      <c r="A147" t="s">
        <v>29</v>
      </c>
      <c r="B147">
        <v>1128299</v>
      </c>
      <c r="C147" s="1">
        <v>44141</v>
      </c>
      <c r="D147" t="s">
        <v>30</v>
      </c>
      <c r="E147" t="s">
        <v>31</v>
      </c>
      <c r="F147" t="s">
        <v>32</v>
      </c>
      <c r="G147" t="s">
        <v>22</v>
      </c>
      <c r="H147">
        <v>50</v>
      </c>
      <c r="I147">
        <v>775</v>
      </c>
      <c r="J147">
        <v>387500</v>
      </c>
      <c r="K147">
        <v>58125.000000000007</v>
      </c>
      <c r="L147">
        <v>0.15000000000000002</v>
      </c>
      <c r="M147" t="s">
        <v>23</v>
      </c>
    </row>
    <row r="148" spans="1:13" x14ac:dyDescent="0.35">
      <c r="A148" t="s">
        <v>29</v>
      </c>
      <c r="B148">
        <v>1128299</v>
      </c>
      <c r="C148" s="1">
        <v>44142</v>
      </c>
      <c r="D148" t="s">
        <v>30</v>
      </c>
      <c r="E148" t="s">
        <v>31</v>
      </c>
      <c r="F148" t="s">
        <v>32</v>
      </c>
      <c r="G148" t="s">
        <v>16</v>
      </c>
      <c r="H148">
        <v>40</v>
      </c>
      <c r="I148">
        <v>825</v>
      </c>
      <c r="J148">
        <v>330000</v>
      </c>
      <c r="K148">
        <v>115500.00000000001</v>
      </c>
      <c r="L148">
        <v>0.35000000000000003</v>
      </c>
      <c r="M148" t="s">
        <v>23</v>
      </c>
    </row>
    <row r="149" spans="1:13" x14ac:dyDescent="0.35">
      <c r="A149" t="s">
        <v>29</v>
      </c>
      <c r="B149">
        <v>1128299</v>
      </c>
      <c r="C149" s="1">
        <v>44143</v>
      </c>
      <c r="D149" t="s">
        <v>30</v>
      </c>
      <c r="E149" t="s">
        <v>31</v>
      </c>
      <c r="F149" t="s">
        <v>32</v>
      </c>
      <c r="G149" t="s">
        <v>18</v>
      </c>
      <c r="H149">
        <v>50</v>
      </c>
      <c r="I149">
        <v>725</v>
      </c>
      <c r="J149">
        <v>362500</v>
      </c>
      <c r="K149">
        <v>72500</v>
      </c>
      <c r="L149">
        <v>0.2</v>
      </c>
      <c r="M149" t="s">
        <v>23</v>
      </c>
    </row>
    <row r="150" spans="1:13" x14ac:dyDescent="0.35">
      <c r="A150" t="s">
        <v>29</v>
      </c>
      <c r="B150">
        <v>1128299</v>
      </c>
      <c r="C150" s="1">
        <v>44144</v>
      </c>
      <c r="D150" t="s">
        <v>30</v>
      </c>
      <c r="E150" t="s">
        <v>31</v>
      </c>
      <c r="F150" t="s">
        <v>32</v>
      </c>
      <c r="G150" t="s">
        <v>19</v>
      </c>
      <c r="H150">
        <v>50</v>
      </c>
      <c r="I150">
        <v>725</v>
      </c>
      <c r="J150">
        <v>362500</v>
      </c>
      <c r="K150">
        <v>126875.00000000001</v>
      </c>
      <c r="L150">
        <v>0.35000000000000003</v>
      </c>
      <c r="M150" t="s">
        <v>23</v>
      </c>
    </row>
    <row r="151" spans="1:13" x14ac:dyDescent="0.35">
      <c r="A151" t="s">
        <v>29</v>
      </c>
      <c r="B151">
        <v>1128299</v>
      </c>
      <c r="C151" s="1">
        <v>44145</v>
      </c>
      <c r="D151" t="s">
        <v>30</v>
      </c>
      <c r="E151" t="s">
        <v>31</v>
      </c>
      <c r="F151" t="s">
        <v>32</v>
      </c>
      <c r="G151" t="s">
        <v>20</v>
      </c>
      <c r="H151">
        <v>50</v>
      </c>
      <c r="I151">
        <v>575</v>
      </c>
      <c r="J151">
        <v>287500</v>
      </c>
      <c r="K151">
        <v>86250</v>
      </c>
      <c r="L151">
        <v>0.3</v>
      </c>
      <c r="M151" t="s">
        <v>23</v>
      </c>
    </row>
    <row r="152" spans="1:13" x14ac:dyDescent="0.35">
      <c r="A152" t="s">
        <v>29</v>
      </c>
      <c r="B152">
        <v>1128299</v>
      </c>
      <c r="C152" s="1">
        <v>44146</v>
      </c>
      <c r="D152" t="s">
        <v>30</v>
      </c>
      <c r="E152" t="s">
        <v>31</v>
      </c>
      <c r="F152" t="s">
        <v>32</v>
      </c>
      <c r="G152" t="s">
        <v>21</v>
      </c>
      <c r="H152">
        <v>55.000000000000007</v>
      </c>
      <c r="I152">
        <v>500</v>
      </c>
      <c r="J152">
        <v>275000.00000000006</v>
      </c>
      <c r="K152">
        <v>137500.00000000003</v>
      </c>
      <c r="L152">
        <v>0.5</v>
      </c>
      <c r="M152" t="s">
        <v>23</v>
      </c>
    </row>
    <row r="153" spans="1:13" x14ac:dyDescent="0.35">
      <c r="A153" t="s">
        <v>29</v>
      </c>
      <c r="B153">
        <v>1128299</v>
      </c>
      <c r="C153" s="1">
        <v>44147</v>
      </c>
      <c r="D153" t="s">
        <v>30</v>
      </c>
      <c r="E153" t="s">
        <v>31</v>
      </c>
      <c r="F153" t="s">
        <v>32</v>
      </c>
      <c r="G153" t="s">
        <v>22</v>
      </c>
      <c r="H153">
        <v>50</v>
      </c>
      <c r="I153">
        <v>700</v>
      </c>
      <c r="J153">
        <v>350000</v>
      </c>
      <c r="K153">
        <v>52500.000000000007</v>
      </c>
      <c r="L153">
        <v>0.15000000000000002</v>
      </c>
      <c r="M153" t="s">
        <v>23</v>
      </c>
    </row>
    <row r="154" spans="1:13" x14ac:dyDescent="0.35">
      <c r="A154" t="s">
        <v>29</v>
      </c>
      <c r="B154">
        <v>1128299</v>
      </c>
      <c r="C154" s="1">
        <v>44148</v>
      </c>
      <c r="D154" t="s">
        <v>30</v>
      </c>
      <c r="E154" t="s">
        <v>31</v>
      </c>
      <c r="F154" t="s">
        <v>32</v>
      </c>
      <c r="G154" t="s">
        <v>16</v>
      </c>
      <c r="H154">
        <v>50</v>
      </c>
      <c r="I154">
        <v>850</v>
      </c>
      <c r="J154">
        <v>425000</v>
      </c>
      <c r="K154">
        <v>148750</v>
      </c>
      <c r="L154">
        <v>0.35000000000000003</v>
      </c>
      <c r="M154" t="s">
        <v>23</v>
      </c>
    </row>
    <row r="155" spans="1:13" x14ac:dyDescent="0.35">
      <c r="A155" t="s">
        <v>29</v>
      </c>
      <c r="B155">
        <v>1128299</v>
      </c>
      <c r="C155" s="1">
        <v>44149</v>
      </c>
      <c r="D155" t="s">
        <v>30</v>
      </c>
      <c r="E155" t="s">
        <v>31</v>
      </c>
      <c r="F155" t="s">
        <v>32</v>
      </c>
      <c r="G155" t="s">
        <v>18</v>
      </c>
      <c r="H155">
        <v>60</v>
      </c>
      <c r="I155">
        <v>700</v>
      </c>
      <c r="J155">
        <v>420000</v>
      </c>
      <c r="K155">
        <v>84000</v>
      </c>
      <c r="L155">
        <v>0.2</v>
      </c>
      <c r="M155" t="s">
        <v>23</v>
      </c>
    </row>
    <row r="156" spans="1:13" x14ac:dyDescent="0.35">
      <c r="A156" t="s">
        <v>29</v>
      </c>
      <c r="B156">
        <v>1128299</v>
      </c>
      <c r="C156" s="1">
        <v>44150</v>
      </c>
      <c r="D156" t="s">
        <v>30</v>
      </c>
      <c r="E156" t="s">
        <v>31</v>
      </c>
      <c r="F156" t="s">
        <v>32</v>
      </c>
      <c r="G156" t="s">
        <v>19</v>
      </c>
      <c r="H156">
        <v>60</v>
      </c>
      <c r="I156">
        <v>700</v>
      </c>
      <c r="J156">
        <v>420000</v>
      </c>
      <c r="K156">
        <v>147000</v>
      </c>
      <c r="L156">
        <v>0.35000000000000003</v>
      </c>
      <c r="M156" t="s">
        <v>23</v>
      </c>
    </row>
    <row r="157" spans="1:13" x14ac:dyDescent="0.35">
      <c r="A157" t="s">
        <v>29</v>
      </c>
      <c r="B157">
        <v>1128299</v>
      </c>
      <c r="C157" s="1">
        <v>44187</v>
      </c>
      <c r="D157" t="s">
        <v>30</v>
      </c>
      <c r="E157" t="s">
        <v>31</v>
      </c>
      <c r="F157" t="s">
        <v>32</v>
      </c>
      <c r="G157" t="s">
        <v>20</v>
      </c>
      <c r="H157">
        <v>60</v>
      </c>
      <c r="I157">
        <v>600</v>
      </c>
      <c r="J157">
        <v>360000</v>
      </c>
      <c r="K157">
        <v>108000</v>
      </c>
      <c r="L157">
        <v>0.3</v>
      </c>
      <c r="M157" t="s">
        <v>23</v>
      </c>
    </row>
    <row r="158" spans="1:13" x14ac:dyDescent="0.35">
      <c r="A158" t="s">
        <v>29</v>
      </c>
      <c r="B158">
        <v>1128299</v>
      </c>
      <c r="C158" s="1">
        <v>44188</v>
      </c>
      <c r="D158" t="s">
        <v>30</v>
      </c>
      <c r="E158" t="s">
        <v>31</v>
      </c>
      <c r="F158" t="s">
        <v>32</v>
      </c>
      <c r="G158" t="s">
        <v>21</v>
      </c>
      <c r="H158">
        <v>65</v>
      </c>
      <c r="I158">
        <v>500</v>
      </c>
      <c r="J158">
        <v>325000</v>
      </c>
      <c r="K158">
        <v>162500</v>
      </c>
      <c r="L158">
        <v>0.5</v>
      </c>
      <c r="M158" t="s">
        <v>23</v>
      </c>
    </row>
    <row r="159" spans="1:13" x14ac:dyDescent="0.35">
      <c r="A159" t="s">
        <v>29</v>
      </c>
      <c r="B159">
        <v>1128299</v>
      </c>
      <c r="C159" s="1">
        <v>44189</v>
      </c>
      <c r="D159" t="s">
        <v>30</v>
      </c>
      <c r="E159" t="s">
        <v>31</v>
      </c>
      <c r="F159" t="s">
        <v>32</v>
      </c>
      <c r="G159" t="s">
        <v>22</v>
      </c>
      <c r="H159">
        <v>60</v>
      </c>
      <c r="I159">
        <v>700</v>
      </c>
      <c r="J159">
        <v>420000</v>
      </c>
      <c r="K159">
        <v>63000.000000000007</v>
      </c>
      <c r="L159">
        <v>0.15000000000000002</v>
      </c>
      <c r="M159" t="s">
        <v>23</v>
      </c>
    </row>
    <row r="160" spans="1:13" x14ac:dyDescent="0.35">
      <c r="A160" t="s">
        <v>29</v>
      </c>
      <c r="B160">
        <v>1128299</v>
      </c>
      <c r="C160" s="1">
        <v>44190</v>
      </c>
      <c r="D160" t="s">
        <v>30</v>
      </c>
      <c r="E160" t="s">
        <v>31</v>
      </c>
      <c r="F160" t="s">
        <v>32</v>
      </c>
      <c r="G160" t="s">
        <v>16</v>
      </c>
      <c r="H160">
        <v>60</v>
      </c>
      <c r="I160">
        <v>875</v>
      </c>
      <c r="J160">
        <v>525000</v>
      </c>
      <c r="K160">
        <v>183750.00000000003</v>
      </c>
      <c r="L160">
        <v>0.35000000000000003</v>
      </c>
      <c r="M160" t="s">
        <v>23</v>
      </c>
    </row>
    <row r="161" spans="1:13" x14ac:dyDescent="0.35">
      <c r="A161" t="s">
        <v>29</v>
      </c>
      <c r="B161">
        <v>1128299</v>
      </c>
      <c r="C161" s="1">
        <v>44191</v>
      </c>
      <c r="D161" t="s">
        <v>30</v>
      </c>
      <c r="E161" t="s">
        <v>31</v>
      </c>
      <c r="F161" t="s">
        <v>32</v>
      </c>
      <c r="G161" t="s">
        <v>18</v>
      </c>
      <c r="H161">
        <v>65</v>
      </c>
      <c r="I161">
        <v>675</v>
      </c>
      <c r="J161">
        <v>438750</v>
      </c>
      <c r="K161">
        <v>87750</v>
      </c>
      <c r="L161">
        <v>0.2</v>
      </c>
      <c r="M161" t="s">
        <v>23</v>
      </c>
    </row>
    <row r="162" spans="1:13" x14ac:dyDescent="0.35">
      <c r="A162" t="s">
        <v>29</v>
      </c>
      <c r="B162">
        <v>1128299</v>
      </c>
      <c r="C162" s="1">
        <v>44192</v>
      </c>
      <c r="D162" t="s">
        <v>30</v>
      </c>
      <c r="E162" t="s">
        <v>31</v>
      </c>
      <c r="F162" t="s">
        <v>32</v>
      </c>
      <c r="G162" t="s">
        <v>19</v>
      </c>
      <c r="H162">
        <v>65</v>
      </c>
      <c r="I162">
        <v>725</v>
      </c>
      <c r="J162">
        <v>471250</v>
      </c>
      <c r="K162">
        <v>164937.50000000003</v>
      </c>
      <c r="L162">
        <v>0.35000000000000003</v>
      </c>
      <c r="M162" t="s">
        <v>23</v>
      </c>
    </row>
    <row r="163" spans="1:13" x14ac:dyDescent="0.35">
      <c r="A163" t="s">
        <v>29</v>
      </c>
      <c r="B163">
        <v>1128299</v>
      </c>
      <c r="C163" s="1">
        <v>44193</v>
      </c>
      <c r="D163" t="s">
        <v>30</v>
      </c>
      <c r="E163" t="s">
        <v>31</v>
      </c>
      <c r="F163" t="s">
        <v>32</v>
      </c>
      <c r="G163" t="s">
        <v>20</v>
      </c>
      <c r="H163">
        <v>60</v>
      </c>
      <c r="I163">
        <v>625</v>
      </c>
      <c r="J163">
        <v>375000</v>
      </c>
      <c r="K163">
        <v>112500</v>
      </c>
      <c r="L163">
        <v>0.3</v>
      </c>
      <c r="M163" t="s">
        <v>23</v>
      </c>
    </row>
    <row r="164" spans="1:13" x14ac:dyDescent="0.35">
      <c r="A164" t="s">
        <v>29</v>
      </c>
      <c r="B164">
        <v>1128299</v>
      </c>
      <c r="C164" s="1">
        <v>44194</v>
      </c>
      <c r="D164" t="s">
        <v>30</v>
      </c>
      <c r="E164" t="s">
        <v>31</v>
      </c>
      <c r="F164" t="s">
        <v>32</v>
      </c>
      <c r="G164" t="s">
        <v>21</v>
      </c>
      <c r="H164">
        <v>65</v>
      </c>
      <c r="I164">
        <v>525</v>
      </c>
      <c r="J164">
        <v>341250</v>
      </c>
      <c r="K164">
        <v>170625</v>
      </c>
      <c r="L164">
        <v>0.5</v>
      </c>
      <c r="M164" t="s">
        <v>23</v>
      </c>
    </row>
    <row r="165" spans="1:13" x14ac:dyDescent="0.35">
      <c r="A165" t="s">
        <v>29</v>
      </c>
      <c r="B165">
        <v>1128299</v>
      </c>
      <c r="C165" s="1">
        <v>44195</v>
      </c>
      <c r="D165" t="s">
        <v>30</v>
      </c>
      <c r="E165" t="s">
        <v>31</v>
      </c>
      <c r="F165" t="s">
        <v>32</v>
      </c>
      <c r="G165" t="s">
        <v>22</v>
      </c>
      <c r="H165">
        <v>80</v>
      </c>
      <c r="I165">
        <v>700</v>
      </c>
      <c r="J165">
        <v>560000</v>
      </c>
      <c r="K165">
        <v>84000.000000000015</v>
      </c>
      <c r="L165">
        <v>0.15000000000000002</v>
      </c>
      <c r="M165" t="s">
        <v>23</v>
      </c>
    </row>
    <row r="166" spans="1:13" x14ac:dyDescent="0.35">
      <c r="A166" t="s">
        <v>29</v>
      </c>
      <c r="B166">
        <v>1128299</v>
      </c>
      <c r="C166" s="1">
        <v>44196</v>
      </c>
      <c r="D166" t="s">
        <v>30</v>
      </c>
      <c r="E166" t="s">
        <v>31</v>
      </c>
      <c r="F166" t="s">
        <v>32</v>
      </c>
      <c r="G166" t="s">
        <v>16</v>
      </c>
      <c r="H166">
        <v>60</v>
      </c>
      <c r="I166">
        <v>900</v>
      </c>
      <c r="J166">
        <v>540000</v>
      </c>
      <c r="K166">
        <v>216000</v>
      </c>
      <c r="L166">
        <v>0.4</v>
      </c>
      <c r="M166" t="s">
        <v>23</v>
      </c>
    </row>
    <row r="167" spans="1:13" x14ac:dyDescent="0.35">
      <c r="A167" t="s">
        <v>29</v>
      </c>
      <c r="B167">
        <v>1128299</v>
      </c>
      <c r="C167" s="1">
        <v>44197</v>
      </c>
      <c r="D167" t="s">
        <v>30</v>
      </c>
      <c r="E167" t="s">
        <v>31</v>
      </c>
      <c r="F167" t="s">
        <v>32</v>
      </c>
      <c r="G167" t="s">
        <v>18</v>
      </c>
      <c r="H167">
        <v>65</v>
      </c>
      <c r="I167">
        <v>750</v>
      </c>
      <c r="J167">
        <v>487500</v>
      </c>
      <c r="K167">
        <v>121875</v>
      </c>
      <c r="L167">
        <v>0.25</v>
      </c>
      <c r="M167" t="s">
        <v>23</v>
      </c>
    </row>
    <row r="168" spans="1:13" x14ac:dyDescent="0.35">
      <c r="A168" t="s">
        <v>29</v>
      </c>
      <c r="B168">
        <v>1128299</v>
      </c>
      <c r="C168" s="1">
        <v>44198</v>
      </c>
      <c r="D168" t="s">
        <v>30</v>
      </c>
      <c r="E168" t="s">
        <v>31</v>
      </c>
      <c r="F168" t="s">
        <v>32</v>
      </c>
      <c r="G168" t="s">
        <v>19</v>
      </c>
      <c r="H168">
        <v>65</v>
      </c>
      <c r="I168">
        <v>750</v>
      </c>
      <c r="J168">
        <v>487500</v>
      </c>
      <c r="K168">
        <v>195000</v>
      </c>
      <c r="L168">
        <v>0.4</v>
      </c>
      <c r="M168" t="s">
        <v>23</v>
      </c>
    </row>
    <row r="169" spans="1:13" x14ac:dyDescent="0.35">
      <c r="A169" t="s">
        <v>29</v>
      </c>
      <c r="B169">
        <v>1128299</v>
      </c>
      <c r="C169" s="1">
        <v>44199</v>
      </c>
      <c r="D169" t="s">
        <v>30</v>
      </c>
      <c r="E169" t="s">
        <v>31</v>
      </c>
      <c r="F169" t="s">
        <v>32</v>
      </c>
      <c r="G169" t="s">
        <v>20</v>
      </c>
      <c r="H169">
        <v>60</v>
      </c>
      <c r="I169">
        <v>650</v>
      </c>
      <c r="J169">
        <v>390000</v>
      </c>
      <c r="K169">
        <v>136500</v>
      </c>
      <c r="L169">
        <v>0.35</v>
      </c>
      <c r="M169" t="s">
        <v>23</v>
      </c>
    </row>
    <row r="170" spans="1:13" x14ac:dyDescent="0.35">
      <c r="A170" t="s">
        <v>29</v>
      </c>
      <c r="B170">
        <v>1128299</v>
      </c>
      <c r="C170" s="1">
        <v>44200</v>
      </c>
      <c r="D170" t="s">
        <v>30</v>
      </c>
      <c r="E170" t="s">
        <v>31</v>
      </c>
      <c r="F170" t="s">
        <v>32</v>
      </c>
      <c r="G170" t="s">
        <v>21</v>
      </c>
      <c r="H170">
        <v>65</v>
      </c>
      <c r="I170">
        <v>550</v>
      </c>
      <c r="J170">
        <v>357500</v>
      </c>
      <c r="K170">
        <v>196625.00000000003</v>
      </c>
      <c r="L170">
        <v>0.55000000000000004</v>
      </c>
      <c r="M170" t="s">
        <v>23</v>
      </c>
    </row>
    <row r="171" spans="1:13" x14ac:dyDescent="0.35">
      <c r="A171" t="s">
        <v>29</v>
      </c>
      <c r="B171">
        <v>1128299</v>
      </c>
      <c r="C171" s="1">
        <v>44201</v>
      </c>
      <c r="D171" t="s">
        <v>30</v>
      </c>
      <c r="E171" t="s">
        <v>31</v>
      </c>
      <c r="F171" t="s">
        <v>32</v>
      </c>
      <c r="G171" t="s">
        <v>22</v>
      </c>
      <c r="H171">
        <v>80</v>
      </c>
      <c r="I171">
        <v>725</v>
      </c>
      <c r="J171">
        <v>580000</v>
      </c>
      <c r="K171">
        <v>116000</v>
      </c>
      <c r="L171">
        <v>0.2</v>
      </c>
      <c r="M171" t="s">
        <v>23</v>
      </c>
    </row>
    <row r="172" spans="1:13" x14ac:dyDescent="0.35">
      <c r="A172" t="s">
        <v>29</v>
      </c>
      <c r="B172">
        <v>1128299</v>
      </c>
      <c r="C172" s="1">
        <v>44202</v>
      </c>
      <c r="D172" t="s">
        <v>30</v>
      </c>
      <c r="E172" t="s">
        <v>31</v>
      </c>
      <c r="F172" t="s">
        <v>32</v>
      </c>
      <c r="G172" t="s">
        <v>16</v>
      </c>
      <c r="H172">
        <v>60</v>
      </c>
      <c r="I172">
        <v>975</v>
      </c>
      <c r="J172">
        <v>585000</v>
      </c>
      <c r="K172">
        <v>234000</v>
      </c>
      <c r="L172">
        <v>0.4</v>
      </c>
      <c r="M172" t="s">
        <v>23</v>
      </c>
    </row>
    <row r="173" spans="1:13" x14ac:dyDescent="0.35">
      <c r="A173" t="s">
        <v>29</v>
      </c>
      <c r="B173">
        <v>1128299</v>
      </c>
      <c r="C173" s="1">
        <v>44203</v>
      </c>
      <c r="D173" t="s">
        <v>30</v>
      </c>
      <c r="E173" t="s">
        <v>31</v>
      </c>
      <c r="F173" t="s">
        <v>32</v>
      </c>
      <c r="G173" t="s">
        <v>18</v>
      </c>
      <c r="H173">
        <v>65</v>
      </c>
      <c r="I173">
        <v>825</v>
      </c>
      <c r="J173">
        <v>536250</v>
      </c>
      <c r="K173">
        <v>134062.5</v>
      </c>
      <c r="L173">
        <v>0.25</v>
      </c>
      <c r="M173" t="s">
        <v>23</v>
      </c>
    </row>
    <row r="174" spans="1:13" x14ac:dyDescent="0.35">
      <c r="A174" t="s">
        <v>29</v>
      </c>
      <c r="B174">
        <v>1128299</v>
      </c>
      <c r="C174" s="1">
        <v>44204</v>
      </c>
      <c r="D174" t="s">
        <v>30</v>
      </c>
      <c r="E174" t="s">
        <v>31</v>
      </c>
      <c r="F174" t="s">
        <v>32</v>
      </c>
      <c r="G174" t="s">
        <v>19</v>
      </c>
      <c r="H174">
        <v>65</v>
      </c>
      <c r="I174">
        <v>825</v>
      </c>
      <c r="J174">
        <v>536250</v>
      </c>
      <c r="K174">
        <v>214500</v>
      </c>
      <c r="L174">
        <v>0.4</v>
      </c>
      <c r="M174" t="s">
        <v>23</v>
      </c>
    </row>
    <row r="175" spans="1:13" x14ac:dyDescent="0.35">
      <c r="A175" t="s">
        <v>29</v>
      </c>
      <c r="B175">
        <v>1128299</v>
      </c>
      <c r="C175" s="1">
        <v>44205</v>
      </c>
      <c r="D175" t="s">
        <v>30</v>
      </c>
      <c r="E175" t="s">
        <v>31</v>
      </c>
      <c r="F175" t="s">
        <v>32</v>
      </c>
      <c r="G175" t="s">
        <v>20</v>
      </c>
      <c r="H175">
        <v>60</v>
      </c>
      <c r="I175">
        <v>700</v>
      </c>
      <c r="J175">
        <v>420000</v>
      </c>
      <c r="K175">
        <v>147000</v>
      </c>
      <c r="L175">
        <v>0.35</v>
      </c>
      <c r="M175" t="s">
        <v>23</v>
      </c>
    </row>
    <row r="176" spans="1:13" x14ac:dyDescent="0.35">
      <c r="A176" t="s">
        <v>29</v>
      </c>
      <c r="B176">
        <v>1128299</v>
      </c>
      <c r="C176" s="1">
        <v>44206</v>
      </c>
      <c r="D176" t="s">
        <v>30</v>
      </c>
      <c r="E176" t="s">
        <v>31</v>
      </c>
      <c r="F176" t="s">
        <v>32</v>
      </c>
      <c r="G176" t="s">
        <v>21</v>
      </c>
      <c r="H176">
        <v>65</v>
      </c>
      <c r="I176">
        <v>575</v>
      </c>
      <c r="J176">
        <v>373750</v>
      </c>
      <c r="K176">
        <v>205562.50000000003</v>
      </c>
      <c r="L176">
        <v>0.55000000000000004</v>
      </c>
      <c r="M176" t="s">
        <v>23</v>
      </c>
    </row>
    <row r="177" spans="1:13" x14ac:dyDescent="0.35">
      <c r="A177" t="s">
        <v>29</v>
      </c>
      <c r="B177">
        <v>1128299</v>
      </c>
      <c r="C177" s="1">
        <v>44207</v>
      </c>
      <c r="D177" t="s">
        <v>30</v>
      </c>
      <c r="E177" t="s">
        <v>31</v>
      </c>
      <c r="F177" t="s">
        <v>32</v>
      </c>
      <c r="G177" t="s">
        <v>22</v>
      </c>
      <c r="H177">
        <v>80</v>
      </c>
      <c r="I177">
        <v>875</v>
      </c>
      <c r="J177">
        <v>700000</v>
      </c>
      <c r="K177">
        <v>140000</v>
      </c>
      <c r="L177">
        <v>0.2</v>
      </c>
      <c r="M177" t="s">
        <v>23</v>
      </c>
    </row>
    <row r="178" spans="1:13" x14ac:dyDescent="0.35">
      <c r="A178" t="s">
        <v>29</v>
      </c>
      <c r="B178">
        <v>1128299</v>
      </c>
      <c r="C178" s="1">
        <v>44208</v>
      </c>
      <c r="D178" t="s">
        <v>30</v>
      </c>
      <c r="E178" t="s">
        <v>31</v>
      </c>
      <c r="F178" t="s">
        <v>32</v>
      </c>
      <c r="G178" t="s">
        <v>16</v>
      </c>
      <c r="H178">
        <v>60</v>
      </c>
      <c r="I178">
        <v>1025</v>
      </c>
      <c r="J178">
        <v>615000</v>
      </c>
      <c r="K178">
        <v>215250.00000000003</v>
      </c>
      <c r="L178">
        <v>0.35000000000000003</v>
      </c>
      <c r="M178" t="s">
        <v>23</v>
      </c>
    </row>
    <row r="179" spans="1:13" x14ac:dyDescent="0.35">
      <c r="A179" t="s">
        <v>29</v>
      </c>
      <c r="B179">
        <v>1128299</v>
      </c>
      <c r="C179" s="1">
        <v>44209</v>
      </c>
      <c r="D179" t="s">
        <v>30</v>
      </c>
      <c r="E179" t="s">
        <v>31</v>
      </c>
      <c r="F179" t="s">
        <v>32</v>
      </c>
      <c r="G179" t="s">
        <v>18</v>
      </c>
      <c r="H179">
        <v>65</v>
      </c>
      <c r="I179">
        <v>875</v>
      </c>
      <c r="J179">
        <v>568750</v>
      </c>
      <c r="K179">
        <v>113750</v>
      </c>
      <c r="L179">
        <v>0.2</v>
      </c>
      <c r="M179" t="s">
        <v>23</v>
      </c>
    </row>
    <row r="180" spans="1:13" x14ac:dyDescent="0.35">
      <c r="A180" t="s">
        <v>29</v>
      </c>
      <c r="B180">
        <v>1128299</v>
      </c>
      <c r="C180" s="1">
        <v>44210</v>
      </c>
      <c r="D180" t="s">
        <v>30</v>
      </c>
      <c r="E180" t="s">
        <v>31</v>
      </c>
      <c r="F180" t="s">
        <v>32</v>
      </c>
      <c r="G180" t="s">
        <v>19</v>
      </c>
      <c r="H180">
        <v>65</v>
      </c>
      <c r="I180">
        <v>825</v>
      </c>
      <c r="J180">
        <v>536250</v>
      </c>
      <c r="K180">
        <v>187687.50000000003</v>
      </c>
      <c r="L180">
        <v>0.35000000000000003</v>
      </c>
      <c r="M180" t="s">
        <v>23</v>
      </c>
    </row>
    <row r="181" spans="1:13" x14ac:dyDescent="0.35">
      <c r="A181" t="s">
        <v>29</v>
      </c>
      <c r="B181">
        <v>1128299</v>
      </c>
      <c r="C181" s="1">
        <v>44211</v>
      </c>
      <c r="D181" t="s">
        <v>30</v>
      </c>
      <c r="E181" t="s">
        <v>31</v>
      </c>
      <c r="F181" t="s">
        <v>32</v>
      </c>
      <c r="G181" t="s">
        <v>20</v>
      </c>
      <c r="H181">
        <v>60</v>
      </c>
      <c r="I181">
        <v>725</v>
      </c>
      <c r="J181">
        <v>435000</v>
      </c>
      <c r="K181">
        <v>130500</v>
      </c>
      <c r="L181">
        <v>0.3</v>
      </c>
      <c r="M181" t="s">
        <v>23</v>
      </c>
    </row>
    <row r="182" spans="1:13" x14ac:dyDescent="0.35">
      <c r="A182" t="s">
        <v>29</v>
      </c>
      <c r="B182">
        <v>1128299</v>
      </c>
      <c r="C182" s="1">
        <v>44212</v>
      </c>
      <c r="D182" t="s">
        <v>30</v>
      </c>
      <c r="E182" t="s">
        <v>31</v>
      </c>
      <c r="F182" t="s">
        <v>32</v>
      </c>
      <c r="G182" t="s">
        <v>21</v>
      </c>
      <c r="H182">
        <v>65</v>
      </c>
      <c r="I182">
        <v>775</v>
      </c>
      <c r="J182">
        <v>503750</v>
      </c>
      <c r="K182">
        <v>251875</v>
      </c>
      <c r="L182">
        <v>0.5</v>
      </c>
      <c r="M182" t="s">
        <v>23</v>
      </c>
    </row>
    <row r="183" spans="1:13" x14ac:dyDescent="0.35">
      <c r="A183" t="s">
        <v>29</v>
      </c>
      <c r="B183">
        <v>1128299</v>
      </c>
      <c r="C183" s="1">
        <v>44213</v>
      </c>
      <c r="D183" t="s">
        <v>30</v>
      </c>
      <c r="E183" t="s">
        <v>31</v>
      </c>
      <c r="F183" t="s">
        <v>32</v>
      </c>
      <c r="G183" t="s">
        <v>22</v>
      </c>
      <c r="H183">
        <v>80</v>
      </c>
      <c r="I183">
        <v>775</v>
      </c>
      <c r="J183">
        <v>620000</v>
      </c>
      <c r="K183">
        <v>93000.000000000015</v>
      </c>
      <c r="L183">
        <v>0.15000000000000002</v>
      </c>
      <c r="M183" t="s">
        <v>23</v>
      </c>
    </row>
    <row r="184" spans="1:13" x14ac:dyDescent="0.35">
      <c r="A184" t="s">
        <v>29</v>
      </c>
      <c r="B184">
        <v>1128299</v>
      </c>
      <c r="C184" s="1">
        <v>44214</v>
      </c>
      <c r="D184" t="s">
        <v>30</v>
      </c>
      <c r="E184" t="s">
        <v>31</v>
      </c>
      <c r="F184" t="s">
        <v>32</v>
      </c>
      <c r="G184" t="s">
        <v>16</v>
      </c>
      <c r="H184">
        <v>65</v>
      </c>
      <c r="I184">
        <v>975</v>
      </c>
      <c r="J184">
        <v>633750</v>
      </c>
      <c r="K184">
        <v>221812.50000000003</v>
      </c>
      <c r="L184">
        <v>0.35000000000000003</v>
      </c>
      <c r="M184" t="s">
        <v>23</v>
      </c>
    </row>
    <row r="185" spans="1:13" x14ac:dyDescent="0.35">
      <c r="A185" t="s">
        <v>29</v>
      </c>
      <c r="B185">
        <v>1128299</v>
      </c>
      <c r="C185" s="1">
        <v>44215</v>
      </c>
      <c r="D185" t="s">
        <v>30</v>
      </c>
      <c r="E185" t="s">
        <v>31</v>
      </c>
      <c r="F185" t="s">
        <v>32</v>
      </c>
      <c r="G185" t="s">
        <v>18</v>
      </c>
      <c r="H185">
        <v>70</v>
      </c>
      <c r="I185">
        <v>925</v>
      </c>
      <c r="J185">
        <v>647500</v>
      </c>
      <c r="K185">
        <v>129500</v>
      </c>
      <c r="L185">
        <v>0.2</v>
      </c>
      <c r="M185" t="s">
        <v>23</v>
      </c>
    </row>
    <row r="186" spans="1:13" x14ac:dyDescent="0.35">
      <c r="A186" t="s">
        <v>29</v>
      </c>
      <c r="B186">
        <v>1128299</v>
      </c>
      <c r="C186" s="1">
        <v>44216</v>
      </c>
      <c r="D186" t="s">
        <v>30</v>
      </c>
      <c r="E186" t="s">
        <v>31</v>
      </c>
      <c r="F186" t="s">
        <v>32</v>
      </c>
      <c r="G186" t="s">
        <v>19</v>
      </c>
      <c r="H186">
        <v>65</v>
      </c>
      <c r="I186">
        <v>800</v>
      </c>
      <c r="J186">
        <v>520000</v>
      </c>
      <c r="K186">
        <v>182000.00000000003</v>
      </c>
      <c r="L186">
        <v>0.35000000000000003</v>
      </c>
      <c r="M186" t="s">
        <v>23</v>
      </c>
    </row>
    <row r="187" spans="1:13" x14ac:dyDescent="0.35">
      <c r="A187" t="s">
        <v>29</v>
      </c>
      <c r="B187">
        <v>1128299</v>
      </c>
      <c r="C187" s="1">
        <v>44217</v>
      </c>
      <c r="D187" t="s">
        <v>30</v>
      </c>
      <c r="E187" t="s">
        <v>31</v>
      </c>
      <c r="F187" t="s">
        <v>32</v>
      </c>
      <c r="G187" t="s">
        <v>20</v>
      </c>
      <c r="H187">
        <v>65</v>
      </c>
      <c r="I187">
        <v>750</v>
      </c>
      <c r="J187">
        <v>487500</v>
      </c>
      <c r="K187">
        <v>146250</v>
      </c>
      <c r="L187">
        <v>0.3</v>
      </c>
      <c r="M187" t="s">
        <v>23</v>
      </c>
    </row>
    <row r="188" spans="1:13" x14ac:dyDescent="0.35">
      <c r="A188" t="s">
        <v>29</v>
      </c>
      <c r="B188">
        <v>1128299</v>
      </c>
      <c r="C188" s="1">
        <v>44218</v>
      </c>
      <c r="D188" t="s">
        <v>30</v>
      </c>
      <c r="E188" t="s">
        <v>31</v>
      </c>
      <c r="F188" t="s">
        <v>32</v>
      </c>
      <c r="G188" t="s">
        <v>21</v>
      </c>
      <c r="H188">
        <v>75</v>
      </c>
      <c r="I188">
        <v>750</v>
      </c>
      <c r="J188">
        <v>562500</v>
      </c>
      <c r="K188">
        <v>281250</v>
      </c>
      <c r="L188">
        <v>0.5</v>
      </c>
      <c r="M188" t="s">
        <v>23</v>
      </c>
    </row>
    <row r="189" spans="1:13" x14ac:dyDescent="0.35">
      <c r="A189" t="s">
        <v>29</v>
      </c>
      <c r="B189">
        <v>1128299</v>
      </c>
      <c r="C189" s="1">
        <v>44219</v>
      </c>
      <c r="D189" t="s">
        <v>30</v>
      </c>
      <c r="E189" t="s">
        <v>31</v>
      </c>
      <c r="F189" t="s">
        <v>32</v>
      </c>
      <c r="G189" t="s">
        <v>22</v>
      </c>
      <c r="H189">
        <v>80</v>
      </c>
      <c r="I189">
        <v>725</v>
      </c>
      <c r="J189">
        <v>580000</v>
      </c>
      <c r="K189">
        <v>87000.000000000015</v>
      </c>
      <c r="L189">
        <v>0.15000000000000002</v>
      </c>
      <c r="M189" t="s">
        <v>23</v>
      </c>
    </row>
    <row r="190" spans="1:13" x14ac:dyDescent="0.35">
      <c r="A190" t="s">
        <v>29</v>
      </c>
      <c r="B190">
        <v>1128299</v>
      </c>
      <c r="C190" s="1">
        <v>44220</v>
      </c>
      <c r="D190" t="s">
        <v>30</v>
      </c>
      <c r="E190" t="s">
        <v>31</v>
      </c>
      <c r="F190" t="s">
        <v>32</v>
      </c>
      <c r="G190" t="s">
        <v>16</v>
      </c>
      <c r="H190">
        <v>55.000000000000007</v>
      </c>
      <c r="I190">
        <v>925</v>
      </c>
      <c r="J190">
        <v>508750.00000000006</v>
      </c>
      <c r="K190">
        <v>152625.00000000003</v>
      </c>
      <c r="L190">
        <v>0.30000000000000004</v>
      </c>
      <c r="M190" t="s">
        <v>23</v>
      </c>
    </row>
    <row r="191" spans="1:13" x14ac:dyDescent="0.35">
      <c r="A191" t="s">
        <v>29</v>
      </c>
      <c r="B191">
        <v>1128299</v>
      </c>
      <c r="C191" s="1">
        <v>44221</v>
      </c>
      <c r="D191" t="s">
        <v>30</v>
      </c>
      <c r="E191" t="s">
        <v>31</v>
      </c>
      <c r="F191" t="s">
        <v>32</v>
      </c>
      <c r="G191" t="s">
        <v>18</v>
      </c>
      <c r="H191">
        <v>60.000000000000007</v>
      </c>
      <c r="I191">
        <v>925</v>
      </c>
      <c r="J191">
        <v>555000.00000000012</v>
      </c>
      <c r="K191">
        <v>83250.000000000015</v>
      </c>
      <c r="L191">
        <v>0.15</v>
      </c>
      <c r="M191" t="s">
        <v>23</v>
      </c>
    </row>
    <row r="192" spans="1:13" x14ac:dyDescent="0.35">
      <c r="A192" t="s">
        <v>29</v>
      </c>
      <c r="B192">
        <v>1128299</v>
      </c>
      <c r="C192" s="1">
        <v>44222</v>
      </c>
      <c r="D192" t="s">
        <v>30</v>
      </c>
      <c r="E192" t="s">
        <v>31</v>
      </c>
      <c r="F192" t="s">
        <v>32</v>
      </c>
      <c r="G192" t="s">
        <v>19</v>
      </c>
      <c r="H192">
        <v>55.000000000000007</v>
      </c>
      <c r="I192">
        <v>775</v>
      </c>
      <c r="J192">
        <v>426250.00000000006</v>
      </c>
      <c r="K192">
        <v>127875.00000000004</v>
      </c>
      <c r="L192">
        <v>0.30000000000000004</v>
      </c>
      <c r="M192" t="s">
        <v>23</v>
      </c>
    </row>
    <row r="193" spans="1:13" x14ac:dyDescent="0.35">
      <c r="A193" t="s">
        <v>29</v>
      </c>
      <c r="B193">
        <v>1128299</v>
      </c>
      <c r="C193" s="1">
        <v>44223</v>
      </c>
      <c r="D193" t="s">
        <v>30</v>
      </c>
      <c r="E193" t="s">
        <v>31</v>
      </c>
      <c r="F193" t="s">
        <v>32</v>
      </c>
      <c r="G193" t="s">
        <v>20</v>
      </c>
      <c r="H193">
        <v>55.000000000000007</v>
      </c>
      <c r="I193">
        <v>725</v>
      </c>
      <c r="J193">
        <v>398750.00000000006</v>
      </c>
      <c r="K193">
        <v>99687.5</v>
      </c>
      <c r="L193">
        <v>0.24999999999999997</v>
      </c>
      <c r="M193" t="s">
        <v>23</v>
      </c>
    </row>
    <row r="194" spans="1:13" x14ac:dyDescent="0.35">
      <c r="A194" t="s">
        <v>29</v>
      </c>
      <c r="B194">
        <v>1128299</v>
      </c>
      <c r="C194" s="1">
        <v>44224</v>
      </c>
      <c r="D194" t="s">
        <v>30</v>
      </c>
      <c r="E194" t="s">
        <v>31</v>
      </c>
      <c r="F194" t="s">
        <v>32</v>
      </c>
      <c r="G194" t="s">
        <v>21</v>
      </c>
      <c r="H194">
        <v>65</v>
      </c>
      <c r="I194">
        <v>725</v>
      </c>
      <c r="J194">
        <v>471250</v>
      </c>
      <c r="K194">
        <v>212062.50000000003</v>
      </c>
      <c r="L194">
        <v>0.45000000000000007</v>
      </c>
      <c r="M194" t="s">
        <v>23</v>
      </c>
    </row>
    <row r="195" spans="1:13" x14ac:dyDescent="0.35">
      <c r="A195" t="s">
        <v>29</v>
      </c>
      <c r="B195">
        <v>1128299</v>
      </c>
      <c r="C195" s="1">
        <v>44225</v>
      </c>
      <c r="D195" t="s">
        <v>30</v>
      </c>
      <c r="E195" t="s">
        <v>31</v>
      </c>
      <c r="F195" t="s">
        <v>32</v>
      </c>
      <c r="G195" t="s">
        <v>22</v>
      </c>
      <c r="H195">
        <v>70</v>
      </c>
      <c r="I195">
        <v>775</v>
      </c>
      <c r="J195">
        <v>542500</v>
      </c>
      <c r="K195">
        <v>54250</v>
      </c>
      <c r="L195">
        <v>0.1</v>
      </c>
      <c r="M195" t="s">
        <v>23</v>
      </c>
    </row>
    <row r="196" spans="1:13" x14ac:dyDescent="0.35">
      <c r="A196" t="s">
        <v>29</v>
      </c>
      <c r="B196">
        <v>1128299</v>
      </c>
      <c r="C196" s="1">
        <v>44226</v>
      </c>
      <c r="D196" t="s">
        <v>30</v>
      </c>
      <c r="E196" t="s">
        <v>31</v>
      </c>
      <c r="F196" t="s">
        <v>32</v>
      </c>
      <c r="G196" t="s">
        <v>16</v>
      </c>
      <c r="H196">
        <v>55.000000000000007</v>
      </c>
      <c r="I196">
        <v>875</v>
      </c>
      <c r="J196">
        <v>481250.00000000006</v>
      </c>
      <c r="K196">
        <v>144375.00000000003</v>
      </c>
      <c r="L196">
        <v>0.30000000000000004</v>
      </c>
      <c r="M196" t="s">
        <v>23</v>
      </c>
    </row>
    <row r="197" spans="1:13" x14ac:dyDescent="0.35">
      <c r="A197" t="s">
        <v>29</v>
      </c>
      <c r="B197">
        <v>1128299</v>
      </c>
      <c r="C197" s="1">
        <v>44227</v>
      </c>
      <c r="D197" t="s">
        <v>30</v>
      </c>
      <c r="E197" t="s">
        <v>31</v>
      </c>
      <c r="F197" t="s">
        <v>32</v>
      </c>
      <c r="G197" t="s">
        <v>18</v>
      </c>
      <c r="H197">
        <v>60.000000000000007</v>
      </c>
      <c r="I197">
        <v>875</v>
      </c>
      <c r="J197">
        <v>525000.00000000012</v>
      </c>
      <c r="K197">
        <v>78750.000000000015</v>
      </c>
      <c r="L197">
        <v>0.15</v>
      </c>
      <c r="M197" t="s">
        <v>23</v>
      </c>
    </row>
    <row r="198" spans="1:13" x14ac:dyDescent="0.35">
      <c r="A198" t="s">
        <v>29</v>
      </c>
      <c r="B198">
        <v>1128299</v>
      </c>
      <c r="C198" s="1">
        <v>44228</v>
      </c>
      <c r="D198" t="s">
        <v>30</v>
      </c>
      <c r="E198" t="s">
        <v>31</v>
      </c>
      <c r="F198" t="s">
        <v>32</v>
      </c>
      <c r="G198" t="s">
        <v>19</v>
      </c>
      <c r="H198">
        <v>55.000000000000007</v>
      </c>
      <c r="I198">
        <v>700</v>
      </c>
      <c r="J198">
        <v>385000.00000000006</v>
      </c>
      <c r="K198">
        <v>115500.00000000003</v>
      </c>
      <c r="L198">
        <v>0.30000000000000004</v>
      </c>
      <c r="M198" t="s">
        <v>23</v>
      </c>
    </row>
    <row r="199" spans="1:13" x14ac:dyDescent="0.35">
      <c r="A199" t="s">
        <v>29</v>
      </c>
      <c r="B199">
        <v>1128299</v>
      </c>
      <c r="C199" s="1">
        <v>44229</v>
      </c>
      <c r="D199" t="s">
        <v>30</v>
      </c>
      <c r="E199" t="s">
        <v>31</v>
      </c>
      <c r="F199" t="s">
        <v>32</v>
      </c>
      <c r="G199" t="s">
        <v>20</v>
      </c>
      <c r="H199">
        <v>55.000000000000007</v>
      </c>
      <c r="I199">
        <v>675</v>
      </c>
      <c r="J199">
        <v>371250.00000000006</v>
      </c>
      <c r="K199">
        <v>92812.5</v>
      </c>
      <c r="L199">
        <v>0.24999999999999997</v>
      </c>
      <c r="M199" t="s">
        <v>23</v>
      </c>
    </row>
    <row r="200" spans="1:13" x14ac:dyDescent="0.35">
      <c r="A200" t="s">
        <v>29</v>
      </c>
      <c r="B200">
        <v>1128299</v>
      </c>
      <c r="C200" s="1">
        <v>44230</v>
      </c>
      <c r="D200" t="s">
        <v>30</v>
      </c>
      <c r="E200" t="s">
        <v>31</v>
      </c>
      <c r="F200" t="s">
        <v>32</v>
      </c>
      <c r="G200" t="s">
        <v>21</v>
      </c>
      <c r="H200">
        <v>65</v>
      </c>
      <c r="I200">
        <v>650</v>
      </c>
      <c r="J200">
        <v>422500</v>
      </c>
      <c r="K200">
        <v>190125.00000000003</v>
      </c>
      <c r="L200">
        <v>0.45000000000000007</v>
      </c>
      <c r="M200" t="s">
        <v>23</v>
      </c>
    </row>
    <row r="201" spans="1:13" x14ac:dyDescent="0.35">
      <c r="A201" t="s">
        <v>29</v>
      </c>
      <c r="B201">
        <v>1128299</v>
      </c>
      <c r="C201" s="1">
        <v>44231</v>
      </c>
      <c r="D201" t="s">
        <v>30</v>
      </c>
      <c r="E201" t="s">
        <v>31</v>
      </c>
      <c r="F201" t="s">
        <v>32</v>
      </c>
      <c r="G201" t="s">
        <v>22</v>
      </c>
      <c r="H201">
        <v>70</v>
      </c>
      <c r="I201">
        <v>700</v>
      </c>
      <c r="J201">
        <v>490000</v>
      </c>
      <c r="K201">
        <v>49000</v>
      </c>
      <c r="L201">
        <v>0.1</v>
      </c>
      <c r="M201" t="s">
        <v>23</v>
      </c>
    </row>
    <row r="202" spans="1:13" x14ac:dyDescent="0.35">
      <c r="A202" t="s">
        <v>29</v>
      </c>
      <c r="B202">
        <v>1128299</v>
      </c>
      <c r="C202" s="1">
        <v>44232</v>
      </c>
      <c r="D202" t="s">
        <v>30</v>
      </c>
      <c r="E202" t="s">
        <v>31</v>
      </c>
      <c r="F202" t="s">
        <v>32</v>
      </c>
      <c r="G202" t="s">
        <v>16</v>
      </c>
      <c r="H202">
        <v>55.000000000000007</v>
      </c>
      <c r="I202">
        <v>875</v>
      </c>
      <c r="J202">
        <v>481250.00000000006</v>
      </c>
      <c r="K202">
        <v>144375.00000000003</v>
      </c>
      <c r="L202">
        <v>0.30000000000000004</v>
      </c>
      <c r="M202" t="s">
        <v>23</v>
      </c>
    </row>
    <row r="203" spans="1:13" x14ac:dyDescent="0.35">
      <c r="A203" t="s">
        <v>29</v>
      </c>
      <c r="B203">
        <v>1128299</v>
      </c>
      <c r="C203" s="1">
        <v>44233</v>
      </c>
      <c r="D203" t="s">
        <v>30</v>
      </c>
      <c r="E203" t="s">
        <v>31</v>
      </c>
      <c r="F203" t="s">
        <v>32</v>
      </c>
      <c r="G203" t="s">
        <v>18</v>
      </c>
      <c r="H203">
        <v>60.000000000000007</v>
      </c>
      <c r="I203">
        <v>875</v>
      </c>
      <c r="J203">
        <v>525000.00000000012</v>
      </c>
      <c r="K203">
        <v>78750.000000000015</v>
      </c>
      <c r="L203">
        <v>0.15</v>
      </c>
      <c r="M203" t="s">
        <v>23</v>
      </c>
    </row>
    <row r="204" spans="1:13" x14ac:dyDescent="0.35">
      <c r="A204" t="s">
        <v>29</v>
      </c>
      <c r="B204">
        <v>1128299</v>
      </c>
      <c r="C204" s="1">
        <v>44234</v>
      </c>
      <c r="D204" t="s">
        <v>30</v>
      </c>
      <c r="E204" t="s">
        <v>31</v>
      </c>
      <c r="F204" t="s">
        <v>32</v>
      </c>
      <c r="G204" t="s">
        <v>19</v>
      </c>
      <c r="H204">
        <v>55.000000000000007</v>
      </c>
      <c r="I204">
        <v>725</v>
      </c>
      <c r="J204">
        <v>398750.00000000006</v>
      </c>
      <c r="K204">
        <v>119625.00000000003</v>
      </c>
      <c r="L204">
        <v>0.30000000000000004</v>
      </c>
      <c r="M204" t="s">
        <v>23</v>
      </c>
    </row>
    <row r="205" spans="1:13" x14ac:dyDescent="0.35">
      <c r="A205" t="s">
        <v>29</v>
      </c>
      <c r="B205">
        <v>1128299</v>
      </c>
      <c r="C205" s="1">
        <v>44235</v>
      </c>
      <c r="D205" t="s">
        <v>30</v>
      </c>
      <c r="E205" t="s">
        <v>31</v>
      </c>
      <c r="F205" t="s">
        <v>32</v>
      </c>
      <c r="G205" t="s">
        <v>20</v>
      </c>
      <c r="H205">
        <v>55.000000000000007</v>
      </c>
      <c r="I205">
        <v>700</v>
      </c>
      <c r="J205">
        <v>385000.00000000006</v>
      </c>
      <c r="K205">
        <v>96250</v>
      </c>
      <c r="L205">
        <v>0.24999999999999997</v>
      </c>
      <c r="M205" t="s">
        <v>23</v>
      </c>
    </row>
    <row r="206" spans="1:13" x14ac:dyDescent="0.35">
      <c r="A206" t="s">
        <v>29</v>
      </c>
      <c r="B206">
        <v>1128299</v>
      </c>
      <c r="C206" s="1">
        <v>44236</v>
      </c>
      <c r="D206" t="s">
        <v>30</v>
      </c>
      <c r="E206" t="s">
        <v>31</v>
      </c>
      <c r="F206" t="s">
        <v>32</v>
      </c>
      <c r="G206" t="s">
        <v>21</v>
      </c>
      <c r="H206">
        <v>65</v>
      </c>
      <c r="I206">
        <v>650</v>
      </c>
      <c r="J206">
        <v>422500</v>
      </c>
      <c r="K206">
        <v>190125.00000000003</v>
      </c>
      <c r="L206">
        <v>0.45000000000000007</v>
      </c>
      <c r="M206" t="s">
        <v>23</v>
      </c>
    </row>
    <row r="207" spans="1:13" x14ac:dyDescent="0.35">
      <c r="A207" t="s">
        <v>29</v>
      </c>
      <c r="B207">
        <v>1128299</v>
      </c>
      <c r="C207" s="1">
        <v>44237</v>
      </c>
      <c r="D207" t="s">
        <v>30</v>
      </c>
      <c r="E207" t="s">
        <v>31</v>
      </c>
      <c r="F207" t="s">
        <v>32</v>
      </c>
      <c r="G207" t="s">
        <v>22</v>
      </c>
      <c r="H207">
        <v>70</v>
      </c>
      <c r="I207">
        <v>775</v>
      </c>
      <c r="J207">
        <v>542500</v>
      </c>
      <c r="K207">
        <v>54250</v>
      </c>
      <c r="L207">
        <v>0.1</v>
      </c>
      <c r="M207" t="s">
        <v>23</v>
      </c>
    </row>
    <row r="208" spans="1:13" x14ac:dyDescent="0.35">
      <c r="A208" t="s">
        <v>29</v>
      </c>
      <c r="B208">
        <v>1128299</v>
      </c>
      <c r="C208" s="1">
        <v>44238</v>
      </c>
      <c r="D208" t="s">
        <v>30</v>
      </c>
      <c r="E208" t="s">
        <v>31</v>
      </c>
      <c r="F208" t="s">
        <v>32</v>
      </c>
      <c r="G208" t="s">
        <v>16</v>
      </c>
      <c r="H208">
        <v>55.000000000000007</v>
      </c>
      <c r="I208">
        <v>975</v>
      </c>
      <c r="J208">
        <v>536250.00000000012</v>
      </c>
      <c r="K208">
        <v>160875.00000000006</v>
      </c>
      <c r="L208">
        <v>0.30000000000000004</v>
      </c>
      <c r="M208" t="s">
        <v>23</v>
      </c>
    </row>
    <row r="209" spans="1:13" x14ac:dyDescent="0.35">
      <c r="A209" t="s">
        <v>29</v>
      </c>
      <c r="B209">
        <v>1128299</v>
      </c>
      <c r="C209" s="1">
        <v>44239</v>
      </c>
      <c r="D209" t="s">
        <v>30</v>
      </c>
      <c r="E209" t="s">
        <v>31</v>
      </c>
      <c r="F209" t="s">
        <v>32</v>
      </c>
      <c r="G209" t="s">
        <v>18</v>
      </c>
      <c r="H209">
        <v>60.000000000000007</v>
      </c>
      <c r="I209">
        <v>975</v>
      </c>
      <c r="J209">
        <v>585000.00000000012</v>
      </c>
      <c r="K209">
        <v>87750.000000000015</v>
      </c>
      <c r="L209">
        <v>0.15</v>
      </c>
      <c r="M209" t="s">
        <v>23</v>
      </c>
    </row>
    <row r="210" spans="1:13" x14ac:dyDescent="0.35">
      <c r="A210" t="s">
        <v>29</v>
      </c>
      <c r="B210">
        <v>1128299</v>
      </c>
      <c r="C210" s="1">
        <v>44240</v>
      </c>
      <c r="D210" t="s">
        <v>30</v>
      </c>
      <c r="E210" t="s">
        <v>31</v>
      </c>
      <c r="F210" t="s">
        <v>32</v>
      </c>
      <c r="G210" t="s">
        <v>19</v>
      </c>
      <c r="H210">
        <v>55.000000000000007</v>
      </c>
      <c r="I210">
        <v>775</v>
      </c>
      <c r="J210">
        <v>426250.00000000006</v>
      </c>
      <c r="K210">
        <v>127875.00000000004</v>
      </c>
      <c r="L210">
        <v>0.30000000000000004</v>
      </c>
      <c r="M210" t="s">
        <v>23</v>
      </c>
    </row>
    <row r="211" spans="1:13" x14ac:dyDescent="0.35">
      <c r="A211" t="s">
        <v>29</v>
      </c>
      <c r="B211">
        <v>1128299</v>
      </c>
      <c r="C211" s="1">
        <v>44241</v>
      </c>
      <c r="D211" t="s">
        <v>30</v>
      </c>
      <c r="E211" t="s">
        <v>31</v>
      </c>
      <c r="F211" t="s">
        <v>32</v>
      </c>
      <c r="G211" t="s">
        <v>20</v>
      </c>
      <c r="H211">
        <v>55.000000000000007</v>
      </c>
      <c r="I211">
        <v>775</v>
      </c>
      <c r="J211">
        <v>426250.00000000006</v>
      </c>
      <c r="K211">
        <v>106562.5</v>
      </c>
      <c r="L211">
        <v>0.24999999999999997</v>
      </c>
      <c r="M211" t="s">
        <v>23</v>
      </c>
    </row>
    <row r="212" spans="1:13" x14ac:dyDescent="0.35">
      <c r="A212" t="s">
        <v>29</v>
      </c>
      <c r="B212">
        <v>1128299</v>
      </c>
      <c r="C212" s="1">
        <v>44242</v>
      </c>
      <c r="D212" t="s">
        <v>30</v>
      </c>
      <c r="E212" t="s">
        <v>31</v>
      </c>
      <c r="F212" t="s">
        <v>32</v>
      </c>
      <c r="G212" t="s">
        <v>21</v>
      </c>
      <c r="H212">
        <v>65</v>
      </c>
      <c r="I212">
        <v>700</v>
      </c>
      <c r="J212">
        <v>455000</v>
      </c>
      <c r="K212">
        <v>204750.00000000003</v>
      </c>
      <c r="L212">
        <v>0.45000000000000007</v>
      </c>
      <c r="M212" t="s">
        <v>23</v>
      </c>
    </row>
    <row r="213" spans="1:13" x14ac:dyDescent="0.35">
      <c r="A213" t="s">
        <v>29</v>
      </c>
      <c r="B213">
        <v>1128299</v>
      </c>
      <c r="C213" s="1">
        <v>44243</v>
      </c>
      <c r="D213" t="s">
        <v>30</v>
      </c>
      <c r="E213" t="s">
        <v>31</v>
      </c>
      <c r="F213" t="s">
        <v>32</v>
      </c>
      <c r="G213" t="s">
        <v>22</v>
      </c>
      <c r="H213">
        <v>70</v>
      </c>
      <c r="I213">
        <v>800</v>
      </c>
      <c r="J213">
        <v>560000</v>
      </c>
      <c r="K213">
        <v>56000</v>
      </c>
      <c r="L213">
        <v>0.1</v>
      </c>
      <c r="M213" t="s">
        <v>23</v>
      </c>
    </row>
    <row r="214" spans="1:13" x14ac:dyDescent="0.35">
      <c r="A214" t="s">
        <v>33</v>
      </c>
      <c r="B214">
        <v>1189833</v>
      </c>
      <c r="C214" s="1">
        <v>44244</v>
      </c>
      <c r="D214" t="s">
        <v>30</v>
      </c>
      <c r="E214" t="s">
        <v>31</v>
      </c>
      <c r="F214" t="s">
        <v>32</v>
      </c>
      <c r="G214" t="s">
        <v>16</v>
      </c>
      <c r="H214">
        <v>35</v>
      </c>
      <c r="I214">
        <v>700</v>
      </c>
      <c r="J214">
        <v>245000</v>
      </c>
      <c r="K214">
        <v>98000</v>
      </c>
      <c r="L214">
        <v>0.4</v>
      </c>
      <c r="M214" t="s">
        <v>23</v>
      </c>
    </row>
    <row r="215" spans="1:13" x14ac:dyDescent="0.35">
      <c r="A215" t="s">
        <v>33</v>
      </c>
      <c r="B215">
        <v>1189833</v>
      </c>
      <c r="C215" s="1">
        <v>44245</v>
      </c>
      <c r="D215" t="s">
        <v>30</v>
      </c>
      <c r="E215" t="s">
        <v>31</v>
      </c>
      <c r="F215" t="s">
        <v>32</v>
      </c>
      <c r="G215" t="s">
        <v>18</v>
      </c>
      <c r="H215">
        <v>45</v>
      </c>
      <c r="I215">
        <v>700</v>
      </c>
      <c r="J215">
        <v>315000</v>
      </c>
      <c r="K215">
        <v>78750</v>
      </c>
      <c r="L215">
        <v>0.25</v>
      </c>
      <c r="M215" t="s">
        <v>23</v>
      </c>
    </row>
    <row r="216" spans="1:13" x14ac:dyDescent="0.35">
      <c r="A216" t="s">
        <v>33</v>
      </c>
      <c r="B216">
        <v>1189833</v>
      </c>
      <c r="C216" s="1">
        <v>44264</v>
      </c>
      <c r="D216" t="s">
        <v>30</v>
      </c>
      <c r="E216" t="s">
        <v>31</v>
      </c>
      <c r="F216" t="s">
        <v>32</v>
      </c>
      <c r="G216" t="s">
        <v>19</v>
      </c>
      <c r="H216">
        <v>45</v>
      </c>
      <c r="I216">
        <v>700</v>
      </c>
      <c r="J216">
        <v>315000</v>
      </c>
      <c r="K216">
        <v>126000</v>
      </c>
      <c r="L216">
        <v>0.4</v>
      </c>
      <c r="M216" t="s">
        <v>23</v>
      </c>
    </row>
    <row r="217" spans="1:13" x14ac:dyDescent="0.35">
      <c r="A217" t="s">
        <v>33</v>
      </c>
      <c r="B217">
        <v>1189833</v>
      </c>
      <c r="C217" s="1">
        <v>44265</v>
      </c>
      <c r="D217" t="s">
        <v>30</v>
      </c>
      <c r="E217" t="s">
        <v>31</v>
      </c>
      <c r="F217" t="s">
        <v>32</v>
      </c>
      <c r="G217" t="s">
        <v>20</v>
      </c>
      <c r="H217">
        <v>45</v>
      </c>
      <c r="I217">
        <v>550</v>
      </c>
      <c r="J217">
        <v>247500</v>
      </c>
      <c r="K217">
        <v>86625</v>
      </c>
      <c r="L217">
        <v>0.35</v>
      </c>
      <c r="M217" t="s">
        <v>23</v>
      </c>
    </row>
    <row r="218" spans="1:13" x14ac:dyDescent="0.35">
      <c r="A218" t="s">
        <v>33</v>
      </c>
      <c r="B218">
        <v>1189833</v>
      </c>
      <c r="C218" s="1">
        <v>44266</v>
      </c>
      <c r="D218" t="s">
        <v>30</v>
      </c>
      <c r="E218" t="s">
        <v>31</v>
      </c>
      <c r="F218" t="s">
        <v>34</v>
      </c>
      <c r="G218" t="s">
        <v>21</v>
      </c>
      <c r="H218">
        <v>50</v>
      </c>
      <c r="I218">
        <v>500</v>
      </c>
      <c r="J218">
        <v>250000</v>
      </c>
      <c r="K218">
        <v>137500</v>
      </c>
      <c r="L218">
        <v>0.55000000000000004</v>
      </c>
      <c r="M218" t="s">
        <v>23</v>
      </c>
    </row>
    <row r="219" spans="1:13" x14ac:dyDescent="0.35">
      <c r="A219" t="s">
        <v>33</v>
      </c>
      <c r="B219">
        <v>1189833</v>
      </c>
      <c r="C219" s="1">
        <v>44267</v>
      </c>
      <c r="D219" t="s">
        <v>30</v>
      </c>
      <c r="E219" t="s">
        <v>31</v>
      </c>
      <c r="F219" t="s">
        <v>34</v>
      </c>
      <c r="G219" t="s">
        <v>22</v>
      </c>
      <c r="H219">
        <v>45</v>
      </c>
      <c r="I219">
        <v>700</v>
      </c>
      <c r="J219">
        <v>315000</v>
      </c>
      <c r="K219">
        <v>63000</v>
      </c>
      <c r="L219">
        <v>0.2</v>
      </c>
      <c r="M219" t="s">
        <v>23</v>
      </c>
    </row>
    <row r="220" spans="1:13" x14ac:dyDescent="0.35">
      <c r="A220" t="s">
        <v>33</v>
      </c>
      <c r="B220">
        <v>1189833</v>
      </c>
      <c r="C220" s="1">
        <v>44268</v>
      </c>
      <c r="D220" t="s">
        <v>30</v>
      </c>
      <c r="E220" t="s">
        <v>31</v>
      </c>
      <c r="F220" t="s">
        <v>34</v>
      </c>
      <c r="G220" t="s">
        <v>16</v>
      </c>
      <c r="H220">
        <v>35</v>
      </c>
      <c r="I220">
        <v>750</v>
      </c>
      <c r="J220">
        <v>262500</v>
      </c>
      <c r="K220">
        <v>105000</v>
      </c>
      <c r="L220">
        <v>0.4</v>
      </c>
      <c r="M220" t="s">
        <v>23</v>
      </c>
    </row>
    <row r="221" spans="1:13" x14ac:dyDescent="0.35">
      <c r="A221" t="s">
        <v>33</v>
      </c>
      <c r="B221">
        <v>1189833</v>
      </c>
      <c r="C221" s="1">
        <v>44269</v>
      </c>
      <c r="D221" t="s">
        <v>30</v>
      </c>
      <c r="E221" t="s">
        <v>31</v>
      </c>
      <c r="F221" t="s">
        <v>34</v>
      </c>
      <c r="G221" t="s">
        <v>18</v>
      </c>
      <c r="H221">
        <v>45</v>
      </c>
      <c r="I221">
        <v>650</v>
      </c>
      <c r="J221">
        <v>292500</v>
      </c>
      <c r="K221">
        <v>73125</v>
      </c>
      <c r="L221">
        <v>0.25</v>
      </c>
      <c r="M221" t="s">
        <v>23</v>
      </c>
    </row>
    <row r="222" spans="1:13" x14ac:dyDescent="0.35">
      <c r="A222" t="s">
        <v>33</v>
      </c>
      <c r="B222">
        <v>1189833</v>
      </c>
      <c r="C222" s="1">
        <v>44270</v>
      </c>
      <c r="D222" t="s">
        <v>30</v>
      </c>
      <c r="E222" t="s">
        <v>31</v>
      </c>
      <c r="F222" t="s">
        <v>34</v>
      </c>
      <c r="G222" t="s">
        <v>19</v>
      </c>
      <c r="H222">
        <v>45</v>
      </c>
      <c r="I222">
        <v>675</v>
      </c>
      <c r="J222">
        <v>303750</v>
      </c>
      <c r="K222">
        <v>121500</v>
      </c>
      <c r="L222">
        <v>0.4</v>
      </c>
      <c r="M222" t="s">
        <v>23</v>
      </c>
    </row>
    <row r="223" spans="1:13" x14ac:dyDescent="0.35">
      <c r="A223" t="s">
        <v>33</v>
      </c>
      <c r="B223">
        <v>1189833</v>
      </c>
      <c r="C223" s="1">
        <v>44271</v>
      </c>
      <c r="D223" t="s">
        <v>30</v>
      </c>
      <c r="E223" t="s">
        <v>31</v>
      </c>
      <c r="F223" t="s">
        <v>34</v>
      </c>
      <c r="G223" t="s">
        <v>20</v>
      </c>
      <c r="H223">
        <v>45</v>
      </c>
      <c r="I223">
        <v>525</v>
      </c>
      <c r="J223">
        <v>236250</v>
      </c>
      <c r="K223">
        <v>82687.5</v>
      </c>
      <c r="L223">
        <v>0.35</v>
      </c>
      <c r="M223" t="s">
        <v>23</v>
      </c>
    </row>
    <row r="224" spans="1:13" x14ac:dyDescent="0.35">
      <c r="A224" t="s">
        <v>33</v>
      </c>
      <c r="B224">
        <v>1189833</v>
      </c>
      <c r="C224" s="1">
        <v>44272</v>
      </c>
      <c r="D224" t="s">
        <v>30</v>
      </c>
      <c r="E224" t="s">
        <v>31</v>
      </c>
      <c r="F224" t="s">
        <v>34</v>
      </c>
      <c r="G224" t="s">
        <v>21</v>
      </c>
      <c r="H224">
        <v>50</v>
      </c>
      <c r="I224">
        <v>450</v>
      </c>
      <c r="J224">
        <v>225000</v>
      </c>
      <c r="K224">
        <v>123750.00000000001</v>
      </c>
      <c r="L224">
        <v>0.55000000000000004</v>
      </c>
      <c r="M224" t="s">
        <v>23</v>
      </c>
    </row>
    <row r="225" spans="1:13" x14ac:dyDescent="0.35">
      <c r="A225" t="s">
        <v>33</v>
      </c>
      <c r="B225">
        <v>1189833</v>
      </c>
      <c r="C225" s="1">
        <v>44273</v>
      </c>
      <c r="D225" t="s">
        <v>30</v>
      </c>
      <c r="E225" t="s">
        <v>31</v>
      </c>
      <c r="F225" t="s">
        <v>34</v>
      </c>
      <c r="G225" t="s">
        <v>22</v>
      </c>
      <c r="H225">
        <v>45</v>
      </c>
      <c r="I225">
        <v>650</v>
      </c>
      <c r="J225">
        <v>292500</v>
      </c>
      <c r="K225">
        <v>58500</v>
      </c>
      <c r="L225">
        <v>0.2</v>
      </c>
      <c r="M225" t="s">
        <v>23</v>
      </c>
    </row>
    <row r="226" spans="1:13" x14ac:dyDescent="0.35">
      <c r="A226" t="s">
        <v>33</v>
      </c>
      <c r="B226">
        <v>1189833</v>
      </c>
      <c r="C226" s="1">
        <v>44274</v>
      </c>
      <c r="D226" t="s">
        <v>30</v>
      </c>
      <c r="E226" t="s">
        <v>31</v>
      </c>
      <c r="F226" t="s">
        <v>34</v>
      </c>
      <c r="G226" t="s">
        <v>16</v>
      </c>
      <c r="H226">
        <v>35</v>
      </c>
      <c r="I226">
        <v>800</v>
      </c>
      <c r="J226">
        <v>280000</v>
      </c>
      <c r="K226">
        <v>112000</v>
      </c>
      <c r="L226">
        <v>0.4</v>
      </c>
      <c r="M226" t="s">
        <v>23</v>
      </c>
    </row>
    <row r="227" spans="1:13" x14ac:dyDescent="0.35">
      <c r="A227" t="s">
        <v>33</v>
      </c>
      <c r="B227">
        <v>1189833</v>
      </c>
      <c r="C227" s="1">
        <v>44275</v>
      </c>
      <c r="D227" t="s">
        <v>30</v>
      </c>
      <c r="E227" t="s">
        <v>31</v>
      </c>
      <c r="F227" t="s">
        <v>34</v>
      </c>
      <c r="G227" t="s">
        <v>18</v>
      </c>
      <c r="H227">
        <v>45</v>
      </c>
      <c r="I227">
        <v>650</v>
      </c>
      <c r="J227">
        <v>292500</v>
      </c>
      <c r="K227">
        <v>73125</v>
      </c>
      <c r="L227">
        <v>0.25</v>
      </c>
      <c r="M227" t="s">
        <v>23</v>
      </c>
    </row>
    <row r="228" spans="1:13" x14ac:dyDescent="0.35">
      <c r="A228" t="s">
        <v>33</v>
      </c>
      <c r="B228">
        <v>1189833</v>
      </c>
      <c r="C228" s="1">
        <v>44276</v>
      </c>
      <c r="D228" t="s">
        <v>30</v>
      </c>
      <c r="E228" t="s">
        <v>31</v>
      </c>
      <c r="F228" t="s">
        <v>34</v>
      </c>
      <c r="G228" t="s">
        <v>19</v>
      </c>
      <c r="H228">
        <v>45</v>
      </c>
      <c r="I228">
        <v>650</v>
      </c>
      <c r="J228">
        <v>292500</v>
      </c>
      <c r="K228">
        <v>117000</v>
      </c>
      <c r="L228">
        <v>0.4</v>
      </c>
      <c r="M228" t="s">
        <v>23</v>
      </c>
    </row>
    <row r="229" spans="1:13" x14ac:dyDescent="0.35">
      <c r="A229" t="s">
        <v>33</v>
      </c>
      <c r="B229">
        <v>1189833</v>
      </c>
      <c r="C229" s="1">
        <v>44277</v>
      </c>
      <c r="D229" t="s">
        <v>30</v>
      </c>
      <c r="E229" t="s">
        <v>31</v>
      </c>
      <c r="F229" t="s">
        <v>34</v>
      </c>
      <c r="G229" t="s">
        <v>20</v>
      </c>
      <c r="H229">
        <v>45</v>
      </c>
      <c r="I229">
        <v>550</v>
      </c>
      <c r="J229">
        <v>247500</v>
      </c>
      <c r="K229">
        <v>86625</v>
      </c>
      <c r="L229">
        <v>0.35</v>
      </c>
      <c r="M229" t="s">
        <v>23</v>
      </c>
    </row>
    <row r="230" spans="1:13" x14ac:dyDescent="0.35">
      <c r="A230" t="s">
        <v>33</v>
      </c>
      <c r="B230">
        <v>1189833</v>
      </c>
      <c r="C230" s="1">
        <v>44278</v>
      </c>
      <c r="D230" t="s">
        <v>30</v>
      </c>
      <c r="E230" t="s">
        <v>31</v>
      </c>
      <c r="F230" t="s">
        <v>34</v>
      </c>
      <c r="G230" t="s">
        <v>21</v>
      </c>
      <c r="H230">
        <v>50</v>
      </c>
      <c r="I230">
        <v>425</v>
      </c>
      <c r="J230">
        <v>212500</v>
      </c>
      <c r="K230">
        <v>116875.00000000001</v>
      </c>
      <c r="L230">
        <v>0.55000000000000004</v>
      </c>
      <c r="M230" t="s">
        <v>23</v>
      </c>
    </row>
    <row r="231" spans="1:13" x14ac:dyDescent="0.35">
      <c r="A231" t="s">
        <v>33</v>
      </c>
      <c r="B231">
        <v>1189833</v>
      </c>
      <c r="C231" s="1">
        <v>44292</v>
      </c>
      <c r="D231" t="s">
        <v>30</v>
      </c>
      <c r="E231" t="s">
        <v>31</v>
      </c>
      <c r="F231" t="s">
        <v>34</v>
      </c>
      <c r="G231" t="s">
        <v>22</v>
      </c>
      <c r="H231">
        <v>45</v>
      </c>
      <c r="I231">
        <v>625</v>
      </c>
      <c r="J231">
        <v>281250</v>
      </c>
      <c r="K231">
        <v>56250</v>
      </c>
      <c r="L231">
        <v>0.2</v>
      </c>
      <c r="M231" t="s">
        <v>23</v>
      </c>
    </row>
    <row r="232" spans="1:13" x14ac:dyDescent="0.35">
      <c r="A232" t="s">
        <v>33</v>
      </c>
      <c r="B232">
        <v>1189833</v>
      </c>
      <c r="C232" s="1">
        <v>44293</v>
      </c>
      <c r="D232" t="s">
        <v>30</v>
      </c>
      <c r="E232" t="s">
        <v>31</v>
      </c>
      <c r="F232" t="s">
        <v>34</v>
      </c>
      <c r="G232" t="s">
        <v>16</v>
      </c>
      <c r="H232">
        <v>45</v>
      </c>
      <c r="I232">
        <v>800</v>
      </c>
      <c r="J232">
        <v>360000</v>
      </c>
      <c r="K232">
        <v>144000</v>
      </c>
      <c r="L232">
        <v>0.4</v>
      </c>
      <c r="M232" t="s">
        <v>23</v>
      </c>
    </row>
    <row r="233" spans="1:13" x14ac:dyDescent="0.35">
      <c r="A233" t="s">
        <v>33</v>
      </c>
      <c r="B233">
        <v>1189833</v>
      </c>
      <c r="C233" s="1">
        <v>44294</v>
      </c>
      <c r="D233" t="s">
        <v>30</v>
      </c>
      <c r="E233" t="s">
        <v>31</v>
      </c>
      <c r="F233" t="s">
        <v>34</v>
      </c>
      <c r="G233" t="s">
        <v>18</v>
      </c>
      <c r="H233">
        <v>50</v>
      </c>
      <c r="I233">
        <v>600</v>
      </c>
      <c r="J233">
        <v>300000</v>
      </c>
      <c r="K233">
        <v>75000</v>
      </c>
      <c r="L233">
        <v>0.25</v>
      </c>
      <c r="M233" t="s">
        <v>23</v>
      </c>
    </row>
    <row r="234" spans="1:13" x14ac:dyDescent="0.35">
      <c r="A234" t="s">
        <v>33</v>
      </c>
      <c r="B234">
        <v>1189833</v>
      </c>
      <c r="C234" s="1">
        <v>44295</v>
      </c>
      <c r="D234" t="s">
        <v>30</v>
      </c>
      <c r="E234" t="s">
        <v>31</v>
      </c>
      <c r="F234" t="s">
        <v>34</v>
      </c>
      <c r="G234" t="s">
        <v>19</v>
      </c>
      <c r="H234">
        <v>50</v>
      </c>
      <c r="I234">
        <v>625</v>
      </c>
      <c r="J234">
        <v>312500</v>
      </c>
      <c r="K234">
        <v>125000</v>
      </c>
      <c r="L234">
        <v>0.4</v>
      </c>
      <c r="M234" t="s">
        <v>23</v>
      </c>
    </row>
    <row r="235" spans="1:13" x14ac:dyDescent="0.35">
      <c r="A235" t="s">
        <v>33</v>
      </c>
      <c r="B235">
        <v>1189833</v>
      </c>
      <c r="C235" s="1">
        <v>44296</v>
      </c>
      <c r="D235" t="s">
        <v>30</v>
      </c>
      <c r="E235" t="s">
        <v>31</v>
      </c>
      <c r="F235" t="s">
        <v>34</v>
      </c>
      <c r="G235" t="s">
        <v>20</v>
      </c>
      <c r="H235">
        <v>45</v>
      </c>
      <c r="I235">
        <v>525</v>
      </c>
      <c r="J235">
        <v>236250</v>
      </c>
      <c r="K235">
        <v>82687.5</v>
      </c>
      <c r="L235">
        <v>0.35</v>
      </c>
      <c r="M235" t="s">
        <v>23</v>
      </c>
    </row>
    <row r="236" spans="1:13" x14ac:dyDescent="0.35">
      <c r="A236" t="s">
        <v>33</v>
      </c>
      <c r="B236">
        <v>1189833</v>
      </c>
      <c r="C236" s="1">
        <v>44297</v>
      </c>
      <c r="D236" t="s">
        <v>30</v>
      </c>
      <c r="E236" t="s">
        <v>31</v>
      </c>
      <c r="F236" t="s">
        <v>34</v>
      </c>
      <c r="G236" t="s">
        <v>21</v>
      </c>
      <c r="H236">
        <v>50</v>
      </c>
      <c r="I236">
        <v>425</v>
      </c>
      <c r="J236">
        <v>212500</v>
      </c>
      <c r="K236">
        <v>116875.00000000001</v>
      </c>
      <c r="L236">
        <v>0.55000000000000004</v>
      </c>
      <c r="M236" t="s">
        <v>23</v>
      </c>
    </row>
    <row r="237" spans="1:13" x14ac:dyDescent="0.35">
      <c r="A237" t="s">
        <v>33</v>
      </c>
      <c r="B237">
        <v>1189833</v>
      </c>
      <c r="C237" s="1">
        <v>44298</v>
      </c>
      <c r="D237" t="s">
        <v>30</v>
      </c>
      <c r="E237" t="s">
        <v>31</v>
      </c>
      <c r="F237" t="s">
        <v>34</v>
      </c>
      <c r="G237" t="s">
        <v>22</v>
      </c>
      <c r="H237">
        <v>65</v>
      </c>
      <c r="I237">
        <v>600</v>
      </c>
      <c r="J237">
        <v>390000</v>
      </c>
      <c r="K237">
        <v>78000</v>
      </c>
      <c r="L237">
        <v>0.2</v>
      </c>
      <c r="M237" t="s">
        <v>23</v>
      </c>
    </row>
    <row r="238" spans="1:13" x14ac:dyDescent="0.35">
      <c r="A238" t="s">
        <v>33</v>
      </c>
      <c r="B238">
        <v>1189833</v>
      </c>
      <c r="C238" s="1">
        <v>44299</v>
      </c>
      <c r="D238" t="s">
        <v>30</v>
      </c>
      <c r="E238" t="s">
        <v>31</v>
      </c>
      <c r="F238" t="s">
        <v>34</v>
      </c>
      <c r="G238" t="s">
        <v>16</v>
      </c>
      <c r="H238">
        <v>45</v>
      </c>
      <c r="I238">
        <v>800</v>
      </c>
      <c r="J238">
        <v>360000</v>
      </c>
      <c r="K238">
        <v>144000</v>
      </c>
      <c r="L238">
        <v>0.4</v>
      </c>
      <c r="M238" t="s">
        <v>23</v>
      </c>
    </row>
    <row r="239" spans="1:13" x14ac:dyDescent="0.35">
      <c r="A239" t="s">
        <v>33</v>
      </c>
      <c r="B239">
        <v>1189833</v>
      </c>
      <c r="C239" s="1">
        <v>44300</v>
      </c>
      <c r="D239" t="s">
        <v>30</v>
      </c>
      <c r="E239" t="s">
        <v>31</v>
      </c>
      <c r="F239" t="s">
        <v>34</v>
      </c>
      <c r="G239" t="s">
        <v>18</v>
      </c>
      <c r="H239">
        <v>50</v>
      </c>
      <c r="I239">
        <v>650</v>
      </c>
      <c r="J239">
        <v>325000</v>
      </c>
      <c r="K239">
        <v>81250</v>
      </c>
      <c r="L239">
        <v>0.25</v>
      </c>
      <c r="M239" t="s">
        <v>23</v>
      </c>
    </row>
    <row r="240" spans="1:13" x14ac:dyDescent="0.35">
      <c r="A240" t="s">
        <v>33</v>
      </c>
      <c r="B240">
        <v>1189833</v>
      </c>
      <c r="C240" s="1">
        <v>44301</v>
      </c>
      <c r="D240" t="s">
        <v>30</v>
      </c>
      <c r="E240" t="s">
        <v>31</v>
      </c>
      <c r="F240" t="s">
        <v>34</v>
      </c>
      <c r="G240" t="s">
        <v>19</v>
      </c>
      <c r="H240">
        <v>50</v>
      </c>
      <c r="I240">
        <v>650</v>
      </c>
      <c r="J240">
        <v>325000</v>
      </c>
      <c r="K240">
        <v>130000</v>
      </c>
      <c r="L240">
        <v>0.4</v>
      </c>
      <c r="M240" t="s">
        <v>23</v>
      </c>
    </row>
    <row r="241" spans="1:13" x14ac:dyDescent="0.35">
      <c r="A241" t="s">
        <v>33</v>
      </c>
      <c r="B241">
        <v>1189833</v>
      </c>
      <c r="C241" s="1">
        <v>44302</v>
      </c>
      <c r="D241" t="s">
        <v>30</v>
      </c>
      <c r="E241" t="s">
        <v>31</v>
      </c>
      <c r="F241" t="s">
        <v>34</v>
      </c>
      <c r="G241" t="s">
        <v>20</v>
      </c>
      <c r="H241">
        <v>45</v>
      </c>
      <c r="I241">
        <v>550</v>
      </c>
      <c r="J241">
        <v>247500</v>
      </c>
      <c r="K241">
        <v>86625</v>
      </c>
      <c r="L241">
        <v>0.35</v>
      </c>
      <c r="M241" t="s">
        <v>23</v>
      </c>
    </row>
    <row r="242" spans="1:13" x14ac:dyDescent="0.35">
      <c r="A242" t="s">
        <v>33</v>
      </c>
      <c r="B242">
        <v>1189833</v>
      </c>
      <c r="C242" s="1">
        <v>44303</v>
      </c>
      <c r="D242" t="s">
        <v>30</v>
      </c>
      <c r="E242" t="s">
        <v>31</v>
      </c>
      <c r="F242" t="s">
        <v>34</v>
      </c>
      <c r="G242" t="s">
        <v>21</v>
      </c>
      <c r="H242">
        <v>50</v>
      </c>
      <c r="I242">
        <v>450</v>
      </c>
      <c r="J242">
        <v>225000</v>
      </c>
      <c r="K242">
        <v>123750.00000000001</v>
      </c>
      <c r="L242">
        <v>0.55000000000000004</v>
      </c>
      <c r="M242" t="s">
        <v>23</v>
      </c>
    </row>
    <row r="243" spans="1:13" x14ac:dyDescent="0.35">
      <c r="A243" t="s">
        <v>33</v>
      </c>
      <c r="B243">
        <v>1189833</v>
      </c>
      <c r="C243" s="1">
        <v>44304</v>
      </c>
      <c r="D243" t="s">
        <v>30</v>
      </c>
      <c r="E243" t="s">
        <v>31</v>
      </c>
      <c r="F243" t="s">
        <v>34</v>
      </c>
      <c r="G243" t="s">
        <v>22</v>
      </c>
      <c r="H243">
        <v>65</v>
      </c>
      <c r="I243">
        <v>625</v>
      </c>
      <c r="J243">
        <v>406250</v>
      </c>
      <c r="K243">
        <v>81250</v>
      </c>
      <c r="L243">
        <v>0.2</v>
      </c>
      <c r="M243" t="s">
        <v>23</v>
      </c>
    </row>
    <row r="244" spans="1:13" x14ac:dyDescent="0.35">
      <c r="A244" t="s">
        <v>33</v>
      </c>
      <c r="B244">
        <v>1189833</v>
      </c>
      <c r="C244" s="1">
        <v>44305</v>
      </c>
      <c r="D244" t="s">
        <v>30</v>
      </c>
      <c r="E244" t="s">
        <v>31</v>
      </c>
      <c r="F244" t="s">
        <v>34</v>
      </c>
      <c r="G244" t="s">
        <v>16</v>
      </c>
      <c r="H244">
        <v>45</v>
      </c>
      <c r="I244">
        <v>900</v>
      </c>
      <c r="J244">
        <v>405000</v>
      </c>
      <c r="K244">
        <v>162000</v>
      </c>
      <c r="L244">
        <v>0.4</v>
      </c>
      <c r="M244" t="s">
        <v>23</v>
      </c>
    </row>
    <row r="245" spans="1:13" x14ac:dyDescent="0.35">
      <c r="A245" t="s">
        <v>33</v>
      </c>
      <c r="B245">
        <v>1189833</v>
      </c>
      <c r="C245" s="1">
        <v>44306</v>
      </c>
      <c r="D245" t="s">
        <v>30</v>
      </c>
      <c r="E245" t="s">
        <v>31</v>
      </c>
      <c r="F245" t="s">
        <v>34</v>
      </c>
      <c r="G245" t="s">
        <v>18</v>
      </c>
      <c r="H245">
        <v>50</v>
      </c>
      <c r="I245">
        <v>750</v>
      </c>
      <c r="J245">
        <v>375000</v>
      </c>
      <c r="K245">
        <v>93750</v>
      </c>
      <c r="L245">
        <v>0.25</v>
      </c>
      <c r="M245" t="s">
        <v>23</v>
      </c>
    </row>
    <row r="246" spans="1:13" x14ac:dyDescent="0.35">
      <c r="A246" t="s">
        <v>33</v>
      </c>
      <c r="B246">
        <v>1189833</v>
      </c>
      <c r="C246" s="1">
        <v>44307</v>
      </c>
      <c r="D246" t="s">
        <v>30</v>
      </c>
      <c r="E246" t="s">
        <v>31</v>
      </c>
      <c r="F246" t="s">
        <v>34</v>
      </c>
      <c r="G246" t="s">
        <v>19</v>
      </c>
      <c r="H246">
        <v>50</v>
      </c>
      <c r="I246">
        <v>750</v>
      </c>
      <c r="J246">
        <v>375000</v>
      </c>
      <c r="K246">
        <v>150000</v>
      </c>
      <c r="L246">
        <v>0.4</v>
      </c>
      <c r="M246" t="s">
        <v>23</v>
      </c>
    </row>
    <row r="247" spans="1:13" x14ac:dyDescent="0.35">
      <c r="A247" t="s">
        <v>33</v>
      </c>
      <c r="B247">
        <v>1189833</v>
      </c>
      <c r="C247" s="1">
        <v>44308</v>
      </c>
      <c r="D247" t="s">
        <v>30</v>
      </c>
      <c r="E247" t="s">
        <v>31</v>
      </c>
      <c r="F247" t="s">
        <v>34</v>
      </c>
      <c r="G247" t="s">
        <v>20</v>
      </c>
      <c r="H247">
        <v>45</v>
      </c>
      <c r="I247">
        <v>625</v>
      </c>
      <c r="J247">
        <v>281250</v>
      </c>
      <c r="K247">
        <v>98437.5</v>
      </c>
      <c r="L247">
        <v>0.35</v>
      </c>
      <c r="M247" t="s">
        <v>23</v>
      </c>
    </row>
    <row r="248" spans="1:13" x14ac:dyDescent="0.35">
      <c r="A248" t="s">
        <v>33</v>
      </c>
      <c r="B248">
        <v>1189833</v>
      </c>
      <c r="C248" s="1">
        <v>44309</v>
      </c>
      <c r="D248" t="s">
        <v>30</v>
      </c>
      <c r="E248" t="s">
        <v>31</v>
      </c>
      <c r="F248" t="s">
        <v>34</v>
      </c>
      <c r="G248" t="s">
        <v>21</v>
      </c>
      <c r="H248">
        <v>50</v>
      </c>
      <c r="I248">
        <v>500</v>
      </c>
      <c r="J248">
        <v>250000</v>
      </c>
      <c r="K248">
        <v>137500</v>
      </c>
      <c r="L248">
        <v>0.55000000000000004</v>
      </c>
      <c r="M248" t="s">
        <v>23</v>
      </c>
    </row>
    <row r="249" spans="1:13" x14ac:dyDescent="0.35">
      <c r="A249" t="s">
        <v>33</v>
      </c>
      <c r="B249">
        <v>1189833</v>
      </c>
      <c r="C249" s="1">
        <v>44310</v>
      </c>
      <c r="D249" t="s">
        <v>30</v>
      </c>
      <c r="E249" t="s">
        <v>31</v>
      </c>
      <c r="F249" t="s">
        <v>34</v>
      </c>
      <c r="G249" t="s">
        <v>22</v>
      </c>
      <c r="H249">
        <v>65</v>
      </c>
      <c r="I249">
        <v>800</v>
      </c>
      <c r="J249">
        <v>520000</v>
      </c>
      <c r="K249">
        <v>104000</v>
      </c>
      <c r="L249">
        <v>0.2</v>
      </c>
      <c r="M249" t="s">
        <v>23</v>
      </c>
    </row>
    <row r="250" spans="1:13" x14ac:dyDescent="0.35">
      <c r="A250" t="s">
        <v>33</v>
      </c>
      <c r="B250">
        <v>1189833</v>
      </c>
      <c r="C250" s="1">
        <v>44311</v>
      </c>
      <c r="D250" t="s">
        <v>30</v>
      </c>
      <c r="E250" t="s">
        <v>31</v>
      </c>
      <c r="F250" t="s">
        <v>34</v>
      </c>
      <c r="G250" t="s">
        <v>16</v>
      </c>
      <c r="H250">
        <v>45</v>
      </c>
      <c r="I250">
        <v>950</v>
      </c>
      <c r="J250">
        <v>427500</v>
      </c>
      <c r="K250">
        <v>171000</v>
      </c>
      <c r="L250">
        <v>0.4</v>
      </c>
      <c r="M250" t="s">
        <v>23</v>
      </c>
    </row>
    <row r="251" spans="1:13" x14ac:dyDescent="0.35">
      <c r="A251" t="s">
        <v>33</v>
      </c>
      <c r="B251">
        <v>1189833</v>
      </c>
      <c r="C251" s="1">
        <v>44312</v>
      </c>
      <c r="D251" t="s">
        <v>30</v>
      </c>
      <c r="E251" t="s">
        <v>31</v>
      </c>
      <c r="F251" t="s">
        <v>34</v>
      </c>
      <c r="G251" t="s">
        <v>18</v>
      </c>
      <c r="H251">
        <v>50</v>
      </c>
      <c r="I251">
        <v>800</v>
      </c>
      <c r="J251">
        <v>400000</v>
      </c>
      <c r="K251">
        <v>100000</v>
      </c>
      <c r="L251">
        <v>0.25</v>
      </c>
      <c r="M251" t="s">
        <v>23</v>
      </c>
    </row>
    <row r="252" spans="1:13" x14ac:dyDescent="0.35">
      <c r="A252" t="s">
        <v>33</v>
      </c>
      <c r="B252">
        <v>1189833</v>
      </c>
      <c r="C252" s="1">
        <v>44313</v>
      </c>
      <c r="D252" t="s">
        <v>30</v>
      </c>
      <c r="E252" t="s">
        <v>31</v>
      </c>
      <c r="F252" t="s">
        <v>34</v>
      </c>
      <c r="G252" t="s">
        <v>19</v>
      </c>
      <c r="H252">
        <v>50</v>
      </c>
      <c r="I252">
        <v>750</v>
      </c>
      <c r="J252">
        <v>375000</v>
      </c>
      <c r="K252">
        <v>150000</v>
      </c>
      <c r="L252">
        <v>0.4</v>
      </c>
      <c r="M252" t="s">
        <v>23</v>
      </c>
    </row>
    <row r="253" spans="1:13" x14ac:dyDescent="0.35">
      <c r="A253" t="s">
        <v>33</v>
      </c>
      <c r="B253">
        <v>1189833</v>
      </c>
      <c r="C253" s="1">
        <v>44314</v>
      </c>
      <c r="D253" t="s">
        <v>30</v>
      </c>
      <c r="E253" t="s">
        <v>31</v>
      </c>
      <c r="F253" t="s">
        <v>34</v>
      </c>
      <c r="G253" t="s">
        <v>20</v>
      </c>
      <c r="H253">
        <v>45</v>
      </c>
      <c r="I253">
        <v>650</v>
      </c>
      <c r="J253">
        <v>292500</v>
      </c>
      <c r="K253">
        <v>102375</v>
      </c>
      <c r="L253">
        <v>0.35</v>
      </c>
      <c r="M253" t="s">
        <v>23</v>
      </c>
    </row>
    <row r="254" spans="1:13" x14ac:dyDescent="0.35">
      <c r="A254" t="s">
        <v>33</v>
      </c>
      <c r="B254">
        <v>1189833</v>
      </c>
      <c r="C254" s="1">
        <v>44315</v>
      </c>
      <c r="D254" t="s">
        <v>30</v>
      </c>
      <c r="E254" t="s">
        <v>31</v>
      </c>
      <c r="F254" t="s">
        <v>34</v>
      </c>
      <c r="G254" t="s">
        <v>21</v>
      </c>
      <c r="H254">
        <v>50</v>
      </c>
      <c r="I254">
        <v>700</v>
      </c>
      <c r="J254">
        <v>350000</v>
      </c>
      <c r="K254">
        <v>192500.00000000003</v>
      </c>
      <c r="L254">
        <v>0.55000000000000004</v>
      </c>
      <c r="M254" t="s">
        <v>23</v>
      </c>
    </row>
    <row r="255" spans="1:13" x14ac:dyDescent="0.35">
      <c r="A255" t="s">
        <v>33</v>
      </c>
      <c r="B255">
        <v>1189833</v>
      </c>
      <c r="C255" s="1">
        <v>44316</v>
      </c>
      <c r="D255" t="s">
        <v>30</v>
      </c>
      <c r="E255" t="s">
        <v>31</v>
      </c>
      <c r="F255" t="s">
        <v>34</v>
      </c>
      <c r="G255" t="s">
        <v>22</v>
      </c>
      <c r="H255">
        <v>65</v>
      </c>
      <c r="I255">
        <v>700</v>
      </c>
      <c r="J255">
        <v>455000</v>
      </c>
      <c r="K255">
        <v>91000</v>
      </c>
      <c r="L255">
        <v>0.2</v>
      </c>
      <c r="M255" t="s">
        <v>23</v>
      </c>
    </row>
    <row r="256" spans="1:13" x14ac:dyDescent="0.35">
      <c r="A256" t="s">
        <v>33</v>
      </c>
      <c r="B256">
        <v>1189833</v>
      </c>
      <c r="C256" s="1">
        <v>44317</v>
      </c>
      <c r="D256" t="s">
        <v>30</v>
      </c>
      <c r="E256" t="s">
        <v>31</v>
      </c>
      <c r="F256" t="s">
        <v>34</v>
      </c>
      <c r="G256" t="s">
        <v>16</v>
      </c>
      <c r="H256">
        <v>50</v>
      </c>
      <c r="I256">
        <v>900</v>
      </c>
      <c r="J256">
        <v>450000</v>
      </c>
      <c r="K256">
        <v>180000</v>
      </c>
      <c r="L256">
        <v>0.4</v>
      </c>
      <c r="M256" t="s">
        <v>23</v>
      </c>
    </row>
    <row r="257" spans="1:13" x14ac:dyDescent="0.35">
      <c r="A257" t="s">
        <v>33</v>
      </c>
      <c r="B257">
        <v>1189833</v>
      </c>
      <c r="C257" s="1">
        <v>44318</v>
      </c>
      <c r="D257" t="s">
        <v>30</v>
      </c>
      <c r="E257" t="s">
        <v>31</v>
      </c>
      <c r="F257" t="s">
        <v>34</v>
      </c>
      <c r="G257" t="s">
        <v>18</v>
      </c>
      <c r="H257">
        <v>55.000000000000007</v>
      </c>
      <c r="I257">
        <v>850</v>
      </c>
      <c r="J257">
        <v>467500.00000000006</v>
      </c>
      <c r="K257">
        <v>116875.00000000001</v>
      </c>
      <c r="L257">
        <v>0.25</v>
      </c>
      <c r="M257" t="s">
        <v>23</v>
      </c>
    </row>
    <row r="258" spans="1:13" x14ac:dyDescent="0.35">
      <c r="A258" t="s">
        <v>33</v>
      </c>
      <c r="B258">
        <v>1189833</v>
      </c>
      <c r="C258" s="1">
        <v>44319</v>
      </c>
      <c r="D258" t="s">
        <v>30</v>
      </c>
      <c r="E258" t="s">
        <v>31</v>
      </c>
      <c r="F258" t="s">
        <v>34</v>
      </c>
      <c r="G258" t="s">
        <v>19</v>
      </c>
      <c r="H258">
        <v>50</v>
      </c>
      <c r="I258">
        <v>725</v>
      </c>
      <c r="J258">
        <v>362500</v>
      </c>
      <c r="K258">
        <v>145000</v>
      </c>
      <c r="L258">
        <v>0.4</v>
      </c>
      <c r="M258" t="s">
        <v>23</v>
      </c>
    </row>
    <row r="259" spans="1:13" x14ac:dyDescent="0.35">
      <c r="A259" t="s">
        <v>33</v>
      </c>
      <c r="B259">
        <v>1189833</v>
      </c>
      <c r="C259" s="1">
        <v>44320</v>
      </c>
      <c r="D259" t="s">
        <v>30</v>
      </c>
      <c r="E259" t="s">
        <v>31</v>
      </c>
      <c r="F259" t="s">
        <v>34</v>
      </c>
      <c r="G259" t="s">
        <v>20</v>
      </c>
      <c r="H259">
        <v>50</v>
      </c>
      <c r="I259">
        <v>675</v>
      </c>
      <c r="J259">
        <v>337500</v>
      </c>
      <c r="K259">
        <v>118124.99999999999</v>
      </c>
      <c r="L259">
        <v>0.35</v>
      </c>
      <c r="M259" t="s">
        <v>23</v>
      </c>
    </row>
    <row r="260" spans="1:13" x14ac:dyDescent="0.35">
      <c r="A260" t="s">
        <v>33</v>
      </c>
      <c r="B260">
        <v>1189833</v>
      </c>
      <c r="C260" s="1">
        <v>44321</v>
      </c>
      <c r="D260" t="s">
        <v>30</v>
      </c>
      <c r="E260" t="s">
        <v>31</v>
      </c>
      <c r="F260" t="s">
        <v>34</v>
      </c>
      <c r="G260" t="s">
        <v>21</v>
      </c>
      <c r="H260">
        <v>60</v>
      </c>
      <c r="I260">
        <v>675</v>
      </c>
      <c r="J260">
        <v>405000</v>
      </c>
      <c r="K260">
        <v>222750.00000000003</v>
      </c>
      <c r="L260">
        <v>0.55000000000000004</v>
      </c>
      <c r="M260" t="s">
        <v>23</v>
      </c>
    </row>
    <row r="261" spans="1:13" x14ac:dyDescent="0.35">
      <c r="A261" t="s">
        <v>33</v>
      </c>
      <c r="B261">
        <v>1189833</v>
      </c>
      <c r="C261" s="1">
        <v>44322</v>
      </c>
      <c r="D261" t="s">
        <v>30</v>
      </c>
      <c r="E261" t="s">
        <v>31</v>
      </c>
      <c r="F261" t="s">
        <v>34</v>
      </c>
      <c r="G261" t="s">
        <v>22</v>
      </c>
      <c r="H261">
        <v>65</v>
      </c>
      <c r="I261">
        <v>650</v>
      </c>
      <c r="J261">
        <v>422500</v>
      </c>
      <c r="K261">
        <v>84500</v>
      </c>
      <c r="L261">
        <v>0.2</v>
      </c>
      <c r="M261" t="s">
        <v>23</v>
      </c>
    </row>
    <row r="262" spans="1:13" x14ac:dyDescent="0.35">
      <c r="A262" t="s">
        <v>33</v>
      </c>
      <c r="B262">
        <v>1189833</v>
      </c>
      <c r="C262" s="1">
        <v>44323</v>
      </c>
      <c r="D262" t="s">
        <v>30</v>
      </c>
      <c r="E262" t="s">
        <v>31</v>
      </c>
      <c r="F262" t="s">
        <v>34</v>
      </c>
      <c r="G262" t="s">
        <v>16</v>
      </c>
      <c r="H262">
        <v>50</v>
      </c>
      <c r="I262">
        <v>850</v>
      </c>
      <c r="J262">
        <v>425000</v>
      </c>
      <c r="K262">
        <v>170000</v>
      </c>
      <c r="L262">
        <v>0.4</v>
      </c>
      <c r="M262" t="s">
        <v>23</v>
      </c>
    </row>
    <row r="263" spans="1:13" x14ac:dyDescent="0.35">
      <c r="A263" t="s">
        <v>33</v>
      </c>
      <c r="B263">
        <v>1189833</v>
      </c>
      <c r="C263" s="1">
        <v>44324</v>
      </c>
      <c r="D263" t="s">
        <v>30</v>
      </c>
      <c r="E263" t="s">
        <v>31</v>
      </c>
      <c r="F263" t="s">
        <v>34</v>
      </c>
      <c r="G263" t="s">
        <v>18</v>
      </c>
      <c r="H263">
        <v>55.000000000000007</v>
      </c>
      <c r="I263">
        <v>850</v>
      </c>
      <c r="J263">
        <v>467500.00000000006</v>
      </c>
      <c r="K263">
        <v>116875.00000000001</v>
      </c>
      <c r="L263">
        <v>0.25</v>
      </c>
      <c r="M263" t="s">
        <v>23</v>
      </c>
    </row>
    <row r="264" spans="1:13" x14ac:dyDescent="0.35">
      <c r="A264" t="s">
        <v>33</v>
      </c>
      <c r="B264">
        <v>1189833</v>
      </c>
      <c r="C264" s="1">
        <v>44325</v>
      </c>
      <c r="D264" t="s">
        <v>30</v>
      </c>
      <c r="E264" t="s">
        <v>31</v>
      </c>
      <c r="F264" t="s">
        <v>34</v>
      </c>
      <c r="G264" t="s">
        <v>19</v>
      </c>
      <c r="H264">
        <v>50</v>
      </c>
      <c r="I264">
        <v>700</v>
      </c>
      <c r="J264">
        <v>350000</v>
      </c>
      <c r="K264">
        <v>140000</v>
      </c>
      <c r="L264">
        <v>0.4</v>
      </c>
      <c r="M264" t="s">
        <v>23</v>
      </c>
    </row>
    <row r="265" spans="1:13" x14ac:dyDescent="0.35">
      <c r="A265" t="s">
        <v>33</v>
      </c>
      <c r="B265">
        <v>1189833</v>
      </c>
      <c r="C265" s="1">
        <v>44326</v>
      </c>
      <c r="D265" t="s">
        <v>30</v>
      </c>
      <c r="E265" t="s">
        <v>31</v>
      </c>
      <c r="F265" t="s">
        <v>34</v>
      </c>
      <c r="G265" t="s">
        <v>20</v>
      </c>
      <c r="H265">
        <v>50</v>
      </c>
      <c r="I265">
        <v>650</v>
      </c>
      <c r="J265">
        <v>325000</v>
      </c>
      <c r="K265">
        <v>113750</v>
      </c>
      <c r="L265">
        <v>0.35</v>
      </c>
      <c r="M265" t="s">
        <v>23</v>
      </c>
    </row>
    <row r="266" spans="1:13" x14ac:dyDescent="0.35">
      <c r="A266" t="s">
        <v>33</v>
      </c>
      <c r="B266">
        <v>1189833</v>
      </c>
      <c r="C266" s="1">
        <v>44327</v>
      </c>
      <c r="D266" t="s">
        <v>30</v>
      </c>
      <c r="E266" t="s">
        <v>31</v>
      </c>
      <c r="F266" t="s">
        <v>34</v>
      </c>
      <c r="G266" t="s">
        <v>21</v>
      </c>
      <c r="H266">
        <v>60</v>
      </c>
      <c r="I266">
        <v>650</v>
      </c>
      <c r="J266">
        <v>390000</v>
      </c>
      <c r="K266">
        <v>214500.00000000003</v>
      </c>
      <c r="L266">
        <v>0.55000000000000004</v>
      </c>
      <c r="M266" t="s">
        <v>23</v>
      </c>
    </row>
    <row r="267" spans="1:13" x14ac:dyDescent="0.35">
      <c r="A267" t="s">
        <v>33</v>
      </c>
      <c r="B267">
        <v>1189833</v>
      </c>
      <c r="C267" s="1">
        <v>44328</v>
      </c>
      <c r="D267" t="s">
        <v>30</v>
      </c>
      <c r="E267" t="s">
        <v>31</v>
      </c>
      <c r="F267" t="s">
        <v>34</v>
      </c>
      <c r="G267" t="s">
        <v>22</v>
      </c>
      <c r="H267">
        <v>65</v>
      </c>
      <c r="I267">
        <v>700</v>
      </c>
      <c r="J267">
        <v>455000</v>
      </c>
      <c r="K267">
        <v>91000</v>
      </c>
      <c r="L267">
        <v>0.2</v>
      </c>
      <c r="M267" t="s">
        <v>23</v>
      </c>
    </row>
    <row r="268" spans="1:13" x14ac:dyDescent="0.35">
      <c r="A268" t="s">
        <v>33</v>
      </c>
      <c r="B268">
        <v>1189833</v>
      </c>
      <c r="C268" s="1">
        <v>44329</v>
      </c>
      <c r="D268" t="s">
        <v>30</v>
      </c>
      <c r="E268" t="s">
        <v>31</v>
      </c>
      <c r="F268" t="s">
        <v>34</v>
      </c>
      <c r="G268" t="s">
        <v>16</v>
      </c>
      <c r="H268">
        <v>50</v>
      </c>
      <c r="I268">
        <v>800</v>
      </c>
      <c r="J268">
        <v>400000</v>
      </c>
      <c r="K268">
        <v>160000</v>
      </c>
      <c r="L268">
        <v>0.4</v>
      </c>
      <c r="M268" t="s">
        <v>23</v>
      </c>
    </row>
    <row r="269" spans="1:13" x14ac:dyDescent="0.35">
      <c r="A269" t="s">
        <v>33</v>
      </c>
      <c r="B269">
        <v>1189833</v>
      </c>
      <c r="C269" s="1">
        <v>44330</v>
      </c>
      <c r="D269" t="s">
        <v>30</v>
      </c>
      <c r="E269" t="s">
        <v>31</v>
      </c>
      <c r="F269" t="s">
        <v>34</v>
      </c>
      <c r="G269" t="s">
        <v>18</v>
      </c>
      <c r="H269">
        <v>55.000000000000007</v>
      </c>
      <c r="I269">
        <v>800</v>
      </c>
      <c r="J269">
        <v>440000.00000000006</v>
      </c>
      <c r="K269">
        <v>110000.00000000001</v>
      </c>
      <c r="L269">
        <v>0.25</v>
      </c>
      <c r="M269" t="s">
        <v>23</v>
      </c>
    </row>
    <row r="270" spans="1:13" x14ac:dyDescent="0.35">
      <c r="A270" t="s">
        <v>33</v>
      </c>
      <c r="B270">
        <v>1189833</v>
      </c>
      <c r="C270" s="1">
        <v>44331</v>
      </c>
      <c r="D270" t="s">
        <v>30</v>
      </c>
      <c r="E270" t="s">
        <v>31</v>
      </c>
      <c r="F270" t="s">
        <v>34</v>
      </c>
      <c r="G270" t="s">
        <v>19</v>
      </c>
      <c r="H270">
        <v>50</v>
      </c>
      <c r="I270">
        <v>650</v>
      </c>
      <c r="J270">
        <v>325000</v>
      </c>
      <c r="K270">
        <v>130000</v>
      </c>
      <c r="L270">
        <v>0.4</v>
      </c>
      <c r="M270" t="s">
        <v>23</v>
      </c>
    </row>
    <row r="271" spans="1:13" x14ac:dyDescent="0.35">
      <c r="A271" t="s">
        <v>33</v>
      </c>
      <c r="B271">
        <v>1189833</v>
      </c>
      <c r="C271" s="1">
        <v>44332</v>
      </c>
      <c r="D271" t="s">
        <v>30</v>
      </c>
      <c r="E271" t="s">
        <v>31</v>
      </c>
      <c r="F271" t="s">
        <v>34</v>
      </c>
      <c r="G271" t="s">
        <v>20</v>
      </c>
      <c r="H271">
        <v>50</v>
      </c>
      <c r="I271">
        <v>625</v>
      </c>
      <c r="J271">
        <v>312500</v>
      </c>
      <c r="K271">
        <v>109375</v>
      </c>
      <c r="L271">
        <v>0.35</v>
      </c>
      <c r="M271" t="s">
        <v>23</v>
      </c>
    </row>
    <row r="272" spans="1:13" x14ac:dyDescent="0.35">
      <c r="A272" t="s">
        <v>33</v>
      </c>
      <c r="B272">
        <v>1189833</v>
      </c>
      <c r="C272" s="1">
        <v>44333</v>
      </c>
      <c r="D272" t="s">
        <v>30</v>
      </c>
      <c r="E272" t="s">
        <v>31</v>
      </c>
      <c r="F272" t="s">
        <v>34</v>
      </c>
      <c r="G272" t="s">
        <v>21</v>
      </c>
      <c r="H272">
        <v>60</v>
      </c>
      <c r="I272">
        <v>600</v>
      </c>
      <c r="J272">
        <v>360000</v>
      </c>
      <c r="K272">
        <v>198000.00000000003</v>
      </c>
      <c r="L272">
        <v>0.55000000000000004</v>
      </c>
      <c r="M272" t="s">
        <v>23</v>
      </c>
    </row>
    <row r="273" spans="1:13" x14ac:dyDescent="0.35">
      <c r="A273" t="s">
        <v>33</v>
      </c>
      <c r="B273">
        <v>1189833</v>
      </c>
      <c r="C273" s="1">
        <v>44334</v>
      </c>
      <c r="D273" t="s">
        <v>30</v>
      </c>
      <c r="E273" t="s">
        <v>31</v>
      </c>
      <c r="F273" t="s">
        <v>34</v>
      </c>
      <c r="G273" t="s">
        <v>22</v>
      </c>
      <c r="H273">
        <v>65</v>
      </c>
      <c r="I273">
        <v>650</v>
      </c>
      <c r="J273">
        <v>422500</v>
      </c>
      <c r="K273">
        <v>84500</v>
      </c>
      <c r="L273">
        <v>0.2</v>
      </c>
      <c r="M273" t="s">
        <v>23</v>
      </c>
    </row>
    <row r="274" spans="1:13" x14ac:dyDescent="0.35">
      <c r="A274" t="s">
        <v>33</v>
      </c>
      <c r="B274">
        <v>1189833</v>
      </c>
      <c r="C274" s="1">
        <v>44335</v>
      </c>
      <c r="D274" t="s">
        <v>30</v>
      </c>
      <c r="E274" t="s">
        <v>31</v>
      </c>
      <c r="F274" t="s">
        <v>34</v>
      </c>
      <c r="G274" t="s">
        <v>16</v>
      </c>
      <c r="H274">
        <v>50</v>
      </c>
      <c r="I274">
        <v>825</v>
      </c>
      <c r="J274">
        <v>412500</v>
      </c>
      <c r="K274">
        <v>165000</v>
      </c>
      <c r="L274">
        <v>0.4</v>
      </c>
      <c r="M274" t="s">
        <v>23</v>
      </c>
    </row>
    <row r="275" spans="1:13" x14ac:dyDescent="0.35">
      <c r="A275" t="s">
        <v>33</v>
      </c>
      <c r="B275">
        <v>1189833</v>
      </c>
      <c r="C275" s="1">
        <v>44336</v>
      </c>
      <c r="D275" t="s">
        <v>30</v>
      </c>
      <c r="E275" t="s">
        <v>31</v>
      </c>
      <c r="F275" t="s">
        <v>34</v>
      </c>
      <c r="G275" t="s">
        <v>18</v>
      </c>
      <c r="H275">
        <v>55.000000000000007</v>
      </c>
      <c r="I275">
        <v>825</v>
      </c>
      <c r="J275">
        <v>453750.00000000006</v>
      </c>
      <c r="K275">
        <v>113437.50000000001</v>
      </c>
      <c r="L275">
        <v>0.25</v>
      </c>
      <c r="M275" t="s">
        <v>23</v>
      </c>
    </row>
    <row r="276" spans="1:13" x14ac:dyDescent="0.35">
      <c r="A276" t="s">
        <v>33</v>
      </c>
      <c r="B276">
        <v>1189833</v>
      </c>
      <c r="C276" s="1">
        <v>44337</v>
      </c>
      <c r="D276" t="s">
        <v>30</v>
      </c>
      <c r="E276" t="s">
        <v>31</v>
      </c>
      <c r="F276" t="s">
        <v>34</v>
      </c>
      <c r="G276" t="s">
        <v>19</v>
      </c>
      <c r="H276">
        <v>50</v>
      </c>
      <c r="I276">
        <v>675</v>
      </c>
      <c r="J276">
        <v>337500</v>
      </c>
      <c r="K276">
        <v>135000</v>
      </c>
      <c r="L276">
        <v>0.4</v>
      </c>
      <c r="M276" t="s">
        <v>23</v>
      </c>
    </row>
    <row r="277" spans="1:13" x14ac:dyDescent="0.35">
      <c r="A277" t="s">
        <v>33</v>
      </c>
      <c r="B277">
        <v>1189833</v>
      </c>
      <c r="C277" s="1">
        <v>44338</v>
      </c>
      <c r="D277" t="s">
        <v>30</v>
      </c>
      <c r="E277" t="s">
        <v>31</v>
      </c>
      <c r="F277" t="s">
        <v>34</v>
      </c>
      <c r="G277" t="s">
        <v>20</v>
      </c>
      <c r="H277">
        <v>50</v>
      </c>
      <c r="I277">
        <v>650</v>
      </c>
      <c r="J277">
        <v>325000</v>
      </c>
      <c r="K277">
        <v>113750</v>
      </c>
      <c r="L277">
        <v>0.35</v>
      </c>
      <c r="M277" t="s">
        <v>23</v>
      </c>
    </row>
    <row r="278" spans="1:13" x14ac:dyDescent="0.35">
      <c r="A278" t="s">
        <v>33</v>
      </c>
      <c r="B278">
        <v>1189833</v>
      </c>
      <c r="C278" s="1">
        <v>44339</v>
      </c>
      <c r="D278" t="s">
        <v>30</v>
      </c>
      <c r="E278" t="s">
        <v>31</v>
      </c>
      <c r="F278" t="s">
        <v>34</v>
      </c>
      <c r="G278" t="s">
        <v>21</v>
      </c>
      <c r="H278">
        <v>60</v>
      </c>
      <c r="I278">
        <v>600</v>
      </c>
      <c r="J278">
        <v>360000</v>
      </c>
      <c r="K278">
        <v>198000.00000000003</v>
      </c>
      <c r="L278">
        <v>0.55000000000000004</v>
      </c>
      <c r="M278" t="s">
        <v>23</v>
      </c>
    </row>
    <row r="279" spans="1:13" x14ac:dyDescent="0.35">
      <c r="A279" t="s">
        <v>33</v>
      </c>
      <c r="B279">
        <v>1189833</v>
      </c>
      <c r="C279" s="1">
        <v>44340</v>
      </c>
      <c r="D279" t="s">
        <v>30</v>
      </c>
      <c r="E279" t="s">
        <v>31</v>
      </c>
      <c r="F279" t="s">
        <v>34</v>
      </c>
      <c r="G279" t="s">
        <v>22</v>
      </c>
      <c r="H279">
        <v>65</v>
      </c>
      <c r="I279">
        <v>700</v>
      </c>
      <c r="J279">
        <v>455000</v>
      </c>
      <c r="K279">
        <v>91000</v>
      </c>
      <c r="L279">
        <v>0.2</v>
      </c>
      <c r="M279" t="s">
        <v>23</v>
      </c>
    </row>
    <row r="280" spans="1:13" x14ac:dyDescent="0.35">
      <c r="A280" t="s">
        <v>33</v>
      </c>
      <c r="B280">
        <v>1189833</v>
      </c>
      <c r="C280" s="1">
        <v>44341</v>
      </c>
      <c r="D280" t="s">
        <v>30</v>
      </c>
      <c r="E280" t="s">
        <v>31</v>
      </c>
      <c r="F280" t="s">
        <v>34</v>
      </c>
      <c r="G280" t="s">
        <v>16</v>
      </c>
      <c r="H280">
        <v>50</v>
      </c>
      <c r="I280">
        <v>900</v>
      </c>
      <c r="J280">
        <v>450000</v>
      </c>
      <c r="K280">
        <v>180000</v>
      </c>
      <c r="L280">
        <v>0.4</v>
      </c>
      <c r="M280" t="s">
        <v>23</v>
      </c>
    </row>
    <row r="281" spans="1:13" x14ac:dyDescent="0.35">
      <c r="A281" t="s">
        <v>33</v>
      </c>
      <c r="B281">
        <v>1189833</v>
      </c>
      <c r="C281" s="1">
        <v>44342</v>
      </c>
      <c r="D281" t="s">
        <v>30</v>
      </c>
      <c r="E281" t="s">
        <v>31</v>
      </c>
      <c r="F281" t="s">
        <v>34</v>
      </c>
      <c r="G281" t="s">
        <v>18</v>
      </c>
      <c r="H281">
        <v>55.000000000000007</v>
      </c>
      <c r="I281">
        <v>900</v>
      </c>
      <c r="J281">
        <v>495000.00000000006</v>
      </c>
      <c r="K281">
        <v>123750.00000000001</v>
      </c>
      <c r="L281">
        <v>0.25</v>
      </c>
      <c r="M281" t="s">
        <v>23</v>
      </c>
    </row>
    <row r="282" spans="1:13" x14ac:dyDescent="0.35">
      <c r="A282" t="s">
        <v>33</v>
      </c>
      <c r="B282">
        <v>1189833</v>
      </c>
      <c r="C282" s="1">
        <v>44343</v>
      </c>
      <c r="D282" t="s">
        <v>30</v>
      </c>
      <c r="E282" t="s">
        <v>31</v>
      </c>
      <c r="F282" t="s">
        <v>34</v>
      </c>
      <c r="G282" t="s">
        <v>19</v>
      </c>
      <c r="H282">
        <v>50</v>
      </c>
      <c r="I282">
        <v>700</v>
      </c>
      <c r="J282">
        <v>350000</v>
      </c>
      <c r="K282">
        <v>140000</v>
      </c>
      <c r="L282">
        <v>0.4</v>
      </c>
      <c r="M282" t="s">
        <v>23</v>
      </c>
    </row>
    <row r="283" spans="1:13" x14ac:dyDescent="0.35">
      <c r="A283" t="s">
        <v>33</v>
      </c>
      <c r="B283">
        <v>1189833</v>
      </c>
      <c r="C283" s="1">
        <v>44344</v>
      </c>
      <c r="D283" t="s">
        <v>30</v>
      </c>
      <c r="E283" t="s">
        <v>31</v>
      </c>
      <c r="F283" t="s">
        <v>34</v>
      </c>
      <c r="G283" t="s">
        <v>20</v>
      </c>
      <c r="H283">
        <v>50</v>
      </c>
      <c r="I283">
        <v>700</v>
      </c>
      <c r="J283">
        <v>350000</v>
      </c>
      <c r="K283">
        <v>122499.99999999999</v>
      </c>
      <c r="L283">
        <v>0.35</v>
      </c>
      <c r="M283" t="s">
        <v>23</v>
      </c>
    </row>
    <row r="284" spans="1:13" x14ac:dyDescent="0.35">
      <c r="A284" t="s">
        <v>33</v>
      </c>
      <c r="B284">
        <v>1189833</v>
      </c>
      <c r="C284" s="1">
        <v>44345</v>
      </c>
      <c r="D284" t="s">
        <v>30</v>
      </c>
      <c r="E284" t="s">
        <v>31</v>
      </c>
      <c r="F284" t="s">
        <v>34</v>
      </c>
      <c r="G284" t="s">
        <v>21</v>
      </c>
      <c r="H284">
        <v>60</v>
      </c>
      <c r="I284">
        <v>625</v>
      </c>
      <c r="J284">
        <v>375000</v>
      </c>
      <c r="K284">
        <v>206250.00000000003</v>
      </c>
      <c r="L284">
        <v>0.55000000000000004</v>
      </c>
      <c r="M284" t="s">
        <v>23</v>
      </c>
    </row>
    <row r="285" spans="1:13" x14ac:dyDescent="0.35">
      <c r="A285" t="s">
        <v>33</v>
      </c>
      <c r="B285">
        <v>1189833</v>
      </c>
      <c r="C285" s="1">
        <v>44346</v>
      </c>
      <c r="D285" t="s">
        <v>30</v>
      </c>
      <c r="E285" t="s">
        <v>31</v>
      </c>
      <c r="F285" t="s">
        <v>34</v>
      </c>
      <c r="G285" t="s">
        <v>22</v>
      </c>
      <c r="H285">
        <v>65</v>
      </c>
      <c r="I285">
        <v>725</v>
      </c>
      <c r="J285">
        <v>471250</v>
      </c>
      <c r="K285">
        <v>94250</v>
      </c>
      <c r="L285">
        <v>0.2</v>
      </c>
      <c r="M285" t="s">
        <v>23</v>
      </c>
    </row>
    <row r="286" spans="1:13" x14ac:dyDescent="0.35">
      <c r="A286" t="s">
        <v>13</v>
      </c>
      <c r="B286">
        <v>1185732</v>
      </c>
      <c r="C286" s="1">
        <v>44347</v>
      </c>
      <c r="D286" t="s">
        <v>30</v>
      </c>
      <c r="E286" t="s">
        <v>31</v>
      </c>
      <c r="F286" t="s">
        <v>34</v>
      </c>
      <c r="G286" t="s">
        <v>16</v>
      </c>
      <c r="H286">
        <v>45</v>
      </c>
      <c r="I286">
        <v>475</v>
      </c>
      <c r="J286">
        <v>213750</v>
      </c>
      <c r="K286">
        <v>85500</v>
      </c>
      <c r="L286">
        <v>0.4</v>
      </c>
      <c r="M286" t="s">
        <v>23</v>
      </c>
    </row>
    <row r="287" spans="1:13" x14ac:dyDescent="0.35">
      <c r="A287" t="s">
        <v>13</v>
      </c>
      <c r="B287">
        <v>1185732</v>
      </c>
      <c r="C287" s="1">
        <v>44348</v>
      </c>
      <c r="D287" t="s">
        <v>30</v>
      </c>
      <c r="E287" t="s">
        <v>31</v>
      </c>
      <c r="F287" t="s">
        <v>34</v>
      </c>
      <c r="G287" t="s">
        <v>18</v>
      </c>
      <c r="H287">
        <v>45</v>
      </c>
      <c r="I287">
        <v>275</v>
      </c>
      <c r="J287">
        <v>123750</v>
      </c>
      <c r="K287">
        <v>43312.5</v>
      </c>
      <c r="L287">
        <v>0.35</v>
      </c>
      <c r="M287" t="s">
        <v>23</v>
      </c>
    </row>
    <row r="288" spans="1:13" x14ac:dyDescent="0.35">
      <c r="A288" t="s">
        <v>13</v>
      </c>
      <c r="B288">
        <v>1185732</v>
      </c>
      <c r="C288" s="1">
        <v>44349</v>
      </c>
      <c r="D288" t="s">
        <v>30</v>
      </c>
      <c r="E288" t="s">
        <v>31</v>
      </c>
      <c r="F288" t="s">
        <v>34</v>
      </c>
      <c r="G288" t="s">
        <v>19</v>
      </c>
      <c r="H288">
        <v>35</v>
      </c>
      <c r="I288">
        <v>275</v>
      </c>
      <c r="J288">
        <v>96250</v>
      </c>
      <c r="K288">
        <v>33687.5</v>
      </c>
      <c r="L288">
        <v>0.35</v>
      </c>
      <c r="M288" t="s">
        <v>23</v>
      </c>
    </row>
    <row r="289" spans="1:13" x14ac:dyDescent="0.35">
      <c r="A289" t="s">
        <v>13</v>
      </c>
      <c r="B289">
        <v>1185732</v>
      </c>
      <c r="C289" s="1">
        <v>44350</v>
      </c>
      <c r="D289" t="s">
        <v>30</v>
      </c>
      <c r="E289" t="s">
        <v>31</v>
      </c>
      <c r="F289" t="s">
        <v>34</v>
      </c>
      <c r="G289" t="s">
        <v>20</v>
      </c>
      <c r="H289">
        <v>40</v>
      </c>
      <c r="I289">
        <v>125</v>
      </c>
      <c r="J289">
        <v>50000</v>
      </c>
      <c r="K289">
        <v>20000</v>
      </c>
      <c r="L289">
        <v>0.4</v>
      </c>
      <c r="M289" t="s">
        <v>23</v>
      </c>
    </row>
    <row r="290" spans="1:13" x14ac:dyDescent="0.35">
      <c r="A290" t="s">
        <v>13</v>
      </c>
      <c r="B290">
        <v>1185732</v>
      </c>
      <c r="C290" s="1">
        <v>44351</v>
      </c>
      <c r="D290" t="s">
        <v>35</v>
      </c>
      <c r="E290" t="s">
        <v>36</v>
      </c>
      <c r="F290" t="s">
        <v>37</v>
      </c>
      <c r="G290" t="s">
        <v>21</v>
      </c>
      <c r="H290">
        <v>54.999999999999993</v>
      </c>
      <c r="I290">
        <v>175</v>
      </c>
      <c r="J290">
        <v>96249.999999999985</v>
      </c>
      <c r="K290">
        <v>33687.499999999993</v>
      </c>
      <c r="L290">
        <v>0.35</v>
      </c>
      <c r="M290" t="s">
        <v>23</v>
      </c>
    </row>
    <row r="291" spans="1:13" x14ac:dyDescent="0.35">
      <c r="A291" t="s">
        <v>13</v>
      </c>
      <c r="B291">
        <v>1185732</v>
      </c>
      <c r="C291" s="1">
        <v>44352</v>
      </c>
      <c r="D291" t="s">
        <v>35</v>
      </c>
      <c r="E291" t="s">
        <v>36</v>
      </c>
      <c r="F291" t="s">
        <v>37</v>
      </c>
      <c r="G291" t="s">
        <v>22</v>
      </c>
      <c r="H291">
        <v>45</v>
      </c>
      <c r="I291">
        <v>275</v>
      </c>
      <c r="J291">
        <v>123750</v>
      </c>
      <c r="K291">
        <v>61875</v>
      </c>
      <c r="L291">
        <v>0.5</v>
      </c>
      <c r="M291" t="s">
        <v>23</v>
      </c>
    </row>
    <row r="292" spans="1:13" x14ac:dyDescent="0.35">
      <c r="A292" t="s">
        <v>13</v>
      </c>
      <c r="B292">
        <v>1185732</v>
      </c>
      <c r="C292" s="1">
        <v>44353</v>
      </c>
      <c r="D292" t="s">
        <v>35</v>
      </c>
      <c r="E292" t="s">
        <v>36</v>
      </c>
      <c r="F292" t="s">
        <v>37</v>
      </c>
      <c r="G292" t="s">
        <v>16</v>
      </c>
      <c r="H292">
        <v>45</v>
      </c>
      <c r="I292">
        <v>525</v>
      </c>
      <c r="J292">
        <v>236250</v>
      </c>
      <c r="K292">
        <v>94500</v>
      </c>
      <c r="L292">
        <v>0.4</v>
      </c>
      <c r="M292" t="s">
        <v>23</v>
      </c>
    </row>
    <row r="293" spans="1:13" x14ac:dyDescent="0.35">
      <c r="A293" t="s">
        <v>13</v>
      </c>
      <c r="B293">
        <v>1185732</v>
      </c>
      <c r="C293" s="1">
        <v>44354</v>
      </c>
      <c r="D293" t="s">
        <v>35</v>
      </c>
      <c r="E293" t="s">
        <v>36</v>
      </c>
      <c r="F293" t="s">
        <v>37</v>
      </c>
      <c r="G293" t="s">
        <v>18</v>
      </c>
      <c r="H293">
        <v>45</v>
      </c>
      <c r="I293">
        <v>175</v>
      </c>
      <c r="J293">
        <v>78750</v>
      </c>
      <c r="K293">
        <v>27562.5</v>
      </c>
      <c r="L293">
        <v>0.35</v>
      </c>
      <c r="M293" t="s">
        <v>23</v>
      </c>
    </row>
    <row r="294" spans="1:13" x14ac:dyDescent="0.35">
      <c r="A294" t="s">
        <v>13</v>
      </c>
      <c r="B294">
        <v>1185732</v>
      </c>
      <c r="C294" s="1">
        <v>44355</v>
      </c>
      <c r="D294" t="s">
        <v>35</v>
      </c>
      <c r="E294" t="s">
        <v>36</v>
      </c>
      <c r="F294" t="s">
        <v>37</v>
      </c>
      <c r="G294" t="s">
        <v>19</v>
      </c>
      <c r="H294">
        <v>35</v>
      </c>
      <c r="I294">
        <v>225</v>
      </c>
      <c r="J294">
        <v>78750</v>
      </c>
      <c r="K294">
        <v>27562.5</v>
      </c>
      <c r="L294">
        <v>0.35</v>
      </c>
      <c r="M294" t="s">
        <v>23</v>
      </c>
    </row>
    <row r="295" spans="1:13" x14ac:dyDescent="0.35">
      <c r="A295" t="s">
        <v>13</v>
      </c>
      <c r="B295">
        <v>1185732</v>
      </c>
      <c r="C295" s="1">
        <v>44356</v>
      </c>
      <c r="D295" t="s">
        <v>35</v>
      </c>
      <c r="E295" t="s">
        <v>36</v>
      </c>
      <c r="F295" t="s">
        <v>37</v>
      </c>
      <c r="G295" t="s">
        <v>20</v>
      </c>
      <c r="H295">
        <v>40</v>
      </c>
      <c r="I295">
        <v>100</v>
      </c>
      <c r="J295">
        <v>40000</v>
      </c>
      <c r="K295">
        <v>16000</v>
      </c>
      <c r="L295">
        <v>0.4</v>
      </c>
      <c r="M295" t="s">
        <v>23</v>
      </c>
    </row>
    <row r="296" spans="1:13" x14ac:dyDescent="0.35">
      <c r="A296" t="s">
        <v>13</v>
      </c>
      <c r="B296">
        <v>1185732</v>
      </c>
      <c r="C296" s="1">
        <v>44357</v>
      </c>
      <c r="D296" t="s">
        <v>35</v>
      </c>
      <c r="E296" t="s">
        <v>36</v>
      </c>
      <c r="F296" t="s">
        <v>37</v>
      </c>
      <c r="G296" t="s">
        <v>21</v>
      </c>
      <c r="H296">
        <v>54.999999999999993</v>
      </c>
      <c r="I296">
        <v>175</v>
      </c>
      <c r="J296">
        <v>96249.999999999985</v>
      </c>
      <c r="K296">
        <v>33687.499999999993</v>
      </c>
      <c r="L296">
        <v>0.35</v>
      </c>
      <c r="M296" t="s">
        <v>23</v>
      </c>
    </row>
    <row r="297" spans="1:13" x14ac:dyDescent="0.35">
      <c r="A297" t="s">
        <v>13</v>
      </c>
      <c r="B297">
        <v>1185732</v>
      </c>
      <c r="C297" s="1">
        <v>44358</v>
      </c>
      <c r="D297" t="s">
        <v>35</v>
      </c>
      <c r="E297" t="s">
        <v>36</v>
      </c>
      <c r="F297" t="s">
        <v>37</v>
      </c>
      <c r="G297" t="s">
        <v>22</v>
      </c>
      <c r="H297">
        <v>45</v>
      </c>
      <c r="I297">
        <v>275</v>
      </c>
      <c r="J297">
        <v>123750</v>
      </c>
      <c r="K297">
        <v>61875</v>
      </c>
      <c r="L297">
        <v>0.5</v>
      </c>
      <c r="M297" t="s">
        <v>23</v>
      </c>
    </row>
    <row r="298" spans="1:13" x14ac:dyDescent="0.35">
      <c r="A298" t="s">
        <v>13</v>
      </c>
      <c r="B298">
        <v>1185732</v>
      </c>
      <c r="C298" s="1">
        <v>44359</v>
      </c>
      <c r="D298" t="s">
        <v>35</v>
      </c>
      <c r="E298" t="s">
        <v>36</v>
      </c>
      <c r="F298" t="s">
        <v>37</v>
      </c>
      <c r="G298" t="s">
        <v>16</v>
      </c>
      <c r="H298">
        <v>50</v>
      </c>
      <c r="I298">
        <v>495</v>
      </c>
      <c r="J298">
        <v>247500</v>
      </c>
      <c r="K298">
        <v>99000</v>
      </c>
      <c r="L298">
        <v>0.4</v>
      </c>
      <c r="M298" t="s">
        <v>23</v>
      </c>
    </row>
    <row r="299" spans="1:13" x14ac:dyDescent="0.35">
      <c r="A299" t="s">
        <v>13</v>
      </c>
      <c r="B299">
        <v>1185732</v>
      </c>
      <c r="C299" s="1">
        <v>44360</v>
      </c>
      <c r="D299" t="s">
        <v>35</v>
      </c>
      <c r="E299" t="s">
        <v>36</v>
      </c>
      <c r="F299" t="s">
        <v>37</v>
      </c>
      <c r="G299" t="s">
        <v>18</v>
      </c>
      <c r="H299">
        <v>50</v>
      </c>
      <c r="I299">
        <v>200</v>
      </c>
      <c r="J299">
        <v>100000</v>
      </c>
      <c r="K299">
        <v>35000</v>
      </c>
      <c r="L299">
        <v>0.35</v>
      </c>
      <c r="M299" t="s">
        <v>23</v>
      </c>
    </row>
    <row r="300" spans="1:13" x14ac:dyDescent="0.35">
      <c r="A300" t="s">
        <v>13</v>
      </c>
      <c r="B300">
        <v>1185732</v>
      </c>
      <c r="C300" s="1">
        <v>44361</v>
      </c>
      <c r="D300" t="s">
        <v>35</v>
      </c>
      <c r="E300" t="s">
        <v>36</v>
      </c>
      <c r="F300" t="s">
        <v>37</v>
      </c>
      <c r="G300" t="s">
        <v>19</v>
      </c>
      <c r="H300">
        <v>40</v>
      </c>
      <c r="I300">
        <v>225</v>
      </c>
      <c r="J300">
        <v>90000</v>
      </c>
      <c r="K300">
        <v>31499.999999999996</v>
      </c>
      <c r="L300">
        <v>0.35</v>
      </c>
      <c r="M300" t="s">
        <v>23</v>
      </c>
    </row>
    <row r="301" spans="1:13" x14ac:dyDescent="0.35">
      <c r="A301" t="s">
        <v>13</v>
      </c>
      <c r="B301">
        <v>1185732</v>
      </c>
      <c r="C301" s="1">
        <v>44362</v>
      </c>
      <c r="D301" t="s">
        <v>35</v>
      </c>
      <c r="E301" t="s">
        <v>36</v>
      </c>
      <c r="F301" t="s">
        <v>37</v>
      </c>
      <c r="G301" t="s">
        <v>20</v>
      </c>
      <c r="H301">
        <v>45</v>
      </c>
      <c r="I301">
        <v>75</v>
      </c>
      <c r="J301">
        <v>33750</v>
      </c>
      <c r="K301">
        <v>13500</v>
      </c>
      <c r="L301">
        <v>0.4</v>
      </c>
      <c r="M301" t="s">
        <v>23</v>
      </c>
    </row>
    <row r="302" spans="1:13" x14ac:dyDescent="0.35">
      <c r="A302" t="s">
        <v>13</v>
      </c>
      <c r="B302">
        <v>1185732</v>
      </c>
      <c r="C302" s="1">
        <v>44363</v>
      </c>
      <c r="D302" t="s">
        <v>35</v>
      </c>
      <c r="E302" t="s">
        <v>36</v>
      </c>
      <c r="F302" t="s">
        <v>37</v>
      </c>
      <c r="G302" t="s">
        <v>21</v>
      </c>
      <c r="H302">
        <v>60</v>
      </c>
      <c r="I302">
        <v>125</v>
      </c>
      <c r="J302">
        <v>75000</v>
      </c>
      <c r="K302">
        <v>26250</v>
      </c>
      <c r="L302">
        <v>0.35</v>
      </c>
      <c r="M302" t="s">
        <v>23</v>
      </c>
    </row>
    <row r="303" spans="1:13" x14ac:dyDescent="0.35">
      <c r="A303" t="s">
        <v>13</v>
      </c>
      <c r="B303">
        <v>1185732</v>
      </c>
      <c r="C303" s="1">
        <v>44364</v>
      </c>
      <c r="D303" t="s">
        <v>35</v>
      </c>
      <c r="E303" t="s">
        <v>36</v>
      </c>
      <c r="F303" t="s">
        <v>37</v>
      </c>
      <c r="G303" t="s">
        <v>22</v>
      </c>
      <c r="H303">
        <v>50</v>
      </c>
      <c r="I303">
        <v>225</v>
      </c>
      <c r="J303">
        <v>112500</v>
      </c>
      <c r="K303">
        <v>56250</v>
      </c>
      <c r="L303">
        <v>0.5</v>
      </c>
      <c r="M303" t="s">
        <v>23</v>
      </c>
    </row>
    <row r="304" spans="1:13" x14ac:dyDescent="0.35">
      <c r="A304" t="s">
        <v>13</v>
      </c>
      <c r="B304">
        <v>1185732</v>
      </c>
      <c r="C304" s="1">
        <v>44365</v>
      </c>
      <c r="D304" t="s">
        <v>35</v>
      </c>
      <c r="E304" t="s">
        <v>36</v>
      </c>
      <c r="F304" t="s">
        <v>37</v>
      </c>
      <c r="G304" t="s">
        <v>16</v>
      </c>
      <c r="H304">
        <v>50</v>
      </c>
      <c r="I304">
        <v>450</v>
      </c>
      <c r="J304">
        <v>225000</v>
      </c>
      <c r="K304">
        <v>90000</v>
      </c>
      <c r="L304">
        <v>0.4</v>
      </c>
      <c r="M304" t="s">
        <v>23</v>
      </c>
    </row>
    <row r="305" spans="1:13" x14ac:dyDescent="0.35">
      <c r="A305" t="s">
        <v>13</v>
      </c>
      <c r="B305">
        <v>1185732</v>
      </c>
      <c r="C305" s="1">
        <v>44366</v>
      </c>
      <c r="D305" t="s">
        <v>35</v>
      </c>
      <c r="E305" t="s">
        <v>36</v>
      </c>
      <c r="F305" t="s">
        <v>37</v>
      </c>
      <c r="G305" t="s">
        <v>18</v>
      </c>
      <c r="H305">
        <v>50</v>
      </c>
      <c r="I305">
        <v>150</v>
      </c>
      <c r="J305">
        <v>75000</v>
      </c>
      <c r="K305">
        <v>26250</v>
      </c>
      <c r="L305">
        <v>0.35</v>
      </c>
      <c r="M305" t="s">
        <v>23</v>
      </c>
    </row>
    <row r="306" spans="1:13" x14ac:dyDescent="0.35">
      <c r="A306" t="s">
        <v>13</v>
      </c>
      <c r="B306">
        <v>1185732</v>
      </c>
      <c r="C306" s="1">
        <v>44367</v>
      </c>
      <c r="D306" t="s">
        <v>35</v>
      </c>
      <c r="E306" t="s">
        <v>36</v>
      </c>
      <c r="F306" t="s">
        <v>37</v>
      </c>
      <c r="G306" t="s">
        <v>19</v>
      </c>
      <c r="H306">
        <v>40</v>
      </c>
      <c r="I306">
        <v>150</v>
      </c>
      <c r="J306">
        <v>60000</v>
      </c>
      <c r="K306">
        <v>21000</v>
      </c>
      <c r="L306">
        <v>0.35</v>
      </c>
      <c r="M306" t="s">
        <v>23</v>
      </c>
    </row>
    <row r="307" spans="1:13" x14ac:dyDescent="0.35">
      <c r="A307" t="s">
        <v>13</v>
      </c>
      <c r="B307">
        <v>1185732</v>
      </c>
      <c r="C307" s="1">
        <v>44368</v>
      </c>
      <c r="D307" t="s">
        <v>35</v>
      </c>
      <c r="E307" t="s">
        <v>36</v>
      </c>
      <c r="F307" t="s">
        <v>37</v>
      </c>
      <c r="G307" t="s">
        <v>20</v>
      </c>
      <c r="H307">
        <v>45</v>
      </c>
      <c r="I307">
        <v>75</v>
      </c>
      <c r="J307">
        <v>33750</v>
      </c>
      <c r="K307">
        <v>13500</v>
      </c>
      <c r="L307">
        <v>0.4</v>
      </c>
      <c r="M307" t="s">
        <v>23</v>
      </c>
    </row>
    <row r="308" spans="1:13" x14ac:dyDescent="0.35">
      <c r="A308" t="s">
        <v>13</v>
      </c>
      <c r="B308">
        <v>1185732</v>
      </c>
      <c r="C308" s="1">
        <v>44369</v>
      </c>
      <c r="D308" t="s">
        <v>35</v>
      </c>
      <c r="E308" t="s">
        <v>36</v>
      </c>
      <c r="F308" t="s">
        <v>37</v>
      </c>
      <c r="G308" t="s">
        <v>21</v>
      </c>
      <c r="H308">
        <v>60</v>
      </c>
      <c r="I308">
        <v>100</v>
      </c>
      <c r="J308">
        <v>60000</v>
      </c>
      <c r="K308">
        <v>21000</v>
      </c>
      <c r="L308">
        <v>0.35</v>
      </c>
      <c r="M308" t="s">
        <v>23</v>
      </c>
    </row>
    <row r="309" spans="1:13" x14ac:dyDescent="0.35">
      <c r="A309" t="s">
        <v>13</v>
      </c>
      <c r="B309">
        <v>1185732</v>
      </c>
      <c r="C309" s="1">
        <v>44370</v>
      </c>
      <c r="D309" t="s">
        <v>35</v>
      </c>
      <c r="E309" t="s">
        <v>36</v>
      </c>
      <c r="F309" t="s">
        <v>37</v>
      </c>
      <c r="G309" t="s">
        <v>22</v>
      </c>
      <c r="H309">
        <v>50</v>
      </c>
      <c r="I309">
        <v>225</v>
      </c>
      <c r="J309">
        <v>112500</v>
      </c>
      <c r="K309">
        <v>56250</v>
      </c>
      <c r="L309">
        <v>0.5</v>
      </c>
      <c r="M309" t="s">
        <v>23</v>
      </c>
    </row>
    <row r="310" spans="1:13" x14ac:dyDescent="0.35">
      <c r="A310" t="s">
        <v>13</v>
      </c>
      <c r="B310">
        <v>1185732</v>
      </c>
      <c r="C310" s="1">
        <v>44371</v>
      </c>
      <c r="D310" t="s">
        <v>35</v>
      </c>
      <c r="E310" t="s">
        <v>36</v>
      </c>
      <c r="F310" t="s">
        <v>37</v>
      </c>
      <c r="G310" t="s">
        <v>16</v>
      </c>
      <c r="H310">
        <v>60</v>
      </c>
      <c r="I310">
        <v>495</v>
      </c>
      <c r="J310">
        <v>297000</v>
      </c>
      <c r="K310">
        <v>118800</v>
      </c>
      <c r="L310">
        <v>0.4</v>
      </c>
      <c r="M310" t="s">
        <v>23</v>
      </c>
    </row>
    <row r="311" spans="1:13" x14ac:dyDescent="0.35">
      <c r="A311" t="s">
        <v>13</v>
      </c>
      <c r="B311">
        <v>1185732</v>
      </c>
      <c r="C311" s="1">
        <v>44372</v>
      </c>
      <c r="D311" t="s">
        <v>35</v>
      </c>
      <c r="E311" t="s">
        <v>36</v>
      </c>
      <c r="F311" t="s">
        <v>37</v>
      </c>
      <c r="G311" t="s">
        <v>18</v>
      </c>
      <c r="H311">
        <v>55.000000000000007</v>
      </c>
      <c r="I311">
        <v>200</v>
      </c>
      <c r="J311">
        <v>110000.00000000001</v>
      </c>
      <c r="K311">
        <v>38500</v>
      </c>
      <c r="L311">
        <v>0.35</v>
      </c>
      <c r="M311" t="s">
        <v>23</v>
      </c>
    </row>
    <row r="312" spans="1:13" x14ac:dyDescent="0.35">
      <c r="A312" t="s">
        <v>13</v>
      </c>
      <c r="B312">
        <v>1185732</v>
      </c>
      <c r="C312" s="1">
        <v>44373</v>
      </c>
      <c r="D312" t="s">
        <v>35</v>
      </c>
      <c r="E312" t="s">
        <v>36</v>
      </c>
      <c r="F312" t="s">
        <v>37</v>
      </c>
      <c r="G312" t="s">
        <v>19</v>
      </c>
      <c r="H312">
        <v>50</v>
      </c>
      <c r="I312">
        <v>175</v>
      </c>
      <c r="J312">
        <v>87500</v>
      </c>
      <c r="K312">
        <v>30624.999999999996</v>
      </c>
      <c r="L312">
        <v>0.35</v>
      </c>
      <c r="M312" t="s">
        <v>23</v>
      </c>
    </row>
    <row r="313" spans="1:13" x14ac:dyDescent="0.35">
      <c r="A313" t="s">
        <v>13</v>
      </c>
      <c r="B313">
        <v>1185732</v>
      </c>
      <c r="C313" s="1">
        <v>44374</v>
      </c>
      <c r="D313" t="s">
        <v>35</v>
      </c>
      <c r="E313" t="s">
        <v>36</v>
      </c>
      <c r="F313" t="s">
        <v>37</v>
      </c>
      <c r="G313" t="s">
        <v>20</v>
      </c>
      <c r="H313">
        <v>50</v>
      </c>
      <c r="I313">
        <v>100</v>
      </c>
      <c r="J313">
        <v>50000</v>
      </c>
      <c r="K313">
        <v>20000</v>
      </c>
      <c r="L313">
        <v>0.4</v>
      </c>
      <c r="M313" t="s">
        <v>23</v>
      </c>
    </row>
    <row r="314" spans="1:13" x14ac:dyDescent="0.35">
      <c r="A314" t="s">
        <v>13</v>
      </c>
      <c r="B314">
        <v>1185732</v>
      </c>
      <c r="C314" s="1">
        <v>44375</v>
      </c>
      <c r="D314" t="s">
        <v>35</v>
      </c>
      <c r="E314" t="s">
        <v>36</v>
      </c>
      <c r="F314" t="s">
        <v>37</v>
      </c>
      <c r="G314" t="s">
        <v>21</v>
      </c>
      <c r="H314">
        <v>60</v>
      </c>
      <c r="I314">
        <v>125</v>
      </c>
      <c r="J314">
        <v>75000</v>
      </c>
      <c r="K314">
        <v>26250</v>
      </c>
      <c r="L314">
        <v>0.35</v>
      </c>
      <c r="M314" t="s">
        <v>23</v>
      </c>
    </row>
    <row r="315" spans="1:13" x14ac:dyDescent="0.35">
      <c r="A315" t="s">
        <v>13</v>
      </c>
      <c r="B315">
        <v>1185732</v>
      </c>
      <c r="C315" s="1">
        <v>44376</v>
      </c>
      <c r="D315" t="s">
        <v>35</v>
      </c>
      <c r="E315" t="s">
        <v>36</v>
      </c>
      <c r="F315" t="s">
        <v>37</v>
      </c>
      <c r="G315" t="s">
        <v>22</v>
      </c>
      <c r="H315">
        <v>65</v>
      </c>
      <c r="I315">
        <v>250</v>
      </c>
      <c r="J315">
        <v>162500</v>
      </c>
      <c r="K315">
        <v>81250</v>
      </c>
      <c r="L315">
        <v>0.5</v>
      </c>
      <c r="M315" t="s">
        <v>23</v>
      </c>
    </row>
    <row r="316" spans="1:13" x14ac:dyDescent="0.35">
      <c r="A316" t="s">
        <v>13</v>
      </c>
      <c r="B316">
        <v>1185732</v>
      </c>
      <c r="C316" s="1">
        <v>44377</v>
      </c>
      <c r="D316" t="s">
        <v>35</v>
      </c>
      <c r="E316" t="s">
        <v>36</v>
      </c>
      <c r="F316" t="s">
        <v>37</v>
      </c>
      <c r="G316" t="s">
        <v>16</v>
      </c>
      <c r="H316">
        <v>50</v>
      </c>
      <c r="I316">
        <v>500</v>
      </c>
      <c r="J316">
        <v>250000</v>
      </c>
      <c r="K316">
        <v>100000</v>
      </c>
      <c r="L316">
        <v>0.4</v>
      </c>
      <c r="M316" t="s">
        <v>23</v>
      </c>
    </row>
    <row r="317" spans="1:13" x14ac:dyDescent="0.35">
      <c r="A317" t="s">
        <v>13</v>
      </c>
      <c r="B317">
        <v>1185732</v>
      </c>
      <c r="C317" s="1">
        <v>44378</v>
      </c>
      <c r="D317" t="s">
        <v>35</v>
      </c>
      <c r="E317" t="s">
        <v>36</v>
      </c>
      <c r="F317" t="s">
        <v>37</v>
      </c>
      <c r="G317" t="s">
        <v>18</v>
      </c>
      <c r="H317">
        <v>45.000000000000007</v>
      </c>
      <c r="I317">
        <v>250</v>
      </c>
      <c r="J317">
        <v>112500.00000000001</v>
      </c>
      <c r="K317">
        <v>39375</v>
      </c>
      <c r="L317">
        <v>0.35</v>
      </c>
      <c r="M317" t="s">
        <v>23</v>
      </c>
    </row>
    <row r="318" spans="1:13" x14ac:dyDescent="0.35">
      <c r="A318" t="s">
        <v>13</v>
      </c>
      <c r="B318">
        <v>1185732</v>
      </c>
      <c r="C318" s="1">
        <v>44379</v>
      </c>
      <c r="D318" t="s">
        <v>35</v>
      </c>
      <c r="E318" t="s">
        <v>36</v>
      </c>
      <c r="F318" t="s">
        <v>37</v>
      </c>
      <c r="G318" t="s">
        <v>19</v>
      </c>
      <c r="H318">
        <v>40</v>
      </c>
      <c r="I318">
        <v>200</v>
      </c>
      <c r="J318">
        <v>80000</v>
      </c>
      <c r="K318">
        <v>28000</v>
      </c>
      <c r="L318">
        <v>0.35</v>
      </c>
      <c r="M318" t="s">
        <v>23</v>
      </c>
    </row>
    <row r="319" spans="1:13" x14ac:dyDescent="0.35">
      <c r="A319" t="s">
        <v>13</v>
      </c>
      <c r="B319">
        <v>1185732</v>
      </c>
      <c r="C319" s="1">
        <v>44380</v>
      </c>
      <c r="D319" t="s">
        <v>35</v>
      </c>
      <c r="E319" t="s">
        <v>36</v>
      </c>
      <c r="F319" t="s">
        <v>37</v>
      </c>
      <c r="G319" t="s">
        <v>20</v>
      </c>
      <c r="H319">
        <v>40</v>
      </c>
      <c r="I319">
        <v>175</v>
      </c>
      <c r="J319">
        <v>70000</v>
      </c>
      <c r="K319">
        <v>28000</v>
      </c>
      <c r="L319">
        <v>0.4</v>
      </c>
      <c r="M319" t="s">
        <v>23</v>
      </c>
    </row>
    <row r="320" spans="1:13" x14ac:dyDescent="0.35">
      <c r="A320" t="s">
        <v>13</v>
      </c>
      <c r="B320">
        <v>1185732</v>
      </c>
      <c r="C320" s="1">
        <v>44381</v>
      </c>
      <c r="D320" t="s">
        <v>35</v>
      </c>
      <c r="E320" t="s">
        <v>36</v>
      </c>
      <c r="F320" t="s">
        <v>37</v>
      </c>
      <c r="G320" t="s">
        <v>21</v>
      </c>
      <c r="H320">
        <v>50</v>
      </c>
      <c r="I320">
        <v>175</v>
      </c>
      <c r="J320">
        <v>87500</v>
      </c>
      <c r="K320">
        <v>30624.999999999996</v>
      </c>
      <c r="L320">
        <v>0.35</v>
      </c>
      <c r="M320" t="s">
        <v>23</v>
      </c>
    </row>
    <row r="321" spans="1:13" x14ac:dyDescent="0.35">
      <c r="A321" t="s">
        <v>13</v>
      </c>
      <c r="B321">
        <v>1185732</v>
      </c>
      <c r="C321" s="1">
        <v>44382</v>
      </c>
      <c r="D321" t="s">
        <v>35</v>
      </c>
      <c r="E321" t="s">
        <v>36</v>
      </c>
      <c r="F321" t="s">
        <v>37</v>
      </c>
      <c r="G321" t="s">
        <v>22</v>
      </c>
      <c r="H321">
        <v>55.000000000000007</v>
      </c>
      <c r="I321">
        <v>350</v>
      </c>
      <c r="J321">
        <v>192500.00000000003</v>
      </c>
      <c r="K321">
        <v>96250.000000000015</v>
      </c>
      <c r="L321">
        <v>0.5</v>
      </c>
      <c r="M321" t="s">
        <v>23</v>
      </c>
    </row>
    <row r="322" spans="1:13" x14ac:dyDescent="0.35">
      <c r="A322" t="s">
        <v>13</v>
      </c>
      <c r="B322">
        <v>1185732</v>
      </c>
      <c r="C322" s="1">
        <v>44383</v>
      </c>
      <c r="D322" t="s">
        <v>35</v>
      </c>
      <c r="E322" t="s">
        <v>36</v>
      </c>
      <c r="F322" t="s">
        <v>37</v>
      </c>
      <c r="G322" t="s">
        <v>16</v>
      </c>
      <c r="H322">
        <v>50</v>
      </c>
      <c r="I322">
        <v>575</v>
      </c>
      <c r="J322">
        <v>287500</v>
      </c>
      <c r="K322">
        <v>115000</v>
      </c>
      <c r="L322">
        <v>0.4</v>
      </c>
      <c r="M322" t="s">
        <v>23</v>
      </c>
    </row>
    <row r="323" spans="1:13" x14ac:dyDescent="0.35">
      <c r="A323" t="s">
        <v>13</v>
      </c>
      <c r="B323">
        <v>1185732</v>
      </c>
      <c r="C323" s="1">
        <v>44384</v>
      </c>
      <c r="D323" t="s">
        <v>35</v>
      </c>
      <c r="E323" t="s">
        <v>36</v>
      </c>
      <c r="F323" t="s">
        <v>37</v>
      </c>
      <c r="G323" t="s">
        <v>18</v>
      </c>
      <c r="H323">
        <v>45.000000000000007</v>
      </c>
      <c r="I323">
        <v>325</v>
      </c>
      <c r="J323">
        <v>146250.00000000003</v>
      </c>
      <c r="K323">
        <v>51187.500000000007</v>
      </c>
      <c r="L323">
        <v>0.35</v>
      </c>
      <c r="M323" t="s">
        <v>23</v>
      </c>
    </row>
    <row r="324" spans="1:13" x14ac:dyDescent="0.35">
      <c r="A324" t="s">
        <v>13</v>
      </c>
      <c r="B324">
        <v>1185732</v>
      </c>
      <c r="C324" s="1">
        <v>44385</v>
      </c>
      <c r="D324" t="s">
        <v>35</v>
      </c>
      <c r="E324" t="s">
        <v>36</v>
      </c>
      <c r="F324" t="s">
        <v>37</v>
      </c>
      <c r="G324" t="s">
        <v>19</v>
      </c>
      <c r="H324">
        <v>40</v>
      </c>
      <c r="I324">
        <v>250</v>
      </c>
      <c r="J324">
        <v>100000</v>
      </c>
      <c r="K324">
        <v>35000</v>
      </c>
      <c r="L324">
        <v>0.35</v>
      </c>
      <c r="M324" t="s">
        <v>23</v>
      </c>
    </row>
    <row r="325" spans="1:13" x14ac:dyDescent="0.35">
      <c r="A325" t="s">
        <v>13</v>
      </c>
      <c r="B325">
        <v>1185732</v>
      </c>
      <c r="C325" s="1">
        <v>44386</v>
      </c>
      <c r="D325" t="s">
        <v>35</v>
      </c>
      <c r="E325" t="s">
        <v>36</v>
      </c>
      <c r="F325" t="s">
        <v>37</v>
      </c>
      <c r="G325" t="s">
        <v>20</v>
      </c>
      <c r="H325">
        <v>40</v>
      </c>
      <c r="I325">
        <v>200</v>
      </c>
      <c r="J325">
        <v>80000</v>
      </c>
      <c r="K325">
        <v>32000</v>
      </c>
      <c r="L325">
        <v>0.4</v>
      </c>
      <c r="M325" t="s">
        <v>23</v>
      </c>
    </row>
    <row r="326" spans="1:13" x14ac:dyDescent="0.35">
      <c r="A326" t="s">
        <v>13</v>
      </c>
      <c r="B326">
        <v>1185732</v>
      </c>
      <c r="C326" s="1">
        <v>44387</v>
      </c>
      <c r="D326" t="s">
        <v>35</v>
      </c>
      <c r="E326" t="s">
        <v>36</v>
      </c>
      <c r="F326" t="s">
        <v>37</v>
      </c>
      <c r="G326" t="s">
        <v>21</v>
      </c>
      <c r="H326">
        <v>50</v>
      </c>
      <c r="I326">
        <v>225</v>
      </c>
      <c r="J326">
        <v>112500</v>
      </c>
      <c r="K326">
        <v>39375</v>
      </c>
      <c r="L326">
        <v>0.35</v>
      </c>
      <c r="M326" t="s">
        <v>23</v>
      </c>
    </row>
    <row r="327" spans="1:13" x14ac:dyDescent="0.35">
      <c r="A327" t="s">
        <v>13</v>
      </c>
      <c r="B327">
        <v>1185732</v>
      </c>
      <c r="C327" s="1">
        <v>44388</v>
      </c>
      <c r="D327" t="s">
        <v>35</v>
      </c>
      <c r="E327" t="s">
        <v>36</v>
      </c>
      <c r="F327" t="s">
        <v>37</v>
      </c>
      <c r="G327" t="s">
        <v>22</v>
      </c>
      <c r="H327">
        <v>55.000000000000007</v>
      </c>
      <c r="I327">
        <v>400</v>
      </c>
      <c r="J327">
        <v>220000.00000000003</v>
      </c>
      <c r="K327">
        <v>110000.00000000001</v>
      </c>
      <c r="L327">
        <v>0.5</v>
      </c>
      <c r="M327" t="s">
        <v>23</v>
      </c>
    </row>
    <row r="328" spans="1:13" x14ac:dyDescent="0.35">
      <c r="A328" t="s">
        <v>13</v>
      </c>
      <c r="B328">
        <v>1185732</v>
      </c>
      <c r="C328" s="1">
        <v>44389</v>
      </c>
      <c r="D328" t="s">
        <v>35</v>
      </c>
      <c r="E328" t="s">
        <v>36</v>
      </c>
      <c r="F328" t="s">
        <v>37</v>
      </c>
      <c r="G328" t="s">
        <v>16</v>
      </c>
      <c r="H328">
        <v>50</v>
      </c>
      <c r="I328">
        <v>550</v>
      </c>
      <c r="J328">
        <v>275000</v>
      </c>
      <c r="K328">
        <v>110000</v>
      </c>
      <c r="L328">
        <v>0.4</v>
      </c>
      <c r="M328" t="s">
        <v>23</v>
      </c>
    </row>
    <row r="329" spans="1:13" x14ac:dyDescent="0.35">
      <c r="A329" t="s">
        <v>13</v>
      </c>
      <c r="B329">
        <v>1185732</v>
      </c>
      <c r="C329" s="1">
        <v>44390</v>
      </c>
      <c r="D329" t="s">
        <v>35</v>
      </c>
      <c r="E329" t="s">
        <v>36</v>
      </c>
      <c r="F329" t="s">
        <v>37</v>
      </c>
      <c r="G329" t="s">
        <v>18</v>
      </c>
      <c r="H329">
        <v>45.000000000000007</v>
      </c>
      <c r="I329">
        <v>325</v>
      </c>
      <c r="J329">
        <v>146250.00000000003</v>
      </c>
      <c r="K329">
        <v>51187.500000000007</v>
      </c>
      <c r="L329">
        <v>0.35</v>
      </c>
      <c r="M329" t="s">
        <v>23</v>
      </c>
    </row>
    <row r="330" spans="1:13" x14ac:dyDescent="0.35">
      <c r="A330" t="s">
        <v>13</v>
      </c>
      <c r="B330">
        <v>1185732</v>
      </c>
      <c r="C330" s="1">
        <v>44391</v>
      </c>
      <c r="D330" t="s">
        <v>35</v>
      </c>
      <c r="E330" t="s">
        <v>36</v>
      </c>
      <c r="F330" t="s">
        <v>37</v>
      </c>
      <c r="G330" t="s">
        <v>19</v>
      </c>
      <c r="H330">
        <v>40</v>
      </c>
      <c r="I330">
        <v>250</v>
      </c>
      <c r="J330">
        <v>100000</v>
      </c>
      <c r="K330">
        <v>35000</v>
      </c>
      <c r="L330">
        <v>0.35</v>
      </c>
      <c r="M330" t="s">
        <v>23</v>
      </c>
    </row>
    <row r="331" spans="1:13" x14ac:dyDescent="0.35">
      <c r="A331" t="s">
        <v>13</v>
      </c>
      <c r="B331">
        <v>1185732</v>
      </c>
      <c r="C331" s="1">
        <v>44392</v>
      </c>
      <c r="D331" t="s">
        <v>35</v>
      </c>
      <c r="E331" t="s">
        <v>36</v>
      </c>
      <c r="F331" t="s">
        <v>37</v>
      </c>
      <c r="G331" t="s">
        <v>20</v>
      </c>
      <c r="H331">
        <v>40</v>
      </c>
      <c r="I331">
        <v>225</v>
      </c>
      <c r="J331">
        <v>90000</v>
      </c>
      <c r="K331">
        <v>36000</v>
      </c>
      <c r="L331">
        <v>0.4</v>
      </c>
      <c r="M331" t="s">
        <v>23</v>
      </c>
    </row>
    <row r="332" spans="1:13" x14ac:dyDescent="0.35">
      <c r="A332" t="s">
        <v>13</v>
      </c>
      <c r="B332">
        <v>1185732</v>
      </c>
      <c r="C332" s="1">
        <v>44393</v>
      </c>
      <c r="D332" t="s">
        <v>35</v>
      </c>
      <c r="E332" t="s">
        <v>36</v>
      </c>
      <c r="F332" t="s">
        <v>37</v>
      </c>
      <c r="G332" t="s">
        <v>21</v>
      </c>
      <c r="H332">
        <v>50</v>
      </c>
      <c r="I332">
        <v>200</v>
      </c>
      <c r="J332">
        <v>100000</v>
      </c>
      <c r="K332">
        <v>35000</v>
      </c>
      <c r="L332">
        <v>0.35</v>
      </c>
      <c r="M332" t="s">
        <v>23</v>
      </c>
    </row>
    <row r="333" spans="1:13" x14ac:dyDescent="0.35">
      <c r="A333" t="s">
        <v>13</v>
      </c>
      <c r="B333">
        <v>1185732</v>
      </c>
      <c r="C333" s="1">
        <v>44394</v>
      </c>
      <c r="D333" t="s">
        <v>35</v>
      </c>
      <c r="E333" t="s">
        <v>36</v>
      </c>
      <c r="F333" t="s">
        <v>37</v>
      </c>
      <c r="G333" t="s">
        <v>22</v>
      </c>
      <c r="H333">
        <v>55.000000000000007</v>
      </c>
      <c r="I333">
        <v>375</v>
      </c>
      <c r="J333">
        <v>206250.00000000003</v>
      </c>
      <c r="K333">
        <v>103125.00000000001</v>
      </c>
      <c r="L333">
        <v>0.5</v>
      </c>
      <c r="M333" t="s">
        <v>23</v>
      </c>
    </row>
    <row r="334" spans="1:13" x14ac:dyDescent="0.35">
      <c r="A334" t="s">
        <v>13</v>
      </c>
      <c r="B334">
        <v>1185732</v>
      </c>
      <c r="C334" s="1">
        <v>44395</v>
      </c>
      <c r="D334" t="s">
        <v>35</v>
      </c>
      <c r="E334" t="s">
        <v>36</v>
      </c>
      <c r="F334" t="s">
        <v>37</v>
      </c>
      <c r="G334" t="s">
        <v>16</v>
      </c>
      <c r="H334">
        <v>50</v>
      </c>
      <c r="I334">
        <v>500</v>
      </c>
      <c r="J334">
        <v>250000</v>
      </c>
      <c r="K334">
        <v>100000</v>
      </c>
      <c r="L334">
        <v>0.4</v>
      </c>
      <c r="M334" t="s">
        <v>23</v>
      </c>
    </row>
    <row r="335" spans="1:13" x14ac:dyDescent="0.35">
      <c r="A335" t="s">
        <v>13</v>
      </c>
      <c r="B335">
        <v>1185732</v>
      </c>
      <c r="C335" s="1">
        <v>44396</v>
      </c>
      <c r="D335" t="s">
        <v>35</v>
      </c>
      <c r="E335" t="s">
        <v>36</v>
      </c>
      <c r="F335" t="s">
        <v>37</v>
      </c>
      <c r="G335" t="s">
        <v>18</v>
      </c>
      <c r="H335">
        <v>45.000000000000007</v>
      </c>
      <c r="I335">
        <v>300</v>
      </c>
      <c r="J335">
        <v>135000.00000000003</v>
      </c>
      <c r="K335">
        <v>47250.000000000007</v>
      </c>
      <c r="L335">
        <v>0.35</v>
      </c>
      <c r="M335" t="s">
        <v>23</v>
      </c>
    </row>
    <row r="336" spans="1:13" x14ac:dyDescent="0.35">
      <c r="A336" t="s">
        <v>13</v>
      </c>
      <c r="B336">
        <v>1185732</v>
      </c>
      <c r="C336" s="1">
        <v>44397</v>
      </c>
      <c r="D336" t="s">
        <v>35</v>
      </c>
      <c r="E336" t="s">
        <v>36</v>
      </c>
      <c r="F336" t="s">
        <v>37</v>
      </c>
      <c r="G336" t="s">
        <v>19</v>
      </c>
      <c r="H336">
        <v>40</v>
      </c>
      <c r="I336">
        <v>200</v>
      </c>
      <c r="J336">
        <v>80000</v>
      </c>
      <c r="K336">
        <v>28000</v>
      </c>
      <c r="L336">
        <v>0.35</v>
      </c>
      <c r="M336" t="s">
        <v>23</v>
      </c>
    </row>
    <row r="337" spans="1:13" x14ac:dyDescent="0.35">
      <c r="A337" t="s">
        <v>13</v>
      </c>
      <c r="B337">
        <v>1185732</v>
      </c>
      <c r="C337" s="1">
        <v>44398</v>
      </c>
      <c r="D337" t="s">
        <v>35</v>
      </c>
      <c r="E337" t="s">
        <v>36</v>
      </c>
      <c r="F337" t="s">
        <v>37</v>
      </c>
      <c r="G337" t="s">
        <v>20</v>
      </c>
      <c r="H337">
        <v>40</v>
      </c>
      <c r="I337">
        <v>175</v>
      </c>
      <c r="J337">
        <v>70000</v>
      </c>
      <c r="K337">
        <v>28000</v>
      </c>
      <c r="L337">
        <v>0.4</v>
      </c>
      <c r="M337" t="s">
        <v>23</v>
      </c>
    </row>
    <row r="338" spans="1:13" x14ac:dyDescent="0.35">
      <c r="A338" t="s">
        <v>13</v>
      </c>
      <c r="B338">
        <v>1185732</v>
      </c>
      <c r="C338" s="1">
        <v>44399</v>
      </c>
      <c r="D338" t="s">
        <v>35</v>
      </c>
      <c r="E338" t="s">
        <v>36</v>
      </c>
      <c r="F338" t="s">
        <v>37</v>
      </c>
      <c r="G338" t="s">
        <v>21</v>
      </c>
      <c r="H338">
        <v>50</v>
      </c>
      <c r="I338">
        <v>175</v>
      </c>
      <c r="J338">
        <v>87500</v>
      </c>
      <c r="K338">
        <v>30624.999999999996</v>
      </c>
      <c r="L338">
        <v>0.35</v>
      </c>
      <c r="M338" t="s">
        <v>23</v>
      </c>
    </row>
    <row r="339" spans="1:13" x14ac:dyDescent="0.35">
      <c r="A339" t="s">
        <v>13</v>
      </c>
      <c r="B339">
        <v>1185732</v>
      </c>
      <c r="C339" s="1">
        <v>44400</v>
      </c>
      <c r="D339" t="s">
        <v>35</v>
      </c>
      <c r="E339" t="s">
        <v>36</v>
      </c>
      <c r="F339" t="s">
        <v>37</v>
      </c>
      <c r="G339" t="s">
        <v>22</v>
      </c>
      <c r="H339">
        <v>55.000000000000007</v>
      </c>
      <c r="I339">
        <v>250</v>
      </c>
      <c r="J339">
        <v>137500.00000000003</v>
      </c>
      <c r="K339">
        <v>68750.000000000015</v>
      </c>
      <c r="L339">
        <v>0.5</v>
      </c>
      <c r="M339" t="s">
        <v>23</v>
      </c>
    </row>
    <row r="340" spans="1:13" x14ac:dyDescent="0.35">
      <c r="A340" t="s">
        <v>13</v>
      </c>
      <c r="B340">
        <v>1185732</v>
      </c>
      <c r="C340" s="1">
        <v>44401</v>
      </c>
      <c r="D340" t="s">
        <v>35</v>
      </c>
      <c r="E340" t="s">
        <v>36</v>
      </c>
      <c r="F340" t="s">
        <v>37</v>
      </c>
      <c r="G340" t="s">
        <v>16</v>
      </c>
      <c r="H340">
        <v>60</v>
      </c>
      <c r="I340">
        <v>425</v>
      </c>
      <c r="J340">
        <v>255000</v>
      </c>
      <c r="K340">
        <v>102000</v>
      </c>
      <c r="L340">
        <v>0.4</v>
      </c>
      <c r="M340" t="s">
        <v>23</v>
      </c>
    </row>
    <row r="341" spans="1:13" x14ac:dyDescent="0.35">
      <c r="A341" t="s">
        <v>13</v>
      </c>
      <c r="B341">
        <v>1185732</v>
      </c>
      <c r="C341" s="1">
        <v>44402</v>
      </c>
      <c r="D341" t="s">
        <v>35</v>
      </c>
      <c r="E341" t="s">
        <v>36</v>
      </c>
      <c r="F341" t="s">
        <v>37</v>
      </c>
      <c r="G341" t="s">
        <v>18</v>
      </c>
      <c r="H341">
        <v>50</v>
      </c>
      <c r="I341">
        <v>250</v>
      </c>
      <c r="J341">
        <v>125000</v>
      </c>
      <c r="K341">
        <v>43750</v>
      </c>
      <c r="L341">
        <v>0.35</v>
      </c>
      <c r="M341" t="s">
        <v>23</v>
      </c>
    </row>
    <row r="342" spans="1:13" x14ac:dyDescent="0.35">
      <c r="A342" t="s">
        <v>13</v>
      </c>
      <c r="B342">
        <v>1185732</v>
      </c>
      <c r="C342" s="1">
        <v>44403</v>
      </c>
      <c r="D342" t="s">
        <v>35</v>
      </c>
      <c r="E342" t="s">
        <v>36</v>
      </c>
      <c r="F342" t="s">
        <v>37</v>
      </c>
      <c r="G342" t="s">
        <v>19</v>
      </c>
      <c r="H342">
        <v>50</v>
      </c>
      <c r="I342">
        <v>150</v>
      </c>
      <c r="J342">
        <v>75000</v>
      </c>
      <c r="K342">
        <v>26250</v>
      </c>
      <c r="L342">
        <v>0.35</v>
      </c>
      <c r="M342" t="s">
        <v>23</v>
      </c>
    </row>
    <row r="343" spans="1:13" x14ac:dyDescent="0.35">
      <c r="A343" t="s">
        <v>13</v>
      </c>
      <c r="B343">
        <v>1185732</v>
      </c>
      <c r="C343" s="1">
        <v>44404</v>
      </c>
      <c r="D343" t="s">
        <v>35</v>
      </c>
      <c r="E343" t="s">
        <v>36</v>
      </c>
      <c r="F343" t="s">
        <v>37</v>
      </c>
      <c r="G343" t="s">
        <v>20</v>
      </c>
      <c r="H343">
        <v>50</v>
      </c>
      <c r="I343">
        <v>125</v>
      </c>
      <c r="J343">
        <v>62500</v>
      </c>
      <c r="K343">
        <v>25000</v>
      </c>
      <c r="L343">
        <v>0.4</v>
      </c>
      <c r="M343" t="s">
        <v>23</v>
      </c>
    </row>
    <row r="344" spans="1:13" x14ac:dyDescent="0.35">
      <c r="A344" t="s">
        <v>13</v>
      </c>
      <c r="B344">
        <v>1185732</v>
      </c>
      <c r="C344" s="1">
        <v>44405</v>
      </c>
      <c r="D344" t="s">
        <v>35</v>
      </c>
      <c r="E344" t="s">
        <v>36</v>
      </c>
      <c r="F344" t="s">
        <v>37</v>
      </c>
      <c r="G344" t="s">
        <v>21</v>
      </c>
      <c r="H344">
        <v>60</v>
      </c>
      <c r="I344">
        <v>125</v>
      </c>
      <c r="J344">
        <v>75000</v>
      </c>
      <c r="K344">
        <v>26250</v>
      </c>
      <c r="L344">
        <v>0.35</v>
      </c>
      <c r="M344" t="s">
        <v>23</v>
      </c>
    </row>
    <row r="345" spans="1:13" x14ac:dyDescent="0.35">
      <c r="A345" t="s">
        <v>13</v>
      </c>
      <c r="B345">
        <v>1185732</v>
      </c>
      <c r="C345" s="1">
        <v>44406</v>
      </c>
      <c r="D345" t="s">
        <v>35</v>
      </c>
      <c r="E345" t="s">
        <v>36</v>
      </c>
      <c r="F345" t="s">
        <v>37</v>
      </c>
      <c r="G345" t="s">
        <v>22</v>
      </c>
      <c r="H345">
        <v>64.999999999999986</v>
      </c>
      <c r="I345">
        <v>250</v>
      </c>
      <c r="J345">
        <v>162499.99999999997</v>
      </c>
      <c r="K345">
        <v>81249.999999999985</v>
      </c>
      <c r="L345">
        <v>0.5</v>
      </c>
      <c r="M345" t="s">
        <v>23</v>
      </c>
    </row>
    <row r="346" spans="1:13" x14ac:dyDescent="0.35">
      <c r="A346" t="s">
        <v>13</v>
      </c>
      <c r="B346">
        <v>1185732</v>
      </c>
      <c r="C346" s="1">
        <v>44407</v>
      </c>
      <c r="D346" t="s">
        <v>35</v>
      </c>
      <c r="E346" t="s">
        <v>36</v>
      </c>
      <c r="F346" t="s">
        <v>37</v>
      </c>
      <c r="G346" t="s">
        <v>16</v>
      </c>
      <c r="H346">
        <v>60</v>
      </c>
      <c r="I346">
        <v>400</v>
      </c>
      <c r="J346">
        <v>240000</v>
      </c>
      <c r="K346">
        <v>96000</v>
      </c>
      <c r="L346">
        <v>0.4</v>
      </c>
      <c r="M346" t="s">
        <v>23</v>
      </c>
    </row>
    <row r="347" spans="1:13" x14ac:dyDescent="0.35">
      <c r="A347" t="s">
        <v>13</v>
      </c>
      <c r="B347">
        <v>1185732</v>
      </c>
      <c r="C347" s="1">
        <v>44408</v>
      </c>
      <c r="D347" t="s">
        <v>35</v>
      </c>
      <c r="E347" t="s">
        <v>36</v>
      </c>
      <c r="F347" t="s">
        <v>37</v>
      </c>
      <c r="G347" t="s">
        <v>18</v>
      </c>
      <c r="H347">
        <v>50</v>
      </c>
      <c r="I347">
        <v>250</v>
      </c>
      <c r="J347">
        <v>125000</v>
      </c>
      <c r="K347">
        <v>43750</v>
      </c>
      <c r="L347">
        <v>0.35</v>
      </c>
      <c r="M347" t="s">
        <v>23</v>
      </c>
    </row>
    <row r="348" spans="1:13" x14ac:dyDescent="0.35">
      <c r="A348" t="s">
        <v>13</v>
      </c>
      <c r="B348">
        <v>1185732</v>
      </c>
      <c r="C348" s="1">
        <v>44409</v>
      </c>
      <c r="D348" t="s">
        <v>35</v>
      </c>
      <c r="E348" t="s">
        <v>36</v>
      </c>
      <c r="F348" t="s">
        <v>37</v>
      </c>
      <c r="G348" t="s">
        <v>19</v>
      </c>
      <c r="H348">
        <v>50</v>
      </c>
      <c r="I348">
        <v>195</v>
      </c>
      <c r="J348">
        <v>97500</v>
      </c>
      <c r="K348">
        <v>34125</v>
      </c>
      <c r="L348">
        <v>0.35</v>
      </c>
      <c r="M348" t="s">
        <v>23</v>
      </c>
    </row>
    <row r="349" spans="1:13" x14ac:dyDescent="0.35">
      <c r="A349" t="s">
        <v>13</v>
      </c>
      <c r="B349">
        <v>1185732</v>
      </c>
      <c r="C349" s="1">
        <v>44410</v>
      </c>
      <c r="D349" t="s">
        <v>35</v>
      </c>
      <c r="E349" t="s">
        <v>36</v>
      </c>
      <c r="F349" t="s">
        <v>37</v>
      </c>
      <c r="G349" t="s">
        <v>20</v>
      </c>
      <c r="H349">
        <v>50</v>
      </c>
      <c r="I349">
        <v>175</v>
      </c>
      <c r="J349">
        <v>87500</v>
      </c>
      <c r="K349">
        <v>35000</v>
      </c>
      <c r="L349">
        <v>0.4</v>
      </c>
      <c r="M349" t="s">
        <v>23</v>
      </c>
    </row>
    <row r="350" spans="1:13" x14ac:dyDescent="0.35">
      <c r="A350" t="s">
        <v>13</v>
      </c>
      <c r="B350">
        <v>1185732</v>
      </c>
      <c r="C350" s="1">
        <v>44411</v>
      </c>
      <c r="D350" t="s">
        <v>35</v>
      </c>
      <c r="E350" t="s">
        <v>36</v>
      </c>
      <c r="F350" t="s">
        <v>37</v>
      </c>
      <c r="G350" t="s">
        <v>21</v>
      </c>
      <c r="H350">
        <v>60</v>
      </c>
      <c r="I350">
        <v>150</v>
      </c>
      <c r="J350">
        <v>90000</v>
      </c>
      <c r="K350">
        <v>31499.999999999996</v>
      </c>
      <c r="L350">
        <v>0.35</v>
      </c>
      <c r="M350" t="s">
        <v>23</v>
      </c>
    </row>
    <row r="351" spans="1:13" x14ac:dyDescent="0.35">
      <c r="A351" t="s">
        <v>13</v>
      </c>
      <c r="B351">
        <v>1185732</v>
      </c>
      <c r="C351" s="1">
        <v>44412</v>
      </c>
      <c r="D351" t="s">
        <v>35</v>
      </c>
      <c r="E351" t="s">
        <v>36</v>
      </c>
      <c r="F351" t="s">
        <v>37</v>
      </c>
      <c r="G351" t="s">
        <v>22</v>
      </c>
      <c r="H351">
        <v>64.999999999999986</v>
      </c>
      <c r="I351">
        <v>250</v>
      </c>
      <c r="J351">
        <v>162499.99999999997</v>
      </c>
      <c r="K351">
        <v>81249.999999999985</v>
      </c>
      <c r="L351">
        <v>0.5</v>
      </c>
      <c r="M351" t="s">
        <v>23</v>
      </c>
    </row>
    <row r="352" spans="1:13" x14ac:dyDescent="0.35">
      <c r="A352" t="s">
        <v>13</v>
      </c>
      <c r="B352">
        <v>1185732</v>
      </c>
      <c r="C352" s="1">
        <v>44413</v>
      </c>
      <c r="D352" t="s">
        <v>35</v>
      </c>
      <c r="E352" t="s">
        <v>36</v>
      </c>
      <c r="F352" t="s">
        <v>37</v>
      </c>
      <c r="G352" t="s">
        <v>16</v>
      </c>
      <c r="H352">
        <v>60</v>
      </c>
      <c r="I352">
        <v>500</v>
      </c>
      <c r="J352">
        <v>300000</v>
      </c>
      <c r="K352">
        <v>120000</v>
      </c>
      <c r="L352">
        <v>0.4</v>
      </c>
      <c r="M352" t="s">
        <v>23</v>
      </c>
    </row>
    <row r="353" spans="1:13" x14ac:dyDescent="0.35">
      <c r="A353" t="s">
        <v>13</v>
      </c>
      <c r="B353">
        <v>1185732</v>
      </c>
      <c r="C353" s="1">
        <v>44414</v>
      </c>
      <c r="D353" t="s">
        <v>35</v>
      </c>
      <c r="E353" t="s">
        <v>36</v>
      </c>
      <c r="F353" t="s">
        <v>37</v>
      </c>
      <c r="G353" t="s">
        <v>18</v>
      </c>
      <c r="H353">
        <v>50</v>
      </c>
      <c r="I353">
        <v>300</v>
      </c>
      <c r="J353">
        <v>150000</v>
      </c>
      <c r="K353">
        <v>52500</v>
      </c>
      <c r="L353">
        <v>0.35</v>
      </c>
      <c r="M353" t="s">
        <v>23</v>
      </c>
    </row>
    <row r="354" spans="1:13" x14ac:dyDescent="0.35">
      <c r="A354" t="s">
        <v>13</v>
      </c>
      <c r="B354">
        <v>1185732</v>
      </c>
      <c r="C354" s="1">
        <v>44415</v>
      </c>
      <c r="D354" t="s">
        <v>35</v>
      </c>
      <c r="E354" t="s">
        <v>36</v>
      </c>
      <c r="F354" t="s">
        <v>37</v>
      </c>
      <c r="G354" t="s">
        <v>19</v>
      </c>
      <c r="H354">
        <v>50</v>
      </c>
      <c r="I354">
        <v>250</v>
      </c>
      <c r="J354">
        <v>125000</v>
      </c>
      <c r="K354">
        <v>43750</v>
      </c>
      <c r="L354">
        <v>0.35</v>
      </c>
      <c r="M354" t="s">
        <v>23</v>
      </c>
    </row>
    <row r="355" spans="1:13" x14ac:dyDescent="0.35">
      <c r="A355" t="s">
        <v>13</v>
      </c>
      <c r="B355">
        <v>1185732</v>
      </c>
      <c r="C355" s="1">
        <v>44416</v>
      </c>
      <c r="D355" t="s">
        <v>35</v>
      </c>
      <c r="E355" t="s">
        <v>36</v>
      </c>
      <c r="F355" t="s">
        <v>37</v>
      </c>
      <c r="G355" t="s">
        <v>20</v>
      </c>
      <c r="H355">
        <v>50</v>
      </c>
      <c r="I355">
        <v>200</v>
      </c>
      <c r="J355">
        <v>100000</v>
      </c>
      <c r="K355">
        <v>40000</v>
      </c>
      <c r="L355">
        <v>0.4</v>
      </c>
      <c r="M355" t="s">
        <v>23</v>
      </c>
    </row>
    <row r="356" spans="1:13" x14ac:dyDescent="0.35">
      <c r="A356" t="s">
        <v>13</v>
      </c>
      <c r="B356">
        <v>1185732</v>
      </c>
      <c r="C356" s="1">
        <v>44417</v>
      </c>
      <c r="D356" t="s">
        <v>35</v>
      </c>
      <c r="E356" t="s">
        <v>36</v>
      </c>
      <c r="F356" t="s">
        <v>37</v>
      </c>
      <c r="G356" t="s">
        <v>21</v>
      </c>
      <c r="H356">
        <v>60</v>
      </c>
      <c r="I356">
        <v>200</v>
      </c>
      <c r="J356">
        <v>120000</v>
      </c>
      <c r="K356">
        <v>42000</v>
      </c>
      <c r="L356">
        <v>0.35</v>
      </c>
      <c r="M356" t="s">
        <v>23</v>
      </c>
    </row>
    <row r="357" spans="1:13" x14ac:dyDescent="0.35">
      <c r="A357" t="s">
        <v>13</v>
      </c>
      <c r="B357">
        <v>1185732</v>
      </c>
      <c r="C357" s="1">
        <v>44418</v>
      </c>
      <c r="D357" t="s">
        <v>35</v>
      </c>
      <c r="E357" t="s">
        <v>36</v>
      </c>
      <c r="F357" t="s">
        <v>37</v>
      </c>
      <c r="G357" t="s">
        <v>22</v>
      </c>
      <c r="H357">
        <v>64.999999999999986</v>
      </c>
      <c r="I357">
        <v>300</v>
      </c>
      <c r="J357">
        <v>194999.99999999997</v>
      </c>
      <c r="K357">
        <v>97499.999999999985</v>
      </c>
      <c r="L357">
        <v>0.5</v>
      </c>
      <c r="M357" t="s">
        <v>23</v>
      </c>
    </row>
    <row r="358" spans="1:13" x14ac:dyDescent="0.35">
      <c r="A358" t="s">
        <v>25</v>
      </c>
      <c r="B358">
        <v>1197831</v>
      </c>
      <c r="C358" s="1">
        <v>44419</v>
      </c>
      <c r="D358" t="s">
        <v>35</v>
      </c>
      <c r="E358" t="s">
        <v>36</v>
      </c>
      <c r="F358" t="s">
        <v>37</v>
      </c>
      <c r="G358" t="s">
        <v>16</v>
      </c>
      <c r="H358">
        <v>20</v>
      </c>
      <c r="I358">
        <v>725</v>
      </c>
      <c r="J358">
        <v>145000</v>
      </c>
      <c r="K358">
        <v>43500</v>
      </c>
      <c r="L358">
        <v>0.3</v>
      </c>
      <c r="M358" t="s">
        <v>23</v>
      </c>
    </row>
    <row r="359" spans="1:13" x14ac:dyDescent="0.35">
      <c r="A359" t="s">
        <v>25</v>
      </c>
      <c r="B359">
        <v>1197831</v>
      </c>
      <c r="C359" s="1">
        <v>44420</v>
      </c>
      <c r="D359" t="s">
        <v>35</v>
      </c>
      <c r="E359" t="s">
        <v>36</v>
      </c>
      <c r="F359" t="s">
        <v>37</v>
      </c>
      <c r="G359" t="s">
        <v>18</v>
      </c>
      <c r="H359">
        <v>30</v>
      </c>
      <c r="I359">
        <v>725</v>
      </c>
      <c r="J359">
        <v>217500</v>
      </c>
      <c r="K359">
        <v>65250</v>
      </c>
      <c r="L359">
        <v>0.3</v>
      </c>
      <c r="M359" t="s">
        <v>23</v>
      </c>
    </row>
    <row r="360" spans="1:13" x14ac:dyDescent="0.35">
      <c r="A360" t="s">
        <v>25</v>
      </c>
      <c r="B360">
        <v>1197831</v>
      </c>
      <c r="C360" s="1">
        <v>44421</v>
      </c>
      <c r="D360" t="s">
        <v>35</v>
      </c>
      <c r="E360" t="s">
        <v>36</v>
      </c>
      <c r="F360" t="s">
        <v>37</v>
      </c>
      <c r="G360" t="s">
        <v>19</v>
      </c>
      <c r="H360">
        <v>30</v>
      </c>
      <c r="I360">
        <v>525</v>
      </c>
      <c r="J360">
        <v>157500</v>
      </c>
      <c r="K360">
        <v>47250</v>
      </c>
      <c r="L360">
        <v>0.3</v>
      </c>
      <c r="M360" t="s">
        <v>23</v>
      </c>
    </row>
    <row r="361" spans="1:13" x14ac:dyDescent="0.35">
      <c r="A361" t="s">
        <v>25</v>
      </c>
      <c r="B361">
        <v>1197831</v>
      </c>
      <c r="C361" s="1">
        <v>44422</v>
      </c>
      <c r="D361" t="s">
        <v>35</v>
      </c>
      <c r="E361" t="s">
        <v>36</v>
      </c>
      <c r="F361" t="s">
        <v>37</v>
      </c>
      <c r="G361" t="s">
        <v>20</v>
      </c>
      <c r="H361">
        <v>35</v>
      </c>
      <c r="I361">
        <v>525</v>
      </c>
      <c r="J361">
        <v>183750</v>
      </c>
      <c r="K361">
        <v>73500</v>
      </c>
      <c r="L361">
        <v>0.4</v>
      </c>
      <c r="M361" t="s">
        <v>23</v>
      </c>
    </row>
    <row r="362" spans="1:13" x14ac:dyDescent="0.35">
      <c r="A362" t="s">
        <v>25</v>
      </c>
      <c r="B362">
        <v>1197831</v>
      </c>
      <c r="C362" s="1">
        <v>44423</v>
      </c>
      <c r="D362" t="s">
        <v>26</v>
      </c>
      <c r="E362" t="s">
        <v>27</v>
      </c>
      <c r="F362" t="s">
        <v>38</v>
      </c>
      <c r="G362" t="s">
        <v>21</v>
      </c>
      <c r="H362">
        <v>40</v>
      </c>
      <c r="I362">
        <v>375</v>
      </c>
      <c r="J362">
        <v>150000</v>
      </c>
      <c r="K362">
        <v>37500</v>
      </c>
      <c r="L362">
        <v>0.25</v>
      </c>
      <c r="M362" t="s">
        <v>23</v>
      </c>
    </row>
    <row r="363" spans="1:13" x14ac:dyDescent="0.35">
      <c r="A363" t="s">
        <v>25</v>
      </c>
      <c r="B363">
        <v>1197831</v>
      </c>
      <c r="C363" s="1">
        <v>44424</v>
      </c>
      <c r="D363" t="s">
        <v>26</v>
      </c>
      <c r="E363" t="s">
        <v>27</v>
      </c>
      <c r="F363" t="s">
        <v>38</v>
      </c>
      <c r="G363" t="s">
        <v>22</v>
      </c>
      <c r="H363">
        <v>35</v>
      </c>
      <c r="I363">
        <v>525</v>
      </c>
      <c r="J363">
        <v>183750</v>
      </c>
      <c r="K363">
        <v>82687.5</v>
      </c>
      <c r="L363">
        <v>0.45</v>
      </c>
      <c r="M363" t="s">
        <v>23</v>
      </c>
    </row>
    <row r="364" spans="1:13" x14ac:dyDescent="0.35">
      <c r="A364" t="s">
        <v>25</v>
      </c>
      <c r="B364">
        <v>1197831</v>
      </c>
      <c r="C364" s="1">
        <v>44425</v>
      </c>
      <c r="D364" t="s">
        <v>26</v>
      </c>
      <c r="E364" t="s">
        <v>27</v>
      </c>
      <c r="F364" t="s">
        <v>38</v>
      </c>
      <c r="G364" t="s">
        <v>16</v>
      </c>
      <c r="H364">
        <v>25</v>
      </c>
      <c r="I364">
        <v>675</v>
      </c>
      <c r="J364">
        <v>168750</v>
      </c>
      <c r="K364">
        <v>50625</v>
      </c>
      <c r="L364">
        <v>0.3</v>
      </c>
      <c r="M364" t="s">
        <v>23</v>
      </c>
    </row>
    <row r="365" spans="1:13" x14ac:dyDescent="0.35">
      <c r="A365" t="s">
        <v>25</v>
      </c>
      <c r="B365">
        <v>1197831</v>
      </c>
      <c r="C365" s="1">
        <v>44426</v>
      </c>
      <c r="D365" t="s">
        <v>26</v>
      </c>
      <c r="E365" t="s">
        <v>27</v>
      </c>
      <c r="F365" t="s">
        <v>38</v>
      </c>
      <c r="G365" t="s">
        <v>18</v>
      </c>
      <c r="H365">
        <v>35</v>
      </c>
      <c r="I365">
        <v>650</v>
      </c>
      <c r="J365">
        <v>227500</v>
      </c>
      <c r="K365">
        <v>68250</v>
      </c>
      <c r="L365">
        <v>0.3</v>
      </c>
      <c r="M365" t="s">
        <v>23</v>
      </c>
    </row>
    <row r="366" spans="1:13" x14ac:dyDescent="0.35">
      <c r="A366" t="s">
        <v>25</v>
      </c>
      <c r="B366">
        <v>1197831</v>
      </c>
      <c r="C366" s="1">
        <v>44427</v>
      </c>
      <c r="D366" t="s">
        <v>26</v>
      </c>
      <c r="E366" t="s">
        <v>27</v>
      </c>
      <c r="F366" t="s">
        <v>38</v>
      </c>
      <c r="G366" t="s">
        <v>19</v>
      </c>
      <c r="H366">
        <v>35</v>
      </c>
      <c r="I366">
        <v>475</v>
      </c>
      <c r="J366">
        <v>166250</v>
      </c>
      <c r="K366">
        <v>49875</v>
      </c>
      <c r="L366">
        <v>0.3</v>
      </c>
      <c r="M366" t="s">
        <v>23</v>
      </c>
    </row>
    <row r="367" spans="1:13" x14ac:dyDescent="0.35">
      <c r="A367" t="s">
        <v>25</v>
      </c>
      <c r="B367">
        <v>1197831</v>
      </c>
      <c r="C367" s="1">
        <v>44428</v>
      </c>
      <c r="D367" t="s">
        <v>26</v>
      </c>
      <c r="E367" t="s">
        <v>27</v>
      </c>
      <c r="F367" t="s">
        <v>38</v>
      </c>
      <c r="G367" t="s">
        <v>20</v>
      </c>
      <c r="H367">
        <v>35</v>
      </c>
      <c r="I367">
        <v>425</v>
      </c>
      <c r="J367">
        <v>148750</v>
      </c>
      <c r="K367">
        <v>59500</v>
      </c>
      <c r="L367">
        <v>0.4</v>
      </c>
      <c r="M367" t="s">
        <v>23</v>
      </c>
    </row>
    <row r="368" spans="1:13" x14ac:dyDescent="0.35">
      <c r="A368" t="s">
        <v>25</v>
      </c>
      <c r="B368">
        <v>1197831</v>
      </c>
      <c r="C368" s="1">
        <v>44429</v>
      </c>
      <c r="D368" t="s">
        <v>26</v>
      </c>
      <c r="E368" t="s">
        <v>27</v>
      </c>
      <c r="F368" t="s">
        <v>38</v>
      </c>
      <c r="G368" t="s">
        <v>21</v>
      </c>
      <c r="H368">
        <v>40</v>
      </c>
      <c r="I368">
        <v>300</v>
      </c>
      <c r="J368">
        <v>120000</v>
      </c>
      <c r="K368">
        <v>30000</v>
      </c>
      <c r="L368">
        <v>0.25</v>
      </c>
      <c r="M368" t="s">
        <v>23</v>
      </c>
    </row>
    <row r="369" spans="1:13" x14ac:dyDescent="0.35">
      <c r="A369" t="s">
        <v>25</v>
      </c>
      <c r="B369">
        <v>1197831</v>
      </c>
      <c r="C369" s="1">
        <v>44430</v>
      </c>
      <c r="D369" t="s">
        <v>26</v>
      </c>
      <c r="E369" t="s">
        <v>27</v>
      </c>
      <c r="F369" t="s">
        <v>38</v>
      </c>
      <c r="G369" t="s">
        <v>22</v>
      </c>
      <c r="H369">
        <v>35</v>
      </c>
      <c r="I369">
        <v>500</v>
      </c>
      <c r="J369">
        <v>175000</v>
      </c>
      <c r="K369">
        <v>78750</v>
      </c>
      <c r="L369">
        <v>0.45</v>
      </c>
      <c r="M369" t="s">
        <v>23</v>
      </c>
    </row>
    <row r="370" spans="1:13" x14ac:dyDescent="0.35">
      <c r="A370" t="s">
        <v>25</v>
      </c>
      <c r="B370">
        <v>1197831</v>
      </c>
      <c r="C370" s="1">
        <v>44431</v>
      </c>
      <c r="D370" t="s">
        <v>26</v>
      </c>
      <c r="E370" t="s">
        <v>27</v>
      </c>
      <c r="F370" t="s">
        <v>38</v>
      </c>
      <c r="G370" t="s">
        <v>16</v>
      </c>
      <c r="H370">
        <v>30</v>
      </c>
      <c r="I370">
        <v>675</v>
      </c>
      <c r="J370">
        <v>202500</v>
      </c>
      <c r="K370">
        <v>70875</v>
      </c>
      <c r="L370">
        <v>0.35</v>
      </c>
      <c r="M370" t="s">
        <v>23</v>
      </c>
    </row>
    <row r="371" spans="1:13" x14ac:dyDescent="0.35">
      <c r="A371" t="s">
        <v>25</v>
      </c>
      <c r="B371">
        <v>1197831</v>
      </c>
      <c r="C371" s="1">
        <v>44432</v>
      </c>
      <c r="D371" t="s">
        <v>26</v>
      </c>
      <c r="E371" t="s">
        <v>27</v>
      </c>
      <c r="F371" t="s">
        <v>38</v>
      </c>
      <c r="G371" t="s">
        <v>18</v>
      </c>
      <c r="H371">
        <v>40</v>
      </c>
      <c r="I371">
        <v>675</v>
      </c>
      <c r="J371">
        <v>270000</v>
      </c>
      <c r="K371">
        <v>94500</v>
      </c>
      <c r="L371">
        <v>0.35</v>
      </c>
      <c r="M371" t="s">
        <v>23</v>
      </c>
    </row>
    <row r="372" spans="1:13" x14ac:dyDescent="0.35">
      <c r="A372" t="s">
        <v>25</v>
      </c>
      <c r="B372">
        <v>1197831</v>
      </c>
      <c r="C372" s="1">
        <v>44433</v>
      </c>
      <c r="D372" t="s">
        <v>26</v>
      </c>
      <c r="E372" t="s">
        <v>27</v>
      </c>
      <c r="F372" t="s">
        <v>38</v>
      </c>
      <c r="G372" t="s">
        <v>19</v>
      </c>
      <c r="H372">
        <v>30</v>
      </c>
      <c r="I372">
        <v>500</v>
      </c>
      <c r="J372">
        <v>150000</v>
      </c>
      <c r="K372">
        <v>52500</v>
      </c>
      <c r="L372">
        <v>0.35</v>
      </c>
      <c r="M372" t="s">
        <v>23</v>
      </c>
    </row>
    <row r="373" spans="1:13" x14ac:dyDescent="0.35">
      <c r="A373" t="s">
        <v>25</v>
      </c>
      <c r="B373">
        <v>1197831</v>
      </c>
      <c r="C373" s="1">
        <v>44434</v>
      </c>
      <c r="D373" t="s">
        <v>26</v>
      </c>
      <c r="E373" t="s">
        <v>27</v>
      </c>
      <c r="F373" t="s">
        <v>38</v>
      </c>
      <c r="G373" t="s">
        <v>20</v>
      </c>
      <c r="H373">
        <v>35</v>
      </c>
      <c r="I373">
        <v>400</v>
      </c>
      <c r="J373">
        <v>140000</v>
      </c>
      <c r="K373">
        <v>63000</v>
      </c>
      <c r="L373">
        <v>0.45</v>
      </c>
      <c r="M373" t="s">
        <v>23</v>
      </c>
    </row>
    <row r="374" spans="1:13" x14ac:dyDescent="0.35">
      <c r="A374" t="s">
        <v>25</v>
      </c>
      <c r="B374">
        <v>1197831</v>
      </c>
      <c r="C374" s="1">
        <v>44435</v>
      </c>
      <c r="D374" t="s">
        <v>26</v>
      </c>
      <c r="E374" t="s">
        <v>27</v>
      </c>
      <c r="F374" t="s">
        <v>38</v>
      </c>
      <c r="G374" t="s">
        <v>21</v>
      </c>
      <c r="H374">
        <v>40</v>
      </c>
      <c r="I374">
        <v>300</v>
      </c>
      <c r="J374">
        <v>120000</v>
      </c>
      <c r="K374">
        <v>36000</v>
      </c>
      <c r="L374">
        <v>0.3</v>
      </c>
      <c r="M374" t="s">
        <v>23</v>
      </c>
    </row>
    <row r="375" spans="1:13" x14ac:dyDescent="0.35">
      <c r="A375" t="s">
        <v>25</v>
      </c>
      <c r="B375">
        <v>1197831</v>
      </c>
      <c r="C375" s="1">
        <v>44436</v>
      </c>
      <c r="D375" t="s">
        <v>26</v>
      </c>
      <c r="E375" t="s">
        <v>27</v>
      </c>
      <c r="F375" t="s">
        <v>38</v>
      </c>
      <c r="G375" t="s">
        <v>22</v>
      </c>
      <c r="H375">
        <v>35</v>
      </c>
      <c r="I375">
        <v>450</v>
      </c>
      <c r="J375">
        <v>157500</v>
      </c>
      <c r="K375">
        <v>78750</v>
      </c>
      <c r="L375">
        <v>0.5</v>
      </c>
      <c r="M375" t="s">
        <v>23</v>
      </c>
    </row>
    <row r="376" spans="1:13" x14ac:dyDescent="0.35">
      <c r="A376" t="s">
        <v>25</v>
      </c>
      <c r="B376">
        <v>1197831</v>
      </c>
      <c r="C376" s="1">
        <v>44437</v>
      </c>
      <c r="D376" t="s">
        <v>26</v>
      </c>
      <c r="E376" t="s">
        <v>27</v>
      </c>
      <c r="F376" t="s">
        <v>38</v>
      </c>
      <c r="G376" t="s">
        <v>16</v>
      </c>
      <c r="H376">
        <v>20</v>
      </c>
      <c r="I376">
        <v>700</v>
      </c>
      <c r="J376">
        <v>140000</v>
      </c>
      <c r="K376">
        <v>49000</v>
      </c>
      <c r="L376">
        <v>0.35</v>
      </c>
      <c r="M376" t="s">
        <v>23</v>
      </c>
    </row>
    <row r="377" spans="1:13" x14ac:dyDescent="0.35">
      <c r="A377" t="s">
        <v>25</v>
      </c>
      <c r="B377">
        <v>1197831</v>
      </c>
      <c r="C377" s="1">
        <v>44438</v>
      </c>
      <c r="D377" t="s">
        <v>26</v>
      </c>
      <c r="E377" t="s">
        <v>27</v>
      </c>
      <c r="F377" t="s">
        <v>38</v>
      </c>
      <c r="G377" t="s">
        <v>18</v>
      </c>
      <c r="H377">
        <v>30.000000000000004</v>
      </c>
      <c r="I377">
        <v>700</v>
      </c>
      <c r="J377">
        <v>210000.00000000003</v>
      </c>
      <c r="K377">
        <v>73500</v>
      </c>
      <c r="L377">
        <v>0.35</v>
      </c>
      <c r="M377" t="s">
        <v>23</v>
      </c>
    </row>
    <row r="378" spans="1:13" x14ac:dyDescent="0.35">
      <c r="A378" t="s">
        <v>25</v>
      </c>
      <c r="B378">
        <v>1197831</v>
      </c>
      <c r="C378" s="1">
        <v>44439</v>
      </c>
      <c r="D378" t="s">
        <v>26</v>
      </c>
      <c r="E378" t="s">
        <v>27</v>
      </c>
      <c r="F378" t="s">
        <v>38</v>
      </c>
      <c r="G378" t="s">
        <v>19</v>
      </c>
      <c r="H378">
        <v>24.999999999999996</v>
      </c>
      <c r="I378">
        <v>525</v>
      </c>
      <c r="J378">
        <v>131249.99999999997</v>
      </c>
      <c r="K378">
        <v>45937.499999999985</v>
      </c>
      <c r="L378">
        <v>0.35</v>
      </c>
      <c r="M378" t="s">
        <v>23</v>
      </c>
    </row>
    <row r="379" spans="1:13" x14ac:dyDescent="0.35">
      <c r="A379" t="s">
        <v>25</v>
      </c>
      <c r="B379">
        <v>1197831</v>
      </c>
      <c r="C379" s="1">
        <v>44440</v>
      </c>
      <c r="D379" t="s">
        <v>26</v>
      </c>
      <c r="E379" t="s">
        <v>27</v>
      </c>
      <c r="F379" t="s">
        <v>38</v>
      </c>
      <c r="G379" t="s">
        <v>20</v>
      </c>
      <c r="H379">
        <v>30.000000000000004</v>
      </c>
      <c r="I379">
        <v>425</v>
      </c>
      <c r="J379">
        <v>127500.00000000001</v>
      </c>
      <c r="K379">
        <v>57375.000000000007</v>
      </c>
      <c r="L379">
        <v>0.45</v>
      </c>
      <c r="M379" t="s">
        <v>23</v>
      </c>
    </row>
    <row r="380" spans="1:13" x14ac:dyDescent="0.35">
      <c r="A380" t="s">
        <v>25</v>
      </c>
      <c r="B380">
        <v>1197831</v>
      </c>
      <c r="C380" s="1">
        <v>44441</v>
      </c>
      <c r="D380" t="s">
        <v>26</v>
      </c>
      <c r="E380" t="s">
        <v>27</v>
      </c>
      <c r="F380" t="s">
        <v>38</v>
      </c>
      <c r="G380" t="s">
        <v>21</v>
      </c>
      <c r="H380">
        <v>35</v>
      </c>
      <c r="I380">
        <v>325</v>
      </c>
      <c r="J380">
        <v>113750</v>
      </c>
      <c r="K380">
        <v>34125</v>
      </c>
      <c r="L380">
        <v>0.3</v>
      </c>
      <c r="M380" t="s">
        <v>23</v>
      </c>
    </row>
    <row r="381" spans="1:13" x14ac:dyDescent="0.35">
      <c r="A381" t="s">
        <v>25</v>
      </c>
      <c r="B381">
        <v>1197831</v>
      </c>
      <c r="C381" s="1">
        <v>44442</v>
      </c>
      <c r="D381" t="s">
        <v>26</v>
      </c>
      <c r="E381" t="s">
        <v>27</v>
      </c>
      <c r="F381" t="s">
        <v>38</v>
      </c>
      <c r="G381" t="s">
        <v>22</v>
      </c>
      <c r="H381">
        <v>30.000000000000004</v>
      </c>
      <c r="I381">
        <v>600</v>
      </c>
      <c r="J381">
        <v>180000.00000000003</v>
      </c>
      <c r="K381">
        <v>90000.000000000015</v>
      </c>
      <c r="L381">
        <v>0.5</v>
      </c>
      <c r="M381" t="s">
        <v>23</v>
      </c>
    </row>
    <row r="382" spans="1:13" x14ac:dyDescent="0.35">
      <c r="A382" t="s">
        <v>25</v>
      </c>
      <c r="B382">
        <v>1197831</v>
      </c>
      <c r="C382" s="1">
        <v>44443</v>
      </c>
      <c r="D382" t="s">
        <v>26</v>
      </c>
      <c r="E382" t="s">
        <v>27</v>
      </c>
      <c r="F382" t="s">
        <v>38</v>
      </c>
      <c r="G382" t="s">
        <v>16</v>
      </c>
      <c r="H382">
        <v>20</v>
      </c>
      <c r="I382">
        <v>750</v>
      </c>
      <c r="J382">
        <v>150000</v>
      </c>
      <c r="K382">
        <v>52500</v>
      </c>
      <c r="L382">
        <v>0.35</v>
      </c>
      <c r="M382" t="s">
        <v>23</v>
      </c>
    </row>
    <row r="383" spans="1:13" x14ac:dyDescent="0.35">
      <c r="A383" t="s">
        <v>25</v>
      </c>
      <c r="B383">
        <v>1197831</v>
      </c>
      <c r="C383" s="1">
        <v>44444</v>
      </c>
      <c r="D383" t="s">
        <v>26</v>
      </c>
      <c r="E383" t="s">
        <v>27</v>
      </c>
      <c r="F383" t="s">
        <v>38</v>
      </c>
      <c r="G383" t="s">
        <v>18</v>
      </c>
      <c r="H383">
        <v>30.000000000000004</v>
      </c>
      <c r="I383">
        <v>775</v>
      </c>
      <c r="J383">
        <v>232500.00000000003</v>
      </c>
      <c r="K383">
        <v>81375</v>
      </c>
      <c r="L383">
        <v>0.35</v>
      </c>
      <c r="M383" t="s">
        <v>23</v>
      </c>
    </row>
    <row r="384" spans="1:13" x14ac:dyDescent="0.35">
      <c r="A384" t="s">
        <v>25</v>
      </c>
      <c r="B384">
        <v>1197831</v>
      </c>
      <c r="C384" s="1">
        <v>44445</v>
      </c>
      <c r="D384" t="s">
        <v>26</v>
      </c>
      <c r="E384" t="s">
        <v>27</v>
      </c>
      <c r="F384" t="s">
        <v>38</v>
      </c>
      <c r="G384" t="s">
        <v>19</v>
      </c>
      <c r="H384">
        <v>24.999999999999996</v>
      </c>
      <c r="I384">
        <v>625</v>
      </c>
      <c r="J384">
        <v>156249.99999999997</v>
      </c>
      <c r="K384">
        <v>54687.499999999985</v>
      </c>
      <c r="L384">
        <v>0.35</v>
      </c>
      <c r="M384" t="s">
        <v>23</v>
      </c>
    </row>
    <row r="385" spans="1:13" x14ac:dyDescent="0.35">
      <c r="A385" t="s">
        <v>25</v>
      </c>
      <c r="B385">
        <v>1197831</v>
      </c>
      <c r="C385" s="1">
        <v>44446</v>
      </c>
      <c r="D385" t="s">
        <v>26</v>
      </c>
      <c r="E385" t="s">
        <v>27</v>
      </c>
      <c r="F385" t="s">
        <v>38</v>
      </c>
      <c r="G385" t="s">
        <v>20</v>
      </c>
      <c r="H385">
        <v>35</v>
      </c>
      <c r="I385">
        <v>550</v>
      </c>
      <c r="J385">
        <v>192500</v>
      </c>
      <c r="K385">
        <v>86625</v>
      </c>
      <c r="L385">
        <v>0.45</v>
      </c>
      <c r="M385" t="s">
        <v>23</v>
      </c>
    </row>
    <row r="386" spans="1:13" x14ac:dyDescent="0.35">
      <c r="A386" t="s">
        <v>25</v>
      </c>
      <c r="B386">
        <v>1197831</v>
      </c>
      <c r="C386" s="1">
        <v>44447</v>
      </c>
      <c r="D386" t="s">
        <v>26</v>
      </c>
      <c r="E386" t="s">
        <v>27</v>
      </c>
      <c r="F386" t="s">
        <v>38</v>
      </c>
      <c r="G386" t="s">
        <v>21</v>
      </c>
      <c r="H386">
        <v>50</v>
      </c>
      <c r="I386">
        <v>450</v>
      </c>
      <c r="J386">
        <v>225000</v>
      </c>
      <c r="K386">
        <v>67500</v>
      </c>
      <c r="L386">
        <v>0.3</v>
      </c>
      <c r="M386" t="s">
        <v>23</v>
      </c>
    </row>
    <row r="387" spans="1:13" x14ac:dyDescent="0.35">
      <c r="A387" t="s">
        <v>25</v>
      </c>
      <c r="B387">
        <v>1197831</v>
      </c>
      <c r="C387" s="1">
        <v>44448</v>
      </c>
      <c r="D387" t="s">
        <v>26</v>
      </c>
      <c r="E387" t="s">
        <v>27</v>
      </c>
      <c r="F387" t="s">
        <v>38</v>
      </c>
      <c r="G387" t="s">
        <v>22</v>
      </c>
      <c r="H387">
        <v>45</v>
      </c>
      <c r="I387">
        <v>800</v>
      </c>
      <c r="J387">
        <v>360000</v>
      </c>
      <c r="K387">
        <v>180000</v>
      </c>
      <c r="L387">
        <v>0.5</v>
      </c>
      <c r="M387" t="s">
        <v>23</v>
      </c>
    </row>
    <row r="388" spans="1:13" x14ac:dyDescent="0.35">
      <c r="A388" t="s">
        <v>25</v>
      </c>
      <c r="B388">
        <v>1197831</v>
      </c>
      <c r="C388" s="1">
        <v>44449</v>
      </c>
      <c r="D388" t="s">
        <v>26</v>
      </c>
      <c r="E388" t="s">
        <v>27</v>
      </c>
      <c r="F388" t="s">
        <v>38</v>
      </c>
      <c r="G388" t="s">
        <v>16</v>
      </c>
      <c r="H388">
        <v>45</v>
      </c>
      <c r="I388">
        <v>800</v>
      </c>
      <c r="J388">
        <v>360000</v>
      </c>
      <c r="K388">
        <v>125999.99999999999</v>
      </c>
      <c r="L388">
        <v>0.35</v>
      </c>
      <c r="M388" t="s">
        <v>23</v>
      </c>
    </row>
    <row r="389" spans="1:13" x14ac:dyDescent="0.35">
      <c r="A389" t="s">
        <v>25</v>
      </c>
      <c r="B389">
        <v>1197831</v>
      </c>
      <c r="C389" s="1">
        <v>44450</v>
      </c>
      <c r="D389" t="s">
        <v>26</v>
      </c>
      <c r="E389" t="s">
        <v>27</v>
      </c>
      <c r="F389" t="s">
        <v>38</v>
      </c>
      <c r="G389" t="s">
        <v>18</v>
      </c>
      <c r="H389">
        <v>50</v>
      </c>
      <c r="I389">
        <v>800</v>
      </c>
      <c r="J389">
        <v>400000</v>
      </c>
      <c r="K389">
        <v>140000</v>
      </c>
      <c r="L389">
        <v>0.35</v>
      </c>
      <c r="M389" t="s">
        <v>23</v>
      </c>
    </row>
    <row r="390" spans="1:13" x14ac:dyDescent="0.35">
      <c r="A390" t="s">
        <v>25</v>
      </c>
      <c r="B390">
        <v>1197831</v>
      </c>
      <c r="C390" s="1">
        <v>44451</v>
      </c>
      <c r="D390" t="s">
        <v>26</v>
      </c>
      <c r="E390" t="s">
        <v>27</v>
      </c>
      <c r="F390" t="s">
        <v>38</v>
      </c>
      <c r="G390" t="s">
        <v>19</v>
      </c>
      <c r="H390">
        <v>45</v>
      </c>
      <c r="I390">
        <v>650</v>
      </c>
      <c r="J390">
        <v>292500</v>
      </c>
      <c r="K390">
        <v>102375</v>
      </c>
      <c r="L390">
        <v>0.35</v>
      </c>
      <c r="M390" t="s">
        <v>23</v>
      </c>
    </row>
    <row r="391" spans="1:13" x14ac:dyDescent="0.35">
      <c r="A391" t="s">
        <v>25</v>
      </c>
      <c r="B391">
        <v>1197831</v>
      </c>
      <c r="C391" s="1">
        <v>44452</v>
      </c>
      <c r="D391" t="s">
        <v>26</v>
      </c>
      <c r="E391" t="s">
        <v>27</v>
      </c>
      <c r="F391" t="s">
        <v>38</v>
      </c>
      <c r="G391" t="s">
        <v>20</v>
      </c>
      <c r="H391">
        <v>45</v>
      </c>
      <c r="I391">
        <v>600</v>
      </c>
      <c r="J391">
        <v>270000</v>
      </c>
      <c r="K391">
        <v>121500</v>
      </c>
      <c r="L391">
        <v>0.45</v>
      </c>
      <c r="M391" t="s">
        <v>23</v>
      </c>
    </row>
    <row r="392" spans="1:13" x14ac:dyDescent="0.35">
      <c r="A392" t="s">
        <v>25</v>
      </c>
      <c r="B392">
        <v>1197831</v>
      </c>
      <c r="C392" s="1">
        <v>44453</v>
      </c>
      <c r="D392" t="s">
        <v>26</v>
      </c>
      <c r="E392" t="s">
        <v>27</v>
      </c>
      <c r="F392" t="s">
        <v>38</v>
      </c>
      <c r="G392" t="s">
        <v>21</v>
      </c>
      <c r="H392">
        <v>50</v>
      </c>
      <c r="I392">
        <v>500</v>
      </c>
      <c r="J392">
        <v>250000</v>
      </c>
      <c r="K392">
        <v>75000</v>
      </c>
      <c r="L392">
        <v>0.3</v>
      </c>
      <c r="M392" t="s">
        <v>23</v>
      </c>
    </row>
    <row r="393" spans="1:13" x14ac:dyDescent="0.35">
      <c r="A393" t="s">
        <v>25</v>
      </c>
      <c r="B393">
        <v>1197831</v>
      </c>
      <c r="C393" s="1">
        <v>44454</v>
      </c>
      <c r="D393" t="s">
        <v>26</v>
      </c>
      <c r="E393" t="s">
        <v>27</v>
      </c>
      <c r="F393" t="s">
        <v>38</v>
      </c>
      <c r="G393" t="s">
        <v>22</v>
      </c>
      <c r="H393">
        <v>55.000000000000007</v>
      </c>
      <c r="I393">
        <v>875</v>
      </c>
      <c r="J393">
        <v>481250.00000000006</v>
      </c>
      <c r="K393">
        <v>240625.00000000003</v>
      </c>
      <c r="L393">
        <v>0.5</v>
      </c>
      <c r="M393" t="s">
        <v>23</v>
      </c>
    </row>
    <row r="394" spans="1:13" x14ac:dyDescent="0.35">
      <c r="A394" t="s">
        <v>25</v>
      </c>
      <c r="B394">
        <v>1197831</v>
      </c>
      <c r="C394" s="1">
        <v>44455</v>
      </c>
      <c r="D394" t="s">
        <v>26</v>
      </c>
      <c r="E394" t="s">
        <v>27</v>
      </c>
      <c r="F394" t="s">
        <v>38</v>
      </c>
      <c r="G394" t="s">
        <v>16</v>
      </c>
      <c r="H394">
        <v>45</v>
      </c>
      <c r="I394">
        <v>825</v>
      </c>
      <c r="J394">
        <v>371250</v>
      </c>
      <c r="K394">
        <v>148500</v>
      </c>
      <c r="L394">
        <v>0.39999999999999997</v>
      </c>
      <c r="M394" t="s">
        <v>23</v>
      </c>
    </row>
    <row r="395" spans="1:13" x14ac:dyDescent="0.35">
      <c r="A395" t="s">
        <v>25</v>
      </c>
      <c r="B395">
        <v>1197831</v>
      </c>
      <c r="C395" s="1">
        <v>44456</v>
      </c>
      <c r="D395" t="s">
        <v>26</v>
      </c>
      <c r="E395" t="s">
        <v>27</v>
      </c>
      <c r="F395" t="s">
        <v>38</v>
      </c>
      <c r="G395" t="s">
        <v>18</v>
      </c>
      <c r="H395">
        <v>50</v>
      </c>
      <c r="I395">
        <v>825</v>
      </c>
      <c r="J395">
        <v>412500</v>
      </c>
      <c r="K395">
        <v>165000</v>
      </c>
      <c r="L395">
        <v>0.39999999999999997</v>
      </c>
      <c r="M395" t="s">
        <v>23</v>
      </c>
    </row>
    <row r="396" spans="1:13" x14ac:dyDescent="0.35">
      <c r="A396" t="s">
        <v>25</v>
      </c>
      <c r="B396">
        <v>1197831</v>
      </c>
      <c r="C396" s="1">
        <v>44457</v>
      </c>
      <c r="D396" t="s">
        <v>26</v>
      </c>
      <c r="E396" t="s">
        <v>27</v>
      </c>
      <c r="F396" t="s">
        <v>38</v>
      </c>
      <c r="G396" t="s">
        <v>19</v>
      </c>
      <c r="H396">
        <v>45</v>
      </c>
      <c r="I396">
        <v>975</v>
      </c>
      <c r="J396">
        <v>438750</v>
      </c>
      <c r="K396">
        <v>175499.99999999997</v>
      </c>
      <c r="L396">
        <v>0.39999999999999997</v>
      </c>
      <c r="M396" t="s">
        <v>23</v>
      </c>
    </row>
    <row r="397" spans="1:13" x14ac:dyDescent="0.35">
      <c r="A397" t="s">
        <v>25</v>
      </c>
      <c r="B397">
        <v>1197831</v>
      </c>
      <c r="C397" s="1">
        <v>44458</v>
      </c>
      <c r="D397" t="s">
        <v>26</v>
      </c>
      <c r="E397" t="s">
        <v>27</v>
      </c>
      <c r="F397" t="s">
        <v>38</v>
      </c>
      <c r="G397" t="s">
        <v>20</v>
      </c>
      <c r="H397">
        <v>45</v>
      </c>
      <c r="I397">
        <v>575</v>
      </c>
      <c r="J397">
        <v>258750</v>
      </c>
      <c r="K397">
        <v>129375</v>
      </c>
      <c r="L397">
        <v>0.5</v>
      </c>
      <c r="M397" t="s">
        <v>23</v>
      </c>
    </row>
    <row r="398" spans="1:13" x14ac:dyDescent="0.35">
      <c r="A398" t="s">
        <v>25</v>
      </c>
      <c r="B398">
        <v>1197831</v>
      </c>
      <c r="C398" s="1">
        <v>44459</v>
      </c>
      <c r="D398" t="s">
        <v>26</v>
      </c>
      <c r="E398" t="s">
        <v>27</v>
      </c>
      <c r="F398" t="s">
        <v>38</v>
      </c>
      <c r="G398" t="s">
        <v>21</v>
      </c>
      <c r="H398">
        <v>50</v>
      </c>
      <c r="I398">
        <v>575</v>
      </c>
      <c r="J398">
        <v>287500</v>
      </c>
      <c r="K398">
        <v>100625</v>
      </c>
      <c r="L398">
        <v>0.35</v>
      </c>
      <c r="M398" t="s">
        <v>23</v>
      </c>
    </row>
    <row r="399" spans="1:13" x14ac:dyDescent="0.35">
      <c r="A399" t="s">
        <v>25</v>
      </c>
      <c r="B399">
        <v>1197831</v>
      </c>
      <c r="C399" s="1">
        <v>44460</v>
      </c>
      <c r="D399" t="s">
        <v>26</v>
      </c>
      <c r="E399" t="s">
        <v>27</v>
      </c>
      <c r="F399" t="s">
        <v>38</v>
      </c>
      <c r="G399" t="s">
        <v>22</v>
      </c>
      <c r="H399">
        <v>60</v>
      </c>
      <c r="I399">
        <v>850</v>
      </c>
      <c r="J399">
        <v>510000</v>
      </c>
      <c r="K399">
        <v>280500</v>
      </c>
      <c r="L399">
        <v>0.55000000000000004</v>
      </c>
      <c r="M399" t="s">
        <v>23</v>
      </c>
    </row>
    <row r="400" spans="1:13" x14ac:dyDescent="0.35">
      <c r="A400" t="s">
        <v>25</v>
      </c>
      <c r="B400">
        <v>1197831</v>
      </c>
      <c r="C400" s="1">
        <v>44461</v>
      </c>
      <c r="D400" t="s">
        <v>26</v>
      </c>
      <c r="E400" t="s">
        <v>27</v>
      </c>
      <c r="F400" t="s">
        <v>38</v>
      </c>
      <c r="G400" t="s">
        <v>16</v>
      </c>
      <c r="H400">
        <v>50</v>
      </c>
      <c r="I400">
        <v>800</v>
      </c>
      <c r="J400">
        <v>400000</v>
      </c>
      <c r="K400">
        <v>160000</v>
      </c>
      <c r="L400">
        <v>0.39999999999999997</v>
      </c>
      <c r="M400" t="s">
        <v>23</v>
      </c>
    </row>
    <row r="401" spans="1:13" x14ac:dyDescent="0.35">
      <c r="A401" t="s">
        <v>25</v>
      </c>
      <c r="B401">
        <v>1197831</v>
      </c>
      <c r="C401" s="1">
        <v>44462</v>
      </c>
      <c r="D401" t="s">
        <v>26</v>
      </c>
      <c r="E401" t="s">
        <v>27</v>
      </c>
      <c r="F401" t="s">
        <v>38</v>
      </c>
      <c r="G401" t="s">
        <v>18</v>
      </c>
      <c r="H401">
        <v>55.000000000000007</v>
      </c>
      <c r="I401">
        <v>800</v>
      </c>
      <c r="J401">
        <v>440000.00000000006</v>
      </c>
      <c r="K401">
        <v>176000</v>
      </c>
      <c r="L401">
        <v>0.39999999999999997</v>
      </c>
      <c r="M401" t="s">
        <v>23</v>
      </c>
    </row>
    <row r="402" spans="1:13" x14ac:dyDescent="0.35">
      <c r="A402" t="s">
        <v>25</v>
      </c>
      <c r="B402">
        <v>1197831</v>
      </c>
      <c r="C402" s="1">
        <v>44463</v>
      </c>
      <c r="D402" t="s">
        <v>26</v>
      </c>
      <c r="E402" t="s">
        <v>27</v>
      </c>
      <c r="F402" t="s">
        <v>38</v>
      </c>
      <c r="G402" t="s">
        <v>19</v>
      </c>
      <c r="H402">
        <v>50</v>
      </c>
      <c r="I402">
        <v>975</v>
      </c>
      <c r="J402">
        <v>487500</v>
      </c>
      <c r="K402">
        <v>194999.99999999997</v>
      </c>
      <c r="L402">
        <v>0.39999999999999997</v>
      </c>
      <c r="M402" t="s">
        <v>23</v>
      </c>
    </row>
    <row r="403" spans="1:13" x14ac:dyDescent="0.35">
      <c r="A403" t="s">
        <v>25</v>
      </c>
      <c r="B403">
        <v>1197831</v>
      </c>
      <c r="C403" s="1">
        <v>44464</v>
      </c>
      <c r="D403" t="s">
        <v>26</v>
      </c>
      <c r="E403" t="s">
        <v>27</v>
      </c>
      <c r="F403" t="s">
        <v>38</v>
      </c>
      <c r="G403" t="s">
        <v>20</v>
      </c>
      <c r="H403">
        <v>50</v>
      </c>
      <c r="I403">
        <v>525</v>
      </c>
      <c r="J403">
        <v>262500</v>
      </c>
      <c r="K403">
        <v>131250</v>
      </c>
      <c r="L403">
        <v>0.5</v>
      </c>
      <c r="M403" t="s">
        <v>23</v>
      </c>
    </row>
    <row r="404" spans="1:13" x14ac:dyDescent="0.35">
      <c r="A404" t="s">
        <v>25</v>
      </c>
      <c r="B404">
        <v>1197831</v>
      </c>
      <c r="C404" s="1">
        <v>44465</v>
      </c>
      <c r="D404" t="s">
        <v>26</v>
      </c>
      <c r="E404" t="s">
        <v>27</v>
      </c>
      <c r="F404" t="s">
        <v>38</v>
      </c>
      <c r="G404" t="s">
        <v>21</v>
      </c>
      <c r="H404">
        <v>55.000000000000007</v>
      </c>
      <c r="I404">
        <v>525</v>
      </c>
      <c r="J404">
        <v>288750.00000000006</v>
      </c>
      <c r="K404">
        <v>101062.50000000001</v>
      </c>
      <c r="L404">
        <v>0.35</v>
      </c>
      <c r="M404" t="s">
        <v>23</v>
      </c>
    </row>
    <row r="405" spans="1:13" x14ac:dyDescent="0.35">
      <c r="A405" t="s">
        <v>25</v>
      </c>
      <c r="B405">
        <v>1197831</v>
      </c>
      <c r="C405" s="1">
        <v>44466</v>
      </c>
      <c r="D405" t="s">
        <v>26</v>
      </c>
      <c r="E405" t="s">
        <v>27</v>
      </c>
      <c r="F405" t="s">
        <v>38</v>
      </c>
      <c r="G405" t="s">
        <v>22</v>
      </c>
      <c r="H405">
        <v>60</v>
      </c>
      <c r="I405">
        <v>775</v>
      </c>
      <c r="J405">
        <v>465000</v>
      </c>
      <c r="K405">
        <v>255750.00000000003</v>
      </c>
      <c r="L405">
        <v>0.55000000000000004</v>
      </c>
      <c r="M405" t="s">
        <v>23</v>
      </c>
    </row>
    <row r="406" spans="1:13" x14ac:dyDescent="0.35">
      <c r="A406" t="s">
        <v>25</v>
      </c>
      <c r="B406">
        <v>1197831</v>
      </c>
      <c r="C406" s="1">
        <v>44467</v>
      </c>
      <c r="D406" t="s">
        <v>26</v>
      </c>
      <c r="E406" t="s">
        <v>27</v>
      </c>
      <c r="F406" t="s">
        <v>38</v>
      </c>
      <c r="G406" t="s">
        <v>16</v>
      </c>
      <c r="H406">
        <v>55.000000000000007</v>
      </c>
      <c r="I406">
        <v>725</v>
      </c>
      <c r="J406">
        <v>398750.00000000006</v>
      </c>
      <c r="K406">
        <v>159500</v>
      </c>
      <c r="L406">
        <v>0.39999999999999997</v>
      </c>
      <c r="M406" t="s">
        <v>23</v>
      </c>
    </row>
    <row r="407" spans="1:13" x14ac:dyDescent="0.35">
      <c r="A407" t="s">
        <v>25</v>
      </c>
      <c r="B407">
        <v>1197831</v>
      </c>
      <c r="C407" s="1">
        <v>44468</v>
      </c>
      <c r="D407" t="s">
        <v>26</v>
      </c>
      <c r="E407" t="s">
        <v>27</v>
      </c>
      <c r="F407" t="s">
        <v>38</v>
      </c>
      <c r="G407" t="s">
        <v>18</v>
      </c>
      <c r="H407">
        <v>55.000000000000007</v>
      </c>
      <c r="I407">
        <v>675</v>
      </c>
      <c r="J407">
        <v>371250.00000000006</v>
      </c>
      <c r="K407">
        <v>148500</v>
      </c>
      <c r="L407">
        <v>0.39999999999999997</v>
      </c>
      <c r="M407" t="s">
        <v>23</v>
      </c>
    </row>
    <row r="408" spans="1:13" x14ac:dyDescent="0.35">
      <c r="A408" t="s">
        <v>25</v>
      </c>
      <c r="B408">
        <v>1197831</v>
      </c>
      <c r="C408" s="1">
        <v>44469</v>
      </c>
      <c r="D408" t="s">
        <v>26</v>
      </c>
      <c r="E408" t="s">
        <v>27</v>
      </c>
      <c r="F408" t="s">
        <v>38</v>
      </c>
      <c r="G408" t="s">
        <v>19</v>
      </c>
      <c r="H408">
        <v>60</v>
      </c>
      <c r="I408">
        <v>725</v>
      </c>
      <c r="J408">
        <v>435000</v>
      </c>
      <c r="K408">
        <v>174000</v>
      </c>
      <c r="L408">
        <v>0.39999999999999997</v>
      </c>
      <c r="M408" t="s">
        <v>23</v>
      </c>
    </row>
    <row r="409" spans="1:13" x14ac:dyDescent="0.35">
      <c r="A409" t="s">
        <v>25</v>
      </c>
      <c r="B409">
        <v>1197831</v>
      </c>
      <c r="C409" s="1">
        <v>44470</v>
      </c>
      <c r="D409" t="s">
        <v>26</v>
      </c>
      <c r="E409" t="s">
        <v>27</v>
      </c>
      <c r="F409" t="s">
        <v>38</v>
      </c>
      <c r="G409" t="s">
        <v>20</v>
      </c>
      <c r="H409">
        <v>60</v>
      </c>
      <c r="I409">
        <v>450</v>
      </c>
      <c r="J409">
        <v>270000</v>
      </c>
      <c r="K409">
        <v>135000</v>
      </c>
      <c r="L409">
        <v>0.5</v>
      </c>
      <c r="M409" t="s">
        <v>23</v>
      </c>
    </row>
    <row r="410" spans="1:13" x14ac:dyDescent="0.35">
      <c r="A410" t="s">
        <v>25</v>
      </c>
      <c r="B410">
        <v>1197831</v>
      </c>
      <c r="C410" s="1">
        <v>44471</v>
      </c>
      <c r="D410" t="s">
        <v>26</v>
      </c>
      <c r="E410" t="s">
        <v>27</v>
      </c>
      <c r="F410" t="s">
        <v>38</v>
      </c>
      <c r="G410" t="s">
        <v>21</v>
      </c>
      <c r="H410">
        <v>55.000000000000007</v>
      </c>
      <c r="I410">
        <v>450</v>
      </c>
      <c r="J410">
        <v>247500.00000000003</v>
      </c>
      <c r="K410">
        <v>86625</v>
      </c>
      <c r="L410">
        <v>0.35</v>
      </c>
      <c r="M410" t="s">
        <v>23</v>
      </c>
    </row>
    <row r="411" spans="1:13" x14ac:dyDescent="0.35">
      <c r="A411" t="s">
        <v>25</v>
      </c>
      <c r="B411">
        <v>1197831</v>
      </c>
      <c r="C411" s="1">
        <v>44472</v>
      </c>
      <c r="D411" t="s">
        <v>26</v>
      </c>
      <c r="E411" t="s">
        <v>27</v>
      </c>
      <c r="F411" t="s">
        <v>38</v>
      </c>
      <c r="G411" t="s">
        <v>22</v>
      </c>
      <c r="H411">
        <v>50</v>
      </c>
      <c r="I411">
        <v>675</v>
      </c>
      <c r="J411">
        <v>337500</v>
      </c>
      <c r="K411">
        <v>185625.00000000003</v>
      </c>
      <c r="L411">
        <v>0.55000000000000004</v>
      </c>
      <c r="M411" t="s">
        <v>23</v>
      </c>
    </row>
    <row r="412" spans="1:13" x14ac:dyDescent="0.35">
      <c r="A412" t="s">
        <v>25</v>
      </c>
      <c r="B412">
        <v>1197831</v>
      </c>
      <c r="C412" s="1">
        <v>44473</v>
      </c>
      <c r="D412" t="s">
        <v>26</v>
      </c>
      <c r="E412" t="s">
        <v>27</v>
      </c>
      <c r="F412" t="s">
        <v>38</v>
      </c>
      <c r="G412" t="s">
        <v>16</v>
      </c>
      <c r="H412">
        <v>40</v>
      </c>
      <c r="I412">
        <v>625</v>
      </c>
      <c r="J412">
        <v>250000</v>
      </c>
      <c r="K412">
        <v>99999.999999999985</v>
      </c>
      <c r="L412">
        <v>0.39999999999999997</v>
      </c>
      <c r="M412" t="s">
        <v>23</v>
      </c>
    </row>
    <row r="413" spans="1:13" x14ac:dyDescent="0.35">
      <c r="A413" t="s">
        <v>25</v>
      </c>
      <c r="B413">
        <v>1197831</v>
      </c>
      <c r="C413" s="1">
        <v>44474</v>
      </c>
      <c r="D413" t="s">
        <v>26</v>
      </c>
      <c r="E413" t="s">
        <v>27</v>
      </c>
      <c r="F413" t="s">
        <v>38</v>
      </c>
      <c r="G413" t="s">
        <v>18</v>
      </c>
      <c r="H413">
        <v>40</v>
      </c>
      <c r="I413">
        <v>625</v>
      </c>
      <c r="J413">
        <v>250000</v>
      </c>
      <c r="K413">
        <v>99999.999999999985</v>
      </c>
      <c r="L413">
        <v>0.39999999999999997</v>
      </c>
      <c r="M413" t="s">
        <v>23</v>
      </c>
    </row>
    <row r="414" spans="1:13" x14ac:dyDescent="0.35">
      <c r="A414" t="s">
        <v>25</v>
      </c>
      <c r="B414">
        <v>1197831</v>
      </c>
      <c r="C414" s="1">
        <v>44475</v>
      </c>
      <c r="D414" t="s">
        <v>26</v>
      </c>
      <c r="E414" t="s">
        <v>27</v>
      </c>
      <c r="F414" t="s">
        <v>38</v>
      </c>
      <c r="G414" t="s">
        <v>19</v>
      </c>
      <c r="H414">
        <v>45</v>
      </c>
      <c r="I414">
        <v>575</v>
      </c>
      <c r="J414">
        <v>258750</v>
      </c>
      <c r="K414">
        <v>103499.99999999999</v>
      </c>
      <c r="L414">
        <v>0.39999999999999997</v>
      </c>
      <c r="M414" t="s">
        <v>23</v>
      </c>
    </row>
    <row r="415" spans="1:13" x14ac:dyDescent="0.35">
      <c r="A415" t="s">
        <v>25</v>
      </c>
      <c r="B415">
        <v>1197831</v>
      </c>
      <c r="C415" s="1">
        <v>44476</v>
      </c>
      <c r="D415" t="s">
        <v>26</v>
      </c>
      <c r="E415" t="s">
        <v>27</v>
      </c>
      <c r="F415" t="s">
        <v>38</v>
      </c>
      <c r="G415" t="s">
        <v>20</v>
      </c>
      <c r="H415">
        <v>45</v>
      </c>
      <c r="I415">
        <v>425</v>
      </c>
      <c r="J415">
        <v>191250</v>
      </c>
      <c r="K415">
        <v>95625</v>
      </c>
      <c r="L415">
        <v>0.5</v>
      </c>
      <c r="M415" t="s">
        <v>23</v>
      </c>
    </row>
    <row r="416" spans="1:13" x14ac:dyDescent="0.35">
      <c r="A416" t="s">
        <v>25</v>
      </c>
      <c r="B416">
        <v>1197831</v>
      </c>
      <c r="C416" s="1">
        <v>44477</v>
      </c>
      <c r="D416" t="s">
        <v>26</v>
      </c>
      <c r="E416" t="s">
        <v>27</v>
      </c>
      <c r="F416" t="s">
        <v>38</v>
      </c>
      <c r="G416" t="s">
        <v>21</v>
      </c>
      <c r="H416">
        <v>40</v>
      </c>
      <c r="I416">
        <v>400</v>
      </c>
      <c r="J416">
        <v>160000</v>
      </c>
      <c r="K416">
        <v>56000</v>
      </c>
      <c r="L416">
        <v>0.35</v>
      </c>
      <c r="M416" t="s">
        <v>23</v>
      </c>
    </row>
    <row r="417" spans="1:13" x14ac:dyDescent="0.35">
      <c r="A417" t="s">
        <v>25</v>
      </c>
      <c r="B417">
        <v>1197831</v>
      </c>
      <c r="C417" s="1">
        <v>44478</v>
      </c>
      <c r="D417" t="s">
        <v>26</v>
      </c>
      <c r="E417" t="s">
        <v>27</v>
      </c>
      <c r="F417" t="s">
        <v>38</v>
      </c>
      <c r="G417" t="s">
        <v>22</v>
      </c>
      <c r="H417">
        <v>50</v>
      </c>
      <c r="I417">
        <v>575</v>
      </c>
      <c r="J417">
        <v>287500</v>
      </c>
      <c r="K417">
        <v>158125</v>
      </c>
      <c r="L417">
        <v>0.55000000000000004</v>
      </c>
      <c r="M417" t="s">
        <v>23</v>
      </c>
    </row>
    <row r="418" spans="1:13" x14ac:dyDescent="0.35">
      <c r="A418" t="s">
        <v>25</v>
      </c>
      <c r="B418">
        <v>1197831</v>
      </c>
      <c r="C418" s="1">
        <v>44479</v>
      </c>
      <c r="D418" t="s">
        <v>26</v>
      </c>
      <c r="E418" t="s">
        <v>27</v>
      </c>
      <c r="F418" t="s">
        <v>38</v>
      </c>
      <c r="G418" t="s">
        <v>16</v>
      </c>
      <c r="H418">
        <v>40</v>
      </c>
      <c r="I418">
        <v>725</v>
      </c>
      <c r="J418">
        <v>290000</v>
      </c>
      <c r="K418">
        <v>115999.99999999999</v>
      </c>
      <c r="L418">
        <v>0.39999999999999997</v>
      </c>
      <c r="M418" t="s">
        <v>23</v>
      </c>
    </row>
    <row r="419" spans="1:13" x14ac:dyDescent="0.35">
      <c r="A419" t="s">
        <v>25</v>
      </c>
      <c r="B419">
        <v>1197831</v>
      </c>
      <c r="C419" s="1">
        <v>44480</v>
      </c>
      <c r="D419" t="s">
        <v>26</v>
      </c>
      <c r="E419" t="s">
        <v>27</v>
      </c>
      <c r="F419" t="s">
        <v>38</v>
      </c>
      <c r="G419" t="s">
        <v>18</v>
      </c>
      <c r="H419">
        <v>40</v>
      </c>
      <c r="I419">
        <v>725</v>
      </c>
      <c r="J419">
        <v>290000</v>
      </c>
      <c r="K419">
        <v>115999.99999999999</v>
      </c>
      <c r="L419">
        <v>0.39999999999999997</v>
      </c>
      <c r="M419" t="s">
        <v>23</v>
      </c>
    </row>
    <row r="420" spans="1:13" x14ac:dyDescent="0.35">
      <c r="A420" t="s">
        <v>25</v>
      </c>
      <c r="B420">
        <v>1197831</v>
      </c>
      <c r="C420" s="1">
        <v>44481</v>
      </c>
      <c r="D420" t="s">
        <v>26</v>
      </c>
      <c r="E420" t="s">
        <v>27</v>
      </c>
      <c r="F420" t="s">
        <v>38</v>
      </c>
      <c r="G420" t="s">
        <v>19</v>
      </c>
      <c r="H420">
        <v>65</v>
      </c>
      <c r="I420">
        <v>650</v>
      </c>
      <c r="J420">
        <v>422500</v>
      </c>
      <c r="K420">
        <v>169000</v>
      </c>
      <c r="L420">
        <v>0.39999999999999997</v>
      </c>
      <c r="M420" t="s">
        <v>23</v>
      </c>
    </row>
    <row r="421" spans="1:13" x14ac:dyDescent="0.35">
      <c r="A421" t="s">
        <v>25</v>
      </c>
      <c r="B421">
        <v>1197831</v>
      </c>
      <c r="C421" s="1">
        <v>44482</v>
      </c>
      <c r="D421" t="s">
        <v>26</v>
      </c>
      <c r="E421" t="s">
        <v>27</v>
      </c>
      <c r="F421" t="s">
        <v>38</v>
      </c>
      <c r="G421" t="s">
        <v>20</v>
      </c>
      <c r="H421">
        <v>65</v>
      </c>
      <c r="I421">
        <v>500</v>
      </c>
      <c r="J421">
        <v>325000</v>
      </c>
      <c r="K421">
        <v>162500</v>
      </c>
      <c r="L421">
        <v>0.5</v>
      </c>
      <c r="M421" t="s">
        <v>23</v>
      </c>
    </row>
    <row r="422" spans="1:13" x14ac:dyDescent="0.35">
      <c r="A422" t="s">
        <v>25</v>
      </c>
      <c r="B422">
        <v>1197831</v>
      </c>
      <c r="C422" s="1">
        <v>44483</v>
      </c>
      <c r="D422" t="s">
        <v>26</v>
      </c>
      <c r="E422" t="s">
        <v>27</v>
      </c>
      <c r="F422" t="s">
        <v>38</v>
      </c>
      <c r="G422" t="s">
        <v>21</v>
      </c>
      <c r="H422">
        <v>60</v>
      </c>
      <c r="I422">
        <v>475</v>
      </c>
      <c r="J422">
        <v>285000</v>
      </c>
      <c r="K422">
        <v>99750</v>
      </c>
      <c r="L422">
        <v>0.35</v>
      </c>
      <c r="M422" t="s">
        <v>23</v>
      </c>
    </row>
    <row r="423" spans="1:13" x14ac:dyDescent="0.35">
      <c r="A423" t="s">
        <v>25</v>
      </c>
      <c r="B423">
        <v>1197831</v>
      </c>
      <c r="C423" s="1">
        <v>44484</v>
      </c>
      <c r="D423" t="s">
        <v>26</v>
      </c>
      <c r="E423" t="s">
        <v>27</v>
      </c>
      <c r="F423" t="s">
        <v>38</v>
      </c>
      <c r="G423" t="s">
        <v>22</v>
      </c>
      <c r="H423">
        <v>70</v>
      </c>
      <c r="I423">
        <v>675</v>
      </c>
      <c r="J423">
        <v>472500</v>
      </c>
      <c r="K423">
        <v>259875.00000000003</v>
      </c>
      <c r="L423">
        <v>0.55000000000000004</v>
      </c>
      <c r="M423" t="s">
        <v>23</v>
      </c>
    </row>
    <row r="424" spans="1:13" x14ac:dyDescent="0.35">
      <c r="A424" t="s">
        <v>25</v>
      </c>
      <c r="B424">
        <v>1197831</v>
      </c>
      <c r="C424" s="1">
        <v>44485</v>
      </c>
      <c r="D424" t="s">
        <v>26</v>
      </c>
      <c r="E424" t="s">
        <v>27</v>
      </c>
      <c r="F424" t="s">
        <v>38</v>
      </c>
      <c r="G424" t="s">
        <v>16</v>
      </c>
      <c r="H424">
        <v>60</v>
      </c>
      <c r="I424">
        <v>825</v>
      </c>
      <c r="J424">
        <v>495000</v>
      </c>
      <c r="K424">
        <v>197999.99999999997</v>
      </c>
      <c r="L424">
        <v>0.39999999999999997</v>
      </c>
      <c r="M424" t="s">
        <v>23</v>
      </c>
    </row>
    <row r="425" spans="1:13" x14ac:dyDescent="0.35">
      <c r="A425" t="s">
        <v>25</v>
      </c>
      <c r="B425">
        <v>1197831</v>
      </c>
      <c r="C425" s="1">
        <v>44486</v>
      </c>
      <c r="D425" t="s">
        <v>26</v>
      </c>
      <c r="E425" t="s">
        <v>27</v>
      </c>
      <c r="F425" t="s">
        <v>38</v>
      </c>
      <c r="G425" t="s">
        <v>18</v>
      </c>
      <c r="H425">
        <v>60</v>
      </c>
      <c r="I425">
        <v>825</v>
      </c>
      <c r="J425">
        <v>495000</v>
      </c>
      <c r="K425">
        <v>197999.99999999997</v>
      </c>
      <c r="L425">
        <v>0.39999999999999997</v>
      </c>
      <c r="M425" t="s">
        <v>23</v>
      </c>
    </row>
    <row r="426" spans="1:13" x14ac:dyDescent="0.35">
      <c r="A426" t="s">
        <v>25</v>
      </c>
      <c r="B426">
        <v>1197831</v>
      </c>
      <c r="C426" s="1">
        <v>44487</v>
      </c>
      <c r="D426" t="s">
        <v>26</v>
      </c>
      <c r="E426" t="s">
        <v>27</v>
      </c>
      <c r="F426" t="s">
        <v>38</v>
      </c>
      <c r="G426" t="s">
        <v>19</v>
      </c>
      <c r="H426">
        <v>65</v>
      </c>
      <c r="I426">
        <v>725</v>
      </c>
      <c r="J426">
        <v>471250</v>
      </c>
      <c r="K426">
        <v>188499.99999999997</v>
      </c>
      <c r="L426">
        <v>0.39999999999999997</v>
      </c>
      <c r="M426" t="s">
        <v>23</v>
      </c>
    </row>
    <row r="427" spans="1:13" x14ac:dyDescent="0.35">
      <c r="A427" t="s">
        <v>25</v>
      </c>
      <c r="B427">
        <v>1197831</v>
      </c>
      <c r="C427" s="1">
        <v>44488</v>
      </c>
      <c r="D427" t="s">
        <v>26</v>
      </c>
      <c r="E427" t="s">
        <v>27</v>
      </c>
      <c r="F427" t="s">
        <v>38</v>
      </c>
      <c r="G427" t="s">
        <v>20</v>
      </c>
      <c r="H427">
        <v>65</v>
      </c>
      <c r="I427">
        <v>575</v>
      </c>
      <c r="J427">
        <v>373750</v>
      </c>
      <c r="K427">
        <v>186875</v>
      </c>
      <c r="L427">
        <v>0.5</v>
      </c>
      <c r="M427" t="s">
        <v>23</v>
      </c>
    </row>
    <row r="428" spans="1:13" x14ac:dyDescent="0.35">
      <c r="A428" t="s">
        <v>25</v>
      </c>
      <c r="B428">
        <v>1197831</v>
      </c>
      <c r="C428" s="1">
        <v>44489</v>
      </c>
      <c r="D428" t="s">
        <v>26</v>
      </c>
      <c r="E428" t="s">
        <v>27</v>
      </c>
      <c r="F428" t="s">
        <v>38</v>
      </c>
      <c r="G428" t="s">
        <v>21</v>
      </c>
      <c r="H428">
        <v>60</v>
      </c>
      <c r="I428">
        <v>525</v>
      </c>
      <c r="J428">
        <v>315000</v>
      </c>
      <c r="K428">
        <v>110250</v>
      </c>
      <c r="L428">
        <v>0.35</v>
      </c>
      <c r="M428" t="s">
        <v>23</v>
      </c>
    </row>
    <row r="429" spans="1:13" x14ac:dyDescent="0.35">
      <c r="A429" t="s">
        <v>25</v>
      </c>
      <c r="B429">
        <v>1197831</v>
      </c>
      <c r="C429" s="1">
        <v>44490</v>
      </c>
      <c r="D429" t="s">
        <v>26</v>
      </c>
      <c r="E429" t="s">
        <v>27</v>
      </c>
      <c r="F429" t="s">
        <v>38</v>
      </c>
      <c r="G429" t="s">
        <v>22</v>
      </c>
      <c r="H429">
        <v>70</v>
      </c>
      <c r="I429">
        <v>775</v>
      </c>
      <c r="J429">
        <v>542500</v>
      </c>
      <c r="K429">
        <v>298375</v>
      </c>
      <c r="L429">
        <v>0.55000000000000004</v>
      </c>
      <c r="M429" t="s">
        <v>23</v>
      </c>
    </row>
    <row r="430" spans="1:13" x14ac:dyDescent="0.35">
      <c r="A430" t="s">
        <v>13</v>
      </c>
      <c r="B430">
        <v>1185732</v>
      </c>
      <c r="C430" s="1">
        <v>44491</v>
      </c>
      <c r="D430" t="s">
        <v>26</v>
      </c>
      <c r="E430" t="s">
        <v>27</v>
      </c>
      <c r="F430" t="s">
        <v>38</v>
      </c>
      <c r="G430" t="s">
        <v>16</v>
      </c>
      <c r="H430">
        <v>45</v>
      </c>
      <c r="I430">
        <v>425</v>
      </c>
      <c r="J430">
        <v>191250</v>
      </c>
      <c r="K430">
        <v>105187.50000000001</v>
      </c>
      <c r="L430">
        <v>0.55000000000000004</v>
      </c>
      <c r="M430" t="s">
        <v>23</v>
      </c>
    </row>
    <row r="431" spans="1:13" x14ac:dyDescent="0.35">
      <c r="A431" t="s">
        <v>13</v>
      </c>
      <c r="B431">
        <v>1185732</v>
      </c>
      <c r="C431" s="1">
        <v>44492</v>
      </c>
      <c r="D431" t="s">
        <v>26</v>
      </c>
      <c r="E431" t="s">
        <v>27</v>
      </c>
      <c r="F431" t="s">
        <v>38</v>
      </c>
      <c r="G431" t="s">
        <v>18</v>
      </c>
      <c r="H431">
        <v>45</v>
      </c>
      <c r="I431">
        <v>225</v>
      </c>
      <c r="J431">
        <v>101250</v>
      </c>
      <c r="K431">
        <v>35437.5</v>
      </c>
      <c r="L431">
        <v>0.35</v>
      </c>
      <c r="M431" t="s">
        <v>23</v>
      </c>
    </row>
    <row r="432" spans="1:13" x14ac:dyDescent="0.35">
      <c r="A432" t="s">
        <v>13</v>
      </c>
      <c r="B432">
        <v>1185732</v>
      </c>
      <c r="C432" s="1">
        <v>44493</v>
      </c>
      <c r="D432" t="s">
        <v>26</v>
      </c>
      <c r="E432" t="s">
        <v>27</v>
      </c>
      <c r="F432" t="s">
        <v>38</v>
      </c>
      <c r="G432" t="s">
        <v>19</v>
      </c>
      <c r="H432">
        <v>35</v>
      </c>
      <c r="I432">
        <v>225</v>
      </c>
      <c r="J432">
        <v>78750</v>
      </c>
      <c r="K432">
        <v>31499.999999999996</v>
      </c>
      <c r="L432">
        <v>0.39999999999999997</v>
      </c>
      <c r="M432" t="s">
        <v>23</v>
      </c>
    </row>
    <row r="433" spans="1:13" x14ac:dyDescent="0.35">
      <c r="A433" t="s">
        <v>13</v>
      </c>
      <c r="B433">
        <v>1185732</v>
      </c>
      <c r="C433" s="1">
        <v>44494</v>
      </c>
      <c r="D433" t="s">
        <v>26</v>
      </c>
      <c r="E433" t="s">
        <v>27</v>
      </c>
      <c r="F433" t="s">
        <v>38</v>
      </c>
      <c r="G433" t="s">
        <v>20</v>
      </c>
      <c r="H433">
        <v>40</v>
      </c>
      <c r="I433">
        <v>75</v>
      </c>
      <c r="J433">
        <v>30000</v>
      </c>
      <c r="K433">
        <v>11999.999999999998</v>
      </c>
      <c r="L433">
        <v>0.39999999999999997</v>
      </c>
      <c r="M433" t="s">
        <v>23</v>
      </c>
    </row>
    <row r="434" spans="1:13" x14ac:dyDescent="0.35">
      <c r="A434" t="s">
        <v>13</v>
      </c>
      <c r="B434">
        <v>1185732</v>
      </c>
      <c r="C434" s="1">
        <v>44495</v>
      </c>
      <c r="D434" t="s">
        <v>14</v>
      </c>
      <c r="E434" t="s">
        <v>39</v>
      </c>
      <c r="F434" t="s">
        <v>40</v>
      </c>
      <c r="G434" t="s">
        <v>21</v>
      </c>
      <c r="H434">
        <v>54.999999999999993</v>
      </c>
      <c r="I434">
        <v>125</v>
      </c>
      <c r="J434">
        <v>68749.999999999985</v>
      </c>
      <c r="K434">
        <v>24062.499999999993</v>
      </c>
      <c r="L434">
        <v>0.35</v>
      </c>
      <c r="M434" t="s">
        <v>23</v>
      </c>
    </row>
    <row r="435" spans="1:13" x14ac:dyDescent="0.35">
      <c r="A435" t="s">
        <v>13</v>
      </c>
      <c r="B435">
        <v>1185732</v>
      </c>
      <c r="C435" s="1">
        <v>44496</v>
      </c>
      <c r="D435" t="s">
        <v>14</v>
      </c>
      <c r="E435" t="s">
        <v>39</v>
      </c>
      <c r="F435" t="s">
        <v>40</v>
      </c>
      <c r="G435" t="s">
        <v>22</v>
      </c>
      <c r="H435">
        <v>45</v>
      </c>
      <c r="I435">
        <v>225</v>
      </c>
      <c r="J435">
        <v>101250</v>
      </c>
      <c r="K435">
        <v>30375</v>
      </c>
      <c r="L435">
        <v>0.3</v>
      </c>
      <c r="M435" t="s">
        <v>23</v>
      </c>
    </row>
    <row r="436" spans="1:13" x14ac:dyDescent="0.35">
      <c r="A436" t="s">
        <v>13</v>
      </c>
      <c r="B436">
        <v>1185732</v>
      </c>
      <c r="C436" s="1">
        <v>44497</v>
      </c>
      <c r="D436" t="s">
        <v>14</v>
      </c>
      <c r="E436" t="s">
        <v>39</v>
      </c>
      <c r="F436" t="s">
        <v>40</v>
      </c>
      <c r="G436" t="s">
        <v>16</v>
      </c>
      <c r="H436">
        <v>45</v>
      </c>
      <c r="I436">
        <v>475</v>
      </c>
      <c r="J436">
        <v>213750</v>
      </c>
      <c r="K436">
        <v>117562.50000000001</v>
      </c>
      <c r="L436">
        <v>0.55000000000000004</v>
      </c>
      <c r="M436" t="s">
        <v>23</v>
      </c>
    </row>
    <row r="437" spans="1:13" x14ac:dyDescent="0.35">
      <c r="A437" t="s">
        <v>13</v>
      </c>
      <c r="B437">
        <v>1185732</v>
      </c>
      <c r="C437" s="1">
        <v>44498</v>
      </c>
      <c r="D437" t="s">
        <v>14</v>
      </c>
      <c r="E437" t="s">
        <v>39</v>
      </c>
      <c r="F437" t="s">
        <v>40</v>
      </c>
      <c r="G437" t="s">
        <v>18</v>
      </c>
      <c r="H437">
        <v>45</v>
      </c>
      <c r="I437">
        <v>125</v>
      </c>
      <c r="J437">
        <v>56250</v>
      </c>
      <c r="K437">
        <v>19687.5</v>
      </c>
      <c r="L437">
        <v>0.35</v>
      </c>
      <c r="M437" t="s">
        <v>23</v>
      </c>
    </row>
    <row r="438" spans="1:13" x14ac:dyDescent="0.35">
      <c r="A438" t="s">
        <v>13</v>
      </c>
      <c r="B438">
        <v>1185732</v>
      </c>
      <c r="C438" s="1">
        <v>44499</v>
      </c>
      <c r="D438" t="s">
        <v>14</v>
      </c>
      <c r="E438" t="s">
        <v>39</v>
      </c>
      <c r="F438" t="s">
        <v>40</v>
      </c>
      <c r="G438" t="s">
        <v>19</v>
      </c>
      <c r="H438">
        <v>35</v>
      </c>
      <c r="I438">
        <v>175</v>
      </c>
      <c r="J438">
        <v>61250</v>
      </c>
      <c r="K438">
        <v>24499.999999999996</v>
      </c>
      <c r="L438">
        <v>0.39999999999999997</v>
      </c>
      <c r="M438" t="s">
        <v>23</v>
      </c>
    </row>
    <row r="439" spans="1:13" x14ac:dyDescent="0.35">
      <c r="A439" t="s">
        <v>13</v>
      </c>
      <c r="B439">
        <v>1185732</v>
      </c>
      <c r="C439" s="1">
        <v>44500</v>
      </c>
      <c r="D439" t="s">
        <v>14</v>
      </c>
      <c r="E439" t="s">
        <v>39</v>
      </c>
      <c r="F439" t="s">
        <v>40</v>
      </c>
      <c r="G439" t="s">
        <v>20</v>
      </c>
      <c r="H439">
        <v>40</v>
      </c>
      <c r="I439">
        <v>50</v>
      </c>
      <c r="J439">
        <v>20000</v>
      </c>
      <c r="K439">
        <v>7999.9999999999991</v>
      </c>
      <c r="L439">
        <v>0.39999999999999997</v>
      </c>
      <c r="M439" t="s">
        <v>23</v>
      </c>
    </row>
    <row r="440" spans="1:13" x14ac:dyDescent="0.35">
      <c r="A440" t="s">
        <v>13</v>
      </c>
      <c r="B440">
        <v>1185732</v>
      </c>
      <c r="C440" s="1">
        <v>44501</v>
      </c>
      <c r="D440" t="s">
        <v>14</v>
      </c>
      <c r="E440" t="s">
        <v>39</v>
      </c>
      <c r="F440" t="s">
        <v>40</v>
      </c>
      <c r="G440" t="s">
        <v>21</v>
      </c>
      <c r="H440">
        <v>54.999999999999993</v>
      </c>
      <c r="I440">
        <v>125</v>
      </c>
      <c r="J440">
        <v>68749.999999999985</v>
      </c>
      <c r="K440">
        <v>24062.499999999993</v>
      </c>
      <c r="L440">
        <v>0.35</v>
      </c>
      <c r="M440" t="s">
        <v>23</v>
      </c>
    </row>
    <row r="441" spans="1:13" x14ac:dyDescent="0.35">
      <c r="A441" t="s">
        <v>13</v>
      </c>
      <c r="B441">
        <v>1185732</v>
      </c>
      <c r="C441" s="1">
        <v>44502</v>
      </c>
      <c r="D441" t="s">
        <v>14</v>
      </c>
      <c r="E441" t="s">
        <v>39</v>
      </c>
      <c r="F441" t="s">
        <v>40</v>
      </c>
      <c r="G441" t="s">
        <v>22</v>
      </c>
      <c r="H441">
        <v>45</v>
      </c>
      <c r="I441">
        <v>225</v>
      </c>
      <c r="J441">
        <v>101250</v>
      </c>
      <c r="K441">
        <v>30375</v>
      </c>
      <c r="L441">
        <v>0.3</v>
      </c>
      <c r="M441" t="s">
        <v>23</v>
      </c>
    </row>
    <row r="442" spans="1:13" x14ac:dyDescent="0.35">
      <c r="A442" t="s">
        <v>13</v>
      </c>
      <c r="B442">
        <v>1185732</v>
      </c>
      <c r="C442" s="1">
        <v>44503</v>
      </c>
      <c r="D442" t="s">
        <v>14</v>
      </c>
      <c r="E442" t="s">
        <v>39</v>
      </c>
      <c r="F442" t="s">
        <v>40</v>
      </c>
      <c r="G442" t="s">
        <v>16</v>
      </c>
      <c r="H442">
        <v>50</v>
      </c>
      <c r="I442">
        <v>445</v>
      </c>
      <c r="J442">
        <v>222500</v>
      </c>
      <c r="K442">
        <v>122375.00000000001</v>
      </c>
      <c r="L442">
        <v>0.55000000000000004</v>
      </c>
      <c r="M442" t="s">
        <v>23</v>
      </c>
    </row>
    <row r="443" spans="1:13" x14ac:dyDescent="0.35">
      <c r="A443" t="s">
        <v>13</v>
      </c>
      <c r="B443">
        <v>1185732</v>
      </c>
      <c r="C443" s="1">
        <v>44504</v>
      </c>
      <c r="D443" t="s">
        <v>14</v>
      </c>
      <c r="E443" t="s">
        <v>39</v>
      </c>
      <c r="F443" t="s">
        <v>40</v>
      </c>
      <c r="G443" t="s">
        <v>18</v>
      </c>
      <c r="H443">
        <v>50</v>
      </c>
      <c r="I443">
        <v>150</v>
      </c>
      <c r="J443">
        <v>75000</v>
      </c>
      <c r="K443">
        <v>26250</v>
      </c>
      <c r="L443">
        <v>0.35</v>
      </c>
      <c r="M443" t="s">
        <v>23</v>
      </c>
    </row>
    <row r="444" spans="1:13" x14ac:dyDescent="0.35">
      <c r="A444" t="s">
        <v>13</v>
      </c>
      <c r="B444">
        <v>1185732</v>
      </c>
      <c r="C444" s="1">
        <v>44505</v>
      </c>
      <c r="D444" t="s">
        <v>14</v>
      </c>
      <c r="E444" t="s">
        <v>39</v>
      </c>
      <c r="F444" t="s">
        <v>40</v>
      </c>
      <c r="G444" t="s">
        <v>19</v>
      </c>
      <c r="H444">
        <v>40</v>
      </c>
      <c r="I444">
        <v>175</v>
      </c>
      <c r="J444">
        <v>70000</v>
      </c>
      <c r="K444">
        <v>27999.999999999996</v>
      </c>
      <c r="L444">
        <v>0.39999999999999997</v>
      </c>
      <c r="M444" t="s">
        <v>23</v>
      </c>
    </row>
    <row r="445" spans="1:13" x14ac:dyDescent="0.35">
      <c r="A445" t="s">
        <v>13</v>
      </c>
      <c r="B445">
        <v>1185732</v>
      </c>
      <c r="C445" s="1">
        <v>44506</v>
      </c>
      <c r="D445" t="s">
        <v>14</v>
      </c>
      <c r="E445" t="s">
        <v>39</v>
      </c>
      <c r="F445" t="s">
        <v>40</v>
      </c>
      <c r="G445" t="s">
        <v>20</v>
      </c>
      <c r="H445">
        <v>45</v>
      </c>
      <c r="I445">
        <v>25</v>
      </c>
      <c r="J445">
        <v>11250</v>
      </c>
      <c r="K445">
        <v>4500</v>
      </c>
      <c r="L445">
        <v>0.39999999999999997</v>
      </c>
      <c r="M445" t="s">
        <v>23</v>
      </c>
    </row>
    <row r="446" spans="1:13" x14ac:dyDescent="0.35">
      <c r="A446" t="s">
        <v>13</v>
      </c>
      <c r="B446">
        <v>1185732</v>
      </c>
      <c r="C446" s="1">
        <v>44507</v>
      </c>
      <c r="D446" t="s">
        <v>14</v>
      </c>
      <c r="E446" t="s">
        <v>39</v>
      </c>
      <c r="F446" t="s">
        <v>40</v>
      </c>
      <c r="G446" t="s">
        <v>21</v>
      </c>
      <c r="H446">
        <v>60</v>
      </c>
      <c r="I446">
        <v>75</v>
      </c>
      <c r="J446">
        <v>45000</v>
      </c>
      <c r="K446">
        <v>13500</v>
      </c>
      <c r="L446">
        <v>0.3</v>
      </c>
      <c r="M446" t="s">
        <v>23</v>
      </c>
    </row>
    <row r="447" spans="1:13" x14ac:dyDescent="0.35">
      <c r="A447" t="s">
        <v>13</v>
      </c>
      <c r="B447">
        <v>1185732</v>
      </c>
      <c r="C447" s="1">
        <v>44508</v>
      </c>
      <c r="D447" t="s">
        <v>14</v>
      </c>
      <c r="E447" t="s">
        <v>39</v>
      </c>
      <c r="F447" t="s">
        <v>40</v>
      </c>
      <c r="G447" t="s">
        <v>22</v>
      </c>
      <c r="H447">
        <v>50</v>
      </c>
      <c r="I447">
        <v>175</v>
      </c>
      <c r="J447">
        <v>87500</v>
      </c>
      <c r="K447">
        <v>21875</v>
      </c>
      <c r="L447">
        <v>0.25</v>
      </c>
      <c r="M447" t="s">
        <v>23</v>
      </c>
    </row>
    <row r="448" spans="1:13" x14ac:dyDescent="0.35">
      <c r="A448" t="s">
        <v>13</v>
      </c>
      <c r="B448">
        <v>1185732</v>
      </c>
      <c r="C448" s="1">
        <v>44509</v>
      </c>
      <c r="D448" t="s">
        <v>14</v>
      </c>
      <c r="E448" t="s">
        <v>39</v>
      </c>
      <c r="F448" t="s">
        <v>40</v>
      </c>
      <c r="G448" t="s">
        <v>16</v>
      </c>
      <c r="H448">
        <v>50</v>
      </c>
      <c r="I448">
        <v>450</v>
      </c>
      <c r="J448">
        <v>225000</v>
      </c>
      <c r="K448">
        <v>112500</v>
      </c>
      <c r="L448">
        <v>0.5</v>
      </c>
      <c r="M448" t="s">
        <v>23</v>
      </c>
    </row>
    <row r="449" spans="1:13" x14ac:dyDescent="0.35">
      <c r="A449" t="s">
        <v>13</v>
      </c>
      <c r="B449">
        <v>1185732</v>
      </c>
      <c r="C449" s="1">
        <v>44510</v>
      </c>
      <c r="D449" t="s">
        <v>14</v>
      </c>
      <c r="E449" t="s">
        <v>39</v>
      </c>
      <c r="F449" t="s">
        <v>40</v>
      </c>
      <c r="G449" t="s">
        <v>18</v>
      </c>
      <c r="H449">
        <v>50</v>
      </c>
      <c r="I449">
        <v>150</v>
      </c>
      <c r="J449">
        <v>75000</v>
      </c>
      <c r="K449">
        <v>22500</v>
      </c>
      <c r="L449">
        <v>0.3</v>
      </c>
      <c r="M449" t="s">
        <v>23</v>
      </c>
    </row>
    <row r="450" spans="1:13" x14ac:dyDescent="0.35">
      <c r="A450" t="s">
        <v>13</v>
      </c>
      <c r="B450">
        <v>1185732</v>
      </c>
      <c r="C450" s="1">
        <v>44511</v>
      </c>
      <c r="D450" t="s">
        <v>14</v>
      </c>
      <c r="E450" t="s">
        <v>39</v>
      </c>
      <c r="F450" t="s">
        <v>40</v>
      </c>
      <c r="G450" t="s">
        <v>19</v>
      </c>
      <c r="H450">
        <v>40</v>
      </c>
      <c r="I450">
        <v>150</v>
      </c>
      <c r="J450">
        <v>60000</v>
      </c>
      <c r="K450">
        <v>21000</v>
      </c>
      <c r="L450">
        <v>0.35</v>
      </c>
      <c r="M450" t="s">
        <v>23</v>
      </c>
    </row>
    <row r="451" spans="1:13" x14ac:dyDescent="0.35">
      <c r="A451" t="s">
        <v>13</v>
      </c>
      <c r="B451">
        <v>1185732</v>
      </c>
      <c r="C451" s="1">
        <v>44512</v>
      </c>
      <c r="D451" t="s">
        <v>14</v>
      </c>
      <c r="E451" t="s">
        <v>39</v>
      </c>
      <c r="F451" t="s">
        <v>40</v>
      </c>
      <c r="G451" t="s">
        <v>20</v>
      </c>
      <c r="H451">
        <v>45</v>
      </c>
      <c r="I451">
        <v>75</v>
      </c>
      <c r="J451">
        <v>33750</v>
      </c>
      <c r="K451">
        <v>11812.5</v>
      </c>
      <c r="L451">
        <v>0.35</v>
      </c>
      <c r="M451" t="s">
        <v>23</v>
      </c>
    </row>
    <row r="452" spans="1:13" x14ac:dyDescent="0.35">
      <c r="A452" t="s">
        <v>13</v>
      </c>
      <c r="B452">
        <v>1185732</v>
      </c>
      <c r="C452" s="1">
        <v>44513</v>
      </c>
      <c r="D452" t="s">
        <v>14</v>
      </c>
      <c r="E452" t="s">
        <v>39</v>
      </c>
      <c r="F452" t="s">
        <v>40</v>
      </c>
      <c r="G452" t="s">
        <v>21</v>
      </c>
      <c r="H452">
        <v>60</v>
      </c>
      <c r="I452">
        <v>75</v>
      </c>
      <c r="J452">
        <v>45000</v>
      </c>
      <c r="K452">
        <v>13500</v>
      </c>
      <c r="L452">
        <v>0.3</v>
      </c>
      <c r="M452" t="s">
        <v>23</v>
      </c>
    </row>
    <row r="453" spans="1:13" x14ac:dyDescent="0.35">
      <c r="A453" t="s">
        <v>13</v>
      </c>
      <c r="B453">
        <v>1185732</v>
      </c>
      <c r="C453" s="1">
        <v>44514</v>
      </c>
      <c r="D453" t="s">
        <v>14</v>
      </c>
      <c r="E453" t="s">
        <v>39</v>
      </c>
      <c r="F453" t="s">
        <v>40</v>
      </c>
      <c r="G453" t="s">
        <v>22</v>
      </c>
      <c r="H453">
        <v>50</v>
      </c>
      <c r="I453">
        <v>200</v>
      </c>
      <c r="J453">
        <v>100000</v>
      </c>
      <c r="K453">
        <v>25000</v>
      </c>
      <c r="L453">
        <v>0.25</v>
      </c>
      <c r="M453" t="s">
        <v>23</v>
      </c>
    </row>
    <row r="454" spans="1:13" x14ac:dyDescent="0.35">
      <c r="A454" t="s">
        <v>13</v>
      </c>
      <c r="B454">
        <v>1185732</v>
      </c>
      <c r="C454" s="1">
        <v>44515</v>
      </c>
      <c r="D454" t="s">
        <v>14</v>
      </c>
      <c r="E454" t="s">
        <v>39</v>
      </c>
      <c r="F454" t="s">
        <v>40</v>
      </c>
      <c r="G454" t="s">
        <v>16</v>
      </c>
      <c r="H454">
        <v>60</v>
      </c>
      <c r="I454">
        <v>470</v>
      </c>
      <c r="J454">
        <v>282000</v>
      </c>
      <c r="K454">
        <v>141000</v>
      </c>
      <c r="L454">
        <v>0.5</v>
      </c>
      <c r="M454" t="s">
        <v>23</v>
      </c>
    </row>
    <row r="455" spans="1:13" x14ac:dyDescent="0.35">
      <c r="A455" t="s">
        <v>13</v>
      </c>
      <c r="B455">
        <v>1185732</v>
      </c>
      <c r="C455" s="1">
        <v>44516</v>
      </c>
      <c r="D455" t="s">
        <v>14</v>
      </c>
      <c r="E455" t="s">
        <v>39</v>
      </c>
      <c r="F455" t="s">
        <v>40</v>
      </c>
      <c r="G455" t="s">
        <v>18</v>
      </c>
      <c r="H455">
        <v>60.000000000000007</v>
      </c>
      <c r="I455">
        <v>175</v>
      </c>
      <c r="J455">
        <v>105000.00000000001</v>
      </c>
      <c r="K455">
        <v>31500.000000000004</v>
      </c>
      <c r="L455">
        <v>0.3</v>
      </c>
      <c r="M455" t="s">
        <v>23</v>
      </c>
    </row>
    <row r="456" spans="1:13" x14ac:dyDescent="0.35">
      <c r="A456" t="s">
        <v>13</v>
      </c>
      <c r="B456">
        <v>1185732</v>
      </c>
      <c r="C456" s="1">
        <v>44517</v>
      </c>
      <c r="D456" t="s">
        <v>14</v>
      </c>
      <c r="E456" t="s">
        <v>39</v>
      </c>
      <c r="F456" t="s">
        <v>40</v>
      </c>
      <c r="G456" t="s">
        <v>19</v>
      </c>
      <c r="H456">
        <v>55.000000000000007</v>
      </c>
      <c r="I456">
        <v>150</v>
      </c>
      <c r="J456">
        <v>82500.000000000015</v>
      </c>
      <c r="K456">
        <v>28875.000000000004</v>
      </c>
      <c r="L456">
        <v>0.35</v>
      </c>
      <c r="M456" t="s">
        <v>23</v>
      </c>
    </row>
    <row r="457" spans="1:13" x14ac:dyDescent="0.35">
      <c r="A457" t="s">
        <v>13</v>
      </c>
      <c r="B457">
        <v>1185732</v>
      </c>
      <c r="C457" s="1">
        <v>44518</v>
      </c>
      <c r="D457" t="s">
        <v>14</v>
      </c>
      <c r="E457" t="s">
        <v>39</v>
      </c>
      <c r="F457" t="s">
        <v>40</v>
      </c>
      <c r="G457" t="s">
        <v>20</v>
      </c>
      <c r="H457">
        <v>55.000000000000007</v>
      </c>
      <c r="I457">
        <v>100</v>
      </c>
      <c r="J457">
        <v>55000.000000000007</v>
      </c>
      <c r="K457">
        <v>19250</v>
      </c>
      <c r="L457">
        <v>0.35</v>
      </c>
      <c r="M457" t="s">
        <v>23</v>
      </c>
    </row>
    <row r="458" spans="1:13" x14ac:dyDescent="0.35">
      <c r="A458" t="s">
        <v>13</v>
      </c>
      <c r="B458">
        <v>1185732</v>
      </c>
      <c r="C458" s="1">
        <v>44519</v>
      </c>
      <c r="D458" t="s">
        <v>14</v>
      </c>
      <c r="E458" t="s">
        <v>39</v>
      </c>
      <c r="F458" t="s">
        <v>40</v>
      </c>
      <c r="G458" t="s">
        <v>21</v>
      </c>
      <c r="H458">
        <v>65</v>
      </c>
      <c r="I458">
        <v>125</v>
      </c>
      <c r="J458">
        <v>81250</v>
      </c>
      <c r="K458">
        <v>24375</v>
      </c>
      <c r="L458">
        <v>0.3</v>
      </c>
      <c r="M458" t="s">
        <v>23</v>
      </c>
    </row>
    <row r="459" spans="1:13" x14ac:dyDescent="0.35">
      <c r="A459" t="s">
        <v>13</v>
      </c>
      <c r="B459">
        <v>1185732</v>
      </c>
      <c r="C459" s="1">
        <v>44520</v>
      </c>
      <c r="D459" t="s">
        <v>14</v>
      </c>
      <c r="E459" t="s">
        <v>39</v>
      </c>
      <c r="F459" t="s">
        <v>40</v>
      </c>
      <c r="G459" t="s">
        <v>22</v>
      </c>
      <c r="H459">
        <v>70</v>
      </c>
      <c r="I459">
        <v>250</v>
      </c>
      <c r="J459">
        <v>175000</v>
      </c>
      <c r="K459">
        <v>52500</v>
      </c>
      <c r="L459">
        <v>0.3</v>
      </c>
      <c r="M459" t="s">
        <v>23</v>
      </c>
    </row>
    <row r="460" spans="1:13" x14ac:dyDescent="0.35">
      <c r="A460" t="s">
        <v>13</v>
      </c>
      <c r="B460">
        <v>1185732</v>
      </c>
      <c r="C460" s="1">
        <v>44521</v>
      </c>
      <c r="D460" t="s">
        <v>14</v>
      </c>
      <c r="E460" t="s">
        <v>39</v>
      </c>
      <c r="F460" t="s">
        <v>40</v>
      </c>
      <c r="G460" t="s">
        <v>16</v>
      </c>
      <c r="H460">
        <v>65</v>
      </c>
      <c r="I460">
        <v>500</v>
      </c>
      <c r="J460">
        <v>325000</v>
      </c>
      <c r="K460">
        <v>178750</v>
      </c>
      <c r="L460">
        <v>0.55000000000000004</v>
      </c>
      <c r="M460" t="s">
        <v>23</v>
      </c>
    </row>
    <row r="461" spans="1:13" x14ac:dyDescent="0.35">
      <c r="A461" t="s">
        <v>13</v>
      </c>
      <c r="B461">
        <v>1185732</v>
      </c>
      <c r="C461" s="1">
        <v>44522</v>
      </c>
      <c r="D461" t="s">
        <v>14</v>
      </c>
      <c r="E461" t="s">
        <v>39</v>
      </c>
      <c r="F461" t="s">
        <v>40</v>
      </c>
      <c r="G461" t="s">
        <v>18</v>
      </c>
      <c r="H461">
        <v>60.000000000000007</v>
      </c>
      <c r="I461">
        <v>250</v>
      </c>
      <c r="J461">
        <v>150000.00000000003</v>
      </c>
      <c r="K461">
        <v>52500.000000000007</v>
      </c>
      <c r="L461">
        <v>0.35</v>
      </c>
      <c r="M461" t="s">
        <v>23</v>
      </c>
    </row>
    <row r="462" spans="1:13" x14ac:dyDescent="0.35">
      <c r="A462" t="s">
        <v>13</v>
      </c>
      <c r="B462">
        <v>1185732</v>
      </c>
      <c r="C462" s="1">
        <v>44523</v>
      </c>
      <c r="D462" t="s">
        <v>14</v>
      </c>
      <c r="E462" t="s">
        <v>39</v>
      </c>
      <c r="F462" t="s">
        <v>40</v>
      </c>
      <c r="G462" t="s">
        <v>19</v>
      </c>
      <c r="H462">
        <v>55.000000000000007</v>
      </c>
      <c r="I462">
        <v>175</v>
      </c>
      <c r="J462">
        <v>96250.000000000015</v>
      </c>
      <c r="K462">
        <v>38500</v>
      </c>
      <c r="L462">
        <v>0.39999999999999997</v>
      </c>
      <c r="M462" t="s">
        <v>23</v>
      </c>
    </row>
    <row r="463" spans="1:13" x14ac:dyDescent="0.35">
      <c r="A463" t="s">
        <v>13</v>
      </c>
      <c r="B463">
        <v>1185732</v>
      </c>
      <c r="C463" s="1">
        <v>44524</v>
      </c>
      <c r="D463" t="s">
        <v>14</v>
      </c>
      <c r="E463" t="s">
        <v>39</v>
      </c>
      <c r="F463" t="s">
        <v>40</v>
      </c>
      <c r="G463" t="s">
        <v>20</v>
      </c>
      <c r="H463">
        <v>55.000000000000007</v>
      </c>
      <c r="I463">
        <v>150</v>
      </c>
      <c r="J463">
        <v>82500.000000000015</v>
      </c>
      <c r="K463">
        <v>33000</v>
      </c>
      <c r="L463">
        <v>0.39999999999999997</v>
      </c>
      <c r="M463" t="s">
        <v>23</v>
      </c>
    </row>
    <row r="464" spans="1:13" x14ac:dyDescent="0.35">
      <c r="A464" t="s">
        <v>13</v>
      </c>
      <c r="B464">
        <v>1185732</v>
      </c>
      <c r="C464" s="1">
        <v>44525</v>
      </c>
      <c r="D464" t="s">
        <v>14</v>
      </c>
      <c r="E464" t="s">
        <v>39</v>
      </c>
      <c r="F464" t="s">
        <v>40</v>
      </c>
      <c r="G464" t="s">
        <v>21</v>
      </c>
      <c r="H464">
        <v>65</v>
      </c>
      <c r="I464">
        <v>150</v>
      </c>
      <c r="J464">
        <v>97500</v>
      </c>
      <c r="K464">
        <v>34125</v>
      </c>
      <c r="L464">
        <v>0.35</v>
      </c>
      <c r="M464" t="s">
        <v>23</v>
      </c>
    </row>
    <row r="465" spans="1:13" x14ac:dyDescent="0.35">
      <c r="A465" t="s">
        <v>13</v>
      </c>
      <c r="B465">
        <v>1185732</v>
      </c>
      <c r="C465" s="1">
        <v>44526</v>
      </c>
      <c r="D465" t="s">
        <v>14</v>
      </c>
      <c r="E465" t="s">
        <v>39</v>
      </c>
      <c r="F465" t="s">
        <v>40</v>
      </c>
      <c r="G465" t="s">
        <v>22</v>
      </c>
      <c r="H465">
        <v>70</v>
      </c>
      <c r="I465">
        <v>300</v>
      </c>
      <c r="J465">
        <v>210000</v>
      </c>
      <c r="K465">
        <v>63000</v>
      </c>
      <c r="L465">
        <v>0.3</v>
      </c>
      <c r="M465" t="s">
        <v>23</v>
      </c>
    </row>
    <row r="466" spans="1:13" x14ac:dyDescent="0.35">
      <c r="A466" t="s">
        <v>13</v>
      </c>
      <c r="B466">
        <v>1185732</v>
      </c>
      <c r="C466" s="1">
        <v>44527</v>
      </c>
      <c r="D466" t="s">
        <v>14</v>
      </c>
      <c r="E466" t="s">
        <v>39</v>
      </c>
      <c r="F466" t="s">
        <v>40</v>
      </c>
      <c r="G466" t="s">
        <v>16</v>
      </c>
      <c r="H466">
        <v>65</v>
      </c>
      <c r="I466">
        <v>500</v>
      </c>
      <c r="J466">
        <v>325000</v>
      </c>
      <c r="K466">
        <v>178750</v>
      </c>
      <c r="L466">
        <v>0.55000000000000004</v>
      </c>
      <c r="M466" t="s">
        <v>23</v>
      </c>
    </row>
    <row r="467" spans="1:13" x14ac:dyDescent="0.35">
      <c r="A467" t="s">
        <v>13</v>
      </c>
      <c r="B467">
        <v>1185732</v>
      </c>
      <c r="C467" s="1">
        <v>44528</v>
      </c>
      <c r="D467" t="s">
        <v>14</v>
      </c>
      <c r="E467" t="s">
        <v>39</v>
      </c>
      <c r="F467" t="s">
        <v>40</v>
      </c>
      <c r="G467" t="s">
        <v>18</v>
      </c>
      <c r="H467">
        <v>60.000000000000007</v>
      </c>
      <c r="I467">
        <v>300</v>
      </c>
      <c r="J467">
        <v>180000.00000000003</v>
      </c>
      <c r="K467">
        <v>63000.000000000007</v>
      </c>
      <c r="L467">
        <v>0.35</v>
      </c>
      <c r="M467" t="s">
        <v>23</v>
      </c>
    </row>
    <row r="468" spans="1:13" x14ac:dyDescent="0.35">
      <c r="A468" t="s">
        <v>13</v>
      </c>
      <c r="B468">
        <v>1185732</v>
      </c>
      <c r="C468" s="1">
        <v>44529</v>
      </c>
      <c r="D468" t="s">
        <v>14</v>
      </c>
      <c r="E468" t="s">
        <v>39</v>
      </c>
      <c r="F468" t="s">
        <v>40</v>
      </c>
      <c r="G468" t="s">
        <v>19</v>
      </c>
      <c r="H468">
        <v>55.000000000000007</v>
      </c>
      <c r="I468">
        <v>225</v>
      </c>
      <c r="J468">
        <v>123750.00000000001</v>
      </c>
      <c r="K468">
        <v>49500</v>
      </c>
      <c r="L468">
        <v>0.39999999999999997</v>
      </c>
      <c r="M468" t="s">
        <v>23</v>
      </c>
    </row>
    <row r="469" spans="1:13" x14ac:dyDescent="0.35">
      <c r="A469" t="s">
        <v>13</v>
      </c>
      <c r="B469">
        <v>1185732</v>
      </c>
      <c r="C469" s="1">
        <v>44530</v>
      </c>
      <c r="D469" t="s">
        <v>14</v>
      </c>
      <c r="E469" t="s">
        <v>39</v>
      </c>
      <c r="F469" t="s">
        <v>40</v>
      </c>
      <c r="G469" t="s">
        <v>20</v>
      </c>
      <c r="H469">
        <v>55.000000000000007</v>
      </c>
      <c r="I469">
        <v>175</v>
      </c>
      <c r="J469">
        <v>96250.000000000015</v>
      </c>
      <c r="K469">
        <v>38500</v>
      </c>
      <c r="L469">
        <v>0.39999999999999997</v>
      </c>
      <c r="M469" t="s">
        <v>23</v>
      </c>
    </row>
    <row r="470" spans="1:13" x14ac:dyDescent="0.35">
      <c r="A470" t="s">
        <v>13</v>
      </c>
      <c r="B470">
        <v>1185732</v>
      </c>
      <c r="C470" s="1">
        <v>44531</v>
      </c>
      <c r="D470" t="s">
        <v>14</v>
      </c>
      <c r="E470" t="s">
        <v>39</v>
      </c>
      <c r="F470" t="s">
        <v>40</v>
      </c>
      <c r="G470" t="s">
        <v>21</v>
      </c>
      <c r="H470">
        <v>65</v>
      </c>
      <c r="I470">
        <v>200</v>
      </c>
      <c r="J470">
        <v>130000</v>
      </c>
      <c r="K470">
        <v>45500</v>
      </c>
      <c r="L470">
        <v>0.35</v>
      </c>
      <c r="M470" t="s">
        <v>23</v>
      </c>
    </row>
    <row r="471" spans="1:13" x14ac:dyDescent="0.35">
      <c r="A471" t="s">
        <v>13</v>
      </c>
      <c r="B471">
        <v>1185732</v>
      </c>
      <c r="C471" s="1">
        <v>44532</v>
      </c>
      <c r="D471" t="s">
        <v>14</v>
      </c>
      <c r="E471" t="s">
        <v>39</v>
      </c>
      <c r="F471" t="s">
        <v>40</v>
      </c>
      <c r="G471" t="s">
        <v>22</v>
      </c>
      <c r="H471">
        <v>70</v>
      </c>
      <c r="I471">
        <v>375</v>
      </c>
      <c r="J471">
        <v>262500</v>
      </c>
      <c r="K471">
        <v>78750</v>
      </c>
      <c r="L471">
        <v>0.3</v>
      </c>
      <c r="M471" t="s">
        <v>23</v>
      </c>
    </row>
    <row r="472" spans="1:13" x14ac:dyDescent="0.35">
      <c r="A472" t="s">
        <v>13</v>
      </c>
      <c r="B472">
        <v>1185732</v>
      </c>
      <c r="C472" s="1">
        <v>44533</v>
      </c>
      <c r="D472" t="s">
        <v>14</v>
      </c>
      <c r="E472" t="s">
        <v>39</v>
      </c>
      <c r="F472" t="s">
        <v>40</v>
      </c>
      <c r="G472" t="s">
        <v>16</v>
      </c>
      <c r="H472">
        <v>65</v>
      </c>
      <c r="I472">
        <v>525</v>
      </c>
      <c r="J472">
        <v>341250</v>
      </c>
      <c r="K472">
        <v>187687.50000000003</v>
      </c>
      <c r="L472">
        <v>0.55000000000000004</v>
      </c>
      <c r="M472" t="s">
        <v>23</v>
      </c>
    </row>
    <row r="473" spans="1:13" x14ac:dyDescent="0.35">
      <c r="A473" t="s">
        <v>13</v>
      </c>
      <c r="B473">
        <v>1185732</v>
      </c>
      <c r="C473" s="1">
        <v>44534</v>
      </c>
      <c r="D473" t="s">
        <v>14</v>
      </c>
      <c r="E473" t="s">
        <v>39</v>
      </c>
      <c r="F473" t="s">
        <v>40</v>
      </c>
      <c r="G473" t="s">
        <v>18</v>
      </c>
      <c r="H473">
        <v>60.000000000000007</v>
      </c>
      <c r="I473">
        <v>300</v>
      </c>
      <c r="J473">
        <v>180000.00000000003</v>
      </c>
      <c r="K473">
        <v>63000.000000000007</v>
      </c>
      <c r="L473">
        <v>0.35</v>
      </c>
      <c r="M473" t="s">
        <v>23</v>
      </c>
    </row>
    <row r="474" spans="1:13" x14ac:dyDescent="0.35">
      <c r="A474" t="s">
        <v>13</v>
      </c>
      <c r="B474">
        <v>1185732</v>
      </c>
      <c r="C474" s="1">
        <v>44535</v>
      </c>
      <c r="D474" t="s">
        <v>14</v>
      </c>
      <c r="E474" t="s">
        <v>39</v>
      </c>
      <c r="F474" t="s">
        <v>40</v>
      </c>
      <c r="G474" t="s">
        <v>19</v>
      </c>
      <c r="H474">
        <v>55.000000000000007</v>
      </c>
      <c r="I474">
        <v>225</v>
      </c>
      <c r="J474">
        <v>123750.00000000001</v>
      </c>
      <c r="K474">
        <v>49500</v>
      </c>
      <c r="L474">
        <v>0.39999999999999997</v>
      </c>
      <c r="M474" t="s">
        <v>23</v>
      </c>
    </row>
    <row r="475" spans="1:13" x14ac:dyDescent="0.35">
      <c r="A475" t="s">
        <v>13</v>
      </c>
      <c r="B475">
        <v>1185732</v>
      </c>
      <c r="C475" s="1">
        <v>44536</v>
      </c>
      <c r="D475" t="s">
        <v>14</v>
      </c>
      <c r="E475" t="s">
        <v>39</v>
      </c>
      <c r="F475" t="s">
        <v>40</v>
      </c>
      <c r="G475" t="s">
        <v>20</v>
      </c>
      <c r="H475">
        <v>55.000000000000007</v>
      </c>
      <c r="I475">
        <v>200</v>
      </c>
      <c r="J475">
        <v>110000.00000000001</v>
      </c>
      <c r="K475">
        <v>44000</v>
      </c>
      <c r="L475">
        <v>0.39999999999999997</v>
      </c>
      <c r="M475" t="s">
        <v>23</v>
      </c>
    </row>
    <row r="476" spans="1:13" x14ac:dyDescent="0.35">
      <c r="A476" t="s">
        <v>13</v>
      </c>
      <c r="B476">
        <v>1185732</v>
      </c>
      <c r="C476" s="1">
        <v>44537</v>
      </c>
      <c r="D476" t="s">
        <v>14</v>
      </c>
      <c r="E476" t="s">
        <v>39</v>
      </c>
      <c r="F476" t="s">
        <v>40</v>
      </c>
      <c r="G476" t="s">
        <v>21</v>
      </c>
      <c r="H476">
        <v>65</v>
      </c>
      <c r="I476">
        <v>175</v>
      </c>
      <c r="J476">
        <v>113750</v>
      </c>
      <c r="K476">
        <v>39812.5</v>
      </c>
      <c r="L476">
        <v>0.35</v>
      </c>
      <c r="M476" t="s">
        <v>23</v>
      </c>
    </row>
    <row r="477" spans="1:13" x14ac:dyDescent="0.35">
      <c r="A477" t="s">
        <v>13</v>
      </c>
      <c r="B477">
        <v>1185732</v>
      </c>
      <c r="C477" s="1">
        <v>44538</v>
      </c>
      <c r="D477" t="s">
        <v>14</v>
      </c>
      <c r="E477" t="s">
        <v>39</v>
      </c>
      <c r="F477" t="s">
        <v>40</v>
      </c>
      <c r="G477" t="s">
        <v>22</v>
      </c>
      <c r="H477">
        <v>70</v>
      </c>
      <c r="I477">
        <v>350</v>
      </c>
      <c r="J477">
        <v>245000</v>
      </c>
      <c r="K477">
        <v>73500</v>
      </c>
      <c r="L477">
        <v>0.3</v>
      </c>
      <c r="M477" t="s">
        <v>23</v>
      </c>
    </row>
    <row r="478" spans="1:13" x14ac:dyDescent="0.35">
      <c r="A478" t="s">
        <v>13</v>
      </c>
      <c r="B478">
        <v>1185732</v>
      </c>
      <c r="C478" s="1">
        <v>44539</v>
      </c>
      <c r="D478" t="s">
        <v>14</v>
      </c>
      <c r="E478" t="s">
        <v>39</v>
      </c>
      <c r="F478" t="s">
        <v>40</v>
      </c>
      <c r="G478" t="s">
        <v>16</v>
      </c>
      <c r="H478">
        <v>65</v>
      </c>
      <c r="I478">
        <v>475</v>
      </c>
      <c r="J478">
        <v>308750</v>
      </c>
      <c r="K478">
        <v>154375</v>
      </c>
      <c r="L478">
        <v>0.5</v>
      </c>
      <c r="M478" t="s">
        <v>23</v>
      </c>
    </row>
    <row r="479" spans="1:13" x14ac:dyDescent="0.35">
      <c r="A479" t="s">
        <v>13</v>
      </c>
      <c r="B479">
        <v>1185732</v>
      </c>
      <c r="C479" s="1">
        <v>44540</v>
      </c>
      <c r="D479" t="s">
        <v>14</v>
      </c>
      <c r="E479" t="s">
        <v>39</v>
      </c>
      <c r="F479" t="s">
        <v>40</v>
      </c>
      <c r="G479" t="s">
        <v>18</v>
      </c>
      <c r="H479">
        <v>50</v>
      </c>
      <c r="I479">
        <v>275</v>
      </c>
      <c r="J479">
        <v>137500</v>
      </c>
      <c r="K479">
        <v>41250</v>
      </c>
      <c r="L479">
        <v>0.3</v>
      </c>
      <c r="M479" t="s">
        <v>23</v>
      </c>
    </row>
    <row r="480" spans="1:13" x14ac:dyDescent="0.35">
      <c r="A480" t="s">
        <v>13</v>
      </c>
      <c r="B480">
        <v>1185732</v>
      </c>
      <c r="C480" s="1">
        <v>44541</v>
      </c>
      <c r="D480" t="s">
        <v>14</v>
      </c>
      <c r="E480" t="s">
        <v>39</v>
      </c>
      <c r="F480" t="s">
        <v>40</v>
      </c>
      <c r="G480" t="s">
        <v>19</v>
      </c>
      <c r="H480">
        <v>45</v>
      </c>
      <c r="I480">
        <v>200</v>
      </c>
      <c r="J480">
        <v>90000</v>
      </c>
      <c r="K480">
        <v>31499.999999999996</v>
      </c>
      <c r="L480">
        <v>0.35</v>
      </c>
      <c r="M480" t="s">
        <v>23</v>
      </c>
    </row>
    <row r="481" spans="1:13" x14ac:dyDescent="0.35">
      <c r="A481" t="s">
        <v>13</v>
      </c>
      <c r="B481">
        <v>1185732</v>
      </c>
      <c r="C481" s="1">
        <v>44542</v>
      </c>
      <c r="D481" t="s">
        <v>14</v>
      </c>
      <c r="E481" t="s">
        <v>39</v>
      </c>
      <c r="F481" t="s">
        <v>40</v>
      </c>
      <c r="G481" t="s">
        <v>20</v>
      </c>
      <c r="H481">
        <v>45</v>
      </c>
      <c r="I481">
        <v>175</v>
      </c>
      <c r="J481">
        <v>78750</v>
      </c>
      <c r="K481">
        <v>27562.5</v>
      </c>
      <c r="L481">
        <v>0.35</v>
      </c>
      <c r="M481" t="s">
        <v>23</v>
      </c>
    </row>
    <row r="482" spans="1:13" x14ac:dyDescent="0.35">
      <c r="A482" t="s">
        <v>13</v>
      </c>
      <c r="B482">
        <v>1185732</v>
      </c>
      <c r="C482" s="1">
        <v>44543</v>
      </c>
      <c r="D482" t="s">
        <v>14</v>
      </c>
      <c r="E482" t="s">
        <v>39</v>
      </c>
      <c r="F482" t="s">
        <v>40</v>
      </c>
      <c r="G482" t="s">
        <v>21</v>
      </c>
      <c r="H482">
        <v>54.999999999999993</v>
      </c>
      <c r="I482">
        <v>125</v>
      </c>
      <c r="J482">
        <v>68749.999999999985</v>
      </c>
      <c r="K482">
        <v>20624.999999999996</v>
      </c>
      <c r="L482">
        <v>0.3</v>
      </c>
      <c r="M482" t="s">
        <v>23</v>
      </c>
    </row>
    <row r="483" spans="1:13" x14ac:dyDescent="0.35">
      <c r="A483" t="s">
        <v>13</v>
      </c>
      <c r="B483">
        <v>1185732</v>
      </c>
      <c r="C483" s="1">
        <v>44544</v>
      </c>
      <c r="D483" t="s">
        <v>14</v>
      </c>
      <c r="E483" t="s">
        <v>39</v>
      </c>
      <c r="F483" t="s">
        <v>40</v>
      </c>
      <c r="G483" t="s">
        <v>22</v>
      </c>
      <c r="H483">
        <v>60</v>
      </c>
      <c r="I483">
        <v>225</v>
      </c>
      <c r="J483">
        <v>135000</v>
      </c>
      <c r="K483">
        <v>33750</v>
      </c>
      <c r="L483">
        <v>0.25</v>
      </c>
      <c r="M483" t="s">
        <v>23</v>
      </c>
    </row>
    <row r="484" spans="1:13" x14ac:dyDescent="0.35">
      <c r="A484" t="s">
        <v>13</v>
      </c>
      <c r="B484">
        <v>1185732</v>
      </c>
      <c r="C484" s="1">
        <v>44545</v>
      </c>
      <c r="D484" t="s">
        <v>14</v>
      </c>
      <c r="E484" t="s">
        <v>39</v>
      </c>
      <c r="F484" t="s">
        <v>40</v>
      </c>
      <c r="G484" t="s">
        <v>16</v>
      </c>
      <c r="H484">
        <v>60</v>
      </c>
      <c r="I484">
        <v>400</v>
      </c>
      <c r="J484">
        <v>240000</v>
      </c>
      <c r="K484">
        <v>120000</v>
      </c>
      <c r="L484">
        <v>0.5</v>
      </c>
      <c r="M484" t="s">
        <v>23</v>
      </c>
    </row>
    <row r="485" spans="1:13" x14ac:dyDescent="0.35">
      <c r="A485" t="s">
        <v>13</v>
      </c>
      <c r="B485">
        <v>1185732</v>
      </c>
      <c r="C485" s="1">
        <v>44546</v>
      </c>
      <c r="D485" t="s">
        <v>14</v>
      </c>
      <c r="E485" t="s">
        <v>39</v>
      </c>
      <c r="F485" t="s">
        <v>40</v>
      </c>
      <c r="G485" t="s">
        <v>18</v>
      </c>
      <c r="H485">
        <v>50</v>
      </c>
      <c r="I485">
        <v>225</v>
      </c>
      <c r="J485">
        <v>112500</v>
      </c>
      <c r="K485">
        <v>33750</v>
      </c>
      <c r="L485">
        <v>0.3</v>
      </c>
      <c r="M485" t="s">
        <v>23</v>
      </c>
    </row>
    <row r="486" spans="1:13" x14ac:dyDescent="0.35">
      <c r="A486" t="s">
        <v>13</v>
      </c>
      <c r="B486">
        <v>1185732</v>
      </c>
      <c r="C486" s="1">
        <v>44547</v>
      </c>
      <c r="D486" t="s">
        <v>14</v>
      </c>
      <c r="E486" t="s">
        <v>39</v>
      </c>
      <c r="F486" t="s">
        <v>40</v>
      </c>
      <c r="G486" t="s">
        <v>19</v>
      </c>
      <c r="H486">
        <v>50</v>
      </c>
      <c r="I486">
        <v>125</v>
      </c>
      <c r="J486">
        <v>62500</v>
      </c>
      <c r="K486">
        <v>21875</v>
      </c>
      <c r="L486">
        <v>0.35</v>
      </c>
      <c r="M486" t="s">
        <v>23</v>
      </c>
    </row>
    <row r="487" spans="1:13" x14ac:dyDescent="0.35">
      <c r="A487" t="s">
        <v>13</v>
      </c>
      <c r="B487">
        <v>1185732</v>
      </c>
      <c r="C487" s="1">
        <v>44548</v>
      </c>
      <c r="D487" t="s">
        <v>14</v>
      </c>
      <c r="E487" t="s">
        <v>39</v>
      </c>
      <c r="F487" t="s">
        <v>40</v>
      </c>
      <c r="G487" t="s">
        <v>20</v>
      </c>
      <c r="H487">
        <v>50</v>
      </c>
      <c r="I487">
        <v>100</v>
      </c>
      <c r="J487">
        <v>50000</v>
      </c>
      <c r="K487">
        <v>17500</v>
      </c>
      <c r="L487">
        <v>0.35</v>
      </c>
      <c r="M487" t="s">
        <v>23</v>
      </c>
    </row>
    <row r="488" spans="1:13" x14ac:dyDescent="0.35">
      <c r="A488" t="s">
        <v>13</v>
      </c>
      <c r="B488">
        <v>1185732</v>
      </c>
      <c r="C488" s="1">
        <v>44549</v>
      </c>
      <c r="D488" t="s">
        <v>14</v>
      </c>
      <c r="E488" t="s">
        <v>39</v>
      </c>
      <c r="F488" t="s">
        <v>40</v>
      </c>
      <c r="G488" t="s">
        <v>21</v>
      </c>
      <c r="H488">
        <v>60</v>
      </c>
      <c r="I488">
        <v>100</v>
      </c>
      <c r="J488">
        <v>60000</v>
      </c>
      <c r="K488">
        <v>18000</v>
      </c>
      <c r="L488">
        <v>0.3</v>
      </c>
      <c r="M488" t="s">
        <v>23</v>
      </c>
    </row>
    <row r="489" spans="1:13" x14ac:dyDescent="0.35">
      <c r="A489" t="s">
        <v>13</v>
      </c>
      <c r="B489">
        <v>1185732</v>
      </c>
      <c r="C489" s="1">
        <v>44550</v>
      </c>
      <c r="D489" t="s">
        <v>14</v>
      </c>
      <c r="E489" t="s">
        <v>39</v>
      </c>
      <c r="F489" t="s">
        <v>40</v>
      </c>
      <c r="G489" t="s">
        <v>22</v>
      </c>
      <c r="H489">
        <v>64.999999999999986</v>
      </c>
      <c r="I489">
        <v>225</v>
      </c>
      <c r="J489">
        <v>146249.99999999997</v>
      </c>
      <c r="K489">
        <v>36562.499999999993</v>
      </c>
      <c r="L489">
        <v>0.25</v>
      </c>
      <c r="M489" t="s">
        <v>23</v>
      </c>
    </row>
    <row r="490" spans="1:13" x14ac:dyDescent="0.35">
      <c r="A490" t="s">
        <v>13</v>
      </c>
      <c r="B490">
        <v>1185732</v>
      </c>
      <c r="C490" s="1">
        <v>44551</v>
      </c>
      <c r="D490" t="s">
        <v>14</v>
      </c>
      <c r="E490" t="s">
        <v>39</v>
      </c>
      <c r="F490" t="s">
        <v>40</v>
      </c>
      <c r="G490" t="s">
        <v>16</v>
      </c>
      <c r="H490">
        <v>70</v>
      </c>
      <c r="I490">
        <v>375</v>
      </c>
      <c r="J490">
        <v>262500</v>
      </c>
      <c r="K490">
        <v>144375</v>
      </c>
      <c r="L490">
        <v>0.55000000000000004</v>
      </c>
      <c r="M490" t="s">
        <v>23</v>
      </c>
    </row>
    <row r="491" spans="1:13" x14ac:dyDescent="0.35">
      <c r="A491" t="s">
        <v>13</v>
      </c>
      <c r="B491">
        <v>1185732</v>
      </c>
      <c r="C491" s="1">
        <v>44552</v>
      </c>
      <c r="D491" t="s">
        <v>14</v>
      </c>
      <c r="E491" t="s">
        <v>39</v>
      </c>
      <c r="F491" t="s">
        <v>40</v>
      </c>
      <c r="G491" t="s">
        <v>18</v>
      </c>
      <c r="H491">
        <v>60.000000000000007</v>
      </c>
      <c r="I491">
        <v>200</v>
      </c>
      <c r="J491">
        <v>120000.00000000001</v>
      </c>
      <c r="K491">
        <v>42000</v>
      </c>
      <c r="L491">
        <v>0.35</v>
      </c>
      <c r="M491" t="s">
        <v>23</v>
      </c>
    </row>
    <row r="492" spans="1:13" x14ac:dyDescent="0.35">
      <c r="A492" t="s">
        <v>13</v>
      </c>
      <c r="B492">
        <v>1185732</v>
      </c>
      <c r="C492" s="1">
        <v>44553</v>
      </c>
      <c r="D492" t="s">
        <v>14</v>
      </c>
      <c r="E492" t="s">
        <v>39</v>
      </c>
      <c r="F492" t="s">
        <v>40</v>
      </c>
      <c r="G492" t="s">
        <v>19</v>
      </c>
      <c r="H492">
        <v>60.000000000000007</v>
      </c>
      <c r="I492">
        <v>195</v>
      </c>
      <c r="J492">
        <v>117000.00000000001</v>
      </c>
      <c r="K492">
        <v>46800</v>
      </c>
      <c r="L492">
        <v>0.39999999999999997</v>
      </c>
      <c r="M492" t="s">
        <v>23</v>
      </c>
    </row>
    <row r="493" spans="1:13" x14ac:dyDescent="0.35">
      <c r="A493" t="s">
        <v>13</v>
      </c>
      <c r="B493">
        <v>1185732</v>
      </c>
      <c r="C493" s="1">
        <v>44554</v>
      </c>
      <c r="D493" t="s">
        <v>14</v>
      </c>
      <c r="E493" t="s">
        <v>39</v>
      </c>
      <c r="F493" t="s">
        <v>40</v>
      </c>
      <c r="G493" t="s">
        <v>20</v>
      </c>
      <c r="H493">
        <v>60.000000000000007</v>
      </c>
      <c r="I493">
        <v>175</v>
      </c>
      <c r="J493">
        <v>105000.00000000001</v>
      </c>
      <c r="K493">
        <v>42000</v>
      </c>
      <c r="L493">
        <v>0.39999999999999997</v>
      </c>
      <c r="M493" t="s">
        <v>23</v>
      </c>
    </row>
    <row r="494" spans="1:13" x14ac:dyDescent="0.35">
      <c r="A494" t="s">
        <v>13</v>
      </c>
      <c r="B494">
        <v>1185732</v>
      </c>
      <c r="C494" s="1">
        <v>44555</v>
      </c>
      <c r="D494" t="s">
        <v>14</v>
      </c>
      <c r="E494" t="s">
        <v>39</v>
      </c>
      <c r="F494" t="s">
        <v>40</v>
      </c>
      <c r="G494" t="s">
        <v>21</v>
      </c>
      <c r="H494">
        <v>70</v>
      </c>
      <c r="I494">
        <v>150</v>
      </c>
      <c r="J494">
        <v>105000</v>
      </c>
      <c r="K494">
        <v>36750</v>
      </c>
      <c r="L494">
        <v>0.35</v>
      </c>
      <c r="M494" t="s">
        <v>23</v>
      </c>
    </row>
    <row r="495" spans="1:13" x14ac:dyDescent="0.35">
      <c r="A495" t="s">
        <v>13</v>
      </c>
      <c r="B495">
        <v>1185732</v>
      </c>
      <c r="C495" s="1">
        <v>44556</v>
      </c>
      <c r="D495" t="s">
        <v>14</v>
      </c>
      <c r="E495" t="s">
        <v>39</v>
      </c>
      <c r="F495" t="s">
        <v>40</v>
      </c>
      <c r="G495" t="s">
        <v>22</v>
      </c>
      <c r="H495">
        <v>75</v>
      </c>
      <c r="I495">
        <v>250</v>
      </c>
      <c r="J495">
        <v>187500</v>
      </c>
      <c r="K495">
        <v>56250</v>
      </c>
      <c r="L495">
        <v>0.3</v>
      </c>
      <c r="M495" t="s">
        <v>23</v>
      </c>
    </row>
    <row r="496" spans="1:13" x14ac:dyDescent="0.35">
      <c r="A496" t="s">
        <v>13</v>
      </c>
      <c r="B496">
        <v>1185732</v>
      </c>
      <c r="C496" s="1">
        <v>44557</v>
      </c>
      <c r="D496" t="s">
        <v>14</v>
      </c>
      <c r="E496" t="s">
        <v>39</v>
      </c>
      <c r="F496" t="s">
        <v>40</v>
      </c>
      <c r="G496" t="s">
        <v>16</v>
      </c>
      <c r="H496">
        <v>70</v>
      </c>
      <c r="I496">
        <v>475</v>
      </c>
      <c r="J496">
        <v>332500</v>
      </c>
      <c r="K496">
        <v>182875.00000000003</v>
      </c>
      <c r="L496">
        <v>0.55000000000000004</v>
      </c>
      <c r="M496" t="s">
        <v>23</v>
      </c>
    </row>
    <row r="497" spans="1:13" x14ac:dyDescent="0.35">
      <c r="A497" t="s">
        <v>13</v>
      </c>
      <c r="B497">
        <v>1185732</v>
      </c>
      <c r="C497" s="1">
        <v>44558</v>
      </c>
      <c r="D497" t="s">
        <v>14</v>
      </c>
      <c r="E497" t="s">
        <v>39</v>
      </c>
      <c r="F497" t="s">
        <v>40</v>
      </c>
      <c r="G497" t="s">
        <v>18</v>
      </c>
      <c r="H497">
        <v>60.000000000000007</v>
      </c>
      <c r="I497">
        <v>275</v>
      </c>
      <c r="J497">
        <v>165000.00000000003</v>
      </c>
      <c r="K497">
        <v>57750.000000000007</v>
      </c>
      <c r="L497">
        <v>0.35</v>
      </c>
      <c r="M497" t="s">
        <v>23</v>
      </c>
    </row>
    <row r="498" spans="1:13" x14ac:dyDescent="0.35">
      <c r="A498" t="s">
        <v>13</v>
      </c>
      <c r="B498">
        <v>1185732</v>
      </c>
      <c r="C498" s="1">
        <v>44559</v>
      </c>
      <c r="D498" t="s">
        <v>14</v>
      </c>
      <c r="E498" t="s">
        <v>39</v>
      </c>
      <c r="F498" t="s">
        <v>40</v>
      </c>
      <c r="G498" t="s">
        <v>19</v>
      </c>
      <c r="H498">
        <v>60.000000000000007</v>
      </c>
      <c r="I498">
        <v>225</v>
      </c>
      <c r="J498">
        <v>135000.00000000003</v>
      </c>
      <c r="K498">
        <v>54000.000000000007</v>
      </c>
      <c r="L498">
        <v>0.39999999999999997</v>
      </c>
      <c r="M498" t="s">
        <v>23</v>
      </c>
    </row>
    <row r="499" spans="1:13" x14ac:dyDescent="0.35">
      <c r="A499" t="s">
        <v>13</v>
      </c>
      <c r="B499">
        <v>1185732</v>
      </c>
      <c r="C499" s="1">
        <v>44560</v>
      </c>
      <c r="D499" t="s">
        <v>14</v>
      </c>
      <c r="E499" t="s">
        <v>39</v>
      </c>
      <c r="F499" t="s">
        <v>40</v>
      </c>
      <c r="G499" t="s">
        <v>20</v>
      </c>
      <c r="H499">
        <v>60.000000000000007</v>
      </c>
      <c r="I499">
        <v>175</v>
      </c>
      <c r="J499">
        <v>105000.00000000001</v>
      </c>
      <c r="K499">
        <v>42000</v>
      </c>
      <c r="L499">
        <v>0.39999999999999997</v>
      </c>
      <c r="M499" t="s">
        <v>23</v>
      </c>
    </row>
    <row r="500" spans="1:13" x14ac:dyDescent="0.35">
      <c r="A500" t="s">
        <v>13</v>
      </c>
      <c r="B500">
        <v>1185732</v>
      </c>
      <c r="C500" s="1">
        <v>44561</v>
      </c>
      <c r="D500" t="s">
        <v>14</v>
      </c>
      <c r="E500" t="s">
        <v>39</v>
      </c>
      <c r="F500" t="s">
        <v>40</v>
      </c>
      <c r="G500" t="s">
        <v>21</v>
      </c>
      <c r="H500">
        <v>70</v>
      </c>
      <c r="I500">
        <v>175</v>
      </c>
      <c r="J500">
        <v>122500</v>
      </c>
      <c r="K500">
        <v>42875</v>
      </c>
      <c r="L500">
        <v>0.35</v>
      </c>
      <c r="M500" t="s">
        <v>23</v>
      </c>
    </row>
    <row r="501" spans="1:13" x14ac:dyDescent="0.35">
      <c r="A501" t="s">
        <v>13</v>
      </c>
      <c r="B501">
        <v>1185732</v>
      </c>
      <c r="C501" s="1">
        <v>43831</v>
      </c>
      <c r="D501" t="s">
        <v>14</v>
      </c>
      <c r="E501" t="s">
        <v>39</v>
      </c>
      <c r="F501" t="s">
        <v>40</v>
      </c>
      <c r="G501" t="s">
        <v>22</v>
      </c>
      <c r="H501">
        <v>75</v>
      </c>
      <c r="I501">
        <v>275</v>
      </c>
      <c r="J501">
        <v>206250</v>
      </c>
      <c r="K501">
        <v>61875</v>
      </c>
      <c r="L501">
        <v>0.3</v>
      </c>
      <c r="M501" t="s">
        <v>23</v>
      </c>
    </row>
    <row r="502" spans="1:13" x14ac:dyDescent="0.35">
      <c r="A502" t="s">
        <v>29</v>
      </c>
      <c r="B502">
        <v>1128299</v>
      </c>
      <c r="C502" s="1">
        <v>43832</v>
      </c>
      <c r="D502" t="s">
        <v>14</v>
      </c>
      <c r="E502" t="s">
        <v>39</v>
      </c>
      <c r="F502" t="s">
        <v>40</v>
      </c>
      <c r="G502" t="s">
        <v>16</v>
      </c>
      <c r="H502">
        <v>35</v>
      </c>
      <c r="I502">
        <v>450</v>
      </c>
      <c r="J502">
        <v>157500</v>
      </c>
      <c r="K502">
        <v>63000</v>
      </c>
      <c r="L502">
        <v>0.4</v>
      </c>
      <c r="M502" t="s">
        <v>23</v>
      </c>
    </row>
    <row r="503" spans="1:13" x14ac:dyDescent="0.35">
      <c r="A503" t="s">
        <v>29</v>
      </c>
      <c r="B503">
        <v>1128299</v>
      </c>
      <c r="C503" s="1">
        <v>43833</v>
      </c>
      <c r="D503" t="s">
        <v>14</v>
      </c>
      <c r="E503" t="s">
        <v>39</v>
      </c>
      <c r="F503" t="s">
        <v>40</v>
      </c>
      <c r="G503" t="s">
        <v>18</v>
      </c>
      <c r="H503">
        <v>45</v>
      </c>
      <c r="I503">
        <v>450</v>
      </c>
      <c r="J503">
        <v>202500</v>
      </c>
      <c r="K503">
        <v>50625</v>
      </c>
      <c r="L503">
        <v>0.25</v>
      </c>
      <c r="M503" t="s">
        <v>23</v>
      </c>
    </row>
    <row r="504" spans="1:13" x14ac:dyDescent="0.35">
      <c r="A504" t="s">
        <v>29</v>
      </c>
      <c r="B504">
        <v>1128299</v>
      </c>
      <c r="C504" s="1">
        <v>43834</v>
      </c>
      <c r="D504" t="s">
        <v>14</v>
      </c>
      <c r="E504" t="s">
        <v>39</v>
      </c>
      <c r="F504" t="s">
        <v>40</v>
      </c>
      <c r="G504" t="s">
        <v>19</v>
      </c>
      <c r="H504">
        <v>45</v>
      </c>
      <c r="I504">
        <v>450</v>
      </c>
      <c r="J504">
        <v>202500</v>
      </c>
      <c r="K504">
        <v>81000</v>
      </c>
      <c r="L504">
        <v>0.4</v>
      </c>
      <c r="M504" t="s">
        <v>23</v>
      </c>
    </row>
    <row r="505" spans="1:13" x14ac:dyDescent="0.35">
      <c r="A505" t="s">
        <v>29</v>
      </c>
      <c r="B505">
        <v>1128299</v>
      </c>
      <c r="C505" s="1">
        <v>43835</v>
      </c>
      <c r="D505" t="s">
        <v>14</v>
      </c>
      <c r="E505" t="s">
        <v>39</v>
      </c>
      <c r="F505" t="s">
        <v>40</v>
      </c>
      <c r="G505" t="s">
        <v>20</v>
      </c>
      <c r="H505">
        <v>45</v>
      </c>
      <c r="I505">
        <v>300</v>
      </c>
      <c r="J505">
        <v>135000</v>
      </c>
      <c r="K505">
        <v>47250</v>
      </c>
      <c r="L505">
        <v>0.35</v>
      </c>
      <c r="M505" t="s">
        <v>23</v>
      </c>
    </row>
    <row r="506" spans="1:13" x14ac:dyDescent="0.35">
      <c r="A506" t="s">
        <v>29</v>
      </c>
      <c r="B506">
        <v>1128299</v>
      </c>
      <c r="C506" s="1">
        <v>43836</v>
      </c>
      <c r="D506" t="s">
        <v>30</v>
      </c>
      <c r="E506" t="s">
        <v>41</v>
      </c>
      <c r="F506" t="s">
        <v>42</v>
      </c>
      <c r="G506" t="s">
        <v>21</v>
      </c>
      <c r="H506">
        <v>50</v>
      </c>
      <c r="I506">
        <v>250</v>
      </c>
      <c r="J506">
        <v>125000</v>
      </c>
      <c r="K506">
        <v>68750</v>
      </c>
      <c r="L506">
        <v>0.55000000000000004</v>
      </c>
      <c r="M506" t="s">
        <v>23</v>
      </c>
    </row>
    <row r="507" spans="1:13" x14ac:dyDescent="0.35">
      <c r="A507" t="s">
        <v>29</v>
      </c>
      <c r="B507">
        <v>1128299</v>
      </c>
      <c r="C507" s="1">
        <v>43837</v>
      </c>
      <c r="D507" t="s">
        <v>30</v>
      </c>
      <c r="E507" t="s">
        <v>41</v>
      </c>
      <c r="F507" t="s">
        <v>42</v>
      </c>
      <c r="G507" t="s">
        <v>22</v>
      </c>
      <c r="H507">
        <v>45</v>
      </c>
      <c r="I507">
        <v>475</v>
      </c>
      <c r="J507">
        <v>213750</v>
      </c>
      <c r="K507">
        <v>42750</v>
      </c>
      <c r="L507">
        <v>0.2</v>
      </c>
      <c r="M507" t="s">
        <v>23</v>
      </c>
    </row>
    <row r="508" spans="1:13" x14ac:dyDescent="0.35">
      <c r="A508" t="s">
        <v>29</v>
      </c>
      <c r="B508">
        <v>1128299</v>
      </c>
      <c r="C508" s="1">
        <v>43838</v>
      </c>
      <c r="D508" t="s">
        <v>30</v>
      </c>
      <c r="E508" t="s">
        <v>41</v>
      </c>
      <c r="F508" t="s">
        <v>42</v>
      </c>
      <c r="G508" t="s">
        <v>16</v>
      </c>
      <c r="H508">
        <v>35</v>
      </c>
      <c r="I508">
        <v>525</v>
      </c>
      <c r="J508">
        <v>183750</v>
      </c>
      <c r="K508">
        <v>73500</v>
      </c>
      <c r="L508">
        <v>0.4</v>
      </c>
      <c r="M508" t="s">
        <v>23</v>
      </c>
    </row>
    <row r="509" spans="1:13" x14ac:dyDescent="0.35">
      <c r="A509" t="s">
        <v>29</v>
      </c>
      <c r="B509">
        <v>1128299</v>
      </c>
      <c r="C509" s="1">
        <v>43839</v>
      </c>
      <c r="D509" t="s">
        <v>30</v>
      </c>
      <c r="E509" t="s">
        <v>41</v>
      </c>
      <c r="F509" t="s">
        <v>42</v>
      </c>
      <c r="G509" t="s">
        <v>18</v>
      </c>
      <c r="H509">
        <v>45</v>
      </c>
      <c r="I509">
        <v>425</v>
      </c>
      <c r="J509">
        <v>191250</v>
      </c>
      <c r="K509">
        <v>47812.5</v>
      </c>
      <c r="L509">
        <v>0.25</v>
      </c>
      <c r="M509" t="s">
        <v>23</v>
      </c>
    </row>
    <row r="510" spans="1:13" x14ac:dyDescent="0.35">
      <c r="A510" t="s">
        <v>29</v>
      </c>
      <c r="B510">
        <v>1128299</v>
      </c>
      <c r="C510" s="1">
        <v>43840</v>
      </c>
      <c r="D510" t="s">
        <v>30</v>
      </c>
      <c r="E510" t="s">
        <v>41</v>
      </c>
      <c r="F510" t="s">
        <v>42</v>
      </c>
      <c r="G510" t="s">
        <v>19</v>
      </c>
      <c r="H510">
        <v>45</v>
      </c>
      <c r="I510">
        <v>425</v>
      </c>
      <c r="J510">
        <v>191250</v>
      </c>
      <c r="K510">
        <v>76500</v>
      </c>
      <c r="L510">
        <v>0.4</v>
      </c>
      <c r="M510" t="s">
        <v>23</v>
      </c>
    </row>
    <row r="511" spans="1:13" x14ac:dyDescent="0.35">
      <c r="A511" t="s">
        <v>29</v>
      </c>
      <c r="B511">
        <v>1128299</v>
      </c>
      <c r="C511" s="1">
        <v>43841</v>
      </c>
      <c r="D511" t="s">
        <v>30</v>
      </c>
      <c r="E511" t="s">
        <v>41</v>
      </c>
      <c r="F511" t="s">
        <v>42</v>
      </c>
      <c r="G511" t="s">
        <v>20</v>
      </c>
      <c r="H511">
        <v>45</v>
      </c>
      <c r="I511">
        <v>275</v>
      </c>
      <c r="J511">
        <v>123750</v>
      </c>
      <c r="K511">
        <v>43312.5</v>
      </c>
      <c r="L511">
        <v>0.35</v>
      </c>
      <c r="M511" t="s">
        <v>23</v>
      </c>
    </row>
    <row r="512" spans="1:13" x14ac:dyDescent="0.35">
      <c r="A512" t="s">
        <v>29</v>
      </c>
      <c r="B512">
        <v>1128299</v>
      </c>
      <c r="C512" s="1">
        <v>43842</v>
      </c>
      <c r="D512" t="s">
        <v>30</v>
      </c>
      <c r="E512" t="s">
        <v>41</v>
      </c>
      <c r="F512" t="s">
        <v>42</v>
      </c>
      <c r="G512" t="s">
        <v>21</v>
      </c>
      <c r="H512">
        <v>50</v>
      </c>
      <c r="I512">
        <v>200</v>
      </c>
      <c r="J512">
        <v>100000</v>
      </c>
      <c r="K512">
        <v>55000.000000000007</v>
      </c>
      <c r="L512">
        <v>0.55000000000000004</v>
      </c>
      <c r="M512" t="s">
        <v>23</v>
      </c>
    </row>
    <row r="513" spans="1:13" x14ac:dyDescent="0.35">
      <c r="A513" t="s">
        <v>29</v>
      </c>
      <c r="B513">
        <v>1128299</v>
      </c>
      <c r="C513" s="1">
        <v>43843</v>
      </c>
      <c r="D513" t="s">
        <v>30</v>
      </c>
      <c r="E513" t="s">
        <v>41</v>
      </c>
      <c r="F513" t="s">
        <v>42</v>
      </c>
      <c r="G513" t="s">
        <v>22</v>
      </c>
      <c r="H513">
        <v>45</v>
      </c>
      <c r="I513">
        <v>400</v>
      </c>
      <c r="J513">
        <v>180000</v>
      </c>
      <c r="K513">
        <v>36000</v>
      </c>
      <c r="L513">
        <v>0.2</v>
      </c>
      <c r="M513" t="s">
        <v>23</v>
      </c>
    </row>
    <row r="514" spans="1:13" x14ac:dyDescent="0.35">
      <c r="A514" t="s">
        <v>29</v>
      </c>
      <c r="B514">
        <v>1128299</v>
      </c>
      <c r="C514" s="1">
        <v>43844</v>
      </c>
      <c r="D514" t="s">
        <v>30</v>
      </c>
      <c r="E514" t="s">
        <v>41</v>
      </c>
      <c r="F514" t="s">
        <v>42</v>
      </c>
      <c r="G514" t="s">
        <v>16</v>
      </c>
      <c r="H514">
        <v>45</v>
      </c>
      <c r="I514">
        <v>550</v>
      </c>
      <c r="J514">
        <v>247500</v>
      </c>
      <c r="K514">
        <v>99000</v>
      </c>
      <c r="L514">
        <v>0.4</v>
      </c>
      <c r="M514" t="s">
        <v>23</v>
      </c>
    </row>
    <row r="515" spans="1:13" x14ac:dyDescent="0.35">
      <c r="A515" t="s">
        <v>29</v>
      </c>
      <c r="B515">
        <v>1128299</v>
      </c>
      <c r="C515" s="1">
        <v>43845</v>
      </c>
      <c r="D515" t="s">
        <v>30</v>
      </c>
      <c r="E515" t="s">
        <v>41</v>
      </c>
      <c r="F515" t="s">
        <v>42</v>
      </c>
      <c r="G515" t="s">
        <v>18</v>
      </c>
      <c r="H515">
        <v>54.999999999999993</v>
      </c>
      <c r="I515">
        <v>400</v>
      </c>
      <c r="J515">
        <v>219999.99999999997</v>
      </c>
      <c r="K515">
        <v>54999.999999999993</v>
      </c>
      <c r="L515">
        <v>0.25</v>
      </c>
      <c r="M515" t="s">
        <v>23</v>
      </c>
    </row>
    <row r="516" spans="1:13" x14ac:dyDescent="0.35">
      <c r="A516" t="s">
        <v>29</v>
      </c>
      <c r="B516">
        <v>1128299</v>
      </c>
      <c r="C516" s="1">
        <v>43846</v>
      </c>
      <c r="D516" t="s">
        <v>30</v>
      </c>
      <c r="E516" t="s">
        <v>41</v>
      </c>
      <c r="F516" t="s">
        <v>42</v>
      </c>
      <c r="G516" t="s">
        <v>19</v>
      </c>
      <c r="H516">
        <v>54.999999999999993</v>
      </c>
      <c r="I516">
        <v>400</v>
      </c>
      <c r="J516">
        <v>219999.99999999997</v>
      </c>
      <c r="K516">
        <v>88000</v>
      </c>
      <c r="L516">
        <v>0.4</v>
      </c>
      <c r="M516" t="s">
        <v>23</v>
      </c>
    </row>
    <row r="517" spans="1:13" x14ac:dyDescent="0.35">
      <c r="A517" t="s">
        <v>29</v>
      </c>
      <c r="B517">
        <v>1128299</v>
      </c>
      <c r="C517" s="1">
        <v>43847</v>
      </c>
      <c r="D517" t="s">
        <v>30</v>
      </c>
      <c r="E517" t="s">
        <v>41</v>
      </c>
      <c r="F517" t="s">
        <v>42</v>
      </c>
      <c r="G517" t="s">
        <v>20</v>
      </c>
      <c r="H517">
        <v>54.999999999999993</v>
      </c>
      <c r="I517">
        <v>300</v>
      </c>
      <c r="J517">
        <v>164999.99999999997</v>
      </c>
      <c r="K517">
        <v>57749.999999999985</v>
      </c>
      <c r="L517">
        <v>0.35</v>
      </c>
      <c r="M517" t="s">
        <v>23</v>
      </c>
    </row>
    <row r="518" spans="1:13" x14ac:dyDescent="0.35">
      <c r="A518" t="s">
        <v>29</v>
      </c>
      <c r="B518">
        <v>1128299</v>
      </c>
      <c r="C518" s="1">
        <v>43848</v>
      </c>
      <c r="D518" t="s">
        <v>30</v>
      </c>
      <c r="E518" t="s">
        <v>41</v>
      </c>
      <c r="F518" t="s">
        <v>42</v>
      </c>
      <c r="G518" t="s">
        <v>21</v>
      </c>
      <c r="H518">
        <v>60</v>
      </c>
      <c r="I518">
        <v>175</v>
      </c>
      <c r="J518">
        <v>105000</v>
      </c>
      <c r="K518">
        <v>57750.000000000007</v>
      </c>
      <c r="L518">
        <v>0.55000000000000004</v>
      </c>
      <c r="M518" t="s">
        <v>23</v>
      </c>
    </row>
    <row r="519" spans="1:13" x14ac:dyDescent="0.35">
      <c r="A519" t="s">
        <v>29</v>
      </c>
      <c r="B519">
        <v>1128299</v>
      </c>
      <c r="C519" s="1">
        <v>43849</v>
      </c>
      <c r="D519" t="s">
        <v>30</v>
      </c>
      <c r="E519" t="s">
        <v>41</v>
      </c>
      <c r="F519" t="s">
        <v>42</v>
      </c>
      <c r="G519" t="s">
        <v>22</v>
      </c>
      <c r="H519">
        <v>54.999999999999993</v>
      </c>
      <c r="I519">
        <v>375</v>
      </c>
      <c r="J519">
        <v>206249.99999999997</v>
      </c>
      <c r="K519">
        <v>41250</v>
      </c>
      <c r="L519">
        <v>0.2</v>
      </c>
      <c r="M519" t="s">
        <v>23</v>
      </c>
    </row>
    <row r="520" spans="1:13" x14ac:dyDescent="0.35">
      <c r="A520" t="s">
        <v>29</v>
      </c>
      <c r="B520">
        <v>1128299</v>
      </c>
      <c r="C520" s="1">
        <v>43850</v>
      </c>
      <c r="D520" t="s">
        <v>30</v>
      </c>
      <c r="E520" t="s">
        <v>41</v>
      </c>
      <c r="F520" t="s">
        <v>42</v>
      </c>
      <c r="G520" t="s">
        <v>16</v>
      </c>
      <c r="H520">
        <v>60</v>
      </c>
      <c r="I520">
        <v>550</v>
      </c>
      <c r="J520">
        <v>330000</v>
      </c>
      <c r="K520">
        <v>132000</v>
      </c>
      <c r="L520">
        <v>0.4</v>
      </c>
      <c r="M520" t="s">
        <v>23</v>
      </c>
    </row>
    <row r="521" spans="1:13" x14ac:dyDescent="0.35">
      <c r="A521" t="s">
        <v>29</v>
      </c>
      <c r="B521">
        <v>1128299</v>
      </c>
      <c r="C521" s="1">
        <v>43851</v>
      </c>
      <c r="D521" t="s">
        <v>30</v>
      </c>
      <c r="E521" t="s">
        <v>41</v>
      </c>
      <c r="F521" t="s">
        <v>42</v>
      </c>
      <c r="G521" t="s">
        <v>18</v>
      </c>
      <c r="H521">
        <v>65</v>
      </c>
      <c r="I521">
        <v>350</v>
      </c>
      <c r="J521">
        <v>227500</v>
      </c>
      <c r="K521">
        <v>56875</v>
      </c>
      <c r="L521">
        <v>0.25</v>
      </c>
      <c r="M521" t="s">
        <v>23</v>
      </c>
    </row>
    <row r="522" spans="1:13" x14ac:dyDescent="0.35">
      <c r="A522" t="s">
        <v>29</v>
      </c>
      <c r="B522">
        <v>1128299</v>
      </c>
      <c r="C522" s="1">
        <v>43852</v>
      </c>
      <c r="D522" t="s">
        <v>30</v>
      </c>
      <c r="E522" t="s">
        <v>41</v>
      </c>
      <c r="F522" t="s">
        <v>42</v>
      </c>
      <c r="G522" t="s">
        <v>19</v>
      </c>
      <c r="H522">
        <v>65</v>
      </c>
      <c r="I522">
        <v>400</v>
      </c>
      <c r="J522">
        <v>260000</v>
      </c>
      <c r="K522">
        <v>104000</v>
      </c>
      <c r="L522">
        <v>0.4</v>
      </c>
      <c r="M522" t="s">
        <v>23</v>
      </c>
    </row>
    <row r="523" spans="1:13" x14ac:dyDescent="0.35">
      <c r="A523" t="s">
        <v>29</v>
      </c>
      <c r="B523">
        <v>1128299</v>
      </c>
      <c r="C523" s="1">
        <v>43853</v>
      </c>
      <c r="D523" t="s">
        <v>30</v>
      </c>
      <c r="E523" t="s">
        <v>41</v>
      </c>
      <c r="F523" t="s">
        <v>42</v>
      </c>
      <c r="G523" t="s">
        <v>20</v>
      </c>
      <c r="H523">
        <v>60</v>
      </c>
      <c r="I523">
        <v>300</v>
      </c>
      <c r="J523">
        <v>180000</v>
      </c>
      <c r="K523">
        <v>62999.999999999993</v>
      </c>
      <c r="L523">
        <v>0.35</v>
      </c>
      <c r="M523" t="s">
        <v>23</v>
      </c>
    </row>
    <row r="524" spans="1:13" x14ac:dyDescent="0.35">
      <c r="A524" t="s">
        <v>29</v>
      </c>
      <c r="B524">
        <v>1128299</v>
      </c>
      <c r="C524" s="1">
        <v>43854</v>
      </c>
      <c r="D524" t="s">
        <v>30</v>
      </c>
      <c r="E524" t="s">
        <v>41</v>
      </c>
      <c r="F524" t="s">
        <v>42</v>
      </c>
      <c r="G524" t="s">
        <v>21</v>
      </c>
      <c r="H524">
        <v>65</v>
      </c>
      <c r="I524">
        <v>200</v>
      </c>
      <c r="J524">
        <v>130000</v>
      </c>
      <c r="K524">
        <v>71500</v>
      </c>
      <c r="L524">
        <v>0.55000000000000004</v>
      </c>
      <c r="M524" t="s">
        <v>23</v>
      </c>
    </row>
    <row r="525" spans="1:13" x14ac:dyDescent="0.35">
      <c r="A525" t="s">
        <v>29</v>
      </c>
      <c r="B525">
        <v>1128299</v>
      </c>
      <c r="C525" s="1">
        <v>43855</v>
      </c>
      <c r="D525" t="s">
        <v>30</v>
      </c>
      <c r="E525" t="s">
        <v>41</v>
      </c>
      <c r="F525" t="s">
        <v>42</v>
      </c>
      <c r="G525" t="s">
        <v>22</v>
      </c>
      <c r="H525">
        <v>80</v>
      </c>
      <c r="I525">
        <v>350</v>
      </c>
      <c r="J525">
        <v>280000</v>
      </c>
      <c r="K525">
        <v>56000</v>
      </c>
      <c r="L525">
        <v>0.2</v>
      </c>
      <c r="M525" t="s">
        <v>23</v>
      </c>
    </row>
    <row r="526" spans="1:13" x14ac:dyDescent="0.35">
      <c r="A526" t="s">
        <v>29</v>
      </c>
      <c r="B526">
        <v>1128299</v>
      </c>
      <c r="C526" s="1">
        <v>43856</v>
      </c>
      <c r="D526" t="s">
        <v>30</v>
      </c>
      <c r="E526" t="s">
        <v>41</v>
      </c>
      <c r="F526" t="s">
        <v>42</v>
      </c>
      <c r="G526" t="s">
        <v>16</v>
      </c>
      <c r="H526">
        <v>60</v>
      </c>
      <c r="I526">
        <v>550</v>
      </c>
      <c r="J526">
        <v>330000</v>
      </c>
      <c r="K526">
        <v>148500</v>
      </c>
      <c r="L526">
        <v>0.45</v>
      </c>
      <c r="M526" t="s">
        <v>23</v>
      </c>
    </row>
    <row r="527" spans="1:13" x14ac:dyDescent="0.35">
      <c r="A527" t="s">
        <v>29</v>
      </c>
      <c r="B527">
        <v>1128299</v>
      </c>
      <c r="C527" s="1">
        <v>43857</v>
      </c>
      <c r="D527" t="s">
        <v>30</v>
      </c>
      <c r="E527" t="s">
        <v>41</v>
      </c>
      <c r="F527" t="s">
        <v>42</v>
      </c>
      <c r="G527" t="s">
        <v>18</v>
      </c>
      <c r="H527">
        <v>65</v>
      </c>
      <c r="I527">
        <v>400</v>
      </c>
      <c r="J527">
        <v>260000</v>
      </c>
      <c r="K527">
        <v>78000</v>
      </c>
      <c r="L527">
        <v>0.3</v>
      </c>
      <c r="M527" t="s">
        <v>23</v>
      </c>
    </row>
    <row r="528" spans="1:13" x14ac:dyDescent="0.35">
      <c r="A528" t="s">
        <v>29</v>
      </c>
      <c r="B528">
        <v>1128299</v>
      </c>
      <c r="C528" s="1">
        <v>43858</v>
      </c>
      <c r="D528" t="s">
        <v>30</v>
      </c>
      <c r="E528" t="s">
        <v>41</v>
      </c>
      <c r="F528" t="s">
        <v>42</v>
      </c>
      <c r="G528" t="s">
        <v>19</v>
      </c>
      <c r="H528">
        <v>65</v>
      </c>
      <c r="I528">
        <v>400</v>
      </c>
      <c r="J528">
        <v>260000</v>
      </c>
      <c r="K528">
        <v>117000</v>
      </c>
      <c r="L528">
        <v>0.45</v>
      </c>
      <c r="M528" t="s">
        <v>23</v>
      </c>
    </row>
    <row r="529" spans="1:13" x14ac:dyDescent="0.35">
      <c r="A529" t="s">
        <v>29</v>
      </c>
      <c r="B529">
        <v>1128299</v>
      </c>
      <c r="C529" s="1">
        <v>43859</v>
      </c>
      <c r="D529" t="s">
        <v>30</v>
      </c>
      <c r="E529" t="s">
        <v>41</v>
      </c>
      <c r="F529" t="s">
        <v>42</v>
      </c>
      <c r="G529" t="s">
        <v>20</v>
      </c>
      <c r="H529">
        <v>60</v>
      </c>
      <c r="I529">
        <v>300</v>
      </c>
      <c r="J529">
        <v>180000</v>
      </c>
      <c r="K529">
        <v>72000</v>
      </c>
      <c r="L529">
        <v>0.39999999999999997</v>
      </c>
      <c r="M529" t="s">
        <v>23</v>
      </c>
    </row>
    <row r="530" spans="1:13" x14ac:dyDescent="0.35">
      <c r="A530" t="s">
        <v>29</v>
      </c>
      <c r="B530">
        <v>1128299</v>
      </c>
      <c r="C530" s="1">
        <v>43860</v>
      </c>
      <c r="D530" t="s">
        <v>30</v>
      </c>
      <c r="E530" t="s">
        <v>41</v>
      </c>
      <c r="F530" t="s">
        <v>42</v>
      </c>
      <c r="G530" t="s">
        <v>21</v>
      </c>
      <c r="H530">
        <v>65</v>
      </c>
      <c r="I530">
        <v>200</v>
      </c>
      <c r="J530">
        <v>130000</v>
      </c>
      <c r="K530">
        <v>78000.000000000015</v>
      </c>
      <c r="L530">
        <v>0.60000000000000009</v>
      </c>
      <c r="M530" t="s">
        <v>23</v>
      </c>
    </row>
    <row r="531" spans="1:13" x14ac:dyDescent="0.35">
      <c r="A531" t="s">
        <v>29</v>
      </c>
      <c r="B531">
        <v>1128299</v>
      </c>
      <c r="C531" s="1">
        <v>43861</v>
      </c>
      <c r="D531" t="s">
        <v>30</v>
      </c>
      <c r="E531" t="s">
        <v>41</v>
      </c>
      <c r="F531" t="s">
        <v>42</v>
      </c>
      <c r="G531" t="s">
        <v>22</v>
      </c>
      <c r="H531">
        <v>80</v>
      </c>
      <c r="I531">
        <v>450</v>
      </c>
      <c r="J531">
        <v>360000</v>
      </c>
      <c r="K531">
        <v>90000</v>
      </c>
      <c r="L531">
        <v>0.25</v>
      </c>
      <c r="M531" t="s">
        <v>23</v>
      </c>
    </row>
    <row r="532" spans="1:13" x14ac:dyDescent="0.35">
      <c r="A532" t="s">
        <v>29</v>
      </c>
      <c r="B532">
        <v>1128299</v>
      </c>
      <c r="C532" s="1">
        <v>43862</v>
      </c>
      <c r="D532" t="s">
        <v>30</v>
      </c>
      <c r="E532" t="s">
        <v>41</v>
      </c>
      <c r="F532" t="s">
        <v>42</v>
      </c>
      <c r="G532" t="s">
        <v>16</v>
      </c>
      <c r="H532">
        <v>60</v>
      </c>
      <c r="I532">
        <v>700</v>
      </c>
      <c r="J532">
        <v>420000</v>
      </c>
      <c r="K532">
        <v>189000</v>
      </c>
      <c r="L532">
        <v>0.45</v>
      </c>
      <c r="M532" t="s">
        <v>23</v>
      </c>
    </row>
    <row r="533" spans="1:13" x14ac:dyDescent="0.35">
      <c r="A533" t="s">
        <v>29</v>
      </c>
      <c r="B533">
        <v>1128299</v>
      </c>
      <c r="C533" s="1">
        <v>43863</v>
      </c>
      <c r="D533" t="s">
        <v>30</v>
      </c>
      <c r="E533" t="s">
        <v>41</v>
      </c>
      <c r="F533" t="s">
        <v>42</v>
      </c>
      <c r="G533" t="s">
        <v>18</v>
      </c>
      <c r="H533">
        <v>65</v>
      </c>
      <c r="I533">
        <v>550</v>
      </c>
      <c r="J533">
        <v>357500</v>
      </c>
      <c r="K533">
        <v>107250</v>
      </c>
      <c r="L533">
        <v>0.3</v>
      </c>
      <c r="M533" t="s">
        <v>23</v>
      </c>
    </row>
    <row r="534" spans="1:13" x14ac:dyDescent="0.35">
      <c r="A534" t="s">
        <v>29</v>
      </c>
      <c r="B534">
        <v>1128299</v>
      </c>
      <c r="C534" s="1">
        <v>43864</v>
      </c>
      <c r="D534" t="s">
        <v>30</v>
      </c>
      <c r="E534" t="s">
        <v>41</v>
      </c>
      <c r="F534" t="s">
        <v>42</v>
      </c>
      <c r="G534" t="s">
        <v>19</v>
      </c>
      <c r="H534">
        <v>65</v>
      </c>
      <c r="I534">
        <v>550</v>
      </c>
      <c r="J534">
        <v>357500</v>
      </c>
      <c r="K534">
        <v>160875</v>
      </c>
      <c r="L534">
        <v>0.45</v>
      </c>
      <c r="M534" t="s">
        <v>23</v>
      </c>
    </row>
    <row r="535" spans="1:13" x14ac:dyDescent="0.35">
      <c r="A535" t="s">
        <v>29</v>
      </c>
      <c r="B535">
        <v>1128299</v>
      </c>
      <c r="C535" s="1">
        <v>43865</v>
      </c>
      <c r="D535" t="s">
        <v>30</v>
      </c>
      <c r="E535" t="s">
        <v>41</v>
      </c>
      <c r="F535" t="s">
        <v>42</v>
      </c>
      <c r="G535" t="s">
        <v>20</v>
      </c>
      <c r="H535">
        <v>60</v>
      </c>
      <c r="I535">
        <v>425</v>
      </c>
      <c r="J535">
        <v>255000</v>
      </c>
      <c r="K535">
        <v>101999.99999999999</v>
      </c>
      <c r="L535">
        <v>0.39999999999999997</v>
      </c>
      <c r="M535" t="s">
        <v>23</v>
      </c>
    </row>
    <row r="536" spans="1:13" x14ac:dyDescent="0.35">
      <c r="A536" t="s">
        <v>29</v>
      </c>
      <c r="B536">
        <v>1128299</v>
      </c>
      <c r="C536" s="1">
        <v>43866</v>
      </c>
      <c r="D536" t="s">
        <v>30</v>
      </c>
      <c r="E536" t="s">
        <v>41</v>
      </c>
      <c r="F536" t="s">
        <v>42</v>
      </c>
      <c r="G536" t="s">
        <v>21</v>
      </c>
      <c r="H536">
        <v>65</v>
      </c>
      <c r="I536">
        <v>300</v>
      </c>
      <c r="J536">
        <v>195000</v>
      </c>
      <c r="K536">
        <v>117000.00000000001</v>
      </c>
      <c r="L536">
        <v>0.60000000000000009</v>
      </c>
      <c r="M536" t="s">
        <v>23</v>
      </c>
    </row>
    <row r="537" spans="1:13" x14ac:dyDescent="0.35">
      <c r="A537" t="s">
        <v>29</v>
      </c>
      <c r="B537">
        <v>1128299</v>
      </c>
      <c r="C537" s="1">
        <v>43867</v>
      </c>
      <c r="D537" t="s">
        <v>30</v>
      </c>
      <c r="E537" t="s">
        <v>41</v>
      </c>
      <c r="F537" t="s">
        <v>42</v>
      </c>
      <c r="G537" t="s">
        <v>22</v>
      </c>
      <c r="H537">
        <v>80</v>
      </c>
      <c r="I537">
        <v>600</v>
      </c>
      <c r="J537">
        <v>480000</v>
      </c>
      <c r="K537">
        <v>120000</v>
      </c>
      <c r="L537">
        <v>0.25</v>
      </c>
      <c r="M537" t="s">
        <v>23</v>
      </c>
    </row>
    <row r="538" spans="1:13" x14ac:dyDescent="0.35">
      <c r="A538" t="s">
        <v>29</v>
      </c>
      <c r="B538">
        <v>1128299</v>
      </c>
      <c r="C538" s="1">
        <v>43868</v>
      </c>
      <c r="D538" t="s">
        <v>30</v>
      </c>
      <c r="E538" t="s">
        <v>41</v>
      </c>
      <c r="F538" t="s">
        <v>42</v>
      </c>
      <c r="G538" t="s">
        <v>16</v>
      </c>
      <c r="H538">
        <v>60</v>
      </c>
      <c r="I538">
        <v>750</v>
      </c>
      <c r="J538">
        <v>450000</v>
      </c>
      <c r="K538">
        <v>180000</v>
      </c>
      <c r="L538">
        <v>0.4</v>
      </c>
      <c r="M538" t="s">
        <v>23</v>
      </c>
    </row>
    <row r="539" spans="1:13" x14ac:dyDescent="0.35">
      <c r="A539" t="s">
        <v>29</v>
      </c>
      <c r="B539">
        <v>1128299</v>
      </c>
      <c r="C539" s="1">
        <v>43869</v>
      </c>
      <c r="D539" t="s">
        <v>30</v>
      </c>
      <c r="E539" t="s">
        <v>41</v>
      </c>
      <c r="F539" t="s">
        <v>42</v>
      </c>
      <c r="G539" t="s">
        <v>18</v>
      </c>
      <c r="H539">
        <v>65</v>
      </c>
      <c r="I539">
        <v>600</v>
      </c>
      <c r="J539">
        <v>390000</v>
      </c>
      <c r="K539">
        <v>97500</v>
      </c>
      <c r="L539">
        <v>0.25</v>
      </c>
      <c r="M539" t="s">
        <v>23</v>
      </c>
    </row>
    <row r="540" spans="1:13" x14ac:dyDescent="0.35">
      <c r="A540" t="s">
        <v>29</v>
      </c>
      <c r="B540">
        <v>1128299</v>
      </c>
      <c r="C540" s="1">
        <v>43870</v>
      </c>
      <c r="D540" t="s">
        <v>30</v>
      </c>
      <c r="E540" t="s">
        <v>41</v>
      </c>
      <c r="F540" t="s">
        <v>42</v>
      </c>
      <c r="G540" t="s">
        <v>19</v>
      </c>
      <c r="H540">
        <v>65</v>
      </c>
      <c r="I540">
        <v>550</v>
      </c>
      <c r="J540">
        <v>357500</v>
      </c>
      <c r="K540">
        <v>143000</v>
      </c>
      <c r="L540">
        <v>0.4</v>
      </c>
      <c r="M540" t="s">
        <v>17</v>
      </c>
    </row>
    <row r="541" spans="1:13" x14ac:dyDescent="0.35">
      <c r="A541" t="s">
        <v>29</v>
      </c>
      <c r="B541">
        <v>1128299</v>
      </c>
      <c r="C541" s="1">
        <v>43871</v>
      </c>
      <c r="D541" t="s">
        <v>30</v>
      </c>
      <c r="E541" t="s">
        <v>41</v>
      </c>
      <c r="F541" t="s">
        <v>42</v>
      </c>
      <c r="G541" t="s">
        <v>20</v>
      </c>
      <c r="H541">
        <v>60</v>
      </c>
      <c r="I541">
        <v>450</v>
      </c>
      <c r="J541">
        <v>270000</v>
      </c>
      <c r="K541">
        <v>94500</v>
      </c>
      <c r="L541">
        <v>0.35</v>
      </c>
      <c r="M541" t="s">
        <v>17</v>
      </c>
    </row>
    <row r="542" spans="1:13" x14ac:dyDescent="0.35">
      <c r="A542" t="s">
        <v>29</v>
      </c>
      <c r="B542">
        <v>1128299</v>
      </c>
      <c r="C542" s="1">
        <v>43872</v>
      </c>
      <c r="D542" t="s">
        <v>30</v>
      </c>
      <c r="E542" t="s">
        <v>41</v>
      </c>
      <c r="F542" t="s">
        <v>42</v>
      </c>
      <c r="G542" t="s">
        <v>21</v>
      </c>
      <c r="H542">
        <v>65</v>
      </c>
      <c r="I542">
        <v>500</v>
      </c>
      <c r="J542">
        <v>325000</v>
      </c>
      <c r="K542">
        <v>178750</v>
      </c>
      <c r="L542">
        <v>0.55000000000000004</v>
      </c>
      <c r="M542" t="s">
        <v>17</v>
      </c>
    </row>
    <row r="543" spans="1:13" x14ac:dyDescent="0.35">
      <c r="A543" t="s">
        <v>29</v>
      </c>
      <c r="B543">
        <v>1128299</v>
      </c>
      <c r="C543" s="1">
        <v>43873</v>
      </c>
      <c r="D543" t="s">
        <v>30</v>
      </c>
      <c r="E543" t="s">
        <v>41</v>
      </c>
      <c r="F543" t="s">
        <v>42</v>
      </c>
      <c r="G543" t="s">
        <v>22</v>
      </c>
      <c r="H543">
        <v>80</v>
      </c>
      <c r="I543">
        <v>500</v>
      </c>
      <c r="J543">
        <v>400000</v>
      </c>
      <c r="K543">
        <v>80000</v>
      </c>
      <c r="L543">
        <v>0.2</v>
      </c>
      <c r="M543" t="s">
        <v>17</v>
      </c>
    </row>
    <row r="544" spans="1:13" x14ac:dyDescent="0.35">
      <c r="A544" t="s">
        <v>29</v>
      </c>
      <c r="B544">
        <v>1128299</v>
      </c>
      <c r="C544" s="1">
        <v>43874</v>
      </c>
      <c r="D544" t="s">
        <v>30</v>
      </c>
      <c r="E544" t="s">
        <v>41</v>
      </c>
      <c r="F544" t="s">
        <v>42</v>
      </c>
      <c r="G544" t="s">
        <v>16</v>
      </c>
      <c r="H544">
        <v>65</v>
      </c>
      <c r="I544">
        <v>700</v>
      </c>
      <c r="J544">
        <v>455000</v>
      </c>
      <c r="K544">
        <v>182000</v>
      </c>
      <c r="L544">
        <v>0.4</v>
      </c>
      <c r="M544" t="s">
        <v>17</v>
      </c>
    </row>
    <row r="545" spans="1:13" x14ac:dyDescent="0.35">
      <c r="A545" t="s">
        <v>29</v>
      </c>
      <c r="B545">
        <v>1128299</v>
      </c>
      <c r="C545" s="1">
        <v>43875</v>
      </c>
      <c r="D545" t="s">
        <v>30</v>
      </c>
      <c r="E545" t="s">
        <v>41</v>
      </c>
      <c r="F545" t="s">
        <v>42</v>
      </c>
      <c r="G545" t="s">
        <v>18</v>
      </c>
      <c r="H545">
        <v>70</v>
      </c>
      <c r="I545">
        <v>650</v>
      </c>
      <c r="J545">
        <v>455000</v>
      </c>
      <c r="K545">
        <v>113750</v>
      </c>
      <c r="L545">
        <v>0.25</v>
      </c>
      <c r="M545" t="s">
        <v>17</v>
      </c>
    </row>
    <row r="546" spans="1:13" x14ac:dyDescent="0.35">
      <c r="A546" t="s">
        <v>29</v>
      </c>
      <c r="B546">
        <v>1128299</v>
      </c>
      <c r="C546" s="1">
        <v>43876</v>
      </c>
      <c r="D546" t="s">
        <v>30</v>
      </c>
      <c r="E546" t="s">
        <v>41</v>
      </c>
      <c r="F546" t="s">
        <v>42</v>
      </c>
      <c r="G546" t="s">
        <v>19</v>
      </c>
      <c r="H546">
        <v>65</v>
      </c>
      <c r="I546">
        <v>525</v>
      </c>
      <c r="J546">
        <v>341250</v>
      </c>
      <c r="K546">
        <v>136500</v>
      </c>
      <c r="L546">
        <v>0.4</v>
      </c>
      <c r="M546" t="s">
        <v>17</v>
      </c>
    </row>
    <row r="547" spans="1:13" x14ac:dyDescent="0.35">
      <c r="A547" t="s">
        <v>29</v>
      </c>
      <c r="B547">
        <v>1128299</v>
      </c>
      <c r="C547" s="1">
        <v>43877</v>
      </c>
      <c r="D547" t="s">
        <v>30</v>
      </c>
      <c r="E547" t="s">
        <v>41</v>
      </c>
      <c r="F547" t="s">
        <v>42</v>
      </c>
      <c r="G547" t="s">
        <v>20</v>
      </c>
      <c r="H547">
        <v>65</v>
      </c>
      <c r="I547">
        <v>475</v>
      </c>
      <c r="J547">
        <v>308750</v>
      </c>
      <c r="K547">
        <v>108062.5</v>
      </c>
      <c r="L547">
        <v>0.35</v>
      </c>
      <c r="M547" t="s">
        <v>17</v>
      </c>
    </row>
    <row r="548" spans="1:13" x14ac:dyDescent="0.35">
      <c r="A548" t="s">
        <v>29</v>
      </c>
      <c r="B548">
        <v>1128299</v>
      </c>
      <c r="C548" s="1">
        <v>43878</v>
      </c>
      <c r="D548" t="s">
        <v>30</v>
      </c>
      <c r="E548" t="s">
        <v>41</v>
      </c>
      <c r="F548" t="s">
        <v>42</v>
      </c>
      <c r="G548" t="s">
        <v>21</v>
      </c>
      <c r="H548">
        <v>75</v>
      </c>
      <c r="I548">
        <v>475</v>
      </c>
      <c r="J548">
        <v>356250</v>
      </c>
      <c r="K548">
        <v>195937.50000000003</v>
      </c>
      <c r="L548">
        <v>0.55000000000000004</v>
      </c>
      <c r="M548" t="s">
        <v>17</v>
      </c>
    </row>
    <row r="549" spans="1:13" x14ac:dyDescent="0.35">
      <c r="A549" t="s">
        <v>29</v>
      </c>
      <c r="B549">
        <v>1128299</v>
      </c>
      <c r="C549" s="1">
        <v>43879</v>
      </c>
      <c r="D549" t="s">
        <v>30</v>
      </c>
      <c r="E549" t="s">
        <v>41</v>
      </c>
      <c r="F549" t="s">
        <v>42</v>
      </c>
      <c r="G549" t="s">
        <v>22</v>
      </c>
      <c r="H549">
        <v>80</v>
      </c>
      <c r="I549">
        <v>400</v>
      </c>
      <c r="J549">
        <v>320000</v>
      </c>
      <c r="K549">
        <v>64000</v>
      </c>
      <c r="L549">
        <v>0.2</v>
      </c>
      <c r="M549" t="s">
        <v>17</v>
      </c>
    </row>
    <row r="550" spans="1:13" x14ac:dyDescent="0.35">
      <c r="A550" t="s">
        <v>29</v>
      </c>
      <c r="B550">
        <v>1128299</v>
      </c>
      <c r="C550" s="1">
        <v>43880</v>
      </c>
      <c r="D550" t="s">
        <v>30</v>
      </c>
      <c r="E550" t="s">
        <v>41</v>
      </c>
      <c r="F550" t="s">
        <v>42</v>
      </c>
      <c r="G550" t="s">
        <v>16</v>
      </c>
      <c r="H550">
        <v>60.000000000000007</v>
      </c>
      <c r="I550">
        <v>600</v>
      </c>
      <c r="J550">
        <v>360000.00000000006</v>
      </c>
      <c r="K550">
        <v>126000.00000000003</v>
      </c>
      <c r="L550">
        <v>0.35000000000000003</v>
      </c>
      <c r="M550" t="s">
        <v>17</v>
      </c>
    </row>
    <row r="551" spans="1:13" x14ac:dyDescent="0.35">
      <c r="A551" t="s">
        <v>29</v>
      </c>
      <c r="B551">
        <v>1128299</v>
      </c>
      <c r="C551" s="1">
        <v>43881</v>
      </c>
      <c r="D551" t="s">
        <v>30</v>
      </c>
      <c r="E551" t="s">
        <v>41</v>
      </c>
      <c r="F551" t="s">
        <v>42</v>
      </c>
      <c r="G551" t="s">
        <v>18</v>
      </c>
      <c r="H551">
        <v>65.000000000000014</v>
      </c>
      <c r="I551">
        <v>600</v>
      </c>
      <c r="J551">
        <v>390000.00000000006</v>
      </c>
      <c r="K551">
        <v>78000.000000000015</v>
      </c>
      <c r="L551">
        <v>0.2</v>
      </c>
      <c r="M551" t="s">
        <v>17</v>
      </c>
    </row>
    <row r="552" spans="1:13" x14ac:dyDescent="0.35">
      <c r="A552" t="s">
        <v>29</v>
      </c>
      <c r="B552">
        <v>1128299</v>
      </c>
      <c r="C552" s="1">
        <v>43882</v>
      </c>
      <c r="D552" t="s">
        <v>30</v>
      </c>
      <c r="E552" t="s">
        <v>41</v>
      </c>
      <c r="F552" t="s">
        <v>42</v>
      </c>
      <c r="G552" t="s">
        <v>19</v>
      </c>
      <c r="H552">
        <v>60.000000000000007</v>
      </c>
      <c r="I552">
        <v>450</v>
      </c>
      <c r="J552">
        <v>270000.00000000006</v>
      </c>
      <c r="K552">
        <v>94500.000000000029</v>
      </c>
      <c r="L552">
        <v>0.35000000000000003</v>
      </c>
      <c r="M552" t="s">
        <v>17</v>
      </c>
    </row>
    <row r="553" spans="1:13" x14ac:dyDescent="0.35">
      <c r="A553" t="s">
        <v>29</v>
      </c>
      <c r="B553">
        <v>1128299</v>
      </c>
      <c r="C553" s="1">
        <v>43883</v>
      </c>
      <c r="D553" t="s">
        <v>30</v>
      </c>
      <c r="E553" t="s">
        <v>41</v>
      </c>
      <c r="F553" t="s">
        <v>42</v>
      </c>
      <c r="G553" t="s">
        <v>20</v>
      </c>
      <c r="H553">
        <v>60.000000000000007</v>
      </c>
      <c r="I553">
        <v>400</v>
      </c>
      <c r="J553">
        <v>240000.00000000003</v>
      </c>
      <c r="K553">
        <v>72000</v>
      </c>
      <c r="L553">
        <v>0.3</v>
      </c>
      <c r="M553" t="s">
        <v>17</v>
      </c>
    </row>
    <row r="554" spans="1:13" x14ac:dyDescent="0.35">
      <c r="A554" t="s">
        <v>29</v>
      </c>
      <c r="B554">
        <v>1128299</v>
      </c>
      <c r="C554" s="1">
        <v>43884</v>
      </c>
      <c r="D554" t="s">
        <v>30</v>
      </c>
      <c r="E554" t="s">
        <v>41</v>
      </c>
      <c r="F554" t="s">
        <v>42</v>
      </c>
      <c r="G554" t="s">
        <v>21</v>
      </c>
      <c r="H554">
        <v>70</v>
      </c>
      <c r="I554">
        <v>400</v>
      </c>
      <c r="J554">
        <v>280000</v>
      </c>
      <c r="K554">
        <v>140000.00000000003</v>
      </c>
      <c r="L554">
        <v>0.50000000000000011</v>
      </c>
      <c r="M554" t="s">
        <v>17</v>
      </c>
    </row>
    <row r="555" spans="1:13" x14ac:dyDescent="0.35">
      <c r="A555" t="s">
        <v>29</v>
      </c>
      <c r="B555">
        <v>1128299</v>
      </c>
      <c r="C555" s="1">
        <v>43885</v>
      </c>
      <c r="D555" t="s">
        <v>30</v>
      </c>
      <c r="E555" t="s">
        <v>41</v>
      </c>
      <c r="F555" t="s">
        <v>42</v>
      </c>
      <c r="G555" t="s">
        <v>22</v>
      </c>
      <c r="H555">
        <v>75.000000000000014</v>
      </c>
      <c r="I555">
        <v>450</v>
      </c>
      <c r="J555">
        <v>337500.00000000006</v>
      </c>
      <c r="K555">
        <v>50625.000000000015</v>
      </c>
      <c r="L555">
        <v>0.15000000000000002</v>
      </c>
      <c r="M555" t="s">
        <v>17</v>
      </c>
    </row>
    <row r="556" spans="1:13" x14ac:dyDescent="0.35">
      <c r="A556" t="s">
        <v>29</v>
      </c>
      <c r="B556">
        <v>1128299</v>
      </c>
      <c r="C556" s="1">
        <v>43886</v>
      </c>
      <c r="D556" t="s">
        <v>30</v>
      </c>
      <c r="E556" t="s">
        <v>41</v>
      </c>
      <c r="F556" t="s">
        <v>42</v>
      </c>
      <c r="G556" t="s">
        <v>16</v>
      </c>
      <c r="H556">
        <v>60.000000000000007</v>
      </c>
      <c r="I556">
        <v>550</v>
      </c>
      <c r="J556">
        <v>330000.00000000006</v>
      </c>
      <c r="K556">
        <v>115500.00000000003</v>
      </c>
      <c r="L556">
        <v>0.35000000000000003</v>
      </c>
      <c r="M556" t="s">
        <v>17</v>
      </c>
    </row>
    <row r="557" spans="1:13" x14ac:dyDescent="0.35">
      <c r="A557" t="s">
        <v>29</v>
      </c>
      <c r="B557">
        <v>1128299</v>
      </c>
      <c r="C557" s="1">
        <v>43887</v>
      </c>
      <c r="D557" t="s">
        <v>30</v>
      </c>
      <c r="E557" t="s">
        <v>41</v>
      </c>
      <c r="F557" t="s">
        <v>42</v>
      </c>
      <c r="G557" t="s">
        <v>18</v>
      </c>
      <c r="H557">
        <v>65.000000000000014</v>
      </c>
      <c r="I557">
        <v>550</v>
      </c>
      <c r="J557">
        <v>357500.00000000006</v>
      </c>
      <c r="K557">
        <v>71500.000000000015</v>
      </c>
      <c r="L557">
        <v>0.2</v>
      </c>
      <c r="M557" t="s">
        <v>17</v>
      </c>
    </row>
    <row r="558" spans="1:13" x14ac:dyDescent="0.35">
      <c r="A558" t="s">
        <v>29</v>
      </c>
      <c r="B558">
        <v>1128299</v>
      </c>
      <c r="C558" s="1">
        <v>43888</v>
      </c>
      <c r="D558" t="s">
        <v>30</v>
      </c>
      <c r="E558" t="s">
        <v>41</v>
      </c>
      <c r="F558" t="s">
        <v>42</v>
      </c>
      <c r="G558" t="s">
        <v>19</v>
      </c>
      <c r="H558">
        <v>60.000000000000007</v>
      </c>
      <c r="I558">
        <v>375</v>
      </c>
      <c r="J558">
        <v>225000.00000000003</v>
      </c>
      <c r="K558">
        <v>78750.000000000015</v>
      </c>
      <c r="L558">
        <v>0.35000000000000003</v>
      </c>
      <c r="M558" t="s">
        <v>17</v>
      </c>
    </row>
    <row r="559" spans="1:13" x14ac:dyDescent="0.35">
      <c r="A559" t="s">
        <v>29</v>
      </c>
      <c r="B559">
        <v>1128299</v>
      </c>
      <c r="C559" s="1">
        <v>43889</v>
      </c>
      <c r="D559" t="s">
        <v>30</v>
      </c>
      <c r="E559" t="s">
        <v>41</v>
      </c>
      <c r="F559" t="s">
        <v>42</v>
      </c>
      <c r="G559" t="s">
        <v>20</v>
      </c>
      <c r="H559">
        <v>60.000000000000007</v>
      </c>
      <c r="I559">
        <v>350</v>
      </c>
      <c r="J559">
        <v>210000.00000000003</v>
      </c>
      <c r="K559">
        <v>63000.000000000007</v>
      </c>
      <c r="L559">
        <v>0.3</v>
      </c>
      <c r="M559" t="s">
        <v>17</v>
      </c>
    </row>
    <row r="560" spans="1:13" x14ac:dyDescent="0.35">
      <c r="A560" t="s">
        <v>29</v>
      </c>
      <c r="B560">
        <v>1128299</v>
      </c>
      <c r="C560" s="1">
        <v>43891</v>
      </c>
      <c r="D560" t="s">
        <v>30</v>
      </c>
      <c r="E560" t="s">
        <v>41</v>
      </c>
      <c r="F560" t="s">
        <v>42</v>
      </c>
      <c r="G560" t="s">
        <v>21</v>
      </c>
      <c r="H560">
        <v>70</v>
      </c>
      <c r="I560">
        <v>325</v>
      </c>
      <c r="J560">
        <v>227500</v>
      </c>
      <c r="K560">
        <v>113750.00000000003</v>
      </c>
      <c r="L560">
        <v>0.50000000000000011</v>
      </c>
      <c r="M560" t="s">
        <v>17</v>
      </c>
    </row>
    <row r="561" spans="1:13" x14ac:dyDescent="0.35">
      <c r="A561" t="s">
        <v>29</v>
      </c>
      <c r="B561">
        <v>1128299</v>
      </c>
      <c r="C561" s="1">
        <v>43892</v>
      </c>
      <c r="D561" t="s">
        <v>30</v>
      </c>
      <c r="E561" t="s">
        <v>41</v>
      </c>
      <c r="F561" t="s">
        <v>42</v>
      </c>
      <c r="G561" t="s">
        <v>22</v>
      </c>
      <c r="H561">
        <v>75.000000000000014</v>
      </c>
      <c r="I561">
        <v>375</v>
      </c>
      <c r="J561">
        <v>281250.00000000006</v>
      </c>
      <c r="K561">
        <v>42187.500000000015</v>
      </c>
      <c r="L561">
        <v>0.15000000000000002</v>
      </c>
      <c r="M561" t="s">
        <v>17</v>
      </c>
    </row>
    <row r="562" spans="1:13" x14ac:dyDescent="0.35">
      <c r="A562" t="s">
        <v>29</v>
      </c>
      <c r="B562">
        <v>1128299</v>
      </c>
      <c r="C562" s="1">
        <v>43893</v>
      </c>
      <c r="D562" t="s">
        <v>30</v>
      </c>
      <c r="E562" t="s">
        <v>41</v>
      </c>
      <c r="F562" t="s">
        <v>42</v>
      </c>
      <c r="G562" t="s">
        <v>16</v>
      </c>
      <c r="H562">
        <v>60.000000000000007</v>
      </c>
      <c r="I562">
        <v>575</v>
      </c>
      <c r="J562">
        <v>345000.00000000006</v>
      </c>
      <c r="K562">
        <v>120750.00000000003</v>
      </c>
      <c r="L562">
        <v>0.35000000000000003</v>
      </c>
      <c r="M562" t="s">
        <v>17</v>
      </c>
    </row>
    <row r="563" spans="1:13" x14ac:dyDescent="0.35">
      <c r="A563" t="s">
        <v>29</v>
      </c>
      <c r="B563">
        <v>1128299</v>
      </c>
      <c r="C563" s="1">
        <v>43894</v>
      </c>
      <c r="D563" t="s">
        <v>30</v>
      </c>
      <c r="E563" t="s">
        <v>41</v>
      </c>
      <c r="F563" t="s">
        <v>42</v>
      </c>
      <c r="G563" t="s">
        <v>18</v>
      </c>
      <c r="H563">
        <v>65.000000000000014</v>
      </c>
      <c r="I563">
        <v>575</v>
      </c>
      <c r="J563">
        <v>373750.00000000006</v>
      </c>
      <c r="K563">
        <v>74750.000000000015</v>
      </c>
      <c r="L563">
        <v>0.2</v>
      </c>
      <c r="M563" t="s">
        <v>17</v>
      </c>
    </row>
    <row r="564" spans="1:13" x14ac:dyDescent="0.35">
      <c r="A564" t="s">
        <v>29</v>
      </c>
      <c r="B564">
        <v>1128299</v>
      </c>
      <c r="C564" s="1">
        <v>43895</v>
      </c>
      <c r="D564" t="s">
        <v>30</v>
      </c>
      <c r="E564" t="s">
        <v>41</v>
      </c>
      <c r="F564" t="s">
        <v>42</v>
      </c>
      <c r="G564" t="s">
        <v>19</v>
      </c>
      <c r="H564">
        <v>60.000000000000007</v>
      </c>
      <c r="I564">
        <v>425</v>
      </c>
      <c r="J564">
        <v>255000.00000000003</v>
      </c>
      <c r="K564">
        <v>89250.000000000015</v>
      </c>
      <c r="L564">
        <v>0.35000000000000003</v>
      </c>
      <c r="M564" t="s">
        <v>17</v>
      </c>
    </row>
    <row r="565" spans="1:13" x14ac:dyDescent="0.35">
      <c r="A565" t="s">
        <v>29</v>
      </c>
      <c r="B565">
        <v>1128299</v>
      </c>
      <c r="C565" s="1">
        <v>43896</v>
      </c>
      <c r="D565" t="s">
        <v>30</v>
      </c>
      <c r="E565" t="s">
        <v>41</v>
      </c>
      <c r="F565" t="s">
        <v>42</v>
      </c>
      <c r="G565" t="s">
        <v>20</v>
      </c>
      <c r="H565">
        <v>60.000000000000007</v>
      </c>
      <c r="I565">
        <v>400</v>
      </c>
      <c r="J565">
        <v>240000.00000000003</v>
      </c>
      <c r="K565">
        <v>72000</v>
      </c>
      <c r="L565">
        <v>0.3</v>
      </c>
      <c r="M565" t="s">
        <v>17</v>
      </c>
    </row>
    <row r="566" spans="1:13" x14ac:dyDescent="0.35">
      <c r="A566" t="s">
        <v>29</v>
      </c>
      <c r="B566">
        <v>1128299</v>
      </c>
      <c r="C566" s="1">
        <v>43897</v>
      </c>
      <c r="D566" t="s">
        <v>30</v>
      </c>
      <c r="E566" t="s">
        <v>41</v>
      </c>
      <c r="F566" t="s">
        <v>42</v>
      </c>
      <c r="G566" t="s">
        <v>21</v>
      </c>
      <c r="H566">
        <v>70</v>
      </c>
      <c r="I566">
        <v>350</v>
      </c>
      <c r="J566">
        <v>245000</v>
      </c>
      <c r="K566">
        <v>122500.00000000003</v>
      </c>
      <c r="L566">
        <v>0.50000000000000011</v>
      </c>
      <c r="M566" t="s">
        <v>17</v>
      </c>
    </row>
    <row r="567" spans="1:13" x14ac:dyDescent="0.35">
      <c r="A567" t="s">
        <v>29</v>
      </c>
      <c r="B567">
        <v>1128299</v>
      </c>
      <c r="C567" s="1">
        <v>43898</v>
      </c>
      <c r="D567" t="s">
        <v>30</v>
      </c>
      <c r="E567" t="s">
        <v>41</v>
      </c>
      <c r="F567" t="s">
        <v>42</v>
      </c>
      <c r="G567" t="s">
        <v>22</v>
      </c>
      <c r="H567">
        <v>75.000000000000014</v>
      </c>
      <c r="I567">
        <v>475</v>
      </c>
      <c r="J567">
        <v>356250.00000000006</v>
      </c>
      <c r="K567">
        <v>53437.500000000015</v>
      </c>
      <c r="L567">
        <v>0.15000000000000002</v>
      </c>
      <c r="M567" t="s">
        <v>17</v>
      </c>
    </row>
    <row r="568" spans="1:13" x14ac:dyDescent="0.35">
      <c r="A568" t="s">
        <v>29</v>
      </c>
      <c r="B568">
        <v>1128299</v>
      </c>
      <c r="C568" s="1">
        <v>43899</v>
      </c>
      <c r="D568" t="s">
        <v>30</v>
      </c>
      <c r="E568" t="s">
        <v>41</v>
      </c>
      <c r="F568" t="s">
        <v>42</v>
      </c>
      <c r="G568" t="s">
        <v>16</v>
      </c>
      <c r="H568">
        <v>60.000000000000007</v>
      </c>
      <c r="I568">
        <v>675</v>
      </c>
      <c r="J568">
        <v>405000.00000000006</v>
      </c>
      <c r="K568">
        <v>141750.00000000003</v>
      </c>
      <c r="L568">
        <v>0.35000000000000003</v>
      </c>
      <c r="M568" t="s">
        <v>17</v>
      </c>
    </row>
    <row r="569" spans="1:13" x14ac:dyDescent="0.35">
      <c r="A569" t="s">
        <v>29</v>
      </c>
      <c r="B569">
        <v>1128299</v>
      </c>
      <c r="C569" s="1">
        <v>43900</v>
      </c>
      <c r="D569" t="s">
        <v>30</v>
      </c>
      <c r="E569" t="s">
        <v>41</v>
      </c>
      <c r="F569" t="s">
        <v>42</v>
      </c>
      <c r="G569" t="s">
        <v>18</v>
      </c>
      <c r="H569">
        <v>65.000000000000014</v>
      </c>
      <c r="I569">
        <v>675</v>
      </c>
      <c r="J569">
        <v>438750.00000000012</v>
      </c>
      <c r="K569">
        <v>87750.000000000029</v>
      </c>
      <c r="L569">
        <v>0.2</v>
      </c>
      <c r="M569" t="s">
        <v>17</v>
      </c>
    </row>
    <row r="570" spans="1:13" x14ac:dyDescent="0.35">
      <c r="A570" t="s">
        <v>29</v>
      </c>
      <c r="B570">
        <v>1128299</v>
      </c>
      <c r="C570" s="1">
        <v>43901</v>
      </c>
      <c r="D570" t="s">
        <v>30</v>
      </c>
      <c r="E570" t="s">
        <v>41</v>
      </c>
      <c r="F570" t="s">
        <v>42</v>
      </c>
      <c r="G570" t="s">
        <v>19</v>
      </c>
      <c r="H570">
        <v>60.000000000000007</v>
      </c>
      <c r="I570">
        <v>475</v>
      </c>
      <c r="J570">
        <v>285000.00000000006</v>
      </c>
      <c r="K570">
        <v>99750.000000000029</v>
      </c>
      <c r="L570">
        <v>0.35000000000000003</v>
      </c>
      <c r="M570" t="s">
        <v>17</v>
      </c>
    </row>
    <row r="571" spans="1:13" x14ac:dyDescent="0.35">
      <c r="A571" t="s">
        <v>29</v>
      </c>
      <c r="B571">
        <v>1128299</v>
      </c>
      <c r="C571" s="1">
        <v>43902</v>
      </c>
      <c r="D571" t="s">
        <v>30</v>
      </c>
      <c r="E571" t="s">
        <v>41</v>
      </c>
      <c r="F571" t="s">
        <v>42</v>
      </c>
      <c r="G571" t="s">
        <v>20</v>
      </c>
      <c r="H571">
        <v>60.000000000000007</v>
      </c>
      <c r="I571">
        <v>475</v>
      </c>
      <c r="J571">
        <v>285000.00000000006</v>
      </c>
      <c r="K571">
        <v>85500.000000000015</v>
      </c>
      <c r="L571">
        <v>0.3</v>
      </c>
      <c r="M571" t="s">
        <v>17</v>
      </c>
    </row>
    <row r="572" spans="1:13" x14ac:dyDescent="0.35">
      <c r="A572" t="s">
        <v>29</v>
      </c>
      <c r="B572">
        <v>1128299</v>
      </c>
      <c r="C572" s="1">
        <v>43903</v>
      </c>
      <c r="D572" t="s">
        <v>30</v>
      </c>
      <c r="E572" t="s">
        <v>41</v>
      </c>
      <c r="F572" t="s">
        <v>42</v>
      </c>
      <c r="G572" t="s">
        <v>21</v>
      </c>
      <c r="H572">
        <v>70</v>
      </c>
      <c r="I572">
        <v>400</v>
      </c>
      <c r="J572">
        <v>280000</v>
      </c>
      <c r="K572">
        <v>140000.00000000003</v>
      </c>
      <c r="L572">
        <v>0.50000000000000011</v>
      </c>
      <c r="M572" t="s">
        <v>17</v>
      </c>
    </row>
    <row r="573" spans="1:13" x14ac:dyDescent="0.35">
      <c r="A573" t="s">
        <v>29</v>
      </c>
      <c r="B573">
        <v>1128299</v>
      </c>
      <c r="C573" s="1">
        <v>43904</v>
      </c>
      <c r="D573" t="s">
        <v>30</v>
      </c>
      <c r="E573" t="s">
        <v>41</v>
      </c>
      <c r="F573" t="s">
        <v>42</v>
      </c>
      <c r="G573" t="s">
        <v>22</v>
      </c>
      <c r="H573">
        <v>75.000000000000014</v>
      </c>
      <c r="I573">
        <v>500</v>
      </c>
      <c r="J573">
        <v>375000.00000000006</v>
      </c>
      <c r="K573">
        <v>56250.000000000015</v>
      </c>
      <c r="L573">
        <v>0.15000000000000002</v>
      </c>
      <c r="M573" t="s">
        <v>17</v>
      </c>
    </row>
    <row r="574" spans="1:13" x14ac:dyDescent="0.35">
      <c r="A574" t="s">
        <v>29</v>
      </c>
      <c r="B574">
        <v>1128299</v>
      </c>
      <c r="C574" s="1">
        <v>43905</v>
      </c>
      <c r="D574" t="s">
        <v>30</v>
      </c>
      <c r="E574" t="s">
        <v>41</v>
      </c>
      <c r="F574" t="s">
        <v>42</v>
      </c>
      <c r="G574" t="s">
        <v>16</v>
      </c>
      <c r="H574">
        <v>30</v>
      </c>
      <c r="I574">
        <v>425</v>
      </c>
      <c r="J574">
        <v>127500</v>
      </c>
      <c r="K574">
        <v>44625.000000000007</v>
      </c>
      <c r="L574">
        <v>0.35000000000000003</v>
      </c>
      <c r="M574" t="s">
        <v>17</v>
      </c>
    </row>
    <row r="575" spans="1:13" x14ac:dyDescent="0.35">
      <c r="A575" t="s">
        <v>29</v>
      </c>
      <c r="B575">
        <v>1128299</v>
      </c>
      <c r="C575" s="1">
        <v>43906</v>
      </c>
      <c r="D575" t="s">
        <v>30</v>
      </c>
      <c r="E575" t="s">
        <v>41</v>
      </c>
      <c r="F575" t="s">
        <v>42</v>
      </c>
      <c r="G575" t="s">
        <v>18</v>
      </c>
      <c r="H575">
        <v>40</v>
      </c>
      <c r="I575">
        <v>425</v>
      </c>
      <c r="J575">
        <v>170000</v>
      </c>
      <c r="K575">
        <v>34000</v>
      </c>
      <c r="L575">
        <v>0.2</v>
      </c>
      <c r="M575" t="s">
        <v>17</v>
      </c>
    </row>
    <row r="576" spans="1:13" x14ac:dyDescent="0.35">
      <c r="A576" t="s">
        <v>29</v>
      </c>
      <c r="B576">
        <v>1128299</v>
      </c>
      <c r="C576" s="1">
        <v>43907</v>
      </c>
      <c r="D576" t="s">
        <v>30</v>
      </c>
      <c r="E576" t="s">
        <v>41</v>
      </c>
      <c r="F576" t="s">
        <v>42</v>
      </c>
      <c r="G576" t="s">
        <v>19</v>
      </c>
      <c r="H576">
        <v>40</v>
      </c>
      <c r="I576">
        <v>425</v>
      </c>
      <c r="J576">
        <v>170000</v>
      </c>
      <c r="K576">
        <v>59500.000000000007</v>
      </c>
      <c r="L576">
        <v>0.35000000000000003</v>
      </c>
      <c r="M576" t="s">
        <v>17</v>
      </c>
    </row>
    <row r="577" spans="1:13" x14ac:dyDescent="0.35">
      <c r="A577" t="s">
        <v>29</v>
      </c>
      <c r="B577">
        <v>1128299</v>
      </c>
      <c r="C577" s="1">
        <v>43908</v>
      </c>
      <c r="D577" t="s">
        <v>30</v>
      </c>
      <c r="E577" t="s">
        <v>41</v>
      </c>
      <c r="F577" t="s">
        <v>42</v>
      </c>
      <c r="G577" t="s">
        <v>20</v>
      </c>
      <c r="H577">
        <v>40</v>
      </c>
      <c r="I577">
        <v>275</v>
      </c>
      <c r="J577">
        <v>110000</v>
      </c>
      <c r="K577">
        <v>33000</v>
      </c>
      <c r="L577">
        <v>0.3</v>
      </c>
      <c r="M577" t="s">
        <v>17</v>
      </c>
    </row>
    <row r="578" spans="1:13" x14ac:dyDescent="0.35">
      <c r="A578" t="s">
        <v>29</v>
      </c>
      <c r="B578">
        <v>1128299</v>
      </c>
      <c r="C578" s="1">
        <v>43909</v>
      </c>
      <c r="D578" t="s">
        <v>30</v>
      </c>
      <c r="E578" t="s">
        <v>43</v>
      </c>
      <c r="F578" t="s">
        <v>44</v>
      </c>
      <c r="G578" t="s">
        <v>21</v>
      </c>
      <c r="H578">
        <v>45</v>
      </c>
      <c r="I578">
        <v>225</v>
      </c>
      <c r="J578">
        <v>101250</v>
      </c>
      <c r="K578">
        <v>50625</v>
      </c>
      <c r="L578">
        <v>0.5</v>
      </c>
      <c r="M578" t="s">
        <v>17</v>
      </c>
    </row>
    <row r="579" spans="1:13" x14ac:dyDescent="0.35">
      <c r="A579" t="s">
        <v>29</v>
      </c>
      <c r="B579">
        <v>1128299</v>
      </c>
      <c r="C579" s="1">
        <v>43910</v>
      </c>
      <c r="D579" t="s">
        <v>30</v>
      </c>
      <c r="E579" t="s">
        <v>43</v>
      </c>
      <c r="F579" t="s">
        <v>44</v>
      </c>
      <c r="G579" t="s">
        <v>22</v>
      </c>
      <c r="H579">
        <v>40</v>
      </c>
      <c r="I579">
        <v>475</v>
      </c>
      <c r="J579">
        <v>190000</v>
      </c>
      <c r="K579">
        <v>28500.000000000004</v>
      </c>
      <c r="L579">
        <v>0.15000000000000002</v>
      </c>
      <c r="M579" t="s">
        <v>17</v>
      </c>
    </row>
    <row r="580" spans="1:13" x14ac:dyDescent="0.35">
      <c r="A580" t="s">
        <v>29</v>
      </c>
      <c r="B580">
        <v>1128299</v>
      </c>
      <c r="C580" s="1">
        <v>43911</v>
      </c>
      <c r="D580" t="s">
        <v>30</v>
      </c>
      <c r="E580" t="s">
        <v>43</v>
      </c>
      <c r="F580" t="s">
        <v>44</v>
      </c>
      <c r="G580" t="s">
        <v>16</v>
      </c>
      <c r="H580">
        <v>30</v>
      </c>
      <c r="I580">
        <v>525</v>
      </c>
      <c r="J580">
        <v>157500</v>
      </c>
      <c r="K580">
        <v>55125.000000000007</v>
      </c>
      <c r="L580">
        <v>0.35000000000000003</v>
      </c>
      <c r="M580" t="s">
        <v>17</v>
      </c>
    </row>
    <row r="581" spans="1:13" x14ac:dyDescent="0.35">
      <c r="A581" t="s">
        <v>29</v>
      </c>
      <c r="B581">
        <v>1128299</v>
      </c>
      <c r="C581" s="1">
        <v>43912</v>
      </c>
      <c r="D581" t="s">
        <v>30</v>
      </c>
      <c r="E581" t="s">
        <v>43</v>
      </c>
      <c r="F581" t="s">
        <v>44</v>
      </c>
      <c r="G581" t="s">
        <v>18</v>
      </c>
      <c r="H581">
        <v>40</v>
      </c>
      <c r="I581">
        <v>425</v>
      </c>
      <c r="J581">
        <v>170000</v>
      </c>
      <c r="K581">
        <v>34000</v>
      </c>
      <c r="L581">
        <v>0.2</v>
      </c>
      <c r="M581" t="s">
        <v>17</v>
      </c>
    </row>
    <row r="582" spans="1:13" x14ac:dyDescent="0.35">
      <c r="A582" t="s">
        <v>29</v>
      </c>
      <c r="B582">
        <v>1128299</v>
      </c>
      <c r="C582" s="1">
        <v>43913</v>
      </c>
      <c r="D582" t="s">
        <v>30</v>
      </c>
      <c r="E582" t="s">
        <v>43</v>
      </c>
      <c r="F582" t="s">
        <v>44</v>
      </c>
      <c r="G582" t="s">
        <v>19</v>
      </c>
      <c r="H582">
        <v>40</v>
      </c>
      <c r="I582">
        <v>425</v>
      </c>
      <c r="J582">
        <v>170000</v>
      </c>
      <c r="K582">
        <v>59500.000000000007</v>
      </c>
      <c r="L582">
        <v>0.35000000000000003</v>
      </c>
      <c r="M582" t="s">
        <v>17</v>
      </c>
    </row>
    <row r="583" spans="1:13" x14ac:dyDescent="0.35">
      <c r="A583" t="s">
        <v>29</v>
      </c>
      <c r="B583">
        <v>1128299</v>
      </c>
      <c r="C583" s="1">
        <v>43914</v>
      </c>
      <c r="D583" t="s">
        <v>30</v>
      </c>
      <c r="E583" t="s">
        <v>43</v>
      </c>
      <c r="F583" t="s">
        <v>44</v>
      </c>
      <c r="G583" t="s">
        <v>20</v>
      </c>
      <c r="H583">
        <v>40</v>
      </c>
      <c r="I583">
        <v>275</v>
      </c>
      <c r="J583">
        <v>110000</v>
      </c>
      <c r="K583">
        <v>33000</v>
      </c>
      <c r="L583">
        <v>0.3</v>
      </c>
      <c r="M583" t="s">
        <v>17</v>
      </c>
    </row>
    <row r="584" spans="1:13" x14ac:dyDescent="0.35">
      <c r="A584" t="s">
        <v>29</v>
      </c>
      <c r="B584">
        <v>1128299</v>
      </c>
      <c r="C584" s="1">
        <v>43915</v>
      </c>
      <c r="D584" t="s">
        <v>30</v>
      </c>
      <c r="E584" t="s">
        <v>43</v>
      </c>
      <c r="F584" t="s">
        <v>44</v>
      </c>
      <c r="G584" t="s">
        <v>21</v>
      </c>
      <c r="H584">
        <v>45</v>
      </c>
      <c r="I584">
        <v>200</v>
      </c>
      <c r="J584">
        <v>90000</v>
      </c>
      <c r="K584">
        <v>45000</v>
      </c>
      <c r="L584">
        <v>0.5</v>
      </c>
      <c r="M584" t="s">
        <v>17</v>
      </c>
    </row>
    <row r="585" spans="1:13" x14ac:dyDescent="0.35">
      <c r="A585" t="s">
        <v>29</v>
      </c>
      <c r="B585">
        <v>1128299</v>
      </c>
      <c r="C585" s="1">
        <v>43916</v>
      </c>
      <c r="D585" t="s">
        <v>30</v>
      </c>
      <c r="E585" t="s">
        <v>43</v>
      </c>
      <c r="F585" t="s">
        <v>44</v>
      </c>
      <c r="G585" t="s">
        <v>22</v>
      </c>
      <c r="H585">
        <v>40</v>
      </c>
      <c r="I585">
        <v>400</v>
      </c>
      <c r="J585">
        <v>160000</v>
      </c>
      <c r="K585">
        <v>24000.000000000004</v>
      </c>
      <c r="L585">
        <v>0.15000000000000002</v>
      </c>
      <c r="M585" t="s">
        <v>17</v>
      </c>
    </row>
    <row r="586" spans="1:13" x14ac:dyDescent="0.35">
      <c r="A586" t="s">
        <v>29</v>
      </c>
      <c r="B586">
        <v>1128299</v>
      </c>
      <c r="C586" s="1">
        <v>43917</v>
      </c>
      <c r="D586" t="s">
        <v>30</v>
      </c>
      <c r="E586" t="s">
        <v>43</v>
      </c>
      <c r="F586" t="s">
        <v>44</v>
      </c>
      <c r="G586" t="s">
        <v>16</v>
      </c>
      <c r="H586">
        <v>40</v>
      </c>
      <c r="I586">
        <v>550</v>
      </c>
      <c r="J586">
        <v>220000</v>
      </c>
      <c r="K586">
        <v>77000.000000000015</v>
      </c>
      <c r="L586">
        <v>0.35000000000000003</v>
      </c>
      <c r="M586" t="s">
        <v>17</v>
      </c>
    </row>
    <row r="587" spans="1:13" x14ac:dyDescent="0.35">
      <c r="A587" t="s">
        <v>29</v>
      </c>
      <c r="B587">
        <v>1128299</v>
      </c>
      <c r="C587" s="1">
        <v>43918</v>
      </c>
      <c r="D587" t="s">
        <v>30</v>
      </c>
      <c r="E587" t="s">
        <v>43</v>
      </c>
      <c r="F587" t="s">
        <v>44</v>
      </c>
      <c r="G587" t="s">
        <v>18</v>
      </c>
      <c r="H587">
        <v>49.999999999999993</v>
      </c>
      <c r="I587">
        <v>400</v>
      </c>
      <c r="J587">
        <v>199999.99999999997</v>
      </c>
      <c r="K587">
        <v>40000</v>
      </c>
      <c r="L587">
        <v>0.2</v>
      </c>
      <c r="M587" t="s">
        <v>17</v>
      </c>
    </row>
    <row r="588" spans="1:13" x14ac:dyDescent="0.35">
      <c r="A588" t="s">
        <v>29</v>
      </c>
      <c r="B588">
        <v>1128299</v>
      </c>
      <c r="C588" s="1">
        <v>43919</v>
      </c>
      <c r="D588" t="s">
        <v>30</v>
      </c>
      <c r="E588" t="s">
        <v>43</v>
      </c>
      <c r="F588" t="s">
        <v>44</v>
      </c>
      <c r="G588" t="s">
        <v>19</v>
      </c>
      <c r="H588">
        <v>54.999999999999993</v>
      </c>
      <c r="I588">
        <v>400</v>
      </c>
      <c r="J588">
        <v>219999.99999999997</v>
      </c>
      <c r="K588">
        <v>77000</v>
      </c>
      <c r="L588">
        <v>0.35000000000000003</v>
      </c>
      <c r="M588" t="s">
        <v>17</v>
      </c>
    </row>
    <row r="589" spans="1:13" x14ac:dyDescent="0.35">
      <c r="A589" t="s">
        <v>29</v>
      </c>
      <c r="B589">
        <v>1128299</v>
      </c>
      <c r="C589" s="1">
        <v>43920</v>
      </c>
      <c r="D589" t="s">
        <v>30</v>
      </c>
      <c r="E589" t="s">
        <v>43</v>
      </c>
      <c r="F589" t="s">
        <v>44</v>
      </c>
      <c r="G589" t="s">
        <v>20</v>
      </c>
      <c r="H589">
        <v>54.999999999999993</v>
      </c>
      <c r="I589">
        <v>300</v>
      </c>
      <c r="J589">
        <v>164999.99999999997</v>
      </c>
      <c r="K589">
        <v>49499.999999999993</v>
      </c>
      <c r="L589">
        <v>0.3</v>
      </c>
      <c r="M589" t="s">
        <v>17</v>
      </c>
    </row>
    <row r="590" spans="1:13" x14ac:dyDescent="0.35">
      <c r="A590" t="s">
        <v>29</v>
      </c>
      <c r="B590">
        <v>1128299</v>
      </c>
      <c r="C590" s="1">
        <v>43921</v>
      </c>
      <c r="D590" t="s">
        <v>30</v>
      </c>
      <c r="E590" t="s">
        <v>43</v>
      </c>
      <c r="F590" t="s">
        <v>44</v>
      </c>
      <c r="G590" t="s">
        <v>21</v>
      </c>
      <c r="H590">
        <v>60</v>
      </c>
      <c r="I590">
        <v>150</v>
      </c>
      <c r="J590">
        <v>90000</v>
      </c>
      <c r="K590">
        <v>45000</v>
      </c>
      <c r="L590">
        <v>0.5</v>
      </c>
      <c r="M590" t="s">
        <v>17</v>
      </c>
    </row>
    <row r="591" spans="1:13" x14ac:dyDescent="0.35">
      <c r="A591" t="s">
        <v>29</v>
      </c>
      <c r="B591">
        <v>1128299</v>
      </c>
      <c r="C591" s="1">
        <v>43922</v>
      </c>
      <c r="D591" t="s">
        <v>30</v>
      </c>
      <c r="E591" t="s">
        <v>43</v>
      </c>
      <c r="F591" t="s">
        <v>44</v>
      </c>
      <c r="G591" t="s">
        <v>22</v>
      </c>
      <c r="H591">
        <v>54.999999999999993</v>
      </c>
      <c r="I591">
        <v>350</v>
      </c>
      <c r="J591">
        <v>192499.99999999997</v>
      </c>
      <c r="K591">
        <v>28875</v>
      </c>
      <c r="L591">
        <v>0.15000000000000002</v>
      </c>
      <c r="M591" t="s">
        <v>17</v>
      </c>
    </row>
    <row r="592" spans="1:13" x14ac:dyDescent="0.35">
      <c r="A592" t="s">
        <v>29</v>
      </c>
      <c r="B592">
        <v>1128299</v>
      </c>
      <c r="C592" s="1">
        <v>43923</v>
      </c>
      <c r="D592" t="s">
        <v>30</v>
      </c>
      <c r="E592" t="s">
        <v>43</v>
      </c>
      <c r="F592" t="s">
        <v>44</v>
      </c>
      <c r="G592" t="s">
        <v>16</v>
      </c>
      <c r="H592">
        <v>60</v>
      </c>
      <c r="I592">
        <v>525</v>
      </c>
      <c r="J592">
        <v>315000</v>
      </c>
      <c r="K592">
        <v>110250.00000000001</v>
      </c>
      <c r="L592">
        <v>0.35000000000000003</v>
      </c>
      <c r="M592" t="s">
        <v>17</v>
      </c>
    </row>
    <row r="593" spans="1:13" x14ac:dyDescent="0.35">
      <c r="A593" t="s">
        <v>29</v>
      </c>
      <c r="B593">
        <v>1128299</v>
      </c>
      <c r="C593" s="1">
        <v>43924</v>
      </c>
      <c r="D593" t="s">
        <v>30</v>
      </c>
      <c r="E593" t="s">
        <v>43</v>
      </c>
      <c r="F593" t="s">
        <v>44</v>
      </c>
      <c r="G593" t="s">
        <v>18</v>
      </c>
      <c r="H593">
        <v>65</v>
      </c>
      <c r="I593">
        <v>325</v>
      </c>
      <c r="J593">
        <v>211250</v>
      </c>
      <c r="K593">
        <v>42250</v>
      </c>
      <c r="L593">
        <v>0.2</v>
      </c>
      <c r="M593" t="s">
        <v>17</v>
      </c>
    </row>
    <row r="594" spans="1:13" x14ac:dyDescent="0.35">
      <c r="A594" t="s">
        <v>29</v>
      </c>
      <c r="B594">
        <v>1128299</v>
      </c>
      <c r="C594" s="1">
        <v>43925</v>
      </c>
      <c r="D594" t="s">
        <v>30</v>
      </c>
      <c r="E594" t="s">
        <v>43</v>
      </c>
      <c r="F594" t="s">
        <v>44</v>
      </c>
      <c r="G594" t="s">
        <v>19</v>
      </c>
      <c r="H594">
        <v>65</v>
      </c>
      <c r="I594">
        <v>375</v>
      </c>
      <c r="J594">
        <v>243750</v>
      </c>
      <c r="K594">
        <v>85312.500000000015</v>
      </c>
      <c r="L594">
        <v>0.35000000000000003</v>
      </c>
      <c r="M594" t="s">
        <v>17</v>
      </c>
    </row>
    <row r="595" spans="1:13" x14ac:dyDescent="0.35">
      <c r="A595" t="s">
        <v>29</v>
      </c>
      <c r="B595">
        <v>1128299</v>
      </c>
      <c r="C595" s="1">
        <v>43926</v>
      </c>
      <c r="D595" t="s">
        <v>30</v>
      </c>
      <c r="E595" t="s">
        <v>43</v>
      </c>
      <c r="F595" t="s">
        <v>44</v>
      </c>
      <c r="G595" t="s">
        <v>20</v>
      </c>
      <c r="H595">
        <v>60</v>
      </c>
      <c r="I595">
        <v>275</v>
      </c>
      <c r="J595">
        <v>165000</v>
      </c>
      <c r="K595">
        <v>49500</v>
      </c>
      <c r="L595">
        <v>0.3</v>
      </c>
      <c r="M595" t="s">
        <v>17</v>
      </c>
    </row>
    <row r="596" spans="1:13" x14ac:dyDescent="0.35">
      <c r="A596" t="s">
        <v>29</v>
      </c>
      <c r="B596">
        <v>1128299</v>
      </c>
      <c r="C596" s="1">
        <v>43927</v>
      </c>
      <c r="D596" t="s">
        <v>30</v>
      </c>
      <c r="E596" t="s">
        <v>43</v>
      </c>
      <c r="F596" t="s">
        <v>44</v>
      </c>
      <c r="G596" t="s">
        <v>21</v>
      </c>
      <c r="H596">
        <v>65</v>
      </c>
      <c r="I596">
        <v>175</v>
      </c>
      <c r="J596">
        <v>113750</v>
      </c>
      <c r="K596">
        <v>56875</v>
      </c>
      <c r="L596">
        <v>0.5</v>
      </c>
      <c r="M596" t="s">
        <v>17</v>
      </c>
    </row>
    <row r="597" spans="1:13" x14ac:dyDescent="0.35">
      <c r="A597" t="s">
        <v>29</v>
      </c>
      <c r="B597">
        <v>1128299</v>
      </c>
      <c r="C597" s="1">
        <v>43928</v>
      </c>
      <c r="D597" t="s">
        <v>30</v>
      </c>
      <c r="E597" t="s">
        <v>43</v>
      </c>
      <c r="F597" t="s">
        <v>44</v>
      </c>
      <c r="G597" t="s">
        <v>22</v>
      </c>
      <c r="H597">
        <v>80</v>
      </c>
      <c r="I597">
        <v>325</v>
      </c>
      <c r="J597">
        <v>260000</v>
      </c>
      <c r="K597">
        <v>39000.000000000007</v>
      </c>
      <c r="L597">
        <v>0.15000000000000002</v>
      </c>
      <c r="M597" t="s">
        <v>17</v>
      </c>
    </row>
    <row r="598" spans="1:13" x14ac:dyDescent="0.35">
      <c r="A598" t="s">
        <v>29</v>
      </c>
      <c r="B598">
        <v>1128299</v>
      </c>
      <c r="C598" s="1">
        <v>43929</v>
      </c>
      <c r="D598" t="s">
        <v>30</v>
      </c>
      <c r="E598" t="s">
        <v>43</v>
      </c>
      <c r="F598" t="s">
        <v>44</v>
      </c>
      <c r="G598" t="s">
        <v>16</v>
      </c>
      <c r="H598">
        <v>60</v>
      </c>
      <c r="I598">
        <v>525</v>
      </c>
      <c r="J598">
        <v>315000</v>
      </c>
      <c r="K598">
        <v>157500</v>
      </c>
      <c r="L598">
        <v>0.5</v>
      </c>
      <c r="M598" t="s">
        <v>17</v>
      </c>
    </row>
    <row r="599" spans="1:13" x14ac:dyDescent="0.35">
      <c r="A599" t="s">
        <v>29</v>
      </c>
      <c r="B599">
        <v>1128299</v>
      </c>
      <c r="C599" s="1">
        <v>43930</v>
      </c>
      <c r="D599" t="s">
        <v>30</v>
      </c>
      <c r="E599" t="s">
        <v>43</v>
      </c>
      <c r="F599" t="s">
        <v>44</v>
      </c>
      <c r="G599" t="s">
        <v>18</v>
      </c>
      <c r="H599">
        <v>65</v>
      </c>
      <c r="I599">
        <v>375</v>
      </c>
      <c r="J599">
        <v>243750</v>
      </c>
      <c r="K599">
        <v>85312.5</v>
      </c>
      <c r="L599">
        <v>0.35</v>
      </c>
      <c r="M599" t="s">
        <v>17</v>
      </c>
    </row>
    <row r="600" spans="1:13" x14ac:dyDescent="0.35">
      <c r="A600" t="s">
        <v>29</v>
      </c>
      <c r="B600">
        <v>1128299</v>
      </c>
      <c r="C600" s="1">
        <v>43931</v>
      </c>
      <c r="D600" t="s">
        <v>30</v>
      </c>
      <c r="E600" t="s">
        <v>43</v>
      </c>
      <c r="F600" t="s">
        <v>44</v>
      </c>
      <c r="G600" t="s">
        <v>19</v>
      </c>
      <c r="H600">
        <v>65</v>
      </c>
      <c r="I600">
        <v>375</v>
      </c>
      <c r="J600">
        <v>243750</v>
      </c>
      <c r="K600">
        <v>121875</v>
      </c>
      <c r="L600">
        <v>0.5</v>
      </c>
      <c r="M600" t="s">
        <v>17</v>
      </c>
    </row>
    <row r="601" spans="1:13" x14ac:dyDescent="0.35">
      <c r="A601" t="s">
        <v>29</v>
      </c>
      <c r="B601">
        <v>1128299</v>
      </c>
      <c r="C601" s="1">
        <v>43932</v>
      </c>
      <c r="D601" t="s">
        <v>30</v>
      </c>
      <c r="E601" t="s">
        <v>43</v>
      </c>
      <c r="F601" t="s">
        <v>44</v>
      </c>
      <c r="G601" t="s">
        <v>20</v>
      </c>
      <c r="H601">
        <v>60</v>
      </c>
      <c r="I601">
        <v>275</v>
      </c>
      <c r="J601">
        <v>165000</v>
      </c>
      <c r="K601">
        <v>74249.999999999985</v>
      </c>
      <c r="L601">
        <v>0.44999999999999996</v>
      </c>
      <c r="M601" t="s">
        <v>17</v>
      </c>
    </row>
    <row r="602" spans="1:13" x14ac:dyDescent="0.35">
      <c r="A602" t="s">
        <v>29</v>
      </c>
      <c r="B602">
        <v>1128299</v>
      </c>
      <c r="C602" s="1">
        <v>43933</v>
      </c>
      <c r="D602" t="s">
        <v>30</v>
      </c>
      <c r="E602" t="s">
        <v>43</v>
      </c>
      <c r="F602" t="s">
        <v>44</v>
      </c>
      <c r="G602" t="s">
        <v>21</v>
      </c>
      <c r="H602">
        <v>65</v>
      </c>
      <c r="I602">
        <v>175</v>
      </c>
      <c r="J602">
        <v>113750</v>
      </c>
      <c r="K602">
        <v>73937.500000000015</v>
      </c>
      <c r="L602">
        <v>0.65000000000000013</v>
      </c>
      <c r="M602" t="s">
        <v>17</v>
      </c>
    </row>
    <row r="603" spans="1:13" x14ac:dyDescent="0.35">
      <c r="A603" t="s">
        <v>29</v>
      </c>
      <c r="B603">
        <v>1128299</v>
      </c>
      <c r="C603" s="1">
        <v>43934</v>
      </c>
      <c r="D603" t="s">
        <v>30</v>
      </c>
      <c r="E603" t="s">
        <v>43</v>
      </c>
      <c r="F603" t="s">
        <v>44</v>
      </c>
      <c r="G603" t="s">
        <v>22</v>
      </c>
      <c r="H603">
        <v>80</v>
      </c>
      <c r="I603">
        <v>475</v>
      </c>
      <c r="J603">
        <v>380000</v>
      </c>
      <c r="K603">
        <v>114000</v>
      </c>
      <c r="L603">
        <v>0.3</v>
      </c>
      <c r="M603" t="s">
        <v>17</v>
      </c>
    </row>
    <row r="604" spans="1:13" x14ac:dyDescent="0.35">
      <c r="A604" t="s">
        <v>29</v>
      </c>
      <c r="B604">
        <v>1128299</v>
      </c>
      <c r="C604" s="1">
        <v>43935</v>
      </c>
      <c r="D604" t="s">
        <v>30</v>
      </c>
      <c r="E604" t="s">
        <v>43</v>
      </c>
      <c r="F604" t="s">
        <v>44</v>
      </c>
      <c r="G604" t="s">
        <v>16</v>
      </c>
      <c r="H604">
        <v>60</v>
      </c>
      <c r="I604">
        <v>725</v>
      </c>
      <c r="J604">
        <v>435000</v>
      </c>
      <c r="K604">
        <v>217500</v>
      </c>
      <c r="L604">
        <v>0.5</v>
      </c>
      <c r="M604" t="s">
        <v>17</v>
      </c>
    </row>
    <row r="605" spans="1:13" x14ac:dyDescent="0.35">
      <c r="A605" t="s">
        <v>29</v>
      </c>
      <c r="B605">
        <v>1128299</v>
      </c>
      <c r="C605" s="1">
        <v>43936</v>
      </c>
      <c r="D605" t="s">
        <v>30</v>
      </c>
      <c r="E605" t="s">
        <v>43</v>
      </c>
      <c r="F605" t="s">
        <v>44</v>
      </c>
      <c r="G605" t="s">
        <v>18</v>
      </c>
      <c r="H605">
        <v>65</v>
      </c>
      <c r="I605">
        <v>575</v>
      </c>
      <c r="J605">
        <v>373750</v>
      </c>
      <c r="K605">
        <v>130812.49999999999</v>
      </c>
      <c r="L605">
        <v>0.35</v>
      </c>
      <c r="M605" t="s">
        <v>17</v>
      </c>
    </row>
    <row r="606" spans="1:13" x14ac:dyDescent="0.35">
      <c r="A606" t="s">
        <v>29</v>
      </c>
      <c r="B606">
        <v>1128299</v>
      </c>
      <c r="C606" s="1">
        <v>43937</v>
      </c>
      <c r="D606" t="s">
        <v>30</v>
      </c>
      <c r="E606" t="s">
        <v>43</v>
      </c>
      <c r="F606" t="s">
        <v>44</v>
      </c>
      <c r="G606" t="s">
        <v>19</v>
      </c>
      <c r="H606">
        <v>65</v>
      </c>
      <c r="I606">
        <v>575</v>
      </c>
      <c r="J606">
        <v>373750</v>
      </c>
      <c r="K606">
        <v>186875</v>
      </c>
      <c r="L606">
        <v>0.5</v>
      </c>
      <c r="M606" t="s">
        <v>17</v>
      </c>
    </row>
    <row r="607" spans="1:13" x14ac:dyDescent="0.35">
      <c r="A607" t="s">
        <v>29</v>
      </c>
      <c r="B607">
        <v>1128299</v>
      </c>
      <c r="C607" s="1">
        <v>43938</v>
      </c>
      <c r="D607" t="s">
        <v>30</v>
      </c>
      <c r="E607" t="s">
        <v>43</v>
      </c>
      <c r="F607" t="s">
        <v>44</v>
      </c>
      <c r="G607" t="s">
        <v>20</v>
      </c>
      <c r="H607">
        <v>65</v>
      </c>
      <c r="I607">
        <v>450</v>
      </c>
      <c r="J607">
        <v>292500</v>
      </c>
      <c r="K607">
        <v>131625</v>
      </c>
      <c r="L607">
        <v>0.44999999999999996</v>
      </c>
      <c r="M607" t="s">
        <v>17</v>
      </c>
    </row>
    <row r="608" spans="1:13" x14ac:dyDescent="0.35">
      <c r="A608" t="s">
        <v>29</v>
      </c>
      <c r="B608">
        <v>1128299</v>
      </c>
      <c r="C608" s="1">
        <v>43939</v>
      </c>
      <c r="D608" t="s">
        <v>30</v>
      </c>
      <c r="E608" t="s">
        <v>43</v>
      </c>
      <c r="F608" t="s">
        <v>44</v>
      </c>
      <c r="G608" t="s">
        <v>21</v>
      </c>
      <c r="H608">
        <v>70</v>
      </c>
      <c r="I608">
        <v>325</v>
      </c>
      <c r="J608">
        <v>227500</v>
      </c>
      <c r="K608">
        <v>147875.00000000003</v>
      </c>
      <c r="L608">
        <v>0.65000000000000013</v>
      </c>
      <c r="M608" t="s">
        <v>17</v>
      </c>
    </row>
    <row r="609" spans="1:13" x14ac:dyDescent="0.35">
      <c r="A609" t="s">
        <v>29</v>
      </c>
      <c r="B609">
        <v>1128299</v>
      </c>
      <c r="C609" s="1">
        <v>43940</v>
      </c>
      <c r="D609" t="s">
        <v>30</v>
      </c>
      <c r="E609" t="s">
        <v>43</v>
      </c>
      <c r="F609" t="s">
        <v>44</v>
      </c>
      <c r="G609" t="s">
        <v>22</v>
      </c>
      <c r="H609">
        <v>85.000000000000014</v>
      </c>
      <c r="I609">
        <v>625</v>
      </c>
      <c r="J609">
        <v>531250.00000000012</v>
      </c>
      <c r="K609">
        <v>159375.00000000003</v>
      </c>
      <c r="L609">
        <v>0.3</v>
      </c>
      <c r="M609" t="s">
        <v>17</v>
      </c>
    </row>
    <row r="610" spans="1:13" x14ac:dyDescent="0.35">
      <c r="A610" t="s">
        <v>29</v>
      </c>
      <c r="B610">
        <v>1128299</v>
      </c>
      <c r="C610" s="1">
        <v>43941</v>
      </c>
      <c r="D610" t="s">
        <v>30</v>
      </c>
      <c r="E610" t="s">
        <v>43</v>
      </c>
      <c r="F610" t="s">
        <v>44</v>
      </c>
      <c r="G610" t="s">
        <v>16</v>
      </c>
      <c r="H610">
        <v>65</v>
      </c>
      <c r="I610">
        <v>775</v>
      </c>
      <c r="J610">
        <v>503750</v>
      </c>
      <c r="K610">
        <v>226687.5</v>
      </c>
      <c r="L610">
        <v>0.45</v>
      </c>
      <c r="M610" t="s">
        <v>17</v>
      </c>
    </row>
    <row r="611" spans="1:13" x14ac:dyDescent="0.35">
      <c r="A611" t="s">
        <v>29</v>
      </c>
      <c r="B611">
        <v>1128299</v>
      </c>
      <c r="C611" s="1">
        <v>43942</v>
      </c>
      <c r="D611" t="s">
        <v>30</v>
      </c>
      <c r="E611" t="s">
        <v>43</v>
      </c>
      <c r="F611" t="s">
        <v>44</v>
      </c>
      <c r="G611" t="s">
        <v>18</v>
      </c>
      <c r="H611">
        <v>70</v>
      </c>
      <c r="I611">
        <v>625</v>
      </c>
      <c r="J611">
        <v>437500</v>
      </c>
      <c r="K611">
        <v>131250</v>
      </c>
      <c r="L611">
        <v>0.3</v>
      </c>
      <c r="M611" t="s">
        <v>17</v>
      </c>
    </row>
    <row r="612" spans="1:13" x14ac:dyDescent="0.35">
      <c r="A612" t="s">
        <v>29</v>
      </c>
      <c r="B612">
        <v>1128299</v>
      </c>
      <c r="C612" s="1">
        <v>43943</v>
      </c>
      <c r="D612" t="s">
        <v>30</v>
      </c>
      <c r="E612" t="s">
        <v>43</v>
      </c>
      <c r="F612" t="s">
        <v>44</v>
      </c>
      <c r="G612" t="s">
        <v>19</v>
      </c>
      <c r="H612">
        <v>70</v>
      </c>
      <c r="I612">
        <v>575</v>
      </c>
      <c r="J612">
        <v>402500</v>
      </c>
      <c r="K612">
        <v>181125</v>
      </c>
      <c r="L612">
        <v>0.45</v>
      </c>
      <c r="M612" t="s">
        <v>17</v>
      </c>
    </row>
    <row r="613" spans="1:13" x14ac:dyDescent="0.35">
      <c r="A613" t="s">
        <v>29</v>
      </c>
      <c r="B613">
        <v>1128299</v>
      </c>
      <c r="C613" s="1">
        <v>43944</v>
      </c>
      <c r="D613" t="s">
        <v>30</v>
      </c>
      <c r="E613" t="s">
        <v>43</v>
      </c>
      <c r="F613" t="s">
        <v>44</v>
      </c>
      <c r="G613" t="s">
        <v>20</v>
      </c>
      <c r="H613">
        <v>65</v>
      </c>
      <c r="I613">
        <v>475</v>
      </c>
      <c r="J613">
        <v>308750</v>
      </c>
      <c r="K613">
        <v>123499.99999999999</v>
      </c>
      <c r="L613">
        <v>0.39999999999999997</v>
      </c>
      <c r="M613" t="s">
        <v>17</v>
      </c>
    </row>
    <row r="614" spans="1:13" x14ac:dyDescent="0.35">
      <c r="A614" t="s">
        <v>29</v>
      </c>
      <c r="B614">
        <v>1128299</v>
      </c>
      <c r="C614" s="1">
        <v>43945</v>
      </c>
      <c r="D614" t="s">
        <v>30</v>
      </c>
      <c r="E614" t="s">
        <v>43</v>
      </c>
      <c r="F614" t="s">
        <v>44</v>
      </c>
      <c r="G614" t="s">
        <v>21</v>
      </c>
      <c r="H614">
        <v>70</v>
      </c>
      <c r="I614">
        <v>525</v>
      </c>
      <c r="J614">
        <v>367500</v>
      </c>
      <c r="K614">
        <v>220500.00000000003</v>
      </c>
      <c r="L614">
        <v>0.60000000000000009</v>
      </c>
      <c r="M614" t="s">
        <v>17</v>
      </c>
    </row>
    <row r="615" spans="1:13" x14ac:dyDescent="0.35">
      <c r="A615" t="s">
        <v>29</v>
      </c>
      <c r="B615">
        <v>1128299</v>
      </c>
      <c r="C615" s="1">
        <v>43946</v>
      </c>
      <c r="D615" t="s">
        <v>30</v>
      </c>
      <c r="E615" t="s">
        <v>43</v>
      </c>
      <c r="F615" t="s">
        <v>44</v>
      </c>
      <c r="G615" t="s">
        <v>22</v>
      </c>
      <c r="H615">
        <v>85.000000000000014</v>
      </c>
      <c r="I615">
        <v>525</v>
      </c>
      <c r="J615">
        <v>446250.00000000006</v>
      </c>
      <c r="K615">
        <v>111562.50000000001</v>
      </c>
      <c r="L615">
        <v>0.25</v>
      </c>
      <c r="M615" t="s">
        <v>17</v>
      </c>
    </row>
    <row r="616" spans="1:13" x14ac:dyDescent="0.35">
      <c r="A616" t="s">
        <v>29</v>
      </c>
      <c r="B616">
        <v>1128299</v>
      </c>
      <c r="C616" s="1">
        <v>43947</v>
      </c>
      <c r="D616" t="s">
        <v>30</v>
      </c>
      <c r="E616" t="s">
        <v>43</v>
      </c>
      <c r="F616" t="s">
        <v>44</v>
      </c>
      <c r="G616" t="s">
        <v>16</v>
      </c>
      <c r="H616">
        <v>70</v>
      </c>
      <c r="I616">
        <v>725</v>
      </c>
      <c r="J616">
        <v>507500</v>
      </c>
      <c r="K616">
        <v>228375</v>
      </c>
      <c r="L616">
        <v>0.45</v>
      </c>
      <c r="M616" t="s">
        <v>17</v>
      </c>
    </row>
    <row r="617" spans="1:13" x14ac:dyDescent="0.35">
      <c r="A617" t="s">
        <v>29</v>
      </c>
      <c r="B617">
        <v>1128299</v>
      </c>
      <c r="C617" s="1">
        <v>43948</v>
      </c>
      <c r="D617" t="s">
        <v>30</v>
      </c>
      <c r="E617" t="s">
        <v>43</v>
      </c>
      <c r="F617" t="s">
        <v>44</v>
      </c>
      <c r="G617" t="s">
        <v>18</v>
      </c>
      <c r="H617">
        <v>75.000000000000014</v>
      </c>
      <c r="I617">
        <v>675</v>
      </c>
      <c r="J617">
        <v>506250.00000000012</v>
      </c>
      <c r="K617">
        <v>151875.00000000003</v>
      </c>
      <c r="L617">
        <v>0.3</v>
      </c>
      <c r="M617" t="s">
        <v>17</v>
      </c>
    </row>
    <row r="618" spans="1:13" x14ac:dyDescent="0.35">
      <c r="A618" t="s">
        <v>29</v>
      </c>
      <c r="B618">
        <v>1128299</v>
      </c>
      <c r="C618" s="1">
        <v>43949</v>
      </c>
      <c r="D618" t="s">
        <v>30</v>
      </c>
      <c r="E618" t="s">
        <v>43</v>
      </c>
      <c r="F618" t="s">
        <v>44</v>
      </c>
      <c r="G618" t="s">
        <v>19</v>
      </c>
      <c r="H618">
        <v>70</v>
      </c>
      <c r="I618">
        <v>550</v>
      </c>
      <c r="J618">
        <v>385000</v>
      </c>
      <c r="K618">
        <v>173250</v>
      </c>
      <c r="L618">
        <v>0.45</v>
      </c>
      <c r="M618" t="s">
        <v>17</v>
      </c>
    </row>
    <row r="619" spans="1:13" x14ac:dyDescent="0.35">
      <c r="A619" t="s">
        <v>29</v>
      </c>
      <c r="B619">
        <v>1128299</v>
      </c>
      <c r="C619" s="1">
        <v>43950</v>
      </c>
      <c r="D619" t="s">
        <v>30</v>
      </c>
      <c r="E619" t="s">
        <v>43</v>
      </c>
      <c r="F619" t="s">
        <v>44</v>
      </c>
      <c r="G619" t="s">
        <v>20</v>
      </c>
      <c r="H619">
        <v>70</v>
      </c>
      <c r="I619">
        <v>500</v>
      </c>
      <c r="J619">
        <v>350000</v>
      </c>
      <c r="K619">
        <v>140000</v>
      </c>
      <c r="L619">
        <v>0.39999999999999997</v>
      </c>
      <c r="M619" t="s">
        <v>17</v>
      </c>
    </row>
    <row r="620" spans="1:13" x14ac:dyDescent="0.35">
      <c r="A620" t="s">
        <v>29</v>
      </c>
      <c r="B620">
        <v>1128299</v>
      </c>
      <c r="C620" s="1">
        <v>43951</v>
      </c>
      <c r="D620" t="s">
        <v>30</v>
      </c>
      <c r="E620" t="s">
        <v>43</v>
      </c>
      <c r="F620" t="s">
        <v>44</v>
      </c>
      <c r="G620" t="s">
        <v>21</v>
      </c>
      <c r="H620">
        <v>75</v>
      </c>
      <c r="I620">
        <v>500</v>
      </c>
      <c r="J620">
        <v>375000</v>
      </c>
      <c r="K620">
        <v>225000.00000000003</v>
      </c>
      <c r="L620">
        <v>0.60000000000000009</v>
      </c>
      <c r="M620" t="s">
        <v>17</v>
      </c>
    </row>
    <row r="621" spans="1:13" x14ac:dyDescent="0.35">
      <c r="A621" t="s">
        <v>29</v>
      </c>
      <c r="B621">
        <v>1128299</v>
      </c>
      <c r="C621" s="1">
        <v>43952</v>
      </c>
      <c r="D621" t="s">
        <v>30</v>
      </c>
      <c r="E621" t="s">
        <v>43</v>
      </c>
      <c r="F621" t="s">
        <v>44</v>
      </c>
      <c r="G621" t="s">
        <v>22</v>
      </c>
      <c r="H621">
        <v>80</v>
      </c>
      <c r="I621">
        <v>400</v>
      </c>
      <c r="J621">
        <v>320000</v>
      </c>
      <c r="K621">
        <v>80000</v>
      </c>
      <c r="L621">
        <v>0.25</v>
      </c>
      <c r="M621" t="s">
        <v>17</v>
      </c>
    </row>
    <row r="622" spans="1:13" x14ac:dyDescent="0.35">
      <c r="A622" t="s">
        <v>29</v>
      </c>
      <c r="B622">
        <v>1128299</v>
      </c>
      <c r="C622" s="1">
        <v>43953</v>
      </c>
      <c r="D622" t="s">
        <v>30</v>
      </c>
      <c r="E622" t="s">
        <v>43</v>
      </c>
      <c r="F622" t="s">
        <v>44</v>
      </c>
      <c r="G622" t="s">
        <v>16</v>
      </c>
      <c r="H622">
        <v>65.000000000000014</v>
      </c>
      <c r="I622">
        <v>600</v>
      </c>
      <c r="J622">
        <v>390000.00000000006</v>
      </c>
      <c r="K622">
        <v>156000.00000000003</v>
      </c>
      <c r="L622">
        <v>0.4</v>
      </c>
      <c r="M622" t="s">
        <v>17</v>
      </c>
    </row>
    <row r="623" spans="1:13" x14ac:dyDescent="0.35">
      <c r="A623" t="s">
        <v>29</v>
      </c>
      <c r="B623">
        <v>1128299</v>
      </c>
      <c r="C623" s="1">
        <v>43954</v>
      </c>
      <c r="D623" t="s">
        <v>30</v>
      </c>
      <c r="E623" t="s">
        <v>43</v>
      </c>
      <c r="F623" t="s">
        <v>44</v>
      </c>
      <c r="G623" t="s">
        <v>18</v>
      </c>
      <c r="H623">
        <v>70.000000000000014</v>
      </c>
      <c r="I623">
        <v>600</v>
      </c>
      <c r="J623">
        <v>420000.00000000006</v>
      </c>
      <c r="K623">
        <v>105000.00000000001</v>
      </c>
      <c r="L623">
        <v>0.25</v>
      </c>
      <c r="M623" t="s">
        <v>17</v>
      </c>
    </row>
    <row r="624" spans="1:13" x14ac:dyDescent="0.35">
      <c r="A624" t="s">
        <v>29</v>
      </c>
      <c r="B624">
        <v>1128299</v>
      </c>
      <c r="C624" s="1">
        <v>43955</v>
      </c>
      <c r="D624" t="s">
        <v>30</v>
      </c>
      <c r="E624" t="s">
        <v>43</v>
      </c>
      <c r="F624" t="s">
        <v>44</v>
      </c>
      <c r="G624" t="s">
        <v>19</v>
      </c>
      <c r="H624">
        <v>65.000000000000014</v>
      </c>
      <c r="I624">
        <v>450</v>
      </c>
      <c r="J624">
        <v>292500.00000000006</v>
      </c>
      <c r="K624">
        <v>117000.00000000003</v>
      </c>
      <c r="L624">
        <v>0.4</v>
      </c>
      <c r="M624" t="s">
        <v>17</v>
      </c>
    </row>
    <row r="625" spans="1:13" x14ac:dyDescent="0.35">
      <c r="A625" t="s">
        <v>29</v>
      </c>
      <c r="B625">
        <v>1128299</v>
      </c>
      <c r="C625" s="1">
        <v>43956</v>
      </c>
      <c r="D625" t="s">
        <v>30</v>
      </c>
      <c r="E625" t="s">
        <v>43</v>
      </c>
      <c r="F625" t="s">
        <v>44</v>
      </c>
      <c r="G625" t="s">
        <v>20</v>
      </c>
      <c r="H625">
        <v>65.000000000000014</v>
      </c>
      <c r="I625">
        <v>400</v>
      </c>
      <c r="J625">
        <v>260000.00000000006</v>
      </c>
      <c r="K625">
        <v>91000.000000000015</v>
      </c>
      <c r="L625">
        <v>0.35</v>
      </c>
      <c r="M625" t="s">
        <v>17</v>
      </c>
    </row>
    <row r="626" spans="1:13" x14ac:dyDescent="0.35">
      <c r="A626" t="s">
        <v>29</v>
      </c>
      <c r="B626">
        <v>1128299</v>
      </c>
      <c r="C626" s="1">
        <v>43957</v>
      </c>
      <c r="D626" t="s">
        <v>30</v>
      </c>
      <c r="E626" t="s">
        <v>43</v>
      </c>
      <c r="F626" t="s">
        <v>44</v>
      </c>
      <c r="G626" t="s">
        <v>21</v>
      </c>
      <c r="H626">
        <v>75.000000000000014</v>
      </c>
      <c r="I626">
        <v>400</v>
      </c>
      <c r="J626">
        <v>300000.00000000006</v>
      </c>
      <c r="K626">
        <v>165000.00000000009</v>
      </c>
      <c r="L626">
        <v>0.55000000000000016</v>
      </c>
      <c r="M626" t="s">
        <v>17</v>
      </c>
    </row>
    <row r="627" spans="1:13" x14ac:dyDescent="0.35">
      <c r="A627" t="s">
        <v>29</v>
      </c>
      <c r="B627">
        <v>1128299</v>
      </c>
      <c r="C627" s="1">
        <v>43958</v>
      </c>
      <c r="D627" t="s">
        <v>30</v>
      </c>
      <c r="E627" t="s">
        <v>43</v>
      </c>
      <c r="F627" t="s">
        <v>44</v>
      </c>
      <c r="G627" t="s">
        <v>22</v>
      </c>
      <c r="H627">
        <v>70</v>
      </c>
      <c r="I627">
        <v>425</v>
      </c>
      <c r="J627">
        <v>297500</v>
      </c>
      <c r="K627">
        <v>59500</v>
      </c>
      <c r="L627">
        <v>0.2</v>
      </c>
      <c r="M627" t="s">
        <v>17</v>
      </c>
    </row>
    <row r="628" spans="1:13" x14ac:dyDescent="0.35">
      <c r="A628" t="s">
        <v>29</v>
      </c>
      <c r="B628">
        <v>1128299</v>
      </c>
      <c r="C628" s="1">
        <v>43959</v>
      </c>
      <c r="D628" t="s">
        <v>30</v>
      </c>
      <c r="E628" t="s">
        <v>43</v>
      </c>
      <c r="F628" t="s">
        <v>44</v>
      </c>
      <c r="G628" t="s">
        <v>16</v>
      </c>
      <c r="H628">
        <v>55.000000000000007</v>
      </c>
      <c r="I628">
        <v>525</v>
      </c>
      <c r="J628">
        <v>288750.00000000006</v>
      </c>
      <c r="K628">
        <v>115500.00000000003</v>
      </c>
      <c r="L628">
        <v>0.4</v>
      </c>
      <c r="M628" t="s">
        <v>17</v>
      </c>
    </row>
    <row r="629" spans="1:13" x14ac:dyDescent="0.35">
      <c r="A629" t="s">
        <v>29</v>
      </c>
      <c r="B629">
        <v>1128299</v>
      </c>
      <c r="C629" s="1">
        <v>43960</v>
      </c>
      <c r="D629" t="s">
        <v>30</v>
      </c>
      <c r="E629" t="s">
        <v>43</v>
      </c>
      <c r="F629" t="s">
        <v>44</v>
      </c>
      <c r="G629" t="s">
        <v>18</v>
      </c>
      <c r="H629">
        <v>60.000000000000007</v>
      </c>
      <c r="I629">
        <v>525</v>
      </c>
      <c r="J629">
        <v>315000.00000000006</v>
      </c>
      <c r="K629">
        <v>78750.000000000015</v>
      </c>
      <c r="L629">
        <v>0.25</v>
      </c>
      <c r="M629" t="s">
        <v>17</v>
      </c>
    </row>
    <row r="630" spans="1:13" x14ac:dyDescent="0.35">
      <c r="A630" t="s">
        <v>29</v>
      </c>
      <c r="B630">
        <v>1128299</v>
      </c>
      <c r="C630" s="1">
        <v>43961</v>
      </c>
      <c r="D630" t="s">
        <v>30</v>
      </c>
      <c r="E630" t="s">
        <v>43</v>
      </c>
      <c r="F630" t="s">
        <v>44</v>
      </c>
      <c r="G630" t="s">
        <v>19</v>
      </c>
      <c r="H630">
        <v>55.000000000000007</v>
      </c>
      <c r="I630">
        <v>350</v>
      </c>
      <c r="J630">
        <v>192500.00000000003</v>
      </c>
      <c r="K630">
        <v>77000.000000000015</v>
      </c>
      <c r="L630">
        <v>0.4</v>
      </c>
      <c r="M630" t="s">
        <v>17</v>
      </c>
    </row>
    <row r="631" spans="1:13" x14ac:dyDescent="0.35">
      <c r="A631" t="s">
        <v>29</v>
      </c>
      <c r="B631">
        <v>1128299</v>
      </c>
      <c r="C631" s="1">
        <v>43962</v>
      </c>
      <c r="D631" t="s">
        <v>30</v>
      </c>
      <c r="E631" t="s">
        <v>43</v>
      </c>
      <c r="F631" t="s">
        <v>44</v>
      </c>
      <c r="G631" t="s">
        <v>20</v>
      </c>
      <c r="H631">
        <v>55.000000000000007</v>
      </c>
      <c r="I631">
        <v>325</v>
      </c>
      <c r="J631">
        <v>178750.00000000003</v>
      </c>
      <c r="K631">
        <v>62562.500000000007</v>
      </c>
      <c r="L631">
        <v>0.35</v>
      </c>
      <c r="M631" t="s">
        <v>17</v>
      </c>
    </row>
    <row r="632" spans="1:13" x14ac:dyDescent="0.35">
      <c r="A632" t="s">
        <v>29</v>
      </c>
      <c r="B632">
        <v>1128299</v>
      </c>
      <c r="C632" s="1">
        <v>43963</v>
      </c>
      <c r="D632" t="s">
        <v>30</v>
      </c>
      <c r="E632" t="s">
        <v>43</v>
      </c>
      <c r="F632" t="s">
        <v>44</v>
      </c>
      <c r="G632" t="s">
        <v>21</v>
      </c>
      <c r="H632">
        <v>65</v>
      </c>
      <c r="I632">
        <v>300</v>
      </c>
      <c r="J632">
        <v>195000</v>
      </c>
      <c r="K632">
        <v>107250.00000000003</v>
      </c>
      <c r="L632">
        <v>0.55000000000000016</v>
      </c>
      <c r="M632" t="s">
        <v>17</v>
      </c>
    </row>
    <row r="633" spans="1:13" x14ac:dyDescent="0.35">
      <c r="A633" t="s">
        <v>29</v>
      </c>
      <c r="B633">
        <v>1128299</v>
      </c>
      <c r="C633" s="1">
        <v>43964</v>
      </c>
      <c r="D633" t="s">
        <v>30</v>
      </c>
      <c r="E633" t="s">
        <v>43</v>
      </c>
      <c r="F633" t="s">
        <v>44</v>
      </c>
      <c r="G633" t="s">
        <v>22</v>
      </c>
      <c r="H633">
        <v>70</v>
      </c>
      <c r="I633">
        <v>350</v>
      </c>
      <c r="J633">
        <v>245000</v>
      </c>
      <c r="K633">
        <v>49000</v>
      </c>
      <c r="L633">
        <v>0.2</v>
      </c>
      <c r="M633" t="s">
        <v>17</v>
      </c>
    </row>
    <row r="634" spans="1:13" x14ac:dyDescent="0.35">
      <c r="A634" t="s">
        <v>29</v>
      </c>
      <c r="B634">
        <v>1128299</v>
      </c>
      <c r="C634" s="1">
        <v>43965</v>
      </c>
      <c r="D634" t="s">
        <v>30</v>
      </c>
      <c r="E634" t="s">
        <v>43</v>
      </c>
      <c r="F634" t="s">
        <v>44</v>
      </c>
      <c r="G634" t="s">
        <v>16</v>
      </c>
      <c r="H634">
        <v>55.000000000000007</v>
      </c>
      <c r="I634">
        <v>575</v>
      </c>
      <c r="J634">
        <v>316250.00000000006</v>
      </c>
      <c r="K634">
        <v>126500.00000000003</v>
      </c>
      <c r="L634">
        <v>0.4</v>
      </c>
      <c r="M634" t="s">
        <v>17</v>
      </c>
    </row>
    <row r="635" spans="1:13" x14ac:dyDescent="0.35">
      <c r="A635" t="s">
        <v>29</v>
      </c>
      <c r="B635">
        <v>1128299</v>
      </c>
      <c r="C635" s="1">
        <v>43966</v>
      </c>
      <c r="D635" t="s">
        <v>30</v>
      </c>
      <c r="E635" t="s">
        <v>43</v>
      </c>
      <c r="F635" t="s">
        <v>44</v>
      </c>
      <c r="G635" t="s">
        <v>18</v>
      </c>
      <c r="H635">
        <v>60.000000000000007</v>
      </c>
      <c r="I635">
        <v>575</v>
      </c>
      <c r="J635">
        <v>345000.00000000006</v>
      </c>
      <c r="K635">
        <v>86250.000000000015</v>
      </c>
      <c r="L635">
        <v>0.25</v>
      </c>
      <c r="M635" t="s">
        <v>17</v>
      </c>
    </row>
    <row r="636" spans="1:13" x14ac:dyDescent="0.35">
      <c r="A636" t="s">
        <v>29</v>
      </c>
      <c r="B636">
        <v>1128299</v>
      </c>
      <c r="C636" s="1">
        <v>43967</v>
      </c>
      <c r="D636" t="s">
        <v>30</v>
      </c>
      <c r="E636" t="s">
        <v>43</v>
      </c>
      <c r="F636" t="s">
        <v>44</v>
      </c>
      <c r="G636" t="s">
        <v>19</v>
      </c>
      <c r="H636">
        <v>55.000000000000007</v>
      </c>
      <c r="I636">
        <v>425</v>
      </c>
      <c r="J636">
        <v>233750.00000000003</v>
      </c>
      <c r="K636">
        <v>93500.000000000015</v>
      </c>
      <c r="L636">
        <v>0.4</v>
      </c>
      <c r="M636" t="s">
        <v>17</v>
      </c>
    </row>
    <row r="637" spans="1:13" x14ac:dyDescent="0.35">
      <c r="A637" t="s">
        <v>29</v>
      </c>
      <c r="B637">
        <v>1128299</v>
      </c>
      <c r="C637" s="1">
        <v>43968</v>
      </c>
      <c r="D637" t="s">
        <v>30</v>
      </c>
      <c r="E637" t="s">
        <v>43</v>
      </c>
      <c r="F637" t="s">
        <v>44</v>
      </c>
      <c r="G637" t="s">
        <v>20</v>
      </c>
      <c r="H637">
        <v>65.000000000000014</v>
      </c>
      <c r="I637">
        <v>400</v>
      </c>
      <c r="J637">
        <v>260000.00000000006</v>
      </c>
      <c r="K637">
        <v>91000.000000000015</v>
      </c>
      <c r="L637">
        <v>0.35</v>
      </c>
      <c r="M637" t="s">
        <v>17</v>
      </c>
    </row>
    <row r="638" spans="1:13" x14ac:dyDescent="0.35">
      <c r="A638" t="s">
        <v>29</v>
      </c>
      <c r="B638">
        <v>1128299</v>
      </c>
      <c r="C638" s="1">
        <v>43969</v>
      </c>
      <c r="D638" t="s">
        <v>30</v>
      </c>
      <c r="E638" t="s">
        <v>43</v>
      </c>
      <c r="F638" t="s">
        <v>44</v>
      </c>
      <c r="G638" t="s">
        <v>21</v>
      </c>
      <c r="H638">
        <v>75.000000000000014</v>
      </c>
      <c r="I638">
        <v>375</v>
      </c>
      <c r="J638">
        <v>281250.00000000006</v>
      </c>
      <c r="K638">
        <v>154687.50000000009</v>
      </c>
      <c r="L638">
        <v>0.55000000000000016</v>
      </c>
      <c r="M638" t="s">
        <v>17</v>
      </c>
    </row>
    <row r="639" spans="1:13" x14ac:dyDescent="0.35">
      <c r="A639" t="s">
        <v>29</v>
      </c>
      <c r="B639">
        <v>1128299</v>
      </c>
      <c r="C639" s="1">
        <v>43970</v>
      </c>
      <c r="D639" t="s">
        <v>30</v>
      </c>
      <c r="E639" t="s">
        <v>43</v>
      </c>
      <c r="F639" t="s">
        <v>44</v>
      </c>
      <c r="G639" t="s">
        <v>22</v>
      </c>
      <c r="H639">
        <v>80.000000000000014</v>
      </c>
      <c r="I639">
        <v>500</v>
      </c>
      <c r="J639">
        <v>400000.00000000006</v>
      </c>
      <c r="K639">
        <v>80000.000000000015</v>
      </c>
      <c r="L639">
        <v>0.2</v>
      </c>
      <c r="M639" t="s">
        <v>17</v>
      </c>
    </row>
    <row r="640" spans="1:13" x14ac:dyDescent="0.35">
      <c r="A640" t="s">
        <v>29</v>
      </c>
      <c r="B640">
        <v>1128299</v>
      </c>
      <c r="C640" s="1">
        <v>43971</v>
      </c>
      <c r="D640" t="s">
        <v>30</v>
      </c>
      <c r="E640" t="s">
        <v>43</v>
      </c>
      <c r="F640" t="s">
        <v>44</v>
      </c>
      <c r="G640" t="s">
        <v>16</v>
      </c>
      <c r="H640">
        <v>65.000000000000014</v>
      </c>
      <c r="I640">
        <v>700</v>
      </c>
      <c r="J640">
        <v>455000.00000000012</v>
      </c>
      <c r="K640">
        <v>182000.00000000006</v>
      </c>
      <c r="L640">
        <v>0.4</v>
      </c>
      <c r="M640" t="s">
        <v>17</v>
      </c>
    </row>
    <row r="641" spans="1:13" x14ac:dyDescent="0.35">
      <c r="A641" t="s">
        <v>29</v>
      </c>
      <c r="B641">
        <v>1128299</v>
      </c>
      <c r="C641" s="1">
        <v>43972</v>
      </c>
      <c r="D641" t="s">
        <v>30</v>
      </c>
      <c r="E641" t="s">
        <v>43</v>
      </c>
      <c r="F641" t="s">
        <v>44</v>
      </c>
      <c r="G641" t="s">
        <v>18</v>
      </c>
      <c r="H641">
        <v>70.000000000000014</v>
      </c>
      <c r="I641">
        <v>700</v>
      </c>
      <c r="J641">
        <v>490000.00000000012</v>
      </c>
      <c r="K641">
        <v>122500.00000000003</v>
      </c>
      <c r="L641">
        <v>0.25</v>
      </c>
      <c r="M641" t="s">
        <v>17</v>
      </c>
    </row>
    <row r="642" spans="1:13" x14ac:dyDescent="0.35">
      <c r="A642" t="s">
        <v>29</v>
      </c>
      <c r="B642">
        <v>1128299</v>
      </c>
      <c r="C642" s="1">
        <v>43973</v>
      </c>
      <c r="D642" t="s">
        <v>30</v>
      </c>
      <c r="E642" t="s">
        <v>43</v>
      </c>
      <c r="F642" t="s">
        <v>44</v>
      </c>
      <c r="G642" t="s">
        <v>19</v>
      </c>
      <c r="H642">
        <v>65.000000000000014</v>
      </c>
      <c r="I642">
        <v>500</v>
      </c>
      <c r="J642">
        <v>325000.00000000006</v>
      </c>
      <c r="K642">
        <v>130000.00000000003</v>
      </c>
      <c r="L642">
        <v>0.4</v>
      </c>
      <c r="M642" t="s">
        <v>17</v>
      </c>
    </row>
    <row r="643" spans="1:13" x14ac:dyDescent="0.35">
      <c r="A643" t="s">
        <v>29</v>
      </c>
      <c r="B643">
        <v>1128299</v>
      </c>
      <c r="C643" s="1">
        <v>43974</v>
      </c>
      <c r="D643" t="s">
        <v>30</v>
      </c>
      <c r="E643" t="s">
        <v>43</v>
      </c>
      <c r="F643" t="s">
        <v>44</v>
      </c>
      <c r="G643" t="s">
        <v>20</v>
      </c>
      <c r="H643">
        <v>65.000000000000014</v>
      </c>
      <c r="I643">
        <v>500</v>
      </c>
      <c r="J643">
        <v>325000.00000000006</v>
      </c>
      <c r="K643">
        <v>113750.00000000001</v>
      </c>
      <c r="L643">
        <v>0.35</v>
      </c>
      <c r="M643" t="s">
        <v>17</v>
      </c>
    </row>
    <row r="644" spans="1:13" x14ac:dyDescent="0.35">
      <c r="A644" t="s">
        <v>29</v>
      </c>
      <c r="B644">
        <v>1128299</v>
      </c>
      <c r="C644" s="1">
        <v>43975</v>
      </c>
      <c r="D644" t="s">
        <v>30</v>
      </c>
      <c r="E644" t="s">
        <v>43</v>
      </c>
      <c r="F644" t="s">
        <v>44</v>
      </c>
      <c r="G644" t="s">
        <v>21</v>
      </c>
      <c r="H644">
        <v>75.000000000000014</v>
      </c>
      <c r="I644">
        <v>425</v>
      </c>
      <c r="J644">
        <v>318750.00000000006</v>
      </c>
      <c r="K644">
        <v>175312.50000000009</v>
      </c>
      <c r="L644">
        <v>0.55000000000000016</v>
      </c>
      <c r="M644" t="s">
        <v>17</v>
      </c>
    </row>
    <row r="645" spans="1:13" x14ac:dyDescent="0.35">
      <c r="A645" t="s">
        <v>29</v>
      </c>
      <c r="B645">
        <v>1128299</v>
      </c>
      <c r="C645" s="1">
        <v>43976</v>
      </c>
      <c r="D645" t="s">
        <v>30</v>
      </c>
      <c r="E645" t="s">
        <v>43</v>
      </c>
      <c r="F645" t="s">
        <v>44</v>
      </c>
      <c r="G645" t="s">
        <v>22</v>
      </c>
      <c r="H645">
        <v>80.000000000000014</v>
      </c>
      <c r="I645">
        <v>525</v>
      </c>
      <c r="J645">
        <v>420000.00000000006</v>
      </c>
      <c r="K645">
        <v>84000.000000000015</v>
      </c>
      <c r="L645">
        <v>0.2</v>
      </c>
      <c r="M645" t="s">
        <v>17</v>
      </c>
    </row>
    <row r="646" spans="1:13" x14ac:dyDescent="0.35">
      <c r="A646" t="s">
        <v>29</v>
      </c>
      <c r="B646">
        <v>1128299</v>
      </c>
      <c r="C646" s="1">
        <v>43977</v>
      </c>
      <c r="D646" t="s">
        <v>30</v>
      </c>
      <c r="E646" t="s">
        <v>43</v>
      </c>
      <c r="F646" t="s">
        <v>44</v>
      </c>
      <c r="G646" t="s">
        <v>16</v>
      </c>
      <c r="H646">
        <v>40</v>
      </c>
      <c r="I646">
        <v>450</v>
      </c>
      <c r="J646">
        <v>180000</v>
      </c>
      <c r="K646">
        <v>54000</v>
      </c>
      <c r="L646">
        <v>0.3</v>
      </c>
      <c r="M646" t="s">
        <v>17</v>
      </c>
    </row>
    <row r="647" spans="1:13" x14ac:dyDescent="0.35">
      <c r="A647" t="s">
        <v>29</v>
      </c>
      <c r="B647">
        <v>1128299</v>
      </c>
      <c r="C647" s="1">
        <v>43978</v>
      </c>
      <c r="D647" t="s">
        <v>30</v>
      </c>
      <c r="E647" t="s">
        <v>43</v>
      </c>
      <c r="F647" t="s">
        <v>44</v>
      </c>
      <c r="G647" t="s">
        <v>18</v>
      </c>
      <c r="H647">
        <v>50</v>
      </c>
      <c r="I647">
        <v>450</v>
      </c>
      <c r="J647">
        <v>225000</v>
      </c>
      <c r="K647">
        <v>56250</v>
      </c>
      <c r="L647">
        <v>0.25</v>
      </c>
      <c r="M647" t="s">
        <v>17</v>
      </c>
    </row>
    <row r="648" spans="1:13" x14ac:dyDescent="0.35">
      <c r="A648" t="s">
        <v>29</v>
      </c>
      <c r="B648">
        <v>1128299</v>
      </c>
      <c r="C648" s="1">
        <v>43979</v>
      </c>
      <c r="D648" t="s">
        <v>30</v>
      </c>
      <c r="E648" t="s">
        <v>43</v>
      </c>
      <c r="F648" t="s">
        <v>44</v>
      </c>
      <c r="G648" t="s">
        <v>19</v>
      </c>
      <c r="H648">
        <v>50</v>
      </c>
      <c r="I648">
        <v>450</v>
      </c>
      <c r="J648">
        <v>225000</v>
      </c>
      <c r="K648">
        <v>56250</v>
      </c>
      <c r="L648">
        <v>0.25</v>
      </c>
      <c r="M648" t="s">
        <v>17</v>
      </c>
    </row>
    <row r="649" spans="1:13" x14ac:dyDescent="0.35">
      <c r="A649" t="s">
        <v>29</v>
      </c>
      <c r="B649">
        <v>1128299</v>
      </c>
      <c r="C649" s="1">
        <v>43980</v>
      </c>
      <c r="D649" t="s">
        <v>30</v>
      </c>
      <c r="E649" t="s">
        <v>43</v>
      </c>
      <c r="F649" t="s">
        <v>44</v>
      </c>
      <c r="G649" t="s">
        <v>20</v>
      </c>
      <c r="H649">
        <v>50</v>
      </c>
      <c r="I649">
        <v>300</v>
      </c>
      <c r="J649">
        <v>150000</v>
      </c>
      <c r="K649">
        <v>45000</v>
      </c>
      <c r="L649">
        <v>0.3</v>
      </c>
      <c r="M649" t="s">
        <v>17</v>
      </c>
    </row>
    <row r="650" spans="1:13" x14ac:dyDescent="0.35">
      <c r="A650" t="s">
        <v>29</v>
      </c>
      <c r="B650">
        <v>1128299</v>
      </c>
      <c r="C650" s="1">
        <v>43981</v>
      </c>
      <c r="D650" t="s">
        <v>30</v>
      </c>
      <c r="E650" t="s">
        <v>45</v>
      </c>
      <c r="F650" t="s">
        <v>46</v>
      </c>
      <c r="G650" t="s">
        <v>21</v>
      </c>
      <c r="H650">
        <v>55.000000000000007</v>
      </c>
      <c r="I650">
        <v>250</v>
      </c>
      <c r="J650">
        <v>137500.00000000003</v>
      </c>
      <c r="K650">
        <v>34375.000000000007</v>
      </c>
      <c r="L650">
        <v>0.25</v>
      </c>
      <c r="M650" t="s">
        <v>17</v>
      </c>
    </row>
    <row r="651" spans="1:13" x14ac:dyDescent="0.35">
      <c r="A651" t="s">
        <v>29</v>
      </c>
      <c r="B651">
        <v>1128299</v>
      </c>
      <c r="C651" s="1">
        <v>43982</v>
      </c>
      <c r="D651" t="s">
        <v>30</v>
      </c>
      <c r="E651" t="s">
        <v>45</v>
      </c>
      <c r="F651" t="s">
        <v>46</v>
      </c>
      <c r="G651" t="s">
        <v>22</v>
      </c>
      <c r="H651">
        <v>50</v>
      </c>
      <c r="I651">
        <v>500</v>
      </c>
      <c r="J651">
        <v>250000</v>
      </c>
      <c r="K651">
        <v>50000</v>
      </c>
      <c r="L651">
        <v>0.2</v>
      </c>
      <c r="M651" t="s">
        <v>17</v>
      </c>
    </row>
    <row r="652" spans="1:13" x14ac:dyDescent="0.35">
      <c r="A652" t="s">
        <v>29</v>
      </c>
      <c r="B652">
        <v>1128299</v>
      </c>
      <c r="C652" s="1">
        <v>43983</v>
      </c>
      <c r="D652" t="s">
        <v>30</v>
      </c>
      <c r="E652" t="s">
        <v>45</v>
      </c>
      <c r="F652" t="s">
        <v>46</v>
      </c>
      <c r="G652" t="s">
        <v>16</v>
      </c>
      <c r="H652">
        <v>40</v>
      </c>
      <c r="I652">
        <v>550</v>
      </c>
      <c r="J652">
        <v>220000</v>
      </c>
      <c r="K652">
        <v>66000</v>
      </c>
      <c r="L652">
        <v>0.3</v>
      </c>
      <c r="M652" t="s">
        <v>17</v>
      </c>
    </row>
    <row r="653" spans="1:13" x14ac:dyDescent="0.35">
      <c r="A653" t="s">
        <v>29</v>
      </c>
      <c r="B653">
        <v>1128299</v>
      </c>
      <c r="C653" s="1">
        <v>43984</v>
      </c>
      <c r="D653" t="s">
        <v>30</v>
      </c>
      <c r="E653" t="s">
        <v>45</v>
      </c>
      <c r="F653" t="s">
        <v>46</v>
      </c>
      <c r="G653" t="s">
        <v>18</v>
      </c>
      <c r="H653">
        <v>50</v>
      </c>
      <c r="I653">
        <v>450</v>
      </c>
      <c r="J653">
        <v>225000</v>
      </c>
      <c r="K653">
        <v>56250</v>
      </c>
      <c r="L653">
        <v>0.25</v>
      </c>
      <c r="M653" t="s">
        <v>17</v>
      </c>
    </row>
    <row r="654" spans="1:13" x14ac:dyDescent="0.35">
      <c r="A654" t="s">
        <v>29</v>
      </c>
      <c r="B654">
        <v>1128299</v>
      </c>
      <c r="C654" s="1">
        <v>43985</v>
      </c>
      <c r="D654" t="s">
        <v>30</v>
      </c>
      <c r="E654" t="s">
        <v>45</v>
      </c>
      <c r="F654" t="s">
        <v>46</v>
      </c>
      <c r="G654" t="s">
        <v>19</v>
      </c>
      <c r="H654">
        <v>50</v>
      </c>
      <c r="I654">
        <v>450</v>
      </c>
      <c r="J654">
        <v>225000</v>
      </c>
      <c r="K654">
        <v>56250</v>
      </c>
      <c r="L654">
        <v>0.25</v>
      </c>
      <c r="M654" t="s">
        <v>17</v>
      </c>
    </row>
    <row r="655" spans="1:13" x14ac:dyDescent="0.35">
      <c r="A655" t="s">
        <v>29</v>
      </c>
      <c r="B655">
        <v>1128299</v>
      </c>
      <c r="C655" s="1">
        <v>43986</v>
      </c>
      <c r="D655" t="s">
        <v>30</v>
      </c>
      <c r="E655" t="s">
        <v>45</v>
      </c>
      <c r="F655" t="s">
        <v>46</v>
      </c>
      <c r="G655" t="s">
        <v>20</v>
      </c>
      <c r="H655">
        <v>50</v>
      </c>
      <c r="I655">
        <v>300</v>
      </c>
      <c r="J655">
        <v>150000</v>
      </c>
      <c r="K655">
        <v>45000</v>
      </c>
      <c r="L655">
        <v>0.3</v>
      </c>
      <c r="M655" t="s">
        <v>17</v>
      </c>
    </row>
    <row r="656" spans="1:13" x14ac:dyDescent="0.35">
      <c r="A656" t="s">
        <v>29</v>
      </c>
      <c r="B656">
        <v>1128299</v>
      </c>
      <c r="C656" s="1">
        <v>43987</v>
      </c>
      <c r="D656" t="s">
        <v>30</v>
      </c>
      <c r="E656" t="s">
        <v>45</v>
      </c>
      <c r="F656" t="s">
        <v>46</v>
      </c>
      <c r="G656" t="s">
        <v>21</v>
      </c>
      <c r="H656">
        <v>55.000000000000007</v>
      </c>
      <c r="I656">
        <v>225</v>
      </c>
      <c r="J656">
        <v>123750.00000000001</v>
      </c>
      <c r="K656">
        <v>30937.500000000004</v>
      </c>
      <c r="L656">
        <v>0.25</v>
      </c>
      <c r="M656" t="s">
        <v>17</v>
      </c>
    </row>
    <row r="657" spans="1:13" x14ac:dyDescent="0.35">
      <c r="A657" t="s">
        <v>29</v>
      </c>
      <c r="B657">
        <v>1128299</v>
      </c>
      <c r="C657" s="1">
        <v>43988</v>
      </c>
      <c r="D657" t="s">
        <v>30</v>
      </c>
      <c r="E657" t="s">
        <v>45</v>
      </c>
      <c r="F657" t="s">
        <v>46</v>
      </c>
      <c r="G657" t="s">
        <v>22</v>
      </c>
      <c r="H657">
        <v>50</v>
      </c>
      <c r="I657">
        <v>425</v>
      </c>
      <c r="J657">
        <v>212500</v>
      </c>
      <c r="K657">
        <v>42500</v>
      </c>
      <c r="L657">
        <v>0.2</v>
      </c>
      <c r="M657" t="s">
        <v>17</v>
      </c>
    </row>
    <row r="658" spans="1:13" x14ac:dyDescent="0.35">
      <c r="A658" t="s">
        <v>29</v>
      </c>
      <c r="B658">
        <v>1128299</v>
      </c>
      <c r="C658" s="1">
        <v>43989</v>
      </c>
      <c r="D658" t="s">
        <v>30</v>
      </c>
      <c r="E658" t="s">
        <v>45</v>
      </c>
      <c r="F658" t="s">
        <v>46</v>
      </c>
      <c r="G658" t="s">
        <v>16</v>
      </c>
      <c r="H658">
        <v>50</v>
      </c>
      <c r="I658">
        <v>575</v>
      </c>
      <c r="J658">
        <v>287500</v>
      </c>
      <c r="K658">
        <v>86250</v>
      </c>
      <c r="L658">
        <v>0.3</v>
      </c>
      <c r="M658" t="s">
        <v>17</v>
      </c>
    </row>
    <row r="659" spans="1:13" x14ac:dyDescent="0.35">
      <c r="A659" t="s">
        <v>29</v>
      </c>
      <c r="B659">
        <v>1128299</v>
      </c>
      <c r="C659" s="1">
        <v>43990</v>
      </c>
      <c r="D659" t="s">
        <v>30</v>
      </c>
      <c r="E659" t="s">
        <v>45</v>
      </c>
      <c r="F659" t="s">
        <v>46</v>
      </c>
      <c r="G659" t="s">
        <v>18</v>
      </c>
      <c r="H659">
        <v>60</v>
      </c>
      <c r="I659">
        <v>425</v>
      </c>
      <c r="J659">
        <v>255000</v>
      </c>
      <c r="K659">
        <v>63750</v>
      </c>
      <c r="L659">
        <v>0.25</v>
      </c>
      <c r="M659" t="s">
        <v>17</v>
      </c>
    </row>
    <row r="660" spans="1:13" x14ac:dyDescent="0.35">
      <c r="A660" t="s">
        <v>29</v>
      </c>
      <c r="B660">
        <v>1128299</v>
      </c>
      <c r="C660" s="1">
        <v>43991</v>
      </c>
      <c r="D660" t="s">
        <v>30</v>
      </c>
      <c r="E660" t="s">
        <v>45</v>
      </c>
      <c r="F660" t="s">
        <v>46</v>
      </c>
      <c r="G660" t="s">
        <v>19</v>
      </c>
      <c r="H660">
        <v>64.999999999999986</v>
      </c>
      <c r="I660">
        <v>425</v>
      </c>
      <c r="J660">
        <v>276249.99999999994</v>
      </c>
      <c r="K660">
        <v>69062.499999999985</v>
      </c>
      <c r="L660">
        <v>0.25</v>
      </c>
      <c r="M660" t="s">
        <v>17</v>
      </c>
    </row>
    <row r="661" spans="1:13" x14ac:dyDescent="0.35">
      <c r="A661" t="s">
        <v>29</v>
      </c>
      <c r="B661">
        <v>1128299</v>
      </c>
      <c r="C661" s="1">
        <v>43992</v>
      </c>
      <c r="D661" t="s">
        <v>30</v>
      </c>
      <c r="E661" t="s">
        <v>45</v>
      </c>
      <c r="F661" t="s">
        <v>46</v>
      </c>
      <c r="G661" t="s">
        <v>20</v>
      </c>
      <c r="H661">
        <v>64.999999999999986</v>
      </c>
      <c r="I661">
        <v>325</v>
      </c>
      <c r="J661">
        <v>211249.99999999994</v>
      </c>
      <c r="K661">
        <v>63374.999999999978</v>
      </c>
      <c r="L661">
        <v>0.3</v>
      </c>
      <c r="M661" t="s">
        <v>17</v>
      </c>
    </row>
    <row r="662" spans="1:13" x14ac:dyDescent="0.35">
      <c r="A662" t="s">
        <v>29</v>
      </c>
      <c r="B662">
        <v>1128299</v>
      </c>
      <c r="C662" s="1">
        <v>43993</v>
      </c>
      <c r="D662" t="s">
        <v>30</v>
      </c>
      <c r="E662" t="s">
        <v>45</v>
      </c>
      <c r="F662" t="s">
        <v>46</v>
      </c>
      <c r="G662" t="s">
        <v>21</v>
      </c>
      <c r="H662">
        <v>70</v>
      </c>
      <c r="I662">
        <v>175</v>
      </c>
      <c r="J662">
        <v>122500</v>
      </c>
      <c r="K662">
        <v>30625</v>
      </c>
      <c r="L662">
        <v>0.25</v>
      </c>
      <c r="M662" t="s">
        <v>17</v>
      </c>
    </row>
    <row r="663" spans="1:13" x14ac:dyDescent="0.35">
      <c r="A663" t="s">
        <v>29</v>
      </c>
      <c r="B663">
        <v>1128299</v>
      </c>
      <c r="C663" s="1">
        <v>43994</v>
      </c>
      <c r="D663" t="s">
        <v>30</v>
      </c>
      <c r="E663" t="s">
        <v>45</v>
      </c>
      <c r="F663" t="s">
        <v>46</v>
      </c>
      <c r="G663" t="s">
        <v>22</v>
      </c>
      <c r="H663">
        <v>64.999999999999986</v>
      </c>
      <c r="I663">
        <v>375</v>
      </c>
      <c r="J663">
        <v>243749.99999999994</v>
      </c>
      <c r="K663">
        <v>48749.999999999993</v>
      </c>
      <c r="L663">
        <v>0.2</v>
      </c>
      <c r="M663" t="s">
        <v>17</v>
      </c>
    </row>
    <row r="664" spans="1:13" x14ac:dyDescent="0.35">
      <c r="A664" t="s">
        <v>29</v>
      </c>
      <c r="B664">
        <v>1128299</v>
      </c>
      <c r="C664" s="1">
        <v>43995</v>
      </c>
      <c r="D664" t="s">
        <v>30</v>
      </c>
      <c r="E664" t="s">
        <v>45</v>
      </c>
      <c r="F664" t="s">
        <v>46</v>
      </c>
      <c r="G664" t="s">
        <v>16</v>
      </c>
      <c r="H664">
        <v>70</v>
      </c>
      <c r="I664">
        <v>550</v>
      </c>
      <c r="J664">
        <v>385000</v>
      </c>
      <c r="K664">
        <v>115500</v>
      </c>
      <c r="L664">
        <v>0.3</v>
      </c>
      <c r="M664" t="s">
        <v>17</v>
      </c>
    </row>
    <row r="665" spans="1:13" x14ac:dyDescent="0.35">
      <c r="A665" t="s">
        <v>29</v>
      </c>
      <c r="B665">
        <v>1128299</v>
      </c>
      <c r="C665" s="1">
        <v>43996</v>
      </c>
      <c r="D665" t="s">
        <v>30</v>
      </c>
      <c r="E665" t="s">
        <v>45</v>
      </c>
      <c r="F665" t="s">
        <v>46</v>
      </c>
      <c r="G665" t="s">
        <v>18</v>
      </c>
      <c r="H665">
        <v>75</v>
      </c>
      <c r="I665">
        <v>350</v>
      </c>
      <c r="J665">
        <v>262500</v>
      </c>
      <c r="K665">
        <v>65625</v>
      </c>
      <c r="L665">
        <v>0.25</v>
      </c>
      <c r="M665" t="s">
        <v>17</v>
      </c>
    </row>
    <row r="666" spans="1:13" x14ac:dyDescent="0.35">
      <c r="A666" t="s">
        <v>29</v>
      </c>
      <c r="B666">
        <v>1128299</v>
      </c>
      <c r="C666" s="1">
        <v>43997</v>
      </c>
      <c r="D666" t="s">
        <v>30</v>
      </c>
      <c r="E666" t="s">
        <v>45</v>
      </c>
      <c r="F666" t="s">
        <v>46</v>
      </c>
      <c r="G666" t="s">
        <v>19</v>
      </c>
      <c r="H666">
        <v>75</v>
      </c>
      <c r="I666">
        <v>400</v>
      </c>
      <c r="J666">
        <v>300000</v>
      </c>
      <c r="K666">
        <v>75000</v>
      </c>
      <c r="L666">
        <v>0.25</v>
      </c>
      <c r="M666" t="s">
        <v>17</v>
      </c>
    </row>
    <row r="667" spans="1:13" x14ac:dyDescent="0.35">
      <c r="A667" t="s">
        <v>29</v>
      </c>
      <c r="B667">
        <v>1128299</v>
      </c>
      <c r="C667" s="1">
        <v>43998</v>
      </c>
      <c r="D667" t="s">
        <v>30</v>
      </c>
      <c r="E667" t="s">
        <v>45</v>
      </c>
      <c r="F667" t="s">
        <v>46</v>
      </c>
      <c r="G667" t="s">
        <v>20</v>
      </c>
      <c r="H667">
        <v>60</v>
      </c>
      <c r="I667">
        <v>300</v>
      </c>
      <c r="J667">
        <v>180000</v>
      </c>
      <c r="K667">
        <v>54000</v>
      </c>
      <c r="L667">
        <v>0.3</v>
      </c>
      <c r="M667" t="s">
        <v>17</v>
      </c>
    </row>
    <row r="668" spans="1:13" x14ac:dyDescent="0.35">
      <c r="A668" t="s">
        <v>29</v>
      </c>
      <c r="B668">
        <v>1128299</v>
      </c>
      <c r="C668" s="1">
        <v>43999</v>
      </c>
      <c r="D668" t="s">
        <v>30</v>
      </c>
      <c r="E668" t="s">
        <v>45</v>
      </c>
      <c r="F668" t="s">
        <v>46</v>
      </c>
      <c r="G668" t="s">
        <v>21</v>
      </c>
      <c r="H668">
        <v>65</v>
      </c>
      <c r="I668">
        <v>200</v>
      </c>
      <c r="J668">
        <v>130000</v>
      </c>
      <c r="K668">
        <v>32500</v>
      </c>
      <c r="L668">
        <v>0.25</v>
      </c>
      <c r="M668" t="s">
        <v>17</v>
      </c>
    </row>
    <row r="669" spans="1:13" x14ac:dyDescent="0.35">
      <c r="A669" t="s">
        <v>29</v>
      </c>
      <c r="B669">
        <v>1128299</v>
      </c>
      <c r="C669" s="1">
        <v>44000</v>
      </c>
      <c r="D669" t="s">
        <v>30</v>
      </c>
      <c r="E669" t="s">
        <v>45</v>
      </c>
      <c r="F669" t="s">
        <v>46</v>
      </c>
      <c r="G669" t="s">
        <v>22</v>
      </c>
      <c r="H669">
        <v>80</v>
      </c>
      <c r="I669">
        <v>350</v>
      </c>
      <c r="J669">
        <v>280000</v>
      </c>
      <c r="K669">
        <v>56000</v>
      </c>
      <c r="L669">
        <v>0.2</v>
      </c>
      <c r="M669" t="s">
        <v>17</v>
      </c>
    </row>
    <row r="670" spans="1:13" x14ac:dyDescent="0.35">
      <c r="A670" t="s">
        <v>29</v>
      </c>
      <c r="B670">
        <v>1128299</v>
      </c>
      <c r="C670" s="1">
        <v>44001</v>
      </c>
      <c r="D670" t="s">
        <v>30</v>
      </c>
      <c r="E670" t="s">
        <v>45</v>
      </c>
      <c r="F670" t="s">
        <v>46</v>
      </c>
      <c r="G670" t="s">
        <v>16</v>
      </c>
      <c r="H670">
        <v>60</v>
      </c>
      <c r="I670">
        <v>550</v>
      </c>
      <c r="J670">
        <v>330000</v>
      </c>
      <c r="K670">
        <v>99000</v>
      </c>
      <c r="L670">
        <v>0.3</v>
      </c>
      <c r="M670" t="s">
        <v>17</v>
      </c>
    </row>
    <row r="671" spans="1:13" x14ac:dyDescent="0.35">
      <c r="A671" t="s">
        <v>29</v>
      </c>
      <c r="B671">
        <v>1128299</v>
      </c>
      <c r="C671" s="1">
        <v>44002</v>
      </c>
      <c r="D671" t="s">
        <v>30</v>
      </c>
      <c r="E671" t="s">
        <v>45</v>
      </c>
      <c r="F671" t="s">
        <v>46</v>
      </c>
      <c r="G671" t="s">
        <v>18</v>
      </c>
      <c r="H671">
        <v>65</v>
      </c>
      <c r="I671">
        <v>400</v>
      </c>
      <c r="J671">
        <v>260000</v>
      </c>
      <c r="K671">
        <v>65000</v>
      </c>
      <c r="L671">
        <v>0.25</v>
      </c>
      <c r="M671" t="s">
        <v>17</v>
      </c>
    </row>
    <row r="672" spans="1:13" x14ac:dyDescent="0.35">
      <c r="A672" t="s">
        <v>29</v>
      </c>
      <c r="B672">
        <v>1128299</v>
      </c>
      <c r="C672" s="1">
        <v>44003</v>
      </c>
      <c r="D672" t="s">
        <v>30</v>
      </c>
      <c r="E672" t="s">
        <v>45</v>
      </c>
      <c r="F672" t="s">
        <v>46</v>
      </c>
      <c r="G672" t="s">
        <v>19</v>
      </c>
      <c r="H672">
        <v>65</v>
      </c>
      <c r="I672">
        <v>400</v>
      </c>
      <c r="J672">
        <v>260000</v>
      </c>
      <c r="K672">
        <v>65000</v>
      </c>
      <c r="L672">
        <v>0.25</v>
      </c>
      <c r="M672" t="s">
        <v>17</v>
      </c>
    </row>
    <row r="673" spans="1:13" x14ac:dyDescent="0.35">
      <c r="A673" t="s">
        <v>29</v>
      </c>
      <c r="B673">
        <v>1128299</v>
      </c>
      <c r="C673" s="1">
        <v>44004</v>
      </c>
      <c r="D673" t="s">
        <v>30</v>
      </c>
      <c r="E673" t="s">
        <v>45</v>
      </c>
      <c r="F673" t="s">
        <v>46</v>
      </c>
      <c r="G673" t="s">
        <v>20</v>
      </c>
      <c r="H673">
        <v>60</v>
      </c>
      <c r="I673">
        <v>300</v>
      </c>
      <c r="J673">
        <v>180000</v>
      </c>
      <c r="K673">
        <v>54000</v>
      </c>
      <c r="L673">
        <v>0.3</v>
      </c>
      <c r="M673" t="s">
        <v>17</v>
      </c>
    </row>
    <row r="674" spans="1:13" x14ac:dyDescent="0.35">
      <c r="A674" t="s">
        <v>29</v>
      </c>
      <c r="B674">
        <v>1128299</v>
      </c>
      <c r="C674" s="1">
        <v>44005</v>
      </c>
      <c r="D674" t="s">
        <v>30</v>
      </c>
      <c r="E674" t="s">
        <v>45</v>
      </c>
      <c r="F674" t="s">
        <v>46</v>
      </c>
      <c r="G674" t="s">
        <v>21</v>
      </c>
      <c r="H674">
        <v>65</v>
      </c>
      <c r="I674">
        <v>200</v>
      </c>
      <c r="J674">
        <v>130000</v>
      </c>
      <c r="K674">
        <v>32500</v>
      </c>
      <c r="L674">
        <v>0.25</v>
      </c>
      <c r="M674" t="s">
        <v>17</v>
      </c>
    </row>
    <row r="675" spans="1:13" x14ac:dyDescent="0.35">
      <c r="A675" t="s">
        <v>29</v>
      </c>
      <c r="B675">
        <v>1128299</v>
      </c>
      <c r="C675" s="1">
        <v>44006</v>
      </c>
      <c r="D675" t="s">
        <v>30</v>
      </c>
      <c r="E675" t="s">
        <v>45</v>
      </c>
      <c r="F675" t="s">
        <v>46</v>
      </c>
      <c r="G675" t="s">
        <v>22</v>
      </c>
      <c r="H675">
        <v>80</v>
      </c>
      <c r="I675">
        <v>500</v>
      </c>
      <c r="J675">
        <v>400000</v>
      </c>
      <c r="K675">
        <v>80000</v>
      </c>
      <c r="L675">
        <v>0.2</v>
      </c>
      <c r="M675" t="s">
        <v>17</v>
      </c>
    </row>
    <row r="676" spans="1:13" x14ac:dyDescent="0.35">
      <c r="A676" t="s">
        <v>29</v>
      </c>
      <c r="B676">
        <v>1128299</v>
      </c>
      <c r="C676" s="1">
        <v>44007</v>
      </c>
      <c r="D676" t="s">
        <v>30</v>
      </c>
      <c r="E676" t="s">
        <v>45</v>
      </c>
      <c r="F676" t="s">
        <v>46</v>
      </c>
      <c r="G676" t="s">
        <v>16</v>
      </c>
      <c r="H676">
        <v>75</v>
      </c>
      <c r="I676">
        <v>750</v>
      </c>
      <c r="J676">
        <v>562500</v>
      </c>
      <c r="K676">
        <v>168750</v>
      </c>
      <c r="L676">
        <v>0.3</v>
      </c>
      <c r="M676" t="s">
        <v>17</v>
      </c>
    </row>
    <row r="677" spans="1:13" x14ac:dyDescent="0.35">
      <c r="A677" t="s">
        <v>29</v>
      </c>
      <c r="B677">
        <v>1128299</v>
      </c>
      <c r="C677" s="1">
        <v>44008</v>
      </c>
      <c r="D677" t="s">
        <v>30</v>
      </c>
      <c r="E677" t="s">
        <v>45</v>
      </c>
      <c r="F677" t="s">
        <v>46</v>
      </c>
      <c r="G677" t="s">
        <v>18</v>
      </c>
      <c r="H677">
        <v>80</v>
      </c>
      <c r="I677">
        <v>625</v>
      </c>
      <c r="J677">
        <v>500000</v>
      </c>
      <c r="K677">
        <v>125000</v>
      </c>
      <c r="L677">
        <v>0.25</v>
      </c>
      <c r="M677" t="s">
        <v>17</v>
      </c>
    </row>
    <row r="678" spans="1:13" x14ac:dyDescent="0.35">
      <c r="A678" t="s">
        <v>29</v>
      </c>
      <c r="B678">
        <v>1128299</v>
      </c>
      <c r="C678" s="1">
        <v>44009</v>
      </c>
      <c r="D678" t="s">
        <v>30</v>
      </c>
      <c r="E678" t="s">
        <v>45</v>
      </c>
      <c r="F678" t="s">
        <v>46</v>
      </c>
      <c r="G678" t="s">
        <v>19</v>
      </c>
      <c r="H678">
        <v>80</v>
      </c>
      <c r="I678">
        <v>625</v>
      </c>
      <c r="J678">
        <v>500000</v>
      </c>
      <c r="K678">
        <v>125000</v>
      </c>
      <c r="L678">
        <v>0.25</v>
      </c>
      <c r="M678" t="s">
        <v>17</v>
      </c>
    </row>
    <row r="679" spans="1:13" x14ac:dyDescent="0.35">
      <c r="A679" t="s">
        <v>29</v>
      </c>
      <c r="B679">
        <v>1128299</v>
      </c>
      <c r="C679" s="1">
        <v>44010</v>
      </c>
      <c r="D679" t="s">
        <v>30</v>
      </c>
      <c r="E679" t="s">
        <v>45</v>
      </c>
      <c r="F679" t="s">
        <v>46</v>
      </c>
      <c r="G679" t="s">
        <v>20</v>
      </c>
      <c r="H679">
        <v>80</v>
      </c>
      <c r="I679">
        <v>500</v>
      </c>
      <c r="J679">
        <v>400000</v>
      </c>
      <c r="K679">
        <v>120000</v>
      </c>
      <c r="L679">
        <v>0.3</v>
      </c>
      <c r="M679" t="s">
        <v>17</v>
      </c>
    </row>
    <row r="680" spans="1:13" x14ac:dyDescent="0.35">
      <c r="A680" t="s">
        <v>29</v>
      </c>
      <c r="B680">
        <v>1128299</v>
      </c>
      <c r="C680" s="1">
        <v>44011</v>
      </c>
      <c r="D680" t="s">
        <v>30</v>
      </c>
      <c r="E680" t="s">
        <v>45</v>
      </c>
      <c r="F680" t="s">
        <v>46</v>
      </c>
      <c r="G680" t="s">
        <v>21</v>
      </c>
      <c r="H680">
        <v>85.000000000000014</v>
      </c>
      <c r="I680">
        <v>375</v>
      </c>
      <c r="J680">
        <v>318750.00000000006</v>
      </c>
      <c r="K680">
        <v>79687.500000000015</v>
      </c>
      <c r="L680">
        <v>0.25</v>
      </c>
      <c r="M680" t="s">
        <v>17</v>
      </c>
    </row>
    <row r="681" spans="1:13" x14ac:dyDescent="0.35">
      <c r="A681" t="s">
        <v>29</v>
      </c>
      <c r="B681">
        <v>1128299</v>
      </c>
      <c r="C681" s="1">
        <v>44012</v>
      </c>
      <c r="D681" t="s">
        <v>30</v>
      </c>
      <c r="E681" t="s">
        <v>45</v>
      </c>
      <c r="F681" t="s">
        <v>46</v>
      </c>
      <c r="G681" t="s">
        <v>22</v>
      </c>
      <c r="H681">
        <v>100</v>
      </c>
      <c r="I681">
        <v>675</v>
      </c>
      <c r="J681">
        <v>675000</v>
      </c>
      <c r="K681">
        <v>135000</v>
      </c>
      <c r="L681">
        <v>0.2</v>
      </c>
      <c r="M681" t="s">
        <v>17</v>
      </c>
    </row>
    <row r="682" spans="1:13" x14ac:dyDescent="0.35">
      <c r="A682" t="s">
        <v>29</v>
      </c>
      <c r="B682">
        <v>1128299</v>
      </c>
      <c r="C682" s="1">
        <v>44013</v>
      </c>
      <c r="D682" t="s">
        <v>30</v>
      </c>
      <c r="E682" t="s">
        <v>45</v>
      </c>
      <c r="F682" t="s">
        <v>46</v>
      </c>
      <c r="G682" t="s">
        <v>16</v>
      </c>
      <c r="H682">
        <v>80</v>
      </c>
      <c r="I682">
        <v>825</v>
      </c>
      <c r="J682">
        <v>660000</v>
      </c>
      <c r="K682">
        <v>198000</v>
      </c>
      <c r="L682">
        <v>0.3</v>
      </c>
      <c r="M682" t="s">
        <v>17</v>
      </c>
    </row>
    <row r="683" spans="1:13" x14ac:dyDescent="0.35">
      <c r="A683" t="s">
        <v>29</v>
      </c>
      <c r="B683">
        <v>1128299</v>
      </c>
      <c r="C683" s="1">
        <v>44014</v>
      </c>
      <c r="D683" t="s">
        <v>30</v>
      </c>
      <c r="E683" t="s">
        <v>45</v>
      </c>
      <c r="F683" t="s">
        <v>46</v>
      </c>
      <c r="G683" t="s">
        <v>18</v>
      </c>
      <c r="H683">
        <v>85.000000000000014</v>
      </c>
      <c r="I683">
        <v>675</v>
      </c>
      <c r="J683">
        <v>573750.00000000012</v>
      </c>
      <c r="K683">
        <v>143437.50000000003</v>
      </c>
      <c r="L683">
        <v>0.25</v>
      </c>
      <c r="M683" t="s">
        <v>17</v>
      </c>
    </row>
    <row r="684" spans="1:13" x14ac:dyDescent="0.35">
      <c r="A684" t="s">
        <v>29</v>
      </c>
      <c r="B684">
        <v>1128299</v>
      </c>
      <c r="C684" s="1">
        <v>44015</v>
      </c>
      <c r="D684" t="s">
        <v>30</v>
      </c>
      <c r="E684" t="s">
        <v>45</v>
      </c>
      <c r="F684" t="s">
        <v>46</v>
      </c>
      <c r="G684" t="s">
        <v>19</v>
      </c>
      <c r="H684">
        <v>85.000000000000014</v>
      </c>
      <c r="I684">
        <v>625</v>
      </c>
      <c r="J684">
        <v>531250.00000000012</v>
      </c>
      <c r="K684">
        <v>132812.50000000003</v>
      </c>
      <c r="L684">
        <v>0.25</v>
      </c>
      <c r="M684" t="s">
        <v>17</v>
      </c>
    </row>
    <row r="685" spans="1:13" x14ac:dyDescent="0.35">
      <c r="A685" t="s">
        <v>29</v>
      </c>
      <c r="B685">
        <v>1128299</v>
      </c>
      <c r="C685" s="1">
        <v>44016</v>
      </c>
      <c r="D685" t="s">
        <v>30</v>
      </c>
      <c r="E685" t="s">
        <v>45</v>
      </c>
      <c r="F685" t="s">
        <v>46</v>
      </c>
      <c r="G685" t="s">
        <v>20</v>
      </c>
      <c r="H685">
        <v>80</v>
      </c>
      <c r="I685">
        <v>525</v>
      </c>
      <c r="J685">
        <v>420000</v>
      </c>
      <c r="K685">
        <v>126000</v>
      </c>
      <c r="L685">
        <v>0.3</v>
      </c>
      <c r="M685" t="s">
        <v>17</v>
      </c>
    </row>
    <row r="686" spans="1:13" x14ac:dyDescent="0.35">
      <c r="A686" t="s">
        <v>29</v>
      </c>
      <c r="B686">
        <v>1128299</v>
      </c>
      <c r="C686" s="1">
        <v>44017</v>
      </c>
      <c r="D686" t="s">
        <v>30</v>
      </c>
      <c r="E686" t="s">
        <v>45</v>
      </c>
      <c r="F686" t="s">
        <v>46</v>
      </c>
      <c r="G686" t="s">
        <v>21</v>
      </c>
      <c r="H686">
        <v>85.000000000000014</v>
      </c>
      <c r="I686">
        <v>575</v>
      </c>
      <c r="J686">
        <v>488750.00000000006</v>
      </c>
      <c r="K686">
        <v>122187.50000000001</v>
      </c>
      <c r="L686">
        <v>0.25</v>
      </c>
      <c r="M686" t="s">
        <v>17</v>
      </c>
    </row>
    <row r="687" spans="1:13" x14ac:dyDescent="0.35">
      <c r="A687" t="s">
        <v>29</v>
      </c>
      <c r="B687">
        <v>1128299</v>
      </c>
      <c r="C687" s="1">
        <v>44018</v>
      </c>
      <c r="D687" t="s">
        <v>30</v>
      </c>
      <c r="E687" t="s">
        <v>45</v>
      </c>
      <c r="F687" t="s">
        <v>46</v>
      </c>
      <c r="G687" t="s">
        <v>22</v>
      </c>
      <c r="H687">
        <v>100</v>
      </c>
      <c r="I687">
        <v>575</v>
      </c>
      <c r="J687">
        <v>575000</v>
      </c>
      <c r="K687">
        <v>115000</v>
      </c>
      <c r="L687">
        <v>0.2</v>
      </c>
      <c r="M687" t="s">
        <v>17</v>
      </c>
    </row>
    <row r="688" spans="1:13" x14ac:dyDescent="0.35">
      <c r="A688" t="s">
        <v>29</v>
      </c>
      <c r="B688">
        <v>1128299</v>
      </c>
      <c r="C688" s="1">
        <v>44019</v>
      </c>
      <c r="D688" t="s">
        <v>30</v>
      </c>
      <c r="E688" t="s">
        <v>45</v>
      </c>
      <c r="F688" t="s">
        <v>46</v>
      </c>
      <c r="G688" t="s">
        <v>16</v>
      </c>
      <c r="H688">
        <v>85.000000000000014</v>
      </c>
      <c r="I688">
        <v>775</v>
      </c>
      <c r="J688">
        <v>658750.00000000012</v>
      </c>
      <c r="K688">
        <v>197625.00000000003</v>
      </c>
      <c r="L688">
        <v>0.3</v>
      </c>
      <c r="M688" t="s">
        <v>17</v>
      </c>
    </row>
    <row r="689" spans="1:13" x14ac:dyDescent="0.35">
      <c r="A689" t="s">
        <v>29</v>
      </c>
      <c r="B689">
        <v>1128299</v>
      </c>
      <c r="C689" s="1">
        <v>44020</v>
      </c>
      <c r="D689" t="s">
        <v>30</v>
      </c>
      <c r="E689" t="s">
        <v>45</v>
      </c>
      <c r="F689" t="s">
        <v>46</v>
      </c>
      <c r="G689" t="s">
        <v>18</v>
      </c>
      <c r="H689">
        <v>80.000000000000014</v>
      </c>
      <c r="I689">
        <v>750</v>
      </c>
      <c r="J689">
        <v>600000.00000000012</v>
      </c>
      <c r="K689">
        <v>150000.00000000003</v>
      </c>
      <c r="L689">
        <v>0.25</v>
      </c>
      <c r="M689" t="s">
        <v>17</v>
      </c>
    </row>
    <row r="690" spans="1:13" x14ac:dyDescent="0.35">
      <c r="A690" t="s">
        <v>29</v>
      </c>
      <c r="B690">
        <v>1128299</v>
      </c>
      <c r="C690" s="1">
        <v>44021</v>
      </c>
      <c r="D690" t="s">
        <v>30</v>
      </c>
      <c r="E690" t="s">
        <v>45</v>
      </c>
      <c r="F690" t="s">
        <v>46</v>
      </c>
      <c r="G690" t="s">
        <v>19</v>
      </c>
      <c r="H690">
        <v>75.000000000000014</v>
      </c>
      <c r="I690">
        <v>625</v>
      </c>
      <c r="J690">
        <v>468750.00000000012</v>
      </c>
      <c r="K690">
        <v>117187.50000000003</v>
      </c>
      <c r="L690">
        <v>0.25</v>
      </c>
      <c r="M690" t="s">
        <v>17</v>
      </c>
    </row>
    <row r="691" spans="1:13" x14ac:dyDescent="0.35">
      <c r="A691" t="s">
        <v>29</v>
      </c>
      <c r="B691">
        <v>1128299</v>
      </c>
      <c r="C691" s="1">
        <v>44022</v>
      </c>
      <c r="D691" t="s">
        <v>30</v>
      </c>
      <c r="E691" t="s">
        <v>45</v>
      </c>
      <c r="F691" t="s">
        <v>46</v>
      </c>
      <c r="G691" t="s">
        <v>20</v>
      </c>
      <c r="H691">
        <v>75.000000000000014</v>
      </c>
      <c r="I691">
        <v>575</v>
      </c>
      <c r="J691">
        <v>431250.00000000006</v>
      </c>
      <c r="K691">
        <v>129375.00000000001</v>
      </c>
      <c r="L691">
        <v>0.3</v>
      </c>
      <c r="M691" t="s">
        <v>17</v>
      </c>
    </row>
    <row r="692" spans="1:13" x14ac:dyDescent="0.35">
      <c r="A692" t="s">
        <v>29</v>
      </c>
      <c r="B692">
        <v>1128299</v>
      </c>
      <c r="C692" s="1">
        <v>44023</v>
      </c>
      <c r="D692" t="s">
        <v>30</v>
      </c>
      <c r="E692" t="s">
        <v>45</v>
      </c>
      <c r="F692" t="s">
        <v>46</v>
      </c>
      <c r="G692" t="s">
        <v>21</v>
      </c>
      <c r="H692">
        <v>75</v>
      </c>
      <c r="I692">
        <v>575</v>
      </c>
      <c r="J692">
        <v>431250</v>
      </c>
      <c r="K692">
        <v>107812.5</v>
      </c>
      <c r="L692">
        <v>0.25</v>
      </c>
      <c r="M692" t="s">
        <v>17</v>
      </c>
    </row>
    <row r="693" spans="1:13" x14ac:dyDescent="0.35">
      <c r="A693" t="s">
        <v>29</v>
      </c>
      <c r="B693">
        <v>1128299</v>
      </c>
      <c r="C693" s="1">
        <v>44024</v>
      </c>
      <c r="D693" t="s">
        <v>30</v>
      </c>
      <c r="E693" t="s">
        <v>45</v>
      </c>
      <c r="F693" t="s">
        <v>46</v>
      </c>
      <c r="G693" t="s">
        <v>22</v>
      </c>
      <c r="H693">
        <v>80</v>
      </c>
      <c r="I693">
        <v>400</v>
      </c>
      <c r="J693">
        <v>320000</v>
      </c>
      <c r="K693">
        <v>64000</v>
      </c>
      <c r="L693">
        <v>0.2</v>
      </c>
      <c r="M693" t="s">
        <v>17</v>
      </c>
    </row>
    <row r="694" spans="1:13" x14ac:dyDescent="0.35">
      <c r="A694" t="s">
        <v>29</v>
      </c>
      <c r="B694">
        <v>1128299</v>
      </c>
      <c r="C694" s="1">
        <v>44025</v>
      </c>
      <c r="D694" t="s">
        <v>30</v>
      </c>
      <c r="E694" t="s">
        <v>45</v>
      </c>
      <c r="F694" t="s">
        <v>46</v>
      </c>
      <c r="G694" t="s">
        <v>16</v>
      </c>
      <c r="H694">
        <v>70.000000000000014</v>
      </c>
      <c r="I694">
        <v>600</v>
      </c>
      <c r="J694">
        <v>420000.00000000006</v>
      </c>
      <c r="K694">
        <v>126000.00000000001</v>
      </c>
      <c r="L694">
        <v>0.3</v>
      </c>
      <c r="M694" t="s">
        <v>17</v>
      </c>
    </row>
    <row r="695" spans="1:13" x14ac:dyDescent="0.35">
      <c r="A695" t="s">
        <v>29</v>
      </c>
      <c r="B695">
        <v>1128299</v>
      </c>
      <c r="C695" s="1">
        <v>44026</v>
      </c>
      <c r="D695" t="s">
        <v>30</v>
      </c>
      <c r="E695" t="s">
        <v>45</v>
      </c>
      <c r="F695" t="s">
        <v>46</v>
      </c>
      <c r="G695" t="s">
        <v>18</v>
      </c>
      <c r="H695">
        <v>75.000000000000028</v>
      </c>
      <c r="I695">
        <v>600</v>
      </c>
      <c r="J695">
        <v>450000.00000000017</v>
      </c>
      <c r="K695">
        <v>112500.00000000004</v>
      </c>
      <c r="L695">
        <v>0.25</v>
      </c>
      <c r="M695" t="s">
        <v>17</v>
      </c>
    </row>
    <row r="696" spans="1:13" x14ac:dyDescent="0.35">
      <c r="A696" t="s">
        <v>29</v>
      </c>
      <c r="B696">
        <v>1128299</v>
      </c>
      <c r="C696" s="1">
        <v>44027</v>
      </c>
      <c r="D696" t="s">
        <v>30</v>
      </c>
      <c r="E696" t="s">
        <v>45</v>
      </c>
      <c r="F696" t="s">
        <v>46</v>
      </c>
      <c r="G696" t="s">
        <v>19</v>
      </c>
      <c r="H696">
        <v>70.000000000000014</v>
      </c>
      <c r="I696">
        <v>450</v>
      </c>
      <c r="J696">
        <v>315000.00000000006</v>
      </c>
      <c r="K696">
        <v>78750.000000000015</v>
      </c>
      <c r="L696">
        <v>0.25</v>
      </c>
      <c r="M696" t="s">
        <v>17</v>
      </c>
    </row>
    <row r="697" spans="1:13" x14ac:dyDescent="0.35">
      <c r="A697" t="s">
        <v>29</v>
      </c>
      <c r="B697">
        <v>1128299</v>
      </c>
      <c r="C697" s="1">
        <v>44028</v>
      </c>
      <c r="D697" t="s">
        <v>30</v>
      </c>
      <c r="E697" t="s">
        <v>45</v>
      </c>
      <c r="F697" t="s">
        <v>46</v>
      </c>
      <c r="G697" t="s">
        <v>20</v>
      </c>
      <c r="H697">
        <v>70.000000000000014</v>
      </c>
      <c r="I697">
        <v>400</v>
      </c>
      <c r="J697">
        <v>280000.00000000006</v>
      </c>
      <c r="K697">
        <v>84000.000000000015</v>
      </c>
      <c r="L697">
        <v>0.3</v>
      </c>
      <c r="M697" t="s">
        <v>17</v>
      </c>
    </row>
    <row r="698" spans="1:13" x14ac:dyDescent="0.35">
      <c r="A698" t="s">
        <v>29</v>
      </c>
      <c r="B698">
        <v>1128299</v>
      </c>
      <c r="C698" s="1">
        <v>44029</v>
      </c>
      <c r="D698" t="s">
        <v>30</v>
      </c>
      <c r="E698" t="s">
        <v>45</v>
      </c>
      <c r="F698" t="s">
        <v>46</v>
      </c>
      <c r="G698" t="s">
        <v>21</v>
      </c>
      <c r="H698">
        <v>80.000000000000014</v>
      </c>
      <c r="I698">
        <v>425</v>
      </c>
      <c r="J698">
        <v>340000.00000000006</v>
      </c>
      <c r="K698">
        <v>85000.000000000015</v>
      </c>
      <c r="L698">
        <v>0.25</v>
      </c>
      <c r="M698" t="s">
        <v>17</v>
      </c>
    </row>
    <row r="699" spans="1:13" x14ac:dyDescent="0.35">
      <c r="A699" t="s">
        <v>29</v>
      </c>
      <c r="B699">
        <v>1128299</v>
      </c>
      <c r="C699" s="1">
        <v>44030</v>
      </c>
      <c r="D699" t="s">
        <v>30</v>
      </c>
      <c r="E699" t="s">
        <v>45</v>
      </c>
      <c r="F699" t="s">
        <v>46</v>
      </c>
      <c r="G699" t="s">
        <v>22</v>
      </c>
      <c r="H699">
        <v>65</v>
      </c>
      <c r="I699">
        <v>450</v>
      </c>
      <c r="J699">
        <v>292500</v>
      </c>
      <c r="K699">
        <v>58500</v>
      </c>
      <c r="L699">
        <v>0.2</v>
      </c>
      <c r="M699" t="s">
        <v>17</v>
      </c>
    </row>
    <row r="700" spans="1:13" x14ac:dyDescent="0.35">
      <c r="A700" t="s">
        <v>29</v>
      </c>
      <c r="B700">
        <v>1128299</v>
      </c>
      <c r="C700" s="1">
        <v>44031</v>
      </c>
      <c r="D700" t="s">
        <v>30</v>
      </c>
      <c r="E700" t="s">
        <v>45</v>
      </c>
      <c r="F700" t="s">
        <v>46</v>
      </c>
      <c r="G700" t="s">
        <v>16</v>
      </c>
      <c r="H700">
        <v>60.000000000000007</v>
      </c>
      <c r="I700">
        <v>550</v>
      </c>
      <c r="J700">
        <v>330000.00000000006</v>
      </c>
      <c r="K700">
        <v>99000.000000000015</v>
      </c>
      <c r="L700">
        <v>0.3</v>
      </c>
      <c r="M700" t="s">
        <v>17</v>
      </c>
    </row>
    <row r="701" spans="1:13" x14ac:dyDescent="0.35">
      <c r="A701" t="s">
        <v>29</v>
      </c>
      <c r="B701">
        <v>1128299</v>
      </c>
      <c r="C701" s="1">
        <v>44032</v>
      </c>
      <c r="D701" t="s">
        <v>30</v>
      </c>
      <c r="E701" t="s">
        <v>45</v>
      </c>
      <c r="F701" t="s">
        <v>46</v>
      </c>
      <c r="G701" t="s">
        <v>18</v>
      </c>
      <c r="H701">
        <v>65.000000000000014</v>
      </c>
      <c r="I701">
        <v>550</v>
      </c>
      <c r="J701">
        <v>357500.00000000006</v>
      </c>
      <c r="K701">
        <v>89375.000000000015</v>
      </c>
      <c r="L701">
        <v>0.25</v>
      </c>
      <c r="M701" t="s">
        <v>17</v>
      </c>
    </row>
    <row r="702" spans="1:13" x14ac:dyDescent="0.35">
      <c r="A702" t="s">
        <v>29</v>
      </c>
      <c r="B702">
        <v>1128299</v>
      </c>
      <c r="C702" s="1">
        <v>44033</v>
      </c>
      <c r="D702" t="s">
        <v>30</v>
      </c>
      <c r="E702" t="s">
        <v>45</v>
      </c>
      <c r="F702" t="s">
        <v>46</v>
      </c>
      <c r="G702" t="s">
        <v>19</v>
      </c>
      <c r="H702">
        <v>60.000000000000007</v>
      </c>
      <c r="I702">
        <v>375</v>
      </c>
      <c r="J702">
        <v>225000.00000000003</v>
      </c>
      <c r="K702">
        <v>56250.000000000007</v>
      </c>
      <c r="L702">
        <v>0.25</v>
      </c>
      <c r="M702" t="s">
        <v>17</v>
      </c>
    </row>
    <row r="703" spans="1:13" x14ac:dyDescent="0.35">
      <c r="A703" t="s">
        <v>29</v>
      </c>
      <c r="B703">
        <v>1128299</v>
      </c>
      <c r="C703" s="1">
        <v>44034</v>
      </c>
      <c r="D703" t="s">
        <v>30</v>
      </c>
      <c r="E703" t="s">
        <v>45</v>
      </c>
      <c r="F703" t="s">
        <v>46</v>
      </c>
      <c r="G703" t="s">
        <v>20</v>
      </c>
      <c r="H703">
        <v>60.000000000000007</v>
      </c>
      <c r="I703">
        <v>350</v>
      </c>
      <c r="J703">
        <v>210000.00000000003</v>
      </c>
      <c r="K703">
        <v>63000.000000000007</v>
      </c>
      <c r="L703">
        <v>0.3</v>
      </c>
      <c r="M703" t="s">
        <v>17</v>
      </c>
    </row>
    <row r="704" spans="1:13" x14ac:dyDescent="0.35">
      <c r="A704" t="s">
        <v>29</v>
      </c>
      <c r="B704">
        <v>1128299</v>
      </c>
      <c r="C704" s="1">
        <v>44035</v>
      </c>
      <c r="D704" t="s">
        <v>30</v>
      </c>
      <c r="E704" t="s">
        <v>45</v>
      </c>
      <c r="F704" t="s">
        <v>46</v>
      </c>
      <c r="G704" t="s">
        <v>21</v>
      </c>
      <c r="H704">
        <v>70</v>
      </c>
      <c r="I704">
        <v>325</v>
      </c>
      <c r="J704">
        <v>227500</v>
      </c>
      <c r="K704">
        <v>56875</v>
      </c>
      <c r="L704">
        <v>0.25</v>
      </c>
      <c r="M704" t="s">
        <v>17</v>
      </c>
    </row>
    <row r="705" spans="1:13" x14ac:dyDescent="0.35">
      <c r="A705" t="s">
        <v>29</v>
      </c>
      <c r="B705">
        <v>1128299</v>
      </c>
      <c r="C705" s="1">
        <v>44036</v>
      </c>
      <c r="D705" t="s">
        <v>30</v>
      </c>
      <c r="E705" t="s">
        <v>45</v>
      </c>
      <c r="F705" t="s">
        <v>46</v>
      </c>
      <c r="G705" t="s">
        <v>22</v>
      </c>
      <c r="H705">
        <v>75.000000000000014</v>
      </c>
      <c r="I705">
        <v>375</v>
      </c>
      <c r="J705">
        <v>281250.00000000006</v>
      </c>
      <c r="K705">
        <v>56250.000000000015</v>
      </c>
      <c r="L705">
        <v>0.2</v>
      </c>
      <c r="M705" t="s">
        <v>17</v>
      </c>
    </row>
    <row r="706" spans="1:13" x14ac:dyDescent="0.35">
      <c r="A706" t="s">
        <v>29</v>
      </c>
      <c r="B706">
        <v>1128299</v>
      </c>
      <c r="C706" s="1">
        <v>44037</v>
      </c>
      <c r="D706" t="s">
        <v>30</v>
      </c>
      <c r="E706" t="s">
        <v>45</v>
      </c>
      <c r="F706" t="s">
        <v>46</v>
      </c>
      <c r="G706" t="s">
        <v>16</v>
      </c>
      <c r="H706">
        <v>60.000000000000007</v>
      </c>
      <c r="I706">
        <v>600</v>
      </c>
      <c r="J706">
        <v>360000.00000000006</v>
      </c>
      <c r="K706">
        <v>108000.00000000001</v>
      </c>
      <c r="L706">
        <v>0.3</v>
      </c>
      <c r="M706" t="s">
        <v>17</v>
      </c>
    </row>
    <row r="707" spans="1:13" x14ac:dyDescent="0.35">
      <c r="A707" t="s">
        <v>29</v>
      </c>
      <c r="B707">
        <v>1128299</v>
      </c>
      <c r="C707" s="1">
        <v>44038</v>
      </c>
      <c r="D707" t="s">
        <v>30</v>
      </c>
      <c r="E707" t="s">
        <v>45</v>
      </c>
      <c r="F707" t="s">
        <v>46</v>
      </c>
      <c r="G707" t="s">
        <v>18</v>
      </c>
      <c r="H707">
        <v>65.000000000000014</v>
      </c>
      <c r="I707">
        <v>625</v>
      </c>
      <c r="J707">
        <v>406250.00000000012</v>
      </c>
      <c r="K707">
        <v>101562.50000000003</v>
      </c>
      <c r="L707">
        <v>0.25</v>
      </c>
      <c r="M707" t="s">
        <v>17</v>
      </c>
    </row>
    <row r="708" spans="1:13" x14ac:dyDescent="0.35">
      <c r="A708" t="s">
        <v>29</v>
      </c>
      <c r="B708">
        <v>1128299</v>
      </c>
      <c r="C708" s="1">
        <v>44039</v>
      </c>
      <c r="D708" t="s">
        <v>30</v>
      </c>
      <c r="E708" t="s">
        <v>45</v>
      </c>
      <c r="F708" t="s">
        <v>46</v>
      </c>
      <c r="G708" t="s">
        <v>19</v>
      </c>
      <c r="H708">
        <v>60.000000000000007</v>
      </c>
      <c r="I708">
        <v>475</v>
      </c>
      <c r="J708">
        <v>285000.00000000006</v>
      </c>
      <c r="K708">
        <v>71250.000000000015</v>
      </c>
      <c r="L708">
        <v>0.25</v>
      </c>
      <c r="M708" t="s">
        <v>17</v>
      </c>
    </row>
    <row r="709" spans="1:13" x14ac:dyDescent="0.35">
      <c r="A709" t="s">
        <v>29</v>
      </c>
      <c r="B709">
        <v>1128299</v>
      </c>
      <c r="C709" s="1">
        <v>44040</v>
      </c>
      <c r="D709" t="s">
        <v>30</v>
      </c>
      <c r="E709" t="s">
        <v>45</v>
      </c>
      <c r="F709" t="s">
        <v>46</v>
      </c>
      <c r="G709" t="s">
        <v>20</v>
      </c>
      <c r="H709">
        <v>70.000000000000014</v>
      </c>
      <c r="I709">
        <v>450</v>
      </c>
      <c r="J709">
        <v>315000.00000000006</v>
      </c>
      <c r="K709">
        <v>94500.000000000015</v>
      </c>
      <c r="L709">
        <v>0.3</v>
      </c>
      <c r="M709" t="s">
        <v>17</v>
      </c>
    </row>
    <row r="710" spans="1:13" x14ac:dyDescent="0.35">
      <c r="A710" t="s">
        <v>29</v>
      </c>
      <c r="B710">
        <v>1128299</v>
      </c>
      <c r="C710" s="1">
        <v>44041</v>
      </c>
      <c r="D710" t="s">
        <v>30</v>
      </c>
      <c r="E710" t="s">
        <v>45</v>
      </c>
      <c r="F710" t="s">
        <v>46</v>
      </c>
      <c r="G710" t="s">
        <v>21</v>
      </c>
      <c r="H710">
        <v>90.000000000000014</v>
      </c>
      <c r="I710">
        <v>425</v>
      </c>
      <c r="J710">
        <v>382500.00000000006</v>
      </c>
      <c r="K710">
        <v>95625.000000000015</v>
      </c>
      <c r="L710">
        <v>0.25</v>
      </c>
      <c r="M710" t="s">
        <v>17</v>
      </c>
    </row>
    <row r="711" spans="1:13" x14ac:dyDescent="0.35">
      <c r="A711" t="s">
        <v>29</v>
      </c>
      <c r="B711">
        <v>1128299</v>
      </c>
      <c r="C711" s="1">
        <v>44042</v>
      </c>
      <c r="D711" t="s">
        <v>30</v>
      </c>
      <c r="E711" t="s">
        <v>45</v>
      </c>
      <c r="F711" t="s">
        <v>46</v>
      </c>
      <c r="G711" t="s">
        <v>22</v>
      </c>
      <c r="H711">
        <v>95.000000000000014</v>
      </c>
      <c r="I711">
        <v>550</v>
      </c>
      <c r="J711">
        <v>522500.00000000006</v>
      </c>
      <c r="K711">
        <v>104500.00000000001</v>
      </c>
      <c r="L711">
        <v>0.2</v>
      </c>
      <c r="M711" t="s">
        <v>17</v>
      </c>
    </row>
    <row r="712" spans="1:13" x14ac:dyDescent="0.35">
      <c r="A712" t="s">
        <v>29</v>
      </c>
      <c r="B712">
        <v>1128299</v>
      </c>
      <c r="C712" s="1">
        <v>44043</v>
      </c>
      <c r="D712" t="s">
        <v>30</v>
      </c>
      <c r="E712" t="s">
        <v>45</v>
      </c>
      <c r="F712" t="s">
        <v>46</v>
      </c>
      <c r="G712" t="s">
        <v>16</v>
      </c>
      <c r="H712">
        <v>80.000000000000014</v>
      </c>
      <c r="I712">
        <v>750</v>
      </c>
      <c r="J712">
        <v>600000.00000000012</v>
      </c>
      <c r="K712">
        <v>180000.00000000003</v>
      </c>
      <c r="L712">
        <v>0.3</v>
      </c>
      <c r="M712" t="s">
        <v>17</v>
      </c>
    </row>
    <row r="713" spans="1:13" x14ac:dyDescent="0.35">
      <c r="A713" t="s">
        <v>29</v>
      </c>
      <c r="B713">
        <v>1128299</v>
      </c>
      <c r="C713" s="1">
        <v>44044</v>
      </c>
      <c r="D713" t="s">
        <v>30</v>
      </c>
      <c r="E713" t="s">
        <v>45</v>
      </c>
      <c r="F713" t="s">
        <v>46</v>
      </c>
      <c r="G713" t="s">
        <v>18</v>
      </c>
      <c r="H713">
        <v>85.000000000000014</v>
      </c>
      <c r="I713">
        <v>750</v>
      </c>
      <c r="J713">
        <v>637500.00000000012</v>
      </c>
      <c r="K713">
        <v>159375.00000000003</v>
      </c>
      <c r="L713">
        <v>0.25</v>
      </c>
      <c r="M713" t="s">
        <v>17</v>
      </c>
    </row>
    <row r="714" spans="1:13" x14ac:dyDescent="0.35">
      <c r="A714" t="s">
        <v>29</v>
      </c>
      <c r="B714">
        <v>1128299</v>
      </c>
      <c r="C714" s="1">
        <v>44045</v>
      </c>
      <c r="D714" t="s">
        <v>30</v>
      </c>
      <c r="E714" t="s">
        <v>45</v>
      </c>
      <c r="F714" t="s">
        <v>46</v>
      </c>
      <c r="G714" t="s">
        <v>19</v>
      </c>
      <c r="H714">
        <v>80.000000000000014</v>
      </c>
      <c r="I714">
        <v>550</v>
      </c>
      <c r="J714">
        <v>440000.00000000006</v>
      </c>
      <c r="K714">
        <v>110000.00000000001</v>
      </c>
      <c r="L714">
        <v>0.25</v>
      </c>
      <c r="M714" t="s">
        <v>17</v>
      </c>
    </row>
    <row r="715" spans="1:13" x14ac:dyDescent="0.35">
      <c r="A715" t="s">
        <v>29</v>
      </c>
      <c r="B715">
        <v>1128299</v>
      </c>
      <c r="C715" s="1">
        <v>44046</v>
      </c>
      <c r="D715" t="s">
        <v>30</v>
      </c>
      <c r="E715" t="s">
        <v>45</v>
      </c>
      <c r="F715" t="s">
        <v>46</v>
      </c>
      <c r="G715" t="s">
        <v>20</v>
      </c>
      <c r="H715">
        <v>80.000000000000014</v>
      </c>
      <c r="I715">
        <v>550</v>
      </c>
      <c r="J715">
        <v>440000.00000000006</v>
      </c>
      <c r="K715">
        <v>132000</v>
      </c>
      <c r="L715">
        <v>0.3</v>
      </c>
      <c r="M715" t="s">
        <v>17</v>
      </c>
    </row>
    <row r="716" spans="1:13" x14ac:dyDescent="0.35">
      <c r="A716" t="s">
        <v>29</v>
      </c>
      <c r="B716">
        <v>1128299</v>
      </c>
      <c r="C716" s="1">
        <v>44047</v>
      </c>
      <c r="D716" t="s">
        <v>30</v>
      </c>
      <c r="E716" t="s">
        <v>45</v>
      </c>
      <c r="F716" t="s">
        <v>46</v>
      </c>
      <c r="G716" t="s">
        <v>21</v>
      </c>
      <c r="H716">
        <v>90.000000000000014</v>
      </c>
      <c r="I716">
        <v>475</v>
      </c>
      <c r="J716">
        <v>427500.00000000006</v>
      </c>
      <c r="K716">
        <v>106875.00000000001</v>
      </c>
      <c r="L716">
        <v>0.25</v>
      </c>
      <c r="M716" t="s">
        <v>17</v>
      </c>
    </row>
    <row r="717" spans="1:13" x14ac:dyDescent="0.35">
      <c r="A717" t="s">
        <v>29</v>
      </c>
      <c r="B717">
        <v>1128299</v>
      </c>
      <c r="C717" s="1">
        <v>44048</v>
      </c>
      <c r="D717" t="s">
        <v>30</v>
      </c>
      <c r="E717" t="s">
        <v>45</v>
      </c>
      <c r="F717" t="s">
        <v>46</v>
      </c>
      <c r="G717" t="s">
        <v>22</v>
      </c>
      <c r="H717">
        <v>95.000000000000014</v>
      </c>
      <c r="I717">
        <v>575</v>
      </c>
      <c r="J717">
        <v>546250.00000000012</v>
      </c>
      <c r="K717">
        <v>109250.00000000003</v>
      </c>
      <c r="L717">
        <v>0.2</v>
      </c>
      <c r="M717" t="s">
        <v>17</v>
      </c>
    </row>
    <row r="718" spans="1:13" x14ac:dyDescent="0.35">
      <c r="A718" t="s">
        <v>13</v>
      </c>
      <c r="B718">
        <v>1185732</v>
      </c>
      <c r="C718" s="1">
        <v>44049</v>
      </c>
      <c r="D718" t="s">
        <v>30</v>
      </c>
      <c r="E718" t="s">
        <v>45</v>
      </c>
      <c r="F718" t="s">
        <v>46</v>
      </c>
      <c r="G718" t="s">
        <v>16</v>
      </c>
      <c r="H718">
        <v>45</v>
      </c>
      <c r="I718">
        <v>1050</v>
      </c>
      <c r="J718">
        <v>472500</v>
      </c>
      <c r="K718">
        <v>212625</v>
      </c>
      <c r="L718">
        <v>0.45</v>
      </c>
      <c r="M718" t="s">
        <v>17</v>
      </c>
    </row>
    <row r="719" spans="1:13" x14ac:dyDescent="0.35">
      <c r="A719" t="s">
        <v>13</v>
      </c>
      <c r="B719">
        <v>1185732</v>
      </c>
      <c r="C719" s="1">
        <v>44050</v>
      </c>
      <c r="D719" t="s">
        <v>30</v>
      </c>
      <c r="E719" t="s">
        <v>45</v>
      </c>
      <c r="F719" t="s">
        <v>46</v>
      </c>
      <c r="G719" t="s">
        <v>18</v>
      </c>
      <c r="H719">
        <v>45</v>
      </c>
      <c r="I719">
        <v>850</v>
      </c>
      <c r="J719">
        <v>382500</v>
      </c>
      <c r="K719">
        <v>133875</v>
      </c>
      <c r="L719">
        <v>0.35</v>
      </c>
      <c r="M719" t="s">
        <v>17</v>
      </c>
    </row>
    <row r="720" spans="1:13" x14ac:dyDescent="0.35">
      <c r="A720" t="s">
        <v>13</v>
      </c>
      <c r="B720">
        <v>1185732</v>
      </c>
      <c r="C720" s="1">
        <v>44051</v>
      </c>
      <c r="D720" t="s">
        <v>30</v>
      </c>
      <c r="E720" t="s">
        <v>45</v>
      </c>
      <c r="F720" t="s">
        <v>46</v>
      </c>
      <c r="G720" t="s">
        <v>19</v>
      </c>
      <c r="H720">
        <v>35</v>
      </c>
      <c r="I720">
        <v>850</v>
      </c>
      <c r="J720">
        <v>297500</v>
      </c>
      <c r="K720">
        <v>74375</v>
      </c>
      <c r="L720">
        <v>0.25</v>
      </c>
      <c r="M720" t="s">
        <v>17</v>
      </c>
    </row>
    <row r="721" spans="1:13" x14ac:dyDescent="0.35">
      <c r="A721" t="s">
        <v>13</v>
      </c>
      <c r="B721">
        <v>1185732</v>
      </c>
      <c r="C721" s="1">
        <v>44052</v>
      </c>
      <c r="D721" t="s">
        <v>30</v>
      </c>
      <c r="E721" t="s">
        <v>45</v>
      </c>
      <c r="F721" t="s">
        <v>46</v>
      </c>
      <c r="G721" t="s">
        <v>20</v>
      </c>
      <c r="H721">
        <v>40</v>
      </c>
      <c r="I721">
        <v>700</v>
      </c>
      <c r="J721">
        <v>280000</v>
      </c>
      <c r="K721">
        <v>84000</v>
      </c>
      <c r="L721">
        <v>0.3</v>
      </c>
      <c r="M721" t="s">
        <v>17</v>
      </c>
    </row>
    <row r="722" spans="1:13" x14ac:dyDescent="0.35">
      <c r="A722" t="s">
        <v>13</v>
      </c>
      <c r="B722">
        <v>1185732</v>
      </c>
      <c r="C722" s="1">
        <v>44053</v>
      </c>
      <c r="D722" t="s">
        <v>47</v>
      </c>
      <c r="E722" t="s">
        <v>48</v>
      </c>
      <c r="F722" t="s">
        <v>49</v>
      </c>
      <c r="G722" t="s">
        <v>21</v>
      </c>
      <c r="H722">
        <v>55.000000000000007</v>
      </c>
      <c r="I722">
        <v>750</v>
      </c>
      <c r="J722">
        <v>412500.00000000006</v>
      </c>
      <c r="K722">
        <v>144375</v>
      </c>
      <c r="L722">
        <v>0.35</v>
      </c>
      <c r="M722" t="s">
        <v>17</v>
      </c>
    </row>
    <row r="723" spans="1:13" x14ac:dyDescent="0.35">
      <c r="A723" t="s">
        <v>13</v>
      </c>
      <c r="B723">
        <v>1185732</v>
      </c>
      <c r="C723" s="1">
        <v>44054</v>
      </c>
      <c r="D723" t="s">
        <v>47</v>
      </c>
      <c r="E723" t="s">
        <v>48</v>
      </c>
      <c r="F723" t="s">
        <v>49</v>
      </c>
      <c r="G723" t="s">
        <v>22</v>
      </c>
      <c r="H723">
        <v>45</v>
      </c>
      <c r="I723">
        <v>850</v>
      </c>
      <c r="J723">
        <v>382500</v>
      </c>
      <c r="K723">
        <v>191250</v>
      </c>
      <c r="L723">
        <v>0.5</v>
      </c>
      <c r="M723" t="s">
        <v>17</v>
      </c>
    </row>
    <row r="724" spans="1:13" x14ac:dyDescent="0.35">
      <c r="A724" t="s">
        <v>13</v>
      </c>
      <c r="B724">
        <v>1185732</v>
      </c>
      <c r="C724" s="1">
        <v>44055</v>
      </c>
      <c r="D724" t="s">
        <v>47</v>
      </c>
      <c r="E724" t="s">
        <v>48</v>
      </c>
      <c r="F724" t="s">
        <v>49</v>
      </c>
      <c r="G724" t="s">
        <v>16</v>
      </c>
      <c r="H724">
        <v>45</v>
      </c>
      <c r="I724">
        <v>1100</v>
      </c>
      <c r="J724">
        <v>495000</v>
      </c>
      <c r="K724">
        <v>222750</v>
      </c>
      <c r="L724">
        <v>0.45</v>
      </c>
      <c r="M724" t="s">
        <v>17</v>
      </c>
    </row>
    <row r="725" spans="1:13" x14ac:dyDescent="0.35">
      <c r="A725" t="s">
        <v>13</v>
      </c>
      <c r="B725">
        <v>1185732</v>
      </c>
      <c r="C725" s="1">
        <v>44056</v>
      </c>
      <c r="D725" t="s">
        <v>47</v>
      </c>
      <c r="E725" t="s">
        <v>48</v>
      </c>
      <c r="F725" t="s">
        <v>49</v>
      </c>
      <c r="G725" t="s">
        <v>18</v>
      </c>
      <c r="H725">
        <v>45</v>
      </c>
      <c r="I725">
        <v>750</v>
      </c>
      <c r="J725">
        <v>337500</v>
      </c>
      <c r="K725">
        <v>118124.99999999999</v>
      </c>
      <c r="L725">
        <v>0.35</v>
      </c>
      <c r="M725" t="s">
        <v>17</v>
      </c>
    </row>
    <row r="726" spans="1:13" x14ac:dyDescent="0.35">
      <c r="A726" t="s">
        <v>13</v>
      </c>
      <c r="B726">
        <v>1185732</v>
      </c>
      <c r="C726" s="1">
        <v>44057</v>
      </c>
      <c r="D726" t="s">
        <v>47</v>
      </c>
      <c r="E726" t="s">
        <v>48</v>
      </c>
      <c r="F726" t="s">
        <v>49</v>
      </c>
      <c r="G726" t="s">
        <v>19</v>
      </c>
      <c r="H726">
        <v>35</v>
      </c>
      <c r="I726">
        <v>800</v>
      </c>
      <c r="J726">
        <v>280000</v>
      </c>
      <c r="K726">
        <v>70000</v>
      </c>
      <c r="L726">
        <v>0.25</v>
      </c>
      <c r="M726" t="s">
        <v>17</v>
      </c>
    </row>
    <row r="727" spans="1:13" x14ac:dyDescent="0.35">
      <c r="A727" t="s">
        <v>29</v>
      </c>
      <c r="B727">
        <v>1185732</v>
      </c>
      <c r="C727" s="1">
        <v>44058</v>
      </c>
      <c r="D727" t="s">
        <v>47</v>
      </c>
      <c r="E727" t="s">
        <v>48</v>
      </c>
      <c r="F727" t="s">
        <v>49</v>
      </c>
      <c r="G727" t="s">
        <v>20</v>
      </c>
      <c r="H727">
        <v>40</v>
      </c>
      <c r="I727">
        <v>675</v>
      </c>
      <c r="J727">
        <v>270000</v>
      </c>
      <c r="K727">
        <v>81000</v>
      </c>
      <c r="L727">
        <v>0.3</v>
      </c>
      <c r="M727" t="s">
        <v>17</v>
      </c>
    </row>
    <row r="728" spans="1:13" x14ac:dyDescent="0.35">
      <c r="A728" t="s">
        <v>13</v>
      </c>
      <c r="B728">
        <v>1185732</v>
      </c>
      <c r="C728" s="1">
        <v>44059</v>
      </c>
      <c r="D728" t="s">
        <v>47</v>
      </c>
      <c r="E728" t="s">
        <v>48</v>
      </c>
      <c r="F728" t="s">
        <v>49</v>
      </c>
      <c r="G728" t="s">
        <v>21</v>
      </c>
      <c r="H728">
        <v>55.000000000000007</v>
      </c>
      <c r="I728">
        <v>750</v>
      </c>
      <c r="J728">
        <v>412500.00000000006</v>
      </c>
      <c r="K728">
        <v>144375</v>
      </c>
      <c r="L728">
        <v>0.35</v>
      </c>
      <c r="M728" t="s">
        <v>17</v>
      </c>
    </row>
    <row r="729" spans="1:13" x14ac:dyDescent="0.35">
      <c r="A729" t="s">
        <v>13</v>
      </c>
      <c r="B729">
        <v>1185732</v>
      </c>
      <c r="C729" s="1">
        <v>44060</v>
      </c>
      <c r="D729" t="s">
        <v>47</v>
      </c>
      <c r="E729" t="s">
        <v>48</v>
      </c>
      <c r="F729" t="s">
        <v>49</v>
      </c>
      <c r="G729" t="s">
        <v>22</v>
      </c>
      <c r="H729">
        <v>45</v>
      </c>
      <c r="I729">
        <v>850</v>
      </c>
      <c r="J729">
        <v>382500</v>
      </c>
      <c r="K729">
        <v>191250</v>
      </c>
      <c r="L729">
        <v>0.5</v>
      </c>
      <c r="M729" t="s">
        <v>17</v>
      </c>
    </row>
    <row r="730" spans="1:13" x14ac:dyDescent="0.35">
      <c r="A730" t="s">
        <v>13</v>
      </c>
      <c r="B730">
        <v>1185732</v>
      </c>
      <c r="C730" s="1">
        <v>44061</v>
      </c>
      <c r="D730" t="s">
        <v>47</v>
      </c>
      <c r="E730" t="s">
        <v>48</v>
      </c>
      <c r="F730" t="s">
        <v>49</v>
      </c>
      <c r="G730" t="s">
        <v>16</v>
      </c>
      <c r="H730">
        <v>45</v>
      </c>
      <c r="I730">
        <v>1070</v>
      </c>
      <c r="J730">
        <v>481500</v>
      </c>
      <c r="K730">
        <v>216675</v>
      </c>
      <c r="L730">
        <v>0.45</v>
      </c>
      <c r="M730" t="s">
        <v>17</v>
      </c>
    </row>
    <row r="731" spans="1:13" x14ac:dyDescent="0.35">
      <c r="A731" t="s">
        <v>13</v>
      </c>
      <c r="B731">
        <v>1185732</v>
      </c>
      <c r="C731" s="1">
        <v>44062</v>
      </c>
      <c r="D731" t="s">
        <v>47</v>
      </c>
      <c r="E731" t="s">
        <v>48</v>
      </c>
      <c r="F731" t="s">
        <v>49</v>
      </c>
      <c r="G731" t="s">
        <v>18</v>
      </c>
      <c r="H731">
        <v>45</v>
      </c>
      <c r="I731">
        <v>750</v>
      </c>
      <c r="J731">
        <v>337500</v>
      </c>
      <c r="K731">
        <v>118124.99999999999</v>
      </c>
      <c r="L731">
        <v>0.35</v>
      </c>
      <c r="M731" t="s">
        <v>17</v>
      </c>
    </row>
    <row r="732" spans="1:13" x14ac:dyDescent="0.35">
      <c r="A732" t="s">
        <v>13</v>
      </c>
      <c r="B732">
        <v>1185732</v>
      </c>
      <c r="C732" s="1">
        <v>44063</v>
      </c>
      <c r="D732" t="s">
        <v>47</v>
      </c>
      <c r="E732" t="s">
        <v>48</v>
      </c>
      <c r="F732" t="s">
        <v>49</v>
      </c>
      <c r="G732" t="s">
        <v>19</v>
      </c>
      <c r="H732">
        <v>35</v>
      </c>
      <c r="I732">
        <v>775</v>
      </c>
      <c r="J732">
        <v>271250</v>
      </c>
      <c r="K732">
        <v>67812.5</v>
      </c>
      <c r="L732">
        <v>0.25</v>
      </c>
      <c r="M732" t="s">
        <v>17</v>
      </c>
    </row>
    <row r="733" spans="1:13" x14ac:dyDescent="0.35">
      <c r="A733" t="s">
        <v>13</v>
      </c>
      <c r="B733">
        <v>1185732</v>
      </c>
      <c r="C733" s="1">
        <v>44064</v>
      </c>
      <c r="D733" t="s">
        <v>47</v>
      </c>
      <c r="E733" t="s">
        <v>48</v>
      </c>
      <c r="F733" t="s">
        <v>49</v>
      </c>
      <c r="G733" t="s">
        <v>20</v>
      </c>
      <c r="H733">
        <v>40</v>
      </c>
      <c r="I733">
        <v>625</v>
      </c>
      <c r="J733">
        <v>250000</v>
      </c>
      <c r="K733">
        <v>75000</v>
      </c>
      <c r="L733">
        <v>0.3</v>
      </c>
      <c r="M733" t="s">
        <v>17</v>
      </c>
    </row>
    <row r="734" spans="1:13" x14ac:dyDescent="0.35">
      <c r="A734" t="s">
        <v>13</v>
      </c>
      <c r="B734">
        <v>1185732</v>
      </c>
      <c r="C734" s="1">
        <v>44065</v>
      </c>
      <c r="D734" t="s">
        <v>47</v>
      </c>
      <c r="E734" t="s">
        <v>48</v>
      </c>
      <c r="F734" t="s">
        <v>49</v>
      </c>
      <c r="G734" t="s">
        <v>21</v>
      </c>
      <c r="H734">
        <v>55.000000000000007</v>
      </c>
      <c r="I734">
        <v>675</v>
      </c>
      <c r="J734">
        <v>371250.00000000006</v>
      </c>
      <c r="K734">
        <v>129937.50000000001</v>
      </c>
      <c r="L734">
        <v>0.35</v>
      </c>
      <c r="M734" t="s">
        <v>17</v>
      </c>
    </row>
    <row r="735" spans="1:13" x14ac:dyDescent="0.35">
      <c r="A735" t="s">
        <v>13</v>
      </c>
      <c r="B735">
        <v>1185732</v>
      </c>
      <c r="C735" s="1">
        <v>44066</v>
      </c>
      <c r="D735" t="s">
        <v>47</v>
      </c>
      <c r="E735" t="s">
        <v>48</v>
      </c>
      <c r="F735" t="s">
        <v>49</v>
      </c>
      <c r="G735" t="s">
        <v>22</v>
      </c>
      <c r="H735">
        <v>45</v>
      </c>
      <c r="I735">
        <v>775</v>
      </c>
      <c r="J735">
        <v>348750</v>
      </c>
      <c r="K735">
        <v>174375</v>
      </c>
      <c r="L735">
        <v>0.5</v>
      </c>
      <c r="M735" t="s">
        <v>17</v>
      </c>
    </row>
    <row r="736" spans="1:13" x14ac:dyDescent="0.35">
      <c r="A736" t="s">
        <v>13</v>
      </c>
      <c r="B736">
        <v>1185732</v>
      </c>
      <c r="C736" s="1">
        <v>43945</v>
      </c>
      <c r="D736" t="s">
        <v>47</v>
      </c>
      <c r="E736" t="s">
        <v>48</v>
      </c>
      <c r="F736" t="s">
        <v>49</v>
      </c>
      <c r="G736" t="s">
        <v>16</v>
      </c>
      <c r="H736">
        <v>45</v>
      </c>
      <c r="I736">
        <v>1025</v>
      </c>
      <c r="J736">
        <v>461250</v>
      </c>
      <c r="K736">
        <v>207562.5</v>
      </c>
      <c r="L736">
        <v>0.45</v>
      </c>
      <c r="M736" t="s">
        <v>17</v>
      </c>
    </row>
    <row r="737" spans="1:13" x14ac:dyDescent="0.35">
      <c r="A737" t="s">
        <v>13</v>
      </c>
      <c r="B737">
        <v>1185732</v>
      </c>
      <c r="C737" s="1">
        <v>43945</v>
      </c>
      <c r="D737" t="s">
        <v>47</v>
      </c>
      <c r="E737" t="s">
        <v>48</v>
      </c>
      <c r="F737" t="s">
        <v>49</v>
      </c>
      <c r="G737" t="s">
        <v>18</v>
      </c>
      <c r="H737">
        <v>45</v>
      </c>
      <c r="I737">
        <v>725</v>
      </c>
      <c r="J737">
        <v>326250</v>
      </c>
      <c r="K737">
        <v>114187.5</v>
      </c>
      <c r="L737">
        <v>0.35</v>
      </c>
      <c r="M737" t="s">
        <v>17</v>
      </c>
    </row>
    <row r="738" spans="1:13" x14ac:dyDescent="0.35">
      <c r="A738" t="s">
        <v>29</v>
      </c>
      <c r="B738">
        <v>1185732</v>
      </c>
      <c r="C738" s="1">
        <v>43945</v>
      </c>
      <c r="D738" t="s">
        <v>47</v>
      </c>
      <c r="E738" t="s">
        <v>48</v>
      </c>
      <c r="F738" t="s">
        <v>49</v>
      </c>
      <c r="G738" t="s">
        <v>19</v>
      </c>
      <c r="H738">
        <v>35</v>
      </c>
      <c r="I738">
        <v>725</v>
      </c>
      <c r="J738">
        <v>253750</v>
      </c>
      <c r="K738">
        <v>63437.5</v>
      </c>
      <c r="L738">
        <v>0.25</v>
      </c>
      <c r="M738" t="s">
        <v>17</v>
      </c>
    </row>
    <row r="739" spans="1:13" x14ac:dyDescent="0.35">
      <c r="A739" t="s">
        <v>29</v>
      </c>
      <c r="B739">
        <v>1185732</v>
      </c>
      <c r="C739" s="1">
        <v>43945</v>
      </c>
      <c r="D739" t="s">
        <v>47</v>
      </c>
      <c r="E739" t="s">
        <v>48</v>
      </c>
      <c r="F739" t="s">
        <v>49</v>
      </c>
      <c r="G739" t="s">
        <v>20</v>
      </c>
      <c r="H739">
        <v>40</v>
      </c>
      <c r="I739">
        <v>650</v>
      </c>
      <c r="J739">
        <v>260000</v>
      </c>
      <c r="K739">
        <v>78000</v>
      </c>
      <c r="L739">
        <v>0.3</v>
      </c>
      <c r="M739" t="s">
        <v>17</v>
      </c>
    </row>
    <row r="740" spans="1:13" x14ac:dyDescent="0.35">
      <c r="A740" t="s">
        <v>29</v>
      </c>
      <c r="B740">
        <v>1185732</v>
      </c>
      <c r="C740" s="1">
        <v>43945</v>
      </c>
      <c r="D740" t="s">
        <v>47</v>
      </c>
      <c r="E740" t="s">
        <v>48</v>
      </c>
      <c r="F740" t="s">
        <v>49</v>
      </c>
      <c r="G740" t="s">
        <v>21</v>
      </c>
      <c r="H740">
        <v>55.000000000000007</v>
      </c>
      <c r="I740">
        <v>675</v>
      </c>
      <c r="J740">
        <v>371250.00000000006</v>
      </c>
      <c r="K740">
        <v>129937.50000000001</v>
      </c>
      <c r="L740">
        <v>0.35</v>
      </c>
      <c r="M740" t="s">
        <v>17</v>
      </c>
    </row>
    <row r="741" spans="1:13" x14ac:dyDescent="0.35">
      <c r="A741" t="s">
        <v>29</v>
      </c>
      <c r="B741">
        <v>1185732</v>
      </c>
      <c r="C741" s="1">
        <v>43945</v>
      </c>
      <c r="D741" t="s">
        <v>47</v>
      </c>
      <c r="E741" t="s">
        <v>48</v>
      </c>
      <c r="F741" t="s">
        <v>49</v>
      </c>
      <c r="G741" t="s">
        <v>22</v>
      </c>
      <c r="H741">
        <v>45</v>
      </c>
      <c r="I741">
        <v>800</v>
      </c>
      <c r="J741">
        <v>360000</v>
      </c>
      <c r="K741">
        <v>180000</v>
      </c>
      <c r="L741">
        <v>0.5</v>
      </c>
      <c r="M741" t="s">
        <v>17</v>
      </c>
    </row>
    <row r="742" spans="1:13" x14ac:dyDescent="0.35">
      <c r="A742" t="s">
        <v>29</v>
      </c>
      <c r="B742">
        <v>1185732</v>
      </c>
      <c r="C742" s="1">
        <v>43945</v>
      </c>
      <c r="D742" t="s">
        <v>47</v>
      </c>
      <c r="E742" t="s">
        <v>48</v>
      </c>
      <c r="F742" t="s">
        <v>49</v>
      </c>
      <c r="G742" t="s">
        <v>16</v>
      </c>
      <c r="H742">
        <v>55.000000000000007</v>
      </c>
      <c r="I742">
        <v>1070</v>
      </c>
      <c r="J742">
        <v>588500.00000000012</v>
      </c>
      <c r="K742">
        <v>264825.00000000006</v>
      </c>
      <c r="L742">
        <v>0.45</v>
      </c>
      <c r="M742" t="s">
        <v>17</v>
      </c>
    </row>
    <row r="743" spans="1:13" x14ac:dyDescent="0.35">
      <c r="A743" t="s">
        <v>29</v>
      </c>
      <c r="B743">
        <v>1185732</v>
      </c>
      <c r="C743" s="1">
        <v>43945</v>
      </c>
      <c r="D743" t="s">
        <v>47</v>
      </c>
      <c r="E743" t="s">
        <v>48</v>
      </c>
      <c r="F743" t="s">
        <v>49</v>
      </c>
      <c r="G743" t="s">
        <v>18</v>
      </c>
      <c r="H743">
        <v>55.000000000000007</v>
      </c>
      <c r="I743">
        <v>775</v>
      </c>
      <c r="J743">
        <v>426250.00000000006</v>
      </c>
      <c r="K743">
        <v>149187.5</v>
      </c>
      <c r="L743">
        <v>0.35</v>
      </c>
      <c r="M743" t="s">
        <v>17</v>
      </c>
    </row>
    <row r="744" spans="1:13" x14ac:dyDescent="0.35">
      <c r="A744" t="s">
        <v>29</v>
      </c>
      <c r="B744">
        <v>1185732</v>
      </c>
      <c r="C744" s="1">
        <v>43945</v>
      </c>
      <c r="D744" t="s">
        <v>47</v>
      </c>
      <c r="E744" t="s">
        <v>48</v>
      </c>
      <c r="F744" t="s">
        <v>49</v>
      </c>
      <c r="G744" t="s">
        <v>19</v>
      </c>
      <c r="H744">
        <v>50</v>
      </c>
      <c r="I744">
        <v>750</v>
      </c>
      <c r="J744">
        <v>375000</v>
      </c>
      <c r="K744">
        <v>93750</v>
      </c>
      <c r="L744">
        <v>0.25</v>
      </c>
      <c r="M744" t="s">
        <v>17</v>
      </c>
    </row>
    <row r="745" spans="1:13" x14ac:dyDescent="0.35">
      <c r="A745" t="s">
        <v>29</v>
      </c>
      <c r="B745">
        <v>1185732</v>
      </c>
      <c r="C745" s="1">
        <v>43945</v>
      </c>
      <c r="D745" t="s">
        <v>47</v>
      </c>
      <c r="E745" t="s">
        <v>48</v>
      </c>
      <c r="F745" t="s">
        <v>49</v>
      </c>
      <c r="G745" t="s">
        <v>20</v>
      </c>
      <c r="H745">
        <v>50</v>
      </c>
      <c r="I745">
        <v>700</v>
      </c>
      <c r="J745">
        <v>350000</v>
      </c>
      <c r="K745">
        <v>105000</v>
      </c>
      <c r="L745">
        <v>0.3</v>
      </c>
      <c r="M745" t="s">
        <v>17</v>
      </c>
    </row>
    <row r="746" spans="1:13" x14ac:dyDescent="0.35">
      <c r="A746" t="s">
        <v>29</v>
      </c>
      <c r="B746">
        <v>1185732</v>
      </c>
      <c r="C746" s="1">
        <v>43945</v>
      </c>
      <c r="D746" t="s">
        <v>47</v>
      </c>
      <c r="E746" t="s">
        <v>48</v>
      </c>
      <c r="F746" t="s">
        <v>49</v>
      </c>
      <c r="G746" t="s">
        <v>21</v>
      </c>
      <c r="H746">
        <v>60</v>
      </c>
      <c r="I746">
        <v>725</v>
      </c>
      <c r="J746">
        <v>435000</v>
      </c>
      <c r="K746">
        <v>152250</v>
      </c>
      <c r="L746">
        <v>0.35</v>
      </c>
      <c r="M746" t="s">
        <v>17</v>
      </c>
    </row>
    <row r="747" spans="1:13" x14ac:dyDescent="0.35">
      <c r="A747" t="s">
        <v>29</v>
      </c>
      <c r="B747">
        <v>1185732</v>
      </c>
      <c r="C747" s="1">
        <v>43945</v>
      </c>
      <c r="D747" t="s">
        <v>47</v>
      </c>
      <c r="E747" t="s">
        <v>48</v>
      </c>
      <c r="F747" t="s">
        <v>49</v>
      </c>
      <c r="G747" t="s">
        <v>22</v>
      </c>
      <c r="H747">
        <v>65</v>
      </c>
      <c r="I747">
        <v>825</v>
      </c>
      <c r="J747">
        <v>536250</v>
      </c>
      <c r="K747">
        <v>268125</v>
      </c>
      <c r="L747">
        <v>0.5</v>
      </c>
      <c r="M747" t="s">
        <v>17</v>
      </c>
    </row>
    <row r="748" spans="1:13" x14ac:dyDescent="0.35">
      <c r="A748" t="s">
        <v>29</v>
      </c>
      <c r="B748">
        <v>1185732</v>
      </c>
      <c r="C748" s="1">
        <v>43945</v>
      </c>
      <c r="D748" t="s">
        <v>47</v>
      </c>
      <c r="E748" t="s">
        <v>48</v>
      </c>
      <c r="F748" t="s">
        <v>49</v>
      </c>
      <c r="G748" t="s">
        <v>16</v>
      </c>
      <c r="H748">
        <v>60</v>
      </c>
      <c r="I748">
        <v>1075</v>
      </c>
      <c r="J748">
        <v>645000</v>
      </c>
      <c r="K748">
        <v>290250</v>
      </c>
      <c r="L748">
        <v>0.45</v>
      </c>
      <c r="M748" t="s">
        <v>17</v>
      </c>
    </row>
    <row r="749" spans="1:13" x14ac:dyDescent="0.35">
      <c r="A749" t="s">
        <v>29</v>
      </c>
      <c r="B749">
        <v>1185732</v>
      </c>
      <c r="C749" s="1">
        <v>43945</v>
      </c>
      <c r="D749" t="s">
        <v>47</v>
      </c>
      <c r="E749" t="s">
        <v>48</v>
      </c>
      <c r="F749" t="s">
        <v>49</v>
      </c>
      <c r="G749" t="s">
        <v>18</v>
      </c>
      <c r="H749">
        <v>55.000000000000007</v>
      </c>
      <c r="I749">
        <v>825</v>
      </c>
      <c r="J749">
        <v>453750.00000000006</v>
      </c>
      <c r="K749">
        <v>158812.5</v>
      </c>
      <c r="L749">
        <v>0.35</v>
      </c>
      <c r="M749" t="s">
        <v>17</v>
      </c>
    </row>
    <row r="750" spans="1:13" x14ac:dyDescent="0.35">
      <c r="A750" t="s">
        <v>29</v>
      </c>
      <c r="B750">
        <v>1185732</v>
      </c>
      <c r="C750" s="1">
        <v>44081</v>
      </c>
      <c r="D750" t="s">
        <v>47</v>
      </c>
      <c r="E750" t="s">
        <v>48</v>
      </c>
      <c r="F750" t="s">
        <v>49</v>
      </c>
      <c r="G750" t="s">
        <v>19</v>
      </c>
      <c r="H750">
        <v>50</v>
      </c>
      <c r="I750">
        <v>800</v>
      </c>
      <c r="J750">
        <v>400000</v>
      </c>
      <c r="K750">
        <v>100000</v>
      </c>
      <c r="L750">
        <v>0.25</v>
      </c>
      <c r="M750" t="s">
        <v>17</v>
      </c>
    </row>
    <row r="751" spans="1:13" x14ac:dyDescent="0.35">
      <c r="A751" t="s">
        <v>29</v>
      </c>
      <c r="B751">
        <v>1185732</v>
      </c>
      <c r="C751" s="1">
        <v>44082</v>
      </c>
      <c r="D751" t="s">
        <v>47</v>
      </c>
      <c r="E751" t="s">
        <v>48</v>
      </c>
      <c r="F751" t="s">
        <v>49</v>
      </c>
      <c r="G751" t="s">
        <v>20</v>
      </c>
      <c r="H751">
        <v>50</v>
      </c>
      <c r="I751">
        <v>775</v>
      </c>
      <c r="J751">
        <v>387500</v>
      </c>
      <c r="K751">
        <v>116250</v>
      </c>
      <c r="L751">
        <v>0.3</v>
      </c>
      <c r="M751" t="s">
        <v>17</v>
      </c>
    </row>
    <row r="752" spans="1:13" x14ac:dyDescent="0.35">
      <c r="A752" t="s">
        <v>29</v>
      </c>
      <c r="B752">
        <v>1185732</v>
      </c>
      <c r="C752" s="1">
        <v>44083</v>
      </c>
      <c r="D752" t="s">
        <v>47</v>
      </c>
      <c r="E752" t="s">
        <v>48</v>
      </c>
      <c r="F752" t="s">
        <v>49</v>
      </c>
      <c r="G752" t="s">
        <v>21</v>
      </c>
      <c r="H752">
        <v>65</v>
      </c>
      <c r="I752">
        <v>775</v>
      </c>
      <c r="J752">
        <v>503750</v>
      </c>
      <c r="K752">
        <v>176312.5</v>
      </c>
      <c r="L752">
        <v>0.35</v>
      </c>
      <c r="M752" t="s">
        <v>17</v>
      </c>
    </row>
    <row r="753" spans="1:13" x14ac:dyDescent="0.35">
      <c r="A753" t="s">
        <v>29</v>
      </c>
      <c r="B753">
        <v>1185732</v>
      </c>
      <c r="C753" s="1">
        <v>44084</v>
      </c>
      <c r="D753" t="s">
        <v>47</v>
      </c>
      <c r="E753" t="s">
        <v>48</v>
      </c>
      <c r="F753" t="s">
        <v>49</v>
      </c>
      <c r="G753" t="s">
        <v>22</v>
      </c>
      <c r="H753">
        <v>70</v>
      </c>
      <c r="I753">
        <v>925</v>
      </c>
      <c r="J753">
        <v>647500</v>
      </c>
      <c r="K753">
        <v>323750</v>
      </c>
      <c r="L753">
        <v>0.5</v>
      </c>
      <c r="M753" t="s">
        <v>17</v>
      </c>
    </row>
    <row r="754" spans="1:13" x14ac:dyDescent="0.35">
      <c r="A754" t="s">
        <v>29</v>
      </c>
      <c r="B754">
        <v>1185732</v>
      </c>
      <c r="C754" s="1">
        <v>44085</v>
      </c>
      <c r="D754" t="s">
        <v>47</v>
      </c>
      <c r="E754" t="s">
        <v>48</v>
      </c>
      <c r="F754" t="s">
        <v>49</v>
      </c>
      <c r="G754" t="s">
        <v>16</v>
      </c>
      <c r="H754">
        <v>65</v>
      </c>
      <c r="I754">
        <v>1150</v>
      </c>
      <c r="J754">
        <v>747500</v>
      </c>
      <c r="K754">
        <v>336375</v>
      </c>
      <c r="L754">
        <v>0.45</v>
      </c>
      <c r="M754" t="s">
        <v>17</v>
      </c>
    </row>
    <row r="755" spans="1:13" x14ac:dyDescent="0.35">
      <c r="A755" t="s">
        <v>29</v>
      </c>
      <c r="B755">
        <v>1185732</v>
      </c>
      <c r="C755" s="1">
        <v>44086</v>
      </c>
      <c r="D755" t="s">
        <v>47</v>
      </c>
      <c r="E755" t="s">
        <v>48</v>
      </c>
      <c r="F755" t="s">
        <v>49</v>
      </c>
      <c r="G755" t="s">
        <v>18</v>
      </c>
      <c r="H755">
        <v>60.000000000000007</v>
      </c>
      <c r="I755">
        <v>900</v>
      </c>
      <c r="J755">
        <v>540000.00000000012</v>
      </c>
      <c r="K755">
        <v>189000.00000000003</v>
      </c>
      <c r="L755">
        <v>0.35</v>
      </c>
      <c r="M755" t="s">
        <v>17</v>
      </c>
    </row>
    <row r="756" spans="1:13" x14ac:dyDescent="0.35">
      <c r="A756" t="s">
        <v>29</v>
      </c>
      <c r="B756">
        <v>1185732</v>
      </c>
      <c r="C756" s="1">
        <v>44087</v>
      </c>
      <c r="D756" t="s">
        <v>47</v>
      </c>
      <c r="E756" t="s">
        <v>48</v>
      </c>
      <c r="F756" t="s">
        <v>49</v>
      </c>
      <c r="G756" t="s">
        <v>19</v>
      </c>
      <c r="H756">
        <v>55.000000000000007</v>
      </c>
      <c r="I756">
        <v>825</v>
      </c>
      <c r="J756">
        <v>453750.00000000006</v>
      </c>
      <c r="K756">
        <v>113437.50000000001</v>
      </c>
      <c r="L756">
        <v>0.25</v>
      </c>
      <c r="M756" t="s">
        <v>17</v>
      </c>
    </row>
    <row r="757" spans="1:13" x14ac:dyDescent="0.35">
      <c r="A757" t="s">
        <v>29</v>
      </c>
      <c r="B757">
        <v>1185732</v>
      </c>
      <c r="C757" s="1">
        <v>44088</v>
      </c>
      <c r="D757" t="s">
        <v>47</v>
      </c>
      <c r="E757" t="s">
        <v>48</v>
      </c>
      <c r="F757" t="s">
        <v>49</v>
      </c>
      <c r="G757" t="s">
        <v>20</v>
      </c>
      <c r="H757">
        <v>55.000000000000007</v>
      </c>
      <c r="I757">
        <v>775</v>
      </c>
      <c r="J757">
        <v>426250.00000000006</v>
      </c>
      <c r="K757">
        <v>127875.00000000001</v>
      </c>
      <c r="L757">
        <v>0.3</v>
      </c>
      <c r="M757" t="s">
        <v>17</v>
      </c>
    </row>
    <row r="758" spans="1:13" x14ac:dyDescent="0.35">
      <c r="A758" t="s">
        <v>29</v>
      </c>
      <c r="B758">
        <v>1185732</v>
      </c>
      <c r="C758" s="1">
        <v>44089</v>
      </c>
      <c r="D758" t="s">
        <v>47</v>
      </c>
      <c r="E758" t="s">
        <v>48</v>
      </c>
      <c r="F758" t="s">
        <v>49</v>
      </c>
      <c r="G758" t="s">
        <v>21</v>
      </c>
      <c r="H758">
        <v>65</v>
      </c>
      <c r="I758">
        <v>800</v>
      </c>
      <c r="J758">
        <v>520000</v>
      </c>
      <c r="K758">
        <v>182000</v>
      </c>
      <c r="L758">
        <v>0.35</v>
      </c>
      <c r="M758" t="s">
        <v>17</v>
      </c>
    </row>
    <row r="759" spans="1:13" x14ac:dyDescent="0.35">
      <c r="A759" t="s">
        <v>29</v>
      </c>
      <c r="B759">
        <v>1185732</v>
      </c>
      <c r="C759" s="1">
        <v>44090</v>
      </c>
      <c r="D759" t="s">
        <v>47</v>
      </c>
      <c r="E759" t="s">
        <v>48</v>
      </c>
      <c r="F759" t="s">
        <v>49</v>
      </c>
      <c r="G759" t="s">
        <v>22</v>
      </c>
      <c r="H759">
        <v>70</v>
      </c>
      <c r="I759">
        <v>975</v>
      </c>
      <c r="J759">
        <v>682500</v>
      </c>
      <c r="K759">
        <v>341250</v>
      </c>
      <c r="L759">
        <v>0.5</v>
      </c>
      <c r="M759" t="s">
        <v>17</v>
      </c>
    </row>
    <row r="760" spans="1:13" x14ac:dyDescent="0.35">
      <c r="A760" t="s">
        <v>29</v>
      </c>
      <c r="B760">
        <v>1185732</v>
      </c>
      <c r="C760" s="1">
        <v>44091</v>
      </c>
      <c r="D760" t="s">
        <v>47</v>
      </c>
      <c r="E760" t="s">
        <v>48</v>
      </c>
      <c r="F760" t="s">
        <v>49</v>
      </c>
      <c r="G760" t="s">
        <v>16</v>
      </c>
      <c r="H760">
        <v>65</v>
      </c>
      <c r="I760">
        <v>1125</v>
      </c>
      <c r="J760">
        <v>731250</v>
      </c>
      <c r="K760">
        <v>329062.5</v>
      </c>
      <c r="L760">
        <v>0.45</v>
      </c>
      <c r="M760" t="s">
        <v>17</v>
      </c>
    </row>
    <row r="761" spans="1:13" x14ac:dyDescent="0.35">
      <c r="A761" t="s">
        <v>29</v>
      </c>
      <c r="B761">
        <v>1185732</v>
      </c>
      <c r="C761" s="1">
        <v>44092</v>
      </c>
      <c r="D761" t="s">
        <v>47</v>
      </c>
      <c r="E761" t="s">
        <v>48</v>
      </c>
      <c r="F761" t="s">
        <v>49</v>
      </c>
      <c r="G761" t="s">
        <v>18</v>
      </c>
      <c r="H761">
        <v>60.000000000000007</v>
      </c>
      <c r="I761">
        <v>900</v>
      </c>
      <c r="J761">
        <v>540000.00000000012</v>
      </c>
      <c r="K761">
        <v>189000.00000000003</v>
      </c>
      <c r="L761">
        <v>0.35</v>
      </c>
      <c r="M761" t="s">
        <v>17</v>
      </c>
    </row>
    <row r="762" spans="1:13" x14ac:dyDescent="0.35">
      <c r="A762" t="s">
        <v>29</v>
      </c>
      <c r="B762">
        <v>1185732</v>
      </c>
      <c r="C762" s="1">
        <v>44093</v>
      </c>
      <c r="D762" t="s">
        <v>47</v>
      </c>
      <c r="E762" t="s">
        <v>48</v>
      </c>
      <c r="F762" t="s">
        <v>49</v>
      </c>
      <c r="G762" t="s">
        <v>19</v>
      </c>
      <c r="H762">
        <v>55.000000000000007</v>
      </c>
      <c r="I762">
        <v>825</v>
      </c>
      <c r="J762">
        <v>453750.00000000006</v>
      </c>
      <c r="K762">
        <v>113437.50000000001</v>
      </c>
      <c r="L762">
        <v>0.25</v>
      </c>
      <c r="M762" t="s">
        <v>17</v>
      </c>
    </row>
    <row r="763" spans="1:13" x14ac:dyDescent="0.35">
      <c r="A763" t="s">
        <v>13</v>
      </c>
      <c r="B763">
        <v>1185732</v>
      </c>
      <c r="C763" s="1">
        <v>44094</v>
      </c>
      <c r="D763" t="s">
        <v>47</v>
      </c>
      <c r="E763" t="s">
        <v>48</v>
      </c>
      <c r="F763" t="s">
        <v>49</v>
      </c>
      <c r="G763" t="s">
        <v>20</v>
      </c>
      <c r="H763">
        <v>45</v>
      </c>
      <c r="I763">
        <v>775</v>
      </c>
      <c r="J763">
        <v>348750</v>
      </c>
      <c r="K763">
        <v>104625</v>
      </c>
      <c r="L763">
        <v>0.3</v>
      </c>
      <c r="M763" t="s">
        <v>17</v>
      </c>
    </row>
    <row r="764" spans="1:13" x14ac:dyDescent="0.35">
      <c r="A764" t="s">
        <v>13</v>
      </c>
      <c r="B764">
        <v>1185732</v>
      </c>
      <c r="C764" s="1">
        <v>44095</v>
      </c>
      <c r="D764" t="s">
        <v>47</v>
      </c>
      <c r="E764" t="s">
        <v>48</v>
      </c>
      <c r="F764" t="s">
        <v>49</v>
      </c>
      <c r="G764" t="s">
        <v>21</v>
      </c>
      <c r="H764">
        <v>55.000000000000007</v>
      </c>
      <c r="I764">
        <v>750</v>
      </c>
      <c r="J764">
        <v>412500.00000000006</v>
      </c>
      <c r="K764">
        <v>144375</v>
      </c>
      <c r="L764">
        <v>0.35</v>
      </c>
      <c r="M764" t="s">
        <v>17</v>
      </c>
    </row>
    <row r="765" spans="1:13" x14ac:dyDescent="0.35">
      <c r="A765" t="s">
        <v>13</v>
      </c>
      <c r="B765">
        <v>1185732</v>
      </c>
      <c r="C765" s="1">
        <v>44096</v>
      </c>
      <c r="D765" t="s">
        <v>47</v>
      </c>
      <c r="E765" t="s">
        <v>48</v>
      </c>
      <c r="F765" t="s">
        <v>49</v>
      </c>
      <c r="G765" t="s">
        <v>22</v>
      </c>
      <c r="H765">
        <v>60.000000000000007</v>
      </c>
      <c r="I765">
        <v>925</v>
      </c>
      <c r="J765">
        <v>555000.00000000012</v>
      </c>
      <c r="K765">
        <v>277500.00000000006</v>
      </c>
      <c r="L765">
        <v>0.5</v>
      </c>
      <c r="M765" t="s">
        <v>17</v>
      </c>
    </row>
    <row r="766" spans="1:13" x14ac:dyDescent="0.35">
      <c r="A766" t="s">
        <v>13</v>
      </c>
      <c r="B766">
        <v>1185732</v>
      </c>
      <c r="C766" s="1">
        <v>44097</v>
      </c>
      <c r="D766" t="s">
        <v>47</v>
      </c>
      <c r="E766" t="s">
        <v>48</v>
      </c>
      <c r="F766" t="s">
        <v>49</v>
      </c>
      <c r="G766" t="s">
        <v>16</v>
      </c>
      <c r="H766">
        <v>55.000000000000007</v>
      </c>
      <c r="I766">
        <v>1050</v>
      </c>
      <c r="J766">
        <v>577500.00000000012</v>
      </c>
      <c r="K766">
        <v>259875.00000000006</v>
      </c>
      <c r="L766">
        <v>0.45</v>
      </c>
      <c r="M766" t="s">
        <v>17</v>
      </c>
    </row>
    <row r="767" spans="1:13" x14ac:dyDescent="0.35">
      <c r="A767" t="s">
        <v>13</v>
      </c>
      <c r="B767">
        <v>1185732</v>
      </c>
      <c r="C767" s="1">
        <v>44098</v>
      </c>
      <c r="D767" t="s">
        <v>47</v>
      </c>
      <c r="E767" t="s">
        <v>48</v>
      </c>
      <c r="F767" t="s">
        <v>49</v>
      </c>
      <c r="G767" t="s">
        <v>18</v>
      </c>
      <c r="H767">
        <v>50.000000000000014</v>
      </c>
      <c r="I767">
        <v>850</v>
      </c>
      <c r="J767">
        <v>425000.00000000012</v>
      </c>
      <c r="K767">
        <v>148750.00000000003</v>
      </c>
      <c r="L767">
        <v>0.35</v>
      </c>
      <c r="M767" t="s">
        <v>17</v>
      </c>
    </row>
    <row r="768" spans="1:13" x14ac:dyDescent="0.35">
      <c r="A768" t="s">
        <v>25</v>
      </c>
      <c r="B768">
        <v>1185732</v>
      </c>
      <c r="C768" s="1">
        <v>44099</v>
      </c>
      <c r="D768" t="s">
        <v>47</v>
      </c>
      <c r="E768" t="s">
        <v>48</v>
      </c>
      <c r="F768" t="s">
        <v>49</v>
      </c>
      <c r="G768" t="s">
        <v>19</v>
      </c>
      <c r="H768">
        <v>45</v>
      </c>
      <c r="I768">
        <v>750</v>
      </c>
      <c r="J768">
        <v>337500</v>
      </c>
      <c r="K768">
        <v>84375</v>
      </c>
      <c r="L768">
        <v>0.25</v>
      </c>
      <c r="M768" t="s">
        <v>17</v>
      </c>
    </row>
    <row r="769" spans="1:13" x14ac:dyDescent="0.35">
      <c r="A769" t="s">
        <v>25</v>
      </c>
      <c r="B769">
        <v>1185732</v>
      </c>
      <c r="C769" s="1">
        <v>44100</v>
      </c>
      <c r="D769" t="s">
        <v>47</v>
      </c>
      <c r="E769" t="s">
        <v>48</v>
      </c>
      <c r="F769" t="s">
        <v>49</v>
      </c>
      <c r="G769" t="s">
        <v>20</v>
      </c>
      <c r="H769">
        <v>45</v>
      </c>
      <c r="I769">
        <v>725</v>
      </c>
      <c r="J769">
        <v>326250</v>
      </c>
      <c r="K769">
        <v>97875</v>
      </c>
      <c r="L769">
        <v>0.3</v>
      </c>
      <c r="M769" t="s">
        <v>17</v>
      </c>
    </row>
    <row r="770" spans="1:13" x14ac:dyDescent="0.35">
      <c r="A770" t="s">
        <v>25</v>
      </c>
      <c r="B770">
        <v>1185732</v>
      </c>
      <c r="C770" s="1">
        <v>44101</v>
      </c>
      <c r="D770" t="s">
        <v>47</v>
      </c>
      <c r="E770" t="s">
        <v>48</v>
      </c>
      <c r="F770" t="s">
        <v>49</v>
      </c>
      <c r="G770" t="s">
        <v>21</v>
      </c>
      <c r="H770">
        <v>55.000000000000007</v>
      </c>
      <c r="I770">
        <v>725</v>
      </c>
      <c r="J770">
        <v>398750.00000000006</v>
      </c>
      <c r="K770">
        <v>139562.5</v>
      </c>
      <c r="L770">
        <v>0.35</v>
      </c>
      <c r="M770" t="s">
        <v>17</v>
      </c>
    </row>
    <row r="771" spans="1:13" x14ac:dyDescent="0.35">
      <c r="A771" t="s">
        <v>25</v>
      </c>
      <c r="B771">
        <v>1185732</v>
      </c>
      <c r="C771" s="1">
        <v>44102</v>
      </c>
      <c r="D771" t="s">
        <v>47</v>
      </c>
      <c r="E771" t="s">
        <v>48</v>
      </c>
      <c r="F771" t="s">
        <v>49</v>
      </c>
      <c r="G771" t="s">
        <v>22</v>
      </c>
      <c r="H771">
        <v>60.000000000000007</v>
      </c>
      <c r="I771">
        <v>825</v>
      </c>
      <c r="J771">
        <v>495000.00000000006</v>
      </c>
      <c r="K771">
        <v>247500.00000000003</v>
      </c>
      <c r="L771">
        <v>0.5</v>
      </c>
      <c r="M771" t="s">
        <v>17</v>
      </c>
    </row>
    <row r="772" spans="1:13" x14ac:dyDescent="0.35">
      <c r="A772" t="s">
        <v>25</v>
      </c>
      <c r="B772">
        <v>1185732</v>
      </c>
      <c r="C772" s="1">
        <v>44103</v>
      </c>
      <c r="D772" t="s">
        <v>47</v>
      </c>
      <c r="E772" t="s">
        <v>48</v>
      </c>
      <c r="F772" t="s">
        <v>49</v>
      </c>
      <c r="G772" t="s">
        <v>16</v>
      </c>
      <c r="H772">
        <v>60.000000000000007</v>
      </c>
      <c r="I772">
        <v>1000</v>
      </c>
      <c r="J772">
        <v>600000.00000000012</v>
      </c>
      <c r="K772">
        <v>270000.00000000006</v>
      </c>
      <c r="L772">
        <v>0.45</v>
      </c>
      <c r="M772" t="s">
        <v>17</v>
      </c>
    </row>
    <row r="773" spans="1:13" x14ac:dyDescent="0.35">
      <c r="A773" t="s">
        <v>25</v>
      </c>
      <c r="B773">
        <v>1185732</v>
      </c>
      <c r="C773" s="1">
        <v>44104</v>
      </c>
      <c r="D773" t="s">
        <v>47</v>
      </c>
      <c r="E773" t="s">
        <v>48</v>
      </c>
      <c r="F773" t="s">
        <v>49</v>
      </c>
      <c r="G773" t="s">
        <v>18</v>
      </c>
      <c r="H773">
        <v>50.000000000000014</v>
      </c>
      <c r="I773">
        <v>825</v>
      </c>
      <c r="J773">
        <v>412500.00000000012</v>
      </c>
      <c r="K773">
        <v>144375.00000000003</v>
      </c>
      <c r="L773">
        <v>0.35</v>
      </c>
      <c r="M773" t="s">
        <v>17</v>
      </c>
    </row>
    <row r="774" spans="1:13" x14ac:dyDescent="0.35">
      <c r="A774" t="s">
        <v>25</v>
      </c>
      <c r="B774">
        <v>1185732</v>
      </c>
      <c r="C774" s="1">
        <v>44105</v>
      </c>
      <c r="D774" t="s">
        <v>47</v>
      </c>
      <c r="E774" t="s">
        <v>48</v>
      </c>
      <c r="F774" t="s">
        <v>49</v>
      </c>
      <c r="G774" t="s">
        <v>19</v>
      </c>
      <c r="H774">
        <v>50.000000000000014</v>
      </c>
      <c r="I774">
        <v>725</v>
      </c>
      <c r="J774">
        <v>362500.00000000012</v>
      </c>
      <c r="K774">
        <v>90625.000000000029</v>
      </c>
      <c r="L774">
        <v>0.25</v>
      </c>
      <c r="M774" t="s">
        <v>17</v>
      </c>
    </row>
    <row r="775" spans="1:13" x14ac:dyDescent="0.35">
      <c r="A775" t="s">
        <v>25</v>
      </c>
      <c r="B775">
        <v>1185732</v>
      </c>
      <c r="C775" s="1">
        <v>44106</v>
      </c>
      <c r="D775" t="s">
        <v>47</v>
      </c>
      <c r="E775" t="s">
        <v>48</v>
      </c>
      <c r="F775" t="s">
        <v>49</v>
      </c>
      <c r="G775" t="s">
        <v>20</v>
      </c>
      <c r="H775">
        <v>50.000000000000014</v>
      </c>
      <c r="I775">
        <v>700</v>
      </c>
      <c r="J775">
        <v>350000.00000000012</v>
      </c>
      <c r="K775">
        <v>105000.00000000003</v>
      </c>
      <c r="L775">
        <v>0.3</v>
      </c>
      <c r="M775" t="s">
        <v>17</v>
      </c>
    </row>
    <row r="776" spans="1:13" x14ac:dyDescent="0.35">
      <c r="A776" t="s">
        <v>25</v>
      </c>
      <c r="B776">
        <v>1185732</v>
      </c>
      <c r="C776" s="1">
        <v>44107</v>
      </c>
      <c r="D776" t="s">
        <v>47</v>
      </c>
      <c r="E776" t="s">
        <v>48</v>
      </c>
      <c r="F776" t="s">
        <v>49</v>
      </c>
      <c r="G776" t="s">
        <v>21</v>
      </c>
      <c r="H776">
        <v>60.000000000000007</v>
      </c>
      <c r="I776">
        <v>700</v>
      </c>
      <c r="J776">
        <v>420000.00000000006</v>
      </c>
      <c r="K776">
        <v>147000</v>
      </c>
      <c r="L776">
        <v>0.35</v>
      </c>
      <c r="M776" t="s">
        <v>17</v>
      </c>
    </row>
    <row r="777" spans="1:13" x14ac:dyDescent="0.35">
      <c r="A777" t="s">
        <v>25</v>
      </c>
      <c r="B777">
        <v>1185732</v>
      </c>
      <c r="C777" s="1">
        <v>44108</v>
      </c>
      <c r="D777" t="s">
        <v>47</v>
      </c>
      <c r="E777" t="s">
        <v>48</v>
      </c>
      <c r="F777" t="s">
        <v>49</v>
      </c>
      <c r="G777" t="s">
        <v>22</v>
      </c>
      <c r="H777">
        <v>65</v>
      </c>
      <c r="I777">
        <v>825</v>
      </c>
      <c r="J777">
        <v>536250</v>
      </c>
      <c r="K777">
        <v>268125</v>
      </c>
      <c r="L777">
        <v>0.5</v>
      </c>
      <c r="M777" t="s">
        <v>17</v>
      </c>
    </row>
    <row r="778" spans="1:13" x14ac:dyDescent="0.35">
      <c r="A778" t="s">
        <v>25</v>
      </c>
      <c r="B778">
        <v>1185732</v>
      </c>
      <c r="C778" s="1">
        <v>44109</v>
      </c>
      <c r="D778" t="s">
        <v>47</v>
      </c>
      <c r="E778" t="s">
        <v>48</v>
      </c>
      <c r="F778" t="s">
        <v>49</v>
      </c>
      <c r="G778" t="s">
        <v>16</v>
      </c>
      <c r="H778">
        <v>60.000000000000007</v>
      </c>
      <c r="I778">
        <v>975</v>
      </c>
      <c r="J778">
        <v>585000.00000000012</v>
      </c>
      <c r="K778">
        <v>263250.00000000006</v>
      </c>
      <c r="L778">
        <v>0.45</v>
      </c>
      <c r="M778" t="s">
        <v>17</v>
      </c>
    </row>
    <row r="779" spans="1:13" x14ac:dyDescent="0.35">
      <c r="A779" t="s">
        <v>25</v>
      </c>
      <c r="B779">
        <v>1185732</v>
      </c>
      <c r="C779" s="1">
        <v>44110</v>
      </c>
      <c r="D779" t="s">
        <v>47</v>
      </c>
      <c r="E779" t="s">
        <v>48</v>
      </c>
      <c r="F779" t="s">
        <v>49</v>
      </c>
      <c r="G779" t="s">
        <v>18</v>
      </c>
      <c r="H779">
        <v>50.000000000000014</v>
      </c>
      <c r="I779">
        <v>800</v>
      </c>
      <c r="J779">
        <v>400000.00000000012</v>
      </c>
      <c r="K779">
        <v>140000.00000000003</v>
      </c>
      <c r="L779">
        <v>0.35</v>
      </c>
      <c r="M779" t="s">
        <v>17</v>
      </c>
    </row>
    <row r="780" spans="1:13" x14ac:dyDescent="0.35">
      <c r="A780" t="s">
        <v>25</v>
      </c>
      <c r="B780">
        <v>1185732</v>
      </c>
      <c r="C780" s="1">
        <v>44111</v>
      </c>
      <c r="D780" t="s">
        <v>47</v>
      </c>
      <c r="E780" t="s">
        <v>48</v>
      </c>
      <c r="F780" t="s">
        <v>49</v>
      </c>
      <c r="G780" t="s">
        <v>19</v>
      </c>
      <c r="H780">
        <v>50.000000000000014</v>
      </c>
      <c r="I780">
        <v>745</v>
      </c>
      <c r="J780">
        <v>372500.00000000012</v>
      </c>
      <c r="K780">
        <v>93125.000000000029</v>
      </c>
      <c r="L780">
        <v>0.25</v>
      </c>
      <c r="M780" t="s">
        <v>17</v>
      </c>
    </row>
    <row r="781" spans="1:13" x14ac:dyDescent="0.35">
      <c r="A781" t="s">
        <v>25</v>
      </c>
      <c r="B781">
        <v>1185732</v>
      </c>
      <c r="C781" s="1">
        <v>44112</v>
      </c>
      <c r="D781" t="s">
        <v>47</v>
      </c>
      <c r="E781" t="s">
        <v>48</v>
      </c>
      <c r="F781" t="s">
        <v>49</v>
      </c>
      <c r="G781" t="s">
        <v>20</v>
      </c>
      <c r="H781">
        <v>50.000000000000014</v>
      </c>
      <c r="I781">
        <v>775</v>
      </c>
      <c r="J781">
        <v>387500.00000000012</v>
      </c>
      <c r="K781">
        <v>116250.00000000003</v>
      </c>
      <c r="L781">
        <v>0.3</v>
      </c>
      <c r="M781" t="s">
        <v>17</v>
      </c>
    </row>
    <row r="782" spans="1:13" x14ac:dyDescent="0.35">
      <c r="A782" t="s">
        <v>25</v>
      </c>
      <c r="B782">
        <v>1185732</v>
      </c>
      <c r="C782" s="1">
        <v>44113</v>
      </c>
      <c r="D782" t="s">
        <v>47</v>
      </c>
      <c r="E782" t="s">
        <v>48</v>
      </c>
      <c r="F782" t="s">
        <v>49</v>
      </c>
      <c r="G782" t="s">
        <v>21</v>
      </c>
      <c r="H782">
        <v>65</v>
      </c>
      <c r="I782">
        <v>750</v>
      </c>
      <c r="J782">
        <v>487500</v>
      </c>
      <c r="K782">
        <v>170625</v>
      </c>
      <c r="L782">
        <v>0.35</v>
      </c>
      <c r="M782" t="s">
        <v>17</v>
      </c>
    </row>
    <row r="783" spans="1:13" x14ac:dyDescent="0.35">
      <c r="A783" t="s">
        <v>25</v>
      </c>
      <c r="B783">
        <v>1185732</v>
      </c>
      <c r="C783" s="1">
        <v>44114</v>
      </c>
      <c r="D783" t="s">
        <v>47</v>
      </c>
      <c r="E783" t="s">
        <v>48</v>
      </c>
      <c r="F783" t="s">
        <v>49</v>
      </c>
      <c r="G783" t="s">
        <v>22</v>
      </c>
      <c r="H783">
        <v>70</v>
      </c>
      <c r="I783">
        <v>850</v>
      </c>
      <c r="J783">
        <v>595000</v>
      </c>
      <c r="K783">
        <v>297500</v>
      </c>
      <c r="L783">
        <v>0.5</v>
      </c>
      <c r="M783" t="s">
        <v>17</v>
      </c>
    </row>
    <row r="784" spans="1:13" x14ac:dyDescent="0.35">
      <c r="A784" t="s">
        <v>25</v>
      </c>
      <c r="B784">
        <v>1185732</v>
      </c>
      <c r="C784" s="1">
        <v>43975</v>
      </c>
      <c r="D784" t="s">
        <v>47</v>
      </c>
      <c r="E784" t="s">
        <v>48</v>
      </c>
      <c r="F784" t="s">
        <v>49</v>
      </c>
      <c r="G784" t="s">
        <v>16</v>
      </c>
      <c r="H784">
        <v>65</v>
      </c>
      <c r="I784">
        <v>1075</v>
      </c>
      <c r="J784">
        <v>698750</v>
      </c>
      <c r="K784">
        <v>314437.5</v>
      </c>
      <c r="L784">
        <v>0.45</v>
      </c>
      <c r="M784" t="s">
        <v>17</v>
      </c>
    </row>
    <row r="785" spans="1:13" x14ac:dyDescent="0.35">
      <c r="A785" t="s">
        <v>25</v>
      </c>
      <c r="B785">
        <v>1185732</v>
      </c>
      <c r="C785" s="1">
        <v>43975</v>
      </c>
      <c r="D785" t="s">
        <v>47</v>
      </c>
      <c r="E785" t="s">
        <v>48</v>
      </c>
      <c r="F785" t="s">
        <v>49</v>
      </c>
      <c r="G785" t="s">
        <v>18</v>
      </c>
      <c r="H785">
        <v>55.000000000000007</v>
      </c>
      <c r="I785">
        <v>875</v>
      </c>
      <c r="J785">
        <v>481250.00000000006</v>
      </c>
      <c r="K785">
        <v>168437.5</v>
      </c>
      <c r="L785">
        <v>0.35</v>
      </c>
      <c r="M785" t="s">
        <v>17</v>
      </c>
    </row>
    <row r="786" spans="1:13" x14ac:dyDescent="0.35">
      <c r="A786" t="s">
        <v>25</v>
      </c>
      <c r="B786">
        <v>1185732</v>
      </c>
      <c r="C786" s="1">
        <v>43975</v>
      </c>
      <c r="D786" t="s">
        <v>47</v>
      </c>
      <c r="E786" t="s">
        <v>48</v>
      </c>
      <c r="F786" t="s">
        <v>49</v>
      </c>
      <c r="G786" t="s">
        <v>19</v>
      </c>
      <c r="H786">
        <v>55.000000000000007</v>
      </c>
      <c r="I786">
        <v>825</v>
      </c>
      <c r="J786">
        <v>453750.00000000006</v>
      </c>
      <c r="K786">
        <v>113437.50000000001</v>
      </c>
      <c r="L786">
        <v>0.25</v>
      </c>
      <c r="M786" t="s">
        <v>17</v>
      </c>
    </row>
    <row r="787" spans="1:13" x14ac:dyDescent="0.35">
      <c r="A787" t="s">
        <v>25</v>
      </c>
      <c r="B787">
        <v>1185732</v>
      </c>
      <c r="C787" s="1">
        <v>43975</v>
      </c>
      <c r="D787" t="s">
        <v>47</v>
      </c>
      <c r="E787" t="s">
        <v>48</v>
      </c>
      <c r="F787" t="s">
        <v>49</v>
      </c>
      <c r="G787" t="s">
        <v>20</v>
      </c>
      <c r="H787">
        <v>55.000000000000007</v>
      </c>
      <c r="I787">
        <v>775</v>
      </c>
      <c r="J787">
        <v>426250.00000000006</v>
      </c>
      <c r="K787">
        <v>127875.00000000001</v>
      </c>
      <c r="L787">
        <v>0.3</v>
      </c>
      <c r="M787" t="s">
        <v>17</v>
      </c>
    </row>
    <row r="788" spans="1:13" x14ac:dyDescent="0.35">
      <c r="A788" t="s">
        <v>13</v>
      </c>
      <c r="B788">
        <v>1185732</v>
      </c>
      <c r="C788" s="1">
        <v>43975</v>
      </c>
      <c r="D788" t="s">
        <v>47</v>
      </c>
      <c r="E788" t="s">
        <v>48</v>
      </c>
      <c r="F788" t="s">
        <v>49</v>
      </c>
      <c r="G788" t="s">
        <v>21</v>
      </c>
      <c r="H788">
        <v>65</v>
      </c>
      <c r="I788">
        <v>775</v>
      </c>
      <c r="J788">
        <v>503750</v>
      </c>
      <c r="K788">
        <v>176312.5</v>
      </c>
      <c r="L788">
        <v>0.35</v>
      </c>
      <c r="M788" t="s">
        <v>17</v>
      </c>
    </row>
    <row r="789" spans="1:13" x14ac:dyDescent="0.35">
      <c r="A789" t="s">
        <v>13</v>
      </c>
      <c r="B789">
        <v>1185732</v>
      </c>
      <c r="C789" s="1">
        <v>43975</v>
      </c>
      <c r="D789" t="s">
        <v>47</v>
      </c>
      <c r="E789" t="s">
        <v>48</v>
      </c>
      <c r="F789" t="s">
        <v>49</v>
      </c>
      <c r="G789" t="s">
        <v>22</v>
      </c>
      <c r="H789">
        <v>70</v>
      </c>
      <c r="I789">
        <v>875</v>
      </c>
      <c r="J789">
        <v>612500</v>
      </c>
      <c r="K789">
        <v>306250</v>
      </c>
      <c r="L789">
        <v>0.5</v>
      </c>
      <c r="M789" t="s">
        <v>17</v>
      </c>
    </row>
    <row r="790" spans="1:13" x14ac:dyDescent="0.35">
      <c r="A790" t="s">
        <v>13</v>
      </c>
      <c r="B790">
        <v>1185732</v>
      </c>
      <c r="C790" s="1">
        <v>44121</v>
      </c>
      <c r="D790" t="s">
        <v>47</v>
      </c>
      <c r="E790" t="s">
        <v>48</v>
      </c>
      <c r="F790" t="s">
        <v>49</v>
      </c>
      <c r="G790" t="s">
        <v>16</v>
      </c>
      <c r="H790">
        <v>35</v>
      </c>
      <c r="I790">
        <v>450</v>
      </c>
      <c r="J790">
        <v>157500</v>
      </c>
      <c r="K790">
        <v>55125.000000000007</v>
      </c>
      <c r="L790">
        <v>0.35000000000000003</v>
      </c>
      <c r="M790" t="s">
        <v>17</v>
      </c>
    </row>
    <row r="791" spans="1:13" x14ac:dyDescent="0.35">
      <c r="A791" t="s">
        <v>13</v>
      </c>
      <c r="B791">
        <v>1185732</v>
      </c>
      <c r="C791" s="1">
        <v>44122</v>
      </c>
      <c r="D791" t="s">
        <v>47</v>
      </c>
      <c r="E791" t="s">
        <v>48</v>
      </c>
      <c r="F791" t="s">
        <v>49</v>
      </c>
      <c r="G791" t="s">
        <v>18</v>
      </c>
      <c r="H791">
        <v>35</v>
      </c>
      <c r="I791">
        <v>250</v>
      </c>
      <c r="J791">
        <v>87500</v>
      </c>
      <c r="K791">
        <v>26250</v>
      </c>
      <c r="L791">
        <v>0.3</v>
      </c>
      <c r="M791" t="s">
        <v>17</v>
      </c>
    </row>
    <row r="792" spans="1:13" x14ac:dyDescent="0.35">
      <c r="A792" t="s">
        <v>13</v>
      </c>
      <c r="B792">
        <v>1185732</v>
      </c>
      <c r="C792" s="1">
        <v>44123</v>
      </c>
      <c r="D792" t="s">
        <v>47</v>
      </c>
      <c r="E792" t="s">
        <v>48</v>
      </c>
      <c r="F792" t="s">
        <v>49</v>
      </c>
      <c r="G792" t="s">
        <v>19</v>
      </c>
      <c r="H792">
        <v>25</v>
      </c>
      <c r="I792">
        <v>250</v>
      </c>
      <c r="J792">
        <v>62500</v>
      </c>
      <c r="K792">
        <v>18750</v>
      </c>
      <c r="L792">
        <v>0.3</v>
      </c>
      <c r="M792" t="s">
        <v>17</v>
      </c>
    </row>
    <row r="793" spans="1:13" x14ac:dyDescent="0.35">
      <c r="A793" t="s">
        <v>13</v>
      </c>
      <c r="B793">
        <v>1185732</v>
      </c>
      <c r="C793" s="1">
        <v>44124</v>
      </c>
      <c r="D793" t="s">
        <v>47</v>
      </c>
      <c r="E793" t="s">
        <v>48</v>
      </c>
      <c r="F793" t="s">
        <v>49</v>
      </c>
      <c r="G793" t="s">
        <v>20</v>
      </c>
      <c r="H793">
        <v>30.000000000000004</v>
      </c>
      <c r="I793">
        <v>100</v>
      </c>
      <c r="J793">
        <v>30000.000000000004</v>
      </c>
      <c r="K793">
        <v>10500.000000000002</v>
      </c>
      <c r="L793">
        <v>0.35000000000000003</v>
      </c>
      <c r="M793" t="s">
        <v>17</v>
      </c>
    </row>
    <row r="794" spans="1:13" x14ac:dyDescent="0.35">
      <c r="A794" t="s">
        <v>13</v>
      </c>
      <c r="B794">
        <v>1185732</v>
      </c>
      <c r="C794" s="1">
        <v>44125</v>
      </c>
      <c r="D794" t="s">
        <v>35</v>
      </c>
      <c r="E794" t="s">
        <v>50</v>
      </c>
      <c r="F794" t="s">
        <v>51</v>
      </c>
      <c r="G794" t="s">
        <v>21</v>
      </c>
      <c r="H794">
        <v>44.999999999999993</v>
      </c>
      <c r="I794">
        <v>150</v>
      </c>
      <c r="J794">
        <v>67499.999999999985</v>
      </c>
      <c r="K794">
        <v>20249.999999999996</v>
      </c>
      <c r="L794">
        <v>0.3</v>
      </c>
      <c r="M794" t="s">
        <v>17</v>
      </c>
    </row>
    <row r="795" spans="1:13" x14ac:dyDescent="0.35">
      <c r="A795" t="s">
        <v>13</v>
      </c>
      <c r="B795">
        <v>1185732</v>
      </c>
      <c r="C795" s="1">
        <v>44126</v>
      </c>
      <c r="D795" t="s">
        <v>35</v>
      </c>
      <c r="E795" t="s">
        <v>50</v>
      </c>
      <c r="F795" t="s">
        <v>51</v>
      </c>
      <c r="G795" t="s">
        <v>22</v>
      </c>
      <c r="H795">
        <v>35</v>
      </c>
      <c r="I795">
        <v>250</v>
      </c>
      <c r="J795">
        <v>87500</v>
      </c>
      <c r="K795">
        <v>39375</v>
      </c>
      <c r="L795">
        <v>0.45</v>
      </c>
      <c r="M795" t="s">
        <v>17</v>
      </c>
    </row>
    <row r="796" spans="1:13" x14ac:dyDescent="0.35">
      <c r="A796" t="s">
        <v>13</v>
      </c>
      <c r="B796">
        <v>1185732</v>
      </c>
      <c r="C796" s="1">
        <v>44127</v>
      </c>
      <c r="D796" t="s">
        <v>35</v>
      </c>
      <c r="E796" t="s">
        <v>50</v>
      </c>
      <c r="F796" t="s">
        <v>51</v>
      </c>
      <c r="G796" t="s">
        <v>16</v>
      </c>
      <c r="H796">
        <v>35</v>
      </c>
      <c r="I796">
        <v>500</v>
      </c>
      <c r="J796">
        <v>175000</v>
      </c>
      <c r="K796">
        <v>61250.000000000007</v>
      </c>
      <c r="L796">
        <v>0.35000000000000003</v>
      </c>
      <c r="M796" t="s">
        <v>17</v>
      </c>
    </row>
    <row r="797" spans="1:13" x14ac:dyDescent="0.35">
      <c r="A797" t="s">
        <v>13</v>
      </c>
      <c r="B797">
        <v>1185732</v>
      </c>
      <c r="C797" s="1">
        <v>44128</v>
      </c>
      <c r="D797" t="s">
        <v>35</v>
      </c>
      <c r="E797" t="s">
        <v>50</v>
      </c>
      <c r="F797" t="s">
        <v>51</v>
      </c>
      <c r="G797" t="s">
        <v>18</v>
      </c>
      <c r="H797">
        <v>35</v>
      </c>
      <c r="I797">
        <v>150</v>
      </c>
      <c r="J797">
        <v>52500</v>
      </c>
      <c r="K797">
        <v>15750</v>
      </c>
      <c r="L797">
        <v>0.3</v>
      </c>
      <c r="M797" t="s">
        <v>17</v>
      </c>
    </row>
    <row r="798" spans="1:13" x14ac:dyDescent="0.35">
      <c r="A798" t="s">
        <v>13</v>
      </c>
      <c r="B798">
        <v>1185732</v>
      </c>
      <c r="C798" s="1">
        <v>44129</v>
      </c>
      <c r="D798" t="s">
        <v>35</v>
      </c>
      <c r="E798" t="s">
        <v>50</v>
      </c>
      <c r="F798" t="s">
        <v>51</v>
      </c>
      <c r="G798" t="s">
        <v>19</v>
      </c>
      <c r="H798">
        <v>25</v>
      </c>
      <c r="I798">
        <v>200</v>
      </c>
      <c r="J798">
        <v>50000</v>
      </c>
      <c r="K798">
        <v>15000</v>
      </c>
      <c r="L798">
        <v>0.3</v>
      </c>
      <c r="M798" t="s">
        <v>17</v>
      </c>
    </row>
    <row r="799" spans="1:13" x14ac:dyDescent="0.35">
      <c r="A799" t="s">
        <v>13</v>
      </c>
      <c r="B799">
        <v>1185732</v>
      </c>
      <c r="C799" s="1">
        <v>44130</v>
      </c>
      <c r="D799" t="s">
        <v>35</v>
      </c>
      <c r="E799" t="s">
        <v>50</v>
      </c>
      <c r="F799" t="s">
        <v>51</v>
      </c>
      <c r="G799" t="s">
        <v>20</v>
      </c>
      <c r="H799">
        <v>30.000000000000004</v>
      </c>
      <c r="I799">
        <v>75</v>
      </c>
      <c r="J799">
        <v>22500.000000000004</v>
      </c>
      <c r="K799">
        <v>7875.0000000000018</v>
      </c>
      <c r="L799">
        <v>0.35000000000000003</v>
      </c>
      <c r="M799" t="s">
        <v>17</v>
      </c>
    </row>
    <row r="800" spans="1:13" x14ac:dyDescent="0.35">
      <c r="A800" t="s">
        <v>13</v>
      </c>
      <c r="B800">
        <v>1185732</v>
      </c>
      <c r="C800" s="1">
        <v>44131</v>
      </c>
      <c r="D800" t="s">
        <v>35</v>
      </c>
      <c r="E800" t="s">
        <v>50</v>
      </c>
      <c r="F800" t="s">
        <v>51</v>
      </c>
      <c r="G800" t="s">
        <v>21</v>
      </c>
      <c r="H800">
        <v>44.999999999999993</v>
      </c>
      <c r="I800">
        <v>150</v>
      </c>
      <c r="J800">
        <v>67499.999999999985</v>
      </c>
      <c r="K800">
        <v>20249.999999999996</v>
      </c>
      <c r="L800">
        <v>0.3</v>
      </c>
      <c r="M800" t="s">
        <v>17</v>
      </c>
    </row>
    <row r="801" spans="1:13" x14ac:dyDescent="0.35">
      <c r="A801" t="s">
        <v>13</v>
      </c>
      <c r="B801">
        <v>1185732</v>
      </c>
      <c r="C801" s="1">
        <v>44132</v>
      </c>
      <c r="D801" t="s">
        <v>35</v>
      </c>
      <c r="E801" t="s">
        <v>50</v>
      </c>
      <c r="F801" t="s">
        <v>51</v>
      </c>
      <c r="G801" t="s">
        <v>22</v>
      </c>
      <c r="H801">
        <v>35</v>
      </c>
      <c r="I801">
        <v>225</v>
      </c>
      <c r="J801">
        <v>78750</v>
      </c>
      <c r="K801">
        <v>35437.5</v>
      </c>
      <c r="L801">
        <v>0.45</v>
      </c>
      <c r="M801" t="s">
        <v>17</v>
      </c>
    </row>
    <row r="802" spans="1:13" x14ac:dyDescent="0.35">
      <c r="A802" t="s">
        <v>13</v>
      </c>
      <c r="B802">
        <v>1185732</v>
      </c>
      <c r="C802" s="1">
        <v>44133</v>
      </c>
      <c r="D802" t="s">
        <v>35</v>
      </c>
      <c r="E802" t="s">
        <v>50</v>
      </c>
      <c r="F802" t="s">
        <v>51</v>
      </c>
      <c r="G802" t="s">
        <v>16</v>
      </c>
      <c r="H802">
        <v>40</v>
      </c>
      <c r="I802">
        <v>445</v>
      </c>
      <c r="J802">
        <v>178000</v>
      </c>
      <c r="K802">
        <v>62300.000000000007</v>
      </c>
      <c r="L802">
        <v>0.35000000000000003</v>
      </c>
      <c r="M802" t="s">
        <v>17</v>
      </c>
    </row>
    <row r="803" spans="1:13" x14ac:dyDescent="0.35">
      <c r="A803" t="s">
        <v>13</v>
      </c>
      <c r="B803">
        <v>1185732</v>
      </c>
      <c r="C803" s="1">
        <v>44134</v>
      </c>
      <c r="D803" t="s">
        <v>35</v>
      </c>
      <c r="E803" t="s">
        <v>50</v>
      </c>
      <c r="F803" t="s">
        <v>51</v>
      </c>
      <c r="G803" t="s">
        <v>18</v>
      </c>
      <c r="H803">
        <v>40</v>
      </c>
      <c r="I803">
        <v>125</v>
      </c>
      <c r="J803">
        <v>50000</v>
      </c>
      <c r="K803">
        <v>15000</v>
      </c>
      <c r="L803">
        <v>0.3</v>
      </c>
      <c r="M803" t="s">
        <v>17</v>
      </c>
    </row>
    <row r="804" spans="1:13" x14ac:dyDescent="0.35">
      <c r="A804" t="s">
        <v>13</v>
      </c>
      <c r="B804">
        <v>1185732</v>
      </c>
      <c r="C804" s="1">
        <v>44135</v>
      </c>
      <c r="D804" t="s">
        <v>35</v>
      </c>
      <c r="E804" t="s">
        <v>50</v>
      </c>
      <c r="F804" t="s">
        <v>51</v>
      </c>
      <c r="G804" t="s">
        <v>19</v>
      </c>
      <c r="H804">
        <v>30.000000000000004</v>
      </c>
      <c r="I804">
        <v>175</v>
      </c>
      <c r="J804">
        <v>52500.000000000007</v>
      </c>
      <c r="K804">
        <v>15750.000000000002</v>
      </c>
      <c r="L804">
        <v>0.3</v>
      </c>
      <c r="M804" t="s">
        <v>17</v>
      </c>
    </row>
    <row r="805" spans="1:13" x14ac:dyDescent="0.35">
      <c r="A805" t="s">
        <v>13</v>
      </c>
      <c r="B805">
        <v>1185732</v>
      </c>
      <c r="C805" s="1">
        <v>44136</v>
      </c>
      <c r="D805" t="s">
        <v>35</v>
      </c>
      <c r="E805" t="s">
        <v>50</v>
      </c>
      <c r="F805" t="s">
        <v>51</v>
      </c>
      <c r="G805" t="s">
        <v>20</v>
      </c>
      <c r="H805">
        <v>35</v>
      </c>
      <c r="I805">
        <v>25</v>
      </c>
      <c r="J805">
        <v>8750</v>
      </c>
      <c r="K805">
        <v>3062.5000000000005</v>
      </c>
      <c r="L805">
        <v>0.35000000000000003</v>
      </c>
      <c r="M805" t="s">
        <v>17</v>
      </c>
    </row>
    <row r="806" spans="1:13" x14ac:dyDescent="0.35">
      <c r="A806" t="s">
        <v>13</v>
      </c>
      <c r="B806">
        <v>1185732</v>
      </c>
      <c r="C806" s="1">
        <v>44137</v>
      </c>
      <c r="D806" t="s">
        <v>35</v>
      </c>
      <c r="E806" t="s">
        <v>50</v>
      </c>
      <c r="F806" t="s">
        <v>51</v>
      </c>
      <c r="G806" t="s">
        <v>21</v>
      </c>
      <c r="H806">
        <v>50</v>
      </c>
      <c r="I806">
        <v>75</v>
      </c>
      <c r="J806">
        <v>37500</v>
      </c>
      <c r="K806">
        <v>11250</v>
      </c>
      <c r="L806">
        <v>0.3</v>
      </c>
      <c r="M806" t="s">
        <v>17</v>
      </c>
    </row>
    <row r="807" spans="1:13" x14ac:dyDescent="0.35">
      <c r="A807" t="s">
        <v>13</v>
      </c>
      <c r="B807">
        <v>1185732</v>
      </c>
      <c r="C807" s="1">
        <v>44138</v>
      </c>
      <c r="D807" t="s">
        <v>35</v>
      </c>
      <c r="E807" t="s">
        <v>50</v>
      </c>
      <c r="F807" t="s">
        <v>51</v>
      </c>
      <c r="G807" t="s">
        <v>22</v>
      </c>
      <c r="H807">
        <v>40</v>
      </c>
      <c r="I807">
        <v>175</v>
      </c>
      <c r="J807">
        <v>70000</v>
      </c>
      <c r="K807">
        <v>31500</v>
      </c>
      <c r="L807">
        <v>0.45</v>
      </c>
      <c r="M807" t="s">
        <v>17</v>
      </c>
    </row>
    <row r="808" spans="1:13" x14ac:dyDescent="0.35">
      <c r="A808" t="s">
        <v>13</v>
      </c>
      <c r="B808">
        <v>1185732</v>
      </c>
      <c r="C808" s="1">
        <v>44139</v>
      </c>
      <c r="D808" t="s">
        <v>35</v>
      </c>
      <c r="E808" t="s">
        <v>50</v>
      </c>
      <c r="F808" t="s">
        <v>51</v>
      </c>
      <c r="G808" t="s">
        <v>16</v>
      </c>
      <c r="H808">
        <v>40</v>
      </c>
      <c r="I808">
        <v>400</v>
      </c>
      <c r="J808">
        <v>160000</v>
      </c>
      <c r="K808">
        <v>56000.000000000007</v>
      </c>
      <c r="L808">
        <v>0.35000000000000003</v>
      </c>
      <c r="M808" t="s">
        <v>17</v>
      </c>
    </row>
    <row r="809" spans="1:13" x14ac:dyDescent="0.35">
      <c r="A809" t="s">
        <v>13</v>
      </c>
      <c r="B809">
        <v>1185732</v>
      </c>
      <c r="C809" s="1">
        <v>44140</v>
      </c>
      <c r="D809" t="s">
        <v>35</v>
      </c>
      <c r="E809" t="s">
        <v>50</v>
      </c>
      <c r="F809" t="s">
        <v>51</v>
      </c>
      <c r="G809" t="s">
        <v>18</v>
      </c>
      <c r="H809">
        <v>40</v>
      </c>
      <c r="I809">
        <v>100</v>
      </c>
      <c r="J809">
        <v>40000</v>
      </c>
      <c r="K809">
        <v>12000</v>
      </c>
      <c r="L809">
        <v>0.3</v>
      </c>
      <c r="M809" t="s">
        <v>17</v>
      </c>
    </row>
    <row r="810" spans="1:13" x14ac:dyDescent="0.35">
      <c r="A810" t="s">
        <v>13</v>
      </c>
      <c r="B810">
        <v>1185732</v>
      </c>
      <c r="C810" s="1">
        <v>44141</v>
      </c>
      <c r="D810" t="s">
        <v>35</v>
      </c>
      <c r="E810" t="s">
        <v>50</v>
      </c>
      <c r="F810" t="s">
        <v>51</v>
      </c>
      <c r="G810" t="s">
        <v>19</v>
      </c>
      <c r="H810">
        <v>30.000000000000004</v>
      </c>
      <c r="I810">
        <v>100</v>
      </c>
      <c r="J810">
        <v>30000.000000000004</v>
      </c>
      <c r="K810">
        <v>9000</v>
      </c>
      <c r="L810">
        <v>0.3</v>
      </c>
      <c r="M810" t="s">
        <v>17</v>
      </c>
    </row>
    <row r="811" spans="1:13" x14ac:dyDescent="0.35">
      <c r="A811" t="s">
        <v>13</v>
      </c>
      <c r="B811">
        <v>1185732</v>
      </c>
      <c r="C811" s="1">
        <v>44142</v>
      </c>
      <c r="D811" t="s">
        <v>35</v>
      </c>
      <c r="E811" t="s">
        <v>50</v>
      </c>
      <c r="F811" t="s">
        <v>51</v>
      </c>
      <c r="G811" t="s">
        <v>20</v>
      </c>
      <c r="H811">
        <v>35</v>
      </c>
      <c r="I811">
        <v>25</v>
      </c>
      <c r="J811">
        <v>8750</v>
      </c>
      <c r="K811">
        <v>3062.5000000000005</v>
      </c>
      <c r="L811">
        <v>0.35000000000000003</v>
      </c>
      <c r="M811" t="s">
        <v>17</v>
      </c>
    </row>
    <row r="812" spans="1:13" x14ac:dyDescent="0.35">
      <c r="A812" t="s">
        <v>13</v>
      </c>
      <c r="B812">
        <v>1185732</v>
      </c>
      <c r="C812" s="1">
        <v>44143</v>
      </c>
      <c r="D812" t="s">
        <v>35</v>
      </c>
      <c r="E812" t="s">
        <v>50</v>
      </c>
      <c r="F812" t="s">
        <v>51</v>
      </c>
      <c r="G812" t="s">
        <v>21</v>
      </c>
      <c r="H812">
        <v>50</v>
      </c>
      <c r="I812">
        <v>50</v>
      </c>
      <c r="J812">
        <v>25000</v>
      </c>
      <c r="K812">
        <v>7500</v>
      </c>
      <c r="L812">
        <v>0.3</v>
      </c>
      <c r="M812" t="s">
        <v>17</v>
      </c>
    </row>
    <row r="813" spans="1:13" x14ac:dyDescent="0.35">
      <c r="A813" t="s">
        <v>13</v>
      </c>
      <c r="B813">
        <v>1185732</v>
      </c>
      <c r="C813" s="1">
        <v>44144</v>
      </c>
      <c r="D813" t="s">
        <v>35</v>
      </c>
      <c r="E813" t="s">
        <v>50</v>
      </c>
      <c r="F813" t="s">
        <v>51</v>
      </c>
      <c r="G813" t="s">
        <v>22</v>
      </c>
      <c r="H813">
        <v>40</v>
      </c>
      <c r="I813">
        <v>175</v>
      </c>
      <c r="J813">
        <v>70000</v>
      </c>
      <c r="K813">
        <v>31500</v>
      </c>
      <c r="L813">
        <v>0.45</v>
      </c>
      <c r="M813" t="s">
        <v>17</v>
      </c>
    </row>
    <row r="814" spans="1:13" x14ac:dyDescent="0.35">
      <c r="A814" t="s">
        <v>13</v>
      </c>
      <c r="B814">
        <v>1185732</v>
      </c>
      <c r="C814" s="1">
        <v>44145</v>
      </c>
      <c r="D814" t="s">
        <v>35</v>
      </c>
      <c r="E814" t="s">
        <v>50</v>
      </c>
      <c r="F814" t="s">
        <v>51</v>
      </c>
      <c r="G814" t="s">
        <v>16</v>
      </c>
      <c r="H814">
        <v>50</v>
      </c>
      <c r="I814">
        <v>445</v>
      </c>
      <c r="J814">
        <v>222500</v>
      </c>
      <c r="K814">
        <v>77875.000000000015</v>
      </c>
      <c r="L814">
        <v>0.35000000000000003</v>
      </c>
      <c r="M814" t="s">
        <v>17</v>
      </c>
    </row>
    <row r="815" spans="1:13" x14ac:dyDescent="0.35">
      <c r="A815" t="s">
        <v>13</v>
      </c>
      <c r="B815">
        <v>1185732</v>
      </c>
      <c r="C815" s="1">
        <v>44146</v>
      </c>
      <c r="D815" t="s">
        <v>35</v>
      </c>
      <c r="E815" t="s">
        <v>50</v>
      </c>
      <c r="F815" t="s">
        <v>51</v>
      </c>
      <c r="G815" t="s">
        <v>18</v>
      </c>
      <c r="H815">
        <v>45.000000000000007</v>
      </c>
      <c r="I815">
        <v>150</v>
      </c>
      <c r="J815">
        <v>67500.000000000015</v>
      </c>
      <c r="K815">
        <v>20250.000000000004</v>
      </c>
      <c r="L815">
        <v>0.3</v>
      </c>
      <c r="M815" t="s">
        <v>17</v>
      </c>
    </row>
    <row r="816" spans="1:13" x14ac:dyDescent="0.35">
      <c r="A816" t="s">
        <v>13</v>
      </c>
      <c r="B816">
        <v>1185732</v>
      </c>
      <c r="C816" s="1">
        <v>44147</v>
      </c>
      <c r="D816" t="s">
        <v>35</v>
      </c>
      <c r="E816" t="s">
        <v>50</v>
      </c>
      <c r="F816" t="s">
        <v>51</v>
      </c>
      <c r="G816" t="s">
        <v>19</v>
      </c>
      <c r="H816">
        <v>40</v>
      </c>
      <c r="I816">
        <v>125</v>
      </c>
      <c r="J816">
        <v>50000</v>
      </c>
      <c r="K816">
        <v>15000</v>
      </c>
      <c r="L816">
        <v>0.3</v>
      </c>
      <c r="M816" t="s">
        <v>17</v>
      </c>
    </row>
    <row r="817" spans="1:13" x14ac:dyDescent="0.35">
      <c r="A817" t="s">
        <v>13</v>
      </c>
      <c r="B817">
        <v>1185732</v>
      </c>
      <c r="C817" s="1">
        <v>44148</v>
      </c>
      <c r="D817" t="s">
        <v>35</v>
      </c>
      <c r="E817" t="s">
        <v>50</v>
      </c>
      <c r="F817" t="s">
        <v>51</v>
      </c>
      <c r="G817" t="s">
        <v>20</v>
      </c>
      <c r="H817">
        <v>40</v>
      </c>
      <c r="I817">
        <v>50</v>
      </c>
      <c r="J817">
        <v>20000</v>
      </c>
      <c r="K817">
        <v>7000.0000000000009</v>
      </c>
      <c r="L817">
        <v>0.35000000000000003</v>
      </c>
      <c r="M817" t="s">
        <v>17</v>
      </c>
    </row>
    <row r="818" spans="1:13" x14ac:dyDescent="0.35">
      <c r="A818" t="s">
        <v>13</v>
      </c>
      <c r="B818">
        <v>1185732</v>
      </c>
      <c r="C818" s="1">
        <v>44149</v>
      </c>
      <c r="D818" t="s">
        <v>35</v>
      </c>
      <c r="E818" t="s">
        <v>50</v>
      </c>
      <c r="F818" t="s">
        <v>51</v>
      </c>
      <c r="G818" t="s">
        <v>21</v>
      </c>
      <c r="H818">
        <v>54.999999999999993</v>
      </c>
      <c r="I818">
        <v>75</v>
      </c>
      <c r="J818">
        <v>41249.999999999993</v>
      </c>
      <c r="K818">
        <v>12374.999999999998</v>
      </c>
      <c r="L818">
        <v>0.3</v>
      </c>
      <c r="M818" t="s">
        <v>17</v>
      </c>
    </row>
    <row r="819" spans="1:13" x14ac:dyDescent="0.35">
      <c r="A819" t="s">
        <v>13</v>
      </c>
      <c r="B819">
        <v>1185732</v>
      </c>
      <c r="C819" s="1">
        <v>44150</v>
      </c>
      <c r="D819" t="s">
        <v>35</v>
      </c>
      <c r="E819" t="s">
        <v>50</v>
      </c>
      <c r="F819" t="s">
        <v>51</v>
      </c>
      <c r="G819" t="s">
        <v>22</v>
      </c>
      <c r="H819">
        <v>60</v>
      </c>
      <c r="I819">
        <v>175</v>
      </c>
      <c r="J819">
        <v>105000</v>
      </c>
      <c r="K819">
        <v>47250</v>
      </c>
      <c r="L819">
        <v>0.45</v>
      </c>
      <c r="M819" t="s">
        <v>17</v>
      </c>
    </row>
    <row r="820" spans="1:13" x14ac:dyDescent="0.35">
      <c r="A820" t="s">
        <v>13</v>
      </c>
      <c r="B820">
        <v>1185732</v>
      </c>
      <c r="C820" s="1">
        <v>44151</v>
      </c>
      <c r="D820" t="s">
        <v>35</v>
      </c>
      <c r="E820" t="s">
        <v>50</v>
      </c>
      <c r="F820" t="s">
        <v>51</v>
      </c>
      <c r="G820" t="s">
        <v>16</v>
      </c>
      <c r="H820">
        <v>45</v>
      </c>
      <c r="I820">
        <v>425</v>
      </c>
      <c r="J820">
        <v>191250</v>
      </c>
      <c r="K820">
        <v>66937.5</v>
      </c>
      <c r="L820">
        <v>0.35000000000000003</v>
      </c>
      <c r="M820" t="s">
        <v>23</v>
      </c>
    </row>
    <row r="821" spans="1:13" x14ac:dyDescent="0.35">
      <c r="A821" t="s">
        <v>13</v>
      </c>
      <c r="B821">
        <v>1185732</v>
      </c>
      <c r="C821" s="1">
        <v>44152</v>
      </c>
      <c r="D821" t="s">
        <v>35</v>
      </c>
      <c r="E821" t="s">
        <v>50</v>
      </c>
      <c r="F821" t="s">
        <v>51</v>
      </c>
      <c r="G821" t="s">
        <v>18</v>
      </c>
      <c r="H821">
        <v>40.000000000000007</v>
      </c>
      <c r="I821">
        <v>175</v>
      </c>
      <c r="J821">
        <v>70000.000000000015</v>
      </c>
      <c r="K821">
        <v>21000.000000000004</v>
      </c>
      <c r="L821">
        <v>0.3</v>
      </c>
      <c r="M821" t="s">
        <v>23</v>
      </c>
    </row>
    <row r="822" spans="1:13" x14ac:dyDescent="0.35">
      <c r="A822" t="s">
        <v>13</v>
      </c>
      <c r="B822">
        <v>1185732</v>
      </c>
      <c r="C822" s="1">
        <v>44153</v>
      </c>
      <c r="D822" t="s">
        <v>35</v>
      </c>
      <c r="E822" t="s">
        <v>50</v>
      </c>
      <c r="F822" t="s">
        <v>51</v>
      </c>
      <c r="G822" t="s">
        <v>19</v>
      </c>
      <c r="H822">
        <v>35</v>
      </c>
      <c r="I822">
        <v>175</v>
      </c>
      <c r="J822">
        <v>61250</v>
      </c>
      <c r="K822">
        <v>18375</v>
      </c>
      <c r="L822">
        <v>0.3</v>
      </c>
      <c r="M822" t="s">
        <v>23</v>
      </c>
    </row>
    <row r="823" spans="1:13" x14ac:dyDescent="0.35">
      <c r="A823" t="s">
        <v>13</v>
      </c>
      <c r="B823">
        <v>1185732</v>
      </c>
      <c r="C823" s="1">
        <v>44154</v>
      </c>
      <c r="D823" t="s">
        <v>35</v>
      </c>
      <c r="E823" t="s">
        <v>50</v>
      </c>
      <c r="F823" t="s">
        <v>51</v>
      </c>
      <c r="G823" t="s">
        <v>20</v>
      </c>
      <c r="H823">
        <v>35</v>
      </c>
      <c r="I823">
        <v>150</v>
      </c>
      <c r="J823">
        <v>52500</v>
      </c>
      <c r="K823">
        <v>18375</v>
      </c>
      <c r="L823">
        <v>0.35000000000000003</v>
      </c>
      <c r="M823" t="s">
        <v>23</v>
      </c>
    </row>
    <row r="824" spans="1:13" x14ac:dyDescent="0.35">
      <c r="A824" t="s">
        <v>13</v>
      </c>
      <c r="B824">
        <v>1185732</v>
      </c>
      <c r="C824" s="1">
        <v>44155</v>
      </c>
      <c r="D824" t="s">
        <v>35</v>
      </c>
      <c r="E824" t="s">
        <v>50</v>
      </c>
      <c r="F824" t="s">
        <v>51</v>
      </c>
      <c r="G824" t="s">
        <v>21</v>
      </c>
      <c r="H824">
        <v>50</v>
      </c>
      <c r="I824">
        <v>150</v>
      </c>
      <c r="J824">
        <v>75000</v>
      </c>
      <c r="K824">
        <v>22500</v>
      </c>
      <c r="L824">
        <v>0.3</v>
      </c>
      <c r="M824" t="s">
        <v>23</v>
      </c>
    </row>
    <row r="825" spans="1:13" x14ac:dyDescent="0.35">
      <c r="A825" t="s">
        <v>13</v>
      </c>
      <c r="B825">
        <v>1185732</v>
      </c>
      <c r="C825" s="1">
        <v>44156</v>
      </c>
      <c r="D825" t="s">
        <v>35</v>
      </c>
      <c r="E825" t="s">
        <v>50</v>
      </c>
      <c r="F825" t="s">
        <v>51</v>
      </c>
      <c r="G825" t="s">
        <v>22</v>
      </c>
      <c r="H825">
        <v>55.000000000000007</v>
      </c>
      <c r="I825">
        <v>325</v>
      </c>
      <c r="J825">
        <v>178750.00000000003</v>
      </c>
      <c r="K825">
        <v>80437.500000000015</v>
      </c>
      <c r="L825">
        <v>0.45</v>
      </c>
      <c r="M825" t="s">
        <v>23</v>
      </c>
    </row>
    <row r="826" spans="1:13" x14ac:dyDescent="0.35">
      <c r="A826" t="s">
        <v>13</v>
      </c>
      <c r="B826">
        <v>1185732</v>
      </c>
      <c r="C826" s="1">
        <v>44157</v>
      </c>
      <c r="D826" t="s">
        <v>35</v>
      </c>
      <c r="E826" t="s">
        <v>50</v>
      </c>
      <c r="F826" t="s">
        <v>51</v>
      </c>
      <c r="G826" t="s">
        <v>16</v>
      </c>
      <c r="H826">
        <v>50</v>
      </c>
      <c r="I826">
        <v>550</v>
      </c>
      <c r="J826">
        <v>275000</v>
      </c>
      <c r="K826">
        <v>96250.000000000015</v>
      </c>
      <c r="L826">
        <v>0.35000000000000003</v>
      </c>
      <c r="M826" t="s">
        <v>23</v>
      </c>
    </row>
    <row r="827" spans="1:13" x14ac:dyDescent="0.35">
      <c r="A827" t="s">
        <v>13</v>
      </c>
      <c r="B827">
        <v>1185732</v>
      </c>
      <c r="C827" s="1">
        <v>44158</v>
      </c>
      <c r="D827" t="s">
        <v>35</v>
      </c>
      <c r="E827" t="s">
        <v>50</v>
      </c>
      <c r="F827" t="s">
        <v>51</v>
      </c>
      <c r="G827" t="s">
        <v>18</v>
      </c>
      <c r="H827">
        <v>45.000000000000007</v>
      </c>
      <c r="I827">
        <v>300</v>
      </c>
      <c r="J827">
        <v>135000.00000000003</v>
      </c>
      <c r="K827">
        <v>40500.000000000007</v>
      </c>
      <c r="L827">
        <v>0.3</v>
      </c>
      <c r="M827" t="s">
        <v>23</v>
      </c>
    </row>
    <row r="828" spans="1:13" x14ac:dyDescent="0.35">
      <c r="A828" t="s">
        <v>13</v>
      </c>
      <c r="B828">
        <v>1185732</v>
      </c>
      <c r="C828" s="1">
        <v>44159</v>
      </c>
      <c r="D828" t="s">
        <v>35</v>
      </c>
      <c r="E828" t="s">
        <v>50</v>
      </c>
      <c r="F828" t="s">
        <v>51</v>
      </c>
      <c r="G828" t="s">
        <v>19</v>
      </c>
      <c r="H828">
        <v>40</v>
      </c>
      <c r="I828">
        <v>225</v>
      </c>
      <c r="J828">
        <v>90000</v>
      </c>
      <c r="K828">
        <v>27000</v>
      </c>
      <c r="L828">
        <v>0.3</v>
      </c>
      <c r="M828" t="s">
        <v>23</v>
      </c>
    </row>
    <row r="829" spans="1:13" x14ac:dyDescent="0.35">
      <c r="A829" t="s">
        <v>13</v>
      </c>
      <c r="B829">
        <v>1185732</v>
      </c>
      <c r="C829" s="1">
        <v>44160</v>
      </c>
      <c r="D829" t="s">
        <v>35</v>
      </c>
      <c r="E829" t="s">
        <v>50</v>
      </c>
      <c r="F829" t="s">
        <v>51</v>
      </c>
      <c r="G829" t="s">
        <v>20</v>
      </c>
      <c r="H829">
        <v>40</v>
      </c>
      <c r="I829">
        <v>175</v>
      </c>
      <c r="J829">
        <v>70000</v>
      </c>
      <c r="K829">
        <v>24500.000000000004</v>
      </c>
      <c r="L829">
        <v>0.35000000000000003</v>
      </c>
      <c r="M829" t="s">
        <v>23</v>
      </c>
    </row>
    <row r="830" spans="1:13" x14ac:dyDescent="0.35">
      <c r="A830" t="s">
        <v>13</v>
      </c>
      <c r="B830">
        <v>1185732</v>
      </c>
      <c r="C830" s="1">
        <v>44161</v>
      </c>
      <c r="D830" t="s">
        <v>35</v>
      </c>
      <c r="E830" t="s">
        <v>50</v>
      </c>
      <c r="F830" t="s">
        <v>51</v>
      </c>
      <c r="G830" t="s">
        <v>21</v>
      </c>
      <c r="H830">
        <v>50</v>
      </c>
      <c r="I830">
        <v>200</v>
      </c>
      <c r="J830">
        <v>100000</v>
      </c>
      <c r="K830">
        <v>30000</v>
      </c>
      <c r="L830">
        <v>0.3</v>
      </c>
      <c r="M830" t="s">
        <v>23</v>
      </c>
    </row>
    <row r="831" spans="1:13" x14ac:dyDescent="0.35">
      <c r="A831" t="s">
        <v>13</v>
      </c>
      <c r="B831">
        <v>1185732</v>
      </c>
      <c r="C831" s="1">
        <v>44162</v>
      </c>
      <c r="D831" t="s">
        <v>35</v>
      </c>
      <c r="E831" t="s">
        <v>50</v>
      </c>
      <c r="F831" t="s">
        <v>51</v>
      </c>
      <c r="G831" t="s">
        <v>22</v>
      </c>
      <c r="H831">
        <v>55.000000000000007</v>
      </c>
      <c r="I831">
        <v>375</v>
      </c>
      <c r="J831">
        <v>206250.00000000003</v>
      </c>
      <c r="K831">
        <v>92812.500000000015</v>
      </c>
      <c r="L831">
        <v>0.45</v>
      </c>
      <c r="M831" t="s">
        <v>23</v>
      </c>
    </row>
    <row r="832" spans="1:13" x14ac:dyDescent="0.35">
      <c r="A832" t="s">
        <v>13</v>
      </c>
      <c r="B832">
        <v>1185732</v>
      </c>
      <c r="C832" s="1">
        <v>44163</v>
      </c>
      <c r="D832" t="s">
        <v>35</v>
      </c>
      <c r="E832" t="s">
        <v>50</v>
      </c>
      <c r="F832" t="s">
        <v>51</v>
      </c>
      <c r="G832" t="s">
        <v>16</v>
      </c>
      <c r="H832">
        <v>50</v>
      </c>
      <c r="I832">
        <v>525</v>
      </c>
      <c r="J832">
        <v>262500</v>
      </c>
      <c r="K832">
        <v>91875.000000000015</v>
      </c>
      <c r="L832">
        <v>0.35000000000000003</v>
      </c>
      <c r="M832" t="s">
        <v>23</v>
      </c>
    </row>
    <row r="833" spans="1:13" x14ac:dyDescent="0.35">
      <c r="A833" t="s">
        <v>13</v>
      </c>
      <c r="B833">
        <v>1185732</v>
      </c>
      <c r="C833" s="1">
        <v>44164</v>
      </c>
      <c r="D833" t="s">
        <v>35</v>
      </c>
      <c r="E833" t="s">
        <v>50</v>
      </c>
      <c r="F833" t="s">
        <v>51</v>
      </c>
      <c r="G833" t="s">
        <v>18</v>
      </c>
      <c r="H833">
        <v>45.000000000000007</v>
      </c>
      <c r="I833">
        <v>300</v>
      </c>
      <c r="J833">
        <v>135000.00000000003</v>
      </c>
      <c r="K833">
        <v>40500.000000000007</v>
      </c>
      <c r="L833">
        <v>0.3</v>
      </c>
      <c r="M833" t="s">
        <v>23</v>
      </c>
    </row>
    <row r="834" spans="1:13" x14ac:dyDescent="0.35">
      <c r="A834" t="s">
        <v>13</v>
      </c>
      <c r="B834">
        <v>1185732</v>
      </c>
      <c r="C834" s="1">
        <v>44165</v>
      </c>
      <c r="D834" t="s">
        <v>35</v>
      </c>
      <c r="E834" t="s">
        <v>50</v>
      </c>
      <c r="F834" t="s">
        <v>51</v>
      </c>
      <c r="G834" t="s">
        <v>19</v>
      </c>
      <c r="H834">
        <v>40</v>
      </c>
      <c r="I834">
        <v>225</v>
      </c>
      <c r="J834">
        <v>90000</v>
      </c>
      <c r="K834">
        <v>27000</v>
      </c>
      <c r="L834">
        <v>0.3</v>
      </c>
      <c r="M834" t="s">
        <v>23</v>
      </c>
    </row>
    <row r="835" spans="1:13" x14ac:dyDescent="0.35">
      <c r="A835" t="s">
        <v>13</v>
      </c>
      <c r="B835">
        <v>1185732</v>
      </c>
      <c r="C835" s="1">
        <v>44166</v>
      </c>
      <c r="D835" t="s">
        <v>35</v>
      </c>
      <c r="E835" t="s">
        <v>50</v>
      </c>
      <c r="F835" t="s">
        <v>51</v>
      </c>
      <c r="G835" t="s">
        <v>20</v>
      </c>
      <c r="H835">
        <v>35</v>
      </c>
      <c r="I835">
        <v>175</v>
      </c>
      <c r="J835">
        <v>61250</v>
      </c>
      <c r="K835">
        <v>21437.500000000004</v>
      </c>
      <c r="L835">
        <v>0.35000000000000003</v>
      </c>
      <c r="M835" t="s">
        <v>23</v>
      </c>
    </row>
    <row r="836" spans="1:13" x14ac:dyDescent="0.35">
      <c r="A836" t="s">
        <v>13</v>
      </c>
      <c r="B836">
        <v>1185732</v>
      </c>
      <c r="C836" s="1">
        <v>44167</v>
      </c>
      <c r="D836" t="s">
        <v>35</v>
      </c>
      <c r="E836" t="s">
        <v>50</v>
      </c>
      <c r="F836" t="s">
        <v>51</v>
      </c>
      <c r="G836" t="s">
        <v>21</v>
      </c>
      <c r="H836">
        <v>45</v>
      </c>
      <c r="I836">
        <v>150</v>
      </c>
      <c r="J836">
        <v>67500</v>
      </c>
      <c r="K836">
        <v>20250</v>
      </c>
      <c r="L836">
        <v>0.3</v>
      </c>
      <c r="M836" t="s">
        <v>23</v>
      </c>
    </row>
    <row r="837" spans="1:13" x14ac:dyDescent="0.35">
      <c r="A837" t="s">
        <v>13</v>
      </c>
      <c r="B837">
        <v>1185732</v>
      </c>
      <c r="C837" s="1">
        <v>44168</v>
      </c>
      <c r="D837" t="s">
        <v>35</v>
      </c>
      <c r="E837" t="s">
        <v>50</v>
      </c>
      <c r="F837" t="s">
        <v>51</v>
      </c>
      <c r="G837" t="s">
        <v>22</v>
      </c>
      <c r="H837">
        <v>50</v>
      </c>
      <c r="I837">
        <v>325</v>
      </c>
      <c r="J837">
        <v>162500</v>
      </c>
      <c r="K837">
        <v>73125</v>
      </c>
      <c r="L837">
        <v>0.45</v>
      </c>
      <c r="M837" t="s">
        <v>23</v>
      </c>
    </row>
    <row r="838" spans="1:13" x14ac:dyDescent="0.35">
      <c r="A838" t="s">
        <v>13</v>
      </c>
      <c r="B838">
        <v>1185732</v>
      </c>
      <c r="C838" s="1">
        <v>44169</v>
      </c>
      <c r="D838" t="s">
        <v>35</v>
      </c>
      <c r="E838" t="s">
        <v>50</v>
      </c>
      <c r="F838" t="s">
        <v>51</v>
      </c>
      <c r="G838" t="s">
        <v>16</v>
      </c>
      <c r="H838">
        <v>45</v>
      </c>
      <c r="I838">
        <v>450</v>
      </c>
      <c r="J838">
        <v>202500</v>
      </c>
      <c r="K838">
        <v>70875</v>
      </c>
      <c r="L838">
        <v>0.35000000000000003</v>
      </c>
      <c r="M838" t="s">
        <v>23</v>
      </c>
    </row>
    <row r="839" spans="1:13" x14ac:dyDescent="0.35">
      <c r="A839" t="s">
        <v>13</v>
      </c>
      <c r="B839">
        <v>1185732</v>
      </c>
      <c r="C839" s="1">
        <v>44170</v>
      </c>
      <c r="D839" t="s">
        <v>35</v>
      </c>
      <c r="E839" t="s">
        <v>50</v>
      </c>
      <c r="F839" t="s">
        <v>51</v>
      </c>
      <c r="G839" t="s">
        <v>18</v>
      </c>
      <c r="H839">
        <v>40.000000000000007</v>
      </c>
      <c r="I839">
        <v>250</v>
      </c>
      <c r="J839">
        <v>100000.00000000001</v>
      </c>
      <c r="K839">
        <v>30000.000000000004</v>
      </c>
      <c r="L839">
        <v>0.3</v>
      </c>
      <c r="M839" t="s">
        <v>23</v>
      </c>
    </row>
    <row r="840" spans="1:13" x14ac:dyDescent="0.35">
      <c r="A840" t="s">
        <v>13</v>
      </c>
      <c r="B840">
        <v>1185732</v>
      </c>
      <c r="C840" s="1">
        <v>44171</v>
      </c>
      <c r="D840" t="s">
        <v>35</v>
      </c>
      <c r="E840" t="s">
        <v>50</v>
      </c>
      <c r="F840" t="s">
        <v>51</v>
      </c>
      <c r="G840" t="s">
        <v>19</v>
      </c>
      <c r="H840">
        <v>25</v>
      </c>
      <c r="I840">
        <v>150</v>
      </c>
      <c r="J840">
        <v>37500</v>
      </c>
      <c r="K840">
        <v>11250</v>
      </c>
      <c r="L840">
        <v>0.3</v>
      </c>
      <c r="M840" t="s">
        <v>23</v>
      </c>
    </row>
    <row r="841" spans="1:13" x14ac:dyDescent="0.35">
      <c r="A841" t="s">
        <v>13</v>
      </c>
      <c r="B841">
        <v>1185732</v>
      </c>
      <c r="C841" s="1">
        <v>44172</v>
      </c>
      <c r="D841" t="s">
        <v>35</v>
      </c>
      <c r="E841" t="s">
        <v>50</v>
      </c>
      <c r="F841" t="s">
        <v>51</v>
      </c>
      <c r="G841" t="s">
        <v>20</v>
      </c>
      <c r="H841">
        <v>25</v>
      </c>
      <c r="I841">
        <v>125</v>
      </c>
      <c r="J841">
        <v>31250</v>
      </c>
      <c r="K841">
        <v>10937.500000000002</v>
      </c>
      <c r="L841">
        <v>0.35000000000000003</v>
      </c>
      <c r="M841" t="s">
        <v>23</v>
      </c>
    </row>
    <row r="842" spans="1:13" x14ac:dyDescent="0.35">
      <c r="A842" t="s">
        <v>13</v>
      </c>
      <c r="B842">
        <v>1185732</v>
      </c>
      <c r="C842" s="1">
        <v>44173</v>
      </c>
      <c r="D842" t="s">
        <v>35</v>
      </c>
      <c r="E842" t="s">
        <v>50</v>
      </c>
      <c r="F842" t="s">
        <v>51</v>
      </c>
      <c r="G842" t="s">
        <v>21</v>
      </c>
      <c r="H842">
        <v>35</v>
      </c>
      <c r="I842">
        <v>125</v>
      </c>
      <c r="J842">
        <v>43750</v>
      </c>
      <c r="K842">
        <v>13125</v>
      </c>
      <c r="L842">
        <v>0.3</v>
      </c>
      <c r="M842" t="s">
        <v>23</v>
      </c>
    </row>
    <row r="843" spans="1:13" x14ac:dyDescent="0.35">
      <c r="A843" t="s">
        <v>13</v>
      </c>
      <c r="B843">
        <v>1185732</v>
      </c>
      <c r="C843" s="1">
        <v>44174</v>
      </c>
      <c r="D843" t="s">
        <v>35</v>
      </c>
      <c r="E843" t="s">
        <v>50</v>
      </c>
      <c r="F843" t="s">
        <v>51</v>
      </c>
      <c r="G843" t="s">
        <v>22</v>
      </c>
      <c r="H843">
        <v>40</v>
      </c>
      <c r="I843">
        <v>200</v>
      </c>
      <c r="J843">
        <v>80000</v>
      </c>
      <c r="K843">
        <v>36000</v>
      </c>
      <c r="L843">
        <v>0.45</v>
      </c>
      <c r="M843" t="s">
        <v>23</v>
      </c>
    </row>
    <row r="844" spans="1:13" x14ac:dyDescent="0.35">
      <c r="A844" t="s">
        <v>13</v>
      </c>
      <c r="B844">
        <v>1185732</v>
      </c>
      <c r="C844" s="1">
        <v>44175</v>
      </c>
      <c r="D844" t="s">
        <v>35</v>
      </c>
      <c r="E844" t="s">
        <v>50</v>
      </c>
      <c r="F844" t="s">
        <v>51</v>
      </c>
      <c r="G844" t="s">
        <v>16</v>
      </c>
      <c r="H844">
        <v>44.999999999999993</v>
      </c>
      <c r="I844">
        <v>375</v>
      </c>
      <c r="J844">
        <v>168749.99999999997</v>
      </c>
      <c r="K844">
        <v>59062.499999999993</v>
      </c>
      <c r="L844">
        <v>0.35000000000000003</v>
      </c>
      <c r="M844" t="s">
        <v>23</v>
      </c>
    </row>
    <row r="845" spans="1:13" x14ac:dyDescent="0.35">
      <c r="A845" t="s">
        <v>13</v>
      </c>
      <c r="B845">
        <v>1185732</v>
      </c>
      <c r="C845" s="1">
        <v>44176</v>
      </c>
      <c r="D845" t="s">
        <v>35</v>
      </c>
      <c r="E845" t="s">
        <v>50</v>
      </c>
      <c r="F845" t="s">
        <v>51</v>
      </c>
      <c r="G845" t="s">
        <v>18</v>
      </c>
      <c r="H845">
        <v>35</v>
      </c>
      <c r="I845">
        <v>200</v>
      </c>
      <c r="J845">
        <v>70000</v>
      </c>
      <c r="K845">
        <v>21000</v>
      </c>
      <c r="L845">
        <v>0.3</v>
      </c>
      <c r="M845" t="s">
        <v>23</v>
      </c>
    </row>
    <row r="846" spans="1:13" x14ac:dyDescent="0.35">
      <c r="A846" t="s">
        <v>13</v>
      </c>
      <c r="B846">
        <v>1185732</v>
      </c>
      <c r="C846" s="1">
        <v>44177</v>
      </c>
      <c r="D846" t="s">
        <v>35</v>
      </c>
      <c r="E846" t="s">
        <v>50</v>
      </c>
      <c r="F846" t="s">
        <v>51</v>
      </c>
      <c r="G846" t="s">
        <v>19</v>
      </c>
      <c r="H846">
        <v>35</v>
      </c>
      <c r="I846">
        <v>100</v>
      </c>
      <c r="J846">
        <v>35000</v>
      </c>
      <c r="K846">
        <v>10500</v>
      </c>
      <c r="L846">
        <v>0.3</v>
      </c>
      <c r="M846" t="s">
        <v>23</v>
      </c>
    </row>
    <row r="847" spans="1:13" x14ac:dyDescent="0.35">
      <c r="A847" t="s">
        <v>13</v>
      </c>
      <c r="B847">
        <v>1185732</v>
      </c>
      <c r="C847" s="1">
        <v>44178</v>
      </c>
      <c r="D847" t="s">
        <v>35</v>
      </c>
      <c r="E847" t="s">
        <v>50</v>
      </c>
      <c r="F847" t="s">
        <v>51</v>
      </c>
      <c r="G847" t="s">
        <v>20</v>
      </c>
      <c r="H847">
        <v>35</v>
      </c>
      <c r="I847">
        <v>75</v>
      </c>
      <c r="J847">
        <v>26250</v>
      </c>
      <c r="K847">
        <v>9187.5</v>
      </c>
      <c r="L847">
        <v>0.35000000000000003</v>
      </c>
      <c r="M847" t="s">
        <v>23</v>
      </c>
    </row>
    <row r="848" spans="1:13" x14ac:dyDescent="0.35">
      <c r="A848" t="s">
        <v>13</v>
      </c>
      <c r="B848">
        <v>1185732</v>
      </c>
      <c r="C848" s="1">
        <v>44179</v>
      </c>
      <c r="D848" t="s">
        <v>35</v>
      </c>
      <c r="E848" t="s">
        <v>50</v>
      </c>
      <c r="F848" t="s">
        <v>51</v>
      </c>
      <c r="G848" t="s">
        <v>21</v>
      </c>
      <c r="H848">
        <v>44.999999999999993</v>
      </c>
      <c r="I848">
        <v>75</v>
      </c>
      <c r="J848">
        <v>33749.999999999993</v>
      </c>
      <c r="K848">
        <v>10124.999999999998</v>
      </c>
      <c r="L848">
        <v>0.3</v>
      </c>
      <c r="M848" t="s">
        <v>23</v>
      </c>
    </row>
    <row r="849" spans="1:13" x14ac:dyDescent="0.35">
      <c r="A849" t="s">
        <v>13</v>
      </c>
      <c r="B849">
        <v>1185732</v>
      </c>
      <c r="C849" s="1">
        <v>44180</v>
      </c>
      <c r="D849" t="s">
        <v>35</v>
      </c>
      <c r="E849" t="s">
        <v>50</v>
      </c>
      <c r="F849" t="s">
        <v>51</v>
      </c>
      <c r="G849" t="s">
        <v>22</v>
      </c>
      <c r="H849">
        <v>49.999999999999986</v>
      </c>
      <c r="I849">
        <v>200</v>
      </c>
      <c r="J849">
        <v>99999.999999999971</v>
      </c>
      <c r="K849">
        <v>44999.999999999985</v>
      </c>
      <c r="L849">
        <v>0.45</v>
      </c>
      <c r="M849" t="s">
        <v>23</v>
      </c>
    </row>
    <row r="850" spans="1:13" x14ac:dyDescent="0.35">
      <c r="A850" t="s">
        <v>13</v>
      </c>
      <c r="B850">
        <v>1185732</v>
      </c>
      <c r="C850" s="1">
        <v>44181</v>
      </c>
      <c r="D850" t="s">
        <v>35</v>
      </c>
      <c r="E850" t="s">
        <v>50</v>
      </c>
      <c r="F850" t="s">
        <v>51</v>
      </c>
      <c r="G850" t="s">
        <v>16</v>
      </c>
      <c r="H850">
        <v>50</v>
      </c>
      <c r="I850">
        <v>350</v>
      </c>
      <c r="J850">
        <v>175000</v>
      </c>
      <c r="K850">
        <v>61250.000000000007</v>
      </c>
      <c r="L850">
        <v>0.35000000000000003</v>
      </c>
      <c r="M850" t="s">
        <v>23</v>
      </c>
    </row>
    <row r="851" spans="1:13" x14ac:dyDescent="0.35">
      <c r="A851" t="s">
        <v>13</v>
      </c>
      <c r="B851">
        <v>1185732</v>
      </c>
      <c r="C851" s="1">
        <v>44182</v>
      </c>
      <c r="D851" t="s">
        <v>35</v>
      </c>
      <c r="E851" t="s">
        <v>50</v>
      </c>
      <c r="F851" t="s">
        <v>51</v>
      </c>
      <c r="G851" t="s">
        <v>18</v>
      </c>
      <c r="H851">
        <v>40</v>
      </c>
      <c r="I851">
        <v>200</v>
      </c>
      <c r="J851">
        <v>80000</v>
      </c>
      <c r="K851">
        <v>24000</v>
      </c>
      <c r="L851">
        <v>0.3</v>
      </c>
      <c r="M851" t="s">
        <v>23</v>
      </c>
    </row>
    <row r="852" spans="1:13" x14ac:dyDescent="0.35">
      <c r="A852" t="s">
        <v>13</v>
      </c>
      <c r="B852">
        <v>1185732</v>
      </c>
      <c r="C852" s="1">
        <v>44183</v>
      </c>
      <c r="D852" t="s">
        <v>35</v>
      </c>
      <c r="E852" t="s">
        <v>50</v>
      </c>
      <c r="F852" t="s">
        <v>51</v>
      </c>
      <c r="G852" t="s">
        <v>19</v>
      </c>
      <c r="H852">
        <v>40</v>
      </c>
      <c r="I852">
        <v>145</v>
      </c>
      <c r="J852">
        <v>58000</v>
      </c>
      <c r="K852">
        <v>17400</v>
      </c>
      <c r="L852">
        <v>0.3</v>
      </c>
      <c r="M852" t="s">
        <v>23</v>
      </c>
    </row>
    <row r="853" spans="1:13" x14ac:dyDescent="0.35">
      <c r="A853" t="s">
        <v>13</v>
      </c>
      <c r="B853">
        <v>1185732</v>
      </c>
      <c r="C853" s="1">
        <v>44184</v>
      </c>
      <c r="D853" t="s">
        <v>35</v>
      </c>
      <c r="E853" t="s">
        <v>50</v>
      </c>
      <c r="F853" t="s">
        <v>51</v>
      </c>
      <c r="G853" t="s">
        <v>20</v>
      </c>
      <c r="H853">
        <v>40</v>
      </c>
      <c r="I853">
        <v>150</v>
      </c>
      <c r="J853">
        <v>60000</v>
      </c>
      <c r="K853">
        <v>21000.000000000004</v>
      </c>
      <c r="L853">
        <v>0.35000000000000003</v>
      </c>
      <c r="M853" t="s">
        <v>23</v>
      </c>
    </row>
    <row r="854" spans="1:13" x14ac:dyDescent="0.35">
      <c r="A854" t="s">
        <v>13</v>
      </c>
      <c r="B854">
        <v>1185732</v>
      </c>
      <c r="C854" s="1">
        <v>44185</v>
      </c>
      <c r="D854" t="s">
        <v>35</v>
      </c>
      <c r="E854" t="s">
        <v>50</v>
      </c>
      <c r="F854" t="s">
        <v>51</v>
      </c>
      <c r="G854" t="s">
        <v>21</v>
      </c>
      <c r="H854">
        <v>54.999999999999993</v>
      </c>
      <c r="I854">
        <v>125</v>
      </c>
      <c r="J854">
        <v>68749.999999999985</v>
      </c>
      <c r="K854">
        <v>20624.999999999996</v>
      </c>
      <c r="L854">
        <v>0.3</v>
      </c>
      <c r="M854" t="s">
        <v>23</v>
      </c>
    </row>
    <row r="855" spans="1:13" x14ac:dyDescent="0.35">
      <c r="A855" t="s">
        <v>13</v>
      </c>
      <c r="B855">
        <v>1185732</v>
      </c>
      <c r="C855" s="1">
        <v>44186</v>
      </c>
      <c r="D855" t="s">
        <v>35</v>
      </c>
      <c r="E855" t="s">
        <v>50</v>
      </c>
      <c r="F855" t="s">
        <v>51</v>
      </c>
      <c r="G855" t="s">
        <v>22</v>
      </c>
      <c r="H855">
        <v>59.999999999999986</v>
      </c>
      <c r="I855">
        <v>225</v>
      </c>
      <c r="J855">
        <v>134999.99999999997</v>
      </c>
      <c r="K855">
        <v>60749.999999999985</v>
      </c>
      <c r="L855">
        <v>0.45</v>
      </c>
      <c r="M855" t="s">
        <v>23</v>
      </c>
    </row>
    <row r="856" spans="1:13" x14ac:dyDescent="0.35">
      <c r="A856" t="s">
        <v>13</v>
      </c>
      <c r="B856">
        <v>1185732</v>
      </c>
      <c r="C856" s="1">
        <v>44187</v>
      </c>
      <c r="D856" t="s">
        <v>35</v>
      </c>
      <c r="E856" t="s">
        <v>50</v>
      </c>
      <c r="F856" t="s">
        <v>51</v>
      </c>
      <c r="G856" t="s">
        <v>16</v>
      </c>
      <c r="H856">
        <v>54.999999999999993</v>
      </c>
      <c r="I856">
        <v>475</v>
      </c>
      <c r="J856">
        <v>261249.99999999997</v>
      </c>
      <c r="K856">
        <v>91437.5</v>
      </c>
      <c r="L856">
        <v>0.35000000000000003</v>
      </c>
      <c r="M856" t="s">
        <v>23</v>
      </c>
    </row>
    <row r="857" spans="1:13" x14ac:dyDescent="0.35">
      <c r="A857" t="s">
        <v>13</v>
      </c>
      <c r="B857">
        <v>1185732</v>
      </c>
      <c r="C857" s="1">
        <v>44188</v>
      </c>
      <c r="D857" t="s">
        <v>35</v>
      </c>
      <c r="E857" t="s">
        <v>50</v>
      </c>
      <c r="F857" t="s">
        <v>51</v>
      </c>
      <c r="G857" t="s">
        <v>18</v>
      </c>
      <c r="H857">
        <v>45</v>
      </c>
      <c r="I857">
        <v>275</v>
      </c>
      <c r="J857">
        <v>123750</v>
      </c>
      <c r="K857">
        <v>37125</v>
      </c>
      <c r="L857">
        <v>0.3</v>
      </c>
      <c r="M857" t="s">
        <v>23</v>
      </c>
    </row>
    <row r="858" spans="1:13" x14ac:dyDescent="0.35">
      <c r="A858" t="s">
        <v>13</v>
      </c>
      <c r="B858">
        <v>1185732</v>
      </c>
      <c r="C858" s="1">
        <v>44189</v>
      </c>
      <c r="D858" t="s">
        <v>35</v>
      </c>
      <c r="E858" t="s">
        <v>50</v>
      </c>
      <c r="F858" t="s">
        <v>51</v>
      </c>
      <c r="G858" t="s">
        <v>19</v>
      </c>
      <c r="H858">
        <v>45</v>
      </c>
      <c r="I858">
        <v>225</v>
      </c>
      <c r="J858">
        <v>101250</v>
      </c>
      <c r="K858">
        <v>30375</v>
      </c>
      <c r="L858">
        <v>0.3</v>
      </c>
      <c r="M858" t="s">
        <v>23</v>
      </c>
    </row>
    <row r="859" spans="1:13" x14ac:dyDescent="0.35">
      <c r="A859" t="s">
        <v>13</v>
      </c>
      <c r="B859">
        <v>1185732</v>
      </c>
      <c r="C859" s="1">
        <v>44190</v>
      </c>
      <c r="D859" t="s">
        <v>35</v>
      </c>
      <c r="E859" t="s">
        <v>50</v>
      </c>
      <c r="F859" t="s">
        <v>51</v>
      </c>
      <c r="G859" t="s">
        <v>20</v>
      </c>
      <c r="H859">
        <v>45</v>
      </c>
      <c r="I859">
        <v>175</v>
      </c>
      <c r="J859">
        <v>78750</v>
      </c>
      <c r="K859">
        <v>27562.500000000004</v>
      </c>
      <c r="L859">
        <v>0.35000000000000003</v>
      </c>
      <c r="M859" t="s">
        <v>23</v>
      </c>
    </row>
    <row r="860" spans="1:13" x14ac:dyDescent="0.35">
      <c r="A860" t="s">
        <v>13</v>
      </c>
      <c r="B860">
        <v>1185732</v>
      </c>
      <c r="C860" s="1">
        <v>44191</v>
      </c>
      <c r="D860" t="s">
        <v>35</v>
      </c>
      <c r="E860" t="s">
        <v>50</v>
      </c>
      <c r="F860" t="s">
        <v>51</v>
      </c>
      <c r="G860" t="s">
        <v>21</v>
      </c>
      <c r="H860">
        <v>54.999999999999993</v>
      </c>
      <c r="I860">
        <v>175</v>
      </c>
      <c r="J860">
        <v>96249.999999999985</v>
      </c>
      <c r="K860">
        <v>28874.999999999996</v>
      </c>
      <c r="L860">
        <v>0.3</v>
      </c>
      <c r="M860" t="s">
        <v>23</v>
      </c>
    </row>
    <row r="861" spans="1:13" x14ac:dyDescent="0.35">
      <c r="A861" t="s">
        <v>13</v>
      </c>
      <c r="B861">
        <v>1185732</v>
      </c>
      <c r="C861" s="1">
        <v>44192</v>
      </c>
      <c r="D861" t="s">
        <v>35</v>
      </c>
      <c r="E861" t="s">
        <v>50</v>
      </c>
      <c r="F861" t="s">
        <v>51</v>
      </c>
      <c r="G861" t="s">
        <v>22</v>
      </c>
      <c r="H861">
        <v>59.999999999999986</v>
      </c>
      <c r="I861">
        <v>275</v>
      </c>
      <c r="J861">
        <v>164999.99999999997</v>
      </c>
      <c r="K861">
        <v>74249.999999999985</v>
      </c>
      <c r="L861">
        <v>0.45</v>
      </c>
      <c r="M861" t="s">
        <v>23</v>
      </c>
    </row>
    <row r="862" spans="1:13" x14ac:dyDescent="0.35">
      <c r="A862" t="s">
        <v>33</v>
      </c>
      <c r="B862">
        <v>1189833</v>
      </c>
      <c r="C862" s="1">
        <v>44193</v>
      </c>
      <c r="D862" t="s">
        <v>35</v>
      </c>
      <c r="E862" t="s">
        <v>50</v>
      </c>
      <c r="F862" t="s">
        <v>51</v>
      </c>
      <c r="G862" t="s">
        <v>16</v>
      </c>
      <c r="H862">
        <v>35</v>
      </c>
      <c r="I862">
        <v>475</v>
      </c>
      <c r="J862">
        <v>166250</v>
      </c>
      <c r="K862">
        <v>74812.5</v>
      </c>
      <c r="L862">
        <v>0.45</v>
      </c>
      <c r="M862" t="s">
        <v>23</v>
      </c>
    </row>
    <row r="863" spans="1:13" x14ac:dyDescent="0.35">
      <c r="A863" t="s">
        <v>33</v>
      </c>
      <c r="B863">
        <v>1189833</v>
      </c>
      <c r="C863" s="1">
        <v>44194</v>
      </c>
      <c r="D863" t="s">
        <v>35</v>
      </c>
      <c r="E863" t="s">
        <v>50</v>
      </c>
      <c r="F863" t="s">
        <v>51</v>
      </c>
      <c r="G863" t="s">
        <v>18</v>
      </c>
      <c r="H863">
        <v>45</v>
      </c>
      <c r="I863">
        <v>475</v>
      </c>
      <c r="J863">
        <v>213750</v>
      </c>
      <c r="K863">
        <v>64125</v>
      </c>
      <c r="L863">
        <v>0.3</v>
      </c>
      <c r="M863" t="s">
        <v>23</v>
      </c>
    </row>
    <row r="864" spans="1:13" x14ac:dyDescent="0.35">
      <c r="A864" t="s">
        <v>33</v>
      </c>
      <c r="B864">
        <v>1189833</v>
      </c>
      <c r="C864" s="1">
        <v>44195</v>
      </c>
      <c r="D864" t="s">
        <v>35</v>
      </c>
      <c r="E864" t="s">
        <v>50</v>
      </c>
      <c r="F864" t="s">
        <v>51</v>
      </c>
      <c r="G864" t="s">
        <v>19</v>
      </c>
      <c r="H864">
        <v>45</v>
      </c>
      <c r="I864">
        <v>475</v>
      </c>
      <c r="J864">
        <v>213750</v>
      </c>
      <c r="K864">
        <v>96187.5</v>
      </c>
      <c r="L864">
        <v>0.45</v>
      </c>
      <c r="M864" t="s">
        <v>23</v>
      </c>
    </row>
    <row r="865" spans="1:13" x14ac:dyDescent="0.35">
      <c r="A865" t="s">
        <v>33</v>
      </c>
      <c r="B865">
        <v>1189833</v>
      </c>
      <c r="C865" s="1">
        <v>44196</v>
      </c>
      <c r="D865" t="s">
        <v>35</v>
      </c>
      <c r="E865" t="s">
        <v>50</v>
      </c>
      <c r="F865" t="s">
        <v>51</v>
      </c>
      <c r="G865" t="s">
        <v>20</v>
      </c>
      <c r="H865">
        <v>45</v>
      </c>
      <c r="I865">
        <v>325</v>
      </c>
      <c r="J865">
        <v>146250</v>
      </c>
      <c r="K865">
        <v>58499.999999999993</v>
      </c>
      <c r="L865">
        <v>0.39999999999999997</v>
      </c>
      <c r="M865" t="s">
        <v>23</v>
      </c>
    </row>
    <row r="866" spans="1:13" x14ac:dyDescent="0.35">
      <c r="A866" t="s">
        <v>33</v>
      </c>
      <c r="B866">
        <v>1189833</v>
      </c>
      <c r="C866" s="1">
        <v>44197</v>
      </c>
      <c r="D866" t="s">
        <v>35</v>
      </c>
      <c r="E866" t="s">
        <v>52</v>
      </c>
      <c r="F866" t="s">
        <v>53</v>
      </c>
      <c r="G866" t="s">
        <v>21</v>
      </c>
      <c r="H866">
        <v>50</v>
      </c>
      <c r="I866">
        <v>275</v>
      </c>
      <c r="J866">
        <v>137500</v>
      </c>
      <c r="K866">
        <v>82500.000000000015</v>
      </c>
      <c r="L866">
        <v>0.60000000000000009</v>
      </c>
      <c r="M866" t="s">
        <v>23</v>
      </c>
    </row>
    <row r="867" spans="1:13" x14ac:dyDescent="0.35">
      <c r="A867" t="s">
        <v>33</v>
      </c>
      <c r="B867">
        <v>1189833</v>
      </c>
      <c r="C867" s="1">
        <v>44198</v>
      </c>
      <c r="D867" t="s">
        <v>35</v>
      </c>
      <c r="E867" t="s">
        <v>52</v>
      </c>
      <c r="F867" t="s">
        <v>53</v>
      </c>
      <c r="G867" t="s">
        <v>22</v>
      </c>
      <c r="H867">
        <v>45</v>
      </c>
      <c r="I867">
        <v>475</v>
      </c>
      <c r="J867">
        <v>213750</v>
      </c>
      <c r="K867">
        <v>53437.5</v>
      </c>
      <c r="L867">
        <v>0.25</v>
      </c>
      <c r="M867" t="s">
        <v>23</v>
      </c>
    </row>
    <row r="868" spans="1:13" x14ac:dyDescent="0.35">
      <c r="A868" t="s">
        <v>33</v>
      </c>
      <c r="B868">
        <v>1189833</v>
      </c>
      <c r="C868" s="1">
        <v>44199</v>
      </c>
      <c r="D868" t="s">
        <v>35</v>
      </c>
      <c r="E868" t="s">
        <v>52</v>
      </c>
      <c r="F868" t="s">
        <v>53</v>
      </c>
      <c r="G868" t="s">
        <v>16</v>
      </c>
      <c r="H868">
        <v>35</v>
      </c>
      <c r="I868">
        <v>525</v>
      </c>
      <c r="J868">
        <v>183750</v>
      </c>
      <c r="K868">
        <v>82687.5</v>
      </c>
      <c r="L868">
        <v>0.45</v>
      </c>
      <c r="M868" t="s">
        <v>23</v>
      </c>
    </row>
    <row r="869" spans="1:13" x14ac:dyDescent="0.35">
      <c r="A869" t="s">
        <v>33</v>
      </c>
      <c r="B869">
        <v>1189833</v>
      </c>
      <c r="C869" s="1">
        <v>44200</v>
      </c>
      <c r="D869" t="s">
        <v>35</v>
      </c>
      <c r="E869" t="s">
        <v>52</v>
      </c>
      <c r="F869" t="s">
        <v>53</v>
      </c>
      <c r="G869" t="s">
        <v>18</v>
      </c>
      <c r="H869">
        <v>45</v>
      </c>
      <c r="I869">
        <v>425</v>
      </c>
      <c r="J869">
        <v>191250</v>
      </c>
      <c r="K869">
        <v>57375</v>
      </c>
      <c r="L869">
        <v>0.3</v>
      </c>
      <c r="M869" t="s">
        <v>23</v>
      </c>
    </row>
    <row r="870" spans="1:13" x14ac:dyDescent="0.35">
      <c r="A870" t="s">
        <v>33</v>
      </c>
      <c r="B870">
        <v>1189833</v>
      </c>
      <c r="C870" s="1">
        <v>44201</v>
      </c>
      <c r="D870" t="s">
        <v>35</v>
      </c>
      <c r="E870" t="s">
        <v>52</v>
      </c>
      <c r="F870" t="s">
        <v>53</v>
      </c>
      <c r="G870" t="s">
        <v>19</v>
      </c>
      <c r="H870">
        <v>45</v>
      </c>
      <c r="I870">
        <v>450</v>
      </c>
      <c r="J870">
        <v>202500</v>
      </c>
      <c r="K870">
        <v>91125</v>
      </c>
      <c r="L870">
        <v>0.45</v>
      </c>
      <c r="M870" t="s">
        <v>23</v>
      </c>
    </row>
    <row r="871" spans="1:13" x14ac:dyDescent="0.35">
      <c r="A871" t="s">
        <v>33</v>
      </c>
      <c r="B871">
        <v>1189833</v>
      </c>
      <c r="C871" s="1">
        <v>44202</v>
      </c>
      <c r="D871" t="s">
        <v>35</v>
      </c>
      <c r="E871" t="s">
        <v>52</v>
      </c>
      <c r="F871" t="s">
        <v>53</v>
      </c>
      <c r="G871" t="s">
        <v>20</v>
      </c>
      <c r="H871">
        <v>45</v>
      </c>
      <c r="I871">
        <v>300</v>
      </c>
      <c r="J871">
        <v>135000</v>
      </c>
      <c r="K871">
        <v>53999.999999999993</v>
      </c>
      <c r="L871">
        <v>0.39999999999999997</v>
      </c>
      <c r="M871" t="s">
        <v>23</v>
      </c>
    </row>
    <row r="872" spans="1:13" x14ac:dyDescent="0.35">
      <c r="A872" t="s">
        <v>33</v>
      </c>
      <c r="B872">
        <v>1189833</v>
      </c>
      <c r="C872" s="1">
        <v>44203</v>
      </c>
      <c r="D872" t="s">
        <v>35</v>
      </c>
      <c r="E872" t="s">
        <v>52</v>
      </c>
      <c r="F872" t="s">
        <v>53</v>
      </c>
      <c r="G872" t="s">
        <v>21</v>
      </c>
      <c r="H872">
        <v>50</v>
      </c>
      <c r="I872">
        <v>225</v>
      </c>
      <c r="J872">
        <v>112500</v>
      </c>
      <c r="K872">
        <v>67500.000000000015</v>
      </c>
      <c r="L872">
        <v>0.60000000000000009</v>
      </c>
      <c r="M872" t="s">
        <v>23</v>
      </c>
    </row>
    <row r="873" spans="1:13" x14ac:dyDescent="0.35">
      <c r="A873" t="s">
        <v>33</v>
      </c>
      <c r="B873">
        <v>1189833</v>
      </c>
      <c r="C873" s="1">
        <v>44204</v>
      </c>
      <c r="D873" t="s">
        <v>35</v>
      </c>
      <c r="E873" t="s">
        <v>52</v>
      </c>
      <c r="F873" t="s">
        <v>53</v>
      </c>
      <c r="G873" t="s">
        <v>22</v>
      </c>
      <c r="H873">
        <v>45</v>
      </c>
      <c r="I873">
        <v>425</v>
      </c>
      <c r="J873">
        <v>191250</v>
      </c>
      <c r="K873">
        <v>47812.5</v>
      </c>
      <c r="L873">
        <v>0.25</v>
      </c>
      <c r="M873" t="s">
        <v>23</v>
      </c>
    </row>
    <row r="874" spans="1:13" x14ac:dyDescent="0.35">
      <c r="A874" t="s">
        <v>33</v>
      </c>
      <c r="B874">
        <v>1189833</v>
      </c>
      <c r="C874" s="1">
        <v>44205</v>
      </c>
      <c r="D874" t="s">
        <v>35</v>
      </c>
      <c r="E874" t="s">
        <v>52</v>
      </c>
      <c r="F874" t="s">
        <v>53</v>
      </c>
      <c r="G874" t="s">
        <v>16</v>
      </c>
      <c r="H874">
        <v>35</v>
      </c>
      <c r="I874">
        <v>575</v>
      </c>
      <c r="J874">
        <v>201250</v>
      </c>
      <c r="K874">
        <v>90562.5</v>
      </c>
      <c r="L874">
        <v>0.45</v>
      </c>
      <c r="M874" t="s">
        <v>23</v>
      </c>
    </row>
    <row r="875" spans="1:13" x14ac:dyDescent="0.35">
      <c r="A875" t="s">
        <v>33</v>
      </c>
      <c r="B875">
        <v>1189833</v>
      </c>
      <c r="C875" s="1">
        <v>44206</v>
      </c>
      <c r="D875" t="s">
        <v>35</v>
      </c>
      <c r="E875" t="s">
        <v>52</v>
      </c>
      <c r="F875" t="s">
        <v>53</v>
      </c>
      <c r="G875" t="s">
        <v>18</v>
      </c>
      <c r="H875">
        <v>45</v>
      </c>
      <c r="I875">
        <v>425</v>
      </c>
      <c r="J875">
        <v>191250</v>
      </c>
      <c r="K875">
        <v>57375</v>
      </c>
      <c r="L875">
        <v>0.3</v>
      </c>
      <c r="M875" t="s">
        <v>23</v>
      </c>
    </row>
    <row r="876" spans="1:13" x14ac:dyDescent="0.35">
      <c r="A876" t="s">
        <v>33</v>
      </c>
      <c r="B876">
        <v>1189833</v>
      </c>
      <c r="C876" s="1">
        <v>44207</v>
      </c>
      <c r="D876" t="s">
        <v>35</v>
      </c>
      <c r="E876" t="s">
        <v>52</v>
      </c>
      <c r="F876" t="s">
        <v>53</v>
      </c>
      <c r="G876" t="s">
        <v>19</v>
      </c>
      <c r="H876">
        <v>45</v>
      </c>
      <c r="I876">
        <v>425</v>
      </c>
      <c r="J876">
        <v>191250</v>
      </c>
      <c r="K876">
        <v>86062.5</v>
      </c>
      <c r="L876">
        <v>0.45</v>
      </c>
      <c r="M876" t="s">
        <v>23</v>
      </c>
    </row>
    <row r="877" spans="1:13" x14ac:dyDescent="0.35">
      <c r="A877" t="s">
        <v>33</v>
      </c>
      <c r="B877">
        <v>1189833</v>
      </c>
      <c r="C877" s="1">
        <v>44208</v>
      </c>
      <c r="D877" t="s">
        <v>35</v>
      </c>
      <c r="E877" t="s">
        <v>52</v>
      </c>
      <c r="F877" t="s">
        <v>53</v>
      </c>
      <c r="G877" t="s">
        <v>20</v>
      </c>
      <c r="H877">
        <v>45</v>
      </c>
      <c r="I877">
        <v>325</v>
      </c>
      <c r="J877">
        <v>146250</v>
      </c>
      <c r="K877">
        <v>58499.999999999993</v>
      </c>
      <c r="L877">
        <v>0.39999999999999997</v>
      </c>
      <c r="M877" t="s">
        <v>23</v>
      </c>
    </row>
    <row r="878" spans="1:13" x14ac:dyDescent="0.35">
      <c r="A878" t="s">
        <v>33</v>
      </c>
      <c r="B878">
        <v>1189833</v>
      </c>
      <c r="C878" s="1">
        <v>44209</v>
      </c>
      <c r="D878" t="s">
        <v>35</v>
      </c>
      <c r="E878" t="s">
        <v>52</v>
      </c>
      <c r="F878" t="s">
        <v>53</v>
      </c>
      <c r="G878" t="s">
        <v>21</v>
      </c>
      <c r="H878">
        <v>50</v>
      </c>
      <c r="I878">
        <v>200</v>
      </c>
      <c r="J878">
        <v>100000</v>
      </c>
      <c r="K878">
        <v>60000.000000000007</v>
      </c>
      <c r="L878">
        <v>0.60000000000000009</v>
      </c>
      <c r="M878" t="s">
        <v>23</v>
      </c>
    </row>
    <row r="879" spans="1:13" x14ac:dyDescent="0.35">
      <c r="A879" t="s">
        <v>33</v>
      </c>
      <c r="B879">
        <v>1189833</v>
      </c>
      <c r="C879" s="1">
        <v>44210</v>
      </c>
      <c r="D879" t="s">
        <v>35</v>
      </c>
      <c r="E879" t="s">
        <v>52</v>
      </c>
      <c r="F879" t="s">
        <v>53</v>
      </c>
      <c r="G879" t="s">
        <v>22</v>
      </c>
      <c r="H879">
        <v>45</v>
      </c>
      <c r="I879">
        <v>400</v>
      </c>
      <c r="J879">
        <v>180000</v>
      </c>
      <c r="K879">
        <v>45000</v>
      </c>
      <c r="L879">
        <v>0.25</v>
      </c>
      <c r="M879" t="s">
        <v>23</v>
      </c>
    </row>
    <row r="880" spans="1:13" x14ac:dyDescent="0.35">
      <c r="A880" t="s">
        <v>33</v>
      </c>
      <c r="B880">
        <v>1189833</v>
      </c>
      <c r="C880" s="1">
        <v>44211</v>
      </c>
      <c r="D880" t="s">
        <v>35</v>
      </c>
      <c r="E880" t="s">
        <v>52</v>
      </c>
      <c r="F880" t="s">
        <v>53</v>
      </c>
      <c r="G880" t="s">
        <v>16</v>
      </c>
      <c r="H880">
        <v>45</v>
      </c>
      <c r="I880">
        <v>575</v>
      </c>
      <c r="J880">
        <v>258750</v>
      </c>
      <c r="K880">
        <v>116437.5</v>
      </c>
      <c r="L880">
        <v>0.45</v>
      </c>
      <c r="M880" t="s">
        <v>23</v>
      </c>
    </row>
    <row r="881" spans="1:13" x14ac:dyDescent="0.35">
      <c r="A881" t="s">
        <v>33</v>
      </c>
      <c r="B881">
        <v>1189833</v>
      </c>
      <c r="C881" s="1">
        <v>44212</v>
      </c>
      <c r="D881" t="s">
        <v>35</v>
      </c>
      <c r="E881" t="s">
        <v>52</v>
      </c>
      <c r="F881" t="s">
        <v>53</v>
      </c>
      <c r="G881" t="s">
        <v>18</v>
      </c>
      <c r="H881">
        <v>45</v>
      </c>
      <c r="I881">
        <v>375</v>
      </c>
      <c r="J881">
        <v>168750</v>
      </c>
      <c r="K881">
        <v>50625</v>
      </c>
      <c r="L881">
        <v>0.3</v>
      </c>
      <c r="M881" t="s">
        <v>23</v>
      </c>
    </row>
    <row r="882" spans="1:13" x14ac:dyDescent="0.35">
      <c r="A882" t="s">
        <v>33</v>
      </c>
      <c r="B882">
        <v>1189833</v>
      </c>
      <c r="C882" s="1">
        <v>44213</v>
      </c>
      <c r="D882" t="s">
        <v>35</v>
      </c>
      <c r="E882" t="s">
        <v>52</v>
      </c>
      <c r="F882" t="s">
        <v>53</v>
      </c>
      <c r="G882" t="s">
        <v>19</v>
      </c>
      <c r="H882">
        <v>45</v>
      </c>
      <c r="I882">
        <v>400</v>
      </c>
      <c r="J882">
        <v>180000</v>
      </c>
      <c r="K882">
        <v>81000</v>
      </c>
      <c r="L882">
        <v>0.45</v>
      </c>
      <c r="M882" t="s">
        <v>23</v>
      </c>
    </row>
    <row r="883" spans="1:13" x14ac:dyDescent="0.35">
      <c r="A883" t="s">
        <v>33</v>
      </c>
      <c r="B883">
        <v>1189833</v>
      </c>
      <c r="C883" s="1">
        <v>44214</v>
      </c>
      <c r="D883" t="s">
        <v>35</v>
      </c>
      <c r="E883" t="s">
        <v>52</v>
      </c>
      <c r="F883" t="s">
        <v>53</v>
      </c>
      <c r="G883" t="s">
        <v>20</v>
      </c>
      <c r="H883">
        <v>40</v>
      </c>
      <c r="I883">
        <v>300</v>
      </c>
      <c r="J883">
        <v>120000</v>
      </c>
      <c r="K883">
        <v>47999.999999999993</v>
      </c>
      <c r="L883">
        <v>0.39999999999999997</v>
      </c>
      <c r="M883" t="s">
        <v>23</v>
      </c>
    </row>
    <row r="884" spans="1:13" x14ac:dyDescent="0.35">
      <c r="A884" t="s">
        <v>33</v>
      </c>
      <c r="B884">
        <v>1189833</v>
      </c>
      <c r="C884" s="1">
        <v>44215</v>
      </c>
      <c r="D884" t="s">
        <v>35</v>
      </c>
      <c r="E884" t="s">
        <v>52</v>
      </c>
      <c r="F884" t="s">
        <v>53</v>
      </c>
      <c r="G884" t="s">
        <v>21</v>
      </c>
      <c r="H884">
        <v>45</v>
      </c>
      <c r="I884">
        <v>200</v>
      </c>
      <c r="J884">
        <v>90000</v>
      </c>
      <c r="K884">
        <v>54000.000000000007</v>
      </c>
      <c r="L884">
        <v>0.60000000000000009</v>
      </c>
      <c r="M884" t="s">
        <v>23</v>
      </c>
    </row>
    <row r="885" spans="1:13" x14ac:dyDescent="0.35">
      <c r="A885" t="s">
        <v>33</v>
      </c>
      <c r="B885">
        <v>1189833</v>
      </c>
      <c r="C885" s="1">
        <v>44216</v>
      </c>
      <c r="D885" t="s">
        <v>35</v>
      </c>
      <c r="E885" t="s">
        <v>52</v>
      </c>
      <c r="F885" t="s">
        <v>53</v>
      </c>
      <c r="G885" t="s">
        <v>22</v>
      </c>
      <c r="H885">
        <v>60</v>
      </c>
      <c r="I885">
        <v>375</v>
      </c>
      <c r="J885">
        <v>225000</v>
      </c>
      <c r="K885">
        <v>56250</v>
      </c>
      <c r="L885">
        <v>0.25</v>
      </c>
      <c r="M885" t="s">
        <v>23</v>
      </c>
    </row>
    <row r="886" spans="1:13" x14ac:dyDescent="0.35">
      <c r="A886" t="s">
        <v>33</v>
      </c>
      <c r="B886">
        <v>1189833</v>
      </c>
      <c r="C886" s="1">
        <v>44217</v>
      </c>
      <c r="D886" t="s">
        <v>35</v>
      </c>
      <c r="E886" t="s">
        <v>52</v>
      </c>
      <c r="F886" t="s">
        <v>53</v>
      </c>
      <c r="G886" t="s">
        <v>16</v>
      </c>
      <c r="H886">
        <v>40</v>
      </c>
      <c r="I886">
        <v>575</v>
      </c>
      <c r="J886">
        <v>230000</v>
      </c>
      <c r="K886">
        <v>103500</v>
      </c>
      <c r="L886">
        <v>0.45</v>
      </c>
      <c r="M886" t="s">
        <v>23</v>
      </c>
    </row>
    <row r="887" spans="1:13" x14ac:dyDescent="0.35">
      <c r="A887" t="s">
        <v>33</v>
      </c>
      <c r="B887">
        <v>1189833</v>
      </c>
      <c r="C887" s="1">
        <v>44218</v>
      </c>
      <c r="D887" t="s">
        <v>35</v>
      </c>
      <c r="E887" t="s">
        <v>52</v>
      </c>
      <c r="F887" t="s">
        <v>53</v>
      </c>
      <c r="G887" t="s">
        <v>18</v>
      </c>
      <c r="H887">
        <v>45</v>
      </c>
      <c r="I887">
        <v>425</v>
      </c>
      <c r="J887">
        <v>191250</v>
      </c>
      <c r="K887">
        <v>57375</v>
      </c>
      <c r="L887">
        <v>0.3</v>
      </c>
      <c r="M887" t="s">
        <v>23</v>
      </c>
    </row>
    <row r="888" spans="1:13" x14ac:dyDescent="0.35">
      <c r="A888" t="s">
        <v>33</v>
      </c>
      <c r="B888">
        <v>1189833</v>
      </c>
      <c r="C888" s="1">
        <v>44219</v>
      </c>
      <c r="D888" t="s">
        <v>35</v>
      </c>
      <c r="E888" t="s">
        <v>52</v>
      </c>
      <c r="F888" t="s">
        <v>53</v>
      </c>
      <c r="G888" t="s">
        <v>19</v>
      </c>
      <c r="H888">
        <v>45</v>
      </c>
      <c r="I888">
        <v>425</v>
      </c>
      <c r="J888">
        <v>191250</v>
      </c>
      <c r="K888">
        <v>86062.5</v>
      </c>
      <c r="L888">
        <v>0.45</v>
      </c>
      <c r="M888" t="s">
        <v>23</v>
      </c>
    </row>
    <row r="889" spans="1:13" x14ac:dyDescent="0.35">
      <c r="A889" t="s">
        <v>33</v>
      </c>
      <c r="B889">
        <v>1189833</v>
      </c>
      <c r="C889" s="1">
        <v>44220</v>
      </c>
      <c r="D889" t="s">
        <v>35</v>
      </c>
      <c r="E889" t="s">
        <v>52</v>
      </c>
      <c r="F889" t="s">
        <v>53</v>
      </c>
      <c r="G889" t="s">
        <v>20</v>
      </c>
      <c r="H889">
        <v>40</v>
      </c>
      <c r="I889">
        <v>325</v>
      </c>
      <c r="J889">
        <v>130000</v>
      </c>
      <c r="K889">
        <v>51999.999999999993</v>
      </c>
      <c r="L889">
        <v>0.39999999999999997</v>
      </c>
      <c r="M889" t="s">
        <v>23</v>
      </c>
    </row>
    <row r="890" spans="1:13" x14ac:dyDescent="0.35">
      <c r="A890" t="s">
        <v>33</v>
      </c>
      <c r="B890">
        <v>1189833</v>
      </c>
      <c r="C890" s="1">
        <v>44221</v>
      </c>
      <c r="D890" t="s">
        <v>35</v>
      </c>
      <c r="E890" t="s">
        <v>52</v>
      </c>
      <c r="F890" t="s">
        <v>53</v>
      </c>
      <c r="G890" t="s">
        <v>21</v>
      </c>
      <c r="H890">
        <v>45</v>
      </c>
      <c r="I890">
        <v>225</v>
      </c>
      <c r="J890">
        <v>101250</v>
      </c>
      <c r="K890">
        <v>60750.000000000007</v>
      </c>
      <c r="L890">
        <v>0.60000000000000009</v>
      </c>
      <c r="M890" t="s">
        <v>23</v>
      </c>
    </row>
    <row r="891" spans="1:13" x14ac:dyDescent="0.35">
      <c r="A891" t="s">
        <v>33</v>
      </c>
      <c r="B891">
        <v>1189833</v>
      </c>
      <c r="C891" s="1">
        <v>44222</v>
      </c>
      <c r="D891" t="s">
        <v>35</v>
      </c>
      <c r="E891" t="s">
        <v>52</v>
      </c>
      <c r="F891" t="s">
        <v>53</v>
      </c>
      <c r="G891" t="s">
        <v>22</v>
      </c>
      <c r="H891">
        <v>60</v>
      </c>
      <c r="I891">
        <v>400</v>
      </c>
      <c r="J891">
        <v>240000</v>
      </c>
      <c r="K891">
        <v>60000</v>
      </c>
      <c r="L891">
        <v>0.25</v>
      </c>
      <c r="M891" t="s">
        <v>23</v>
      </c>
    </row>
    <row r="892" spans="1:13" x14ac:dyDescent="0.35">
      <c r="A892" t="s">
        <v>33</v>
      </c>
      <c r="B892">
        <v>1189833</v>
      </c>
      <c r="C892" s="1">
        <v>44223</v>
      </c>
      <c r="D892" t="s">
        <v>35</v>
      </c>
      <c r="E892" t="s">
        <v>52</v>
      </c>
      <c r="F892" t="s">
        <v>53</v>
      </c>
      <c r="G892" t="s">
        <v>16</v>
      </c>
      <c r="H892">
        <v>40</v>
      </c>
      <c r="I892">
        <v>675</v>
      </c>
      <c r="J892">
        <v>270000</v>
      </c>
      <c r="K892">
        <v>121500</v>
      </c>
      <c r="L892">
        <v>0.45</v>
      </c>
      <c r="M892" t="s">
        <v>23</v>
      </c>
    </row>
    <row r="893" spans="1:13" x14ac:dyDescent="0.35">
      <c r="A893" t="s">
        <v>33</v>
      </c>
      <c r="B893">
        <v>1189833</v>
      </c>
      <c r="C893" s="1">
        <v>44224</v>
      </c>
      <c r="D893" t="s">
        <v>35</v>
      </c>
      <c r="E893" t="s">
        <v>52</v>
      </c>
      <c r="F893" t="s">
        <v>53</v>
      </c>
      <c r="G893" t="s">
        <v>18</v>
      </c>
      <c r="H893">
        <v>45</v>
      </c>
      <c r="I893">
        <v>525</v>
      </c>
      <c r="J893">
        <v>236250</v>
      </c>
      <c r="K893">
        <v>70875</v>
      </c>
      <c r="L893">
        <v>0.3</v>
      </c>
      <c r="M893" t="s">
        <v>23</v>
      </c>
    </row>
    <row r="894" spans="1:13" x14ac:dyDescent="0.35">
      <c r="A894" t="s">
        <v>33</v>
      </c>
      <c r="B894">
        <v>1189833</v>
      </c>
      <c r="C894" s="1">
        <v>44225</v>
      </c>
      <c r="D894" t="s">
        <v>35</v>
      </c>
      <c r="E894" t="s">
        <v>52</v>
      </c>
      <c r="F894" t="s">
        <v>53</v>
      </c>
      <c r="G894" t="s">
        <v>19</v>
      </c>
      <c r="H894">
        <v>45</v>
      </c>
      <c r="I894">
        <v>550</v>
      </c>
      <c r="J894">
        <v>247500</v>
      </c>
      <c r="K894">
        <v>111375</v>
      </c>
      <c r="L894">
        <v>0.45</v>
      </c>
      <c r="M894" t="s">
        <v>23</v>
      </c>
    </row>
    <row r="895" spans="1:13" x14ac:dyDescent="0.35">
      <c r="A895" t="s">
        <v>33</v>
      </c>
      <c r="B895">
        <v>1189833</v>
      </c>
      <c r="C895" s="1">
        <v>44226</v>
      </c>
      <c r="D895" t="s">
        <v>35</v>
      </c>
      <c r="E895" t="s">
        <v>52</v>
      </c>
      <c r="F895" t="s">
        <v>53</v>
      </c>
      <c r="G895" t="s">
        <v>20</v>
      </c>
      <c r="H895">
        <v>40</v>
      </c>
      <c r="I895">
        <v>425</v>
      </c>
      <c r="J895">
        <v>170000</v>
      </c>
      <c r="K895">
        <v>68000</v>
      </c>
      <c r="L895">
        <v>0.39999999999999997</v>
      </c>
      <c r="M895" t="s">
        <v>23</v>
      </c>
    </row>
    <row r="896" spans="1:13" x14ac:dyDescent="0.35">
      <c r="A896" t="s">
        <v>33</v>
      </c>
      <c r="B896">
        <v>1189833</v>
      </c>
      <c r="C896" s="1">
        <v>44227</v>
      </c>
      <c r="D896" t="s">
        <v>35</v>
      </c>
      <c r="E896" t="s">
        <v>52</v>
      </c>
      <c r="F896" t="s">
        <v>53</v>
      </c>
      <c r="G896" t="s">
        <v>21</v>
      </c>
      <c r="H896">
        <v>45</v>
      </c>
      <c r="I896">
        <v>300</v>
      </c>
      <c r="J896">
        <v>135000</v>
      </c>
      <c r="K896">
        <v>81000.000000000015</v>
      </c>
      <c r="L896">
        <v>0.60000000000000009</v>
      </c>
      <c r="M896" t="s">
        <v>23</v>
      </c>
    </row>
    <row r="897" spans="1:13" x14ac:dyDescent="0.35">
      <c r="A897" t="s">
        <v>33</v>
      </c>
      <c r="B897">
        <v>1189833</v>
      </c>
      <c r="C897" s="1">
        <v>44228</v>
      </c>
      <c r="D897" t="s">
        <v>35</v>
      </c>
      <c r="E897" t="s">
        <v>52</v>
      </c>
      <c r="F897" t="s">
        <v>53</v>
      </c>
      <c r="G897" t="s">
        <v>22</v>
      </c>
      <c r="H897">
        <v>60</v>
      </c>
      <c r="I897">
        <v>600</v>
      </c>
      <c r="J897">
        <v>360000</v>
      </c>
      <c r="K897">
        <v>90000</v>
      </c>
      <c r="L897">
        <v>0.25</v>
      </c>
      <c r="M897" t="s">
        <v>23</v>
      </c>
    </row>
    <row r="898" spans="1:13" x14ac:dyDescent="0.35">
      <c r="A898" t="s">
        <v>33</v>
      </c>
      <c r="B898">
        <v>1189833</v>
      </c>
      <c r="C898" s="1">
        <v>44229</v>
      </c>
      <c r="D898" t="s">
        <v>35</v>
      </c>
      <c r="E898" t="s">
        <v>52</v>
      </c>
      <c r="F898" t="s">
        <v>53</v>
      </c>
      <c r="G898" t="s">
        <v>16</v>
      </c>
      <c r="H898">
        <v>40</v>
      </c>
      <c r="I898">
        <v>750</v>
      </c>
      <c r="J898">
        <v>300000</v>
      </c>
      <c r="K898">
        <v>135000</v>
      </c>
      <c r="L898">
        <v>0.45</v>
      </c>
      <c r="M898" t="s">
        <v>23</v>
      </c>
    </row>
    <row r="899" spans="1:13" x14ac:dyDescent="0.35">
      <c r="A899" t="s">
        <v>33</v>
      </c>
      <c r="B899">
        <v>1189833</v>
      </c>
      <c r="C899" s="1">
        <v>44230</v>
      </c>
      <c r="D899" t="s">
        <v>35</v>
      </c>
      <c r="E899" t="s">
        <v>52</v>
      </c>
      <c r="F899" t="s">
        <v>53</v>
      </c>
      <c r="G899" t="s">
        <v>18</v>
      </c>
      <c r="H899">
        <v>45</v>
      </c>
      <c r="I899">
        <v>600</v>
      </c>
      <c r="J899">
        <v>270000</v>
      </c>
      <c r="K899">
        <v>81000</v>
      </c>
      <c r="L899">
        <v>0.3</v>
      </c>
      <c r="M899" t="s">
        <v>23</v>
      </c>
    </row>
    <row r="900" spans="1:13" x14ac:dyDescent="0.35">
      <c r="A900" t="s">
        <v>33</v>
      </c>
      <c r="B900">
        <v>1189833</v>
      </c>
      <c r="C900" s="1">
        <v>44231</v>
      </c>
      <c r="D900" t="s">
        <v>35</v>
      </c>
      <c r="E900" t="s">
        <v>52</v>
      </c>
      <c r="F900" t="s">
        <v>53</v>
      </c>
      <c r="G900" t="s">
        <v>19</v>
      </c>
      <c r="H900">
        <v>45</v>
      </c>
      <c r="I900">
        <v>550</v>
      </c>
      <c r="J900">
        <v>247500</v>
      </c>
      <c r="K900">
        <v>111375</v>
      </c>
      <c r="L900">
        <v>0.45</v>
      </c>
      <c r="M900" t="s">
        <v>23</v>
      </c>
    </row>
    <row r="901" spans="1:13" x14ac:dyDescent="0.35">
      <c r="A901" t="s">
        <v>33</v>
      </c>
      <c r="B901">
        <v>1189833</v>
      </c>
      <c r="C901" s="1">
        <v>44232</v>
      </c>
      <c r="D901" t="s">
        <v>35</v>
      </c>
      <c r="E901" t="s">
        <v>52</v>
      </c>
      <c r="F901" t="s">
        <v>53</v>
      </c>
      <c r="G901" t="s">
        <v>20</v>
      </c>
      <c r="H901">
        <v>40</v>
      </c>
      <c r="I901">
        <v>450</v>
      </c>
      <c r="J901">
        <v>180000</v>
      </c>
      <c r="K901">
        <v>72000</v>
      </c>
      <c r="L901">
        <v>0.39999999999999997</v>
      </c>
      <c r="M901" t="s">
        <v>23</v>
      </c>
    </row>
    <row r="902" spans="1:13" x14ac:dyDescent="0.35">
      <c r="A902" t="s">
        <v>33</v>
      </c>
      <c r="B902">
        <v>1189833</v>
      </c>
      <c r="C902" s="1">
        <v>44233</v>
      </c>
      <c r="D902" t="s">
        <v>35</v>
      </c>
      <c r="E902" t="s">
        <v>52</v>
      </c>
      <c r="F902" t="s">
        <v>53</v>
      </c>
      <c r="G902" t="s">
        <v>21</v>
      </c>
      <c r="H902">
        <v>45</v>
      </c>
      <c r="I902">
        <v>475</v>
      </c>
      <c r="J902">
        <v>213750</v>
      </c>
      <c r="K902">
        <v>128250.00000000001</v>
      </c>
      <c r="L902">
        <v>0.60000000000000009</v>
      </c>
      <c r="M902" t="s">
        <v>23</v>
      </c>
    </row>
    <row r="903" spans="1:13" x14ac:dyDescent="0.35">
      <c r="A903" t="s">
        <v>33</v>
      </c>
      <c r="B903">
        <v>1189833</v>
      </c>
      <c r="C903" s="1">
        <v>44234</v>
      </c>
      <c r="D903" t="s">
        <v>35</v>
      </c>
      <c r="E903" t="s">
        <v>52</v>
      </c>
      <c r="F903" t="s">
        <v>53</v>
      </c>
      <c r="G903" t="s">
        <v>22</v>
      </c>
      <c r="H903">
        <v>60</v>
      </c>
      <c r="I903">
        <v>475</v>
      </c>
      <c r="J903">
        <v>285000</v>
      </c>
      <c r="K903">
        <v>71250</v>
      </c>
      <c r="L903">
        <v>0.25</v>
      </c>
      <c r="M903" t="s">
        <v>23</v>
      </c>
    </row>
    <row r="904" spans="1:13" x14ac:dyDescent="0.35">
      <c r="A904" t="s">
        <v>33</v>
      </c>
      <c r="B904">
        <v>1189833</v>
      </c>
      <c r="C904" s="1">
        <v>44235</v>
      </c>
      <c r="D904" t="s">
        <v>35</v>
      </c>
      <c r="E904" t="s">
        <v>52</v>
      </c>
      <c r="F904" t="s">
        <v>53</v>
      </c>
      <c r="G904" t="s">
        <v>16</v>
      </c>
      <c r="H904">
        <v>45</v>
      </c>
      <c r="I904">
        <v>675</v>
      </c>
      <c r="J904">
        <v>303750</v>
      </c>
      <c r="K904">
        <v>136687.5</v>
      </c>
      <c r="L904">
        <v>0.45</v>
      </c>
      <c r="M904" t="s">
        <v>23</v>
      </c>
    </row>
    <row r="905" spans="1:13" x14ac:dyDescent="0.35">
      <c r="A905" t="s">
        <v>33</v>
      </c>
      <c r="B905">
        <v>1189833</v>
      </c>
      <c r="C905" s="1">
        <v>44236</v>
      </c>
      <c r="D905" t="s">
        <v>35</v>
      </c>
      <c r="E905" t="s">
        <v>52</v>
      </c>
      <c r="F905" t="s">
        <v>53</v>
      </c>
      <c r="G905" t="s">
        <v>18</v>
      </c>
      <c r="H905">
        <v>55.000000000000007</v>
      </c>
      <c r="I905">
        <v>625</v>
      </c>
      <c r="J905">
        <v>343750.00000000006</v>
      </c>
      <c r="K905">
        <v>103125.00000000001</v>
      </c>
      <c r="L905">
        <v>0.3</v>
      </c>
      <c r="M905" t="s">
        <v>23</v>
      </c>
    </row>
    <row r="906" spans="1:13" x14ac:dyDescent="0.35">
      <c r="A906" t="s">
        <v>33</v>
      </c>
      <c r="B906">
        <v>1189833</v>
      </c>
      <c r="C906" s="1">
        <v>44237</v>
      </c>
      <c r="D906" t="s">
        <v>35</v>
      </c>
      <c r="E906" t="s">
        <v>52</v>
      </c>
      <c r="F906" t="s">
        <v>53</v>
      </c>
      <c r="G906" t="s">
        <v>19</v>
      </c>
      <c r="H906">
        <v>50</v>
      </c>
      <c r="I906">
        <v>500</v>
      </c>
      <c r="J906">
        <v>250000</v>
      </c>
      <c r="K906">
        <v>112500</v>
      </c>
      <c r="L906">
        <v>0.45</v>
      </c>
      <c r="M906" t="s">
        <v>23</v>
      </c>
    </row>
    <row r="907" spans="1:13" x14ac:dyDescent="0.35">
      <c r="A907" t="s">
        <v>33</v>
      </c>
      <c r="B907">
        <v>1189833</v>
      </c>
      <c r="C907" s="1">
        <v>44238</v>
      </c>
      <c r="D907" t="s">
        <v>35</v>
      </c>
      <c r="E907" t="s">
        <v>52</v>
      </c>
      <c r="F907" t="s">
        <v>53</v>
      </c>
      <c r="G907" t="s">
        <v>20</v>
      </c>
      <c r="H907">
        <v>45</v>
      </c>
      <c r="I907">
        <v>425</v>
      </c>
      <c r="J907">
        <v>191250</v>
      </c>
      <c r="K907">
        <v>76500</v>
      </c>
      <c r="L907">
        <v>0.39999999999999997</v>
      </c>
      <c r="M907" t="s">
        <v>23</v>
      </c>
    </row>
    <row r="908" spans="1:13" x14ac:dyDescent="0.35">
      <c r="A908" t="s">
        <v>33</v>
      </c>
      <c r="B908">
        <v>1189833</v>
      </c>
      <c r="C908" s="1">
        <v>44239</v>
      </c>
      <c r="D908" t="s">
        <v>35</v>
      </c>
      <c r="E908" t="s">
        <v>52</v>
      </c>
      <c r="F908" t="s">
        <v>53</v>
      </c>
      <c r="G908" t="s">
        <v>21</v>
      </c>
      <c r="H908">
        <v>54.999999999999993</v>
      </c>
      <c r="I908">
        <v>425</v>
      </c>
      <c r="J908">
        <v>233749.99999999997</v>
      </c>
      <c r="K908">
        <v>140250</v>
      </c>
      <c r="L908">
        <v>0.60000000000000009</v>
      </c>
      <c r="M908" t="s">
        <v>23</v>
      </c>
    </row>
    <row r="909" spans="1:13" x14ac:dyDescent="0.35">
      <c r="A909" t="s">
        <v>33</v>
      </c>
      <c r="B909">
        <v>1189833</v>
      </c>
      <c r="C909" s="1">
        <v>44240</v>
      </c>
      <c r="D909" t="s">
        <v>35</v>
      </c>
      <c r="E909" t="s">
        <v>52</v>
      </c>
      <c r="F909" t="s">
        <v>53</v>
      </c>
      <c r="G909" t="s">
        <v>22</v>
      </c>
      <c r="H909">
        <v>60</v>
      </c>
      <c r="I909">
        <v>400</v>
      </c>
      <c r="J909">
        <v>240000</v>
      </c>
      <c r="K909">
        <v>60000</v>
      </c>
      <c r="L909">
        <v>0.25</v>
      </c>
      <c r="M909" t="s">
        <v>23</v>
      </c>
    </row>
    <row r="910" spans="1:13" x14ac:dyDescent="0.35">
      <c r="A910" t="s">
        <v>33</v>
      </c>
      <c r="B910">
        <v>1189833</v>
      </c>
      <c r="C910" s="1">
        <v>44241</v>
      </c>
      <c r="D910" t="s">
        <v>35</v>
      </c>
      <c r="E910" t="s">
        <v>52</v>
      </c>
      <c r="F910" t="s">
        <v>53</v>
      </c>
      <c r="G910" t="s">
        <v>16</v>
      </c>
      <c r="H910">
        <v>45</v>
      </c>
      <c r="I910">
        <v>600</v>
      </c>
      <c r="J910">
        <v>270000</v>
      </c>
      <c r="K910">
        <v>121500</v>
      </c>
      <c r="L910">
        <v>0.45</v>
      </c>
      <c r="M910" t="s">
        <v>23</v>
      </c>
    </row>
    <row r="911" spans="1:13" x14ac:dyDescent="0.35">
      <c r="A911" t="s">
        <v>33</v>
      </c>
      <c r="B911">
        <v>1189833</v>
      </c>
      <c r="C911" s="1">
        <v>44242</v>
      </c>
      <c r="D911" t="s">
        <v>35</v>
      </c>
      <c r="E911" t="s">
        <v>52</v>
      </c>
      <c r="F911" t="s">
        <v>53</v>
      </c>
      <c r="G911" t="s">
        <v>18</v>
      </c>
      <c r="H911">
        <v>50</v>
      </c>
      <c r="I911">
        <v>600</v>
      </c>
      <c r="J911">
        <v>300000</v>
      </c>
      <c r="K911">
        <v>90000</v>
      </c>
      <c r="L911">
        <v>0.3</v>
      </c>
      <c r="M911" t="s">
        <v>23</v>
      </c>
    </row>
    <row r="912" spans="1:13" x14ac:dyDescent="0.35">
      <c r="A912" t="s">
        <v>33</v>
      </c>
      <c r="B912">
        <v>1189833</v>
      </c>
      <c r="C912" s="1">
        <v>44243</v>
      </c>
      <c r="D912" t="s">
        <v>35</v>
      </c>
      <c r="E912" t="s">
        <v>52</v>
      </c>
      <c r="F912" t="s">
        <v>53</v>
      </c>
      <c r="G912" t="s">
        <v>19</v>
      </c>
      <c r="H912">
        <v>45</v>
      </c>
      <c r="I912">
        <v>450</v>
      </c>
      <c r="J912">
        <v>202500</v>
      </c>
      <c r="K912">
        <v>91125</v>
      </c>
      <c r="L912">
        <v>0.45</v>
      </c>
      <c r="M912" t="s">
        <v>23</v>
      </c>
    </row>
    <row r="913" spans="1:13" x14ac:dyDescent="0.35">
      <c r="A913" t="s">
        <v>33</v>
      </c>
      <c r="B913">
        <v>1189833</v>
      </c>
      <c r="C913" s="1">
        <v>44244</v>
      </c>
      <c r="D913" t="s">
        <v>35</v>
      </c>
      <c r="E913" t="s">
        <v>52</v>
      </c>
      <c r="F913" t="s">
        <v>53</v>
      </c>
      <c r="G913" t="s">
        <v>20</v>
      </c>
      <c r="H913">
        <v>45</v>
      </c>
      <c r="I913">
        <v>400</v>
      </c>
      <c r="J913">
        <v>180000</v>
      </c>
      <c r="K913">
        <v>72000</v>
      </c>
      <c r="L913">
        <v>0.39999999999999997</v>
      </c>
      <c r="M913" t="s">
        <v>23</v>
      </c>
    </row>
    <row r="914" spans="1:13" x14ac:dyDescent="0.35">
      <c r="A914" t="s">
        <v>33</v>
      </c>
      <c r="B914">
        <v>1189833</v>
      </c>
      <c r="C914" s="1">
        <v>44245</v>
      </c>
      <c r="D914" t="s">
        <v>35</v>
      </c>
      <c r="E914" t="s">
        <v>52</v>
      </c>
      <c r="F914" t="s">
        <v>53</v>
      </c>
      <c r="G914" t="s">
        <v>21</v>
      </c>
      <c r="H914">
        <v>54.999999999999993</v>
      </c>
      <c r="I914">
        <v>400</v>
      </c>
      <c r="J914">
        <v>219999.99999999997</v>
      </c>
      <c r="K914">
        <v>132000</v>
      </c>
      <c r="L914">
        <v>0.60000000000000009</v>
      </c>
      <c r="M914" t="s">
        <v>23</v>
      </c>
    </row>
    <row r="915" spans="1:13" x14ac:dyDescent="0.35">
      <c r="A915" t="s">
        <v>33</v>
      </c>
      <c r="B915">
        <v>1189833</v>
      </c>
      <c r="C915" s="1">
        <v>44246</v>
      </c>
      <c r="D915" t="s">
        <v>35</v>
      </c>
      <c r="E915" t="s">
        <v>52</v>
      </c>
      <c r="F915" t="s">
        <v>53</v>
      </c>
      <c r="G915" t="s">
        <v>22</v>
      </c>
      <c r="H915">
        <v>60</v>
      </c>
      <c r="I915">
        <v>450</v>
      </c>
      <c r="J915">
        <v>270000</v>
      </c>
      <c r="K915">
        <v>67500</v>
      </c>
      <c r="L915">
        <v>0.25</v>
      </c>
      <c r="M915" t="s">
        <v>23</v>
      </c>
    </row>
    <row r="916" spans="1:13" x14ac:dyDescent="0.35">
      <c r="A916" t="s">
        <v>33</v>
      </c>
      <c r="B916">
        <v>1189833</v>
      </c>
      <c r="C916" s="1">
        <v>44247</v>
      </c>
      <c r="D916" t="s">
        <v>35</v>
      </c>
      <c r="E916" t="s">
        <v>52</v>
      </c>
      <c r="F916" t="s">
        <v>53</v>
      </c>
      <c r="G916" t="s">
        <v>16</v>
      </c>
      <c r="H916">
        <v>45</v>
      </c>
      <c r="I916">
        <v>550</v>
      </c>
      <c r="J916">
        <v>247500</v>
      </c>
      <c r="K916">
        <v>111375</v>
      </c>
      <c r="L916">
        <v>0.45</v>
      </c>
      <c r="M916" t="s">
        <v>23</v>
      </c>
    </row>
    <row r="917" spans="1:13" x14ac:dyDescent="0.35">
      <c r="A917" t="s">
        <v>33</v>
      </c>
      <c r="B917">
        <v>1189833</v>
      </c>
      <c r="C917" s="1">
        <v>44248</v>
      </c>
      <c r="D917" t="s">
        <v>35</v>
      </c>
      <c r="E917" t="s">
        <v>52</v>
      </c>
      <c r="F917" t="s">
        <v>53</v>
      </c>
      <c r="G917" t="s">
        <v>18</v>
      </c>
      <c r="H917">
        <v>50</v>
      </c>
      <c r="I917">
        <v>550</v>
      </c>
      <c r="J917">
        <v>275000</v>
      </c>
      <c r="K917">
        <v>82500</v>
      </c>
      <c r="L917">
        <v>0.3</v>
      </c>
      <c r="M917" t="s">
        <v>23</v>
      </c>
    </row>
    <row r="918" spans="1:13" x14ac:dyDescent="0.35">
      <c r="A918" t="s">
        <v>33</v>
      </c>
      <c r="B918">
        <v>1189833</v>
      </c>
      <c r="C918" s="1">
        <v>44249</v>
      </c>
      <c r="D918" t="s">
        <v>35</v>
      </c>
      <c r="E918" t="s">
        <v>52</v>
      </c>
      <c r="F918" t="s">
        <v>53</v>
      </c>
      <c r="G918" t="s">
        <v>19</v>
      </c>
      <c r="H918">
        <v>45</v>
      </c>
      <c r="I918">
        <v>400</v>
      </c>
      <c r="J918">
        <v>180000</v>
      </c>
      <c r="K918">
        <v>81000</v>
      </c>
      <c r="L918">
        <v>0.45</v>
      </c>
      <c r="M918" t="s">
        <v>23</v>
      </c>
    </row>
    <row r="919" spans="1:13" x14ac:dyDescent="0.35">
      <c r="A919" t="s">
        <v>33</v>
      </c>
      <c r="B919">
        <v>1189833</v>
      </c>
      <c r="C919" s="1">
        <v>44250</v>
      </c>
      <c r="D919" t="s">
        <v>35</v>
      </c>
      <c r="E919" t="s">
        <v>52</v>
      </c>
      <c r="F919" t="s">
        <v>53</v>
      </c>
      <c r="G919" t="s">
        <v>20</v>
      </c>
      <c r="H919">
        <v>45</v>
      </c>
      <c r="I919">
        <v>375</v>
      </c>
      <c r="J919">
        <v>168750</v>
      </c>
      <c r="K919">
        <v>67500</v>
      </c>
      <c r="L919">
        <v>0.39999999999999997</v>
      </c>
      <c r="M919" t="s">
        <v>23</v>
      </c>
    </row>
    <row r="920" spans="1:13" x14ac:dyDescent="0.35">
      <c r="A920" t="s">
        <v>33</v>
      </c>
      <c r="B920">
        <v>1189833</v>
      </c>
      <c r="C920" s="1">
        <v>44251</v>
      </c>
      <c r="D920" t="s">
        <v>35</v>
      </c>
      <c r="E920" t="s">
        <v>52</v>
      </c>
      <c r="F920" t="s">
        <v>53</v>
      </c>
      <c r="G920" t="s">
        <v>21</v>
      </c>
      <c r="H920">
        <v>54.999999999999993</v>
      </c>
      <c r="I920">
        <v>350</v>
      </c>
      <c r="J920">
        <v>192499.99999999997</v>
      </c>
      <c r="K920">
        <v>115500</v>
      </c>
      <c r="L920">
        <v>0.60000000000000009</v>
      </c>
      <c r="M920" t="s">
        <v>23</v>
      </c>
    </row>
    <row r="921" spans="1:13" x14ac:dyDescent="0.35">
      <c r="A921" t="s">
        <v>33</v>
      </c>
      <c r="B921">
        <v>1189833</v>
      </c>
      <c r="C921" s="1">
        <v>44252</v>
      </c>
      <c r="D921" t="s">
        <v>35</v>
      </c>
      <c r="E921" t="s">
        <v>52</v>
      </c>
      <c r="F921" t="s">
        <v>53</v>
      </c>
      <c r="G921" t="s">
        <v>22</v>
      </c>
      <c r="H921">
        <v>60</v>
      </c>
      <c r="I921">
        <v>400</v>
      </c>
      <c r="J921">
        <v>240000</v>
      </c>
      <c r="K921">
        <v>60000</v>
      </c>
      <c r="L921">
        <v>0.25</v>
      </c>
      <c r="M921" t="s">
        <v>23</v>
      </c>
    </row>
    <row r="922" spans="1:13" x14ac:dyDescent="0.35">
      <c r="A922" t="s">
        <v>33</v>
      </c>
      <c r="B922">
        <v>1189833</v>
      </c>
      <c r="C922" s="1">
        <v>44253</v>
      </c>
      <c r="D922" t="s">
        <v>35</v>
      </c>
      <c r="E922" t="s">
        <v>52</v>
      </c>
      <c r="F922" t="s">
        <v>53</v>
      </c>
      <c r="G922" t="s">
        <v>16</v>
      </c>
      <c r="H922">
        <v>40</v>
      </c>
      <c r="I922">
        <v>575</v>
      </c>
      <c r="J922">
        <v>230000</v>
      </c>
      <c r="K922">
        <v>103500</v>
      </c>
      <c r="L922">
        <v>0.45</v>
      </c>
      <c r="M922" t="s">
        <v>23</v>
      </c>
    </row>
    <row r="923" spans="1:13" x14ac:dyDescent="0.35">
      <c r="A923" t="s">
        <v>33</v>
      </c>
      <c r="B923">
        <v>1189833</v>
      </c>
      <c r="C923" s="1">
        <v>44254</v>
      </c>
      <c r="D923" t="s">
        <v>35</v>
      </c>
      <c r="E923" t="s">
        <v>52</v>
      </c>
      <c r="F923" t="s">
        <v>53</v>
      </c>
      <c r="G923" t="s">
        <v>18</v>
      </c>
      <c r="H923">
        <v>45.000000000000007</v>
      </c>
      <c r="I923">
        <v>575</v>
      </c>
      <c r="J923">
        <v>258750.00000000003</v>
      </c>
      <c r="K923">
        <v>77625</v>
      </c>
      <c r="L923">
        <v>0.3</v>
      </c>
      <c r="M923" t="s">
        <v>23</v>
      </c>
    </row>
    <row r="924" spans="1:13" x14ac:dyDescent="0.35">
      <c r="A924" t="s">
        <v>33</v>
      </c>
      <c r="B924">
        <v>1189833</v>
      </c>
      <c r="C924" s="1">
        <v>44255</v>
      </c>
      <c r="D924" t="s">
        <v>35</v>
      </c>
      <c r="E924" t="s">
        <v>52</v>
      </c>
      <c r="F924" t="s">
        <v>53</v>
      </c>
      <c r="G924" t="s">
        <v>19</v>
      </c>
      <c r="H924">
        <v>40</v>
      </c>
      <c r="I924">
        <v>425</v>
      </c>
      <c r="J924">
        <v>170000</v>
      </c>
      <c r="K924">
        <v>76500</v>
      </c>
      <c r="L924">
        <v>0.45</v>
      </c>
      <c r="M924" t="s">
        <v>23</v>
      </c>
    </row>
    <row r="925" spans="1:13" x14ac:dyDescent="0.35">
      <c r="A925" t="s">
        <v>33</v>
      </c>
      <c r="B925">
        <v>1189833</v>
      </c>
      <c r="C925" s="1">
        <v>44256</v>
      </c>
      <c r="D925" t="s">
        <v>35</v>
      </c>
      <c r="E925" t="s">
        <v>52</v>
      </c>
      <c r="F925" t="s">
        <v>53</v>
      </c>
      <c r="G925" t="s">
        <v>20</v>
      </c>
      <c r="H925">
        <v>40</v>
      </c>
      <c r="I925">
        <v>425</v>
      </c>
      <c r="J925">
        <v>170000</v>
      </c>
      <c r="K925">
        <v>68000</v>
      </c>
      <c r="L925">
        <v>0.39999999999999997</v>
      </c>
      <c r="M925" t="s">
        <v>23</v>
      </c>
    </row>
    <row r="926" spans="1:13" x14ac:dyDescent="0.35">
      <c r="A926" t="s">
        <v>33</v>
      </c>
      <c r="B926">
        <v>1189833</v>
      </c>
      <c r="C926" s="1">
        <v>44257</v>
      </c>
      <c r="D926" t="s">
        <v>35</v>
      </c>
      <c r="E926" t="s">
        <v>52</v>
      </c>
      <c r="F926" t="s">
        <v>53</v>
      </c>
      <c r="G926" t="s">
        <v>21</v>
      </c>
      <c r="H926">
        <v>54.999999999999993</v>
      </c>
      <c r="I926">
        <v>375</v>
      </c>
      <c r="J926">
        <v>206249.99999999997</v>
      </c>
      <c r="K926">
        <v>123750</v>
      </c>
      <c r="L926">
        <v>0.60000000000000009</v>
      </c>
      <c r="M926" t="s">
        <v>23</v>
      </c>
    </row>
    <row r="927" spans="1:13" x14ac:dyDescent="0.35">
      <c r="A927" t="s">
        <v>33</v>
      </c>
      <c r="B927">
        <v>1189833</v>
      </c>
      <c r="C927" s="1">
        <v>44258</v>
      </c>
      <c r="D927" t="s">
        <v>35</v>
      </c>
      <c r="E927" t="s">
        <v>52</v>
      </c>
      <c r="F927" t="s">
        <v>53</v>
      </c>
      <c r="G927" t="s">
        <v>22</v>
      </c>
      <c r="H927">
        <v>60</v>
      </c>
      <c r="I927">
        <v>475</v>
      </c>
      <c r="J927">
        <v>285000</v>
      </c>
      <c r="K927">
        <v>71250</v>
      </c>
      <c r="L927">
        <v>0.25</v>
      </c>
      <c r="M927" t="s">
        <v>23</v>
      </c>
    </row>
    <row r="928" spans="1:13" x14ac:dyDescent="0.35">
      <c r="A928" t="s">
        <v>33</v>
      </c>
      <c r="B928">
        <v>1189833</v>
      </c>
      <c r="C928" s="1">
        <v>44259</v>
      </c>
      <c r="D928" t="s">
        <v>35</v>
      </c>
      <c r="E928" t="s">
        <v>52</v>
      </c>
      <c r="F928" t="s">
        <v>53</v>
      </c>
      <c r="G928" t="s">
        <v>16</v>
      </c>
      <c r="H928">
        <v>45</v>
      </c>
      <c r="I928">
        <v>675</v>
      </c>
      <c r="J928">
        <v>303750</v>
      </c>
      <c r="K928">
        <v>136687.5</v>
      </c>
      <c r="L928">
        <v>0.45</v>
      </c>
      <c r="M928" t="s">
        <v>23</v>
      </c>
    </row>
    <row r="929" spans="1:13" x14ac:dyDescent="0.35">
      <c r="A929" t="s">
        <v>33</v>
      </c>
      <c r="B929">
        <v>1189833</v>
      </c>
      <c r="C929" s="1">
        <v>44260</v>
      </c>
      <c r="D929" t="s">
        <v>35</v>
      </c>
      <c r="E929" t="s">
        <v>52</v>
      </c>
      <c r="F929" t="s">
        <v>53</v>
      </c>
      <c r="G929" t="s">
        <v>18</v>
      </c>
      <c r="H929">
        <v>50</v>
      </c>
      <c r="I929">
        <v>675</v>
      </c>
      <c r="J929">
        <v>337500</v>
      </c>
      <c r="K929">
        <v>101250</v>
      </c>
      <c r="L929">
        <v>0.3</v>
      </c>
      <c r="M929" t="s">
        <v>23</v>
      </c>
    </row>
    <row r="930" spans="1:13" x14ac:dyDescent="0.35">
      <c r="A930" t="s">
        <v>33</v>
      </c>
      <c r="B930">
        <v>1189833</v>
      </c>
      <c r="C930" s="1">
        <v>44261</v>
      </c>
      <c r="D930" t="s">
        <v>35</v>
      </c>
      <c r="E930" t="s">
        <v>52</v>
      </c>
      <c r="F930" t="s">
        <v>53</v>
      </c>
      <c r="G930" t="s">
        <v>19</v>
      </c>
      <c r="H930">
        <v>45</v>
      </c>
      <c r="I930">
        <v>475</v>
      </c>
      <c r="J930">
        <v>213750</v>
      </c>
      <c r="K930">
        <v>96187.5</v>
      </c>
      <c r="L930">
        <v>0.45</v>
      </c>
      <c r="M930" t="s">
        <v>23</v>
      </c>
    </row>
    <row r="931" spans="1:13" x14ac:dyDescent="0.35">
      <c r="A931" t="s">
        <v>33</v>
      </c>
      <c r="B931">
        <v>1189833</v>
      </c>
      <c r="C931" s="1">
        <v>44262</v>
      </c>
      <c r="D931" t="s">
        <v>35</v>
      </c>
      <c r="E931" t="s">
        <v>52</v>
      </c>
      <c r="F931" t="s">
        <v>53</v>
      </c>
      <c r="G931" t="s">
        <v>20</v>
      </c>
      <c r="H931">
        <v>45</v>
      </c>
      <c r="I931">
        <v>475</v>
      </c>
      <c r="J931">
        <v>213750</v>
      </c>
      <c r="K931">
        <v>85500</v>
      </c>
      <c r="L931">
        <v>0.39999999999999997</v>
      </c>
      <c r="M931" t="s">
        <v>23</v>
      </c>
    </row>
    <row r="932" spans="1:13" x14ac:dyDescent="0.35">
      <c r="A932" t="s">
        <v>33</v>
      </c>
      <c r="B932">
        <v>1189833</v>
      </c>
      <c r="C932" s="1">
        <v>44263</v>
      </c>
      <c r="D932" t="s">
        <v>35</v>
      </c>
      <c r="E932" t="s">
        <v>52</v>
      </c>
      <c r="F932" t="s">
        <v>53</v>
      </c>
      <c r="G932" t="s">
        <v>21</v>
      </c>
      <c r="H932">
        <v>54.999999999999993</v>
      </c>
      <c r="I932">
        <v>400</v>
      </c>
      <c r="J932">
        <v>219999.99999999997</v>
      </c>
      <c r="K932">
        <v>132000</v>
      </c>
      <c r="L932">
        <v>0.60000000000000009</v>
      </c>
      <c r="M932" t="s">
        <v>23</v>
      </c>
    </row>
    <row r="933" spans="1:13" x14ac:dyDescent="0.35">
      <c r="A933" t="s">
        <v>33</v>
      </c>
      <c r="B933">
        <v>1189833</v>
      </c>
      <c r="C933" s="1">
        <v>44264</v>
      </c>
      <c r="D933" t="s">
        <v>35</v>
      </c>
      <c r="E933" t="s">
        <v>52</v>
      </c>
      <c r="F933" t="s">
        <v>53</v>
      </c>
      <c r="G933" t="s">
        <v>22</v>
      </c>
      <c r="H933">
        <v>60</v>
      </c>
      <c r="I933">
        <v>500</v>
      </c>
      <c r="J933">
        <v>300000</v>
      </c>
      <c r="K933">
        <v>75000</v>
      </c>
      <c r="L933">
        <v>0.25</v>
      </c>
      <c r="M933" t="s">
        <v>23</v>
      </c>
    </row>
    <row r="934" spans="1:13" x14ac:dyDescent="0.35">
      <c r="A934" t="s">
        <v>25</v>
      </c>
      <c r="B934">
        <v>1197831</v>
      </c>
      <c r="C934" s="1">
        <v>44265</v>
      </c>
      <c r="D934" t="s">
        <v>35</v>
      </c>
      <c r="E934" t="s">
        <v>52</v>
      </c>
      <c r="F934" t="s">
        <v>53</v>
      </c>
      <c r="G934" t="s">
        <v>16</v>
      </c>
      <c r="H934">
        <v>20</v>
      </c>
      <c r="I934">
        <v>700</v>
      </c>
      <c r="J934">
        <v>140000</v>
      </c>
      <c r="K934">
        <v>49000</v>
      </c>
      <c r="L934">
        <v>0.35</v>
      </c>
      <c r="M934" t="s">
        <v>23</v>
      </c>
    </row>
    <row r="935" spans="1:13" x14ac:dyDescent="0.35">
      <c r="A935" t="s">
        <v>25</v>
      </c>
      <c r="B935">
        <v>1197831</v>
      </c>
      <c r="C935" s="1">
        <v>44266</v>
      </c>
      <c r="D935" t="s">
        <v>35</v>
      </c>
      <c r="E935" t="s">
        <v>52</v>
      </c>
      <c r="F935" t="s">
        <v>53</v>
      </c>
      <c r="G935" t="s">
        <v>18</v>
      </c>
      <c r="H935">
        <v>30</v>
      </c>
      <c r="I935">
        <v>700</v>
      </c>
      <c r="J935">
        <v>210000</v>
      </c>
      <c r="K935">
        <v>73500</v>
      </c>
      <c r="L935">
        <v>0.35</v>
      </c>
      <c r="M935" t="s">
        <v>23</v>
      </c>
    </row>
    <row r="936" spans="1:13" x14ac:dyDescent="0.35">
      <c r="A936" t="s">
        <v>25</v>
      </c>
      <c r="B936">
        <v>1197831</v>
      </c>
      <c r="C936" s="1">
        <v>44267</v>
      </c>
      <c r="D936" t="s">
        <v>35</v>
      </c>
      <c r="E936" t="s">
        <v>52</v>
      </c>
      <c r="F936" t="s">
        <v>53</v>
      </c>
      <c r="G936" t="s">
        <v>19</v>
      </c>
      <c r="H936">
        <v>30</v>
      </c>
      <c r="I936">
        <v>500</v>
      </c>
      <c r="J936">
        <v>150000</v>
      </c>
      <c r="K936">
        <v>52500</v>
      </c>
      <c r="L936">
        <v>0.35</v>
      </c>
      <c r="M936" t="s">
        <v>23</v>
      </c>
    </row>
    <row r="937" spans="1:13" x14ac:dyDescent="0.35">
      <c r="A937" t="s">
        <v>25</v>
      </c>
      <c r="B937">
        <v>1197831</v>
      </c>
      <c r="C937" s="1">
        <v>44268</v>
      </c>
      <c r="D937" t="s">
        <v>35</v>
      </c>
      <c r="E937" t="s">
        <v>52</v>
      </c>
      <c r="F937" t="s">
        <v>53</v>
      </c>
      <c r="G937" t="s">
        <v>20</v>
      </c>
      <c r="H937">
        <v>35</v>
      </c>
      <c r="I937">
        <v>500</v>
      </c>
      <c r="J937">
        <v>175000</v>
      </c>
      <c r="K937">
        <v>78750</v>
      </c>
      <c r="L937">
        <v>0.45</v>
      </c>
      <c r="M937" t="s">
        <v>23</v>
      </c>
    </row>
    <row r="938" spans="1:13" x14ac:dyDescent="0.35">
      <c r="A938" t="s">
        <v>25</v>
      </c>
      <c r="B938">
        <v>1197831</v>
      </c>
      <c r="C938" s="1">
        <v>44269</v>
      </c>
      <c r="D938" t="s">
        <v>26</v>
      </c>
      <c r="E938" t="s">
        <v>54</v>
      </c>
      <c r="F938" t="s">
        <v>55</v>
      </c>
      <c r="G938" t="s">
        <v>21</v>
      </c>
      <c r="H938">
        <v>40</v>
      </c>
      <c r="I938">
        <v>350</v>
      </c>
      <c r="J938">
        <v>140000</v>
      </c>
      <c r="K938">
        <v>42000</v>
      </c>
      <c r="L938">
        <v>0.3</v>
      </c>
      <c r="M938" t="s">
        <v>23</v>
      </c>
    </row>
    <row r="939" spans="1:13" x14ac:dyDescent="0.35">
      <c r="A939" t="s">
        <v>25</v>
      </c>
      <c r="B939">
        <v>1197831</v>
      </c>
      <c r="C939" s="1">
        <v>44270</v>
      </c>
      <c r="D939" t="s">
        <v>26</v>
      </c>
      <c r="E939" t="s">
        <v>54</v>
      </c>
      <c r="F939" t="s">
        <v>55</v>
      </c>
      <c r="G939" t="s">
        <v>22</v>
      </c>
      <c r="H939">
        <v>35</v>
      </c>
      <c r="I939">
        <v>500</v>
      </c>
      <c r="J939">
        <v>175000</v>
      </c>
      <c r="K939">
        <v>87500</v>
      </c>
      <c r="L939">
        <v>0.5</v>
      </c>
      <c r="M939" t="s">
        <v>23</v>
      </c>
    </row>
    <row r="940" spans="1:13" x14ac:dyDescent="0.35">
      <c r="A940" t="s">
        <v>25</v>
      </c>
      <c r="B940">
        <v>1197831</v>
      </c>
      <c r="C940" s="1">
        <v>44271</v>
      </c>
      <c r="D940" t="s">
        <v>26</v>
      </c>
      <c r="E940" t="s">
        <v>54</v>
      </c>
      <c r="F940" t="s">
        <v>55</v>
      </c>
      <c r="G940" t="s">
        <v>16</v>
      </c>
      <c r="H940">
        <v>25</v>
      </c>
      <c r="I940">
        <v>650</v>
      </c>
      <c r="J940">
        <v>162500</v>
      </c>
      <c r="K940">
        <v>56875</v>
      </c>
      <c r="L940">
        <v>0.35</v>
      </c>
      <c r="M940" t="s">
        <v>23</v>
      </c>
    </row>
    <row r="941" spans="1:13" x14ac:dyDescent="0.35">
      <c r="A941" t="s">
        <v>25</v>
      </c>
      <c r="B941">
        <v>1197831</v>
      </c>
      <c r="C941" s="1">
        <v>44272</v>
      </c>
      <c r="D941" t="s">
        <v>26</v>
      </c>
      <c r="E941" t="s">
        <v>54</v>
      </c>
      <c r="F941" t="s">
        <v>55</v>
      </c>
      <c r="G941" t="s">
        <v>18</v>
      </c>
      <c r="H941">
        <v>35</v>
      </c>
      <c r="I941">
        <v>625</v>
      </c>
      <c r="J941">
        <v>218750</v>
      </c>
      <c r="K941">
        <v>76562.5</v>
      </c>
      <c r="L941">
        <v>0.35</v>
      </c>
      <c r="M941" t="s">
        <v>23</v>
      </c>
    </row>
    <row r="942" spans="1:13" x14ac:dyDescent="0.35">
      <c r="A942" t="s">
        <v>25</v>
      </c>
      <c r="B942">
        <v>1197831</v>
      </c>
      <c r="C942" s="1">
        <v>44273</v>
      </c>
      <c r="D942" t="s">
        <v>26</v>
      </c>
      <c r="E942" t="s">
        <v>54</v>
      </c>
      <c r="F942" t="s">
        <v>55</v>
      </c>
      <c r="G942" t="s">
        <v>19</v>
      </c>
      <c r="H942">
        <v>35</v>
      </c>
      <c r="I942">
        <v>450</v>
      </c>
      <c r="J942">
        <v>157500</v>
      </c>
      <c r="K942">
        <v>55125</v>
      </c>
      <c r="L942">
        <v>0.35</v>
      </c>
      <c r="M942" t="s">
        <v>23</v>
      </c>
    </row>
    <row r="943" spans="1:13" x14ac:dyDescent="0.35">
      <c r="A943" t="s">
        <v>25</v>
      </c>
      <c r="B943">
        <v>1197831</v>
      </c>
      <c r="C943" s="1">
        <v>44274</v>
      </c>
      <c r="D943" t="s">
        <v>26</v>
      </c>
      <c r="E943" t="s">
        <v>54</v>
      </c>
      <c r="F943" t="s">
        <v>55</v>
      </c>
      <c r="G943" t="s">
        <v>20</v>
      </c>
      <c r="H943">
        <v>35</v>
      </c>
      <c r="I943">
        <v>400</v>
      </c>
      <c r="J943">
        <v>140000</v>
      </c>
      <c r="K943">
        <v>63000</v>
      </c>
      <c r="L943">
        <v>0.45</v>
      </c>
      <c r="M943" t="s">
        <v>23</v>
      </c>
    </row>
    <row r="944" spans="1:13" x14ac:dyDescent="0.35">
      <c r="A944" t="s">
        <v>25</v>
      </c>
      <c r="B944">
        <v>1197831</v>
      </c>
      <c r="C944" s="1">
        <v>44275</v>
      </c>
      <c r="D944" t="s">
        <v>26</v>
      </c>
      <c r="E944" t="s">
        <v>54</v>
      </c>
      <c r="F944" t="s">
        <v>55</v>
      </c>
      <c r="G944" t="s">
        <v>21</v>
      </c>
      <c r="H944">
        <v>40</v>
      </c>
      <c r="I944">
        <v>275</v>
      </c>
      <c r="J944">
        <v>110000</v>
      </c>
      <c r="K944">
        <v>33000</v>
      </c>
      <c r="L944">
        <v>0.3</v>
      </c>
      <c r="M944" t="s">
        <v>23</v>
      </c>
    </row>
    <row r="945" spans="1:13" x14ac:dyDescent="0.35">
      <c r="A945" t="s">
        <v>25</v>
      </c>
      <c r="B945">
        <v>1197831</v>
      </c>
      <c r="C945" s="1">
        <v>44276</v>
      </c>
      <c r="D945" t="s">
        <v>26</v>
      </c>
      <c r="E945" t="s">
        <v>54</v>
      </c>
      <c r="F945" t="s">
        <v>55</v>
      </c>
      <c r="G945" t="s">
        <v>22</v>
      </c>
      <c r="H945">
        <v>35</v>
      </c>
      <c r="I945">
        <v>475</v>
      </c>
      <c r="J945">
        <v>166250</v>
      </c>
      <c r="K945">
        <v>83125</v>
      </c>
      <c r="L945">
        <v>0.5</v>
      </c>
      <c r="M945" t="s">
        <v>23</v>
      </c>
    </row>
    <row r="946" spans="1:13" x14ac:dyDescent="0.35">
      <c r="A946" t="s">
        <v>25</v>
      </c>
      <c r="B946">
        <v>1197831</v>
      </c>
      <c r="C946" s="1">
        <v>44277</v>
      </c>
      <c r="D946" t="s">
        <v>26</v>
      </c>
      <c r="E946" t="s">
        <v>54</v>
      </c>
      <c r="F946" t="s">
        <v>55</v>
      </c>
      <c r="G946" t="s">
        <v>16</v>
      </c>
      <c r="H946">
        <v>30</v>
      </c>
      <c r="I946">
        <v>650</v>
      </c>
      <c r="J946">
        <v>195000</v>
      </c>
      <c r="K946">
        <v>78000</v>
      </c>
      <c r="L946">
        <v>0.39999999999999997</v>
      </c>
      <c r="M946" t="s">
        <v>23</v>
      </c>
    </row>
    <row r="947" spans="1:13" x14ac:dyDescent="0.35">
      <c r="A947" t="s">
        <v>25</v>
      </c>
      <c r="B947">
        <v>1197831</v>
      </c>
      <c r="C947" s="1">
        <v>44278</v>
      </c>
      <c r="D947" t="s">
        <v>26</v>
      </c>
      <c r="E947" t="s">
        <v>54</v>
      </c>
      <c r="F947" t="s">
        <v>55</v>
      </c>
      <c r="G947" t="s">
        <v>18</v>
      </c>
      <c r="H947">
        <v>40</v>
      </c>
      <c r="I947">
        <v>650</v>
      </c>
      <c r="J947">
        <v>260000</v>
      </c>
      <c r="K947">
        <v>103999.99999999999</v>
      </c>
      <c r="L947">
        <v>0.39999999999999997</v>
      </c>
      <c r="M947" t="s">
        <v>23</v>
      </c>
    </row>
    <row r="948" spans="1:13" x14ac:dyDescent="0.35">
      <c r="A948" t="s">
        <v>25</v>
      </c>
      <c r="B948">
        <v>1197831</v>
      </c>
      <c r="C948" s="1">
        <v>44279</v>
      </c>
      <c r="D948" t="s">
        <v>26</v>
      </c>
      <c r="E948" t="s">
        <v>54</v>
      </c>
      <c r="F948" t="s">
        <v>55</v>
      </c>
      <c r="G948" t="s">
        <v>19</v>
      </c>
      <c r="H948">
        <v>30</v>
      </c>
      <c r="I948">
        <v>475</v>
      </c>
      <c r="J948">
        <v>142500</v>
      </c>
      <c r="K948">
        <v>56999.999999999993</v>
      </c>
      <c r="L948">
        <v>0.39999999999999997</v>
      </c>
      <c r="M948" t="s">
        <v>23</v>
      </c>
    </row>
    <row r="949" spans="1:13" x14ac:dyDescent="0.35">
      <c r="A949" t="s">
        <v>25</v>
      </c>
      <c r="B949">
        <v>1197831</v>
      </c>
      <c r="C949" s="1">
        <v>44280</v>
      </c>
      <c r="D949" t="s">
        <v>26</v>
      </c>
      <c r="E949" t="s">
        <v>54</v>
      </c>
      <c r="F949" t="s">
        <v>55</v>
      </c>
      <c r="G949" t="s">
        <v>20</v>
      </c>
      <c r="H949">
        <v>35</v>
      </c>
      <c r="I949">
        <v>375</v>
      </c>
      <c r="J949">
        <v>131250</v>
      </c>
      <c r="K949">
        <v>65625</v>
      </c>
      <c r="L949">
        <v>0.5</v>
      </c>
      <c r="M949" t="s">
        <v>23</v>
      </c>
    </row>
    <row r="950" spans="1:13" x14ac:dyDescent="0.35">
      <c r="A950" t="s">
        <v>25</v>
      </c>
      <c r="B950">
        <v>1197831</v>
      </c>
      <c r="C950" s="1">
        <v>44281</v>
      </c>
      <c r="D950" t="s">
        <v>26</v>
      </c>
      <c r="E950" t="s">
        <v>54</v>
      </c>
      <c r="F950" t="s">
        <v>55</v>
      </c>
      <c r="G950" t="s">
        <v>21</v>
      </c>
      <c r="H950">
        <v>40</v>
      </c>
      <c r="I950">
        <v>275</v>
      </c>
      <c r="J950">
        <v>110000</v>
      </c>
      <c r="K950">
        <v>38500</v>
      </c>
      <c r="L950">
        <v>0.35</v>
      </c>
      <c r="M950" t="s">
        <v>23</v>
      </c>
    </row>
    <row r="951" spans="1:13" x14ac:dyDescent="0.35">
      <c r="A951" t="s">
        <v>25</v>
      </c>
      <c r="B951">
        <v>1197831</v>
      </c>
      <c r="C951" s="1">
        <v>44282</v>
      </c>
      <c r="D951" t="s">
        <v>26</v>
      </c>
      <c r="E951" t="s">
        <v>54</v>
      </c>
      <c r="F951" t="s">
        <v>55</v>
      </c>
      <c r="G951" t="s">
        <v>22</v>
      </c>
      <c r="H951">
        <v>35</v>
      </c>
      <c r="I951">
        <v>425</v>
      </c>
      <c r="J951">
        <v>148750</v>
      </c>
      <c r="K951">
        <v>81812.5</v>
      </c>
      <c r="L951">
        <v>0.55000000000000004</v>
      </c>
      <c r="M951" t="s">
        <v>23</v>
      </c>
    </row>
    <row r="952" spans="1:13" x14ac:dyDescent="0.35">
      <c r="A952" t="s">
        <v>25</v>
      </c>
      <c r="B952">
        <v>1197831</v>
      </c>
      <c r="C952" s="1">
        <v>44283</v>
      </c>
      <c r="D952" t="s">
        <v>26</v>
      </c>
      <c r="E952" t="s">
        <v>54</v>
      </c>
      <c r="F952" t="s">
        <v>55</v>
      </c>
      <c r="G952" t="s">
        <v>16</v>
      </c>
      <c r="H952">
        <v>20</v>
      </c>
      <c r="I952">
        <v>675</v>
      </c>
      <c r="J952">
        <v>135000</v>
      </c>
      <c r="K952">
        <v>53999.999999999993</v>
      </c>
      <c r="L952">
        <v>0.39999999999999997</v>
      </c>
      <c r="M952" t="s">
        <v>23</v>
      </c>
    </row>
    <row r="953" spans="1:13" x14ac:dyDescent="0.35">
      <c r="A953" t="s">
        <v>25</v>
      </c>
      <c r="B953">
        <v>1197831</v>
      </c>
      <c r="C953" s="1">
        <v>44284</v>
      </c>
      <c r="D953" t="s">
        <v>26</v>
      </c>
      <c r="E953" t="s">
        <v>54</v>
      </c>
      <c r="F953" t="s">
        <v>55</v>
      </c>
      <c r="G953" t="s">
        <v>18</v>
      </c>
      <c r="H953">
        <v>25.000000000000007</v>
      </c>
      <c r="I953">
        <v>675</v>
      </c>
      <c r="J953">
        <v>168750.00000000006</v>
      </c>
      <c r="K953">
        <v>67500.000000000015</v>
      </c>
      <c r="L953">
        <v>0.39999999999999997</v>
      </c>
      <c r="M953" t="s">
        <v>23</v>
      </c>
    </row>
    <row r="954" spans="1:13" x14ac:dyDescent="0.35">
      <c r="A954" t="s">
        <v>25</v>
      </c>
      <c r="B954">
        <v>1197831</v>
      </c>
      <c r="C954" s="1">
        <v>44285</v>
      </c>
      <c r="D954" t="s">
        <v>26</v>
      </c>
      <c r="E954" t="s">
        <v>54</v>
      </c>
      <c r="F954" t="s">
        <v>55</v>
      </c>
      <c r="G954" t="s">
        <v>19</v>
      </c>
      <c r="H954">
        <v>19.999999999999996</v>
      </c>
      <c r="I954">
        <v>500</v>
      </c>
      <c r="J954">
        <v>99999.999999999985</v>
      </c>
      <c r="K954">
        <v>39999.999999999993</v>
      </c>
      <c r="L954">
        <v>0.39999999999999997</v>
      </c>
      <c r="M954" t="s">
        <v>23</v>
      </c>
    </row>
    <row r="955" spans="1:13" x14ac:dyDescent="0.35">
      <c r="A955" t="s">
        <v>25</v>
      </c>
      <c r="B955">
        <v>1197831</v>
      </c>
      <c r="C955" s="1">
        <v>44286</v>
      </c>
      <c r="D955" t="s">
        <v>26</v>
      </c>
      <c r="E955" t="s">
        <v>54</v>
      </c>
      <c r="F955" t="s">
        <v>55</v>
      </c>
      <c r="G955" t="s">
        <v>20</v>
      </c>
      <c r="H955">
        <v>25.000000000000007</v>
      </c>
      <c r="I955">
        <v>400</v>
      </c>
      <c r="J955">
        <v>100000.00000000003</v>
      </c>
      <c r="K955">
        <v>50000.000000000015</v>
      </c>
      <c r="L955">
        <v>0.5</v>
      </c>
      <c r="M955" t="s">
        <v>23</v>
      </c>
    </row>
    <row r="956" spans="1:13" x14ac:dyDescent="0.35">
      <c r="A956" t="s">
        <v>25</v>
      </c>
      <c r="B956">
        <v>1197831</v>
      </c>
      <c r="C956" s="1">
        <v>44287</v>
      </c>
      <c r="D956" t="s">
        <v>26</v>
      </c>
      <c r="E956" t="s">
        <v>54</v>
      </c>
      <c r="F956" t="s">
        <v>55</v>
      </c>
      <c r="G956" t="s">
        <v>21</v>
      </c>
      <c r="H956">
        <v>30</v>
      </c>
      <c r="I956">
        <v>300</v>
      </c>
      <c r="J956">
        <v>90000</v>
      </c>
      <c r="K956">
        <v>31499.999999999996</v>
      </c>
      <c r="L956">
        <v>0.35</v>
      </c>
      <c r="M956" t="s">
        <v>23</v>
      </c>
    </row>
    <row r="957" spans="1:13" x14ac:dyDescent="0.35">
      <c r="A957" t="s">
        <v>25</v>
      </c>
      <c r="B957">
        <v>1197831</v>
      </c>
      <c r="C957" s="1">
        <v>44288</v>
      </c>
      <c r="D957" t="s">
        <v>26</v>
      </c>
      <c r="E957" t="s">
        <v>54</v>
      </c>
      <c r="F957" t="s">
        <v>55</v>
      </c>
      <c r="G957" t="s">
        <v>22</v>
      </c>
      <c r="H957">
        <v>25.000000000000007</v>
      </c>
      <c r="I957">
        <v>575</v>
      </c>
      <c r="J957">
        <v>143750.00000000003</v>
      </c>
      <c r="K957">
        <v>79062.500000000029</v>
      </c>
      <c r="L957">
        <v>0.55000000000000004</v>
      </c>
      <c r="M957" t="s">
        <v>23</v>
      </c>
    </row>
    <row r="958" spans="1:13" x14ac:dyDescent="0.35">
      <c r="A958" t="s">
        <v>25</v>
      </c>
      <c r="B958">
        <v>1197831</v>
      </c>
      <c r="C958" s="1">
        <v>44289</v>
      </c>
      <c r="D958" t="s">
        <v>26</v>
      </c>
      <c r="E958" t="s">
        <v>54</v>
      </c>
      <c r="F958" t="s">
        <v>55</v>
      </c>
      <c r="G958" t="s">
        <v>16</v>
      </c>
      <c r="H958">
        <v>14.999999999999996</v>
      </c>
      <c r="I958">
        <v>725</v>
      </c>
      <c r="J958">
        <v>108749.99999999997</v>
      </c>
      <c r="K958">
        <v>43499.999999999985</v>
      </c>
      <c r="L958">
        <v>0.39999999999999997</v>
      </c>
      <c r="M958" t="s">
        <v>23</v>
      </c>
    </row>
    <row r="959" spans="1:13" x14ac:dyDescent="0.35">
      <c r="A959" t="s">
        <v>25</v>
      </c>
      <c r="B959">
        <v>1197831</v>
      </c>
      <c r="C959" s="1">
        <v>44290</v>
      </c>
      <c r="D959" t="s">
        <v>26</v>
      </c>
      <c r="E959" t="s">
        <v>54</v>
      </c>
      <c r="F959" t="s">
        <v>55</v>
      </c>
      <c r="G959" t="s">
        <v>18</v>
      </c>
      <c r="H959">
        <v>25.000000000000007</v>
      </c>
      <c r="I959">
        <v>750</v>
      </c>
      <c r="J959">
        <v>187500.00000000006</v>
      </c>
      <c r="K959">
        <v>75000.000000000015</v>
      </c>
      <c r="L959">
        <v>0.39999999999999997</v>
      </c>
      <c r="M959" t="s">
        <v>23</v>
      </c>
    </row>
    <row r="960" spans="1:13" x14ac:dyDescent="0.35">
      <c r="A960" t="s">
        <v>25</v>
      </c>
      <c r="B960">
        <v>1197831</v>
      </c>
      <c r="C960" s="1">
        <v>44291</v>
      </c>
      <c r="D960" t="s">
        <v>26</v>
      </c>
      <c r="E960" t="s">
        <v>54</v>
      </c>
      <c r="F960" t="s">
        <v>55</v>
      </c>
      <c r="G960" t="s">
        <v>19</v>
      </c>
      <c r="H960">
        <v>19.999999999999996</v>
      </c>
      <c r="I960">
        <v>600</v>
      </c>
      <c r="J960">
        <v>119999.99999999999</v>
      </c>
      <c r="K960">
        <v>47999.999999999993</v>
      </c>
      <c r="L960">
        <v>0.39999999999999997</v>
      </c>
      <c r="M960" t="s">
        <v>23</v>
      </c>
    </row>
    <row r="961" spans="1:13" x14ac:dyDescent="0.35">
      <c r="A961" t="s">
        <v>25</v>
      </c>
      <c r="B961">
        <v>1197831</v>
      </c>
      <c r="C961" s="1">
        <v>44292</v>
      </c>
      <c r="D961" t="s">
        <v>26</v>
      </c>
      <c r="E961" t="s">
        <v>54</v>
      </c>
      <c r="F961" t="s">
        <v>55</v>
      </c>
      <c r="G961" t="s">
        <v>20</v>
      </c>
      <c r="H961">
        <v>30.000000000000004</v>
      </c>
      <c r="I961">
        <v>525</v>
      </c>
      <c r="J961">
        <v>157500.00000000003</v>
      </c>
      <c r="K961">
        <v>78750.000000000015</v>
      </c>
      <c r="L961">
        <v>0.5</v>
      </c>
      <c r="M961" t="s">
        <v>23</v>
      </c>
    </row>
    <row r="962" spans="1:13" x14ac:dyDescent="0.35">
      <c r="A962" t="s">
        <v>25</v>
      </c>
      <c r="B962">
        <v>1197831</v>
      </c>
      <c r="C962" s="1">
        <v>44293</v>
      </c>
      <c r="D962" t="s">
        <v>26</v>
      </c>
      <c r="E962" t="s">
        <v>54</v>
      </c>
      <c r="F962" t="s">
        <v>55</v>
      </c>
      <c r="G962" t="s">
        <v>21</v>
      </c>
      <c r="H962">
        <v>45</v>
      </c>
      <c r="I962">
        <v>425</v>
      </c>
      <c r="J962">
        <v>191250</v>
      </c>
      <c r="K962">
        <v>66937.5</v>
      </c>
      <c r="L962">
        <v>0.35</v>
      </c>
      <c r="M962" t="s">
        <v>23</v>
      </c>
    </row>
    <row r="963" spans="1:13" x14ac:dyDescent="0.35">
      <c r="A963" t="s">
        <v>25</v>
      </c>
      <c r="B963">
        <v>1197831</v>
      </c>
      <c r="C963" s="1">
        <v>44294</v>
      </c>
      <c r="D963" t="s">
        <v>26</v>
      </c>
      <c r="E963" t="s">
        <v>54</v>
      </c>
      <c r="F963" t="s">
        <v>55</v>
      </c>
      <c r="G963" t="s">
        <v>22</v>
      </c>
      <c r="H963">
        <v>40</v>
      </c>
      <c r="I963">
        <v>775</v>
      </c>
      <c r="J963">
        <v>310000</v>
      </c>
      <c r="K963">
        <v>170500</v>
      </c>
      <c r="L963">
        <v>0.55000000000000004</v>
      </c>
      <c r="M963" t="s">
        <v>23</v>
      </c>
    </row>
    <row r="964" spans="1:13" x14ac:dyDescent="0.35">
      <c r="A964" t="s">
        <v>25</v>
      </c>
      <c r="B964">
        <v>1197831</v>
      </c>
      <c r="C964" s="1">
        <v>44295</v>
      </c>
      <c r="D964" t="s">
        <v>26</v>
      </c>
      <c r="E964" t="s">
        <v>54</v>
      </c>
      <c r="F964" t="s">
        <v>55</v>
      </c>
      <c r="G964" t="s">
        <v>16</v>
      </c>
      <c r="H964">
        <v>40</v>
      </c>
      <c r="I964">
        <v>775</v>
      </c>
      <c r="J964">
        <v>310000</v>
      </c>
      <c r="K964">
        <v>123999.99999999999</v>
      </c>
      <c r="L964">
        <v>0.39999999999999997</v>
      </c>
      <c r="M964" t="s">
        <v>23</v>
      </c>
    </row>
    <row r="965" spans="1:13" x14ac:dyDescent="0.35">
      <c r="A965" t="s">
        <v>25</v>
      </c>
      <c r="B965">
        <v>1197831</v>
      </c>
      <c r="C965" s="1">
        <v>44296</v>
      </c>
      <c r="D965" t="s">
        <v>26</v>
      </c>
      <c r="E965" t="s">
        <v>54</v>
      </c>
      <c r="F965" t="s">
        <v>55</v>
      </c>
      <c r="G965" t="s">
        <v>18</v>
      </c>
      <c r="H965">
        <v>45</v>
      </c>
      <c r="I965">
        <v>775</v>
      </c>
      <c r="J965">
        <v>348750</v>
      </c>
      <c r="K965">
        <v>139500</v>
      </c>
      <c r="L965">
        <v>0.39999999999999997</v>
      </c>
      <c r="M965" t="s">
        <v>23</v>
      </c>
    </row>
    <row r="966" spans="1:13" x14ac:dyDescent="0.35">
      <c r="A966" t="s">
        <v>25</v>
      </c>
      <c r="B966">
        <v>1197831</v>
      </c>
      <c r="C966" s="1">
        <v>44297</v>
      </c>
      <c r="D966" t="s">
        <v>26</v>
      </c>
      <c r="E966" t="s">
        <v>54</v>
      </c>
      <c r="F966" t="s">
        <v>55</v>
      </c>
      <c r="G966" t="s">
        <v>19</v>
      </c>
      <c r="H966">
        <v>40</v>
      </c>
      <c r="I966">
        <v>650</v>
      </c>
      <c r="J966">
        <v>260000</v>
      </c>
      <c r="K966">
        <v>103999.99999999999</v>
      </c>
      <c r="L966">
        <v>0.39999999999999997</v>
      </c>
      <c r="M966" t="s">
        <v>23</v>
      </c>
    </row>
    <row r="967" spans="1:13" x14ac:dyDescent="0.35">
      <c r="A967" t="s">
        <v>25</v>
      </c>
      <c r="B967">
        <v>1197831</v>
      </c>
      <c r="C967" s="1">
        <v>44298</v>
      </c>
      <c r="D967" t="s">
        <v>26</v>
      </c>
      <c r="E967" t="s">
        <v>54</v>
      </c>
      <c r="F967" t="s">
        <v>55</v>
      </c>
      <c r="G967" t="s">
        <v>20</v>
      </c>
      <c r="H967">
        <v>40</v>
      </c>
      <c r="I967">
        <v>600</v>
      </c>
      <c r="J967">
        <v>240000</v>
      </c>
      <c r="K967">
        <v>120000</v>
      </c>
      <c r="L967">
        <v>0.5</v>
      </c>
      <c r="M967" t="s">
        <v>23</v>
      </c>
    </row>
    <row r="968" spans="1:13" x14ac:dyDescent="0.35">
      <c r="A968" t="s">
        <v>25</v>
      </c>
      <c r="B968">
        <v>1197831</v>
      </c>
      <c r="C968" s="1">
        <v>44299</v>
      </c>
      <c r="D968" t="s">
        <v>26</v>
      </c>
      <c r="E968" t="s">
        <v>54</v>
      </c>
      <c r="F968" t="s">
        <v>55</v>
      </c>
      <c r="G968" t="s">
        <v>21</v>
      </c>
      <c r="H968">
        <v>45</v>
      </c>
      <c r="I968">
        <v>500</v>
      </c>
      <c r="J968">
        <v>225000</v>
      </c>
      <c r="K968">
        <v>78750</v>
      </c>
      <c r="L968">
        <v>0.35</v>
      </c>
      <c r="M968" t="s">
        <v>23</v>
      </c>
    </row>
    <row r="969" spans="1:13" x14ac:dyDescent="0.35">
      <c r="A969" t="s">
        <v>25</v>
      </c>
      <c r="B969">
        <v>1197831</v>
      </c>
      <c r="C969" s="1">
        <v>44300</v>
      </c>
      <c r="D969" t="s">
        <v>26</v>
      </c>
      <c r="E969" t="s">
        <v>54</v>
      </c>
      <c r="F969" t="s">
        <v>55</v>
      </c>
      <c r="G969" t="s">
        <v>22</v>
      </c>
      <c r="H969">
        <v>50</v>
      </c>
      <c r="I969">
        <v>875</v>
      </c>
      <c r="J969">
        <v>437500</v>
      </c>
      <c r="K969">
        <v>240625.00000000003</v>
      </c>
      <c r="L969">
        <v>0.55000000000000004</v>
      </c>
      <c r="M969" t="s">
        <v>23</v>
      </c>
    </row>
    <row r="970" spans="1:13" x14ac:dyDescent="0.35">
      <c r="A970" t="s">
        <v>25</v>
      </c>
      <c r="B970">
        <v>1197831</v>
      </c>
      <c r="C970" s="1">
        <v>44301</v>
      </c>
      <c r="D970" t="s">
        <v>26</v>
      </c>
      <c r="E970" t="s">
        <v>54</v>
      </c>
      <c r="F970" t="s">
        <v>55</v>
      </c>
      <c r="G970" t="s">
        <v>16</v>
      </c>
      <c r="H970">
        <v>40</v>
      </c>
      <c r="I970">
        <v>825</v>
      </c>
      <c r="J970">
        <v>330000</v>
      </c>
      <c r="K970">
        <v>148499.99999999997</v>
      </c>
      <c r="L970">
        <v>0.44999999999999996</v>
      </c>
      <c r="M970" t="s">
        <v>23</v>
      </c>
    </row>
    <row r="971" spans="1:13" x14ac:dyDescent="0.35">
      <c r="A971" t="s">
        <v>25</v>
      </c>
      <c r="B971">
        <v>1197831</v>
      </c>
      <c r="C971" s="1">
        <v>44302</v>
      </c>
      <c r="D971" t="s">
        <v>26</v>
      </c>
      <c r="E971" t="s">
        <v>54</v>
      </c>
      <c r="F971" t="s">
        <v>55</v>
      </c>
      <c r="G971" t="s">
        <v>18</v>
      </c>
      <c r="H971">
        <v>45</v>
      </c>
      <c r="I971">
        <v>825</v>
      </c>
      <c r="J971">
        <v>371250</v>
      </c>
      <c r="K971">
        <v>167062.49999999997</v>
      </c>
      <c r="L971">
        <v>0.44999999999999996</v>
      </c>
      <c r="M971" t="s">
        <v>23</v>
      </c>
    </row>
    <row r="972" spans="1:13" x14ac:dyDescent="0.35">
      <c r="A972" t="s">
        <v>25</v>
      </c>
      <c r="B972">
        <v>1197831</v>
      </c>
      <c r="C972" s="1">
        <v>44303</v>
      </c>
      <c r="D972" t="s">
        <v>26</v>
      </c>
      <c r="E972" t="s">
        <v>54</v>
      </c>
      <c r="F972" t="s">
        <v>55</v>
      </c>
      <c r="G972" t="s">
        <v>19</v>
      </c>
      <c r="H972">
        <v>40</v>
      </c>
      <c r="I972">
        <v>975</v>
      </c>
      <c r="J972">
        <v>390000</v>
      </c>
      <c r="K972">
        <v>175499.99999999997</v>
      </c>
      <c r="L972">
        <v>0.44999999999999996</v>
      </c>
      <c r="M972" t="s">
        <v>23</v>
      </c>
    </row>
    <row r="973" spans="1:13" x14ac:dyDescent="0.35">
      <c r="A973" t="s">
        <v>25</v>
      </c>
      <c r="B973">
        <v>1197831</v>
      </c>
      <c r="C973" s="1">
        <v>44304</v>
      </c>
      <c r="D973" t="s">
        <v>26</v>
      </c>
      <c r="E973" t="s">
        <v>54</v>
      </c>
      <c r="F973" t="s">
        <v>55</v>
      </c>
      <c r="G973" t="s">
        <v>20</v>
      </c>
      <c r="H973">
        <v>40</v>
      </c>
      <c r="I973">
        <v>575</v>
      </c>
      <c r="J973">
        <v>230000</v>
      </c>
      <c r="K973">
        <v>126500.00000000001</v>
      </c>
      <c r="L973">
        <v>0.55000000000000004</v>
      </c>
      <c r="M973" t="s">
        <v>23</v>
      </c>
    </row>
    <row r="974" spans="1:13" x14ac:dyDescent="0.35">
      <c r="A974" t="s">
        <v>25</v>
      </c>
      <c r="B974">
        <v>1197831</v>
      </c>
      <c r="C974" s="1">
        <v>44305</v>
      </c>
      <c r="D974" t="s">
        <v>26</v>
      </c>
      <c r="E974" t="s">
        <v>54</v>
      </c>
      <c r="F974" t="s">
        <v>55</v>
      </c>
      <c r="G974" t="s">
        <v>21</v>
      </c>
      <c r="H974">
        <v>45</v>
      </c>
      <c r="I974">
        <v>550</v>
      </c>
      <c r="J974">
        <v>247500</v>
      </c>
      <c r="K974">
        <v>98999.999999999985</v>
      </c>
      <c r="L974">
        <v>0.39999999999999997</v>
      </c>
      <c r="M974" t="s">
        <v>23</v>
      </c>
    </row>
    <row r="975" spans="1:13" x14ac:dyDescent="0.35">
      <c r="A975" t="s">
        <v>25</v>
      </c>
      <c r="B975">
        <v>1197831</v>
      </c>
      <c r="C975" s="1">
        <v>44306</v>
      </c>
      <c r="D975" t="s">
        <v>26</v>
      </c>
      <c r="E975" t="s">
        <v>54</v>
      </c>
      <c r="F975" t="s">
        <v>55</v>
      </c>
      <c r="G975" t="s">
        <v>22</v>
      </c>
      <c r="H975">
        <v>54.999999999999993</v>
      </c>
      <c r="I975">
        <v>825</v>
      </c>
      <c r="J975">
        <v>453749.99999999994</v>
      </c>
      <c r="K975">
        <v>272250</v>
      </c>
      <c r="L975">
        <v>0.60000000000000009</v>
      </c>
      <c r="M975" t="s">
        <v>23</v>
      </c>
    </row>
    <row r="976" spans="1:13" x14ac:dyDescent="0.35">
      <c r="A976" t="s">
        <v>25</v>
      </c>
      <c r="B976">
        <v>1197831</v>
      </c>
      <c r="C976" s="1">
        <v>44307</v>
      </c>
      <c r="D976" t="s">
        <v>26</v>
      </c>
      <c r="E976" t="s">
        <v>54</v>
      </c>
      <c r="F976" t="s">
        <v>55</v>
      </c>
      <c r="G976" t="s">
        <v>16</v>
      </c>
      <c r="H976">
        <v>45</v>
      </c>
      <c r="I976">
        <v>775</v>
      </c>
      <c r="J976">
        <v>348750</v>
      </c>
      <c r="K976">
        <v>156937.49999999997</v>
      </c>
      <c r="L976">
        <v>0.44999999999999996</v>
      </c>
      <c r="M976" t="s">
        <v>23</v>
      </c>
    </row>
    <row r="977" spans="1:13" x14ac:dyDescent="0.35">
      <c r="A977" t="s">
        <v>25</v>
      </c>
      <c r="B977">
        <v>1197831</v>
      </c>
      <c r="C977" s="1">
        <v>44308</v>
      </c>
      <c r="D977" t="s">
        <v>26</v>
      </c>
      <c r="E977" t="s">
        <v>54</v>
      </c>
      <c r="F977" t="s">
        <v>55</v>
      </c>
      <c r="G977" t="s">
        <v>18</v>
      </c>
      <c r="H977">
        <v>55.000000000000007</v>
      </c>
      <c r="I977">
        <v>775</v>
      </c>
      <c r="J977">
        <v>426250.00000000006</v>
      </c>
      <c r="K977">
        <v>191812.5</v>
      </c>
      <c r="L977">
        <v>0.44999999999999996</v>
      </c>
      <c r="M977" t="s">
        <v>23</v>
      </c>
    </row>
    <row r="978" spans="1:13" x14ac:dyDescent="0.35">
      <c r="A978" t="s">
        <v>25</v>
      </c>
      <c r="B978">
        <v>1197831</v>
      </c>
      <c r="C978" s="1">
        <v>44309</v>
      </c>
      <c r="D978" t="s">
        <v>26</v>
      </c>
      <c r="E978" t="s">
        <v>54</v>
      </c>
      <c r="F978" t="s">
        <v>55</v>
      </c>
      <c r="G978" t="s">
        <v>19</v>
      </c>
      <c r="H978">
        <v>50</v>
      </c>
      <c r="I978">
        <v>950</v>
      </c>
      <c r="J978">
        <v>475000</v>
      </c>
      <c r="K978">
        <v>213749.99999999997</v>
      </c>
      <c r="L978">
        <v>0.44999999999999996</v>
      </c>
      <c r="M978" t="s">
        <v>23</v>
      </c>
    </row>
    <row r="979" spans="1:13" x14ac:dyDescent="0.35">
      <c r="A979" t="s">
        <v>25</v>
      </c>
      <c r="B979">
        <v>1197831</v>
      </c>
      <c r="C979" s="1">
        <v>44310</v>
      </c>
      <c r="D979" t="s">
        <v>26</v>
      </c>
      <c r="E979" t="s">
        <v>54</v>
      </c>
      <c r="F979" t="s">
        <v>55</v>
      </c>
      <c r="G979" t="s">
        <v>20</v>
      </c>
      <c r="H979">
        <v>45</v>
      </c>
      <c r="I979">
        <v>475</v>
      </c>
      <c r="J979">
        <v>213750</v>
      </c>
      <c r="K979">
        <v>117562.50000000001</v>
      </c>
      <c r="L979">
        <v>0.55000000000000004</v>
      </c>
      <c r="M979" t="s">
        <v>23</v>
      </c>
    </row>
    <row r="980" spans="1:13" x14ac:dyDescent="0.35">
      <c r="A980" t="s">
        <v>25</v>
      </c>
      <c r="B980">
        <v>1197831</v>
      </c>
      <c r="C980" s="1">
        <v>44311</v>
      </c>
      <c r="D980" t="s">
        <v>26</v>
      </c>
      <c r="E980" t="s">
        <v>54</v>
      </c>
      <c r="F980" t="s">
        <v>55</v>
      </c>
      <c r="G980" t="s">
        <v>21</v>
      </c>
      <c r="H980">
        <v>50</v>
      </c>
      <c r="I980">
        <v>475</v>
      </c>
      <c r="J980">
        <v>237500</v>
      </c>
      <c r="K980">
        <v>94999.999999999985</v>
      </c>
      <c r="L980">
        <v>0.39999999999999997</v>
      </c>
      <c r="M980" t="s">
        <v>23</v>
      </c>
    </row>
    <row r="981" spans="1:13" x14ac:dyDescent="0.35">
      <c r="A981" t="s">
        <v>25</v>
      </c>
      <c r="B981">
        <v>1197831</v>
      </c>
      <c r="C981" s="1">
        <v>44312</v>
      </c>
      <c r="D981" t="s">
        <v>26</v>
      </c>
      <c r="E981" t="s">
        <v>54</v>
      </c>
      <c r="F981" t="s">
        <v>55</v>
      </c>
      <c r="G981" t="s">
        <v>22</v>
      </c>
      <c r="H981">
        <v>54.999999999999993</v>
      </c>
      <c r="I981">
        <v>725</v>
      </c>
      <c r="J981">
        <v>398749.99999999994</v>
      </c>
      <c r="K981">
        <v>239250</v>
      </c>
      <c r="L981">
        <v>0.60000000000000009</v>
      </c>
      <c r="M981" t="s">
        <v>23</v>
      </c>
    </row>
    <row r="982" spans="1:13" x14ac:dyDescent="0.35">
      <c r="A982" t="s">
        <v>25</v>
      </c>
      <c r="B982">
        <v>1197831</v>
      </c>
      <c r="C982" s="1">
        <v>44313</v>
      </c>
      <c r="D982" t="s">
        <v>26</v>
      </c>
      <c r="E982" t="s">
        <v>54</v>
      </c>
      <c r="F982" t="s">
        <v>55</v>
      </c>
      <c r="G982" t="s">
        <v>16</v>
      </c>
      <c r="H982">
        <v>50</v>
      </c>
      <c r="I982">
        <v>675</v>
      </c>
      <c r="J982">
        <v>337500</v>
      </c>
      <c r="K982">
        <v>151874.99999999997</v>
      </c>
      <c r="L982">
        <v>0.44999999999999996</v>
      </c>
      <c r="M982" t="s">
        <v>23</v>
      </c>
    </row>
    <row r="983" spans="1:13" x14ac:dyDescent="0.35">
      <c r="A983" t="s">
        <v>25</v>
      </c>
      <c r="B983">
        <v>1197831</v>
      </c>
      <c r="C983" s="1">
        <v>44314</v>
      </c>
      <c r="D983" t="s">
        <v>26</v>
      </c>
      <c r="E983" t="s">
        <v>54</v>
      </c>
      <c r="F983" t="s">
        <v>55</v>
      </c>
      <c r="G983" t="s">
        <v>18</v>
      </c>
      <c r="H983">
        <v>50</v>
      </c>
      <c r="I983">
        <v>625</v>
      </c>
      <c r="J983">
        <v>312500</v>
      </c>
      <c r="K983">
        <v>140625</v>
      </c>
      <c r="L983">
        <v>0.44999999999999996</v>
      </c>
      <c r="M983" t="s">
        <v>23</v>
      </c>
    </row>
    <row r="984" spans="1:13" x14ac:dyDescent="0.35">
      <c r="A984" t="s">
        <v>25</v>
      </c>
      <c r="B984">
        <v>1197831</v>
      </c>
      <c r="C984" s="1">
        <v>44315</v>
      </c>
      <c r="D984" t="s">
        <v>26</v>
      </c>
      <c r="E984" t="s">
        <v>54</v>
      </c>
      <c r="F984" t="s">
        <v>55</v>
      </c>
      <c r="G984" t="s">
        <v>19</v>
      </c>
      <c r="H984">
        <v>54.999999999999993</v>
      </c>
      <c r="I984">
        <v>675</v>
      </c>
      <c r="J984">
        <v>371249.99999999994</v>
      </c>
      <c r="K984">
        <v>167062.49999999997</v>
      </c>
      <c r="L984">
        <v>0.44999999999999996</v>
      </c>
      <c r="M984" t="s">
        <v>23</v>
      </c>
    </row>
    <row r="985" spans="1:13" x14ac:dyDescent="0.35">
      <c r="A985" t="s">
        <v>25</v>
      </c>
      <c r="B985">
        <v>1197831</v>
      </c>
      <c r="C985" s="1">
        <v>44316</v>
      </c>
      <c r="D985" t="s">
        <v>26</v>
      </c>
      <c r="E985" t="s">
        <v>54</v>
      </c>
      <c r="F985" t="s">
        <v>55</v>
      </c>
      <c r="G985" t="s">
        <v>20</v>
      </c>
      <c r="H985">
        <v>54.999999999999993</v>
      </c>
      <c r="I985">
        <v>400</v>
      </c>
      <c r="J985">
        <v>219999.99999999997</v>
      </c>
      <c r="K985">
        <v>121000</v>
      </c>
      <c r="L985">
        <v>0.55000000000000004</v>
      </c>
      <c r="M985" t="s">
        <v>23</v>
      </c>
    </row>
    <row r="986" spans="1:13" x14ac:dyDescent="0.35">
      <c r="A986" t="s">
        <v>25</v>
      </c>
      <c r="B986">
        <v>1197831</v>
      </c>
      <c r="C986" s="1">
        <v>44317</v>
      </c>
      <c r="D986" t="s">
        <v>26</v>
      </c>
      <c r="E986" t="s">
        <v>54</v>
      </c>
      <c r="F986" t="s">
        <v>55</v>
      </c>
      <c r="G986" t="s">
        <v>21</v>
      </c>
      <c r="H986">
        <v>50</v>
      </c>
      <c r="I986">
        <v>400</v>
      </c>
      <c r="J986">
        <v>200000</v>
      </c>
      <c r="K986">
        <v>80000</v>
      </c>
      <c r="L986">
        <v>0.39999999999999997</v>
      </c>
      <c r="M986" t="s">
        <v>23</v>
      </c>
    </row>
    <row r="987" spans="1:13" x14ac:dyDescent="0.35">
      <c r="A987" t="s">
        <v>25</v>
      </c>
      <c r="B987">
        <v>1197831</v>
      </c>
      <c r="C987" s="1">
        <v>44318</v>
      </c>
      <c r="D987" t="s">
        <v>26</v>
      </c>
      <c r="E987" t="s">
        <v>54</v>
      </c>
      <c r="F987" t="s">
        <v>55</v>
      </c>
      <c r="G987" t="s">
        <v>22</v>
      </c>
      <c r="H987">
        <v>45</v>
      </c>
      <c r="I987">
        <v>625</v>
      </c>
      <c r="J987">
        <v>281250</v>
      </c>
      <c r="K987">
        <v>168750.00000000003</v>
      </c>
      <c r="L987">
        <v>0.60000000000000009</v>
      </c>
      <c r="M987" t="s">
        <v>23</v>
      </c>
    </row>
    <row r="988" spans="1:13" x14ac:dyDescent="0.35">
      <c r="A988" t="s">
        <v>25</v>
      </c>
      <c r="B988">
        <v>1197831</v>
      </c>
      <c r="C988" s="1">
        <v>44319</v>
      </c>
      <c r="D988" t="s">
        <v>26</v>
      </c>
      <c r="E988" t="s">
        <v>54</v>
      </c>
      <c r="F988" t="s">
        <v>55</v>
      </c>
      <c r="G988" t="s">
        <v>16</v>
      </c>
      <c r="H988">
        <v>35</v>
      </c>
      <c r="I988">
        <v>575</v>
      </c>
      <c r="J988">
        <v>201250</v>
      </c>
      <c r="K988">
        <v>90562.499999999985</v>
      </c>
      <c r="L988">
        <v>0.44999999999999996</v>
      </c>
      <c r="M988" t="s">
        <v>23</v>
      </c>
    </row>
    <row r="989" spans="1:13" x14ac:dyDescent="0.35">
      <c r="A989" t="s">
        <v>25</v>
      </c>
      <c r="B989">
        <v>1197831</v>
      </c>
      <c r="C989" s="1">
        <v>44320</v>
      </c>
      <c r="D989" t="s">
        <v>26</v>
      </c>
      <c r="E989" t="s">
        <v>54</v>
      </c>
      <c r="F989" t="s">
        <v>55</v>
      </c>
      <c r="G989" t="s">
        <v>18</v>
      </c>
      <c r="H989">
        <v>35</v>
      </c>
      <c r="I989">
        <v>575</v>
      </c>
      <c r="J989">
        <v>201250</v>
      </c>
      <c r="K989">
        <v>90562.499999999985</v>
      </c>
      <c r="L989">
        <v>0.44999999999999996</v>
      </c>
      <c r="M989" t="s">
        <v>23</v>
      </c>
    </row>
    <row r="990" spans="1:13" x14ac:dyDescent="0.35">
      <c r="A990" t="s">
        <v>25</v>
      </c>
      <c r="B990">
        <v>1197831</v>
      </c>
      <c r="C990" s="1">
        <v>44321</v>
      </c>
      <c r="D990" t="s">
        <v>26</v>
      </c>
      <c r="E990" t="s">
        <v>54</v>
      </c>
      <c r="F990" t="s">
        <v>55</v>
      </c>
      <c r="G990" t="s">
        <v>19</v>
      </c>
      <c r="H990">
        <v>40</v>
      </c>
      <c r="I990">
        <v>525</v>
      </c>
      <c r="J990">
        <v>210000</v>
      </c>
      <c r="K990">
        <v>94499.999999999985</v>
      </c>
      <c r="L990">
        <v>0.44999999999999996</v>
      </c>
      <c r="M990" t="s">
        <v>23</v>
      </c>
    </row>
    <row r="991" spans="1:13" x14ac:dyDescent="0.35">
      <c r="A991" t="s">
        <v>25</v>
      </c>
      <c r="B991">
        <v>1197831</v>
      </c>
      <c r="C991" s="1">
        <v>44322</v>
      </c>
      <c r="D991" t="s">
        <v>26</v>
      </c>
      <c r="E991" t="s">
        <v>54</v>
      </c>
      <c r="F991" t="s">
        <v>55</v>
      </c>
      <c r="G991" t="s">
        <v>20</v>
      </c>
      <c r="H991">
        <v>40</v>
      </c>
      <c r="I991">
        <v>375</v>
      </c>
      <c r="J991">
        <v>150000</v>
      </c>
      <c r="K991">
        <v>82500</v>
      </c>
      <c r="L991">
        <v>0.55000000000000004</v>
      </c>
      <c r="M991" t="s">
        <v>23</v>
      </c>
    </row>
    <row r="992" spans="1:13" x14ac:dyDescent="0.35">
      <c r="A992" t="s">
        <v>25</v>
      </c>
      <c r="B992">
        <v>1197831</v>
      </c>
      <c r="C992" s="1">
        <v>44323</v>
      </c>
      <c r="D992" t="s">
        <v>26</v>
      </c>
      <c r="E992" t="s">
        <v>54</v>
      </c>
      <c r="F992" t="s">
        <v>55</v>
      </c>
      <c r="G992" t="s">
        <v>21</v>
      </c>
      <c r="H992">
        <v>35</v>
      </c>
      <c r="I992">
        <v>350</v>
      </c>
      <c r="J992">
        <v>122500</v>
      </c>
      <c r="K992">
        <v>48999.999999999993</v>
      </c>
      <c r="L992">
        <v>0.39999999999999997</v>
      </c>
      <c r="M992" t="s">
        <v>23</v>
      </c>
    </row>
    <row r="993" spans="1:13" x14ac:dyDescent="0.35">
      <c r="A993" t="s">
        <v>25</v>
      </c>
      <c r="B993">
        <v>1197831</v>
      </c>
      <c r="C993" s="1">
        <v>44324</v>
      </c>
      <c r="D993" t="s">
        <v>26</v>
      </c>
      <c r="E993" t="s">
        <v>54</v>
      </c>
      <c r="F993" t="s">
        <v>55</v>
      </c>
      <c r="G993" t="s">
        <v>22</v>
      </c>
      <c r="H993">
        <v>45</v>
      </c>
      <c r="I993">
        <v>525</v>
      </c>
      <c r="J993">
        <v>236250</v>
      </c>
      <c r="K993">
        <v>141750.00000000003</v>
      </c>
      <c r="L993">
        <v>0.60000000000000009</v>
      </c>
      <c r="M993" t="s">
        <v>23</v>
      </c>
    </row>
    <row r="994" spans="1:13" x14ac:dyDescent="0.35">
      <c r="A994" t="s">
        <v>25</v>
      </c>
      <c r="B994">
        <v>1197831</v>
      </c>
      <c r="C994" s="1">
        <v>44325</v>
      </c>
      <c r="D994" t="s">
        <v>26</v>
      </c>
      <c r="E994" t="s">
        <v>54</v>
      </c>
      <c r="F994" t="s">
        <v>55</v>
      </c>
      <c r="G994" t="s">
        <v>16</v>
      </c>
      <c r="H994">
        <v>30.000000000000004</v>
      </c>
      <c r="I994">
        <v>675</v>
      </c>
      <c r="J994">
        <v>202500.00000000003</v>
      </c>
      <c r="K994">
        <v>91125</v>
      </c>
      <c r="L994">
        <v>0.44999999999999996</v>
      </c>
      <c r="M994" t="s">
        <v>23</v>
      </c>
    </row>
    <row r="995" spans="1:13" x14ac:dyDescent="0.35">
      <c r="A995" t="s">
        <v>25</v>
      </c>
      <c r="B995">
        <v>1197831</v>
      </c>
      <c r="C995" s="1">
        <v>44326</v>
      </c>
      <c r="D995" t="s">
        <v>26</v>
      </c>
      <c r="E995" t="s">
        <v>54</v>
      </c>
      <c r="F995" t="s">
        <v>55</v>
      </c>
      <c r="G995" t="s">
        <v>18</v>
      </c>
      <c r="H995">
        <v>30.000000000000004</v>
      </c>
      <c r="I995">
        <v>675</v>
      </c>
      <c r="J995">
        <v>202500.00000000003</v>
      </c>
      <c r="K995">
        <v>91125</v>
      </c>
      <c r="L995">
        <v>0.44999999999999996</v>
      </c>
      <c r="M995" t="s">
        <v>23</v>
      </c>
    </row>
    <row r="996" spans="1:13" x14ac:dyDescent="0.35">
      <c r="A996" t="s">
        <v>25</v>
      </c>
      <c r="B996">
        <v>1197831</v>
      </c>
      <c r="C996" s="1">
        <v>44327</v>
      </c>
      <c r="D996" t="s">
        <v>26</v>
      </c>
      <c r="E996" t="s">
        <v>54</v>
      </c>
      <c r="F996" t="s">
        <v>55</v>
      </c>
      <c r="G996" t="s">
        <v>19</v>
      </c>
      <c r="H996">
        <v>55.000000000000007</v>
      </c>
      <c r="I996">
        <v>600</v>
      </c>
      <c r="J996">
        <v>330000.00000000006</v>
      </c>
      <c r="K996">
        <v>148500</v>
      </c>
      <c r="L996">
        <v>0.44999999999999996</v>
      </c>
      <c r="M996" t="s">
        <v>23</v>
      </c>
    </row>
    <row r="997" spans="1:13" x14ac:dyDescent="0.35">
      <c r="A997" t="s">
        <v>25</v>
      </c>
      <c r="B997">
        <v>1197831</v>
      </c>
      <c r="C997" s="1">
        <v>44328</v>
      </c>
      <c r="D997" t="s">
        <v>26</v>
      </c>
      <c r="E997" t="s">
        <v>54</v>
      </c>
      <c r="F997" t="s">
        <v>55</v>
      </c>
      <c r="G997" t="s">
        <v>20</v>
      </c>
      <c r="H997">
        <v>55.000000000000007</v>
      </c>
      <c r="I997">
        <v>475</v>
      </c>
      <c r="J997">
        <v>261250.00000000003</v>
      </c>
      <c r="K997">
        <v>143687.50000000003</v>
      </c>
      <c r="L997">
        <v>0.55000000000000004</v>
      </c>
      <c r="M997" t="s">
        <v>23</v>
      </c>
    </row>
    <row r="998" spans="1:13" x14ac:dyDescent="0.35">
      <c r="A998" t="s">
        <v>25</v>
      </c>
      <c r="B998">
        <v>1197831</v>
      </c>
      <c r="C998" s="1">
        <v>44329</v>
      </c>
      <c r="D998" t="s">
        <v>26</v>
      </c>
      <c r="E998" t="s">
        <v>54</v>
      </c>
      <c r="F998" t="s">
        <v>55</v>
      </c>
      <c r="G998" t="s">
        <v>21</v>
      </c>
      <c r="H998">
        <v>54.999999999999993</v>
      </c>
      <c r="I998">
        <v>450</v>
      </c>
      <c r="J998">
        <v>247499.99999999997</v>
      </c>
      <c r="K998">
        <v>98999.999999999985</v>
      </c>
      <c r="L998">
        <v>0.39999999999999997</v>
      </c>
      <c r="M998" t="s">
        <v>23</v>
      </c>
    </row>
    <row r="999" spans="1:13" x14ac:dyDescent="0.35">
      <c r="A999" t="s">
        <v>25</v>
      </c>
      <c r="B999">
        <v>1197831</v>
      </c>
      <c r="C999" s="1">
        <v>44330</v>
      </c>
      <c r="D999" t="s">
        <v>26</v>
      </c>
      <c r="E999" t="s">
        <v>54</v>
      </c>
      <c r="F999" t="s">
        <v>55</v>
      </c>
      <c r="G999" t="s">
        <v>22</v>
      </c>
      <c r="H999">
        <v>65</v>
      </c>
      <c r="I999">
        <v>650</v>
      </c>
      <c r="J999">
        <v>422500</v>
      </c>
      <c r="K999">
        <v>253500.00000000003</v>
      </c>
      <c r="L999">
        <v>0.60000000000000009</v>
      </c>
      <c r="M999" t="s">
        <v>23</v>
      </c>
    </row>
    <row r="1000" spans="1:13" x14ac:dyDescent="0.35">
      <c r="A1000" t="s">
        <v>25</v>
      </c>
      <c r="B1000">
        <v>1197831</v>
      </c>
      <c r="C1000" s="1">
        <v>44331</v>
      </c>
      <c r="D1000" t="s">
        <v>26</v>
      </c>
      <c r="E1000" t="s">
        <v>54</v>
      </c>
      <c r="F1000" t="s">
        <v>55</v>
      </c>
      <c r="G1000" t="s">
        <v>16</v>
      </c>
      <c r="H1000">
        <v>54.999999999999993</v>
      </c>
      <c r="I1000">
        <v>800</v>
      </c>
      <c r="J1000">
        <v>439999.99999999994</v>
      </c>
      <c r="K1000">
        <v>197999.99999999994</v>
      </c>
      <c r="L1000">
        <v>0.44999999999999996</v>
      </c>
      <c r="M1000" t="s">
        <v>23</v>
      </c>
    </row>
    <row r="1001" spans="1:13" x14ac:dyDescent="0.35">
      <c r="A1001" t="s">
        <v>25</v>
      </c>
      <c r="B1001">
        <v>1197831</v>
      </c>
      <c r="C1001" s="1">
        <v>44332</v>
      </c>
      <c r="D1001" t="s">
        <v>26</v>
      </c>
      <c r="E1001" t="s">
        <v>54</v>
      </c>
      <c r="F1001" t="s">
        <v>55</v>
      </c>
      <c r="G1001" t="s">
        <v>18</v>
      </c>
      <c r="H1001">
        <v>54.999999999999993</v>
      </c>
      <c r="I1001">
        <v>800</v>
      </c>
      <c r="J1001">
        <v>439999.99999999994</v>
      </c>
      <c r="K1001">
        <v>197999.99999999994</v>
      </c>
      <c r="L1001">
        <v>0.44999999999999996</v>
      </c>
      <c r="M1001" t="s">
        <v>23</v>
      </c>
    </row>
    <row r="1002" spans="1:13" x14ac:dyDescent="0.35">
      <c r="A1002" t="s">
        <v>25</v>
      </c>
      <c r="B1002">
        <v>1197831</v>
      </c>
      <c r="C1002" s="1">
        <v>44333</v>
      </c>
      <c r="D1002" t="s">
        <v>26</v>
      </c>
      <c r="E1002" t="s">
        <v>54</v>
      </c>
      <c r="F1002" t="s">
        <v>55</v>
      </c>
      <c r="G1002" t="s">
        <v>19</v>
      </c>
      <c r="H1002">
        <v>60</v>
      </c>
      <c r="I1002">
        <v>700</v>
      </c>
      <c r="J1002">
        <v>420000</v>
      </c>
      <c r="K1002">
        <v>188999.99999999997</v>
      </c>
      <c r="L1002">
        <v>0.44999999999999996</v>
      </c>
      <c r="M1002" t="s">
        <v>23</v>
      </c>
    </row>
    <row r="1003" spans="1:13" x14ac:dyDescent="0.35">
      <c r="A1003" t="s">
        <v>25</v>
      </c>
      <c r="B1003">
        <v>1197831</v>
      </c>
      <c r="C1003" s="1">
        <v>44334</v>
      </c>
      <c r="D1003" t="s">
        <v>26</v>
      </c>
      <c r="E1003" t="s">
        <v>54</v>
      </c>
      <c r="F1003" t="s">
        <v>55</v>
      </c>
      <c r="G1003" t="s">
        <v>20</v>
      </c>
      <c r="H1003">
        <v>60</v>
      </c>
      <c r="I1003">
        <v>550</v>
      </c>
      <c r="J1003">
        <v>330000</v>
      </c>
      <c r="K1003">
        <v>181500.00000000003</v>
      </c>
      <c r="L1003">
        <v>0.55000000000000004</v>
      </c>
      <c r="M1003" t="s">
        <v>23</v>
      </c>
    </row>
    <row r="1004" spans="1:13" x14ac:dyDescent="0.35">
      <c r="A1004" t="s">
        <v>25</v>
      </c>
      <c r="B1004">
        <v>1197831</v>
      </c>
      <c r="C1004" s="1">
        <v>44335</v>
      </c>
      <c r="D1004" t="s">
        <v>26</v>
      </c>
      <c r="E1004" t="s">
        <v>54</v>
      </c>
      <c r="F1004" t="s">
        <v>55</v>
      </c>
      <c r="G1004" t="s">
        <v>21</v>
      </c>
      <c r="H1004">
        <v>54.999999999999993</v>
      </c>
      <c r="I1004">
        <v>500</v>
      </c>
      <c r="J1004">
        <v>274999.99999999994</v>
      </c>
      <c r="K1004">
        <v>109999.99999999997</v>
      </c>
      <c r="L1004">
        <v>0.39999999999999997</v>
      </c>
      <c r="M1004" t="s">
        <v>23</v>
      </c>
    </row>
    <row r="1005" spans="1:13" x14ac:dyDescent="0.35">
      <c r="A1005" t="s">
        <v>25</v>
      </c>
      <c r="B1005">
        <v>1197831</v>
      </c>
      <c r="C1005" s="1">
        <v>44336</v>
      </c>
      <c r="D1005" t="s">
        <v>26</v>
      </c>
      <c r="E1005" t="s">
        <v>54</v>
      </c>
      <c r="F1005" t="s">
        <v>55</v>
      </c>
      <c r="G1005" t="s">
        <v>22</v>
      </c>
      <c r="H1005">
        <v>65</v>
      </c>
      <c r="I1005">
        <v>750</v>
      </c>
      <c r="J1005">
        <v>487500</v>
      </c>
      <c r="K1005">
        <v>292500.00000000006</v>
      </c>
      <c r="L1005">
        <v>0.60000000000000009</v>
      </c>
      <c r="M1005" t="s">
        <v>23</v>
      </c>
    </row>
    <row r="1006" spans="1:13" x14ac:dyDescent="0.35">
      <c r="A1006" t="s">
        <v>13</v>
      </c>
      <c r="B1006">
        <v>1185732</v>
      </c>
      <c r="C1006" s="1">
        <v>44337</v>
      </c>
      <c r="D1006" t="s">
        <v>26</v>
      </c>
      <c r="E1006" t="s">
        <v>54</v>
      </c>
      <c r="F1006" t="s">
        <v>55</v>
      </c>
      <c r="G1006" t="s">
        <v>16</v>
      </c>
      <c r="H1006">
        <v>35</v>
      </c>
      <c r="I1006">
        <v>425</v>
      </c>
      <c r="J1006">
        <v>148750</v>
      </c>
      <c r="K1006">
        <v>59500</v>
      </c>
      <c r="L1006">
        <v>0.4</v>
      </c>
      <c r="M1006" t="s">
        <v>23</v>
      </c>
    </row>
    <row r="1007" spans="1:13" x14ac:dyDescent="0.35">
      <c r="A1007" t="s">
        <v>13</v>
      </c>
      <c r="B1007">
        <v>1185732</v>
      </c>
      <c r="C1007" s="1">
        <v>44338</v>
      </c>
      <c r="D1007" t="s">
        <v>26</v>
      </c>
      <c r="E1007" t="s">
        <v>54</v>
      </c>
      <c r="F1007" t="s">
        <v>55</v>
      </c>
      <c r="G1007" t="s">
        <v>18</v>
      </c>
      <c r="H1007">
        <v>35</v>
      </c>
      <c r="I1007">
        <v>225</v>
      </c>
      <c r="J1007">
        <v>78750</v>
      </c>
      <c r="K1007">
        <v>27562.5</v>
      </c>
      <c r="L1007">
        <v>0.35</v>
      </c>
      <c r="M1007" t="s">
        <v>23</v>
      </c>
    </row>
    <row r="1008" spans="1:13" x14ac:dyDescent="0.35">
      <c r="A1008" t="s">
        <v>13</v>
      </c>
      <c r="B1008">
        <v>1185732</v>
      </c>
      <c r="C1008" s="1">
        <v>44339</v>
      </c>
      <c r="D1008" t="s">
        <v>26</v>
      </c>
      <c r="E1008" t="s">
        <v>54</v>
      </c>
      <c r="F1008" t="s">
        <v>55</v>
      </c>
      <c r="G1008" t="s">
        <v>19</v>
      </c>
      <c r="H1008">
        <v>25</v>
      </c>
      <c r="I1008">
        <v>225</v>
      </c>
      <c r="J1008">
        <v>56250</v>
      </c>
      <c r="K1008">
        <v>19687.5</v>
      </c>
      <c r="L1008">
        <v>0.35</v>
      </c>
      <c r="M1008" t="s">
        <v>23</v>
      </c>
    </row>
    <row r="1009" spans="1:13" x14ac:dyDescent="0.35">
      <c r="A1009" t="s">
        <v>13</v>
      </c>
      <c r="B1009">
        <v>1185732</v>
      </c>
      <c r="C1009" s="1">
        <v>44340</v>
      </c>
      <c r="D1009" t="s">
        <v>26</v>
      </c>
      <c r="E1009" t="s">
        <v>54</v>
      </c>
      <c r="F1009" t="s">
        <v>55</v>
      </c>
      <c r="G1009" t="s">
        <v>20</v>
      </c>
      <c r="H1009">
        <v>30.000000000000004</v>
      </c>
      <c r="I1009">
        <v>75</v>
      </c>
      <c r="J1009">
        <v>22500.000000000004</v>
      </c>
      <c r="K1009">
        <v>9000.0000000000018</v>
      </c>
      <c r="L1009">
        <v>0.4</v>
      </c>
      <c r="M1009" t="s">
        <v>23</v>
      </c>
    </row>
    <row r="1010" spans="1:13" x14ac:dyDescent="0.35">
      <c r="A1010" t="s">
        <v>13</v>
      </c>
      <c r="B1010">
        <v>1185732</v>
      </c>
      <c r="C1010" s="1">
        <v>44341</v>
      </c>
      <c r="D1010" t="s">
        <v>35</v>
      </c>
      <c r="E1010" t="s">
        <v>56</v>
      </c>
      <c r="F1010" t="s">
        <v>57</v>
      </c>
      <c r="G1010" t="s">
        <v>21</v>
      </c>
      <c r="H1010">
        <v>44.999999999999993</v>
      </c>
      <c r="I1010">
        <v>125</v>
      </c>
      <c r="J1010">
        <v>56249.999999999993</v>
      </c>
      <c r="K1010">
        <v>19687.499999999996</v>
      </c>
      <c r="L1010">
        <v>0.35</v>
      </c>
      <c r="M1010" t="s">
        <v>23</v>
      </c>
    </row>
    <row r="1011" spans="1:13" x14ac:dyDescent="0.35">
      <c r="A1011" t="s">
        <v>13</v>
      </c>
      <c r="B1011">
        <v>1185732</v>
      </c>
      <c r="C1011" s="1">
        <v>44342</v>
      </c>
      <c r="D1011" t="s">
        <v>35</v>
      </c>
      <c r="E1011" t="s">
        <v>56</v>
      </c>
      <c r="F1011" t="s">
        <v>57</v>
      </c>
      <c r="G1011" t="s">
        <v>22</v>
      </c>
      <c r="H1011">
        <v>35</v>
      </c>
      <c r="I1011">
        <v>225</v>
      </c>
      <c r="J1011">
        <v>78750</v>
      </c>
      <c r="K1011">
        <v>39375</v>
      </c>
      <c r="L1011">
        <v>0.5</v>
      </c>
      <c r="M1011" t="s">
        <v>23</v>
      </c>
    </row>
    <row r="1012" spans="1:13" x14ac:dyDescent="0.35">
      <c r="A1012" t="s">
        <v>13</v>
      </c>
      <c r="B1012">
        <v>1185732</v>
      </c>
      <c r="C1012" s="1">
        <v>44343</v>
      </c>
      <c r="D1012" t="s">
        <v>35</v>
      </c>
      <c r="E1012" t="s">
        <v>56</v>
      </c>
      <c r="F1012" t="s">
        <v>57</v>
      </c>
      <c r="G1012" t="s">
        <v>16</v>
      </c>
      <c r="H1012">
        <v>35</v>
      </c>
      <c r="I1012">
        <v>475</v>
      </c>
      <c r="J1012">
        <v>166250</v>
      </c>
      <c r="K1012">
        <v>66500</v>
      </c>
      <c r="L1012">
        <v>0.4</v>
      </c>
      <c r="M1012" t="s">
        <v>23</v>
      </c>
    </row>
    <row r="1013" spans="1:13" x14ac:dyDescent="0.35">
      <c r="A1013" t="s">
        <v>13</v>
      </c>
      <c r="B1013">
        <v>1185732</v>
      </c>
      <c r="C1013" s="1">
        <v>44344</v>
      </c>
      <c r="D1013" t="s">
        <v>35</v>
      </c>
      <c r="E1013" t="s">
        <v>56</v>
      </c>
      <c r="F1013" t="s">
        <v>57</v>
      </c>
      <c r="G1013" t="s">
        <v>18</v>
      </c>
      <c r="H1013">
        <v>35</v>
      </c>
      <c r="I1013">
        <v>125</v>
      </c>
      <c r="J1013">
        <v>43750</v>
      </c>
      <c r="K1013">
        <v>15312.499999999998</v>
      </c>
      <c r="L1013">
        <v>0.35</v>
      </c>
      <c r="M1013" t="s">
        <v>23</v>
      </c>
    </row>
    <row r="1014" spans="1:13" x14ac:dyDescent="0.35">
      <c r="A1014" t="s">
        <v>13</v>
      </c>
      <c r="B1014">
        <v>1185732</v>
      </c>
      <c r="C1014" s="1">
        <v>44345</v>
      </c>
      <c r="D1014" t="s">
        <v>35</v>
      </c>
      <c r="E1014" t="s">
        <v>56</v>
      </c>
      <c r="F1014" t="s">
        <v>57</v>
      </c>
      <c r="G1014" t="s">
        <v>19</v>
      </c>
      <c r="H1014">
        <v>25</v>
      </c>
      <c r="I1014">
        <v>175</v>
      </c>
      <c r="J1014">
        <v>43750</v>
      </c>
      <c r="K1014">
        <v>15312.499999999998</v>
      </c>
      <c r="L1014">
        <v>0.35</v>
      </c>
      <c r="M1014" t="s">
        <v>23</v>
      </c>
    </row>
    <row r="1015" spans="1:13" x14ac:dyDescent="0.35">
      <c r="A1015" t="s">
        <v>13</v>
      </c>
      <c r="B1015">
        <v>1185732</v>
      </c>
      <c r="C1015" s="1">
        <v>44346</v>
      </c>
      <c r="D1015" t="s">
        <v>35</v>
      </c>
      <c r="E1015" t="s">
        <v>56</v>
      </c>
      <c r="F1015" t="s">
        <v>57</v>
      </c>
      <c r="G1015" t="s">
        <v>20</v>
      </c>
      <c r="H1015">
        <v>30.000000000000004</v>
      </c>
      <c r="I1015">
        <v>50</v>
      </c>
      <c r="J1015">
        <v>15000.000000000002</v>
      </c>
      <c r="K1015">
        <v>6000.0000000000009</v>
      </c>
      <c r="L1015">
        <v>0.4</v>
      </c>
      <c r="M1015" t="s">
        <v>23</v>
      </c>
    </row>
    <row r="1016" spans="1:13" x14ac:dyDescent="0.35">
      <c r="A1016" t="s">
        <v>13</v>
      </c>
      <c r="B1016">
        <v>1185732</v>
      </c>
      <c r="C1016" s="1">
        <v>44347</v>
      </c>
      <c r="D1016" t="s">
        <v>35</v>
      </c>
      <c r="E1016" t="s">
        <v>56</v>
      </c>
      <c r="F1016" t="s">
        <v>57</v>
      </c>
      <c r="G1016" t="s">
        <v>21</v>
      </c>
      <c r="H1016">
        <v>44.999999999999993</v>
      </c>
      <c r="I1016">
        <v>125</v>
      </c>
      <c r="J1016">
        <v>56249.999999999993</v>
      </c>
      <c r="K1016">
        <v>19687.499999999996</v>
      </c>
      <c r="L1016">
        <v>0.35</v>
      </c>
      <c r="M1016" t="s">
        <v>23</v>
      </c>
    </row>
    <row r="1017" spans="1:13" x14ac:dyDescent="0.35">
      <c r="A1017" t="s">
        <v>13</v>
      </c>
      <c r="B1017">
        <v>1185732</v>
      </c>
      <c r="C1017" s="1">
        <v>44348</v>
      </c>
      <c r="D1017" t="s">
        <v>35</v>
      </c>
      <c r="E1017" t="s">
        <v>56</v>
      </c>
      <c r="F1017" t="s">
        <v>57</v>
      </c>
      <c r="G1017" t="s">
        <v>22</v>
      </c>
      <c r="H1017">
        <v>35</v>
      </c>
      <c r="I1017">
        <v>200</v>
      </c>
      <c r="J1017">
        <v>70000</v>
      </c>
      <c r="K1017">
        <v>35000</v>
      </c>
      <c r="L1017">
        <v>0.5</v>
      </c>
      <c r="M1017" t="s">
        <v>23</v>
      </c>
    </row>
    <row r="1018" spans="1:13" x14ac:dyDescent="0.35">
      <c r="A1018" t="s">
        <v>13</v>
      </c>
      <c r="B1018">
        <v>1185732</v>
      </c>
      <c r="C1018" s="1">
        <v>44349</v>
      </c>
      <c r="D1018" t="s">
        <v>35</v>
      </c>
      <c r="E1018" t="s">
        <v>56</v>
      </c>
      <c r="F1018" t="s">
        <v>57</v>
      </c>
      <c r="G1018" t="s">
        <v>16</v>
      </c>
      <c r="H1018">
        <v>40</v>
      </c>
      <c r="I1018">
        <v>420</v>
      </c>
      <c r="J1018">
        <v>168000</v>
      </c>
      <c r="K1018">
        <v>67200</v>
      </c>
      <c r="L1018">
        <v>0.4</v>
      </c>
      <c r="M1018" t="s">
        <v>23</v>
      </c>
    </row>
    <row r="1019" spans="1:13" x14ac:dyDescent="0.35">
      <c r="A1019" t="s">
        <v>13</v>
      </c>
      <c r="B1019">
        <v>1185732</v>
      </c>
      <c r="C1019" s="1">
        <v>44350</v>
      </c>
      <c r="D1019" t="s">
        <v>35</v>
      </c>
      <c r="E1019" t="s">
        <v>56</v>
      </c>
      <c r="F1019" t="s">
        <v>57</v>
      </c>
      <c r="G1019" t="s">
        <v>18</v>
      </c>
      <c r="H1019">
        <v>40</v>
      </c>
      <c r="I1019">
        <v>100</v>
      </c>
      <c r="J1019">
        <v>40000</v>
      </c>
      <c r="K1019">
        <v>14000</v>
      </c>
      <c r="L1019">
        <v>0.35</v>
      </c>
      <c r="M1019" t="s">
        <v>23</v>
      </c>
    </row>
    <row r="1020" spans="1:13" x14ac:dyDescent="0.35">
      <c r="A1020" t="s">
        <v>13</v>
      </c>
      <c r="B1020">
        <v>1185732</v>
      </c>
      <c r="C1020" s="1">
        <v>44351</v>
      </c>
      <c r="D1020" t="s">
        <v>35</v>
      </c>
      <c r="E1020" t="s">
        <v>56</v>
      </c>
      <c r="F1020" t="s">
        <v>57</v>
      </c>
      <c r="G1020" t="s">
        <v>19</v>
      </c>
      <c r="H1020">
        <v>30.000000000000004</v>
      </c>
      <c r="I1020">
        <v>150</v>
      </c>
      <c r="J1020">
        <v>45000.000000000007</v>
      </c>
      <c r="K1020">
        <v>15750.000000000002</v>
      </c>
      <c r="L1020">
        <v>0.35</v>
      </c>
      <c r="M1020" t="s">
        <v>23</v>
      </c>
    </row>
    <row r="1021" spans="1:13" x14ac:dyDescent="0.35">
      <c r="A1021" t="s">
        <v>13</v>
      </c>
      <c r="B1021">
        <v>1185732</v>
      </c>
      <c r="C1021" s="1">
        <v>44352</v>
      </c>
      <c r="D1021" t="s">
        <v>35</v>
      </c>
      <c r="E1021" t="s">
        <v>56</v>
      </c>
      <c r="F1021" t="s">
        <v>57</v>
      </c>
      <c r="G1021" t="s">
        <v>20</v>
      </c>
      <c r="H1021">
        <v>35</v>
      </c>
      <c r="I1021">
        <v>0</v>
      </c>
      <c r="J1021">
        <v>0</v>
      </c>
      <c r="K1021">
        <v>0</v>
      </c>
      <c r="L1021">
        <v>0.4</v>
      </c>
      <c r="M1021" t="s">
        <v>23</v>
      </c>
    </row>
    <row r="1022" spans="1:13" x14ac:dyDescent="0.35">
      <c r="A1022" t="s">
        <v>13</v>
      </c>
      <c r="B1022">
        <v>1185732</v>
      </c>
      <c r="C1022" s="1">
        <v>44353</v>
      </c>
      <c r="D1022" t="s">
        <v>35</v>
      </c>
      <c r="E1022" t="s">
        <v>56</v>
      </c>
      <c r="F1022" t="s">
        <v>57</v>
      </c>
      <c r="G1022" t="s">
        <v>21</v>
      </c>
      <c r="H1022">
        <v>50</v>
      </c>
      <c r="I1022">
        <v>50</v>
      </c>
      <c r="J1022">
        <v>25000</v>
      </c>
      <c r="K1022">
        <v>8750</v>
      </c>
      <c r="L1022">
        <v>0.35</v>
      </c>
      <c r="M1022" t="s">
        <v>23</v>
      </c>
    </row>
    <row r="1023" spans="1:13" x14ac:dyDescent="0.35">
      <c r="A1023" t="s">
        <v>13</v>
      </c>
      <c r="B1023">
        <v>1185732</v>
      </c>
      <c r="C1023" s="1">
        <v>44354</v>
      </c>
      <c r="D1023" t="s">
        <v>35</v>
      </c>
      <c r="E1023" t="s">
        <v>56</v>
      </c>
      <c r="F1023" t="s">
        <v>57</v>
      </c>
      <c r="G1023" t="s">
        <v>22</v>
      </c>
      <c r="H1023">
        <v>40</v>
      </c>
      <c r="I1023">
        <v>150</v>
      </c>
      <c r="J1023">
        <v>60000</v>
      </c>
      <c r="K1023">
        <v>30000</v>
      </c>
      <c r="L1023">
        <v>0.5</v>
      </c>
      <c r="M1023" t="s">
        <v>23</v>
      </c>
    </row>
    <row r="1024" spans="1:13" x14ac:dyDescent="0.35">
      <c r="A1024" t="s">
        <v>13</v>
      </c>
      <c r="B1024">
        <v>1185732</v>
      </c>
      <c r="C1024" s="1">
        <v>44355</v>
      </c>
      <c r="D1024" t="s">
        <v>35</v>
      </c>
      <c r="E1024" t="s">
        <v>56</v>
      </c>
      <c r="F1024" t="s">
        <v>57</v>
      </c>
      <c r="G1024" t="s">
        <v>16</v>
      </c>
      <c r="H1024">
        <v>40</v>
      </c>
      <c r="I1024">
        <v>375</v>
      </c>
      <c r="J1024">
        <v>150000</v>
      </c>
      <c r="K1024">
        <v>60000</v>
      </c>
      <c r="L1024">
        <v>0.4</v>
      </c>
      <c r="M1024" t="s">
        <v>23</v>
      </c>
    </row>
    <row r="1025" spans="1:13" x14ac:dyDescent="0.35">
      <c r="A1025" t="s">
        <v>13</v>
      </c>
      <c r="B1025">
        <v>1185732</v>
      </c>
      <c r="C1025" s="1">
        <v>44356</v>
      </c>
      <c r="D1025" t="s">
        <v>35</v>
      </c>
      <c r="E1025" t="s">
        <v>56</v>
      </c>
      <c r="F1025" t="s">
        <v>57</v>
      </c>
      <c r="G1025" t="s">
        <v>18</v>
      </c>
      <c r="H1025">
        <v>35</v>
      </c>
      <c r="I1025">
        <v>75</v>
      </c>
      <c r="J1025">
        <v>26250</v>
      </c>
      <c r="K1025">
        <v>9187.5</v>
      </c>
      <c r="L1025">
        <v>0.35</v>
      </c>
      <c r="M1025" t="s">
        <v>23</v>
      </c>
    </row>
    <row r="1026" spans="1:13" x14ac:dyDescent="0.35">
      <c r="A1026" t="s">
        <v>13</v>
      </c>
      <c r="B1026">
        <v>1185732</v>
      </c>
      <c r="C1026" s="1">
        <v>44357</v>
      </c>
      <c r="D1026" t="s">
        <v>35</v>
      </c>
      <c r="E1026" t="s">
        <v>56</v>
      </c>
      <c r="F1026" t="s">
        <v>57</v>
      </c>
      <c r="G1026" t="s">
        <v>19</v>
      </c>
      <c r="H1026">
        <v>25.000000000000007</v>
      </c>
      <c r="I1026">
        <v>75</v>
      </c>
      <c r="J1026">
        <v>18750.000000000004</v>
      </c>
      <c r="K1026">
        <v>6562.5000000000009</v>
      </c>
      <c r="L1026">
        <v>0.35</v>
      </c>
      <c r="M1026" t="s">
        <v>23</v>
      </c>
    </row>
    <row r="1027" spans="1:13" x14ac:dyDescent="0.35">
      <c r="A1027" t="s">
        <v>13</v>
      </c>
      <c r="B1027">
        <v>1185732</v>
      </c>
      <c r="C1027" s="1">
        <v>44358</v>
      </c>
      <c r="D1027" t="s">
        <v>35</v>
      </c>
      <c r="E1027" t="s">
        <v>56</v>
      </c>
      <c r="F1027" t="s">
        <v>57</v>
      </c>
      <c r="G1027" t="s">
        <v>20</v>
      </c>
      <c r="H1027">
        <v>30</v>
      </c>
      <c r="I1027">
        <v>0</v>
      </c>
      <c r="J1027">
        <v>0</v>
      </c>
      <c r="K1027">
        <v>0</v>
      </c>
      <c r="L1027">
        <v>0.4</v>
      </c>
      <c r="M1027" t="s">
        <v>23</v>
      </c>
    </row>
    <row r="1028" spans="1:13" x14ac:dyDescent="0.35">
      <c r="A1028" t="s">
        <v>13</v>
      </c>
      <c r="B1028">
        <v>1185732</v>
      </c>
      <c r="C1028" s="1">
        <v>44359</v>
      </c>
      <c r="D1028" t="s">
        <v>35</v>
      </c>
      <c r="E1028" t="s">
        <v>56</v>
      </c>
      <c r="F1028" t="s">
        <v>57</v>
      </c>
      <c r="G1028" t="s">
        <v>21</v>
      </c>
      <c r="H1028">
        <v>45</v>
      </c>
      <c r="I1028">
        <v>25</v>
      </c>
      <c r="J1028">
        <v>11250</v>
      </c>
      <c r="K1028">
        <v>3937.4999999999995</v>
      </c>
      <c r="L1028">
        <v>0.35</v>
      </c>
      <c r="M1028" t="s">
        <v>23</v>
      </c>
    </row>
    <row r="1029" spans="1:13" x14ac:dyDescent="0.35">
      <c r="A1029" t="s">
        <v>13</v>
      </c>
      <c r="B1029">
        <v>1185732</v>
      </c>
      <c r="C1029" s="1">
        <v>44360</v>
      </c>
      <c r="D1029" t="s">
        <v>35</v>
      </c>
      <c r="E1029" t="s">
        <v>56</v>
      </c>
      <c r="F1029" t="s">
        <v>57</v>
      </c>
      <c r="G1029" t="s">
        <v>22</v>
      </c>
      <c r="H1029">
        <v>35</v>
      </c>
      <c r="I1029">
        <v>150</v>
      </c>
      <c r="J1029">
        <v>52500</v>
      </c>
      <c r="K1029">
        <v>26250</v>
      </c>
      <c r="L1029">
        <v>0.5</v>
      </c>
      <c r="M1029" t="s">
        <v>23</v>
      </c>
    </row>
    <row r="1030" spans="1:13" x14ac:dyDescent="0.35">
      <c r="A1030" t="s">
        <v>13</v>
      </c>
      <c r="B1030">
        <v>1185732</v>
      </c>
      <c r="C1030" s="1">
        <v>44361</v>
      </c>
      <c r="D1030" t="s">
        <v>35</v>
      </c>
      <c r="E1030" t="s">
        <v>56</v>
      </c>
      <c r="F1030" t="s">
        <v>57</v>
      </c>
      <c r="G1030" t="s">
        <v>16</v>
      </c>
      <c r="H1030">
        <v>45</v>
      </c>
      <c r="I1030">
        <v>420</v>
      </c>
      <c r="J1030">
        <v>189000</v>
      </c>
      <c r="K1030">
        <v>75600</v>
      </c>
      <c r="L1030">
        <v>0.4</v>
      </c>
      <c r="M1030" t="s">
        <v>23</v>
      </c>
    </row>
    <row r="1031" spans="1:13" x14ac:dyDescent="0.35">
      <c r="A1031" t="s">
        <v>13</v>
      </c>
      <c r="B1031">
        <v>1185732</v>
      </c>
      <c r="C1031" s="1">
        <v>44362</v>
      </c>
      <c r="D1031" t="s">
        <v>35</v>
      </c>
      <c r="E1031" t="s">
        <v>56</v>
      </c>
      <c r="F1031" t="s">
        <v>57</v>
      </c>
      <c r="G1031" t="s">
        <v>18</v>
      </c>
      <c r="H1031">
        <v>40.000000000000007</v>
      </c>
      <c r="I1031">
        <v>125</v>
      </c>
      <c r="J1031">
        <v>50000.000000000007</v>
      </c>
      <c r="K1031">
        <v>17500</v>
      </c>
      <c r="L1031">
        <v>0.35</v>
      </c>
      <c r="M1031" t="s">
        <v>23</v>
      </c>
    </row>
    <row r="1032" spans="1:13" x14ac:dyDescent="0.35">
      <c r="A1032" t="s">
        <v>13</v>
      </c>
      <c r="B1032">
        <v>1185732</v>
      </c>
      <c r="C1032" s="1">
        <v>44363</v>
      </c>
      <c r="D1032" t="s">
        <v>35</v>
      </c>
      <c r="E1032" t="s">
        <v>56</v>
      </c>
      <c r="F1032" t="s">
        <v>57</v>
      </c>
      <c r="G1032" t="s">
        <v>19</v>
      </c>
      <c r="H1032">
        <v>35</v>
      </c>
      <c r="I1032">
        <v>100</v>
      </c>
      <c r="J1032">
        <v>35000</v>
      </c>
      <c r="K1032">
        <v>12250</v>
      </c>
      <c r="L1032">
        <v>0.35</v>
      </c>
      <c r="M1032" t="s">
        <v>23</v>
      </c>
    </row>
    <row r="1033" spans="1:13" x14ac:dyDescent="0.35">
      <c r="A1033" t="s">
        <v>13</v>
      </c>
      <c r="B1033">
        <v>1185732</v>
      </c>
      <c r="C1033" s="1">
        <v>44364</v>
      </c>
      <c r="D1033" t="s">
        <v>35</v>
      </c>
      <c r="E1033" t="s">
        <v>56</v>
      </c>
      <c r="F1033" t="s">
        <v>57</v>
      </c>
      <c r="G1033" t="s">
        <v>20</v>
      </c>
      <c r="H1033">
        <v>35</v>
      </c>
      <c r="I1033">
        <v>25</v>
      </c>
      <c r="J1033">
        <v>8750</v>
      </c>
      <c r="K1033">
        <v>3500</v>
      </c>
      <c r="L1033">
        <v>0.4</v>
      </c>
      <c r="M1033" t="s">
        <v>23</v>
      </c>
    </row>
    <row r="1034" spans="1:13" x14ac:dyDescent="0.35">
      <c r="A1034" t="s">
        <v>13</v>
      </c>
      <c r="B1034">
        <v>1185732</v>
      </c>
      <c r="C1034" s="1">
        <v>44365</v>
      </c>
      <c r="D1034" t="s">
        <v>35</v>
      </c>
      <c r="E1034" t="s">
        <v>56</v>
      </c>
      <c r="F1034" t="s">
        <v>57</v>
      </c>
      <c r="G1034" t="s">
        <v>21</v>
      </c>
      <c r="H1034">
        <v>49.999999999999993</v>
      </c>
      <c r="I1034">
        <v>50</v>
      </c>
      <c r="J1034">
        <v>24999.999999999996</v>
      </c>
      <c r="K1034">
        <v>8749.9999999999982</v>
      </c>
      <c r="L1034">
        <v>0.35</v>
      </c>
      <c r="M1034" t="s">
        <v>23</v>
      </c>
    </row>
    <row r="1035" spans="1:13" x14ac:dyDescent="0.35">
      <c r="A1035" t="s">
        <v>13</v>
      </c>
      <c r="B1035">
        <v>1185732</v>
      </c>
      <c r="C1035" s="1">
        <v>44366</v>
      </c>
      <c r="D1035" t="s">
        <v>35</v>
      </c>
      <c r="E1035" t="s">
        <v>56</v>
      </c>
      <c r="F1035" t="s">
        <v>57</v>
      </c>
      <c r="G1035" t="s">
        <v>22</v>
      </c>
      <c r="H1035">
        <v>54.999999999999993</v>
      </c>
      <c r="I1035">
        <v>150</v>
      </c>
      <c r="J1035">
        <v>82499.999999999985</v>
      </c>
      <c r="K1035">
        <v>41249.999999999993</v>
      </c>
      <c r="L1035">
        <v>0.5</v>
      </c>
      <c r="M1035" t="s">
        <v>23</v>
      </c>
    </row>
    <row r="1036" spans="1:13" x14ac:dyDescent="0.35">
      <c r="A1036" t="s">
        <v>13</v>
      </c>
      <c r="B1036">
        <v>1185732</v>
      </c>
      <c r="C1036" s="1">
        <v>44367</v>
      </c>
      <c r="D1036" t="s">
        <v>35</v>
      </c>
      <c r="E1036" t="s">
        <v>56</v>
      </c>
      <c r="F1036" t="s">
        <v>57</v>
      </c>
      <c r="G1036" t="s">
        <v>16</v>
      </c>
      <c r="H1036">
        <v>40</v>
      </c>
      <c r="I1036">
        <v>400</v>
      </c>
      <c r="J1036">
        <v>160000</v>
      </c>
      <c r="K1036">
        <v>64000</v>
      </c>
      <c r="L1036">
        <v>0.4</v>
      </c>
      <c r="M1036" t="s">
        <v>23</v>
      </c>
    </row>
    <row r="1037" spans="1:13" x14ac:dyDescent="0.35">
      <c r="A1037" t="s">
        <v>13</v>
      </c>
      <c r="B1037">
        <v>1185732</v>
      </c>
      <c r="C1037" s="1">
        <v>44368</v>
      </c>
      <c r="D1037" t="s">
        <v>35</v>
      </c>
      <c r="E1037" t="s">
        <v>56</v>
      </c>
      <c r="F1037" t="s">
        <v>57</v>
      </c>
      <c r="G1037" t="s">
        <v>18</v>
      </c>
      <c r="H1037">
        <v>35.000000000000007</v>
      </c>
      <c r="I1037">
        <v>150</v>
      </c>
      <c r="J1037">
        <v>52500.000000000007</v>
      </c>
      <c r="K1037">
        <v>18375</v>
      </c>
      <c r="L1037">
        <v>0.35</v>
      </c>
      <c r="M1037" t="s">
        <v>23</v>
      </c>
    </row>
    <row r="1038" spans="1:13" x14ac:dyDescent="0.35">
      <c r="A1038" t="s">
        <v>13</v>
      </c>
      <c r="B1038">
        <v>1185732</v>
      </c>
      <c r="C1038" s="1">
        <v>44369</v>
      </c>
      <c r="D1038" t="s">
        <v>35</v>
      </c>
      <c r="E1038" t="s">
        <v>56</v>
      </c>
      <c r="F1038" t="s">
        <v>57</v>
      </c>
      <c r="G1038" t="s">
        <v>19</v>
      </c>
      <c r="H1038">
        <v>30.000000000000004</v>
      </c>
      <c r="I1038">
        <v>175</v>
      </c>
      <c r="J1038">
        <v>52500.000000000007</v>
      </c>
      <c r="K1038">
        <v>18375</v>
      </c>
      <c r="L1038">
        <v>0.35</v>
      </c>
      <c r="M1038" t="s">
        <v>23</v>
      </c>
    </row>
    <row r="1039" spans="1:13" x14ac:dyDescent="0.35">
      <c r="A1039" t="s">
        <v>13</v>
      </c>
      <c r="B1039">
        <v>1185732</v>
      </c>
      <c r="C1039" s="1">
        <v>44370</v>
      </c>
      <c r="D1039" t="s">
        <v>35</v>
      </c>
      <c r="E1039" t="s">
        <v>56</v>
      </c>
      <c r="F1039" t="s">
        <v>57</v>
      </c>
      <c r="G1039" t="s">
        <v>20</v>
      </c>
      <c r="H1039">
        <v>30.000000000000004</v>
      </c>
      <c r="I1039">
        <v>150</v>
      </c>
      <c r="J1039">
        <v>45000.000000000007</v>
      </c>
      <c r="K1039">
        <v>18000.000000000004</v>
      </c>
      <c r="L1039">
        <v>0.4</v>
      </c>
      <c r="M1039" t="s">
        <v>23</v>
      </c>
    </row>
    <row r="1040" spans="1:13" x14ac:dyDescent="0.35">
      <c r="A1040" t="s">
        <v>13</v>
      </c>
      <c r="B1040">
        <v>1185732</v>
      </c>
      <c r="C1040" s="1">
        <v>44371</v>
      </c>
      <c r="D1040" t="s">
        <v>35</v>
      </c>
      <c r="E1040" t="s">
        <v>56</v>
      </c>
      <c r="F1040" t="s">
        <v>57</v>
      </c>
      <c r="G1040" t="s">
        <v>21</v>
      </c>
      <c r="H1040">
        <v>45</v>
      </c>
      <c r="I1040">
        <v>150</v>
      </c>
      <c r="J1040">
        <v>67500</v>
      </c>
      <c r="K1040">
        <v>23625</v>
      </c>
      <c r="L1040">
        <v>0.35</v>
      </c>
      <c r="M1040" t="s">
        <v>23</v>
      </c>
    </row>
    <row r="1041" spans="1:13" x14ac:dyDescent="0.35">
      <c r="A1041" t="s">
        <v>13</v>
      </c>
      <c r="B1041">
        <v>1185732</v>
      </c>
      <c r="C1041" s="1">
        <v>44372</v>
      </c>
      <c r="D1041" t="s">
        <v>35</v>
      </c>
      <c r="E1041" t="s">
        <v>56</v>
      </c>
      <c r="F1041" t="s">
        <v>57</v>
      </c>
      <c r="G1041" t="s">
        <v>22</v>
      </c>
      <c r="H1041">
        <v>50</v>
      </c>
      <c r="I1041">
        <v>325</v>
      </c>
      <c r="J1041">
        <v>162500</v>
      </c>
      <c r="K1041">
        <v>81250</v>
      </c>
      <c r="L1041">
        <v>0.5</v>
      </c>
      <c r="M1041" t="s">
        <v>23</v>
      </c>
    </row>
    <row r="1042" spans="1:13" x14ac:dyDescent="0.35">
      <c r="A1042" t="s">
        <v>13</v>
      </c>
      <c r="B1042">
        <v>1185732</v>
      </c>
      <c r="C1042" s="1">
        <v>44373</v>
      </c>
      <c r="D1042" t="s">
        <v>35</v>
      </c>
      <c r="E1042" t="s">
        <v>56</v>
      </c>
      <c r="F1042" t="s">
        <v>57</v>
      </c>
      <c r="G1042" t="s">
        <v>16</v>
      </c>
      <c r="H1042">
        <v>45</v>
      </c>
      <c r="I1042">
        <v>550</v>
      </c>
      <c r="J1042">
        <v>247500</v>
      </c>
      <c r="K1042">
        <v>99000</v>
      </c>
      <c r="L1042">
        <v>0.4</v>
      </c>
      <c r="M1042" t="s">
        <v>23</v>
      </c>
    </row>
    <row r="1043" spans="1:13" x14ac:dyDescent="0.35">
      <c r="A1043" t="s">
        <v>13</v>
      </c>
      <c r="B1043">
        <v>1185732</v>
      </c>
      <c r="C1043" s="1">
        <v>44374</v>
      </c>
      <c r="D1043" t="s">
        <v>35</v>
      </c>
      <c r="E1043" t="s">
        <v>56</v>
      </c>
      <c r="F1043" t="s">
        <v>57</v>
      </c>
      <c r="G1043" t="s">
        <v>18</v>
      </c>
      <c r="H1043">
        <v>40.000000000000007</v>
      </c>
      <c r="I1043">
        <v>300</v>
      </c>
      <c r="J1043">
        <v>120000.00000000001</v>
      </c>
      <c r="K1043">
        <v>42000</v>
      </c>
      <c r="L1043">
        <v>0.35</v>
      </c>
      <c r="M1043" t="s">
        <v>23</v>
      </c>
    </row>
    <row r="1044" spans="1:13" x14ac:dyDescent="0.35">
      <c r="A1044" t="s">
        <v>13</v>
      </c>
      <c r="B1044">
        <v>1185732</v>
      </c>
      <c r="C1044" s="1">
        <v>44375</v>
      </c>
      <c r="D1044" t="s">
        <v>35</v>
      </c>
      <c r="E1044" t="s">
        <v>56</v>
      </c>
      <c r="F1044" t="s">
        <v>57</v>
      </c>
      <c r="G1044" t="s">
        <v>19</v>
      </c>
      <c r="H1044">
        <v>35</v>
      </c>
      <c r="I1044">
        <v>225</v>
      </c>
      <c r="J1044">
        <v>78750</v>
      </c>
      <c r="K1044">
        <v>27562.5</v>
      </c>
      <c r="L1044">
        <v>0.35</v>
      </c>
      <c r="M1044" t="s">
        <v>23</v>
      </c>
    </row>
    <row r="1045" spans="1:13" x14ac:dyDescent="0.35">
      <c r="A1045" t="s">
        <v>13</v>
      </c>
      <c r="B1045">
        <v>1185732</v>
      </c>
      <c r="C1045" s="1">
        <v>44376</v>
      </c>
      <c r="D1045" t="s">
        <v>35</v>
      </c>
      <c r="E1045" t="s">
        <v>56</v>
      </c>
      <c r="F1045" t="s">
        <v>57</v>
      </c>
      <c r="G1045" t="s">
        <v>20</v>
      </c>
      <c r="H1045">
        <v>35</v>
      </c>
      <c r="I1045">
        <v>175</v>
      </c>
      <c r="J1045">
        <v>61250</v>
      </c>
      <c r="K1045">
        <v>24500</v>
      </c>
      <c r="L1045">
        <v>0.4</v>
      </c>
      <c r="M1045" t="s">
        <v>23</v>
      </c>
    </row>
    <row r="1046" spans="1:13" x14ac:dyDescent="0.35">
      <c r="A1046" t="s">
        <v>13</v>
      </c>
      <c r="B1046">
        <v>1185732</v>
      </c>
      <c r="C1046" s="1">
        <v>44377</v>
      </c>
      <c r="D1046" t="s">
        <v>35</v>
      </c>
      <c r="E1046" t="s">
        <v>56</v>
      </c>
      <c r="F1046" t="s">
        <v>57</v>
      </c>
      <c r="G1046" t="s">
        <v>21</v>
      </c>
      <c r="H1046">
        <v>45</v>
      </c>
      <c r="I1046">
        <v>175</v>
      </c>
      <c r="J1046">
        <v>78750</v>
      </c>
      <c r="K1046">
        <v>27562.5</v>
      </c>
      <c r="L1046">
        <v>0.35</v>
      </c>
      <c r="M1046" t="s">
        <v>23</v>
      </c>
    </row>
    <row r="1047" spans="1:13" x14ac:dyDescent="0.35">
      <c r="A1047" t="s">
        <v>13</v>
      </c>
      <c r="B1047">
        <v>1185732</v>
      </c>
      <c r="C1047" s="1">
        <v>44378</v>
      </c>
      <c r="D1047" t="s">
        <v>35</v>
      </c>
      <c r="E1047" t="s">
        <v>56</v>
      </c>
      <c r="F1047" t="s">
        <v>57</v>
      </c>
      <c r="G1047" t="s">
        <v>22</v>
      </c>
      <c r="H1047">
        <v>50</v>
      </c>
      <c r="I1047">
        <v>350</v>
      </c>
      <c r="J1047">
        <v>175000</v>
      </c>
      <c r="K1047">
        <v>87500</v>
      </c>
      <c r="L1047">
        <v>0.5</v>
      </c>
      <c r="M1047" t="s">
        <v>23</v>
      </c>
    </row>
    <row r="1048" spans="1:13" x14ac:dyDescent="0.35">
      <c r="A1048" t="s">
        <v>13</v>
      </c>
      <c r="B1048">
        <v>1185732</v>
      </c>
      <c r="C1048" s="1">
        <v>44379</v>
      </c>
      <c r="D1048" t="s">
        <v>35</v>
      </c>
      <c r="E1048" t="s">
        <v>56</v>
      </c>
      <c r="F1048" t="s">
        <v>57</v>
      </c>
      <c r="G1048" t="s">
        <v>16</v>
      </c>
      <c r="H1048">
        <v>45</v>
      </c>
      <c r="I1048">
        <v>500</v>
      </c>
      <c r="J1048">
        <v>225000</v>
      </c>
      <c r="K1048">
        <v>90000</v>
      </c>
      <c r="L1048">
        <v>0.4</v>
      </c>
      <c r="M1048" t="s">
        <v>23</v>
      </c>
    </row>
    <row r="1049" spans="1:13" x14ac:dyDescent="0.35">
      <c r="A1049" t="s">
        <v>13</v>
      </c>
      <c r="B1049">
        <v>1185732</v>
      </c>
      <c r="C1049" s="1">
        <v>44380</v>
      </c>
      <c r="D1049" t="s">
        <v>35</v>
      </c>
      <c r="E1049" t="s">
        <v>56</v>
      </c>
      <c r="F1049" t="s">
        <v>57</v>
      </c>
      <c r="G1049" t="s">
        <v>18</v>
      </c>
      <c r="H1049">
        <v>45.000000000000007</v>
      </c>
      <c r="I1049">
        <v>275</v>
      </c>
      <c r="J1049">
        <v>123750.00000000001</v>
      </c>
      <c r="K1049">
        <v>43312.5</v>
      </c>
      <c r="L1049">
        <v>0.35</v>
      </c>
      <c r="M1049" t="s">
        <v>23</v>
      </c>
    </row>
    <row r="1050" spans="1:13" x14ac:dyDescent="0.35">
      <c r="A1050" t="s">
        <v>13</v>
      </c>
      <c r="B1050">
        <v>1185732</v>
      </c>
      <c r="C1050" s="1">
        <v>44381</v>
      </c>
      <c r="D1050" t="s">
        <v>35</v>
      </c>
      <c r="E1050" t="s">
        <v>56</v>
      </c>
      <c r="F1050" t="s">
        <v>57</v>
      </c>
      <c r="G1050" t="s">
        <v>19</v>
      </c>
      <c r="H1050">
        <v>40</v>
      </c>
      <c r="I1050">
        <v>200</v>
      </c>
      <c r="J1050">
        <v>80000</v>
      </c>
      <c r="K1050">
        <v>28000</v>
      </c>
      <c r="L1050">
        <v>0.35</v>
      </c>
      <c r="M1050" t="s">
        <v>23</v>
      </c>
    </row>
    <row r="1051" spans="1:13" x14ac:dyDescent="0.35">
      <c r="A1051" t="s">
        <v>13</v>
      </c>
      <c r="B1051">
        <v>1185732</v>
      </c>
      <c r="C1051" s="1">
        <v>44382</v>
      </c>
      <c r="D1051" t="s">
        <v>35</v>
      </c>
      <c r="E1051" t="s">
        <v>56</v>
      </c>
      <c r="F1051" t="s">
        <v>57</v>
      </c>
      <c r="G1051" t="s">
        <v>20</v>
      </c>
      <c r="H1051">
        <v>30.000000000000004</v>
      </c>
      <c r="I1051">
        <v>125</v>
      </c>
      <c r="J1051">
        <v>37500.000000000007</v>
      </c>
      <c r="K1051">
        <v>15000.000000000004</v>
      </c>
      <c r="L1051">
        <v>0.4</v>
      </c>
      <c r="M1051" t="s">
        <v>23</v>
      </c>
    </row>
    <row r="1052" spans="1:13" x14ac:dyDescent="0.35">
      <c r="A1052" t="s">
        <v>13</v>
      </c>
      <c r="B1052">
        <v>1185732</v>
      </c>
      <c r="C1052" s="1">
        <v>44383</v>
      </c>
      <c r="D1052" t="s">
        <v>35</v>
      </c>
      <c r="E1052" t="s">
        <v>56</v>
      </c>
      <c r="F1052" t="s">
        <v>57</v>
      </c>
      <c r="G1052" t="s">
        <v>21</v>
      </c>
      <c r="H1052">
        <v>40</v>
      </c>
      <c r="I1052">
        <v>100</v>
      </c>
      <c r="J1052">
        <v>40000</v>
      </c>
      <c r="K1052">
        <v>14000</v>
      </c>
      <c r="L1052">
        <v>0.35</v>
      </c>
      <c r="M1052" t="s">
        <v>23</v>
      </c>
    </row>
    <row r="1053" spans="1:13" x14ac:dyDescent="0.35">
      <c r="A1053" t="s">
        <v>13</v>
      </c>
      <c r="B1053">
        <v>1185732</v>
      </c>
      <c r="C1053" s="1">
        <v>44384</v>
      </c>
      <c r="D1053" t="s">
        <v>35</v>
      </c>
      <c r="E1053" t="s">
        <v>56</v>
      </c>
      <c r="F1053" t="s">
        <v>57</v>
      </c>
      <c r="G1053" t="s">
        <v>22</v>
      </c>
      <c r="H1053">
        <v>45</v>
      </c>
      <c r="I1053">
        <v>275</v>
      </c>
      <c r="J1053">
        <v>123750</v>
      </c>
      <c r="K1053">
        <v>61875</v>
      </c>
      <c r="L1053">
        <v>0.5</v>
      </c>
      <c r="M1053" t="s">
        <v>23</v>
      </c>
    </row>
    <row r="1054" spans="1:13" x14ac:dyDescent="0.35">
      <c r="A1054" t="s">
        <v>13</v>
      </c>
      <c r="B1054">
        <v>1185732</v>
      </c>
      <c r="C1054" s="1">
        <v>44385</v>
      </c>
      <c r="D1054" t="s">
        <v>35</v>
      </c>
      <c r="E1054" t="s">
        <v>56</v>
      </c>
      <c r="F1054" t="s">
        <v>57</v>
      </c>
      <c r="G1054" t="s">
        <v>16</v>
      </c>
      <c r="H1054">
        <v>40</v>
      </c>
      <c r="I1054">
        <v>400</v>
      </c>
      <c r="J1054">
        <v>160000</v>
      </c>
      <c r="K1054">
        <v>64000</v>
      </c>
      <c r="L1054">
        <v>0.4</v>
      </c>
      <c r="M1054" t="s">
        <v>23</v>
      </c>
    </row>
    <row r="1055" spans="1:13" x14ac:dyDescent="0.35">
      <c r="A1055" t="s">
        <v>13</v>
      </c>
      <c r="B1055">
        <v>1185732</v>
      </c>
      <c r="C1055" s="1">
        <v>44386</v>
      </c>
      <c r="D1055" t="s">
        <v>35</v>
      </c>
      <c r="E1055" t="s">
        <v>56</v>
      </c>
      <c r="F1055" t="s">
        <v>57</v>
      </c>
      <c r="G1055" t="s">
        <v>18</v>
      </c>
      <c r="H1055">
        <v>35.000000000000007</v>
      </c>
      <c r="I1055">
        <v>200</v>
      </c>
      <c r="J1055">
        <v>70000.000000000015</v>
      </c>
      <c r="K1055">
        <v>24500.000000000004</v>
      </c>
      <c r="L1055">
        <v>0.35</v>
      </c>
      <c r="M1055" t="s">
        <v>23</v>
      </c>
    </row>
    <row r="1056" spans="1:13" x14ac:dyDescent="0.35">
      <c r="A1056" t="s">
        <v>13</v>
      </c>
      <c r="B1056">
        <v>1185732</v>
      </c>
      <c r="C1056" s="1">
        <v>44387</v>
      </c>
      <c r="D1056" t="s">
        <v>35</v>
      </c>
      <c r="E1056" t="s">
        <v>56</v>
      </c>
      <c r="F1056" t="s">
        <v>57</v>
      </c>
      <c r="G1056" t="s">
        <v>19</v>
      </c>
      <c r="H1056">
        <v>20</v>
      </c>
      <c r="I1056">
        <v>100</v>
      </c>
      <c r="J1056">
        <v>20000</v>
      </c>
      <c r="K1056">
        <v>7000</v>
      </c>
      <c r="L1056">
        <v>0.35</v>
      </c>
      <c r="M1056" t="s">
        <v>23</v>
      </c>
    </row>
    <row r="1057" spans="1:13" x14ac:dyDescent="0.35">
      <c r="A1057" t="s">
        <v>13</v>
      </c>
      <c r="B1057">
        <v>1185732</v>
      </c>
      <c r="C1057" s="1">
        <v>44388</v>
      </c>
      <c r="D1057" t="s">
        <v>35</v>
      </c>
      <c r="E1057" t="s">
        <v>56</v>
      </c>
      <c r="F1057" t="s">
        <v>57</v>
      </c>
      <c r="G1057" t="s">
        <v>20</v>
      </c>
      <c r="H1057">
        <v>20</v>
      </c>
      <c r="I1057">
        <v>75</v>
      </c>
      <c r="J1057">
        <v>15000</v>
      </c>
      <c r="K1057">
        <v>6000</v>
      </c>
      <c r="L1057">
        <v>0.4</v>
      </c>
      <c r="M1057" t="s">
        <v>23</v>
      </c>
    </row>
    <row r="1058" spans="1:13" x14ac:dyDescent="0.35">
      <c r="A1058" t="s">
        <v>13</v>
      </c>
      <c r="B1058">
        <v>1185732</v>
      </c>
      <c r="C1058" s="1">
        <v>44389</v>
      </c>
      <c r="D1058" t="s">
        <v>35</v>
      </c>
      <c r="E1058" t="s">
        <v>56</v>
      </c>
      <c r="F1058" t="s">
        <v>57</v>
      </c>
      <c r="G1058" t="s">
        <v>21</v>
      </c>
      <c r="H1058">
        <v>30</v>
      </c>
      <c r="I1058">
        <v>75</v>
      </c>
      <c r="J1058">
        <v>22500</v>
      </c>
      <c r="K1058">
        <v>7874.9999999999991</v>
      </c>
      <c r="L1058">
        <v>0.35</v>
      </c>
      <c r="M1058" t="s">
        <v>23</v>
      </c>
    </row>
    <row r="1059" spans="1:13" x14ac:dyDescent="0.35">
      <c r="A1059" t="s">
        <v>13</v>
      </c>
      <c r="B1059">
        <v>1185732</v>
      </c>
      <c r="C1059" s="1">
        <v>44390</v>
      </c>
      <c r="D1059" t="s">
        <v>35</v>
      </c>
      <c r="E1059" t="s">
        <v>56</v>
      </c>
      <c r="F1059" t="s">
        <v>57</v>
      </c>
      <c r="G1059" t="s">
        <v>22</v>
      </c>
      <c r="H1059">
        <v>35</v>
      </c>
      <c r="I1059">
        <v>150</v>
      </c>
      <c r="J1059">
        <v>52500</v>
      </c>
      <c r="K1059">
        <v>26250</v>
      </c>
      <c r="L1059">
        <v>0.5</v>
      </c>
      <c r="M1059" t="s">
        <v>23</v>
      </c>
    </row>
    <row r="1060" spans="1:13" x14ac:dyDescent="0.35">
      <c r="A1060" t="s">
        <v>13</v>
      </c>
      <c r="B1060">
        <v>1185732</v>
      </c>
      <c r="C1060" s="1">
        <v>44391</v>
      </c>
      <c r="D1060" t="s">
        <v>35</v>
      </c>
      <c r="E1060" t="s">
        <v>56</v>
      </c>
      <c r="F1060" t="s">
        <v>57</v>
      </c>
      <c r="G1060" t="s">
        <v>16</v>
      </c>
      <c r="H1060">
        <v>40</v>
      </c>
      <c r="I1060">
        <v>325</v>
      </c>
      <c r="J1060">
        <v>130000</v>
      </c>
      <c r="K1060">
        <v>52000</v>
      </c>
      <c r="L1060">
        <v>0.4</v>
      </c>
      <c r="M1060" t="s">
        <v>23</v>
      </c>
    </row>
    <row r="1061" spans="1:13" x14ac:dyDescent="0.35">
      <c r="A1061" t="s">
        <v>13</v>
      </c>
      <c r="B1061">
        <v>1185732</v>
      </c>
      <c r="C1061" s="1">
        <v>44392</v>
      </c>
      <c r="D1061" t="s">
        <v>35</v>
      </c>
      <c r="E1061" t="s">
        <v>56</v>
      </c>
      <c r="F1061" t="s">
        <v>57</v>
      </c>
      <c r="G1061" t="s">
        <v>18</v>
      </c>
      <c r="H1061">
        <v>30</v>
      </c>
      <c r="I1061">
        <v>150</v>
      </c>
      <c r="J1061">
        <v>45000</v>
      </c>
      <c r="K1061">
        <v>15749.999999999998</v>
      </c>
      <c r="L1061">
        <v>0.35</v>
      </c>
      <c r="M1061" t="s">
        <v>23</v>
      </c>
    </row>
    <row r="1062" spans="1:13" x14ac:dyDescent="0.35">
      <c r="A1062" t="s">
        <v>13</v>
      </c>
      <c r="B1062">
        <v>1185732</v>
      </c>
      <c r="C1062" s="1">
        <v>44393</v>
      </c>
      <c r="D1062" t="s">
        <v>35</v>
      </c>
      <c r="E1062" t="s">
        <v>56</v>
      </c>
      <c r="F1062" t="s">
        <v>57</v>
      </c>
      <c r="G1062" t="s">
        <v>19</v>
      </c>
      <c r="H1062">
        <v>30</v>
      </c>
      <c r="I1062">
        <v>50</v>
      </c>
      <c r="J1062">
        <v>15000</v>
      </c>
      <c r="K1062">
        <v>5250</v>
      </c>
      <c r="L1062">
        <v>0.35</v>
      </c>
      <c r="M1062" t="s">
        <v>23</v>
      </c>
    </row>
    <row r="1063" spans="1:13" x14ac:dyDescent="0.35">
      <c r="A1063" t="s">
        <v>13</v>
      </c>
      <c r="B1063">
        <v>1185732</v>
      </c>
      <c r="C1063" s="1">
        <v>44394</v>
      </c>
      <c r="D1063" t="s">
        <v>35</v>
      </c>
      <c r="E1063" t="s">
        <v>56</v>
      </c>
      <c r="F1063" t="s">
        <v>57</v>
      </c>
      <c r="G1063" t="s">
        <v>20</v>
      </c>
      <c r="H1063">
        <v>30</v>
      </c>
      <c r="I1063">
        <v>25</v>
      </c>
      <c r="J1063">
        <v>7500</v>
      </c>
      <c r="K1063">
        <v>3000</v>
      </c>
      <c r="L1063">
        <v>0.4</v>
      </c>
      <c r="M1063" t="s">
        <v>23</v>
      </c>
    </row>
    <row r="1064" spans="1:13" x14ac:dyDescent="0.35">
      <c r="A1064" t="s">
        <v>13</v>
      </c>
      <c r="B1064">
        <v>1185732</v>
      </c>
      <c r="C1064" s="1">
        <v>44395</v>
      </c>
      <c r="D1064" t="s">
        <v>35</v>
      </c>
      <c r="E1064" t="s">
        <v>56</v>
      </c>
      <c r="F1064" t="s">
        <v>57</v>
      </c>
      <c r="G1064" t="s">
        <v>21</v>
      </c>
      <c r="H1064">
        <v>40</v>
      </c>
      <c r="I1064">
        <v>25</v>
      </c>
      <c r="J1064">
        <v>10000</v>
      </c>
      <c r="K1064">
        <v>3500</v>
      </c>
      <c r="L1064">
        <v>0.35</v>
      </c>
      <c r="M1064" t="s">
        <v>23</v>
      </c>
    </row>
    <row r="1065" spans="1:13" x14ac:dyDescent="0.35">
      <c r="A1065" t="s">
        <v>13</v>
      </c>
      <c r="B1065">
        <v>1185732</v>
      </c>
      <c r="C1065" s="1">
        <v>44396</v>
      </c>
      <c r="D1065" t="s">
        <v>35</v>
      </c>
      <c r="E1065" t="s">
        <v>56</v>
      </c>
      <c r="F1065" t="s">
        <v>57</v>
      </c>
      <c r="G1065" t="s">
        <v>22</v>
      </c>
      <c r="H1065">
        <v>44.999999999999993</v>
      </c>
      <c r="I1065">
        <v>150</v>
      </c>
      <c r="J1065">
        <v>67499.999999999985</v>
      </c>
      <c r="K1065">
        <v>33749.999999999993</v>
      </c>
      <c r="L1065">
        <v>0.5</v>
      </c>
      <c r="M1065" t="s">
        <v>23</v>
      </c>
    </row>
    <row r="1066" spans="1:13" x14ac:dyDescent="0.35">
      <c r="A1066" t="s">
        <v>13</v>
      </c>
      <c r="B1066">
        <v>1185732</v>
      </c>
      <c r="C1066" s="1">
        <v>44397</v>
      </c>
      <c r="D1066" t="s">
        <v>35</v>
      </c>
      <c r="E1066" t="s">
        <v>56</v>
      </c>
      <c r="F1066" t="s">
        <v>57</v>
      </c>
      <c r="G1066" t="s">
        <v>16</v>
      </c>
      <c r="H1066">
        <v>40</v>
      </c>
      <c r="I1066">
        <v>300</v>
      </c>
      <c r="J1066">
        <v>120000</v>
      </c>
      <c r="K1066">
        <v>48000</v>
      </c>
      <c r="L1066">
        <v>0.4</v>
      </c>
      <c r="M1066" t="s">
        <v>23</v>
      </c>
    </row>
    <row r="1067" spans="1:13" x14ac:dyDescent="0.35">
      <c r="A1067" t="s">
        <v>13</v>
      </c>
      <c r="B1067">
        <v>1185732</v>
      </c>
      <c r="C1067" s="1">
        <v>44398</v>
      </c>
      <c r="D1067" t="s">
        <v>35</v>
      </c>
      <c r="E1067" t="s">
        <v>56</v>
      </c>
      <c r="F1067" t="s">
        <v>57</v>
      </c>
      <c r="G1067" t="s">
        <v>18</v>
      </c>
      <c r="H1067">
        <v>30.000000000000004</v>
      </c>
      <c r="I1067">
        <v>150</v>
      </c>
      <c r="J1067">
        <v>45000.000000000007</v>
      </c>
      <c r="K1067">
        <v>15750.000000000002</v>
      </c>
      <c r="L1067">
        <v>0.35</v>
      </c>
      <c r="M1067" t="s">
        <v>23</v>
      </c>
    </row>
    <row r="1068" spans="1:13" x14ac:dyDescent="0.35">
      <c r="A1068" t="s">
        <v>13</v>
      </c>
      <c r="B1068">
        <v>1185732</v>
      </c>
      <c r="C1068" s="1">
        <v>44399</v>
      </c>
      <c r="D1068" t="s">
        <v>35</v>
      </c>
      <c r="E1068" t="s">
        <v>56</v>
      </c>
      <c r="F1068" t="s">
        <v>57</v>
      </c>
      <c r="G1068" t="s">
        <v>19</v>
      </c>
      <c r="H1068">
        <v>30.000000000000004</v>
      </c>
      <c r="I1068">
        <v>95</v>
      </c>
      <c r="J1068">
        <v>28500.000000000004</v>
      </c>
      <c r="K1068">
        <v>9975</v>
      </c>
      <c r="L1068">
        <v>0.35</v>
      </c>
      <c r="M1068" t="s">
        <v>23</v>
      </c>
    </row>
    <row r="1069" spans="1:13" x14ac:dyDescent="0.35">
      <c r="A1069" t="s">
        <v>13</v>
      </c>
      <c r="B1069">
        <v>1185732</v>
      </c>
      <c r="C1069" s="1">
        <v>44400</v>
      </c>
      <c r="D1069" t="s">
        <v>35</v>
      </c>
      <c r="E1069" t="s">
        <v>56</v>
      </c>
      <c r="F1069" t="s">
        <v>57</v>
      </c>
      <c r="G1069" t="s">
        <v>20</v>
      </c>
      <c r="H1069">
        <v>30.000000000000004</v>
      </c>
      <c r="I1069">
        <v>125</v>
      </c>
      <c r="J1069">
        <v>37500.000000000007</v>
      </c>
      <c r="K1069">
        <v>15000.000000000004</v>
      </c>
      <c r="L1069">
        <v>0.4</v>
      </c>
      <c r="M1069" t="s">
        <v>23</v>
      </c>
    </row>
    <row r="1070" spans="1:13" x14ac:dyDescent="0.35">
      <c r="A1070" t="s">
        <v>13</v>
      </c>
      <c r="B1070">
        <v>1185732</v>
      </c>
      <c r="C1070" s="1">
        <v>44401</v>
      </c>
      <c r="D1070" t="s">
        <v>35</v>
      </c>
      <c r="E1070" t="s">
        <v>56</v>
      </c>
      <c r="F1070" t="s">
        <v>57</v>
      </c>
      <c r="G1070" t="s">
        <v>21</v>
      </c>
      <c r="H1070">
        <v>49.999999999999993</v>
      </c>
      <c r="I1070">
        <v>100</v>
      </c>
      <c r="J1070">
        <v>49999.999999999993</v>
      </c>
      <c r="K1070">
        <v>17499.999999999996</v>
      </c>
      <c r="L1070">
        <v>0.35</v>
      </c>
      <c r="M1070" t="s">
        <v>23</v>
      </c>
    </row>
    <row r="1071" spans="1:13" x14ac:dyDescent="0.35">
      <c r="A1071" t="s">
        <v>13</v>
      </c>
      <c r="B1071">
        <v>1185732</v>
      </c>
      <c r="C1071" s="1">
        <v>44402</v>
      </c>
      <c r="D1071" t="s">
        <v>35</v>
      </c>
      <c r="E1071" t="s">
        <v>56</v>
      </c>
      <c r="F1071" t="s">
        <v>57</v>
      </c>
      <c r="G1071" t="s">
        <v>22</v>
      </c>
      <c r="H1071">
        <v>54.999999999999986</v>
      </c>
      <c r="I1071">
        <v>200</v>
      </c>
      <c r="J1071">
        <v>109999.99999999997</v>
      </c>
      <c r="K1071">
        <v>54999.999999999985</v>
      </c>
      <c r="L1071">
        <v>0.5</v>
      </c>
      <c r="M1071" t="s">
        <v>23</v>
      </c>
    </row>
    <row r="1072" spans="1:13" x14ac:dyDescent="0.35">
      <c r="A1072" t="s">
        <v>13</v>
      </c>
      <c r="B1072">
        <v>1185732</v>
      </c>
      <c r="C1072" s="1">
        <v>44403</v>
      </c>
      <c r="D1072" t="s">
        <v>35</v>
      </c>
      <c r="E1072" t="s">
        <v>56</v>
      </c>
      <c r="F1072" t="s">
        <v>57</v>
      </c>
      <c r="G1072" t="s">
        <v>16</v>
      </c>
      <c r="H1072">
        <v>49.999999999999993</v>
      </c>
      <c r="I1072">
        <v>450</v>
      </c>
      <c r="J1072">
        <v>224999.99999999997</v>
      </c>
      <c r="K1072">
        <v>90000</v>
      </c>
      <c r="L1072">
        <v>0.4</v>
      </c>
      <c r="M1072" t="s">
        <v>23</v>
      </c>
    </row>
    <row r="1073" spans="1:13" x14ac:dyDescent="0.35">
      <c r="A1073" t="s">
        <v>13</v>
      </c>
      <c r="B1073">
        <v>1185732</v>
      </c>
      <c r="C1073" s="1">
        <v>44404</v>
      </c>
      <c r="D1073" t="s">
        <v>35</v>
      </c>
      <c r="E1073" t="s">
        <v>56</v>
      </c>
      <c r="F1073" t="s">
        <v>57</v>
      </c>
      <c r="G1073" t="s">
        <v>18</v>
      </c>
      <c r="H1073">
        <v>40</v>
      </c>
      <c r="I1073">
        <v>250</v>
      </c>
      <c r="J1073">
        <v>100000</v>
      </c>
      <c r="K1073">
        <v>35000</v>
      </c>
      <c r="L1073">
        <v>0.35</v>
      </c>
      <c r="M1073" t="s">
        <v>23</v>
      </c>
    </row>
    <row r="1074" spans="1:13" x14ac:dyDescent="0.35">
      <c r="A1074" t="s">
        <v>13</v>
      </c>
      <c r="B1074">
        <v>1185732</v>
      </c>
      <c r="C1074" s="1">
        <v>44405</v>
      </c>
      <c r="D1074" t="s">
        <v>35</v>
      </c>
      <c r="E1074" t="s">
        <v>56</v>
      </c>
      <c r="F1074" t="s">
        <v>57</v>
      </c>
      <c r="G1074" t="s">
        <v>19</v>
      </c>
      <c r="H1074">
        <v>40</v>
      </c>
      <c r="I1074">
        <v>200</v>
      </c>
      <c r="J1074">
        <v>80000</v>
      </c>
      <c r="K1074">
        <v>28000</v>
      </c>
      <c r="L1074">
        <v>0.35</v>
      </c>
      <c r="M1074" t="s">
        <v>23</v>
      </c>
    </row>
    <row r="1075" spans="1:13" x14ac:dyDescent="0.35">
      <c r="A1075" t="s">
        <v>13</v>
      </c>
      <c r="B1075">
        <v>1185732</v>
      </c>
      <c r="C1075" s="1">
        <v>44406</v>
      </c>
      <c r="D1075" t="s">
        <v>35</v>
      </c>
      <c r="E1075" t="s">
        <v>56</v>
      </c>
      <c r="F1075" t="s">
        <v>57</v>
      </c>
      <c r="G1075" t="s">
        <v>20</v>
      </c>
      <c r="H1075">
        <v>40</v>
      </c>
      <c r="I1075">
        <v>150</v>
      </c>
      <c r="J1075">
        <v>60000</v>
      </c>
      <c r="K1075">
        <v>24000</v>
      </c>
      <c r="L1075">
        <v>0.4</v>
      </c>
      <c r="M1075" t="s">
        <v>23</v>
      </c>
    </row>
    <row r="1076" spans="1:13" x14ac:dyDescent="0.35">
      <c r="A1076" t="s">
        <v>13</v>
      </c>
      <c r="B1076">
        <v>1185732</v>
      </c>
      <c r="C1076" s="1">
        <v>44407</v>
      </c>
      <c r="D1076" t="s">
        <v>35</v>
      </c>
      <c r="E1076" t="s">
        <v>56</v>
      </c>
      <c r="F1076" t="s">
        <v>57</v>
      </c>
      <c r="G1076" t="s">
        <v>21</v>
      </c>
      <c r="H1076">
        <v>49.999999999999993</v>
      </c>
      <c r="I1076">
        <v>150</v>
      </c>
      <c r="J1076">
        <v>74999.999999999985</v>
      </c>
      <c r="K1076">
        <v>26249.999999999993</v>
      </c>
      <c r="L1076">
        <v>0.35</v>
      </c>
      <c r="M1076" t="s">
        <v>23</v>
      </c>
    </row>
    <row r="1077" spans="1:13" x14ac:dyDescent="0.35">
      <c r="A1077" t="s">
        <v>13</v>
      </c>
      <c r="B1077">
        <v>1185732</v>
      </c>
      <c r="C1077" s="1">
        <v>44408</v>
      </c>
      <c r="D1077" t="s">
        <v>35</v>
      </c>
      <c r="E1077" t="s">
        <v>56</v>
      </c>
      <c r="F1077" t="s">
        <v>57</v>
      </c>
      <c r="G1077" t="s">
        <v>22</v>
      </c>
      <c r="H1077">
        <v>54.999999999999986</v>
      </c>
      <c r="I1077">
        <v>250</v>
      </c>
      <c r="J1077">
        <v>137499.99999999997</v>
      </c>
      <c r="K1077">
        <v>68749.999999999985</v>
      </c>
      <c r="L1077">
        <v>0.5</v>
      </c>
      <c r="M1077" t="s">
        <v>23</v>
      </c>
    </row>
    <row r="1078" spans="1:13" x14ac:dyDescent="0.35">
      <c r="A1078" t="s">
        <v>25</v>
      </c>
      <c r="B1078">
        <v>1197831</v>
      </c>
      <c r="C1078" s="1">
        <v>44409</v>
      </c>
      <c r="D1078" t="s">
        <v>35</v>
      </c>
      <c r="E1078" t="s">
        <v>56</v>
      </c>
      <c r="F1078" t="s">
        <v>57</v>
      </c>
      <c r="G1078" t="s">
        <v>16</v>
      </c>
      <c r="H1078">
        <v>20</v>
      </c>
      <c r="I1078">
        <v>675</v>
      </c>
      <c r="J1078">
        <v>135000</v>
      </c>
      <c r="K1078">
        <v>53999.999999999993</v>
      </c>
      <c r="L1078">
        <v>0.39999999999999997</v>
      </c>
      <c r="M1078" t="s">
        <v>23</v>
      </c>
    </row>
    <row r="1079" spans="1:13" x14ac:dyDescent="0.35">
      <c r="A1079" t="s">
        <v>25</v>
      </c>
      <c r="B1079">
        <v>1197831</v>
      </c>
      <c r="C1079" s="1">
        <v>44410</v>
      </c>
      <c r="D1079" t="s">
        <v>35</v>
      </c>
      <c r="E1079" t="s">
        <v>56</v>
      </c>
      <c r="F1079" t="s">
        <v>57</v>
      </c>
      <c r="G1079" t="s">
        <v>18</v>
      </c>
      <c r="H1079">
        <v>30</v>
      </c>
      <c r="I1079">
        <v>675</v>
      </c>
      <c r="J1079">
        <v>202500</v>
      </c>
      <c r="K1079">
        <v>81000</v>
      </c>
      <c r="L1079">
        <v>0.39999999999999997</v>
      </c>
      <c r="M1079" t="s">
        <v>23</v>
      </c>
    </row>
    <row r="1080" spans="1:13" x14ac:dyDescent="0.35">
      <c r="A1080" t="s">
        <v>25</v>
      </c>
      <c r="B1080">
        <v>1197831</v>
      </c>
      <c r="C1080" s="1">
        <v>44411</v>
      </c>
      <c r="D1080" t="s">
        <v>35</v>
      </c>
      <c r="E1080" t="s">
        <v>56</v>
      </c>
      <c r="F1080" t="s">
        <v>57</v>
      </c>
      <c r="G1080" t="s">
        <v>19</v>
      </c>
      <c r="H1080">
        <v>30</v>
      </c>
      <c r="I1080">
        <v>475</v>
      </c>
      <c r="J1080">
        <v>142500</v>
      </c>
      <c r="K1080">
        <v>56999.999999999993</v>
      </c>
      <c r="L1080">
        <v>0.39999999999999997</v>
      </c>
      <c r="M1080" t="s">
        <v>23</v>
      </c>
    </row>
    <row r="1081" spans="1:13" x14ac:dyDescent="0.35">
      <c r="A1081" t="s">
        <v>25</v>
      </c>
      <c r="B1081">
        <v>1197831</v>
      </c>
      <c r="C1081" s="1">
        <v>44412</v>
      </c>
      <c r="D1081" t="s">
        <v>35</v>
      </c>
      <c r="E1081" t="s">
        <v>56</v>
      </c>
      <c r="F1081" t="s">
        <v>57</v>
      </c>
      <c r="G1081" t="s">
        <v>20</v>
      </c>
      <c r="H1081">
        <v>35</v>
      </c>
      <c r="I1081">
        <v>475</v>
      </c>
      <c r="J1081">
        <v>166250</v>
      </c>
      <c r="K1081">
        <v>83125</v>
      </c>
      <c r="L1081">
        <v>0.5</v>
      </c>
      <c r="M1081" t="s">
        <v>23</v>
      </c>
    </row>
    <row r="1082" spans="1:13" x14ac:dyDescent="0.35">
      <c r="A1082" t="s">
        <v>25</v>
      </c>
      <c r="B1082">
        <v>1197831</v>
      </c>
      <c r="C1082" s="1">
        <v>44413</v>
      </c>
      <c r="D1082" t="s">
        <v>26</v>
      </c>
      <c r="E1082" t="s">
        <v>58</v>
      </c>
      <c r="F1082" t="s">
        <v>59</v>
      </c>
      <c r="G1082" t="s">
        <v>21</v>
      </c>
      <c r="H1082">
        <v>40</v>
      </c>
      <c r="I1082">
        <v>325</v>
      </c>
      <c r="J1082">
        <v>130000</v>
      </c>
      <c r="K1082">
        <v>45500</v>
      </c>
      <c r="L1082">
        <v>0.35</v>
      </c>
      <c r="M1082" t="s">
        <v>23</v>
      </c>
    </row>
    <row r="1083" spans="1:13" x14ac:dyDescent="0.35">
      <c r="A1083" t="s">
        <v>25</v>
      </c>
      <c r="B1083">
        <v>1197831</v>
      </c>
      <c r="C1083" s="1">
        <v>44414</v>
      </c>
      <c r="D1083" t="s">
        <v>26</v>
      </c>
      <c r="E1083" t="s">
        <v>58</v>
      </c>
      <c r="F1083" t="s">
        <v>59</v>
      </c>
      <c r="G1083" t="s">
        <v>22</v>
      </c>
      <c r="H1083">
        <v>35</v>
      </c>
      <c r="I1083">
        <v>475</v>
      </c>
      <c r="J1083">
        <v>166250</v>
      </c>
      <c r="K1083">
        <v>91437.500000000015</v>
      </c>
      <c r="L1083">
        <v>0.55000000000000004</v>
      </c>
      <c r="M1083" t="s">
        <v>23</v>
      </c>
    </row>
    <row r="1084" spans="1:13" x14ac:dyDescent="0.35">
      <c r="A1084" t="s">
        <v>25</v>
      </c>
      <c r="B1084">
        <v>1197831</v>
      </c>
      <c r="C1084" s="1">
        <v>44415</v>
      </c>
      <c r="D1084" t="s">
        <v>26</v>
      </c>
      <c r="E1084" t="s">
        <v>58</v>
      </c>
      <c r="F1084" t="s">
        <v>59</v>
      </c>
      <c r="G1084" t="s">
        <v>16</v>
      </c>
      <c r="H1084">
        <v>25</v>
      </c>
      <c r="I1084">
        <v>625</v>
      </c>
      <c r="J1084">
        <v>156250</v>
      </c>
      <c r="K1084">
        <v>62499.999999999993</v>
      </c>
      <c r="L1084">
        <v>0.39999999999999997</v>
      </c>
      <c r="M1084" t="s">
        <v>23</v>
      </c>
    </row>
    <row r="1085" spans="1:13" x14ac:dyDescent="0.35">
      <c r="A1085" t="s">
        <v>25</v>
      </c>
      <c r="B1085">
        <v>1197831</v>
      </c>
      <c r="C1085" s="1">
        <v>44416</v>
      </c>
      <c r="D1085" t="s">
        <v>26</v>
      </c>
      <c r="E1085" t="s">
        <v>58</v>
      </c>
      <c r="F1085" t="s">
        <v>59</v>
      </c>
      <c r="G1085" t="s">
        <v>18</v>
      </c>
      <c r="H1085">
        <v>35</v>
      </c>
      <c r="I1085">
        <v>600</v>
      </c>
      <c r="J1085">
        <v>210000</v>
      </c>
      <c r="K1085">
        <v>84000</v>
      </c>
      <c r="L1085">
        <v>0.39999999999999997</v>
      </c>
      <c r="M1085" t="s">
        <v>23</v>
      </c>
    </row>
    <row r="1086" spans="1:13" x14ac:dyDescent="0.35">
      <c r="A1086" t="s">
        <v>25</v>
      </c>
      <c r="B1086">
        <v>1197831</v>
      </c>
      <c r="C1086" s="1">
        <v>44417</v>
      </c>
      <c r="D1086" t="s">
        <v>26</v>
      </c>
      <c r="E1086" t="s">
        <v>58</v>
      </c>
      <c r="F1086" t="s">
        <v>59</v>
      </c>
      <c r="G1086" t="s">
        <v>19</v>
      </c>
      <c r="H1086">
        <v>35</v>
      </c>
      <c r="I1086">
        <v>425</v>
      </c>
      <c r="J1086">
        <v>148750</v>
      </c>
      <c r="K1086">
        <v>59499.999999999993</v>
      </c>
      <c r="L1086">
        <v>0.39999999999999997</v>
      </c>
      <c r="M1086" t="s">
        <v>23</v>
      </c>
    </row>
    <row r="1087" spans="1:13" x14ac:dyDescent="0.35">
      <c r="A1087" t="s">
        <v>25</v>
      </c>
      <c r="B1087">
        <v>1197831</v>
      </c>
      <c r="C1087" s="1">
        <v>44418</v>
      </c>
      <c r="D1087" t="s">
        <v>26</v>
      </c>
      <c r="E1087" t="s">
        <v>58</v>
      </c>
      <c r="F1087" t="s">
        <v>59</v>
      </c>
      <c r="G1087" t="s">
        <v>20</v>
      </c>
      <c r="H1087">
        <v>35</v>
      </c>
      <c r="I1087">
        <v>375</v>
      </c>
      <c r="J1087">
        <v>131250</v>
      </c>
      <c r="K1087">
        <v>65625</v>
      </c>
      <c r="L1087">
        <v>0.5</v>
      </c>
      <c r="M1087" t="s">
        <v>23</v>
      </c>
    </row>
    <row r="1088" spans="1:13" x14ac:dyDescent="0.35">
      <c r="A1088" t="s">
        <v>25</v>
      </c>
      <c r="B1088">
        <v>1197831</v>
      </c>
      <c r="C1088" s="1">
        <v>44419</v>
      </c>
      <c r="D1088" t="s">
        <v>26</v>
      </c>
      <c r="E1088" t="s">
        <v>58</v>
      </c>
      <c r="F1088" t="s">
        <v>59</v>
      </c>
      <c r="G1088" t="s">
        <v>21</v>
      </c>
      <c r="H1088">
        <v>40</v>
      </c>
      <c r="I1088">
        <v>250</v>
      </c>
      <c r="J1088">
        <v>100000</v>
      </c>
      <c r="K1088">
        <v>35000</v>
      </c>
      <c r="L1088">
        <v>0.35</v>
      </c>
      <c r="M1088" t="s">
        <v>23</v>
      </c>
    </row>
    <row r="1089" spans="1:13" x14ac:dyDescent="0.35">
      <c r="A1089" t="s">
        <v>25</v>
      </c>
      <c r="B1089">
        <v>1197831</v>
      </c>
      <c r="C1089" s="1">
        <v>44420</v>
      </c>
      <c r="D1089" t="s">
        <v>26</v>
      </c>
      <c r="E1089" t="s">
        <v>58</v>
      </c>
      <c r="F1089" t="s">
        <v>59</v>
      </c>
      <c r="G1089" t="s">
        <v>22</v>
      </c>
      <c r="H1089">
        <v>35</v>
      </c>
      <c r="I1089">
        <v>450</v>
      </c>
      <c r="J1089">
        <v>157500</v>
      </c>
      <c r="K1089">
        <v>86625</v>
      </c>
      <c r="L1089">
        <v>0.55000000000000004</v>
      </c>
      <c r="M1089" t="s">
        <v>23</v>
      </c>
    </row>
    <row r="1090" spans="1:13" x14ac:dyDescent="0.35">
      <c r="A1090" t="s">
        <v>25</v>
      </c>
      <c r="B1090">
        <v>1197831</v>
      </c>
      <c r="C1090" s="1">
        <v>44421</v>
      </c>
      <c r="D1090" t="s">
        <v>26</v>
      </c>
      <c r="E1090" t="s">
        <v>58</v>
      </c>
      <c r="F1090" t="s">
        <v>59</v>
      </c>
      <c r="G1090" t="s">
        <v>16</v>
      </c>
      <c r="H1090">
        <v>30</v>
      </c>
      <c r="I1090">
        <v>625</v>
      </c>
      <c r="J1090">
        <v>187500</v>
      </c>
      <c r="K1090">
        <v>84374.999999999985</v>
      </c>
      <c r="L1090">
        <v>0.44999999999999996</v>
      </c>
      <c r="M1090" t="s">
        <v>23</v>
      </c>
    </row>
    <row r="1091" spans="1:13" x14ac:dyDescent="0.35">
      <c r="A1091" t="s">
        <v>25</v>
      </c>
      <c r="B1091">
        <v>1197831</v>
      </c>
      <c r="C1091" s="1">
        <v>44422</v>
      </c>
      <c r="D1091" t="s">
        <v>26</v>
      </c>
      <c r="E1091" t="s">
        <v>58</v>
      </c>
      <c r="F1091" t="s">
        <v>59</v>
      </c>
      <c r="G1091" t="s">
        <v>18</v>
      </c>
      <c r="H1091">
        <v>40</v>
      </c>
      <c r="I1091">
        <v>625</v>
      </c>
      <c r="J1091">
        <v>250000</v>
      </c>
      <c r="K1091">
        <v>112499.99999999999</v>
      </c>
      <c r="L1091">
        <v>0.44999999999999996</v>
      </c>
      <c r="M1091" t="s">
        <v>23</v>
      </c>
    </row>
    <row r="1092" spans="1:13" x14ac:dyDescent="0.35">
      <c r="A1092" t="s">
        <v>25</v>
      </c>
      <c r="B1092">
        <v>1197831</v>
      </c>
      <c r="C1092" s="1">
        <v>44423</v>
      </c>
      <c r="D1092" t="s">
        <v>26</v>
      </c>
      <c r="E1092" t="s">
        <v>58</v>
      </c>
      <c r="F1092" t="s">
        <v>59</v>
      </c>
      <c r="G1092" t="s">
        <v>19</v>
      </c>
      <c r="H1092">
        <v>30</v>
      </c>
      <c r="I1092">
        <v>450</v>
      </c>
      <c r="J1092">
        <v>135000</v>
      </c>
      <c r="K1092">
        <v>60749.999999999993</v>
      </c>
      <c r="L1092">
        <v>0.44999999999999996</v>
      </c>
      <c r="M1092" t="s">
        <v>23</v>
      </c>
    </row>
    <row r="1093" spans="1:13" x14ac:dyDescent="0.35">
      <c r="A1093" t="s">
        <v>25</v>
      </c>
      <c r="B1093">
        <v>1197831</v>
      </c>
      <c r="C1093" s="1">
        <v>44424</v>
      </c>
      <c r="D1093" t="s">
        <v>26</v>
      </c>
      <c r="E1093" t="s">
        <v>58</v>
      </c>
      <c r="F1093" t="s">
        <v>59</v>
      </c>
      <c r="G1093" t="s">
        <v>20</v>
      </c>
      <c r="H1093">
        <v>35</v>
      </c>
      <c r="I1093">
        <v>350</v>
      </c>
      <c r="J1093">
        <v>122500</v>
      </c>
      <c r="K1093">
        <v>67375</v>
      </c>
      <c r="L1093">
        <v>0.55000000000000004</v>
      </c>
      <c r="M1093" t="s">
        <v>23</v>
      </c>
    </row>
    <row r="1094" spans="1:13" x14ac:dyDescent="0.35">
      <c r="A1094" t="s">
        <v>25</v>
      </c>
      <c r="B1094">
        <v>1197831</v>
      </c>
      <c r="C1094" s="1">
        <v>44425</v>
      </c>
      <c r="D1094" t="s">
        <v>26</v>
      </c>
      <c r="E1094" t="s">
        <v>58</v>
      </c>
      <c r="F1094" t="s">
        <v>59</v>
      </c>
      <c r="G1094" t="s">
        <v>21</v>
      </c>
      <c r="H1094">
        <v>40</v>
      </c>
      <c r="I1094">
        <v>250</v>
      </c>
      <c r="J1094">
        <v>100000</v>
      </c>
      <c r="K1094">
        <v>40000</v>
      </c>
      <c r="L1094">
        <v>0.39999999999999997</v>
      </c>
      <c r="M1094" t="s">
        <v>23</v>
      </c>
    </row>
    <row r="1095" spans="1:13" x14ac:dyDescent="0.35">
      <c r="A1095" t="s">
        <v>25</v>
      </c>
      <c r="B1095">
        <v>1197831</v>
      </c>
      <c r="C1095" s="1">
        <v>44426</v>
      </c>
      <c r="D1095" t="s">
        <v>26</v>
      </c>
      <c r="E1095" t="s">
        <v>58</v>
      </c>
      <c r="F1095" t="s">
        <v>59</v>
      </c>
      <c r="G1095" t="s">
        <v>22</v>
      </c>
      <c r="H1095">
        <v>35</v>
      </c>
      <c r="I1095">
        <v>400</v>
      </c>
      <c r="J1095">
        <v>140000</v>
      </c>
      <c r="K1095">
        <v>84000.000000000015</v>
      </c>
      <c r="L1095">
        <v>0.60000000000000009</v>
      </c>
      <c r="M1095" t="s">
        <v>23</v>
      </c>
    </row>
    <row r="1096" spans="1:13" x14ac:dyDescent="0.35">
      <c r="A1096" t="s">
        <v>25</v>
      </c>
      <c r="B1096">
        <v>1197831</v>
      </c>
      <c r="C1096" s="1">
        <v>44427</v>
      </c>
      <c r="D1096" t="s">
        <v>26</v>
      </c>
      <c r="E1096" t="s">
        <v>58</v>
      </c>
      <c r="F1096" t="s">
        <v>59</v>
      </c>
      <c r="G1096" t="s">
        <v>16</v>
      </c>
      <c r="H1096">
        <v>20</v>
      </c>
      <c r="I1096">
        <v>650</v>
      </c>
      <c r="J1096">
        <v>130000</v>
      </c>
      <c r="K1096">
        <v>58499.999999999993</v>
      </c>
      <c r="L1096">
        <v>0.44999999999999996</v>
      </c>
      <c r="M1096" t="s">
        <v>23</v>
      </c>
    </row>
    <row r="1097" spans="1:13" x14ac:dyDescent="0.35">
      <c r="A1097" t="s">
        <v>25</v>
      </c>
      <c r="B1097">
        <v>1197831</v>
      </c>
      <c r="C1097" s="1">
        <v>44428</v>
      </c>
      <c r="D1097" t="s">
        <v>26</v>
      </c>
      <c r="E1097" t="s">
        <v>58</v>
      </c>
      <c r="F1097" t="s">
        <v>59</v>
      </c>
      <c r="G1097" t="s">
        <v>18</v>
      </c>
      <c r="H1097">
        <v>20.000000000000007</v>
      </c>
      <c r="I1097">
        <v>650</v>
      </c>
      <c r="J1097">
        <v>130000.00000000004</v>
      </c>
      <c r="K1097">
        <v>58500.000000000015</v>
      </c>
      <c r="L1097">
        <v>0.44999999999999996</v>
      </c>
      <c r="M1097" t="s">
        <v>23</v>
      </c>
    </row>
    <row r="1098" spans="1:13" x14ac:dyDescent="0.35">
      <c r="A1098" t="s">
        <v>25</v>
      </c>
      <c r="B1098">
        <v>1197831</v>
      </c>
      <c r="C1098" s="1">
        <v>44429</v>
      </c>
      <c r="D1098" t="s">
        <v>26</v>
      </c>
      <c r="E1098" t="s">
        <v>58</v>
      </c>
      <c r="F1098" t="s">
        <v>59</v>
      </c>
      <c r="G1098" t="s">
        <v>19</v>
      </c>
      <c r="H1098">
        <v>14.999999999999996</v>
      </c>
      <c r="I1098">
        <v>475</v>
      </c>
      <c r="J1098">
        <v>71249.999999999985</v>
      </c>
      <c r="K1098">
        <v>32062.499999999989</v>
      </c>
      <c r="L1098">
        <v>0.44999999999999996</v>
      </c>
      <c r="M1098" t="s">
        <v>23</v>
      </c>
    </row>
    <row r="1099" spans="1:13" x14ac:dyDescent="0.35">
      <c r="A1099" t="s">
        <v>25</v>
      </c>
      <c r="B1099">
        <v>1197831</v>
      </c>
      <c r="C1099" s="1">
        <v>44430</v>
      </c>
      <c r="D1099" t="s">
        <v>26</v>
      </c>
      <c r="E1099" t="s">
        <v>58</v>
      </c>
      <c r="F1099" t="s">
        <v>59</v>
      </c>
      <c r="G1099" t="s">
        <v>20</v>
      </c>
      <c r="H1099">
        <v>20.000000000000007</v>
      </c>
      <c r="I1099">
        <v>375</v>
      </c>
      <c r="J1099">
        <v>75000.000000000029</v>
      </c>
      <c r="K1099">
        <v>41250.000000000022</v>
      </c>
      <c r="L1099">
        <v>0.55000000000000004</v>
      </c>
      <c r="M1099" t="s">
        <v>23</v>
      </c>
    </row>
    <row r="1100" spans="1:13" x14ac:dyDescent="0.35">
      <c r="A1100" t="s">
        <v>25</v>
      </c>
      <c r="B1100">
        <v>1197831</v>
      </c>
      <c r="C1100" s="1">
        <v>44431</v>
      </c>
      <c r="D1100" t="s">
        <v>26</v>
      </c>
      <c r="E1100" t="s">
        <v>58</v>
      </c>
      <c r="F1100" t="s">
        <v>59</v>
      </c>
      <c r="G1100" t="s">
        <v>21</v>
      </c>
      <c r="H1100">
        <v>25</v>
      </c>
      <c r="I1100">
        <v>275</v>
      </c>
      <c r="J1100">
        <v>68750</v>
      </c>
      <c r="K1100">
        <v>27499.999999999996</v>
      </c>
      <c r="L1100">
        <v>0.39999999999999997</v>
      </c>
      <c r="M1100" t="s">
        <v>23</v>
      </c>
    </row>
    <row r="1101" spans="1:13" x14ac:dyDescent="0.35">
      <c r="A1101" t="s">
        <v>25</v>
      </c>
      <c r="B1101">
        <v>1197831</v>
      </c>
      <c r="C1101" s="1">
        <v>44432</v>
      </c>
      <c r="D1101" t="s">
        <v>26</v>
      </c>
      <c r="E1101" t="s">
        <v>58</v>
      </c>
      <c r="F1101" t="s">
        <v>59</v>
      </c>
      <c r="G1101" t="s">
        <v>22</v>
      </c>
      <c r="H1101">
        <v>20.000000000000007</v>
      </c>
      <c r="I1101">
        <v>550</v>
      </c>
      <c r="J1101">
        <v>110000.00000000004</v>
      </c>
      <c r="K1101">
        <v>66000.000000000029</v>
      </c>
      <c r="L1101">
        <v>0.60000000000000009</v>
      </c>
      <c r="M1101" t="s">
        <v>23</v>
      </c>
    </row>
    <row r="1102" spans="1:13" x14ac:dyDescent="0.35">
      <c r="A1102" t="s">
        <v>25</v>
      </c>
      <c r="B1102">
        <v>1197831</v>
      </c>
      <c r="C1102" s="1">
        <v>44433</v>
      </c>
      <c r="D1102" t="s">
        <v>26</v>
      </c>
      <c r="E1102" t="s">
        <v>58</v>
      </c>
      <c r="F1102" t="s">
        <v>59</v>
      </c>
      <c r="G1102" t="s">
        <v>16</v>
      </c>
      <c r="H1102">
        <v>9.9999999999999964</v>
      </c>
      <c r="I1102">
        <v>700</v>
      </c>
      <c r="J1102">
        <v>69999.999999999971</v>
      </c>
      <c r="K1102">
        <v>31499.999999999985</v>
      </c>
      <c r="L1102">
        <v>0.44999999999999996</v>
      </c>
      <c r="M1102" t="s">
        <v>23</v>
      </c>
    </row>
    <row r="1103" spans="1:13" x14ac:dyDescent="0.35">
      <c r="A1103" t="s">
        <v>25</v>
      </c>
      <c r="B1103">
        <v>1197831</v>
      </c>
      <c r="C1103" s="1">
        <v>44434</v>
      </c>
      <c r="D1103" t="s">
        <v>26</v>
      </c>
      <c r="E1103" t="s">
        <v>58</v>
      </c>
      <c r="F1103" t="s">
        <v>59</v>
      </c>
      <c r="G1103" t="s">
        <v>18</v>
      </c>
      <c r="H1103">
        <v>20.000000000000007</v>
      </c>
      <c r="I1103">
        <v>725</v>
      </c>
      <c r="J1103">
        <v>145000.00000000006</v>
      </c>
      <c r="K1103">
        <v>65250.000000000022</v>
      </c>
      <c r="L1103">
        <v>0.44999999999999996</v>
      </c>
      <c r="M1103" t="s">
        <v>23</v>
      </c>
    </row>
    <row r="1104" spans="1:13" x14ac:dyDescent="0.35">
      <c r="A1104" t="s">
        <v>25</v>
      </c>
      <c r="B1104">
        <v>1197831</v>
      </c>
      <c r="C1104" s="1">
        <v>44435</v>
      </c>
      <c r="D1104" t="s">
        <v>26</v>
      </c>
      <c r="E1104" t="s">
        <v>58</v>
      </c>
      <c r="F1104" t="s">
        <v>59</v>
      </c>
      <c r="G1104" t="s">
        <v>19</v>
      </c>
      <c r="H1104">
        <v>14.999999999999996</v>
      </c>
      <c r="I1104">
        <v>575</v>
      </c>
      <c r="J1104">
        <v>86249.999999999985</v>
      </c>
      <c r="K1104">
        <v>38812.499999999993</v>
      </c>
      <c r="L1104">
        <v>0.44999999999999996</v>
      </c>
      <c r="M1104" t="s">
        <v>23</v>
      </c>
    </row>
    <row r="1105" spans="1:13" x14ac:dyDescent="0.35">
      <c r="A1105" t="s">
        <v>25</v>
      </c>
      <c r="B1105">
        <v>1197831</v>
      </c>
      <c r="C1105" s="1">
        <v>44436</v>
      </c>
      <c r="D1105" t="s">
        <v>26</v>
      </c>
      <c r="E1105" t="s">
        <v>58</v>
      </c>
      <c r="F1105" t="s">
        <v>59</v>
      </c>
      <c r="G1105" t="s">
        <v>20</v>
      </c>
      <c r="H1105">
        <v>35</v>
      </c>
      <c r="I1105">
        <v>500</v>
      </c>
      <c r="J1105">
        <v>175000</v>
      </c>
      <c r="K1105">
        <v>96250.000000000015</v>
      </c>
      <c r="L1105">
        <v>0.55000000000000004</v>
      </c>
      <c r="M1105" t="s">
        <v>23</v>
      </c>
    </row>
    <row r="1106" spans="1:13" x14ac:dyDescent="0.35">
      <c r="A1106" t="s">
        <v>25</v>
      </c>
      <c r="B1106">
        <v>1197831</v>
      </c>
      <c r="C1106" s="1">
        <v>44437</v>
      </c>
      <c r="D1106" t="s">
        <v>26</v>
      </c>
      <c r="E1106" t="s">
        <v>58</v>
      </c>
      <c r="F1106" t="s">
        <v>59</v>
      </c>
      <c r="G1106" t="s">
        <v>21</v>
      </c>
      <c r="H1106">
        <v>50</v>
      </c>
      <c r="I1106">
        <v>400</v>
      </c>
      <c r="J1106">
        <v>200000</v>
      </c>
      <c r="K1106">
        <v>80000</v>
      </c>
      <c r="L1106">
        <v>0.39999999999999997</v>
      </c>
      <c r="M1106" t="s">
        <v>23</v>
      </c>
    </row>
    <row r="1107" spans="1:13" x14ac:dyDescent="0.35">
      <c r="A1107" t="s">
        <v>25</v>
      </c>
      <c r="B1107">
        <v>1197831</v>
      </c>
      <c r="C1107" s="1">
        <v>44438</v>
      </c>
      <c r="D1107" t="s">
        <v>26</v>
      </c>
      <c r="E1107" t="s">
        <v>58</v>
      </c>
      <c r="F1107" t="s">
        <v>59</v>
      </c>
      <c r="G1107" t="s">
        <v>22</v>
      </c>
      <c r="H1107">
        <v>45</v>
      </c>
      <c r="I1107">
        <v>750</v>
      </c>
      <c r="J1107">
        <v>337500</v>
      </c>
      <c r="K1107">
        <v>202500.00000000003</v>
      </c>
      <c r="L1107">
        <v>0.60000000000000009</v>
      </c>
      <c r="M1107" t="s">
        <v>23</v>
      </c>
    </row>
    <row r="1108" spans="1:13" x14ac:dyDescent="0.35">
      <c r="A1108" t="s">
        <v>25</v>
      </c>
      <c r="B1108">
        <v>1197831</v>
      </c>
      <c r="C1108" s="1">
        <v>44439</v>
      </c>
      <c r="D1108" t="s">
        <v>26</v>
      </c>
      <c r="E1108" t="s">
        <v>58</v>
      </c>
      <c r="F1108" t="s">
        <v>59</v>
      </c>
      <c r="G1108" t="s">
        <v>16</v>
      </c>
      <c r="H1108">
        <v>45</v>
      </c>
      <c r="I1108">
        <v>750</v>
      </c>
      <c r="J1108">
        <v>337500</v>
      </c>
      <c r="K1108">
        <v>151874.99999999997</v>
      </c>
      <c r="L1108">
        <v>0.44999999999999996</v>
      </c>
      <c r="M1108" t="s">
        <v>23</v>
      </c>
    </row>
    <row r="1109" spans="1:13" x14ac:dyDescent="0.35">
      <c r="A1109" t="s">
        <v>25</v>
      </c>
      <c r="B1109">
        <v>1197831</v>
      </c>
      <c r="C1109" s="1">
        <v>44440</v>
      </c>
      <c r="D1109" t="s">
        <v>26</v>
      </c>
      <c r="E1109" t="s">
        <v>58</v>
      </c>
      <c r="F1109" t="s">
        <v>59</v>
      </c>
      <c r="G1109" t="s">
        <v>18</v>
      </c>
      <c r="H1109">
        <v>50</v>
      </c>
      <c r="I1109">
        <v>750</v>
      </c>
      <c r="J1109">
        <v>375000</v>
      </c>
      <c r="K1109">
        <v>168749.99999999997</v>
      </c>
      <c r="L1109">
        <v>0.44999999999999996</v>
      </c>
      <c r="M1109" t="s">
        <v>23</v>
      </c>
    </row>
    <row r="1110" spans="1:13" x14ac:dyDescent="0.35">
      <c r="A1110" t="s">
        <v>25</v>
      </c>
      <c r="B1110">
        <v>1197831</v>
      </c>
      <c r="C1110" s="1">
        <v>44441</v>
      </c>
      <c r="D1110" t="s">
        <v>26</v>
      </c>
      <c r="E1110" t="s">
        <v>58</v>
      </c>
      <c r="F1110" t="s">
        <v>59</v>
      </c>
      <c r="G1110" t="s">
        <v>19</v>
      </c>
      <c r="H1110">
        <v>45</v>
      </c>
      <c r="I1110">
        <v>650</v>
      </c>
      <c r="J1110">
        <v>292500</v>
      </c>
      <c r="K1110">
        <v>131625</v>
      </c>
      <c r="L1110">
        <v>0.44999999999999996</v>
      </c>
      <c r="M1110" t="s">
        <v>23</v>
      </c>
    </row>
    <row r="1111" spans="1:13" x14ac:dyDescent="0.35">
      <c r="A1111" t="s">
        <v>25</v>
      </c>
      <c r="B1111">
        <v>1197831</v>
      </c>
      <c r="C1111" s="1">
        <v>44442</v>
      </c>
      <c r="D1111" t="s">
        <v>26</v>
      </c>
      <c r="E1111" t="s">
        <v>58</v>
      </c>
      <c r="F1111" t="s">
        <v>59</v>
      </c>
      <c r="G1111" t="s">
        <v>20</v>
      </c>
      <c r="H1111">
        <v>45</v>
      </c>
      <c r="I1111">
        <v>600</v>
      </c>
      <c r="J1111">
        <v>270000</v>
      </c>
      <c r="K1111">
        <v>148500</v>
      </c>
      <c r="L1111">
        <v>0.55000000000000004</v>
      </c>
      <c r="M1111" t="s">
        <v>23</v>
      </c>
    </row>
    <row r="1112" spans="1:13" x14ac:dyDescent="0.35">
      <c r="A1112" t="s">
        <v>25</v>
      </c>
      <c r="B1112">
        <v>1197831</v>
      </c>
      <c r="C1112" s="1">
        <v>44443</v>
      </c>
      <c r="D1112" t="s">
        <v>26</v>
      </c>
      <c r="E1112" t="s">
        <v>58</v>
      </c>
      <c r="F1112" t="s">
        <v>59</v>
      </c>
      <c r="G1112" t="s">
        <v>21</v>
      </c>
      <c r="H1112">
        <v>50</v>
      </c>
      <c r="I1112">
        <v>500</v>
      </c>
      <c r="J1112">
        <v>250000</v>
      </c>
      <c r="K1112">
        <v>99999.999999999985</v>
      </c>
      <c r="L1112">
        <v>0.39999999999999997</v>
      </c>
      <c r="M1112" t="s">
        <v>23</v>
      </c>
    </row>
    <row r="1113" spans="1:13" x14ac:dyDescent="0.35">
      <c r="A1113" t="s">
        <v>25</v>
      </c>
      <c r="B1113">
        <v>1197831</v>
      </c>
      <c r="C1113" s="1">
        <v>44444</v>
      </c>
      <c r="D1113" t="s">
        <v>26</v>
      </c>
      <c r="E1113" t="s">
        <v>58</v>
      </c>
      <c r="F1113" t="s">
        <v>59</v>
      </c>
      <c r="G1113" t="s">
        <v>22</v>
      </c>
      <c r="H1113">
        <v>55.000000000000007</v>
      </c>
      <c r="I1113">
        <v>875</v>
      </c>
      <c r="J1113">
        <v>481250.00000000006</v>
      </c>
      <c r="K1113">
        <v>288750.00000000006</v>
      </c>
      <c r="L1113">
        <v>0.60000000000000009</v>
      </c>
      <c r="M1113" t="s">
        <v>23</v>
      </c>
    </row>
    <row r="1114" spans="1:13" x14ac:dyDescent="0.35">
      <c r="A1114" t="s">
        <v>25</v>
      </c>
      <c r="B1114">
        <v>1197831</v>
      </c>
      <c r="C1114" s="1">
        <v>44445</v>
      </c>
      <c r="D1114" t="s">
        <v>26</v>
      </c>
      <c r="E1114" t="s">
        <v>58</v>
      </c>
      <c r="F1114" t="s">
        <v>59</v>
      </c>
      <c r="G1114" t="s">
        <v>16</v>
      </c>
      <c r="H1114">
        <v>45</v>
      </c>
      <c r="I1114">
        <v>825</v>
      </c>
      <c r="J1114">
        <v>371250</v>
      </c>
      <c r="K1114">
        <v>185624.99999999997</v>
      </c>
      <c r="L1114">
        <v>0.49999999999999994</v>
      </c>
      <c r="M1114" t="s">
        <v>23</v>
      </c>
    </row>
    <row r="1115" spans="1:13" x14ac:dyDescent="0.35">
      <c r="A1115" t="s">
        <v>25</v>
      </c>
      <c r="B1115">
        <v>1197831</v>
      </c>
      <c r="C1115" s="1">
        <v>44446</v>
      </c>
      <c r="D1115" t="s">
        <v>26</v>
      </c>
      <c r="E1115" t="s">
        <v>58</v>
      </c>
      <c r="F1115" t="s">
        <v>59</v>
      </c>
      <c r="G1115" t="s">
        <v>18</v>
      </c>
      <c r="H1115">
        <v>50</v>
      </c>
      <c r="I1115">
        <v>825</v>
      </c>
      <c r="J1115">
        <v>412500</v>
      </c>
      <c r="K1115">
        <v>206249.99999999997</v>
      </c>
      <c r="L1115">
        <v>0.49999999999999994</v>
      </c>
      <c r="M1115" t="s">
        <v>23</v>
      </c>
    </row>
    <row r="1116" spans="1:13" x14ac:dyDescent="0.35">
      <c r="A1116" t="s">
        <v>25</v>
      </c>
      <c r="B1116">
        <v>1197831</v>
      </c>
      <c r="C1116" s="1">
        <v>44447</v>
      </c>
      <c r="D1116" t="s">
        <v>26</v>
      </c>
      <c r="E1116" t="s">
        <v>58</v>
      </c>
      <c r="F1116" t="s">
        <v>59</v>
      </c>
      <c r="G1116" t="s">
        <v>19</v>
      </c>
      <c r="H1116">
        <v>45</v>
      </c>
      <c r="I1116">
        <v>975</v>
      </c>
      <c r="J1116">
        <v>438750</v>
      </c>
      <c r="K1116">
        <v>219374.99999999997</v>
      </c>
      <c r="L1116">
        <v>0.49999999999999994</v>
      </c>
      <c r="M1116" t="s">
        <v>23</v>
      </c>
    </row>
    <row r="1117" spans="1:13" x14ac:dyDescent="0.35">
      <c r="A1117" t="s">
        <v>25</v>
      </c>
      <c r="B1117">
        <v>1197831</v>
      </c>
      <c r="C1117" s="1">
        <v>44448</v>
      </c>
      <c r="D1117" t="s">
        <v>26</v>
      </c>
      <c r="E1117" t="s">
        <v>58</v>
      </c>
      <c r="F1117" t="s">
        <v>59</v>
      </c>
      <c r="G1117" t="s">
        <v>20</v>
      </c>
      <c r="H1117">
        <v>45</v>
      </c>
      <c r="I1117">
        <v>575</v>
      </c>
      <c r="J1117">
        <v>258750</v>
      </c>
      <c r="K1117">
        <v>155250.00000000003</v>
      </c>
      <c r="L1117">
        <v>0.60000000000000009</v>
      </c>
      <c r="M1117" t="s">
        <v>23</v>
      </c>
    </row>
    <row r="1118" spans="1:13" x14ac:dyDescent="0.35">
      <c r="A1118" t="s">
        <v>25</v>
      </c>
      <c r="B1118">
        <v>1197831</v>
      </c>
      <c r="C1118" s="1">
        <v>44449</v>
      </c>
      <c r="D1118" t="s">
        <v>26</v>
      </c>
      <c r="E1118" t="s">
        <v>58</v>
      </c>
      <c r="F1118" t="s">
        <v>59</v>
      </c>
      <c r="G1118" t="s">
        <v>21</v>
      </c>
      <c r="H1118">
        <v>50</v>
      </c>
      <c r="I1118">
        <v>525</v>
      </c>
      <c r="J1118">
        <v>262500</v>
      </c>
      <c r="K1118">
        <v>118124.99999999999</v>
      </c>
      <c r="L1118">
        <v>0.44999999999999996</v>
      </c>
      <c r="M1118" t="s">
        <v>23</v>
      </c>
    </row>
    <row r="1119" spans="1:13" x14ac:dyDescent="0.35">
      <c r="A1119" t="s">
        <v>25</v>
      </c>
      <c r="B1119">
        <v>1197831</v>
      </c>
      <c r="C1119" s="1">
        <v>44450</v>
      </c>
      <c r="D1119" t="s">
        <v>26</v>
      </c>
      <c r="E1119" t="s">
        <v>58</v>
      </c>
      <c r="F1119" t="s">
        <v>59</v>
      </c>
      <c r="G1119" t="s">
        <v>22</v>
      </c>
      <c r="H1119">
        <v>60</v>
      </c>
      <c r="I1119">
        <v>800</v>
      </c>
      <c r="J1119">
        <v>480000</v>
      </c>
      <c r="K1119">
        <v>312000.00000000006</v>
      </c>
      <c r="L1119">
        <v>0.65000000000000013</v>
      </c>
      <c r="M1119" t="s">
        <v>23</v>
      </c>
    </row>
    <row r="1120" spans="1:13" x14ac:dyDescent="0.35">
      <c r="A1120" t="s">
        <v>25</v>
      </c>
      <c r="B1120">
        <v>1197831</v>
      </c>
      <c r="C1120" s="1">
        <v>44451</v>
      </c>
      <c r="D1120" t="s">
        <v>26</v>
      </c>
      <c r="E1120" t="s">
        <v>58</v>
      </c>
      <c r="F1120" t="s">
        <v>59</v>
      </c>
      <c r="G1120" t="s">
        <v>16</v>
      </c>
      <c r="H1120">
        <v>40</v>
      </c>
      <c r="I1120">
        <v>750</v>
      </c>
      <c r="J1120">
        <v>300000</v>
      </c>
      <c r="K1120">
        <v>149999.99999999997</v>
      </c>
      <c r="L1120">
        <v>0.49999999999999994</v>
      </c>
      <c r="M1120" t="s">
        <v>23</v>
      </c>
    </row>
    <row r="1121" spans="1:13" x14ac:dyDescent="0.35">
      <c r="A1121" t="s">
        <v>25</v>
      </c>
      <c r="B1121">
        <v>1197831</v>
      </c>
      <c r="C1121" s="1">
        <v>44452</v>
      </c>
      <c r="D1121" t="s">
        <v>26</v>
      </c>
      <c r="E1121" t="s">
        <v>58</v>
      </c>
      <c r="F1121" t="s">
        <v>59</v>
      </c>
      <c r="G1121" t="s">
        <v>18</v>
      </c>
      <c r="H1121">
        <v>55.000000000000007</v>
      </c>
      <c r="I1121">
        <v>750</v>
      </c>
      <c r="J1121">
        <v>412500.00000000006</v>
      </c>
      <c r="K1121">
        <v>206250</v>
      </c>
      <c r="L1121">
        <v>0.49999999999999994</v>
      </c>
      <c r="M1121" t="s">
        <v>23</v>
      </c>
    </row>
    <row r="1122" spans="1:13" x14ac:dyDescent="0.35">
      <c r="A1122" t="s">
        <v>25</v>
      </c>
      <c r="B1122">
        <v>1197831</v>
      </c>
      <c r="C1122" s="1">
        <v>44453</v>
      </c>
      <c r="D1122" t="s">
        <v>26</v>
      </c>
      <c r="E1122" t="s">
        <v>58</v>
      </c>
      <c r="F1122" t="s">
        <v>59</v>
      </c>
      <c r="G1122" t="s">
        <v>19</v>
      </c>
      <c r="H1122">
        <v>55.000000000000007</v>
      </c>
      <c r="I1122">
        <v>925</v>
      </c>
      <c r="J1122">
        <v>508750.00000000006</v>
      </c>
      <c r="K1122">
        <v>254375</v>
      </c>
      <c r="L1122">
        <v>0.49999999999999994</v>
      </c>
      <c r="M1122" t="s">
        <v>23</v>
      </c>
    </row>
    <row r="1123" spans="1:13" x14ac:dyDescent="0.35">
      <c r="A1123" t="s">
        <v>25</v>
      </c>
      <c r="B1123">
        <v>1197831</v>
      </c>
      <c r="C1123" s="1">
        <v>44454</v>
      </c>
      <c r="D1123" t="s">
        <v>26</v>
      </c>
      <c r="E1123" t="s">
        <v>58</v>
      </c>
      <c r="F1123" t="s">
        <v>59</v>
      </c>
      <c r="G1123" t="s">
        <v>20</v>
      </c>
      <c r="H1123">
        <v>50</v>
      </c>
      <c r="I1123">
        <v>425</v>
      </c>
      <c r="J1123">
        <v>212500</v>
      </c>
      <c r="K1123">
        <v>127500.00000000001</v>
      </c>
      <c r="L1123">
        <v>0.60000000000000009</v>
      </c>
      <c r="M1123" t="s">
        <v>23</v>
      </c>
    </row>
    <row r="1124" spans="1:13" x14ac:dyDescent="0.35">
      <c r="A1124" t="s">
        <v>25</v>
      </c>
      <c r="B1124">
        <v>1197831</v>
      </c>
      <c r="C1124" s="1">
        <v>44455</v>
      </c>
      <c r="D1124" t="s">
        <v>26</v>
      </c>
      <c r="E1124" t="s">
        <v>58</v>
      </c>
      <c r="F1124" t="s">
        <v>59</v>
      </c>
      <c r="G1124" t="s">
        <v>21</v>
      </c>
      <c r="H1124">
        <v>55.000000000000007</v>
      </c>
      <c r="I1124">
        <v>425</v>
      </c>
      <c r="J1124">
        <v>233750.00000000003</v>
      </c>
      <c r="K1124">
        <v>105187.5</v>
      </c>
      <c r="L1124">
        <v>0.44999999999999996</v>
      </c>
      <c r="M1124" t="s">
        <v>23</v>
      </c>
    </row>
    <row r="1125" spans="1:13" x14ac:dyDescent="0.35">
      <c r="A1125" t="s">
        <v>25</v>
      </c>
      <c r="B1125">
        <v>1197831</v>
      </c>
      <c r="C1125" s="1">
        <v>44456</v>
      </c>
      <c r="D1125" t="s">
        <v>26</v>
      </c>
      <c r="E1125" t="s">
        <v>58</v>
      </c>
      <c r="F1125" t="s">
        <v>59</v>
      </c>
      <c r="G1125" t="s">
        <v>22</v>
      </c>
      <c r="H1125">
        <v>60</v>
      </c>
      <c r="I1125">
        <v>675</v>
      </c>
      <c r="J1125">
        <v>405000</v>
      </c>
      <c r="K1125">
        <v>263250.00000000006</v>
      </c>
      <c r="L1125">
        <v>0.65000000000000013</v>
      </c>
      <c r="M1125" t="s">
        <v>23</v>
      </c>
    </row>
    <row r="1126" spans="1:13" x14ac:dyDescent="0.35">
      <c r="A1126" t="s">
        <v>25</v>
      </c>
      <c r="B1126">
        <v>1197831</v>
      </c>
      <c r="C1126" s="1">
        <v>44457</v>
      </c>
      <c r="D1126" t="s">
        <v>26</v>
      </c>
      <c r="E1126" t="s">
        <v>58</v>
      </c>
      <c r="F1126" t="s">
        <v>59</v>
      </c>
      <c r="G1126" t="s">
        <v>16</v>
      </c>
      <c r="H1126">
        <v>55.000000000000007</v>
      </c>
      <c r="I1126">
        <v>625</v>
      </c>
      <c r="J1126">
        <v>343750.00000000006</v>
      </c>
      <c r="K1126">
        <v>171875</v>
      </c>
      <c r="L1126">
        <v>0.49999999999999994</v>
      </c>
      <c r="M1126" t="s">
        <v>23</v>
      </c>
    </row>
    <row r="1127" spans="1:13" x14ac:dyDescent="0.35">
      <c r="A1127" t="s">
        <v>25</v>
      </c>
      <c r="B1127">
        <v>1197831</v>
      </c>
      <c r="C1127" s="1">
        <v>44458</v>
      </c>
      <c r="D1127" t="s">
        <v>26</v>
      </c>
      <c r="E1127" t="s">
        <v>58</v>
      </c>
      <c r="F1127" t="s">
        <v>59</v>
      </c>
      <c r="G1127" t="s">
        <v>18</v>
      </c>
      <c r="H1127">
        <v>55.000000000000007</v>
      </c>
      <c r="I1127">
        <v>575</v>
      </c>
      <c r="J1127">
        <v>316250.00000000006</v>
      </c>
      <c r="K1127">
        <v>158125</v>
      </c>
      <c r="L1127">
        <v>0.49999999999999994</v>
      </c>
      <c r="M1127" t="s">
        <v>23</v>
      </c>
    </row>
    <row r="1128" spans="1:13" x14ac:dyDescent="0.35">
      <c r="A1128" t="s">
        <v>25</v>
      </c>
      <c r="B1128">
        <v>1197831</v>
      </c>
      <c r="C1128" s="1">
        <v>44459</v>
      </c>
      <c r="D1128" t="s">
        <v>26</v>
      </c>
      <c r="E1128" t="s">
        <v>58</v>
      </c>
      <c r="F1128" t="s">
        <v>59</v>
      </c>
      <c r="G1128" t="s">
        <v>19</v>
      </c>
      <c r="H1128">
        <v>60</v>
      </c>
      <c r="I1128">
        <v>625</v>
      </c>
      <c r="J1128">
        <v>375000</v>
      </c>
      <c r="K1128">
        <v>187499.99999999997</v>
      </c>
      <c r="L1128">
        <v>0.49999999999999994</v>
      </c>
      <c r="M1128" t="s">
        <v>23</v>
      </c>
    </row>
    <row r="1129" spans="1:13" x14ac:dyDescent="0.35">
      <c r="A1129" t="s">
        <v>25</v>
      </c>
      <c r="B1129">
        <v>1197831</v>
      </c>
      <c r="C1129" s="1">
        <v>44460</v>
      </c>
      <c r="D1129" t="s">
        <v>26</v>
      </c>
      <c r="E1129" t="s">
        <v>58</v>
      </c>
      <c r="F1129" t="s">
        <v>59</v>
      </c>
      <c r="G1129" t="s">
        <v>20</v>
      </c>
      <c r="H1129">
        <v>60</v>
      </c>
      <c r="I1129">
        <v>350</v>
      </c>
      <c r="J1129">
        <v>210000</v>
      </c>
      <c r="K1129">
        <v>126000.00000000001</v>
      </c>
      <c r="L1129">
        <v>0.60000000000000009</v>
      </c>
      <c r="M1129" t="s">
        <v>23</v>
      </c>
    </row>
    <row r="1130" spans="1:13" x14ac:dyDescent="0.35">
      <c r="A1130" t="s">
        <v>25</v>
      </c>
      <c r="B1130">
        <v>1197831</v>
      </c>
      <c r="C1130" s="1">
        <v>44461</v>
      </c>
      <c r="D1130" t="s">
        <v>26</v>
      </c>
      <c r="E1130" t="s">
        <v>58</v>
      </c>
      <c r="F1130" t="s">
        <v>59</v>
      </c>
      <c r="G1130" t="s">
        <v>21</v>
      </c>
      <c r="H1130">
        <v>45</v>
      </c>
      <c r="I1130">
        <v>350</v>
      </c>
      <c r="J1130">
        <v>157500</v>
      </c>
      <c r="K1130">
        <v>70875</v>
      </c>
      <c r="L1130">
        <v>0.44999999999999996</v>
      </c>
      <c r="M1130" t="s">
        <v>23</v>
      </c>
    </row>
    <row r="1131" spans="1:13" x14ac:dyDescent="0.35">
      <c r="A1131" t="s">
        <v>25</v>
      </c>
      <c r="B1131">
        <v>1197831</v>
      </c>
      <c r="C1131" s="1">
        <v>44462</v>
      </c>
      <c r="D1131" t="s">
        <v>26</v>
      </c>
      <c r="E1131" t="s">
        <v>58</v>
      </c>
      <c r="F1131" t="s">
        <v>59</v>
      </c>
      <c r="G1131" t="s">
        <v>22</v>
      </c>
      <c r="H1131">
        <v>40</v>
      </c>
      <c r="I1131">
        <v>575</v>
      </c>
      <c r="J1131">
        <v>230000</v>
      </c>
      <c r="K1131">
        <v>149500.00000000003</v>
      </c>
      <c r="L1131">
        <v>0.65000000000000013</v>
      </c>
      <c r="M1131" t="s">
        <v>23</v>
      </c>
    </row>
    <row r="1132" spans="1:13" x14ac:dyDescent="0.35">
      <c r="A1132" t="s">
        <v>25</v>
      </c>
      <c r="B1132">
        <v>1197831</v>
      </c>
      <c r="C1132" s="1">
        <v>44463</v>
      </c>
      <c r="D1132" t="s">
        <v>26</v>
      </c>
      <c r="E1132" t="s">
        <v>58</v>
      </c>
      <c r="F1132" t="s">
        <v>59</v>
      </c>
      <c r="G1132" t="s">
        <v>16</v>
      </c>
      <c r="H1132">
        <v>30.000000000000004</v>
      </c>
      <c r="I1132">
        <v>525</v>
      </c>
      <c r="J1132">
        <v>157500.00000000003</v>
      </c>
      <c r="K1132">
        <v>78750</v>
      </c>
      <c r="L1132">
        <v>0.49999999999999994</v>
      </c>
      <c r="M1132" t="s">
        <v>23</v>
      </c>
    </row>
    <row r="1133" spans="1:13" x14ac:dyDescent="0.35">
      <c r="A1133" t="s">
        <v>25</v>
      </c>
      <c r="B1133">
        <v>1197831</v>
      </c>
      <c r="C1133" s="1">
        <v>44464</v>
      </c>
      <c r="D1133" t="s">
        <v>26</v>
      </c>
      <c r="E1133" t="s">
        <v>58</v>
      </c>
      <c r="F1133" t="s">
        <v>59</v>
      </c>
      <c r="G1133" t="s">
        <v>18</v>
      </c>
      <c r="H1133">
        <v>30.000000000000004</v>
      </c>
      <c r="I1133">
        <v>525</v>
      </c>
      <c r="J1133">
        <v>157500.00000000003</v>
      </c>
      <c r="K1133">
        <v>78750</v>
      </c>
      <c r="L1133">
        <v>0.49999999999999994</v>
      </c>
      <c r="M1133" t="s">
        <v>23</v>
      </c>
    </row>
    <row r="1134" spans="1:13" x14ac:dyDescent="0.35">
      <c r="A1134" t="s">
        <v>25</v>
      </c>
      <c r="B1134">
        <v>1197831</v>
      </c>
      <c r="C1134" s="1">
        <v>44465</v>
      </c>
      <c r="D1134" t="s">
        <v>26</v>
      </c>
      <c r="E1134" t="s">
        <v>58</v>
      </c>
      <c r="F1134" t="s">
        <v>59</v>
      </c>
      <c r="G1134" t="s">
        <v>19</v>
      </c>
      <c r="H1134">
        <v>35</v>
      </c>
      <c r="I1134">
        <v>475</v>
      </c>
      <c r="J1134">
        <v>166250</v>
      </c>
      <c r="K1134">
        <v>83124.999999999985</v>
      </c>
      <c r="L1134">
        <v>0.49999999999999994</v>
      </c>
      <c r="M1134" t="s">
        <v>23</v>
      </c>
    </row>
    <row r="1135" spans="1:13" x14ac:dyDescent="0.35">
      <c r="A1135" t="s">
        <v>25</v>
      </c>
      <c r="B1135">
        <v>1197831</v>
      </c>
      <c r="C1135" s="1">
        <v>44466</v>
      </c>
      <c r="D1135" t="s">
        <v>26</v>
      </c>
      <c r="E1135" t="s">
        <v>58</v>
      </c>
      <c r="F1135" t="s">
        <v>59</v>
      </c>
      <c r="G1135" t="s">
        <v>20</v>
      </c>
      <c r="H1135">
        <v>35</v>
      </c>
      <c r="I1135">
        <v>325</v>
      </c>
      <c r="J1135">
        <v>113750</v>
      </c>
      <c r="K1135">
        <v>68250.000000000015</v>
      </c>
      <c r="L1135">
        <v>0.60000000000000009</v>
      </c>
      <c r="M1135" t="s">
        <v>23</v>
      </c>
    </row>
    <row r="1136" spans="1:13" x14ac:dyDescent="0.35">
      <c r="A1136" t="s">
        <v>25</v>
      </c>
      <c r="B1136">
        <v>1197831</v>
      </c>
      <c r="C1136" s="1">
        <v>44467</v>
      </c>
      <c r="D1136" t="s">
        <v>26</v>
      </c>
      <c r="E1136" t="s">
        <v>58</v>
      </c>
      <c r="F1136" t="s">
        <v>59</v>
      </c>
      <c r="G1136" t="s">
        <v>21</v>
      </c>
      <c r="H1136">
        <v>30.000000000000004</v>
      </c>
      <c r="I1136">
        <v>300</v>
      </c>
      <c r="J1136">
        <v>90000.000000000015</v>
      </c>
      <c r="K1136">
        <v>40500</v>
      </c>
      <c r="L1136">
        <v>0.44999999999999996</v>
      </c>
      <c r="M1136" t="s">
        <v>23</v>
      </c>
    </row>
    <row r="1137" spans="1:13" x14ac:dyDescent="0.35">
      <c r="A1137" t="s">
        <v>25</v>
      </c>
      <c r="B1137">
        <v>1197831</v>
      </c>
      <c r="C1137" s="1">
        <v>44468</v>
      </c>
      <c r="D1137" t="s">
        <v>26</v>
      </c>
      <c r="E1137" t="s">
        <v>58</v>
      </c>
      <c r="F1137" t="s">
        <v>59</v>
      </c>
      <c r="G1137" t="s">
        <v>22</v>
      </c>
      <c r="H1137">
        <v>40</v>
      </c>
      <c r="I1137">
        <v>475</v>
      </c>
      <c r="J1137">
        <v>190000</v>
      </c>
      <c r="K1137">
        <v>123500.00000000003</v>
      </c>
      <c r="L1137">
        <v>0.65000000000000013</v>
      </c>
      <c r="M1137" t="s">
        <v>23</v>
      </c>
    </row>
    <row r="1138" spans="1:13" x14ac:dyDescent="0.35">
      <c r="A1138" t="s">
        <v>25</v>
      </c>
      <c r="B1138">
        <v>1197831</v>
      </c>
      <c r="C1138" s="1">
        <v>44469</v>
      </c>
      <c r="D1138" t="s">
        <v>26</v>
      </c>
      <c r="E1138" t="s">
        <v>58</v>
      </c>
      <c r="F1138" t="s">
        <v>59</v>
      </c>
      <c r="G1138" t="s">
        <v>16</v>
      </c>
      <c r="H1138">
        <v>20.000000000000004</v>
      </c>
      <c r="I1138">
        <v>625</v>
      </c>
      <c r="J1138">
        <v>125000.00000000003</v>
      </c>
      <c r="K1138">
        <v>62500.000000000007</v>
      </c>
      <c r="L1138">
        <v>0.49999999999999994</v>
      </c>
      <c r="M1138" t="s">
        <v>23</v>
      </c>
    </row>
    <row r="1139" spans="1:13" x14ac:dyDescent="0.35">
      <c r="A1139" t="s">
        <v>25</v>
      </c>
      <c r="B1139">
        <v>1197831</v>
      </c>
      <c r="C1139" s="1">
        <v>44470</v>
      </c>
      <c r="D1139" t="s">
        <v>26</v>
      </c>
      <c r="E1139" t="s">
        <v>58</v>
      </c>
      <c r="F1139" t="s">
        <v>59</v>
      </c>
      <c r="G1139" t="s">
        <v>18</v>
      </c>
      <c r="H1139">
        <v>20.000000000000004</v>
      </c>
      <c r="I1139">
        <v>625</v>
      </c>
      <c r="J1139">
        <v>125000.00000000003</v>
      </c>
      <c r="K1139">
        <v>62500.000000000007</v>
      </c>
      <c r="L1139">
        <v>0.49999999999999994</v>
      </c>
      <c r="M1139" t="s">
        <v>23</v>
      </c>
    </row>
    <row r="1140" spans="1:13" x14ac:dyDescent="0.35">
      <c r="A1140" t="s">
        <v>25</v>
      </c>
      <c r="B1140">
        <v>1197831</v>
      </c>
      <c r="C1140" s="1">
        <v>44471</v>
      </c>
      <c r="D1140" t="s">
        <v>26</v>
      </c>
      <c r="E1140" t="s">
        <v>58</v>
      </c>
      <c r="F1140" t="s">
        <v>59</v>
      </c>
      <c r="G1140" t="s">
        <v>19</v>
      </c>
      <c r="H1140">
        <v>45.000000000000007</v>
      </c>
      <c r="I1140">
        <v>575</v>
      </c>
      <c r="J1140">
        <v>258750.00000000003</v>
      </c>
      <c r="K1140">
        <v>129375</v>
      </c>
      <c r="L1140">
        <v>0.49999999999999994</v>
      </c>
      <c r="M1140" t="s">
        <v>23</v>
      </c>
    </row>
    <row r="1141" spans="1:13" x14ac:dyDescent="0.35">
      <c r="A1141" t="s">
        <v>25</v>
      </c>
      <c r="B1141">
        <v>1197831</v>
      </c>
      <c r="C1141" s="1">
        <v>44472</v>
      </c>
      <c r="D1141" t="s">
        <v>26</v>
      </c>
      <c r="E1141" t="s">
        <v>58</v>
      </c>
      <c r="F1141" t="s">
        <v>59</v>
      </c>
      <c r="G1141" t="s">
        <v>20</v>
      </c>
      <c r="H1141">
        <v>45.000000000000007</v>
      </c>
      <c r="I1141">
        <v>450</v>
      </c>
      <c r="J1141">
        <v>202500.00000000003</v>
      </c>
      <c r="K1141">
        <v>121500.00000000003</v>
      </c>
      <c r="L1141">
        <v>0.60000000000000009</v>
      </c>
      <c r="M1141" t="s">
        <v>23</v>
      </c>
    </row>
    <row r="1142" spans="1:13" x14ac:dyDescent="0.35">
      <c r="A1142" t="s">
        <v>25</v>
      </c>
      <c r="B1142">
        <v>1197831</v>
      </c>
      <c r="C1142" s="1">
        <v>44473</v>
      </c>
      <c r="D1142" t="s">
        <v>26</v>
      </c>
      <c r="E1142" t="s">
        <v>58</v>
      </c>
      <c r="F1142" t="s">
        <v>59</v>
      </c>
      <c r="G1142" t="s">
        <v>21</v>
      </c>
      <c r="H1142">
        <v>49.999999999999993</v>
      </c>
      <c r="I1142">
        <v>425</v>
      </c>
      <c r="J1142">
        <v>212499.99999999997</v>
      </c>
      <c r="K1142">
        <v>95624.999999999971</v>
      </c>
      <c r="L1142">
        <v>0.44999999999999996</v>
      </c>
      <c r="M1142" t="s">
        <v>23</v>
      </c>
    </row>
    <row r="1143" spans="1:13" x14ac:dyDescent="0.35">
      <c r="A1143" t="s">
        <v>25</v>
      </c>
      <c r="B1143">
        <v>1197831</v>
      </c>
      <c r="C1143" s="1">
        <v>44474</v>
      </c>
      <c r="D1143" t="s">
        <v>26</v>
      </c>
      <c r="E1143" t="s">
        <v>58</v>
      </c>
      <c r="F1143" t="s">
        <v>59</v>
      </c>
      <c r="G1143" t="s">
        <v>22</v>
      </c>
      <c r="H1143">
        <v>60</v>
      </c>
      <c r="I1143">
        <v>625</v>
      </c>
      <c r="J1143">
        <v>375000</v>
      </c>
      <c r="K1143">
        <v>243750.00000000006</v>
      </c>
      <c r="L1143">
        <v>0.65000000000000013</v>
      </c>
      <c r="M1143" t="s">
        <v>23</v>
      </c>
    </row>
    <row r="1144" spans="1:13" x14ac:dyDescent="0.35">
      <c r="A1144" t="s">
        <v>25</v>
      </c>
      <c r="B1144">
        <v>1197831</v>
      </c>
      <c r="C1144" s="1">
        <v>44475</v>
      </c>
      <c r="D1144" t="s">
        <v>26</v>
      </c>
      <c r="E1144" t="s">
        <v>58</v>
      </c>
      <c r="F1144" t="s">
        <v>59</v>
      </c>
      <c r="G1144" t="s">
        <v>16</v>
      </c>
      <c r="H1144">
        <v>60</v>
      </c>
      <c r="I1144">
        <v>775</v>
      </c>
      <c r="J1144">
        <v>465000</v>
      </c>
      <c r="K1144">
        <v>232499.99999999997</v>
      </c>
      <c r="L1144">
        <v>0.49999999999999994</v>
      </c>
      <c r="M1144" t="s">
        <v>23</v>
      </c>
    </row>
    <row r="1145" spans="1:13" x14ac:dyDescent="0.35">
      <c r="A1145" t="s">
        <v>25</v>
      </c>
      <c r="B1145">
        <v>1197831</v>
      </c>
      <c r="C1145" s="1">
        <v>44476</v>
      </c>
      <c r="D1145" t="s">
        <v>26</v>
      </c>
      <c r="E1145" t="s">
        <v>58</v>
      </c>
      <c r="F1145" t="s">
        <v>59</v>
      </c>
      <c r="G1145" t="s">
        <v>18</v>
      </c>
      <c r="H1145">
        <v>60</v>
      </c>
      <c r="I1145">
        <v>775</v>
      </c>
      <c r="J1145">
        <v>465000</v>
      </c>
      <c r="K1145">
        <v>232499.99999999997</v>
      </c>
      <c r="L1145">
        <v>0.49999999999999994</v>
      </c>
      <c r="M1145" t="s">
        <v>23</v>
      </c>
    </row>
    <row r="1146" spans="1:13" x14ac:dyDescent="0.35">
      <c r="A1146" t="s">
        <v>25</v>
      </c>
      <c r="B1146">
        <v>1197831</v>
      </c>
      <c r="C1146" s="1">
        <v>44477</v>
      </c>
      <c r="D1146" t="s">
        <v>26</v>
      </c>
      <c r="E1146" t="s">
        <v>58</v>
      </c>
      <c r="F1146" t="s">
        <v>59</v>
      </c>
      <c r="G1146" t="s">
        <v>19</v>
      </c>
      <c r="H1146">
        <v>65</v>
      </c>
      <c r="I1146">
        <v>700</v>
      </c>
      <c r="J1146">
        <v>455000</v>
      </c>
      <c r="K1146">
        <v>227499.99999999997</v>
      </c>
      <c r="L1146">
        <v>0.49999999999999994</v>
      </c>
      <c r="M1146" t="s">
        <v>23</v>
      </c>
    </row>
    <row r="1147" spans="1:13" x14ac:dyDescent="0.35">
      <c r="A1147" t="s">
        <v>25</v>
      </c>
      <c r="B1147">
        <v>1197831</v>
      </c>
      <c r="C1147" s="1">
        <v>44478</v>
      </c>
      <c r="D1147" t="s">
        <v>26</v>
      </c>
      <c r="E1147" t="s">
        <v>58</v>
      </c>
      <c r="F1147" t="s">
        <v>59</v>
      </c>
      <c r="G1147" t="s">
        <v>20</v>
      </c>
      <c r="H1147">
        <v>65</v>
      </c>
      <c r="I1147">
        <v>550</v>
      </c>
      <c r="J1147">
        <v>357500</v>
      </c>
      <c r="K1147">
        <v>214500.00000000003</v>
      </c>
      <c r="L1147">
        <v>0.60000000000000009</v>
      </c>
      <c r="M1147" t="s">
        <v>23</v>
      </c>
    </row>
    <row r="1148" spans="1:13" x14ac:dyDescent="0.35">
      <c r="A1148" t="s">
        <v>25</v>
      </c>
      <c r="B1148">
        <v>1197831</v>
      </c>
      <c r="C1148" s="1">
        <v>44479</v>
      </c>
      <c r="D1148" t="s">
        <v>26</v>
      </c>
      <c r="E1148" t="s">
        <v>58</v>
      </c>
      <c r="F1148" t="s">
        <v>59</v>
      </c>
      <c r="G1148" t="s">
        <v>21</v>
      </c>
      <c r="H1148">
        <v>60</v>
      </c>
      <c r="I1148">
        <v>500</v>
      </c>
      <c r="J1148">
        <v>300000</v>
      </c>
      <c r="K1148">
        <v>135000</v>
      </c>
      <c r="L1148">
        <v>0.44999999999999996</v>
      </c>
      <c r="M1148" t="s">
        <v>23</v>
      </c>
    </row>
    <row r="1149" spans="1:13" x14ac:dyDescent="0.35">
      <c r="A1149" t="s">
        <v>25</v>
      </c>
      <c r="B1149">
        <v>1197831</v>
      </c>
      <c r="C1149" s="1">
        <v>44480</v>
      </c>
      <c r="D1149" t="s">
        <v>26</v>
      </c>
      <c r="E1149" t="s">
        <v>58</v>
      </c>
      <c r="F1149" t="s">
        <v>59</v>
      </c>
      <c r="G1149" t="s">
        <v>22</v>
      </c>
      <c r="H1149">
        <v>70</v>
      </c>
      <c r="I1149">
        <v>750</v>
      </c>
      <c r="J1149">
        <v>525000</v>
      </c>
      <c r="K1149">
        <v>341250.00000000006</v>
      </c>
      <c r="L1149">
        <v>0.65000000000000013</v>
      </c>
      <c r="M1149" t="s">
        <v>23</v>
      </c>
    </row>
    <row r="1150" spans="1:13" x14ac:dyDescent="0.35">
      <c r="A1150" t="s">
        <v>60</v>
      </c>
      <c r="B1150">
        <v>1185732</v>
      </c>
      <c r="C1150" s="1">
        <v>44481</v>
      </c>
      <c r="D1150" t="s">
        <v>26</v>
      </c>
      <c r="E1150" t="s">
        <v>58</v>
      </c>
      <c r="F1150" t="s">
        <v>59</v>
      </c>
      <c r="G1150" t="s">
        <v>16</v>
      </c>
      <c r="H1150">
        <v>40</v>
      </c>
      <c r="I1150">
        <v>450</v>
      </c>
      <c r="J1150">
        <v>180000</v>
      </c>
      <c r="K1150">
        <v>62999.999999999993</v>
      </c>
      <c r="L1150">
        <v>0.35</v>
      </c>
      <c r="M1150" t="s">
        <v>23</v>
      </c>
    </row>
    <row r="1151" spans="1:13" x14ac:dyDescent="0.35">
      <c r="A1151" t="s">
        <v>60</v>
      </c>
      <c r="B1151">
        <v>1185732</v>
      </c>
      <c r="C1151" s="1">
        <v>44482</v>
      </c>
      <c r="D1151" t="s">
        <v>26</v>
      </c>
      <c r="E1151" t="s">
        <v>58</v>
      </c>
      <c r="F1151" t="s">
        <v>59</v>
      </c>
      <c r="G1151" t="s">
        <v>18</v>
      </c>
      <c r="H1151">
        <v>40</v>
      </c>
      <c r="I1151">
        <v>250</v>
      </c>
      <c r="J1151">
        <v>100000</v>
      </c>
      <c r="K1151">
        <v>35000</v>
      </c>
      <c r="L1151">
        <v>0.35</v>
      </c>
      <c r="M1151" t="s">
        <v>23</v>
      </c>
    </row>
    <row r="1152" spans="1:13" x14ac:dyDescent="0.35">
      <c r="A1152" t="s">
        <v>60</v>
      </c>
      <c r="B1152">
        <v>1185732</v>
      </c>
      <c r="C1152" s="1">
        <v>44483</v>
      </c>
      <c r="D1152" t="s">
        <v>26</v>
      </c>
      <c r="E1152" t="s">
        <v>58</v>
      </c>
      <c r="F1152" t="s">
        <v>59</v>
      </c>
      <c r="G1152" t="s">
        <v>19</v>
      </c>
      <c r="H1152">
        <v>30.000000000000004</v>
      </c>
      <c r="I1152">
        <v>250</v>
      </c>
      <c r="J1152">
        <v>75000.000000000015</v>
      </c>
      <c r="K1152">
        <v>30000.000000000004</v>
      </c>
      <c r="L1152">
        <v>0.39999999999999997</v>
      </c>
      <c r="M1152" t="s">
        <v>23</v>
      </c>
    </row>
    <row r="1153" spans="1:13" x14ac:dyDescent="0.35">
      <c r="A1153" t="s">
        <v>60</v>
      </c>
      <c r="B1153">
        <v>1185732</v>
      </c>
      <c r="C1153" s="1">
        <v>44484</v>
      </c>
      <c r="D1153" t="s">
        <v>26</v>
      </c>
      <c r="E1153" t="s">
        <v>58</v>
      </c>
      <c r="F1153" t="s">
        <v>59</v>
      </c>
      <c r="G1153" t="s">
        <v>20</v>
      </c>
      <c r="H1153">
        <v>35</v>
      </c>
      <c r="I1153">
        <v>100</v>
      </c>
      <c r="J1153">
        <v>35000</v>
      </c>
      <c r="K1153">
        <v>10500</v>
      </c>
      <c r="L1153">
        <v>0.3</v>
      </c>
      <c r="M1153" t="s">
        <v>23</v>
      </c>
    </row>
    <row r="1154" spans="1:13" x14ac:dyDescent="0.35">
      <c r="A1154" t="s">
        <v>60</v>
      </c>
      <c r="B1154">
        <v>1185732</v>
      </c>
      <c r="C1154" s="1">
        <v>44485</v>
      </c>
      <c r="D1154" t="s">
        <v>14</v>
      </c>
      <c r="E1154" t="s">
        <v>61</v>
      </c>
      <c r="F1154" t="s">
        <v>62</v>
      </c>
      <c r="G1154" t="s">
        <v>21</v>
      </c>
      <c r="H1154">
        <v>50</v>
      </c>
      <c r="I1154">
        <v>150</v>
      </c>
      <c r="J1154">
        <v>75000</v>
      </c>
      <c r="K1154">
        <v>18750</v>
      </c>
      <c r="L1154">
        <v>0.25</v>
      </c>
      <c r="M1154" t="s">
        <v>23</v>
      </c>
    </row>
    <row r="1155" spans="1:13" x14ac:dyDescent="0.35">
      <c r="A1155" t="s">
        <v>60</v>
      </c>
      <c r="B1155">
        <v>1185732</v>
      </c>
      <c r="C1155" s="1">
        <v>44486</v>
      </c>
      <c r="D1155" t="s">
        <v>14</v>
      </c>
      <c r="E1155" t="s">
        <v>61</v>
      </c>
      <c r="F1155" t="s">
        <v>62</v>
      </c>
      <c r="G1155" t="s">
        <v>22</v>
      </c>
      <c r="H1155">
        <v>40</v>
      </c>
      <c r="I1155">
        <v>250</v>
      </c>
      <c r="J1155">
        <v>100000</v>
      </c>
      <c r="K1155">
        <v>40000</v>
      </c>
      <c r="L1155">
        <v>0.4</v>
      </c>
      <c r="M1155" t="s">
        <v>23</v>
      </c>
    </row>
    <row r="1156" spans="1:13" x14ac:dyDescent="0.35">
      <c r="A1156" t="s">
        <v>60</v>
      </c>
      <c r="B1156">
        <v>1185732</v>
      </c>
      <c r="C1156" s="1">
        <v>44487</v>
      </c>
      <c r="D1156" t="s">
        <v>14</v>
      </c>
      <c r="E1156" t="s">
        <v>61</v>
      </c>
      <c r="F1156" t="s">
        <v>62</v>
      </c>
      <c r="G1156" t="s">
        <v>16</v>
      </c>
      <c r="H1156">
        <v>40</v>
      </c>
      <c r="I1156">
        <v>500</v>
      </c>
      <c r="J1156">
        <v>200000</v>
      </c>
      <c r="K1156">
        <v>70000</v>
      </c>
      <c r="L1156">
        <v>0.35</v>
      </c>
      <c r="M1156" t="s">
        <v>23</v>
      </c>
    </row>
    <row r="1157" spans="1:13" x14ac:dyDescent="0.35">
      <c r="A1157" t="s">
        <v>60</v>
      </c>
      <c r="B1157">
        <v>1185732</v>
      </c>
      <c r="C1157" s="1">
        <v>44488</v>
      </c>
      <c r="D1157" t="s">
        <v>14</v>
      </c>
      <c r="E1157" t="s">
        <v>61</v>
      </c>
      <c r="F1157" t="s">
        <v>62</v>
      </c>
      <c r="G1157" t="s">
        <v>18</v>
      </c>
      <c r="H1157">
        <v>40</v>
      </c>
      <c r="I1157">
        <v>150</v>
      </c>
      <c r="J1157">
        <v>60000</v>
      </c>
      <c r="K1157">
        <v>21000</v>
      </c>
      <c r="L1157">
        <v>0.35</v>
      </c>
      <c r="M1157" t="s">
        <v>23</v>
      </c>
    </row>
    <row r="1158" spans="1:13" x14ac:dyDescent="0.35">
      <c r="A1158" t="s">
        <v>60</v>
      </c>
      <c r="B1158">
        <v>1185732</v>
      </c>
      <c r="C1158" s="1">
        <v>44489</v>
      </c>
      <c r="D1158" t="s">
        <v>14</v>
      </c>
      <c r="E1158" t="s">
        <v>61</v>
      </c>
      <c r="F1158" t="s">
        <v>62</v>
      </c>
      <c r="G1158" t="s">
        <v>19</v>
      </c>
      <c r="H1158">
        <v>30.000000000000004</v>
      </c>
      <c r="I1158">
        <v>200</v>
      </c>
      <c r="J1158">
        <v>60000.000000000007</v>
      </c>
      <c r="K1158">
        <v>24000</v>
      </c>
      <c r="L1158">
        <v>0.39999999999999997</v>
      </c>
      <c r="M1158" t="s">
        <v>23</v>
      </c>
    </row>
    <row r="1159" spans="1:13" x14ac:dyDescent="0.35">
      <c r="A1159" t="s">
        <v>60</v>
      </c>
      <c r="B1159">
        <v>1185732</v>
      </c>
      <c r="C1159" s="1">
        <v>44490</v>
      </c>
      <c r="D1159" t="s">
        <v>14</v>
      </c>
      <c r="E1159" t="s">
        <v>61</v>
      </c>
      <c r="F1159" t="s">
        <v>62</v>
      </c>
      <c r="G1159" t="s">
        <v>20</v>
      </c>
      <c r="H1159">
        <v>35</v>
      </c>
      <c r="I1159">
        <v>75</v>
      </c>
      <c r="J1159">
        <v>26250</v>
      </c>
      <c r="K1159">
        <v>7875</v>
      </c>
      <c r="L1159">
        <v>0.3</v>
      </c>
      <c r="M1159" t="s">
        <v>23</v>
      </c>
    </row>
    <row r="1160" spans="1:13" x14ac:dyDescent="0.35">
      <c r="A1160" t="s">
        <v>60</v>
      </c>
      <c r="B1160">
        <v>1185732</v>
      </c>
      <c r="C1160" s="1">
        <v>44491</v>
      </c>
      <c r="D1160" t="s">
        <v>14</v>
      </c>
      <c r="E1160" t="s">
        <v>61</v>
      </c>
      <c r="F1160" t="s">
        <v>62</v>
      </c>
      <c r="G1160" t="s">
        <v>21</v>
      </c>
      <c r="H1160">
        <v>50</v>
      </c>
      <c r="I1160">
        <v>150</v>
      </c>
      <c r="J1160">
        <v>75000</v>
      </c>
      <c r="K1160">
        <v>18750</v>
      </c>
      <c r="L1160">
        <v>0.25</v>
      </c>
      <c r="M1160" t="s">
        <v>23</v>
      </c>
    </row>
    <row r="1161" spans="1:13" x14ac:dyDescent="0.35">
      <c r="A1161" t="s">
        <v>60</v>
      </c>
      <c r="B1161">
        <v>1185732</v>
      </c>
      <c r="C1161" s="1">
        <v>44492</v>
      </c>
      <c r="D1161" t="s">
        <v>14</v>
      </c>
      <c r="E1161" t="s">
        <v>61</v>
      </c>
      <c r="F1161" t="s">
        <v>62</v>
      </c>
      <c r="G1161" t="s">
        <v>22</v>
      </c>
      <c r="H1161">
        <v>40</v>
      </c>
      <c r="I1161">
        <v>250</v>
      </c>
      <c r="J1161">
        <v>100000</v>
      </c>
      <c r="K1161">
        <v>40000</v>
      </c>
      <c r="L1161">
        <v>0.4</v>
      </c>
      <c r="M1161" t="s">
        <v>23</v>
      </c>
    </row>
    <row r="1162" spans="1:13" x14ac:dyDescent="0.35">
      <c r="A1162" t="s">
        <v>60</v>
      </c>
      <c r="B1162">
        <v>1185732</v>
      </c>
      <c r="C1162" s="1">
        <v>44493</v>
      </c>
      <c r="D1162" t="s">
        <v>14</v>
      </c>
      <c r="E1162" t="s">
        <v>61</v>
      </c>
      <c r="F1162" t="s">
        <v>62</v>
      </c>
      <c r="G1162" t="s">
        <v>16</v>
      </c>
      <c r="H1162">
        <v>40</v>
      </c>
      <c r="I1162">
        <v>470</v>
      </c>
      <c r="J1162">
        <v>188000</v>
      </c>
      <c r="K1162">
        <v>65800</v>
      </c>
      <c r="L1162">
        <v>0.35</v>
      </c>
      <c r="M1162" t="s">
        <v>23</v>
      </c>
    </row>
    <row r="1163" spans="1:13" x14ac:dyDescent="0.35">
      <c r="A1163" t="s">
        <v>60</v>
      </c>
      <c r="B1163">
        <v>1185732</v>
      </c>
      <c r="C1163" s="1">
        <v>44494</v>
      </c>
      <c r="D1163" t="s">
        <v>14</v>
      </c>
      <c r="E1163" t="s">
        <v>61</v>
      </c>
      <c r="F1163" t="s">
        <v>62</v>
      </c>
      <c r="G1163" t="s">
        <v>18</v>
      </c>
      <c r="H1163">
        <v>40</v>
      </c>
      <c r="I1163">
        <v>175</v>
      </c>
      <c r="J1163">
        <v>70000</v>
      </c>
      <c r="K1163">
        <v>24500</v>
      </c>
      <c r="L1163">
        <v>0.35</v>
      </c>
      <c r="M1163" t="s">
        <v>23</v>
      </c>
    </row>
    <row r="1164" spans="1:13" x14ac:dyDescent="0.35">
      <c r="A1164" t="s">
        <v>60</v>
      </c>
      <c r="B1164">
        <v>1185732</v>
      </c>
      <c r="C1164" s="1">
        <v>44495</v>
      </c>
      <c r="D1164" t="s">
        <v>14</v>
      </c>
      <c r="E1164" t="s">
        <v>61</v>
      </c>
      <c r="F1164" t="s">
        <v>62</v>
      </c>
      <c r="G1164" t="s">
        <v>19</v>
      </c>
      <c r="H1164">
        <v>30.000000000000004</v>
      </c>
      <c r="I1164">
        <v>200</v>
      </c>
      <c r="J1164">
        <v>60000.000000000007</v>
      </c>
      <c r="K1164">
        <v>24000</v>
      </c>
      <c r="L1164">
        <v>0.39999999999999997</v>
      </c>
      <c r="M1164" t="s">
        <v>23</v>
      </c>
    </row>
    <row r="1165" spans="1:13" x14ac:dyDescent="0.35">
      <c r="A1165" t="s">
        <v>60</v>
      </c>
      <c r="B1165">
        <v>1185732</v>
      </c>
      <c r="C1165" s="1">
        <v>44496</v>
      </c>
      <c r="D1165" t="s">
        <v>14</v>
      </c>
      <c r="E1165" t="s">
        <v>61</v>
      </c>
      <c r="F1165" t="s">
        <v>62</v>
      </c>
      <c r="G1165" t="s">
        <v>20</v>
      </c>
      <c r="H1165">
        <v>35</v>
      </c>
      <c r="I1165">
        <v>50</v>
      </c>
      <c r="J1165">
        <v>17500</v>
      </c>
      <c r="K1165">
        <v>5250</v>
      </c>
      <c r="L1165">
        <v>0.3</v>
      </c>
      <c r="M1165" t="s">
        <v>23</v>
      </c>
    </row>
    <row r="1166" spans="1:13" x14ac:dyDescent="0.35">
      <c r="A1166" t="s">
        <v>60</v>
      </c>
      <c r="B1166">
        <v>1185732</v>
      </c>
      <c r="C1166" s="1">
        <v>44497</v>
      </c>
      <c r="D1166" t="s">
        <v>14</v>
      </c>
      <c r="E1166" t="s">
        <v>61</v>
      </c>
      <c r="F1166" t="s">
        <v>62</v>
      </c>
      <c r="G1166" t="s">
        <v>21</v>
      </c>
      <c r="H1166">
        <v>50</v>
      </c>
      <c r="I1166">
        <v>100</v>
      </c>
      <c r="J1166">
        <v>50000</v>
      </c>
      <c r="K1166">
        <v>12500</v>
      </c>
      <c r="L1166">
        <v>0.25</v>
      </c>
      <c r="M1166" t="s">
        <v>23</v>
      </c>
    </row>
    <row r="1167" spans="1:13" x14ac:dyDescent="0.35">
      <c r="A1167" t="s">
        <v>60</v>
      </c>
      <c r="B1167">
        <v>1185732</v>
      </c>
      <c r="C1167" s="1">
        <v>44498</v>
      </c>
      <c r="D1167" t="s">
        <v>14</v>
      </c>
      <c r="E1167" t="s">
        <v>61</v>
      </c>
      <c r="F1167" t="s">
        <v>62</v>
      </c>
      <c r="G1167" t="s">
        <v>22</v>
      </c>
      <c r="H1167">
        <v>40</v>
      </c>
      <c r="I1167">
        <v>200</v>
      </c>
      <c r="J1167">
        <v>80000</v>
      </c>
      <c r="K1167">
        <v>32000</v>
      </c>
      <c r="L1167">
        <v>0.4</v>
      </c>
      <c r="M1167" t="s">
        <v>23</v>
      </c>
    </row>
    <row r="1168" spans="1:13" x14ac:dyDescent="0.35">
      <c r="A1168" t="s">
        <v>60</v>
      </c>
      <c r="B1168">
        <v>1185732</v>
      </c>
      <c r="C1168" s="1">
        <v>44499</v>
      </c>
      <c r="D1168" t="s">
        <v>14</v>
      </c>
      <c r="E1168" t="s">
        <v>61</v>
      </c>
      <c r="F1168" t="s">
        <v>62</v>
      </c>
      <c r="G1168" t="s">
        <v>16</v>
      </c>
      <c r="H1168">
        <v>40</v>
      </c>
      <c r="I1168">
        <v>450</v>
      </c>
      <c r="J1168">
        <v>180000</v>
      </c>
      <c r="K1168">
        <v>62999.999999999993</v>
      </c>
      <c r="L1168">
        <v>0.35</v>
      </c>
      <c r="M1168" t="s">
        <v>23</v>
      </c>
    </row>
    <row r="1169" spans="1:13" x14ac:dyDescent="0.35">
      <c r="A1169" t="s">
        <v>60</v>
      </c>
      <c r="B1169">
        <v>1185732</v>
      </c>
      <c r="C1169" s="1">
        <v>44500</v>
      </c>
      <c r="D1169" t="s">
        <v>14</v>
      </c>
      <c r="E1169" t="s">
        <v>61</v>
      </c>
      <c r="F1169" t="s">
        <v>62</v>
      </c>
      <c r="G1169" t="s">
        <v>18</v>
      </c>
      <c r="H1169">
        <v>40</v>
      </c>
      <c r="I1169">
        <v>150</v>
      </c>
      <c r="J1169">
        <v>60000</v>
      </c>
      <c r="K1169">
        <v>21000</v>
      </c>
      <c r="L1169">
        <v>0.35</v>
      </c>
      <c r="M1169" t="s">
        <v>23</v>
      </c>
    </row>
    <row r="1170" spans="1:13" x14ac:dyDescent="0.35">
      <c r="A1170" t="s">
        <v>60</v>
      </c>
      <c r="B1170">
        <v>1185732</v>
      </c>
      <c r="C1170" s="1">
        <v>44501</v>
      </c>
      <c r="D1170" t="s">
        <v>14</v>
      </c>
      <c r="E1170" t="s">
        <v>61</v>
      </c>
      <c r="F1170" t="s">
        <v>62</v>
      </c>
      <c r="G1170" t="s">
        <v>19</v>
      </c>
      <c r="H1170">
        <v>30.000000000000004</v>
      </c>
      <c r="I1170">
        <v>150</v>
      </c>
      <c r="J1170">
        <v>45000.000000000007</v>
      </c>
      <c r="K1170">
        <v>18000</v>
      </c>
      <c r="L1170">
        <v>0.39999999999999997</v>
      </c>
      <c r="M1170" t="s">
        <v>23</v>
      </c>
    </row>
    <row r="1171" spans="1:13" x14ac:dyDescent="0.35">
      <c r="A1171" t="s">
        <v>60</v>
      </c>
      <c r="B1171">
        <v>1185732</v>
      </c>
      <c r="C1171" s="1">
        <v>44502</v>
      </c>
      <c r="D1171" t="s">
        <v>14</v>
      </c>
      <c r="E1171" t="s">
        <v>61</v>
      </c>
      <c r="F1171" t="s">
        <v>62</v>
      </c>
      <c r="G1171" t="s">
        <v>20</v>
      </c>
      <c r="H1171">
        <v>35</v>
      </c>
      <c r="I1171">
        <v>75</v>
      </c>
      <c r="J1171">
        <v>26250</v>
      </c>
      <c r="K1171">
        <v>7875</v>
      </c>
      <c r="L1171">
        <v>0.3</v>
      </c>
      <c r="M1171" t="s">
        <v>23</v>
      </c>
    </row>
    <row r="1172" spans="1:13" x14ac:dyDescent="0.35">
      <c r="A1172" t="s">
        <v>60</v>
      </c>
      <c r="B1172">
        <v>1185732</v>
      </c>
      <c r="C1172" s="1">
        <v>44503</v>
      </c>
      <c r="D1172" t="s">
        <v>14</v>
      </c>
      <c r="E1172" t="s">
        <v>61</v>
      </c>
      <c r="F1172" t="s">
        <v>62</v>
      </c>
      <c r="G1172" t="s">
        <v>21</v>
      </c>
      <c r="H1172">
        <v>50</v>
      </c>
      <c r="I1172">
        <v>75</v>
      </c>
      <c r="J1172">
        <v>37500</v>
      </c>
      <c r="K1172">
        <v>9375</v>
      </c>
      <c r="L1172">
        <v>0.25</v>
      </c>
      <c r="M1172" t="s">
        <v>23</v>
      </c>
    </row>
    <row r="1173" spans="1:13" x14ac:dyDescent="0.35">
      <c r="A1173" t="s">
        <v>60</v>
      </c>
      <c r="B1173">
        <v>1185732</v>
      </c>
      <c r="C1173" s="1">
        <v>44504</v>
      </c>
      <c r="D1173" t="s">
        <v>14</v>
      </c>
      <c r="E1173" t="s">
        <v>61</v>
      </c>
      <c r="F1173" t="s">
        <v>62</v>
      </c>
      <c r="G1173" t="s">
        <v>22</v>
      </c>
      <c r="H1173">
        <v>40</v>
      </c>
      <c r="I1173">
        <v>225</v>
      </c>
      <c r="J1173">
        <v>90000</v>
      </c>
      <c r="K1173">
        <v>36000</v>
      </c>
      <c r="L1173">
        <v>0.4</v>
      </c>
      <c r="M1173" t="s">
        <v>23</v>
      </c>
    </row>
    <row r="1174" spans="1:13" x14ac:dyDescent="0.35">
      <c r="A1174" t="s">
        <v>60</v>
      </c>
      <c r="B1174">
        <v>1185732</v>
      </c>
      <c r="C1174" s="1">
        <v>44505</v>
      </c>
      <c r="D1174" t="s">
        <v>14</v>
      </c>
      <c r="E1174" t="s">
        <v>61</v>
      </c>
      <c r="F1174" t="s">
        <v>62</v>
      </c>
      <c r="G1174" t="s">
        <v>16</v>
      </c>
      <c r="H1174">
        <v>54.999999999999993</v>
      </c>
      <c r="I1174">
        <v>495</v>
      </c>
      <c r="J1174">
        <v>272249.99999999994</v>
      </c>
      <c r="K1174">
        <v>95287.499999999971</v>
      </c>
      <c r="L1174">
        <v>0.35</v>
      </c>
      <c r="M1174" t="s">
        <v>23</v>
      </c>
    </row>
    <row r="1175" spans="1:13" x14ac:dyDescent="0.35">
      <c r="A1175" t="s">
        <v>60</v>
      </c>
      <c r="B1175">
        <v>1185732</v>
      </c>
      <c r="C1175" s="1">
        <v>44506</v>
      </c>
      <c r="D1175" t="s">
        <v>14</v>
      </c>
      <c r="E1175" t="s">
        <v>61</v>
      </c>
      <c r="F1175" t="s">
        <v>62</v>
      </c>
      <c r="G1175" t="s">
        <v>18</v>
      </c>
      <c r="H1175">
        <v>50</v>
      </c>
      <c r="I1175">
        <v>200</v>
      </c>
      <c r="J1175">
        <v>100000</v>
      </c>
      <c r="K1175">
        <v>35000</v>
      </c>
      <c r="L1175">
        <v>0.35</v>
      </c>
      <c r="M1175" t="s">
        <v>23</v>
      </c>
    </row>
    <row r="1176" spans="1:13" x14ac:dyDescent="0.35">
      <c r="A1176" t="s">
        <v>60</v>
      </c>
      <c r="B1176">
        <v>1185732</v>
      </c>
      <c r="C1176" s="1">
        <v>44507</v>
      </c>
      <c r="D1176" t="s">
        <v>14</v>
      </c>
      <c r="E1176" t="s">
        <v>61</v>
      </c>
      <c r="F1176" t="s">
        <v>62</v>
      </c>
      <c r="G1176" t="s">
        <v>19</v>
      </c>
      <c r="H1176">
        <v>45</v>
      </c>
      <c r="I1176">
        <v>175</v>
      </c>
      <c r="J1176">
        <v>78750</v>
      </c>
      <c r="K1176">
        <v>31499.999999999996</v>
      </c>
      <c r="L1176">
        <v>0.39999999999999997</v>
      </c>
      <c r="M1176" t="s">
        <v>23</v>
      </c>
    </row>
    <row r="1177" spans="1:13" x14ac:dyDescent="0.35">
      <c r="A1177" t="s">
        <v>60</v>
      </c>
      <c r="B1177">
        <v>1185732</v>
      </c>
      <c r="C1177" s="1">
        <v>44508</v>
      </c>
      <c r="D1177" t="s">
        <v>14</v>
      </c>
      <c r="E1177" t="s">
        <v>61</v>
      </c>
      <c r="F1177" t="s">
        <v>62</v>
      </c>
      <c r="G1177" t="s">
        <v>20</v>
      </c>
      <c r="H1177">
        <v>45</v>
      </c>
      <c r="I1177">
        <v>125</v>
      </c>
      <c r="J1177">
        <v>56250</v>
      </c>
      <c r="K1177">
        <v>16875</v>
      </c>
      <c r="L1177">
        <v>0.3</v>
      </c>
      <c r="M1177" t="s">
        <v>23</v>
      </c>
    </row>
    <row r="1178" spans="1:13" x14ac:dyDescent="0.35">
      <c r="A1178" t="s">
        <v>60</v>
      </c>
      <c r="B1178">
        <v>1185732</v>
      </c>
      <c r="C1178" s="1">
        <v>44509</v>
      </c>
      <c r="D1178" t="s">
        <v>14</v>
      </c>
      <c r="E1178" t="s">
        <v>61</v>
      </c>
      <c r="F1178" t="s">
        <v>62</v>
      </c>
      <c r="G1178" t="s">
        <v>21</v>
      </c>
      <c r="H1178">
        <v>54.999999999999993</v>
      </c>
      <c r="I1178">
        <v>150</v>
      </c>
      <c r="J1178">
        <v>82499.999999999985</v>
      </c>
      <c r="K1178">
        <v>20624.999999999996</v>
      </c>
      <c r="L1178">
        <v>0.25</v>
      </c>
      <c r="M1178" t="s">
        <v>23</v>
      </c>
    </row>
    <row r="1179" spans="1:13" x14ac:dyDescent="0.35">
      <c r="A1179" t="s">
        <v>60</v>
      </c>
      <c r="B1179">
        <v>1185732</v>
      </c>
      <c r="C1179" s="1">
        <v>44510</v>
      </c>
      <c r="D1179" t="s">
        <v>14</v>
      </c>
      <c r="E1179" t="s">
        <v>61</v>
      </c>
      <c r="F1179" t="s">
        <v>62</v>
      </c>
      <c r="G1179" t="s">
        <v>22</v>
      </c>
      <c r="H1179">
        <v>60</v>
      </c>
      <c r="I1179">
        <v>275</v>
      </c>
      <c r="J1179">
        <v>165000</v>
      </c>
      <c r="K1179">
        <v>66000</v>
      </c>
      <c r="L1179">
        <v>0.4</v>
      </c>
      <c r="M1179" t="s">
        <v>23</v>
      </c>
    </row>
    <row r="1180" spans="1:13" x14ac:dyDescent="0.35">
      <c r="A1180" t="s">
        <v>60</v>
      </c>
      <c r="B1180">
        <v>1185732</v>
      </c>
      <c r="C1180" s="1">
        <v>44511</v>
      </c>
      <c r="D1180" t="s">
        <v>14</v>
      </c>
      <c r="E1180" t="s">
        <v>61</v>
      </c>
      <c r="F1180" t="s">
        <v>62</v>
      </c>
      <c r="G1180" t="s">
        <v>16</v>
      </c>
      <c r="H1180">
        <v>54.999999999999993</v>
      </c>
      <c r="I1180">
        <v>525</v>
      </c>
      <c r="J1180">
        <v>288749.99999999994</v>
      </c>
      <c r="K1180">
        <v>101062.49999999997</v>
      </c>
      <c r="L1180">
        <v>0.35</v>
      </c>
      <c r="M1180" t="s">
        <v>23</v>
      </c>
    </row>
    <row r="1181" spans="1:13" x14ac:dyDescent="0.35">
      <c r="A1181" t="s">
        <v>60</v>
      </c>
      <c r="B1181">
        <v>1185732</v>
      </c>
      <c r="C1181" s="1">
        <v>44512</v>
      </c>
      <c r="D1181" t="s">
        <v>14</v>
      </c>
      <c r="E1181" t="s">
        <v>61</v>
      </c>
      <c r="F1181" t="s">
        <v>62</v>
      </c>
      <c r="G1181" t="s">
        <v>18</v>
      </c>
      <c r="H1181">
        <v>50</v>
      </c>
      <c r="I1181">
        <v>275</v>
      </c>
      <c r="J1181">
        <v>137500</v>
      </c>
      <c r="K1181">
        <v>48125</v>
      </c>
      <c r="L1181">
        <v>0.35</v>
      </c>
      <c r="M1181" t="s">
        <v>23</v>
      </c>
    </row>
    <row r="1182" spans="1:13" x14ac:dyDescent="0.35">
      <c r="A1182" t="s">
        <v>60</v>
      </c>
      <c r="B1182">
        <v>1185732</v>
      </c>
      <c r="C1182" s="1">
        <v>44513</v>
      </c>
      <c r="D1182" t="s">
        <v>14</v>
      </c>
      <c r="E1182" t="s">
        <v>61</v>
      </c>
      <c r="F1182" t="s">
        <v>62</v>
      </c>
      <c r="G1182" t="s">
        <v>19</v>
      </c>
      <c r="H1182">
        <v>45</v>
      </c>
      <c r="I1182">
        <v>200</v>
      </c>
      <c r="J1182">
        <v>90000</v>
      </c>
      <c r="K1182">
        <v>36000</v>
      </c>
      <c r="L1182">
        <v>0.39999999999999997</v>
      </c>
      <c r="M1182" t="s">
        <v>23</v>
      </c>
    </row>
    <row r="1183" spans="1:13" x14ac:dyDescent="0.35">
      <c r="A1183" t="s">
        <v>60</v>
      </c>
      <c r="B1183">
        <v>1185732</v>
      </c>
      <c r="C1183" s="1">
        <v>44514</v>
      </c>
      <c r="D1183" t="s">
        <v>14</v>
      </c>
      <c r="E1183" t="s">
        <v>61</v>
      </c>
      <c r="F1183" t="s">
        <v>62</v>
      </c>
      <c r="G1183" t="s">
        <v>20</v>
      </c>
      <c r="H1183">
        <v>45</v>
      </c>
      <c r="I1183">
        <v>175</v>
      </c>
      <c r="J1183">
        <v>78750</v>
      </c>
      <c r="K1183">
        <v>23625</v>
      </c>
      <c r="L1183">
        <v>0.3</v>
      </c>
      <c r="M1183" t="s">
        <v>23</v>
      </c>
    </row>
    <row r="1184" spans="1:13" x14ac:dyDescent="0.35">
      <c r="A1184" t="s">
        <v>60</v>
      </c>
      <c r="B1184">
        <v>1185732</v>
      </c>
      <c r="C1184" s="1">
        <v>44515</v>
      </c>
      <c r="D1184" t="s">
        <v>14</v>
      </c>
      <c r="E1184" t="s">
        <v>61</v>
      </c>
      <c r="F1184" t="s">
        <v>62</v>
      </c>
      <c r="G1184" t="s">
        <v>21</v>
      </c>
      <c r="H1184">
        <v>54.999999999999993</v>
      </c>
      <c r="I1184">
        <v>175</v>
      </c>
      <c r="J1184">
        <v>96249.999999999985</v>
      </c>
      <c r="K1184">
        <v>24062.499999999996</v>
      </c>
      <c r="L1184">
        <v>0.25</v>
      </c>
      <c r="M1184" t="s">
        <v>23</v>
      </c>
    </row>
    <row r="1185" spans="1:13" x14ac:dyDescent="0.35">
      <c r="A1185" t="s">
        <v>60</v>
      </c>
      <c r="B1185">
        <v>1185732</v>
      </c>
      <c r="C1185" s="1">
        <v>44516</v>
      </c>
      <c r="D1185" t="s">
        <v>14</v>
      </c>
      <c r="E1185" t="s">
        <v>61</v>
      </c>
      <c r="F1185" t="s">
        <v>62</v>
      </c>
      <c r="G1185" t="s">
        <v>22</v>
      </c>
      <c r="H1185">
        <v>60</v>
      </c>
      <c r="I1185">
        <v>325</v>
      </c>
      <c r="J1185">
        <v>195000</v>
      </c>
      <c r="K1185">
        <v>78000</v>
      </c>
      <c r="L1185">
        <v>0.4</v>
      </c>
      <c r="M1185" t="s">
        <v>23</v>
      </c>
    </row>
    <row r="1186" spans="1:13" x14ac:dyDescent="0.35">
      <c r="A1186" t="s">
        <v>60</v>
      </c>
      <c r="B1186">
        <v>1185732</v>
      </c>
      <c r="C1186" s="1">
        <v>44517</v>
      </c>
      <c r="D1186" t="s">
        <v>14</v>
      </c>
      <c r="E1186" t="s">
        <v>61</v>
      </c>
      <c r="F1186" t="s">
        <v>62</v>
      </c>
      <c r="G1186" t="s">
        <v>16</v>
      </c>
      <c r="H1186">
        <v>54.999999999999993</v>
      </c>
      <c r="I1186">
        <v>550</v>
      </c>
      <c r="J1186">
        <v>302499.99999999994</v>
      </c>
      <c r="K1186">
        <v>105874.99999999997</v>
      </c>
      <c r="L1186">
        <v>0.35</v>
      </c>
      <c r="M1186" t="s">
        <v>23</v>
      </c>
    </row>
    <row r="1187" spans="1:13" x14ac:dyDescent="0.35">
      <c r="A1187" t="s">
        <v>60</v>
      </c>
      <c r="B1187">
        <v>1185732</v>
      </c>
      <c r="C1187" s="1">
        <v>44518</v>
      </c>
      <c r="D1187" t="s">
        <v>14</v>
      </c>
      <c r="E1187" t="s">
        <v>61</v>
      </c>
      <c r="F1187" t="s">
        <v>62</v>
      </c>
      <c r="G1187" t="s">
        <v>18</v>
      </c>
      <c r="H1187">
        <v>50</v>
      </c>
      <c r="I1187">
        <v>300</v>
      </c>
      <c r="J1187">
        <v>150000</v>
      </c>
      <c r="K1187">
        <v>52500</v>
      </c>
      <c r="L1187">
        <v>0.35</v>
      </c>
      <c r="M1187" t="s">
        <v>23</v>
      </c>
    </row>
    <row r="1188" spans="1:13" x14ac:dyDescent="0.35">
      <c r="A1188" t="s">
        <v>60</v>
      </c>
      <c r="B1188">
        <v>1185732</v>
      </c>
      <c r="C1188" s="1">
        <v>44519</v>
      </c>
      <c r="D1188" t="s">
        <v>14</v>
      </c>
      <c r="E1188" t="s">
        <v>61</v>
      </c>
      <c r="F1188" t="s">
        <v>62</v>
      </c>
      <c r="G1188" t="s">
        <v>19</v>
      </c>
      <c r="H1188">
        <v>45</v>
      </c>
      <c r="I1188">
        <v>225</v>
      </c>
      <c r="J1188">
        <v>101250</v>
      </c>
      <c r="K1188">
        <v>40500</v>
      </c>
      <c r="L1188">
        <v>0.39999999999999997</v>
      </c>
      <c r="M1188" t="s">
        <v>23</v>
      </c>
    </row>
    <row r="1189" spans="1:13" x14ac:dyDescent="0.35">
      <c r="A1189" t="s">
        <v>60</v>
      </c>
      <c r="B1189">
        <v>1185732</v>
      </c>
      <c r="C1189" s="1">
        <v>44520</v>
      </c>
      <c r="D1189" t="s">
        <v>14</v>
      </c>
      <c r="E1189" t="s">
        <v>61</v>
      </c>
      <c r="F1189" t="s">
        <v>62</v>
      </c>
      <c r="G1189" t="s">
        <v>20</v>
      </c>
      <c r="H1189">
        <v>45</v>
      </c>
      <c r="I1189">
        <v>175</v>
      </c>
      <c r="J1189">
        <v>78750</v>
      </c>
      <c r="K1189">
        <v>23625</v>
      </c>
      <c r="L1189">
        <v>0.3</v>
      </c>
      <c r="M1189" t="s">
        <v>23</v>
      </c>
    </row>
    <row r="1190" spans="1:13" x14ac:dyDescent="0.35">
      <c r="A1190" t="s">
        <v>60</v>
      </c>
      <c r="B1190">
        <v>1185732</v>
      </c>
      <c r="C1190" s="1">
        <v>44521</v>
      </c>
      <c r="D1190" t="s">
        <v>14</v>
      </c>
      <c r="E1190" t="s">
        <v>61</v>
      </c>
      <c r="F1190" t="s">
        <v>62</v>
      </c>
      <c r="G1190" t="s">
        <v>21</v>
      </c>
      <c r="H1190">
        <v>54.999999999999993</v>
      </c>
      <c r="I1190">
        <v>200</v>
      </c>
      <c r="J1190">
        <v>109999.99999999999</v>
      </c>
      <c r="K1190">
        <v>27499.999999999996</v>
      </c>
      <c r="L1190">
        <v>0.25</v>
      </c>
      <c r="M1190" t="s">
        <v>23</v>
      </c>
    </row>
    <row r="1191" spans="1:13" x14ac:dyDescent="0.35">
      <c r="A1191" t="s">
        <v>60</v>
      </c>
      <c r="B1191">
        <v>1185732</v>
      </c>
      <c r="C1191" s="1">
        <v>44550</v>
      </c>
      <c r="D1191" t="s">
        <v>14</v>
      </c>
      <c r="E1191" t="s">
        <v>61</v>
      </c>
      <c r="F1191" t="s">
        <v>62</v>
      </c>
      <c r="G1191" t="s">
        <v>22</v>
      </c>
      <c r="H1191">
        <v>60</v>
      </c>
      <c r="I1191">
        <v>375</v>
      </c>
      <c r="J1191">
        <v>225000</v>
      </c>
      <c r="K1191">
        <v>90000</v>
      </c>
      <c r="L1191">
        <v>0.4</v>
      </c>
      <c r="M1191" t="s">
        <v>23</v>
      </c>
    </row>
    <row r="1192" spans="1:13" x14ac:dyDescent="0.35">
      <c r="A1192" t="s">
        <v>60</v>
      </c>
      <c r="B1192">
        <v>1185732</v>
      </c>
      <c r="C1192" s="1">
        <v>44551</v>
      </c>
      <c r="D1192" t="s">
        <v>14</v>
      </c>
      <c r="E1192" t="s">
        <v>61</v>
      </c>
      <c r="F1192" t="s">
        <v>62</v>
      </c>
      <c r="G1192" t="s">
        <v>16</v>
      </c>
      <c r="H1192">
        <v>54.999999999999993</v>
      </c>
      <c r="I1192">
        <v>525</v>
      </c>
      <c r="J1192">
        <v>288749.99999999994</v>
      </c>
      <c r="K1192">
        <v>101062.49999999997</v>
      </c>
      <c r="L1192">
        <v>0.35</v>
      </c>
      <c r="M1192" t="s">
        <v>23</v>
      </c>
    </row>
    <row r="1193" spans="1:13" x14ac:dyDescent="0.35">
      <c r="A1193" t="s">
        <v>60</v>
      </c>
      <c r="B1193">
        <v>1185732</v>
      </c>
      <c r="C1193" s="1">
        <v>44552</v>
      </c>
      <c r="D1193" t="s">
        <v>14</v>
      </c>
      <c r="E1193" t="s">
        <v>61</v>
      </c>
      <c r="F1193" t="s">
        <v>62</v>
      </c>
      <c r="G1193" t="s">
        <v>18</v>
      </c>
      <c r="H1193">
        <v>50</v>
      </c>
      <c r="I1193">
        <v>300</v>
      </c>
      <c r="J1193">
        <v>150000</v>
      </c>
      <c r="K1193">
        <v>52500</v>
      </c>
      <c r="L1193">
        <v>0.35</v>
      </c>
      <c r="M1193" t="s">
        <v>23</v>
      </c>
    </row>
    <row r="1194" spans="1:13" x14ac:dyDescent="0.35">
      <c r="A1194" t="s">
        <v>60</v>
      </c>
      <c r="B1194">
        <v>1185732</v>
      </c>
      <c r="C1194" s="1">
        <v>44553</v>
      </c>
      <c r="D1194" t="s">
        <v>14</v>
      </c>
      <c r="E1194" t="s">
        <v>61</v>
      </c>
      <c r="F1194" t="s">
        <v>62</v>
      </c>
      <c r="G1194" t="s">
        <v>19</v>
      </c>
      <c r="H1194">
        <v>45</v>
      </c>
      <c r="I1194">
        <v>225</v>
      </c>
      <c r="J1194">
        <v>101250</v>
      </c>
      <c r="K1194">
        <v>40500</v>
      </c>
      <c r="L1194">
        <v>0.39999999999999997</v>
      </c>
      <c r="M1194" t="s">
        <v>23</v>
      </c>
    </row>
    <row r="1195" spans="1:13" x14ac:dyDescent="0.35">
      <c r="A1195" t="s">
        <v>60</v>
      </c>
      <c r="B1195">
        <v>1185732</v>
      </c>
      <c r="C1195" s="1">
        <v>44554</v>
      </c>
      <c r="D1195" t="s">
        <v>14</v>
      </c>
      <c r="E1195" t="s">
        <v>61</v>
      </c>
      <c r="F1195" t="s">
        <v>62</v>
      </c>
      <c r="G1195" t="s">
        <v>20</v>
      </c>
      <c r="H1195">
        <v>45</v>
      </c>
      <c r="I1195">
        <v>175</v>
      </c>
      <c r="J1195">
        <v>78750</v>
      </c>
      <c r="K1195">
        <v>23625</v>
      </c>
      <c r="L1195">
        <v>0.3</v>
      </c>
      <c r="M1195" t="s">
        <v>23</v>
      </c>
    </row>
    <row r="1196" spans="1:13" x14ac:dyDescent="0.35">
      <c r="A1196" t="s">
        <v>60</v>
      </c>
      <c r="B1196">
        <v>1185732</v>
      </c>
      <c r="C1196" s="1">
        <v>44555</v>
      </c>
      <c r="D1196" t="s">
        <v>14</v>
      </c>
      <c r="E1196" t="s">
        <v>61</v>
      </c>
      <c r="F1196" t="s">
        <v>62</v>
      </c>
      <c r="G1196" t="s">
        <v>21</v>
      </c>
      <c r="H1196">
        <v>54.999999999999993</v>
      </c>
      <c r="I1196">
        <v>150</v>
      </c>
      <c r="J1196">
        <v>82499.999999999985</v>
      </c>
      <c r="K1196">
        <v>20624.999999999996</v>
      </c>
      <c r="L1196">
        <v>0.25</v>
      </c>
      <c r="M1196" t="s">
        <v>23</v>
      </c>
    </row>
    <row r="1197" spans="1:13" x14ac:dyDescent="0.35">
      <c r="A1197" t="s">
        <v>60</v>
      </c>
      <c r="B1197">
        <v>1185732</v>
      </c>
      <c r="C1197" s="1">
        <v>44556</v>
      </c>
      <c r="D1197" t="s">
        <v>14</v>
      </c>
      <c r="E1197" t="s">
        <v>61</v>
      </c>
      <c r="F1197" t="s">
        <v>62</v>
      </c>
      <c r="G1197" t="s">
        <v>22</v>
      </c>
      <c r="H1197">
        <v>60</v>
      </c>
      <c r="I1197">
        <v>325</v>
      </c>
      <c r="J1197">
        <v>195000</v>
      </c>
      <c r="K1197">
        <v>78000</v>
      </c>
      <c r="L1197">
        <v>0.4</v>
      </c>
      <c r="M1197" t="s">
        <v>23</v>
      </c>
    </row>
    <row r="1198" spans="1:13" x14ac:dyDescent="0.35">
      <c r="A1198" t="s">
        <v>60</v>
      </c>
      <c r="B1198">
        <v>1185732</v>
      </c>
      <c r="C1198" s="1">
        <v>44557</v>
      </c>
      <c r="D1198" t="s">
        <v>14</v>
      </c>
      <c r="E1198" t="s">
        <v>61</v>
      </c>
      <c r="F1198" t="s">
        <v>62</v>
      </c>
      <c r="G1198" t="s">
        <v>16</v>
      </c>
      <c r="H1198">
        <v>54.999999999999993</v>
      </c>
      <c r="I1198">
        <v>450</v>
      </c>
      <c r="J1198">
        <v>247499.99999999997</v>
      </c>
      <c r="K1198">
        <v>86624.999999999985</v>
      </c>
      <c r="L1198">
        <v>0.35</v>
      </c>
      <c r="M1198" t="s">
        <v>23</v>
      </c>
    </row>
    <row r="1199" spans="1:13" x14ac:dyDescent="0.35">
      <c r="A1199" t="s">
        <v>60</v>
      </c>
      <c r="B1199">
        <v>1185732</v>
      </c>
      <c r="C1199" s="1">
        <v>44558</v>
      </c>
      <c r="D1199" t="s">
        <v>14</v>
      </c>
      <c r="E1199" t="s">
        <v>61</v>
      </c>
      <c r="F1199" t="s">
        <v>62</v>
      </c>
      <c r="G1199" t="s">
        <v>18</v>
      </c>
      <c r="H1199">
        <v>50</v>
      </c>
      <c r="I1199">
        <v>250</v>
      </c>
      <c r="J1199">
        <v>125000</v>
      </c>
      <c r="K1199">
        <v>43750</v>
      </c>
      <c r="L1199">
        <v>0.35</v>
      </c>
      <c r="M1199" t="s">
        <v>23</v>
      </c>
    </row>
    <row r="1200" spans="1:13" x14ac:dyDescent="0.35">
      <c r="A1200" t="s">
        <v>60</v>
      </c>
      <c r="B1200">
        <v>1185732</v>
      </c>
      <c r="C1200" s="1">
        <v>44559</v>
      </c>
      <c r="D1200" t="s">
        <v>14</v>
      </c>
      <c r="E1200" t="s">
        <v>61</v>
      </c>
      <c r="F1200" t="s">
        <v>62</v>
      </c>
      <c r="G1200" t="s">
        <v>19</v>
      </c>
      <c r="H1200">
        <v>45</v>
      </c>
      <c r="I1200">
        <v>150</v>
      </c>
      <c r="J1200">
        <v>67500</v>
      </c>
      <c r="K1200">
        <v>26999.999999999996</v>
      </c>
      <c r="L1200">
        <v>0.39999999999999997</v>
      </c>
      <c r="M1200" t="s">
        <v>23</v>
      </c>
    </row>
    <row r="1201" spans="1:13" x14ac:dyDescent="0.35">
      <c r="A1201" t="s">
        <v>60</v>
      </c>
      <c r="B1201">
        <v>1185732</v>
      </c>
      <c r="C1201" s="1">
        <v>44560</v>
      </c>
      <c r="D1201" t="s">
        <v>14</v>
      </c>
      <c r="E1201" t="s">
        <v>61</v>
      </c>
      <c r="F1201" t="s">
        <v>62</v>
      </c>
      <c r="G1201" t="s">
        <v>20</v>
      </c>
      <c r="H1201">
        <v>45</v>
      </c>
      <c r="I1201">
        <v>125</v>
      </c>
      <c r="J1201">
        <v>56250</v>
      </c>
      <c r="K1201">
        <v>16875</v>
      </c>
      <c r="L1201">
        <v>0.3</v>
      </c>
      <c r="M1201" t="s">
        <v>23</v>
      </c>
    </row>
    <row r="1202" spans="1:13" x14ac:dyDescent="0.35">
      <c r="A1202" t="s">
        <v>60</v>
      </c>
      <c r="B1202">
        <v>1185732</v>
      </c>
      <c r="C1202" s="1">
        <v>44561</v>
      </c>
      <c r="D1202" t="s">
        <v>14</v>
      </c>
      <c r="E1202" t="s">
        <v>61</v>
      </c>
      <c r="F1202" t="s">
        <v>62</v>
      </c>
      <c r="G1202" t="s">
        <v>21</v>
      </c>
      <c r="H1202">
        <v>54.999999999999993</v>
      </c>
      <c r="I1202">
        <v>125</v>
      </c>
      <c r="J1202">
        <v>68749.999999999985</v>
      </c>
      <c r="K1202">
        <v>17187.499999999996</v>
      </c>
      <c r="L1202">
        <v>0.25</v>
      </c>
      <c r="M1202" t="s">
        <v>23</v>
      </c>
    </row>
    <row r="1203" spans="1:13" x14ac:dyDescent="0.35">
      <c r="A1203" t="s">
        <v>60</v>
      </c>
      <c r="B1203">
        <v>1185732</v>
      </c>
      <c r="C1203" s="1">
        <v>44456</v>
      </c>
      <c r="D1203" t="s">
        <v>14</v>
      </c>
      <c r="E1203" t="s">
        <v>61</v>
      </c>
      <c r="F1203" t="s">
        <v>62</v>
      </c>
      <c r="G1203" t="s">
        <v>22</v>
      </c>
      <c r="H1203">
        <v>60</v>
      </c>
      <c r="I1203">
        <v>225</v>
      </c>
      <c r="J1203">
        <v>135000</v>
      </c>
      <c r="K1203">
        <v>54000</v>
      </c>
      <c r="L1203">
        <v>0.4</v>
      </c>
      <c r="M1203" t="s">
        <v>23</v>
      </c>
    </row>
    <row r="1204" spans="1:13" x14ac:dyDescent="0.35">
      <c r="A1204" t="s">
        <v>60</v>
      </c>
      <c r="B1204">
        <v>1185732</v>
      </c>
      <c r="C1204" s="1">
        <v>44488</v>
      </c>
      <c r="D1204" t="s">
        <v>14</v>
      </c>
      <c r="E1204" t="s">
        <v>61</v>
      </c>
      <c r="F1204" t="s">
        <v>62</v>
      </c>
      <c r="G1204" t="s">
        <v>16</v>
      </c>
      <c r="H1204">
        <v>60</v>
      </c>
      <c r="I1204">
        <v>400</v>
      </c>
      <c r="J1204">
        <v>240000</v>
      </c>
      <c r="K1204">
        <v>84000</v>
      </c>
      <c r="L1204">
        <v>0.35</v>
      </c>
      <c r="M1204" t="s">
        <v>23</v>
      </c>
    </row>
    <row r="1205" spans="1:13" x14ac:dyDescent="0.35">
      <c r="A1205" t="s">
        <v>60</v>
      </c>
      <c r="B1205">
        <v>1185732</v>
      </c>
      <c r="C1205" s="1">
        <v>44488</v>
      </c>
      <c r="D1205" t="s">
        <v>14</v>
      </c>
      <c r="E1205" t="s">
        <v>61</v>
      </c>
      <c r="F1205" t="s">
        <v>62</v>
      </c>
      <c r="G1205" t="s">
        <v>18</v>
      </c>
      <c r="H1205">
        <v>55.000000000000007</v>
      </c>
      <c r="I1205">
        <v>225</v>
      </c>
      <c r="J1205">
        <v>123750.00000000001</v>
      </c>
      <c r="K1205">
        <v>43312.5</v>
      </c>
      <c r="L1205">
        <v>0.35</v>
      </c>
      <c r="M1205" t="s">
        <v>23</v>
      </c>
    </row>
    <row r="1206" spans="1:13" x14ac:dyDescent="0.35">
      <c r="A1206" t="s">
        <v>60</v>
      </c>
      <c r="B1206">
        <v>1185732</v>
      </c>
      <c r="C1206" s="1">
        <v>44488</v>
      </c>
      <c r="D1206" t="s">
        <v>14</v>
      </c>
      <c r="E1206" t="s">
        <v>61</v>
      </c>
      <c r="F1206" t="s">
        <v>62</v>
      </c>
      <c r="G1206" t="s">
        <v>19</v>
      </c>
      <c r="H1206">
        <v>55.000000000000007</v>
      </c>
      <c r="I1206">
        <v>125</v>
      </c>
      <c r="J1206">
        <v>68750.000000000015</v>
      </c>
      <c r="K1206">
        <v>27500.000000000004</v>
      </c>
      <c r="L1206">
        <v>0.39999999999999997</v>
      </c>
      <c r="M1206" t="s">
        <v>23</v>
      </c>
    </row>
    <row r="1207" spans="1:13" x14ac:dyDescent="0.35">
      <c r="A1207" t="s">
        <v>60</v>
      </c>
      <c r="B1207">
        <v>1185732</v>
      </c>
      <c r="C1207" s="1">
        <v>44488</v>
      </c>
      <c r="D1207" t="s">
        <v>14</v>
      </c>
      <c r="E1207" t="s">
        <v>61</v>
      </c>
      <c r="F1207" t="s">
        <v>62</v>
      </c>
      <c r="G1207" t="s">
        <v>20</v>
      </c>
      <c r="H1207">
        <v>55.000000000000007</v>
      </c>
      <c r="I1207">
        <v>100</v>
      </c>
      <c r="J1207">
        <v>55000.000000000007</v>
      </c>
      <c r="K1207">
        <v>16500</v>
      </c>
      <c r="L1207">
        <v>0.3</v>
      </c>
      <c r="M1207" t="s">
        <v>23</v>
      </c>
    </row>
    <row r="1208" spans="1:13" x14ac:dyDescent="0.35">
      <c r="A1208" t="s">
        <v>60</v>
      </c>
      <c r="B1208">
        <v>1185732</v>
      </c>
      <c r="C1208" s="1">
        <v>44488</v>
      </c>
      <c r="D1208" t="s">
        <v>14</v>
      </c>
      <c r="E1208" t="s">
        <v>61</v>
      </c>
      <c r="F1208" t="s">
        <v>62</v>
      </c>
      <c r="G1208" t="s">
        <v>21</v>
      </c>
      <c r="H1208">
        <v>65</v>
      </c>
      <c r="I1208">
        <v>100</v>
      </c>
      <c r="J1208">
        <v>65000</v>
      </c>
      <c r="K1208">
        <v>16250</v>
      </c>
      <c r="L1208">
        <v>0.25</v>
      </c>
      <c r="M1208" t="s">
        <v>23</v>
      </c>
    </row>
    <row r="1209" spans="1:13" x14ac:dyDescent="0.35">
      <c r="A1209" t="s">
        <v>60</v>
      </c>
      <c r="B1209">
        <v>1185732</v>
      </c>
      <c r="C1209" s="1">
        <v>44488</v>
      </c>
      <c r="D1209" t="s">
        <v>14</v>
      </c>
      <c r="E1209" t="s">
        <v>61</v>
      </c>
      <c r="F1209" t="s">
        <v>62</v>
      </c>
      <c r="G1209" t="s">
        <v>22</v>
      </c>
      <c r="H1209">
        <v>70</v>
      </c>
      <c r="I1209">
        <v>225</v>
      </c>
      <c r="J1209">
        <v>157500</v>
      </c>
      <c r="K1209">
        <v>63000</v>
      </c>
      <c r="L1209">
        <v>0.4</v>
      </c>
      <c r="M1209" t="s">
        <v>23</v>
      </c>
    </row>
    <row r="1210" spans="1:13" x14ac:dyDescent="0.35">
      <c r="A1210" t="s">
        <v>60</v>
      </c>
      <c r="B1210">
        <v>1185732</v>
      </c>
      <c r="C1210" s="1">
        <v>44518</v>
      </c>
      <c r="D1210" t="s">
        <v>14</v>
      </c>
      <c r="E1210" t="s">
        <v>61</v>
      </c>
      <c r="F1210" t="s">
        <v>62</v>
      </c>
      <c r="G1210" t="s">
        <v>16</v>
      </c>
      <c r="H1210">
        <v>65</v>
      </c>
      <c r="I1210">
        <v>375</v>
      </c>
      <c r="J1210">
        <v>243750</v>
      </c>
      <c r="K1210">
        <v>85312.5</v>
      </c>
      <c r="L1210">
        <v>0.35</v>
      </c>
      <c r="M1210" t="s">
        <v>23</v>
      </c>
    </row>
    <row r="1211" spans="1:13" x14ac:dyDescent="0.35">
      <c r="A1211" t="s">
        <v>60</v>
      </c>
      <c r="B1211">
        <v>1185732</v>
      </c>
      <c r="C1211" s="1">
        <v>44518</v>
      </c>
      <c r="D1211" t="s">
        <v>14</v>
      </c>
      <c r="E1211" t="s">
        <v>61</v>
      </c>
      <c r="F1211" t="s">
        <v>62</v>
      </c>
      <c r="G1211" t="s">
        <v>18</v>
      </c>
      <c r="H1211">
        <v>55.000000000000007</v>
      </c>
      <c r="I1211">
        <v>200</v>
      </c>
      <c r="J1211">
        <v>110000.00000000001</v>
      </c>
      <c r="K1211">
        <v>38500</v>
      </c>
      <c r="L1211">
        <v>0.35</v>
      </c>
      <c r="M1211" t="s">
        <v>23</v>
      </c>
    </row>
    <row r="1212" spans="1:13" x14ac:dyDescent="0.35">
      <c r="A1212" t="s">
        <v>60</v>
      </c>
      <c r="B1212">
        <v>1185732</v>
      </c>
      <c r="C1212" s="1">
        <v>44518</v>
      </c>
      <c r="D1212" t="s">
        <v>14</v>
      </c>
      <c r="E1212" t="s">
        <v>61</v>
      </c>
      <c r="F1212" t="s">
        <v>62</v>
      </c>
      <c r="G1212" t="s">
        <v>19</v>
      </c>
      <c r="H1212">
        <v>55.000000000000007</v>
      </c>
      <c r="I1212">
        <v>195</v>
      </c>
      <c r="J1212">
        <v>107250.00000000001</v>
      </c>
      <c r="K1212">
        <v>42900</v>
      </c>
      <c r="L1212">
        <v>0.39999999999999997</v>
      </c>
      <c r="M1212" t="s">
        <v>23</v>
      </c>
    </row>
    <row r="1213" spans="1:13" x14ac:dyDescent="0.35">
      <c r="A1213" t="s">
        <v>60</v>
      </c>
      <c r="B1213">
        <v>1185732</v>
      </c>
      <c r="C1213" s="1">
        <v>44518</v>
      </c>
      <c r="D1213" t="s">
        <v>14</v>
      </c>
      <c r="E1213" t="s">
        <v>61</v>
      </c>
      <c r="F1213" t="s">
        <v>62</v>
      </c>
      <c r="G1213" t="s">
        <v>20</v>
      </c>
      <c r="H1213">
        <v>55.000000000000007</v>
      </c>
      <c r="I1213">
        <v>175</v>
      </c>
      <c r="J1213">
        <v>96250.000000000015</v>
      </c>
      <c r="K1213">
        <v>28875.000000000004</v>
      </c>
      <c r="L1213">
        <v>0.3</v>
      </c>
      <c r="M1213" t="s">
        <v>23</v>
      </c>
    </row>
    <row r="1214" spans="1:13" x14ac:dyDescent="0.35">
      <c r="A1214" t="s">
        <v>60</v>
      </c>
      <c r="B1214">
        <v>1185732</v>
      </c>
      <c r="C1214" s="1">
        <v>44518</v>
      </c>
      <c r="D1214" t="s">
        <v>14</v>
      </c>
      <c r="E1214" t="s">
        <v>61</v>
      </c>
      <c r="F1214" t="s">
        <v>62</v>
      </c>
      <c r="G1214" t="s">
        <v>21</v>
      </c>
      <c r="H1214">
        <v>65</v>
      </c>
      <c r="I1214">
        <v>150</v>
      </c>
      <c r="J1214">
        <v>97500</v>
      </c>
      <c r="K1214">
        <v>24375</v>
      </c>
      <c r="L1214">
        <v>0.25</v>
      </c>
      <c r="M1214" t="s">
        <v>23</v>
      </c>
    </row>
    <row r="1215" spans="1:13" x14ac:dyDescent="0.35">
      <c r="A1215" t="s">
        <v>60</v>
      </c>
      <c r="B1215">
        <v>1185732</v>
      </c>
      <c r="C1215" s="1">
        <v>44518</v>
      </c>
      <c r="D1215" t="s">
        <v>14</v>
      </c>
      <c r="E1215" t="s">
        <v>61</v>
      </c>
      <c r="F1215" t="s">
        <v>62</v>
      </c>
      <c r="G1215" t="s">
        <v>22</v>
      </c>
      <c r="H1215">
        <v>70</v>
      </c>
      <c r="I1215">
        <v>250</v>
      </c>
      <c r="J1215">
        <v>175000</v>
      </c>
      <c r="K1215">
        <v>70000</v>
      </c>
      <c r="L1215">
        <v>0.4</v>
      </c>
      <c r="M1215" t="s">
        <v>23</v>
      </c>
    </row>
    <row r="1216" spans="1:13" x14ac:dyDescent="0.35">
      <c r="A1216" t="s">
        <v>60</v>
      </c>
      <c r="B1216">
        <v>1185732</v>
      </c>
      <c r="C1216" s="1">
        <v>44547</v>
      </c>
      <c r="D1216" t="s">
        <v>14</v>
      </c>
      <c r="E1216" t="s">
        <v>61</v>
      </c>
      <c r="F1216" t="s">
        <v>62</v>
      </c>
      <c r="G1216" t="s">
        <v>16</v>
      </c>
      <c r="H1216">
        <v>65</v>
      </c>
      <c r="I1216">
        <v>475</v>
      </c>
      <c r="J1216">
        <v>308750</v>
      </c>
      <c r="K1216">
        <v>108062.5</v>
      </c>
      <c r="L1216">
        <v>0.35</v>
      </c>
      <c r="M1216" t="s">
        <v>23</v>
      </c>
    </row>
    <row r="1217" spans="1:13" x14ac:dyDescent="0.35">
      <c r="A1217" t="s">
        <v>60</v>
      </c>
      <c r="B1217">
        <v>1185732</v>
      </c>
      <c r="C1217" s="1">
        <v>44547</v>
      </c>
      <c r="D1217" t="s">
        <v>14</v>
      </c>
      <c r="E1217" t="s">
        <v>61</v>
      </c>
      <c r="F1217" t="s">
        <v>62</v>
      </c>
      <c r="G1217" t="s">
        <v>18</v>
      </c>
      <c r="H1217">
        <v>55.000000000000007</v>
      </c>
      <c r="I1217">
        <v>275</v>
      </c>
      <c r="J1217">
        <v>151250.00000000003</v>
      </c>
      <c r="K1217">
        <v>52937.500000000007</v>
      </c>
      <c r="L1217">
        <v>0.35</v>
      </c>
      <c r="M1217" t="s">
        <v>23</v>
      </c>
    </row>
    <row r="1218" spans="1:13" x14ac:dyDescent="0.35">
      <c r="A1218" t="s">
        <v>60</v>
      </c>
      <c r="B1218">
        <v>1185732</v>
      </c>
      <c r="C1218" s="1">
        <v>44547</v>
      </c>
      <c r="D1218" t="s">
        <v>14</v>
      </c>
      <c r="E1218" t="s">
        <v>61</v>
      </c>
      <c r="F1218" t="s">
        <v>62</v>
      </c>
      <c r="G1218" t="s">
        <v>19</v>
      </c>
      <c r="H1218">
        <v>55.000000000000007</v>
      </c>
      <c r="I1218">
        <v>250</v>
      </c>
      <c r="J1218">
        <v>137500.00000000003</v>
      </c>
      <c r="K1218">
        <v>55000.000000000007</v>
      </c>
      <c r="L1218">
        <v>0.39999999999999997</v>
      </c>
      <c r="M1218" t="s">
        <v>23</v>
      </c>
    </row>
    <row r="1219" spans="1:13" x14ac:dyDescent="0.35">
      <c r="A1219" t="s">
        <v>60</v>
      </c>
      <c r="B1219">
        <v>1185732</v>
      </c>
      <c r="C1219" s="1">
        <v>44547</v>
      </c>
      <c r="D1219" t="s">
        <v>14</v>
      </c>
      <c r="E1219" t="s">
        <v>61</v>
      </c>
      <c r="F1219" t="s">
        <v>62</v>
      </c>
      <c r="G1219" t="s">
        <v>20</v>
      </c>
      <c r="H1219">
        <v>55.000000000000007</v>
      </c>
      <c r="I1219">
        <v>200</v>
      </c>
      <c r="J1219">
        <v>110000.00000000001</v>
      </c>
      <c r="K1219">
        <v>33000</v>
      </c>
      <c r="L1219">
        <v>0.3</v>
      </c>
      <c r="M1219" t="s">
        <v>23</v>
      </c>
    </row>
    <row r="1220" spans="1:13" x14ac:dyDescent="0.35">
      <c r="A1220" t="s">
        <v>60</v>
      </c>
      <c r="B1220">
        <v>1185732</v>
      </c>
      <c r="C1220" s="1">
        <v>44547</v>
      </c>
      <c r="D1220" t="s">
        <v>14</v>
      </c>
      <c r="E1220" t="s">
        <v>61</v>
      </c>
      <c r="F1220" t="s">
        <v>62</v>
      </c>
      <c r="G1220" t="s">
        <v>21</v>
      </c>
      <c r="H1220">
        <v>65</v>
      </c>
      <c r="I1220">
        <v>200</v>
      </c>
      <c r="J1220">
        <v>130000</v>
      </c>
      <c r="K1220">
        <v>32500</v>
      </c>
      <c r="L1220">
        <v>0.25</v>
      </c>
      <c r="M1220" t="s">
        <v>23</v>
      </c>
    </row>
    <row r="1221" spans="1:13" x14ac:dyDescent="0.35">
      <c r="A1221" t="s">
        <v>60</v>
      </c>
      <c r="B1221">
        <v>1185732</v>
      </c>
      <c r="C1221" s="1">
        <v>44547</v>
      </c>
      <c r="D1221" t="s">
        <v>14</v>
      </c>
      <c r="E1221" t="s">
        <v>61</v>
      </c>
      <c r="F1221" t="s">
        <v>62</v>
      </c>
      <c r="G1221" t="s">
        <v>22</v>
      </c>
      <c r="H1221">
        <v>70</v>
      </c>
      <c r="I1221">
        <v>300</v>
      </c>
      <c r="J1221">
        <v>210000</v>
      </c>
      <c r="K1221">
        <v>84000</v>
      </c>
      <c r="L1221">
        <v>0.4</v>
      </c>
      <c r="M1221" t="s">
        <v>23</v>
      </c>
    </row>
    <row r="1222" spans="1:13" x14ac:dyDescent="0.35">
      <c r="A1222" t="s">
        <v>29</v>
      </c>
      <c r="B1222">
        <v>1128299</v>
      </c>
      <c r="C1222" s="1">
        <v>44206</v>
      </c>
      <c r="D1222" t="s">
        <v>14</v>
      </c>
      <c r="E1222" t="s">
        <v>61</v>
      </c>
      <c r="F1222" t="s">
        <v>62</v>
      </c>
      <c r="G1222" t="s">
        <v>16</v>
      </c>
      <c r="H1222">
        <v>35</v>
      </c>
      <c r="I1222">
        <v>375</v>
      </c>
      <c r="J1222">
        <v>131250</v>
      </c>
      <c r="K1222">
        <v>32812.5</v>
      </c>
      <c r="L1222">
        <v>0.25</v>
      </c>
      <c r="M1222" t="s">
        <v>23</v>
      </c>
    </row>
    <row r="1223" spans="1:13" x14ac:dyDescent="0.35">
      <c r="A1223" t="s">
        <v>29</v>
      </c>
      <c r="B1223">
        <v>1128299</v>
      </c>
      <c r="C1223" s="1">
        <v>44206</v>
      </c>
      <c r="D1223" t="s">
        <v>14</v>
      </c>
      <c r="E1223" t="s">
        <v>61</v>
      </c>
      <c r="F1223" t="s">
        <v>62</v>
      </c>
      <c r="G1223" t="s">
        <v>18</v>
      </c>
      <c r="H1223">
        <v>45</v>
      </c>
      <c r="I1223">
        <v>375</v>
      </c>
      <c r="J1223">
        <v>168750</v>
      </c>
      <c r="K1223">
        <v>33750</v>
      </c>
      <c r="L1223">
        <v>0.2</v>
      </c>
      <c r="M1223" t="s">
        <v>23</v>
      </c>
    </row>
    <row r="1224" spans="1:13" x14ac:dyDescent="0.35">
      <c r="A1224" t="s">
        <v>29</v>
      </c>
      <c r="B1224">
        <v>1128299</v>
      </c>
      <c r="C1224" s="1">
        <v>44206</v>
      </c>
      <c r="D1224" t="s">
        <v>14</v>
      </c>
      <c r="E1224" t="s">
        <v>61</v>
      </c>
      <c r="F1224" t="s">
        <v>62</v>
      </c>
      <c r="G1224" t="s">
        <v>19</v>
      </c>
      <c r="H1224">
        <v>45</v>
      </c>
      <c r="I1224">
        <v>375</v>
      </c>
      <c r="J1224">
        <v>168750</v>
      </c>
      <c r="K1224">
        <v>42187.5</v>
      </c>
      <c r="L1224">
        <v>0.25</v>
      </c>
      <c r="M1224" t="s">
        <v>23</v>
      </c>
    </row>
    <row r="1225" spans="1:13" x14ac:dyDescent="0.35">
      <c r="A1225" t="s">
        <v>29</v>
      </c>
      <c r="B1225">
        <v>1128299</v>
      </c>
      <c r="C1225" s="1">
        <v>44206</v>
      </c>
      <c r="D1225" t="s">
        <v>14</v>
      </c>
      <c r="E1225" t="s">
        <v>61</v>
      </c>
      <c r="F1225" t="s">
        <v>62</v>
      </c>
      <c r="G1225" t="s">
        <v>20</v>
      </c>
      <c r="H1225">
        <v>45</v>
      </c>
      <c r="I1225">
        <v>225</v>
      </c>
      <c r="J1225">
        <v>101250</v>
      </c>
      <c r="K1225">
        <v>25312.5</v>
      </c>
      <c r="L1225">
        <v>0.25</v>
      </c>
      <c r="M1225" t="s">
        <v>23</v>
      </c>
    </row>
    <row r="1226" spans="1:13" x14ac:dyDescent="0.35">
      <c r="A1226" t="s">
        <v>60</v>
      </c>
      <c r="B1226">
        <v>1185732</v>
      </c>
      <c r="C1226" s="1">
        <v>44220</v>
      </c>
      <c r="D1226" t="s">
        <v>30</v>
      </c>
      <c r="E1226" t="s">
        <v>63</v>
      </c>
      <c r="F1226" t="s">
        <v>64</v>
      </c>
      <c r="G1226" t="s">
        <v>22</v>
      </c>
      <c r="H1226">
        <v>55.000000000000007</v>
      </c>
      <c r="I1226">
        <v>300</v>
      </c>
      <c r="J1226">
        <v>165000.00000000003</v>
      </c>
      <c r="K1226">
        <v>49500.000000000007</v>
      </c>
      <c r="L1226">
        <v>0.3</v>
      </c>
      <c r="M1226" t="s">
        <v>23</v>
      </c>
    </row>
    <row r="1227" spans="1:13" x14ac:dyDescent="0.35">
      <c r="A1227" t="s">
        <v>60</v>
      </c>
      <c r="B1227">
        <v>1185732</v>
      </c>
      <c r="C1227" s="1">
        <v>44249</v>
      </c>
      <c r="D1227" t="s">
        <v>30</v>
      </c>
      <c r="E1227" t="s">
        <v>63</v>
      </c>
      <c r="F1227" t="s">
        <v>64</v>
      </c>
      <c r="G1227" t="s">
        <v>16</v>
      </c>
      <c r="H1227">
        <v>55.000000000000007</v>
      </c>
      <c r="I1227">
        <v>575</v>
      </c>
      <c r="J1227">
        <v>316250.00000000006</v>
      </c>
      <c r="K1227">
        <v>110687.50000000003</v>
      </c>
      <c r="L1227">
        <v>0.35000000000000003</v>
      </c>
      <c r="M1227" t="s">
        <v>23</v>
      </c>
    </row>
    <row r="1228" spans="1:13" x14ac:dyDescent="0.35">
      <c r="A1228" t="s">
        <v>60</v>
      </c>
      <c r="B1228">
        <v>1185732</v>
      </c>
      <c r="C1228" s="1">
        <v>44249</v>
      </c>
      <c r="D1228" t="s">
        <v>30</v>
      </c>
      <c r="E1228" t="s">
        <v>63</v>
      </c>
      <c r="F1228" t="s">
        <v>64</v>
      </c>
      <c r="G1228" t="s">
        <v>18</v>
      </c>
      <c r="H1228">
        <v>55.000000000000007</v>
      </c>
      <c r="I1228">
        <v>225</v>
      </c>
      <c r="J1228">
        <v>123750.00000000001</v>
      </c>
      <c r="K1228">
        <v>43312.500000000007</v>
      </c>
      <c r="L1228">
        <v>0.35000000000000003</v>
      </c>
      <c r="M1228" t="s">
        <v>23</v>
      </c>
    </row>
    <row r="1229" spans="1:13" x14ac:dyDescent="0.35">
      <c r="A1229" t="s">
        <v>60</v>
      </c>
      <c r="B1229">
        <v>1185732</v>
      </c>
      <c r="C1229" s="1">
        <v>44249</v>
      </c>
      <c r="D1229" t="s">
        <v>30</v>
      </c>
      <c r="E1229" t="s">
        <v>63</v>
      </c>
      <c r="F1229" t="s">
        <v>64</v>
      </c>
      <c r="G1229" t="s">
        <v>19</v>
      </c>
      <c r="H1229">
        <v>45</v>
      </c>
      <c r="I1229">
        <v>275</v>
      </c>
      <c r="J1229">
        <v>123750</v>
      </c>
      <c r="K1229">
        <v>30937.5</v>
      </c>
      <c r="L1229">
        <v>0.25</v>
      </c>
      <c r="M1229" t="s">
        <v>23</v>
      </c>
    </row>
    <row r="1230" spans="1:13" x14ac:dyDescent="0.35">
      <c r="A1230" t="s">
        <v>60</v>
      </c>
      <c r="B1230">
        <v>1185732</v>
      </c>
      <c r="C1230" s="1">
        <v>44249</v>
      </c>
      <c r="D1230" t="s">
        <v>30</v>
      </c>
      <c r="E1230" t="s">
        <v>63</v>
      </c>
      <c r="F1230" t="s">
        <v>64</v>
      </c>
      <c r="G1230" t="s">
        <v>20</v>
      </c>
      <c r="H1230">
        <v>49.999999999999993</v>
      </c>
      <c r="I1230">
        <v>175</v>
      </c>
      <c r="J1230">
        <v>87499.999999999985</v>
      </c>
      <c r="K1230">
        <v>21874.999999999996</v>
      </c>
      <c r="L1230">
        <v>0.25</v>
      </c>
      <c r="M1230" t="s">
        <v>23</v>
      </c>
    </row>
    <row r="1231" spans="1:13" x14ac:dyDescent="0.35">
      <c r="A1231" t="s">
        <v>60</v>
      </c>
      <c r="B1231">
        <v>1185732</v>
      </c>
      <c r="C1231" s="1">
        <v>44249</v>
      </c>
      <c r="D1231" t="s">
        <v>30</v>
      </c>
      <c r="E1231" t="s">
        <v>63</v>
      </c>
      <c r="F1231" t="s">
        <v>64</v>
      </c>
      <c r="G1231" t="s">
        <v>21</v>
      </c>
      <c r="H1231">
        <v>65.000000000000014</v>
      </c>
      <c r="I1231">
        <v>250</v>
      </c>
      <c r="J1231">
        <v>162500.00000000003</v>
      </c>
      <c r="K1231">
        <v>40625.000000000007</v>
      </c>
      <c r="L1231">
        <v>0.25</v>
      </c>
      <c r="M1231" t="s">
        <v>23</v>
      </c>
    </row>
    <row r="1232" spans="1:13" x14ac:dyDescent="0.35">
      <c r="A1232" t="s">
        <v>60</v>
      </c>
      <c r="B1232">
        <v>1185732</v>
      </c>
      <c r="C1232" s="1">
        <v>44249</v>
      </c>
      <c r="D1232" t="s">
        <v>30</v>
      </c>
      <c r="E1232" t="s">
        <v>63</v>
      </c>
      <c r="F1232" t="s">
        <v>64</v>
      </c>
      <c r="G1232" t="s">
        <v>22</v>
      </c>
      <c r="H1232">
        <v>55.000000000000007</v>
      </c>
      <c r="I1232">
        <v>350</v>
      </c>
      <c r="J1232">
        <v>192500.00000000003</v>
      </c>
      <c r="K1232">
        <v>57750.000000000007</v>
      </c>
      <c r="L1232">
        <v>0.3</v>
      </c>
      <c r="M1232" t="s">
        <v>23</v>
      </c>
    </row>
    <row r="1233" spans="1:13" x14ac:dyDescent="0.35">
      <c r="A1233" t="s">
        <v>60</v>
      </c>
      <c r="B1233">
        <v>1185732</v>
      </c>
      <c r="C1233" s="1">
        <v>44275</v>
      </c>
      <c r="D1233" t="s">
        <v>30</v>
      </c>
      <c r="E1233" t="s">
        <v>63</v>
      </c>
      <c r="F1233" t="s">
        <v>64</v>
      </c>
      <c r="G1233" t="s">
        <v>16</v>
      </c>
      <c r="H1233">
        <v>55.000000000000007</v>
      </c>
      <c r="I1233">
        <v>545</v>
      </c>
      <c r="J1233">
        <v>299750.00000000006</v>
      </c>
      <c r="K1233">
        <v>104912.50000000003</v>
      </c>
      <c r="L1233">
        <v>0.35000000000000003</v>
      </c>
      <c r="M1233" t="s">
        <v>23</v>
      </c>
    </row>
    <row r="1234" spans="1:13" x14ac:dyDescent="0.35">
      <c r="A1234" t="s">
        <v>60</v>
      </c>
      <c r="B1234">
        <v>1185732</v>
      </c>
      <c r="C1234" s="1">
        <v>44275</v>
      </c>
      <c r="D1234" t="s">
        <v>30</v>
      </c>
      <c r="E1234" t="s">
        <v>63</v>
      </c>
      <c r="F1234" t="s">
        <v>64</v>
      </c>
      <c r="G1234" t="s">
        <v>18</v>
      </c>
      <c r="H1234">
        <v>55.000000000000007</v>
      </c>
      <c r="I1234">
        <v>250</v>
      </c>
      <c r="J1234">
        <v>137500.00000000003</v>
      </c>
      <c r="K1234">
        <v>48125.000000000015</v>
      </c>
      <c r="L1234">
        <v>0.35000000000000003</v>
      </c>
      <c r="M1234" t="s">
        <v>23</v>
      </c>
    </row>
    <row r="1235" spans="1:13" x14ac:dyDescent="0.35">
      <c r="A1235" t="s">
        <v>60</v>
      </c>
      <c r="B1235">
        <v>1185732</v>
      </c>
      <c r="C1235" s="1">
        <v>44275</v>
      </c>
      <c r="D1235" t="s">
        <v>30</v>
      </c>
      <c r="E1235" t="s">
        <v>63</v>
      </c>
      <c r="F1235" t="s">
        <v>64</v>
      </c>
      <c r="G1235" t="s">
        <v>19</v>
      </c>
      <c r="H1235">
        <v>45</v>
      </c>
      <c r="I1235">
        <v>275</v>
      </c>
      <c r="J1235">
        <v>123750</v>
      </c>
      <c r="K1235">
        <v>30937.5</v>
      </c>
      <c r="L1235">
        <v>0.25</v>
      </c>
      <c r="M1235" t="s">
        <v>23</v>
      </c>
    </row>
    <row r="1236" spans="1:13" x14ac:dyDescent="0.35">
      <c r="A1236" t="s">
        <v>60</v>
      </c>
      <c r="B1236">
        <v>1185732</v>
      </c>
      <c r="C1236" s="1">
        <v>44275</v>
      </c>
      <c r="D1236" t="s">
        <v>30</v>
      </c>
      <c r="E1236" t="s">
        <v>63</v>
      </c>
      <c r="F1236" t="s">
        <v>64</v>
      </c>
      <c r="G1236" t="s">
        <v>20</v>
      </c>
      <c r="H1236">
        <v>49.999999999999993</v>
      </c>
      <c r="I1236">
        <v>125</v>
      </c>
      <c r="J1236">
        <v>62499.999999999993</v>
      </c>
      <c r="K1236">
        <v>15624.999999999998</v>
      </c>
      <c r="L1236">
        <v>0.25</v>
      </c>
      <c r="M1236" t="s">
        <v>23</v>
      </c>
    </row>
    <row r="1237" spans="1:13" x14ac:dyDescent="0.35">
      <c r="A1237" t="s">
        <v>60</v>
      </c>
      <c r="B1237">
        <v>1185732</v>
      </c>
      <c r="C1237" s="1">
        <v>44275</v>
      </c>
      <c r="D1237" t="s">
        <v>30</v>
      </c>
      <c r="E1237" t="s">
        <v>63</v>
      </c>
      <c r="F1237" t="s">
        <v>64</v>
      </c>
      <c r="G1237" t="s">
        <v>21</v>
      </c>
      <c r="H1237">
        <v>65.000000000000014</v>
      </c>
      <c r="I1237">
        <v>175</v>
      </c>
      <c r="J1237">
        <v>113750.00000000003</v>
      </c>
      <c r="K1237">
        <v>28437.500000000007</v>
      </c>
      <c r="L1237">
        <v>0.25</v>
      </c>
      <c r="M1237" t="s">
        <v>23</v>
      </c>
    </row>
    <row r="1238" spans="1:13" x14ac:dyDescent="0.35">
      <c r="A1238" t="s">
        <v>60</v>
      </c>
      <c r="B1238">
        <v>1185732</v>
      </c>
      <c r="C1238" s="1">
        <v>44275</v>
      </c>
      <c r="D1238" t="s">
        <v>30</v>
      </c>
      <c r="E1238" t="s">
        <v>63</v>
      </c>
      <c r="F1238" t="s">
        <v>64</v>
      </c>
      <c r="G1238" t="s">
        <v>22</v>
      </c>
      <c r="H1238">
        <v>55.000000000000007</v>
      </c>
      <c r="I1238">
        <v>275</v>
      </c>
      <c r="J1238">
        <v>151250.00000000003</v>
      </c>
      <c r="K1238">
        <v>45375.000000000007</v>
      </c>
      <c r="L1238">
        <v>0.3</v>
      </c>
      <c r="M1238" t="s">
        <v>23</v>
      </c>
    </row>
    <row r="1239" spans="1:13" x14ac:dyDescent="0.35">
      <c r="A1239" t="s">
        <v>60</v>
      </c>
      <c r="B1239">
        <v>1185732</v>
      </c>
      <c r="C1239" s="1">
        <v>44307</v>
      </c>
      <c r="D1239" t="s">
        <v>30</v>
      </c>
      <c r="E1239" t="s">
        <v>63</v>
      </c>
      <c r="F1239" t="s">
        <v>64</v>
      </c>
      <c r="G1239" t="s">
        <v>16</v>
      </c>
      <c r="H1239">
        <v>55.000000000000007</v>
      </c>
      <c r="I1239">
        <v>525</v>
      </c>
      <c r="J1239">
        <v>288750.00000000006</v>
      </c>
      <c r="K1239">
        <v>101062.50000000003</v>
      </c>
      <c r="L1239">
        <v>0.35000000000000003</v>
      </c>
      <c r="M1239" t="s">
        <v>23</v>
      </c>
    </row>
    <row r="1240" spans="1:13" x14ac:dyDescent="0.35">
      <c r="A1240" t="s">
        <v>60</v>
      </c>
      <c r="B1240">
        <v>1185732</v>
      </c>
      <c r="C1240" s="1">
        <v>44307</v>
      </c>
      <c r="D1240" t="s">
        <v>30</v>
      </c>
      <c r="E1240" t="s">
        <v>63</v>
      </c>
      <c r="F1240" t="s">
        <v>64</v>
      </c>
      <c r="G1240" t="s">
        <v>18</v>
      </c>
      <c r="H1240">
        <v>55.000000000000007</v>
      </c>
      <c r="I1240">
        <v>225</v>
      </c>
      <c r="J1240">
        <v>123750.00000000001</v>
      </c>
      <c r="K1240">
        <v>43312.500000000007</v>
      </c>
      <c r="L1240">
        <v>0.35000000000000003</v>
      </c>
      <c r="M1240" t="s">
        <v>23</v>
      </c>
    </row>
    <row r="1241" spans="1:13" x14ac:dyDescent="0.35">
      <c r="A1241" t="s">
        <v>60</v>
      </c>
      <c r="B1241">
        <v>1185732</v>
      </c>
      <c r="C1241" s="1">
        <v>44307</v>
      </c>
      <c r="D1241" t="s">
        <v>30</v>
      </c>
      <c r="E1241" t="s">
        <v>63</v>
      </c>
      <c r="F1241" t="s">
        <v>64</v>
      </c>
      <c r="G1241" t="s">
        <v>19</v>
      </c>
      <c r="H1241">
        <v>45</v>
      </c>
      <c r="I1241">
        <v>225</v>
      </c>
      <c r="J1241">
        <v>101250</v>
      </c>
      <c r="K1241">
        <v>25312.5</v>
      </c>
      <c r="L1241">
        <v>0.25</v>
      </c>
      <c r="M1241" t="s">
        <v>23</v>
      </c>
    </row>
    <row r="1242" spans="1:13" x14ac:dyDescent="0.35">
      <c r="A1242" t="s">
        <v>60</v>
      </c>
      <c r="B1242">
        <v>1185732</v>
      </c>
      <c r="C1242" s="1">
        <v>44307</v>
      </c>
      <c r="D1242" t="s">
        <v>30</v>
      </c>
      <c r="E1242" t="s">
        <v>63</v>
      </c>
      <c r="F1242" t="s">
        <v>64</v>
      </c>
      <c r="G1242" t="s">
        <v>20</v>
      </c>
      <c r="H1242">
        <v>49.999999999999993</v>
      </c>
      <c r="I1242">
        <v>150</v>
      </c>
      <c r="J1242">
        <v>74999.999999999985</v>
      </c>
      <c r="K1242">
        <v>18749.999999999996</v>
      </c>
      <c r="L1242">
        <v>0.25</v>
      </c>
      <c r="M1242" t="s">
        <v>23</v>
      </c>
    </row>
    <row r="1243" spans="1:13" x14ac:dyDescent="0.35">
      <c r="A1243" t="s">
        <v>60</v>
      </c>
      <c r="B1243">
        <v>1185732</v>
      </c>
      <c r="C1243" s="1">
        <v>44307</v>
      </c>
      <c r="D1243" t="s">
        <v>30</v>
      </c>
      <c r="E1243" t="s">
        <v>63</v>
      </c>
      <c r="F1243" t="s">
        <v>64</v>
      </c>
      <c r="G1243" t="s">
        <v>21</v>
      </c>
      <c r="H1243">
        <v>60.000000000000007</v>
      </c>
      <c r="I1243">
        <v>150</v>
      </c>
      <c r="J1243">
        <v>90000.000000000015</v>
      </c>
      <c r="K1243">
        <v>22500.000000000004</v>
      </c>
      <c r="L1243">
        <v>0.25</v>
      </c>
      <c r="M1243" t="s">
        <v>23</v>
      </c>
    </row>
    <row r="1244" spans="1:13" x14ac:dyDescent="0.35">
      <c r="A1244" t="s">
        <v>60</v>
      </c>
      <c r="B1244">
        <v>1185732</v>
      </c>
      <c r="C1244" s="1">
        <v>44307</v>
      </c>
      <c r="D1244" t="s">
        <v>30</v>
      </c>
      <c r="E1244" t="s">
        <v>63</v>
      </c>
      <c r="F1244" t="s">
        <v>64</v>
      </c>
      <c r="G1244" t="s">
        <v>22</v>
      </c>
      <c r="H1244">
        <v>50</v>
      </c>
      <c r="I1244">
        <v>300</v>
      </c>
      <c r="J1244">
        <v>150000</v>
      </c>
      <c r="K1244">
        <v>45000</v>
      </c>
      <c r="L1244">
        <v>0.3</v>
      </c>
      <c r="M1244" t="s">
        <v>23</v>
      </c>
    </row>
    <row r="1245" spans="1:13" x14ac:dyDescent="0.35">
      <c r="A1245" t="s">
        <v>60</v>
      </c>
      <c r="B1245">
        <v>1185732</v>
      </c>
      <c r="C1245" s="1">
        <v>44336</v>
      </c>
      <c r="D1245" t="s">
        <v>30</v>
      </c>
      <c r="E1245" t="s">
        <v>63</v>
      </c>
      <c r="F1245" t="s">
        <v>64</v>
      </c>
      <c r="G1245" t="s">
        <v>16</v>
      </c>
      <c r="H1245">
        <v>65</v>
      </c>
      <c r="I1245">
        <v>570</v>
      </c>
      <c r="J1245">
        <v>370500</v>
      </c>
      <c r="K1245">
        <v>129675.00000000001</v>
      </c>
      <c r="L1245">
        <v>0.35000000000000003</v>
      </c>
      <c r="M1245" t="s">
        <v>23</v>
      </c>
    </row>
    <row r="1246" spans="1:13" x14ac:dyDescent="0.35">
      <c r="A1246" t="s">
        <v>60</v>
      </c>
      <c r="B1246">
        <v>1185732</v>
      </c>
      <c r="C1246" s="1">
        <v>44336</v>
      </c>
      <c r="D1246" t="s">
        <v>30</v>
      </c>
      <c r="E1246" t="s">
        <v>63</v>
      </c>
      <c r="F1246" t="s">
        <v>64</v>
      </c>
      <c r="G1246" t="s">
        <v>18</v>
      </c>
      <c r="H1246">
        <v>60.000000000000007</v>
      </c>
      <c r="I1246">
        <v>275</v>
      </c>
      <c r="J1246">
        <v>165000.00000000003</v>
      </c>
      <c r="K1246">
        <v>57750.000000000015</v>
      </c>
      <c r="L1246">
        <v>0.35000000000000003</v>
      </c>
      <c r="M1246" t="s">
        <v>23</v>
      </c>
    </row>
    <row r="1247" spans="1:13" x14ac:dyDescent="0.35">
      <c r="A1247" t="s">
        <v>60</v>
      </c>
      <c r="B1247">
        <v>1185732</v>
      </c>
      <c r="C1247" s="1">
        <v>44336</v>
      </c>
      <c r="D1247" t="s">
        <v>30</v>
      </c>
      <c r="E1247" t="s">
        <v>63</v>
      </c>
      <c r="F1247" t="s">
        <v>64</v>
      </c>
      <c r="G1247" t="s">
        <v>19</v>
      </c>
      <c r="H1247">
        <v>55.000000000000007</v>
      </c>
      <c r="I1247">
        <v>300</v>
      </c>
      <c r="J1247">
        <v>165000.00000000003</v>
      </c>
      <c r="K1247">
        <v>41250.000000000007</v>
      </c>
      <c r="L1247">
        <v>0.25</v>
      </c>
      <c r="M1247" t="s">
        <v>23</v>
      </c>
    </row>
    <row r="1248" spans="1:13" x14ac:dyDescent="0.35">
      <c r="A1248" t="s">
        <v>60</v>
      </c>
      <c r="B1248">
        <v>1185732</v>
      </c>
      <c r="C1248" s="1">
        <v>44336</v>
      </c>
      <c r="D1248" t="s">
        <v>30</v>
      </c>
      <c r="E1248" t="s">
        <v>63</v>
      </c>
      <c r="F1248" t="s">
        <v>64</v>
      </c>
      <c r="G1248" t="s">
        <v>20</v>
      </c>
      <c r="H1248">
        <v>55.000000000000007</v>
      </c>
      <c r="I1248">
        <v>250</v>
      </c>
      <c r="J1248">
        <v>137500.00000000003</v>
      </c>
      <c r="K1248">
        <v>34375.000000000007</v>
      </c>
      <c r="L1248">
        <v>0.25</v>
      </c>
      <c r="M1248" t="s">
        <v>23</v>
      </c>
    </row>
    <row r="1249" spans="1:13" x14ac:dyDescent="0.35">
      <c r="A1249" t="s">
        <v>60</v>
      </c>
      <c r="B1249">
        <v>1185732</v>
      </c>
      <c r="C1249" s="1">
        <v>44336</v>
      </c>
      <c r="D1249" t="s">
        <v>30</v>
      </c>
      <c r="E1249" t="s">
        <v>63</v>
      </c>
      <c r="F1249" t="s">
        <v>64</v>
      </c>
      <c r="G1249" t="s">
        <v>21</v>
      </c>
      <c r="H1249">
        <v>65</v>
      </c>
      <c r="I1249">
        <v>275</v>
      </c>
      <c r="J1249">
        <v>178750</v>
      </c>
      <c r="K1249">
        <v>44687.5</v>
      </c>
      <c r="L1249">
        <v>0.25</v>
      </c>
      <c r="M1249" t="s">
        <v>23</v>
      </c>
    </row>
    <row r="1250" spans="1:13" x14ac:dyDescent="0.35">
      <c r="A1250" t="s">
        <v>60</v>
      </c>
      <c r="B1250">
        <v>1185732</v>
      </c>
      <c r="C1250" s="1">
        <v>44336</v>
      </c>
      <c r="D1250" t="s">
        <v>30</v>
      </c>
      <c r="E1250" t="s">
        <v>63</v>
      </c>
      <c r="F1250" t="s">
        <v>64</v>
      </c>
      <c r="G1250" t="s">
        <v>22</v>
      </c>
      <c r="H1250">
        <v>70</v>
      </c>
      <c r="I1250">
        <v>400</v>
      </c>
      <c r="J1250">
        <v>280000</v>
      </c>
      <c r="K1250">
        <v>84000</v>
      </c>
      <c r="L1250">
        <v>0.3</v>
      </c>
      <c r="M1250" t="s">
        <v>23</v>
      </c>
    </row>
    <row r="1251" spans="1:13" x14ac:dyDescent="0.35">
      <c r="A1251" t="s">
        <v>60</v>
      </c>
      <c r="B1251">
        <v>1185732</v>
      </c>
      <c r="C1251" s="1">
        <v>44369</v>
      </c>
      <c r="D1251" t="s">
        <v>30</v>
      </c>
      <c r="E1251" t="s">
        <v>63</v>
      </c>
      <c r="F1251" t="s">
        <v>64</v>
      </c>
      <c r="G1251" t="s">
        <v>16</v>
      </c>
      <c r="H1251">
        <v>65</v>
      </c>
      <c r="I1251">
        <v>650</v>
      </c>
      <c r="J1251">
        <v>422500</v>
      </c>
      <c r="K1251">
        <v>147875</v>
      </c>
      <c r="L1251">
        <v>0.35000000000000003</v>
      </c>
      <c r="M1251" t="s">
        <v>23</v>
      </c>
    </row>
    <row r="1252" spans="1:13" x14ac:dyDescent="0.35">
      <c r="A1252" t="s">
        <v>60</v>
      </c>
      <c r="B1252">
        <v>1185732</v>
      </c>
      <c r="C1252" s="1">
        <v>44369</v>
      </c>
      <c r="D1252" t="s">
        <v>30</v>
      </c>
      <c r="E1252" t="s">
        <v>63</v>
      </c>
      <c r="F1252" t="s">
        <v>64</v>
      </c>
      <c r="G1252" t="s">
        <v>18</v>
      </c>
      <c r="H1252">
        <v>60.000000000000007</v>
      </c>
      <c r="I1252">
        <v>400</v>
      </c>
      <c r="J1252">
        <v>240000.00000000003</v>
      </c>
      <c r="K1252">
        <v>84000.000000000015</v>
      </c>
      <c r="L1252">
        <v>0.35000000000000003</v>
      </c>
      <c r="M1252" t="s">
        <v>23</v>
      </c>
    </row>
    <row r="1253" spans="1:13" x14ac:dyDescent="0.35">
      <c r="A1253" t="s">
        <v>60</v>
      </c>
      <c r="B1253">
        <v>1185732</v>
      </c>
      <c r="C1253" s="1">
        <v>44369</v>
      </c>
      <c r="D1253" t="s">
        <v>30</v>
      </c>
      <c r="E1253" t="s">
        <v>63</v>
      </c>
      <c r="F1253" t="s">
        <v>64</v>
      </c>
      <c r="G1253" t="s">
        <v>19</v>
      </c>
      <c r="H1253">
        <v>55.000000000000007</v>
      </c>
      <c r="I1253">
        <v>325</v>
      </c>
      <c r="J1253">
        <v>178750.00000000003</v>
      </c>
      <c r="K1253">
        <v>44687.500000000007</v>
      </c>
      <c r="L1253">
        <v>0.25</v>
      </c>
      <c r="M1253" t="s">
        <v>23</v>
      </c>
    </row>
    <row r="1254" spans="1:13" x14ac:dyDescent="0.35">
      <c r="A1254" t="s">
        <v>60</v>
      </c>
      <c r="B1254">
        <v>1185732</v>
      </c>
      <c r="C1254" s="1">
        <v>44369</v>
      </c>
      <c r="D1254" t="s">
        <v>30</v>
      </c>
      <c r="E1254" t="s">
        <v>63</v>
      </c>
      <c r="F1254" t="s">
        <v>64</v>
      </c>
      <c r="G1254" t="s">
        <v>20</v>
      </c>
      <c r="H1254">
        <v>55.000000000000007</v>
      </c>
      <c r="I1254">
        <v>300</v>
      </c>
      <c r="J1254">
        <v>165000.00000000003</v>
      </c>
      <c r="K1254">
        <v>41250.000000000007</v>
      </c>
      <c r="L1254">
        <v>0.25</v>
      </c>
      <c r="M1254" t="s">
        <v>23</v>
      </c>
    </row>
    <row r="1255" spans="1:13" x14ac:dyDescent="0.35">
      <c r="A1255" t="s">
        <v>60</v>
      </c>
      <c r="B1255">
        <v>1185732</v>
      </c>
      <c r="C1255" s="1">
        <v>44369</v>
      </c>
      <c r="D1255" t="s">
        <v>30</v>
      </c>
      <c r="E1255" t="s">
        <v>63</v>
      </c>
      <c r="F1255" t="s">
        <v>64</v>
      </c>
      <c r="G1255" t="s">
        <v>21</v>
      </c>
      <c r="H1255">
        <v>65</v>
      </c>
      <c r="I1255">
        <v>300</v>
      </c>
      <c r="J1255">
        <v>195000</v>
      </c>
      <c r="K1255">
        <v>48750</v>
      </c>
      <c r="L1255">
        <v>0.25</v>
      </c>
      <c r="M1255" t="s">
        <v>23</v>
      </c>
    </row>
    <row r="1256" spans="1:13" x14ac:dyDescent="0.35">
      <c r="A1256" t="s">
        <v>60</v>
      </c>
      <c r="B1256">
        <v>1185732</v>
      </c>
      <c r="C1256" s="1">
        <v>44369</v>
      </c>
      <c r="D1256" t="s">
        <v>30</v>
      </c>
      <c r="E1256" t="s">
        <v>63</v>
      </c>
      <c r="F1256" t="s">
        <v>64</v>
      </c>
      <c r="G1256" t="s">
        <v>22</v>
      </c>
      <c r="H1256">
        <v>70</v>
      </c>
      <c r="I1256">
        <v>450</v>
      </c>
      <c r="J1256">
        <v>315000</v>
      </c>
      <c r="K1256">
        <v>94500</v>
      </c>
      <c r="L1256">
        <v>0.3</v>
      </c>
      <c r="M1256" t="s">
        <v>23</v>
      </c>
    </row>
    <row r="1257" spans="1:13" x14ac:dyDescent="0.35">
      <c r="A1257" t="s">
        <v>60</v>
      </c>
      <c r="B1257">
        <v>1185732</v>
      </c>
      <c r="C1257" s="1">
        <v>44397</v>
      </c>
      <c r="D1257" t="s">
        <v>30</v>
      </c>
      <c r="E1257" t="s">
        <v>63</v>
      </c>
      <c r="F1257" t="s">
        <v>64</v>
      </c>
      <c r="G1257" t="s">
        <v>16</v>
      </c>
      <c r="H1257">
        <v>65</v>
      </c>
      <c r="I1257">
        <v>675</v>
      </c>
      <c r="J1257">
        <v>438750</v>
      </c>
      <c r="K1257">
        <v>153562.50000000003</v>
      </c>
      <c r="L1257">
        <v>0.35000000000000003</v>
      </c>
      <c r="M1257" t="s">
        <v>23</v>
      </c>
    </row>
    <row r="1258" spans="1:13" x14ac:dyDescent="0.35">
      <c r="A1258" t="s">
        <v>60</v>
      </c>
      <c r="B1258">
        <v>1185732</v>
      </c>
      <c r="C1258" s="1">
        <v>44397</v>
      </c>
      <c r="D1258" t="s">
        <v>30</v>
      </c>
      <c r="E1258" t="s">
        <v>63</v>
      </c>
      <c r="F1258" t="s">
        <v>64</v>
      </c>
      <c r="G1258" t="s">
        <v>18</v>
      </c>
      <c r="H1258">
        <v>60.000000000000007</v>
      </c>
      <c r="I1258">
        <v>425</v>
      </c>
      <c r="J1258">
        <v>255000.00000000003</v>
      </c>
      <c r="K1258">
        <v>89250.000000000015</v>
      </c>
      <c r="L1258">
        <v>0.35000000000000003</v>
      </c>
      <c r="M1258" t="s">
        <v>23</v>
      </c>
    </row>
    <row r="1259" spans="1:13" x14ac:dyDescent="0.35">
      <c r="A1259" t="s">
        <v>60</v>
      </c>
      <c r="B1259">
        <v>1185732</v>
      </c>
      <c r="C1259" s="1">
        <v>44397</v>
      </c>
      <c r="D1259" t="s">
        <v>30</v>
      </c>
      <c r="E1259" t="s">
        <v>63</v>
      </c>
      <c r="F1259" t="s">
        <v>64</v>
      </c>
      <c r="G1259" t="s">
        <v>19</v>
      </c>
      <c r="H1259">
        <v>55.000000000000007</v>
      </c>
      <c r="I1259">
        <v>350</v>
      </c>
      <c r="J1259">
        <v>192500.00000000003</v>
      </c>
      <c r="K1259">
        <v>48125.000000000007</v>
      </c>
      <c r="L1259">
        <v>0.25</v>
      </c>
      <c r="M1259" t="s">
        <v>23</v>
      </c>
    </row>
    <row r="1260" spans="1:13" x14ac:dyDescent="0.35">
      <c r="A1260" t="s">
        <v>60</v>
      </c>
      <c r="B1260">
        <v>1185732</v>
      </c>
      <c r="C1260" s="1">
        <v>44397</v>
      </c>
      <c r="D1260" t="s">
        <v>30</v>
      </c>
      <c r="E1260" t="s">
        <v>63</v>
      </c>
      <c r="F1260" t="s">
        <v>64</v>
      </c>
      <c r="G1260" t="s">
        <v>20</v>
      </c>
      <c r="H1260">
        <v>55.000000000000007</v>
      </c>
      <c r="I1260">
        <v>300</v>
      </c>
      <c r="J1260">
        <v>165000.00000000003</v>
      </c>
      <c r="K1260">
        <v>41250.000000000007</v>
      </c>
      <c r="L1260">
        <v>0.25</v>
      </c>
      <c r="M1260" t="s">
        <v>23</v>
      </c>
    </row>
    <row r="1261" spans="1:13" x14ac:dyDescent="0.35">
      <c r="A1261" t="s">
        <v>60</v>
      </c>
      <c r="B1261">
        <v>1185732</v>
      </c>
      <c r="C1261" s="1">
        <v>44397</v>
      </c>
      <c r="D1261" t="s">
        <v>30</v>
      </c>
      <c r="E1261" t="s">
        <v>63</v>
      </c>
      <c r="F1261" t="s">
        <v>64</v>
      </c>
      <c r="G1261" t="s">
        <v>21</v>
      </c>
      <c r="H1261">
        <v>65</v>
      </c>
      <c r="I1261">
        <v>325</v>
      </c>
      <c r="J1261">
        <v>211250</v>
      </c>
      <c r="K1261">
        <v>52812.5</v>
      </c>
      <c r="L1261">
        <v>0.25</v>
      </c>
      <c r="M1261" t="s">
        <v>23</v>
      </c>
    </row>
    <row r="1262" spans="1:13" x14ac:dyDescent="0.35">
      <c r="A1262" t="s">
        <v>60</v>
      </c>
      <c r="B1262">
        <v>1185732</v>
      </c>
      <c r="C1262" s="1">
        <v>44397</v>
      </c>
      <c r="D1262" t="s">
        <v>30</v>
      </c>
      <c r="E1262" t="s">
        <v>63</v>
      </c>
      <c r="F1262" t="s">
        <v>64</v>
      </c>
      <c r="G1262" t="s">
        <v>22</v>
      </c>
      <c r="H1262">
        <v>70</v>
      </c>
      <c r="I1262">
        <v>500</v>
      </c>
      <c r="J1262">
        <v>350000</v>
      </c>
      <c r="K1262">
        <v>105000</v>
      </c>
      <c r="L1262">
        <v>0.3</v>
      </c>
      <c r="M1262" t="s">
        <v>23</v>
      </c>
    </row>
    <row r="1263" spans="1:13" x14ac:dyDescent="0.35">
      <c r="A1263" t="s">
        <v>60</v>
      </c>
      <c r="B1263">
        <v>1185732</v>
      </c>
      <c r="C1263" s="1">
        <v>44429</v>
      </c>
      <c r="D1263" t="s">
        <v>30</v>
      </c>
      <c r="E1263" t="s">
        <v>63</v>
      </c>
      <c r="F1263" t="s">
        <v>64</v>
      </c>
      <c r="G1263" t="s">
        <v>16</v>
      </c>
      <c r="H1263">
        <v>65</v>
      </c>
      <c r="I1263">
        <v>650</v>
      </c>
      <c r="J1263">
        <v>422500</v>
      </c>
      <c r="K1263">
        <v>147875</v>
      </c>
      <c r="L1263">
        <v>0.35000000000000003</v>
      </c>
      <c r="M1263" t="s">
        <v>23</v>
      </c>
    </row>
    <row r="1264" spans="1:13" x14ac:dyDescent="0.35">
      <c r="A1264" t="s">
        <v>60</v>
      </c>
      <c r="B1264">
        <v>1185732</v>
      </c>
      <c r="C1264" s="1">
        <v>44429</v>
      </c>
      <c r="D1264" t="s">
        <v>30</v>
      </c>
      <c r="E1264" t="s">
        <v>63</v>
      </c>
      <c r="F1264" t="s">
        <v>64</v>
      </c>
      <c r="G1264" t="s">
        <v>18</v>
      </c>
      <c r="H1264">
        <v>60.000000000000007</v>
      </c>
      <c r="I1264">
        <v>425</v>
      </c>
      <c r="J1264">
        <v>255000.00000000003</v>
      </c>
      <c r="K1264">
        <v>89250.000000000015</v>
      </c>
      <c r="L1264">
        <v>0.35000000000000003</v>
      </c>
      <c r="M1264" t="s">
        <v>23</v>
      </c>
    </row>
    <row r="1265" spans="1:13" x14ac:dyDescent="0.35">
      <c r="A1265" t="s">
        <v>60</v>
      </c>
      <c r="B1265">
        <v>1185732</v>
      </c>
      <c r="C1265" s="1">
        <v>44429</v>
      </c>
      <c r="D1265" t="s">
        <v>30</v>
      </c>
      <c r="E1265" t="s">
        <v>63</v>
      </c>
      <c r="F1265" t="s">
        <v>64</v>
      </c>
      <c r="G1265" t="s">
        <v>19</v>
      </c>
      <c r="H1265">
        <v>55.000000000000007</v>
      </c>
      <c r="I1265">
        <v>350</v>
      </c>
      <c r="J1265">
        <v>192500.00000000003</v>
      </c>
      <c r="K1265">
        <v>48125.000000000007</v>
      </c>
      <c r="L1265">
        <v>0.25</v>
      </c>
      <c r="M1265" t="s">
        <v>23</v>
      </c>
    </row>
    <row r="1266" spans="1:13" x14ac:dyDescent="0.35">
      <c r="A1266" t="s">
        <v>60</v>
      </c>
      <c r="B1266">
        <v>1185732</v>
      </c>
      <c r="C1266" s="1">
        <v>44429</v>
      </c>
      <c r="D1266" t="s">
        <v>30</v>
      </c>
      <c r="E1266" t="s">
        <v>63</v>
      </c>
      <c r="F1266" t="s">
        <v>64</v>
      </c>
      <c r="G1266" t="s">
        <v>20</v>
      </c>
      <c r="H1266">
        <v>55.000000000000007</v>
      </c>
      <c r="I1266">
        <v>250</v>
      </c>
      <c r="J1266">
        <v>137500.00000000003</v>
      </c>
      <c r="K1266">
        <v>34375.000000000007</v>
      </c>
      <c r="L1266">
        <v>0.25</v>
      </c>
      <c r="M1266" t="s">
        <v>23</v>
      </c>
    </row>
    <row r="1267" spans="1:13" x14ac:dyDescent="0.35">
      <c r="A1267" t="s">
        <v>60</v>
      </c>
      <c r="B1267">
        <v>1185732</v>
      </c>
      <c r="C1267" s="1">
        <v>44429</v>
      </c>
      <c r="D1267" t="s">
        <v>30</v>
      </c>
      <c r="E1267" t="s">
        <v>63</v>
      </c>
      <c r="F1267" t="s">
        <v>64</v>
      </c>
      <c r="G1267" t="s">
        <v>21</v>
      </c>
      <c r="H1267">
        <v>65</v>
      </c>
      <c r="I1267">
        <v>225</v>
      </c>
      <c r="J1267">
        <v>146250</v>
      </c>
      <c r="K1267">
        <v>36562.5</v>
      </c>
      <c r="L1267">
        <v>0.25</v>
      </c>
      <c r="M1267" t="s">
        <v>23</v>
      </c>
    </row>
    <row r="1268" spans="1:13" x14ac:dyDescent="0.35">
      <c r="A1268" t="s">
        <v>60</v>
      </c>
      <c r="B1268">
        <v>1185732</v>
      </c>
      <c r="C1268" s="1">
        <v>44429</v>
      </c>
      <c r="D1268" t="s">
        <v>30</v>
      </c>
      <c r="E1268" t="s">
        <v>63</v>
      </c>
      <c r="F1268" t="s">
        <v>64</v>
      </c>
      <c r="G1268" t="s">
        <v>22</v>
      </c>
      <c r="H1268">
        <v>70</v>
      </c>
      <c r="I1268">
        <v>400</v>
      </c>
      <c r="J1268">
        <v>280000</v>
      </c>
      <c r="K1268">
        <v>84000</v>
      </c>
      <c r="L1268">
        <v>0.3</v>
      </c>
      <c r="M1268" t="s">
        <v>23</v>
      </c>
    </row>
    <row r="1269" spans="1:13" x14ac:dyDescent="0.35">
      <c r="A1269" t="s">
        <v>60</v>
      </c>
      <c r="B1269">
        <v>1185732</v>
      </c>
      <c r="C1269" s="1">
        <v>44459</v>
      </c>
      <c r="D1269" t="s">
        <v>30</v>
      </c>
      <c r="E1269" t="s">
        <v>63</v>
      </c>
      <c r="F1269" t="s">
        <v>64</v>
      </c>
      <c r="G1269" t="s">
        <v>16</v>
      </c>
      <c r="H1269">
        <v>65</v>
      </c>
      <c r="I1269">
        <v>525</v>
      </c>
      <c r="J1269">
        <v>341250</v>
      </c>
      <c r="K1269">
        <v>119437.50000000001</v>
      </c>
      <c r="L1269">
        <v>0.35000000000000003</v>
      </c>
      <c r="M1269" t="s">
        <v>23</v>
      </c>
    </row>
    <row r="1270" spans="1:13" x14ac:dyDescent="0.35">
      <c r="A1270" t="s">
        <v>60</v>
      </c>
      <c r="B1270">
        <v>1185732</v>
      </c>
      <c r="C1270" s="1">
        <v>44459</v>
      </c>
      <c r="D1270" t="s">
        <v>30</v>
      </c>
      <c r="E1270" t="s">
        <v>63</v>
      </c>
      <c r="F1270" t="s">
        <v>64</v>
      </c>
      <c r="G1270" t="s">
        <v>18</v>
      </c>
      <c r="H1270">
        <v>60.000000000000007</v>
      </c>
      <c r="I1270">
        <v>325</v>
      </c>
      <c r="J1270">
        <v>195000.00000000003</v>
      </c>
      <c r="K1270">
        <v>68250.000000000015</v>
      </c>
      <c r="L1270">
        <v>0.35000000000000003</v>
      </c>
      <c r="M1270" t="s">
        <v>23</v>
      </c>
    </row>
    <row r="1271" spans="1:13" x14ac:dyDescent="0.35">
      <c r="A1271" t="s">
        <v>60</v>
      </c>
      <c r="B1271">
        <v>1185732</v>
      </c>
      <c r="C1271" s="1">
        <v>44459</v>
      </c>
      <c r="D1271" t="s">
        <v>30</v>
      </c>
      <c r="E1271" t="s">
        <v>63</v>
      </c>
      <c r="F1271" t="s">
        <v>64</v>
      </c>
      <c r="G1271" t="s">
        <v>19</v>
      </c>
      <c r="H1271">
        <v>55.000000000000007</v>
      </c>
      <c r="I1271">
        <v>225</v>
      </c>
      <c r="J1271">
        <v>123750.00000000001</v>
      </c>
      <c r="K1271">
        <v>30937.500000000004</v>
      </c>
      <c r="L1271">
        <v>0.25</v>
      </c>
      <c r="M1271" t="s">
        <v>23</v>
      </c>
    </row>
    <row r="1272" spans="1:13" x14ac:dyDescent="0.35">
      <c r="A1272" t="s">
        <v>60</v>
      </c>
      <c r="B1272">
        <v>1185732</v>
      </c>
      <c r="C1272" s="1">
        <v>44459</v>
      </c>
      <c r="D1272" t="s">
        <v>30</v>
      </c>
      <c r="E1272" t="s">
        <v>63</v>
      </c>
      <c r="F1272" t="s">
        <v>64</v>
      </c>
      <c r="G1272" t="s">
        <v>20</v>
      </c>
      <c r="H1272">
        <v>55.000000000000007</v>
      </c>
      <c r="I1272">
        <v>200</v>
      </c>
      <c r="J1272">
        <v>110000.00000000001</v>
      </c>
      <c r="K1272">
        <v>27500.000000000004</v>
      </c>
      <c r="L1272">
        <v>0.25</v>
      </c>
      <c r="M1272" t="s">
        <v>23</v>
      </c>
    </row>
    <row r="1273" spans="1:13" x14ac:dyDescent="0.35">
      <c r="A1273" t="s">
        <v>60</v>
      </c>
      <c r="B1273">
        <v>1185732</v>
      </c>
      <c r="C1273" s="1">
        <v>44459</v>
      </c>
      <c r="D1273" t="s">
        <v>30</v>
      </c>
      <c r="E1273" t="s">
        <v>63</v>
      </c>
      <c r="F1273" t="s">
        <v>64</v>
      </c>
      <c r="G1273" t="s">
        <v>21</v>
      </c>
      <c r="H1273">
        <v>65</v>
      </c>
      <c r="I1273">
        <v>200</v>
      </c>
      <c r="J1273">
        <v>130000</v>
      </c>
      <c r="K1273">
        <v>32500</v>
      </c>
      <c r="L1273">
        <v>0.25</v>
      </c>
      <c r="M1273" t="s">
        <v>23</v>
      </c>
    </row>
    <row r="1274" spans="1:13" x14ac:dyDescent="0.35">
      <c r="A1274" t="s">
        <v>60</v>
      </c>
      <c r="B1274">
        <v>1185732</v>
      </c>
      <c r="C1274" s="1">
        <v>44459</v>
      </c>
      <c r="D1274" t="s">
        <v>30</v>
      </c>
      <c r="E1274" t="s">
        <v>63</v>
      </c>
      <c r="F1274" t="s">
        <v>64</v>
      </c>
      <c r="G1274" t="s">
        <v>22</v>
      </c>
      <c r="H1274">
        <v>70</v>
      </c>
      <c r="I1274">
        <v>300</v>
      </c>
      <c r="J1274">
        <v>210000</v>
      </c>
      <c r="K1274">
        <v>63000</v>
      </c>
      <c r="L1274">
        <v>0.3</v>
      </c>
      <c r="M1274" t="s">
        <v>23</v>
      </c>
    </row>
    <row r="1275" spans="1:13" x14ac:dyDescent="0.35">
      <c r="A1275" t="s">
        <v>60</v>
      </c>
      <c r="B1275">
        <v>1185732</v>
      </c>
      <c r="C1275" s="1">
        <v>44491</v>
      </c>
      <c r="D1275" t="s">
        <v>30</v>
      </c>
      <c r="E1275" t="s">
        <v>63</v>
      </c>
      <c r="F1275" t="s">
        <v>64</v>
      </c>
      <c r="G1275" t="s">
        <v>16</v>
      </c>
      <c r="H1275">
        <v>70</v>
      </c>
      <c r="I1275">
        <v>450</v>
      </c>
      <c r="J1275">
        <v>315000</v>
      </c>
      <c r="K1275">
        <v>110250.00000000001</v>
      </c>
      <c r="L1275">
        <v>0.35000000000000003</v>
      </c>
      <c r="M1275" t="s">
        <v>23</v>
      </c>
    </row>
    <row r="1276" spans="1:13" x14ac:dyDescent="0.35">
      <c r="A1276" t="s">
        <v>60</v>
      </c>
      <c r="B1276">
        <v>1185732</v>
      </c>
      <c r="C1276" s="1">
        <v>44491</v>
      </c>
      <c r="D1276" t="s">
        <v>30</v>
      </c>
      <c r="E1276" t="s">
        <v>63</v>
      </c>
      <c r="F1276" t="s">
        <v>64</v>
      </c>
      <c r="G1276" t="s">
        <v>18</v>
      </c>
      <c r="H1276">
        <v>65.000000000000014</v>
      </c>
      <c r="I1276">
        <v>275</v>
      </c>
      <c r="J1276">
        <v>178750.00000000003</v>
      </c>
      <c r="K1276">
        <v>62562.500000000015</v>
      </c>
      <c r="L1276">
        <v>0.35000000000000003</v>
      </c>
      <c r="M1276" t="s">
        <v>23</v>
      </c>
    </row>
    <row r="1277" spans="1:13" x14ac:dyDescent="0.35">
      <c r="A1277" t="s">
        <v>60</v>
      </c>
      <c r="B1277">
        <v>1185732</v>
      </c>
      <c r="C1277" s="1">
        <v>44491</v>
      </c>
      <c r="D1277" t="s">
        <v>30</v>
      </c>
      <c r="E1277" t="s">
        <v>63</v>
      </c>
      <c r="F1277" t="s">
        <v>64</v>
      </c>
      <c r="G1277" t="s">
        <v>19</v>
      </c>
      <c r="H1277">
        <v>65.000000000000014</v>
      </c>
      <c r="I1277">
        <v>175</v>
      </c>
      <c r="J1277">
        <v>113750.00000000003</v>
      </c>
      <c r="K1277">
        <v>28437.500000000007</v>
      </c>
      <c r="L1277">
        <v>0.25</v>
      </c>
      <c r="M1277" t="s">
        <v>23</v>
      </c>
    </row>
    <row r="1278" spans="1:13" x14ac:dyDescent="0.35">
      <c r="A1278" t="s">
        <v>60</v>
      </c>
      <c r="B1278">
        <v>1185732</v>
      </c>
      <c r="C1278" s="1">
        <v>44491</v>
      </c>
      <c r="D1278" t="s">
        <v>30</v>
      </c>
      <c r="E1278" t="s">
        <v>63</v>
      </c>
      <c r="F1278" t="s">
        <v>64</v>
      </c>
      <c r="G1278" t="s">
        <v>20</v>
      </c>
      <c r="H1278">
        <v>65.000000000000014</v>
      </c>
      <c r="I1278">
        <v>150</v>
      </c>
      <c r="J1278">
        <v>97500.000000000015</v>
      </c>
      <c r="K1278">
        <v>24375.000000000004</v>
      </c>
      <c r="L1278">
        <v>0.25</v>
      </c>
      <c r="M1278" t="s">
        <v>23</v>
      </c>
    </row>
    <row r="1279" spans="1:13" x14ac:dyDescent="0.35">
      <c r="A1279" t="s">
        <v>60</v>
      </c>
      <c r="B1279">
        <v>1185732</v>
      </c>
      <c r="C1279" s="1">
        <v>44491</v>
      </c>
      <c r="D1279" t="s">
        <v>30</v>
      </c>
      <c r="E1279" t="s">
        <v>63</v>
      </c>
      <c r="F1279" t="s">
        <v>64</v>
      </c>
      <c r="G1279" t="s">
        <v>21</v>
      </c>
      <c r="H1279">
        <v>75.000000000000014</v>
      </c>
      <c r="I1279">
        <v>150</v>
      </c>
      <c r="J1279">
        <v>112500.00000000001</v>
      </c>
      <c r="K1279">
        <v>28125.000000000004</v>
      </c>
      <c r="L1279">
        <v>0.25</v>
      </c>
      <c r="M1279" t="s">
        <v>23</v>
      </c>
    </row>
    <row r="1280" spans="1:13" x14ac:dyDescent="0.35">
      <c r="A1280" t="s">
        <v>60</v>
      </c>
      <c r="B1280">
        <v>1185732</v>
      </c>
      <c r="C1280" s="1">
        <v>44491</v>
      </c>
      <c r="D1280" t="s">
        <v>30</v>
      </c>
      <c r="E1280" t="s">
        <v>63</v>
      </c>
      <c r="F1280" t="s">
        <v>64</v>
      </c>
      <c r="G1280" t="s">
        <v>22</v>
      </c>
      <c r="H1280">
        <v>80</v>
      </c>
      <c r="I1280">
        <v>275</v>
      </c>
      <c r="J1280">
        <v>220000</v>
      </c>
      <c r="K1280">
        <v>66000</v>
      </c>
      <c r="L1280">
        <v>0.3</v>
      </c>
      <c r="M1280" t="s">
        <v>23</v>
      </c>
    </row>
    <row r="1281" spans="1:13" x14ac:dyDescent="0.35">
      <c r="A1281" t="s">
        <v>60</v>
      </c>
      <c r="B1281">
        <v>1185732</v>
      </c>
      <c r="C1281" s="1">
        <v>44521</v>
      </c>
      <c r="D1281" t="s">
        <v>30</v>
      </c>
      <c r="E1281" t="s">
        <v>63</v>
      </c>
      <c r="F1281" t="s">
        <v>64</v>
      </c>
      <c r="G1281" t="s">
        <v>16</v>
      </c>
      <c r="H1281">
        <v>75.000000000000014</v>
      </c>
      <c r="I1281">
        <v>425</v>
      </c>
      <c r="J1281">
        <v>318750.00000000006</v>
      </c>
      <c r="K1281">
        <v>111562.50000000003</v>
      </c>
      <c r="L1281">
        <v>0.35000000000000003</v>
      </c>
      <c r="M1281" t="s">
        <v>23</v>
      </c>
    </row>
    <row r="1282" spans="1:13" x14ac:dyDescent="0.35">
      <c r="A1282" t="s">
        <v>60</v>
      </c>
      <c r="B1282">
        <v>1185732</v>
      </c>
      <c r="C1282" s="1">
        <v>44521</v>
      </c>
      <c r="D1282" t="s">
        <v>30</v>
      </c>
      <c r="E1282" t="s">
        <v>63</v>
      </c>
      <c r="F1282" t="s">
        <v>64</v>
      </c>
      <c r="G1282" t="s">
        <v>18</v>
      </c>
      <c r="H1282">
        <v>65.000000000000014</v>
      </c>
      <c r="I1282">
        <v>300</v>
      </c>
      <c r="J1282">
        <v>195000.00000000003</v>
      </c>
      <c r="K1282">
        <v>68250.000000000015</v>
      </c>
      <c r="L1282">
        <v>0.35000000000000003</v>
      </c>
      <c r="M1282" t="s">
        <v>23</v>
      </c>
    </row>
    <row r="1283" spans="1:13" x14ac:dyDescent="0.35">
      <c r="A1283" t="s">
        <v>60</v>
      </c>
      <c r="B1283">
        <v>1185732</v>
      </c>
      <c r="C1283" s="1">
        <v>44521</v>
      </c>
      <c r="D1283" t="s">
        <v>30</v>
      </c>
      <c r="E1283" t="s">
        <v>63</v>
      </c>
      <c r="F1283" t="s">
        <v>64</v>
      </c>
      <c r="G1283" t="s">
        <v>19</v>
      </c>
      <c r="H1283">
        <v>65.000000000000014</v>
      </c>
      <c r="I1283">
        <v>320</v>
      </c>
      <c r="J1283">
        <v>208000.00000000006</v>
      </c>
      <c r="K1283">
        <v>52000.000000000015</v>
      </c>
      <c r="L1283">
        <v>0.25</v>
      </c>
      <c r="M1283" t="s">
        <v>23</v>
      </c>
    </row>
    <row r="1284" spans="1:13" x14ac:dyDescent="0.35">
      <c r="A1284" t="s">
        <v>60</v>
      </c>
      <c r="B1284">
        <v>1185732</v>
      </c>
      <c r="C1284" s="1">
        <v>44521</v>
      </c>
      <c r="D1284" t="s">
        <v>30</v>
      </c>
      <c r="E1284" t="s">
        <v>63</v>
      </c>
      <c r="F1284" t="s">
        <v>64</v>
      </c>
      <c r="G1284" t="s">
        <v>20</v>
      </c>
      <c r="H1284">
        <v>65.000000000000014</v>
      </c>
      <c r="I1284">
        <v>300</v>
      </c>
      <c r="J1284">
        <v>195000.00000000003</v>
      </c>
      <c r="K1284">
        <v>48750.000000000007</v>
      </c>
      <c r="L1284">
        <v>0.25</v>
      </c>
      <c r="M1284" t="s">
        <v>23</v>
      </c>
    </row>
    <row r="1285" spans="1:13" x14ac:dyDescent="0.35">
      <c r="A1285" t="s">
        <v>60</v>
      </c>
      <c r="B1285">
        <v>1185732</v>
      </c>
      <c r="C1285" s="1">
        <v>44521</v>
      </c>
      <c r="D1285" t="s">
        <v>30</v>
      </c>
      <c r="E1285" t="s">
        <v>63</v>
      </c>
      <c r="F1285" t="s">
        <v>64</v>
      </c>
      <c r="G1285" t="s">
        <v>21</v>
      </c>
      <c r="H1285">
        <v>75.000000000000014</v>
      </c>
      <c r="I1285">
        <v>275</v>
      </c>
      <c r="J1285">
        <v>206250.00000000003</v>
      </c>
      <c r="K1285">
        <v>51562.500000000007</v>
      </c>
      <c r="L1285">
        <v>0.25</v>
      </c>
      <c r="M1285" t="s">
        <v>23</v>
      </c>
    </row>
    <row r="1286" spans="1:13" x14ac:dyDescent="0.35">
      <c r="A1286" t="s">
        <v>60</v>
      </c>
      <c r="B1286">
        <v>1185732</v>
      </c>
      <c r="C1286" s="1">
        <v>44521</v>
      </c>
      <c r="D1286" t="s">
        <v>30</v>
      </c>
      <c r="E1286" t="s">
        <v>63</v>
      </c>
      <c r="F1286" t="s">
        <v>64</v>
      </c>
      <c r="G1286" t="s">
        <v>22</v>
      </c>
      <c r="H1286">
        <v>80</v>
      </c>
      <c r="I1286">
        <v>375</v>
      </c>
      <c r="J1286">
        <v>300000</v>
      </c>
      <c r="K1286">
        <v>90000</v>
      </c>
      <c r="L1286">
        <v>0.3</v>
      </c>
      <c r="M1286" t="s">
        <v>23</v>
      </c>
    </row>
    <row r="1287" spans="1:13" x14ac:dyDescent="0.35">
      <c r="A1287" t="s">
        <v>60</v>
      </c>
      <c r="B1287">
        <v>1185732</v>
      </c>
      <c r="C1287" s="1">
        <v>44550</v>
      </c>
      <c r="D1287" t="s">
        <v>30</v>
      </c>
      <c r="E1287" t="s">
        <v>63</v>
      </c>
      <c r="F1287" t="s">
        <v>64</v>
      </c>
      <c r="G1287" t="s">
        <v>16</v>
      </c>
      <c r="H1287">
        <v>75.000000000000014</v>
      </c>
      <c r="I1287">
        <v>600</v>
      </c>
      <c r="J1287">
        <v>450000.00000000006</v>
      </c>
      <c r="K1287">
        <v>157500.00000000003</v>
      </c>
      <c r="L1287">
        <v>0.35000000000000003</v>
      </c>
      <c r="M1287" t="s">
        <v>23</v>
      </c>
    </row>
    <row r="1288" spans="1:13" x14ac:dyDescent="0.35">
      <c r="A1288" t="s">
        <v>60</v>
      </c>
      <c r="B1288">
        <v>1185732</v>
      </c>
      <c r="C1288" s="1">
        <v>44550</v>
      </c>
      <c r="D1288" t="s">
        <v>30</v>
      </c>
      <c r="E1288" t="s">
        <v>63</v>
      </c>
      <c r="F1288" t="s">
        <v>64</v>
      </c>
      <c r="G1288" t="s">
        <v>18</v>
      </c>
      <c r="H1288">
        <v>65.000000000000014</v>
      </c>
      <c r="I1288">
        <v>400</v>
      </c>
      <c r="J1288">
        <v>260000.00000000006</v>
      </c>
      <c r="K1288">
        <v>91000.000000000029</v>
      </c>
      <c r="L1288">
        <v>0.35000000000000003</v>
      </c>
      <c r="M1288" t="s">
        <v>23</v>
      </c>
    </row>
    <row r="1289" spans="1:13" x14ac:dyDescent="0.35">
      <c r="A1289" t="s">
        <v>13</v>
      </c>
      <c r="B1289">
        <v>1128299</v>
      </c>
      <c r="C1289" s="1">
        <v>44206</v>
      </c>
      <c r="D1289" t="s">
        <v>30</v>
      </c>
      <c r="E1289" t="s">
        <v>63</v>
      </c>
      <c r="F1289" t="s">
        <v>64</v>
      </c>
      <c r="G1289" t="s">
        <v>16</v>
      </c>
      <c r="H1289">
        <v>35</v>
      </c>
      <c r="I1289">
        <v>375</v>
      </c>
      <c r="J1289">
        <v>131250</v>
      </c>
      <c r="K1289">
        <v>32812.5</v>
      </c>
      <c r="L1289">
        <v>0.25</v>
      </c>
      <c r="M1289" t="s">
        <v>23</v>
      </c>
    </row>
    <row r="1290" spans="1:13" x14ac:dyDescent="0.35">
      <c r="A1290" t="s">
        <v>13</v>
      </c>
      <c r="B1290">
        <v>1128299</v>
      </c>
      <c r="C1290" s="1">
        <v>44206</v>
      </c>
      <c r="D1290" t="s">
        <v>30</v>
      </c>
      <c r="E1290" t="s">
        <v>63</v>
      </c>
      <c r="F1290" t="s">
        <v>64</v>
      </c>
      <c r="G1290" t="s">
        <v>18</v>
      </c>
      <c r="H1290">
        <v>45</v>
      </c>
      <c r="I1290">
        <v>375</v>
      </c>
      <c r="J1290">
        <v>168750</v>
      </c>
      <c r="K1290">
        <v>33750</v>
      </c>
      <c r="L1290">
        <v>0.2</v>
      </c>
      <c r="M1290" t="s">
        <v>23</v>
      </c>
    </row>
    <row r="1291" spans="1:13" x14ac:dyDescent="0.35">
      <c r="A1291" t="s">
        <v>13</v>
      </c>
      <c r="B1291">
        <v>1128299</v>
      </c>
      <c r="C1291" s="1">
        <v>44206</v>
      </c>
      <c r="D1291" t="s">
        <v>30</v>
      </c>
      <c r="E1291" t="s">
        <v>63</v>
      </c>
      <c r="F1291" t="s">
        <v>64</v>
      </c>
      <c r="G1291" t="s">
        <v>19</v>
      </c>
      <c r="H1291">
        <v>45</v>
      </c>
      <c r="I1291">
        <v>375</v>
      </c>
      <c r="J1291">
        <v>168750</v>
      </c>
      <c r="K1291">
        <v>42187.5</v>
      </c>
      <c r="L1291">
        <v>0.25</v>
      </c>
      <c r="M1291" t="s">
        <v>23</v>
      </c>
    </row>
    <row r="1292" spans="1:13" x14ac:dyDescent="0.35">
      <c r="A1292" t="s">
        <v>13</v>
      </c>
      <c r="B1292">
        <v>1128299</v>
      </c>
      <c r="C1292" s="1">
        <v>44206</v>
      </c>
      <c r="D1292" t="s">
        <v>30</v>
      </c>
      <c r="E1292" t="s">
        <v>63</v>
      </c>
      <c r="F1292" t="s">
        <v>64</v>
      </c>
      <c r="G1292" t="s">
        <v>20</v>
      </c>
      <c r="H1292">
        <v>45</v>
      </c>
      <c r="I1292">
        <v>225</v>
      </c>
      <c r="J1292">
        <v>101250</v>
      </c>
      <c r="K1292">
        <v>25312.5</v>
      </c>
      <c r="L1292">
        <v>0.25</v>
      </c>
      <c r="M1292" t="s">
        <v>23</v>
      </c>
    </row>
    <row r="1293" spans="1:13" x14ac:dyDescent="0.35">
      <c r="A1293" t="s">
        <v>13</v>
      </c>
      <c r="B1293">
        <v>1128299</v>
      </c>
      <c r="C1293" s="1">
        <v>44206</v>
      </c>
      <c r="D1293" t="s">
        <v>30</v>
      </c>
      <c r="E1293" t="s">
        <v>63</v>
      </c>
      <c r="F1293" t="s">
        <v>64</v>
      </c>
      <c r="G1293" t="s">
        <v>21</v>
      </c>
      <c r="H1293">
        <v>50</v>
      </c>
      <c r="I1293">
        <v>175</v>
      </c>
      <c r="J1293">
        <v>87500</v>
      </c>
      <c r="K1293">
        <v>13125</v>
      </c>
      <c r="L1293">
        <v>0.15</v>
      </c>
      <c r="M1293" t="s">
        <v>23</v>
      </c>
    </row>
    <row r="1294" spans="1:13" x14ac:dyDescent="0.35">
      <c r="A1294" t="s">
        <v>13</v>
      </c>
      <c r="B1294">
        <v>1128299</v>
      </c>
      <c r="C1294" s="1">
        <v>44206</v>
      </c>
      <c r="D1294" t="s">
        <v>30</v>
      </c>
      <c r="E1294" t="s">
        <v>63</v>
      </c>
      <c r="F1294" t="s">
        <v>64</v>
      </c>
      <c r="G1294" t="s">
        <v>22</v>
      </c>
      <c r="H1294">
        <v>45</v>
      </c>
      <c r="I1294">
        <v>425</v>
      </c>
      <c r="J1294">
        <v>191250</v>
      </c>
      <c r="K1294">
        <v>76500</v>
      </c>
      <c r="L1294">
        <v>0.4</v>
      </c>
      <c r="M1294" t="s">
        <v>23</v>
      </c>
    </row>
    <row r="1295" spans="1:13" x14ac:dyDescent="0.35">
      <c r="A1295" t="s">
        <v>13</v>
      </c>
      <c r="B1295">
        <v>1128299</v>
      </c>
      <c r="C1295" s="1">
        <v>44237</v>
      </c>
      <c r="D1295" t="s">
        <v>30</v>
      </c>
      <c r="E1295" t="s">
        <v>63</v>
      </c>
      <c r="F1295" t="s">
        <v>64</v>
      </c>
      <c r="G1295" t="s">
        <v>16</v>
      </c>
      <c r="H1295">
        <v>35</v>
      </c>
      <c r="I1295">
        <v>475</v>
      </c>
      <c r="J1295">
        <v>166250</v>
      </c>
      <c r="K1295">
        <v>41562.5</v>
      </c>
      <c r="L1295">
        <v>0.25</v>
      </c>
      <c r="M1295" t="s">
        <v>23</v>
      </c>
    </row>
    <row r="1296" spans="1:13" x14ac:dyDescent="0.35">
      <c r="A1296" t="s">
        <v>13</v>
      </c>
      <c r="B1296">
        <v>1128299</v>
      </c>
      <c r="C1296" s="1">
        <v>44237</v>
      </c>
      <c r="D1296" t="s">
        <v>30</v>
      </c>
      <c r="E1296" t="s">
        <v>63</v>
      </c>
      <c r="F1296" t="s">
        <v>64</v>
      </c>
      <c r="G1296" t="s">
        <v>18</v>
      </c>
      <c r="H1296">
        <v>45</v>
      </c>
      <c r="I1296">
        <v>375</v>
      </c>
      <c r="J1296">
        <v>168750</v>
      </c>
      <c r="K1296">
        <v>33750</v>
      </c>
      <c r="L1296">
        <v>0.2</v>
      </c>
      <c r="M1296" t="s">
        <v>23</v>
      </c>
    </row>
    <row r="1297" spans="1:13" x14ac:dyDescent="0.35">
      <c r="A1297" t="s">
        <v>13</v>
      </c>
      <c r="B1297">
        <v>1128299</v>
      </c>
      <c r="C1297" s="1">
        <v>44237</v>
      </c>
      <c r="D1297" t="s">
        <v>30</v>
      </c>
      <c r="E1297" t="s">
        <v>63</v>
      </c>
      <c r="F1297" t="s">
        <v>64</v>
      </c>
      <c r="G1297" t="s">
        <v>19</v>
      </c>
      <c r="H1297">
        <v>45</v>
      </c>
      <c r="I1297">
        <v>375</v>
      </c>
      <c r="J1297">
        <v>168750</v>
      </c>
      <c r="K1297">
        <v>42187.5</v>
      </c>
      <c r="L1297">
        <v>0.25</v>
      </c>
      <c r="M1297" t="s">
        <v>23</v>
      </c>
    </row>
    <row r="1298" spans="1:13" x14ac:dyDescent="0.35">
      <c r="A1298" t="s">
        <v>13</v>
      </c>
      <c r="B1298">
        <v>1128299</v>
      </c>
      <c r="C1298" s="1">
        <v>44237</v>
      </c>
      <c r="D1298" t="s">
        <v>30</v>
      </c>
      <c r="E1298" t="s">
        <v>65</v>
      </c>
      <c r="F1298" t="s">
        <v>66</v>
      </c>
      <c r="G1298" t="s">
        <v>20</v>
      </c>
      <c r="H1298">
        <v>45</v>
      </c>
      <c r="I1298">
        <v>225</v>
      </c>
      <c r="J1298">
        <v>101250</v>
      </c>
      <c r="K1298">
        <v>25312.5</v>
      </c>
      <c r="L1298">
        <v>0.25</v>
      </c>
      <c r="M1298" t="s">
        <v>23</v>
      </c>
    </row>
    <row r="1299" spans="1:13" x14ac:dyDescent="0.35">
      <c r="A1299" t="s">
        <v>13</v>
      </c>
      <c r="B1299">
        <v>1128299</v>
      </c>
      <c r="C1299" s="1">
        <v>44237</v>
      </c>
      <c r="D1299" t="s">
        <v>30</v>
      </c>
      <c r="E1299" t="s">
        <v>65</v>
      </c>
      <c r="F1299" t="s">
        <v>66</v>
      </c>
      <c r="G1299" t="s">
        <v>21</v>
      </c>
      <c r="H1299">
        <v>50</v>
      </c>
      <c r="I1299">
        <v>150</v>
      </c>
      <c r="J1299">
        <v>75000</v>
      </c>
      <c r="K1299">
        <v>11250</v>
      </c>
      <c r="L1299">
        <v>0.15</v>
      </c>
      <c r="M1299" t="s">
        <v>23</v>
      </c>
    </row>
    <row r="1300" spans="1:13" x14ac:dyDescent="0.35">
      <c r="A1300" t="s">
        <v>13</v>
      </c>
      <c r="B1300">
        <v>1128299</v>
      </c>
      <c r="C1300" s="1">
        <v>44237</v>
      </c>
      <c r="D1300" t="s">
        <v>30</v>
      </c>
      <c r="E1300" t="s">
        <v>65</v>
      </c>
      <c r="F1300" t="s">
        <v>66</v>
      </c>
      <c r="G1300" t="s">
        <v>22</v>
      </c>
      <c r="H1300">
        <v>45</v>
      </c>
      <c r="I1300">
        <v>350</v>
      </c>
      <c r="J1300">
        <v>157500</v>
      </c>
      <c r="K1300">
        <v>63000</v>
      </c>
      <c r="L1300">
        <v>0.4</v>
      </c>
      <c r="M1300" t="s">
        <v>23</v>
      </c>
    </row>
    <row r="1301" spans="1:13" x14ac:dyDescent="0.35">
      <c r="A1301" t="s">
        <v>13</v>
      </c>
      <c r="B1301">
        <v>1128299</v>
      </c>
      <c r="C1301" s="1">
        <v>44264</v>
      </c>
      <c r="D1301" t="s">
        <v>30</v>
      </c>
      <c r="E1301" t="s">
        <v>65</v>
      </c>
      <c r="F1301" t="s">
        <v>66</v>
      </c>
      <c r="G1301" t="s">
        <v>16</v>
      </c>
      <c r="H1301">
        <v>45</v>
      </c>
      <c r="I1301">
        <v>500</v>
      </c>
      <c r="J1301">
        <v>225000</v>
      </c>
      <c r="K1301">
        <v>56250</v>
      </c>
      <c r="L1301">
        <v>0.25</v>
      </c>
      <c r="M1301" t="s">
        <v>23</v>
      </c>
    </row>
    <row r="1302" spans="1:13" x14ac:dyDescent="0.35">
      <c r="A1302" t="s">
        <v>13</v>
      </c>
      <c r="B1302">
        <v>1128299</v>
      </c>
      <c r="C1302" s="1">
        <v>44264</v>
      </c>
      <c r="D1302" t="s">
        <v>30</v>
      </c>
      <c r="E1302" t="s">
        <v>65</v>
      </c>
      <c r="F1302" t="s">
        <v>66</v>
      </c>
      <c r="G1302" t="s">
        <v>18</v>
      </c>
      <c r="H1302">
        <v>54.999999999999993</v>
      </c>
      <c r="I1302">
        <v>350</v>
      </c>
      <c r="J1302">
        <v>192499.99999999997</v>
      </c>
      <c r="K1302">
        <v>38499.999999999993</v>
      </c>
      <c r="L1302">
        <v>0.2</v>
      </c>
      <c r="M1302" t="s">
        <v>23</v>
      </c>
    </row>
    <row r="1303" spans="1:13" x14ac:dyDescent="0.35">
      <c r="A1303" t="s">
        <v>13</v>
      </c>
      <c r="B1303">
        <v>1128299</v>
      </c>
      <c r="C1303" s="1">
        <v>44264</v>
      </c>
      <c r="D1303" t="s">
        <v>30</v>
      </c>
      <c r="E1303" t="s">
        <v>65</v>
      </c>
      <c r="F1303" t="s">
        <v>66</v>
      </c>
      <c r="G1303" t="s">
        <v>19</v>
      </c>
      <c r="H1303">
        <v>59.999999999999986</v>
      </c>
      <c r="I1303">
        <v>375</v>
      </c>
      <c r="J1303">
        <v>224999.99999999994</v>
      </c>
      <c r="K1303">
        <v>56249.999999999985</v>
      </c>
      <c r="L1303">
        <v>0.25</v>
      </c>
      <c r="M1303" t="s">
        <v>23</v>
      </c>
    </row>
    <row r="1304" spans="1:13" x14ac:dyDescent="0.35">
      <c r="A1304" t="s">
        <v>13</v>
      </c>
      <c r="B1304">
        <v>1128299</v>
      </c>
      <c r="C1304" s="1">
        <v>44264</v>
      </c>
      <c r="D1304" t="s">
        <v>30</v>
      </c>
      <c r="E1304" t="s">
        <v>65</v>
      </c>
      <c r="F1304" t="s">
        <v>66</v>
      </c>
      <c r="G1304" t="s">
        <v>20</v>
      </c>
      <c r="H1304">
        <v>54.999999999999993</v>
      </c>
      <c r="I1304">
        <v>275</v>
      </c>
      <c r="J1304">
        <v>151249.99999999997</v>
      </c>
      <c r="K1304">
        <v>37812.499999999993</v>
      </c>
      <c r="L1304">
        <v>0.25</v>
      </c>
      <c r="M1304" t="s">
        <v>23</v>
      </c>
    </row>
    <row r="1305" spans="1:13" x14ac:dyDescent="0.35">
      <c r="A1305" t="s">
        <v>13</v>
      </c>
      <c r="B1305">
        <v>1128299</v>
      </c>
      <c r="C1305" s="1">
        <v>44264</v>
      </c>
      <c r="D1305" t="s">
        <v>30</v>
      </c>
      <c r="E1305" t="s">
        <v>65</v>
      </c>
      <c r="F1305" t="s">
        <v>66</v>
      </c>
      <c r="G1305" t="s">
        <v>21</v>
      </c>
      <c r="H1305">
        <v>60</v>
      </c>
      <c r="I1305">
        <v>125</v>
      </c>
      <c r="J1305">
        <v>75000</v>
      </c>
      <c r="K1305">
        <v>11250</v>
      </c>
      <c r="L1305">
        <v>0.15</v>
      </c>
      <c r="M1305" t="s">
        <v>23</v>
      </c>
    </row>
    <row r="1306" spans="1:13" x14ac:dyDescent="0.35">
      <c r="A1306" t="s">
        <v>13</v>
      </c>
      <c r="B1306">
        <v>1128299</v>
      </c>
      <c r="C1306" s="1">
        <v>44264</v>
      </c>
      <c r="D1306" t="s">
        <v>30</v>
      </c>
      <c r="E1306" t="s">
        <v>65</v>
      </c>
      <c r="F1306" t="s">
        <v>66</v>
      </c>
      <c r="G1306" t="s">
        <v>22</v>
      </c>
      <c r="H1306">
        <v>54.999999999999993</v>
      </c>
      <c r="I1306">
        <v>325</v>
      </c>
      <c r="J1306">
        <v>178749.99999999997</v>
      </c>
      <c r="K1306">
        <v>71499.999999999985</v>
      </c>
      <c r="L1306">
        <v>0.4</v>
      </c>
      <c r="M1306" t="s">
        <v>23</v>
      </c>
    </row>
    <row r="1307" spans="1:13" x14ac:dyDescent="0.35">
      <c r="A1307" t="s">
        <v>13</v>
      </c>
      <c r="B1307">
        <v>1128299</v>
      </c>
      <c r="C1307" s="1">
        <v>44296</v>
      </c>
      <c r="D1307" t="s">
        <v>30</v>
      </c>
      <c r="E1307" t="s">
        <v>65</v>
      </c>
      <c r="F1307" t="s">
        <v>66</v>
      </c>
      <c r="G1307" t="s">
        <v>16</v>
      </c>
      <c r="H1307">
        <v>60</v>
      </c>
      <c r="I1307">
        <v>500</v>
      </c>
      <c r="J1307">
        <v>300000</v>
      </c>
      <c r="K1307">
        <v>75000</v>
      </c>
      <c r="L1307">
        <v>0.25</v>
      </c>
      <c r="M1307" t="s">
        <v>23</v>
      </c>
    </row>
    <row r="1308" spans="1:13" x14ac:dyDescent="0.35">
      <c r="A1308" t="s">
        <v>13</v>
      </c>
      <c r="B1308">
        <v>1128299</v>
      </c>
      <c r="C1308" s="1">
        <v>44296</v>
      </c>
      <c r="D1308" t="s">
        <v>30</v>
      </c>
      <c r="E1308" t="s">
        <v>65</v>
      </c>
      <c r="F1308" t="s">
        <v>66</v>
      </c>
      <c r="G1308" t="s">
        <v>18</v>
      </c>
      <c r="H1308">
        <v>65</v>
      </c>
      <c r="I1308">
        <v>300</v>
      </c>
      <c r="J1308">
        <v>195000</v>
      </c>
      <c r="K1308">
        <v>39000</v>
      </c>
      <c r="L1308">
        <v>0.2</v>
      </c>
      <c r="M1308" t="s">
        <v>23</v>
      </c>
    </row>
    <row r="1309" spans="1:13" x14ac:dyDescent="0.35">
      <c r="A1309" t="s">
        <v>13</v>
      </c>
      <c r="B1309">
        <v>1128299</v>
      </c>
      <c r="C1309" s="1">
        <v>44296</v>
      </c>
      <c r="D1309" t="s">
        <v>30</v>
      </c>
      <c r="E1309" t="s">
        <v>65</v>
      </c>
      <c r="F1309" t="s">
        <v>66</v>
      </c>
      <c r="G1309" t="s">
        <v>19</v>
      </c>
      <c r="H1309">
        <v>65</v>
      </c>
      <c r="I1309">
        <v>350</v>
      </c>
      <c r="J1309">
        <v>227500</v>
      </c>
      <c r="K1309">
        <v>56875</v>
      </c>
      <c r="L1309">
        <v>0.25</v>
      </c>
      <c r="M1309" t="s">
        <v>23</v>
      </c>
    </row>
    <row r="1310" spans="1:13" x14ac:dyDescent="0.35">
      <c r="A1310" t="s">
        <v>13</v>
      </c>
      <c r="B1310">
        <v>1128299</v>
      </c>
      <c r="C1310" s="1">
        <v>44296</v>
      </c>
      <c r="D1310" t="s">
        <v>30</v>
      </c>
      <c r="E1310" t="s">
        <v>65</v>
      </c>
      <c r="F1310" t="s">
        <v>66</v>
      </c>
      <c r="G1310" t="s">
        <v>20</v>
      </c>
      <c r="H1310">
        <v>50</v>
      </c>
      <c r="I1310">
        <v>250</v>
      </c>
      <c r="J1310">
        <v>125000</v>
      </c>
      <c r="K1310">
        <v>31250</v>
      </c>
      <c r="L1310">
        <v>0.25</v>
      </c>
      <c r="M1310" t="s">
        <v>23</v>
      </c>
    </row>
    <row r="1311" spans="1:13" x14ac:dyDescent="0.35">
      <c r="A1311" t="s">
        <v>13</v>
      </c>
      <c r="B1311">
        <v>1128299</v>
      </c>
      <c r="C1311" s="1">
        <v>44296</v>
      </c>
      <c r="D1311" t="s">
        <v>30</v>
      </c>
      <c r="E1311" t="s">
        <v>65</v>
      </c>
      <c r="F1311" t="s">
        <v>66</v>
      </c>
      <c r="G1311" t="s">
        <v>21</v>
      </c>
      <c r="H1311">
        <v>55.000000000000007</v>
      </c>
      <c r="I1311">
        <v>150</v>
      </c>
      <c r="J1311">
        <v>82500.000000000015</v>
      </c>
      <c r="K1311">
        <v>12375.000000000002</v>
      </c>
      <c r="L1311">
        <v>0.15</v>
      </c>
      <c r="M1311" t="s">
        <v>23</v>
      </c>
    </row>
    <row r="1312" spans="1:13" x14ac:dyDescent="0.35">
      <c r="A1312" t="s">
        <v>13</v>
      </c>
      <c r="B1312">
        <v>1128299</v>
      </c>
      <c r="C1312" s="1">
        <v>44296</v>
      </c>
      <c r="D1312" t="s">
        <v>30</v>
      </c>
      <c r="E1312" t="s">
        <v>65</v>
      </c>
      <c r="F1312" t="s">
        <v>66</v>
      </c>
      <c r="G1312" t="s">
        <v>22</v>
      </c>
      <c r="H1312">
        <v>70</v>
      </c>
      <c r="I1312">
        <v>325</v>
      </c>
      <c r="J1312">
        <v>227500</v>
      </c>
      <c r="K1312">
        <v>91000</v>
      </c>
      <c r="L1312">
        <v>0.4</v>
      </c>
      <c r="M1312" t="s">
        <v>23</v>
      </c>
    </row>
    <row r="1313" spans="1:13" x14ac:dyDescent="0.35">
      <c r="A1313" t="s">
        <v>13</v>
      </c>
      <c r="B1313">
        <v>1128299</v>
      </c>
      <c r="C1313" s="1">
        <v>44327</v>
      </c>
      <c r="D1313" t="s">
        <v>30</v>
      </c>
      <c r="E1313" t="s">
        <v>65</v>
      </c>
      <c r="F1313" t="s">
        <v>66</v>
      </c>
      <c r="G1313" t="s">
        <v>16</v>
      </c>
      <c r="H1313">
        <v>54.999999999999993</v>
      </c>
      <c r="I1313">
        <v>525</v>
      </c>
      <c r="J1313">
        <v>288749.99999999994</v>
      </c>
      <c r="K1313">
        <v>72187.499999999985</v>
      </c>
      <c r="L1313">
        <v>0.25</v>
      </c>
      <c r="M1313" t="s">
        <v>23</v>
      </c>
    </row>
    <row r="1314" spans="1:13" x14ac:dyDescent="0.35">
      <c r="A1314" t="s">
        <v>13</v>
      </c>
      <c r="B1314">
        <v>1128299</v>
      </c>
      <c r="C1314" s="1">
        <v>44327</v>
      </c>
      <c r="D1314" t="s">
        <v>30</v>
      </c>
      <c r="E1314" t="s">
        <v>65</v>
      </c>
      <c r="F1314" t="s">
        <v>66</v>
      </c>
      <c r="G1314" t="s">
        <v>18</v>
      </c>
      <c r="H1314">
        <v>60</v>
      </c>
      <c r="I1314">
        <v>375</v>
      </c>
      <c r="J1314">
        <v>225000</v>
      </c>
      <c r="K1314">
        <v>45000</v>
      </c>
      <c r="L1314">
        <v>0.2</v>
      </c>
      <c r="M1314" t="s">
        <v>23</v>
      </c>
    </row>
    <row r="1315" spans="1:13" x14ac:dyDescent="0.35">
      <c r="A1315" t="s">
        <v>13</v>
      </c>
      <c r="B1315">
        <v>1128299</v>
      </c>
      <c r="C1315" s="1">
        <v>44327</v>
      </c>
      <c r="D1315" t="s">
        <v>30</v>
      </c>
      <c r="E1315" t="s">
        <v>65</v>
      </c>
      <c r="F1315" t="s">
        <v>66</v>
      </c>
      <c r="G1315" t="s">
        <v>19</v>
      </c>
      <c r="H1315">
        <v>60</v>
      </c>
      <c r="I1315">
        <v>375</v>
      </c>
      <c r="J1315">
        <v>225000</v>
      </c>
      <c r="K1315">
        <v>56250</v>
      </c>
      <c r="L1315">
        <v>0.25</v>
      </c>
      <c r="M1315" t="s">
        <v>23</v>
      </c>
    </row>
    <row r="1316" spans="1:13" x14ac:dyDescent="0.35">
      <c r="A1316" t="s">
        <v>13</v>
      </c>
      <c r="B1316">
        <v>1128299</v>
      </c>
      <c r="C1316" s="1">
        <v>44327</v>
      </c>
      <c r="D1316" t="s">
        <v>30</v>
      </c>
      <c r="E1316" t="s">
        <v>65</v>
      </c>
      <c r="F1316" t="s">
        <v>66</v>
      </c>
      <c r="G1316" t="s">
        <v>20</v>
      </c>
      <c r="H1316">
        <v>54.999999999999993</v>
      </c>
      <c r="I1316">
        <v>275</v>
      </c>
      <c r="J1316">
        <v>151249.99999999997</v>
      </c>
      <c r="K1316">
        <v>37812.499999999993</v>
      </c>
      <c r="L1316">
        <v>0.25</v>
      </c>
      <c r="M1316" t="s">
        <v>23</v>
      </c>
    </row>
    <row r="1317" spans="1:13" x14ac:dyDescent="0.35">
      <c r="A1317" t="s">
        <v>13</v>
      </c>
      <c r="B1317">
        <v>1128299</v>
      </c>
      <c r="C1317" s="1">
        <v>44327</v>
      </c>
      <c r="D1317" t="s">
        <v>30</v>
      </c>
      <c r="E1317" t="s">
        <v>65</v>
      </c>
      <c r="F1317" t="s">
        <v>66</v>
      </c>
      <c r="G1317" t="s">
        <v>21</v>
      </c>
      <c r="H1317">
        <v>60</v>
      </c>
      <c r="I1317">
        <v>175</v>
      </c>
      <c r="J1317">
        <v>105000</v>
      </c>
      <c r="K1317">
        <v>15750</v>
      </c>
      <c r="L1317">
        <v>0.15</v>
      </c>
      <c r="M1317" t="s">
        <v>23</v>
      </c>
    </row>
    <row r="1318" spans="1:13" x14ac:dyDescent="0.35">
      <c r="A1318" t="s">
        <v>13</v>
      </c>
      <c r="B1318">
        <v>1128299</v>
      </c>
      <c r="C1318" s="1">
        <v>44327</v>
      </c>
      <c r="D1318" t="s">
        <v>30</v>
      </c>
      <c r="E1318" t="s">
        <v>65</v>
      </c>
      <c r="F1318" t="s">
        <v>66</v>
      </c>
      <c r="G1318" t="s">
        <v>22</v>
      </c>
      <c r="H1318">
        <v>75</v>
      </c>
      <c r="I1318">
        <v>475</v>
      </c>
      <c r="J1318">
        <v>356250</v>
      </c>
      <c r="K1318">
        <v>142500</v>
      </c>
      <c r="L1318">
        <v>0.4</v>
      </c>
      <c r="M1318" t="s">
        <v>23</v>
      </c>
    </row>
    <row r="1319" spans="1:13" x14ac:dyDescent="0.35">
      <c r="A1319" t="s">
        <v>13</v>
      </c>
      <c r="B1319">
        <v>1128299</v>
      </c>
      <c r="C1319" s="1">
        <v>44357</v>
      </c>
      <c r="D1319" t="s">
        <v>30</v>
      </c>
      <c r="E1319" t="s">
        <v>65</v>
      </c>
      <c r="F1319" t="s">
        <v>66</v>
      </c>
      <c r="G1319" t="s">
        <v>16</v>
      </c>
      <c r="H1319">
        <v>70</v>
      </c>
      <c r="I1319">
        <v>725</v>
      </c>
      <c r="J1319">
        <v>507500</v>
      </c>
      <c r="K1319">
        <v>126875</v>
      </c>
      <c r="L1319">
        <v>0.25</v>
      </c>
      <c r="M1319" t="s">
        <v>23</v>
      </c>
    </row>
    <row r="1320" spans="1:13" x14ac:dyDescent="0.35">
      <c r="A1320" t="s">
        <v>13</v>
      </c>
      <c r="B1320">
        <v>1128299</v>
      </c>
      <c r="C1320" s="1">
        <v>44357</v>
      </c>
      <c r="D1320" t="s">
        <v>30</v>
      </c>
      <c r="E1320" t="s">
        <v>65</v>
      </c>
      <c r="F1320" t="s">
        <v>66</v>
      </c>
      <c r="G1320" t="s">
        <v>18</v>
      </c>
      <c r="H1320">
        <v>75</v>
      </c>
      <c r="I1320">
        <v>600</v>
      </c>
      <c r="J1320">
        <v>450000</v>
      </c>
      <c r="K1320">
        <v>90000</v>
      </c>
      <c r="L1320">
        <v>0.2</v>
      </c>
      <c r="M1320" t="s">
        <v>23</v>
      </c>
    </row>
    <row r="1321" spans="1:13" x14ac:dyDescent="0.35">
      <c r="A1321" t="s">
        <v>13</v>
      </c>
      <c r="B1321">
        <v>1128299</v>
      </c>
      <c r="C1321" s="1">
        <v>44357</v>
      </c>
      <c r="D1321" t="s">
        <v>30</v>
      </c>
      <c r="E1321" t="s">
        <v>65</v>
      </c>
      <c r="F1321" t="s">
        <v>66</v>
      </c>
      <c r="G1321" t="s">
        <v>19</v>
      </c>
      <c r="H1321">
        <v>75</v>
      </c>
      <c r="I1321">
        <v>600</v>
      </c>
      <c r="J1321">
        <v>450000</v>
      </c>
      <c r="K1321">
        <v>112500</v>
      </c>
      <c r="L1321">
        <v>0.25</v>
      </c>
      <c r="M1321" t="s">
        <v>23</v>
      </c>
    </row>
    <row r="1322" spans="1:13" x14ac:dyDescent="0.35">
      <c r="A1322" t="s">
        <v>13</v>
      </c>
      <c r="B1322">
        <v>1128299</v>
      </c>
      <c r="C1322" s="1">
        <v>44357</v>
      </c>
      <c r="D1322" t="s">
        <v>30</v>
      </c>
      <c r="E1322" t="s">
        <v>65</v>
      </c>
      <c r="F1322" t="s">
        <v>66</v>
      </c>
      <c r="G1322" t="s">
        <v>20</v>
      </c>
      <c r="H1322">
        <v>75</v>
      </c>
      <c r="I1322">
        <v>475</v>
      </c>
      <c r="J1322">
        <v>356250</v>
      </c>
      <c r="K1322">
        <v>89062.5</v>
      </c>
      <c r="L1322">
        <v>0.25</v>
      </c>
      <c r="M1322" t="s">
        <v>23</v>
      </c>
    </row>
    <row r="1323" spans="1:13" x14ac:dyDescent="0.35">
      <c r="A1323" t="s">
        <v>13</v>
      </c>
      <c r="B1323">
        <v>1128299</v>
      </c>
      <c r="C1323" s="1">
        <v>44357</v>
      </c>
      <c r="D1323" t="s">
        <v>30</v>
      </c>
      <c r="E1323" t="s">
        <v>65</v>
      </c>
      <c r="F1323" t="s">
        <v>66</v>
      </c>
      <c r="G1323" t="s">
        <v>21</v>
      </c>
      <c r="H1323">
        <v>85.000000000000014</v>
      </c>
      <c r="I1323">
        <v>350</v>
      </c>
      <c r="J1323">
        <v>297500.00000000006</v>
      </c>
      <c r="K1323">
        <v>44625.000000000007</v>
      </c>
      <c r="L1323">
        <v>0.15</v>
      </c>
      <c r="M1323" t="s">
        <v>23</v>
      </c>
    </row>
    <row r="1324" spans="1:13" x14ac:dyDescent="0.35">
      <c r="A1324" t="s">
        <v>13</v>
      </c>
      <c r="B1324">
        <v>1128299</v>
      </c>
      <c r="C1324" s="1">
        <v>44357</v>
      </c>
      <c r="D1324" t="s">
        <v>30</v>
      </c>
      <c r="E1324" t="s">
        <v>65</v>
      </c>
      <c r="F1324" t="s">
        <v>66</v>
      </c>
      <c r="G1324" t="s">
        <v>22</v>
      </c>
      <c r="H1324">
        <v>100</v>
      </c>
      <c r="I1324">
        <v>650</v>
      </c>
      <c r="J1324">
        <v>650000</v>
      </c>
      <c r="K1324">
        <v>260000</v>
      </c>
      <c r="L1324">
        <v>0.4</v>
      </c>
      <c r="M1324" t="s">
        <v>23</v>
      </c>
    </row>
    <row r="1325" spans="1:13" x14ac:dyDescent="0.35">
      <c r="A1325" t="s">
        <v>13</v>
      </c>
      <c r="B1325">
        <v>1128299</v>
      </c>
      <c r="C1325" s="1">
        <v>44386</v>
      </c>
      <c r="D1325" t="s">
        <v>30</v>
      </c>
      <c r="E1325" t="s">
        <v>65</v>
      </c>
      <c r="F1325" t="s">
        <v>66</v>
      </c>
      <c r="G1325" t="s">
        <v>16</v>
      </c>
      <c r="H1325">
        <v>80</v>
      </c>
      <c r="I1325">
        <v>800</v>
      </c>
      <c r="J1325">
        <v>640000</v>
      </c>
      <c r="K1325">
        <v>160000</v>
      </c>
      <c r="L1325">
        <v>0.25</v>
      </c>
      <c r="M1325" t="s">
        <v>23</v>
      </c>
    </row>
    <row r="1326" spans="1:13" x14ac:dyDescent="0.35">
      <c r="A1326" t="s">
        <v>13</v>
      </c>
      <c r="B1326">
        <v>1128299</v>
      </c>
      <c r="C1326" s="1">
        <v>44386</v>
      </c>
      <c r="D1326" t="s">
        <v>30</v>
      </c>
      <c r="E1326" t="s">
        <v>65</v>
      </c>
      <c r="F1326" t="s">
        <v>66</v>
      </c>
      <c r="G1326" t="s">
        <v>18</v>
      </c>
      <c r="H1326">
        <v>85.000000000000014</v>
      </c>
      <c r="I1326">
        <v>650</v>
      </c>
      <c r="J1326">
        <v>552500.00000000012</v>
      </c>
      <c r="K1326">
        <v>110500.00000000003</v>
      </c>
      <c r="L1326">
        <v>0.2</v>
      </c>
      <c r="M1326" t="s">
        <v>23</v>
      </c>
    </row>
    <row r="1327" spans="1:13" x14ac:dyDescent="0.35">
      <c r="A1327" t="s">
        <v>13</v>
      </c>
      <c r="B1327">
        <v>1128299</v>
      </c>
      <c r="C1327" s="1">
        <v>44386</v>
      </c>
      <c r="D1327" t="s">
        <v>30</v>
      </c>
      <c r="E1327" t="s">
        <v>65</v>
      </c>
      <c r="F1327" t="s">
        <v>66</v>
      </c>
      <c r="G1327" t="s">
        <v>19</v>
      </c>
      <c r="H1327">
        <v>85.000000000000014</v>
      </c>
      <c r="I1327">
        <v>600</v>
      </c>
      <c r="J1327">
        <v>510000.00000000006</v>
      </c>
      <c r="K1327">
        <v>127500.00000000001</v>
      </c>
      <c r="L1327">
        <v>0.25</v>
      </c>
      <c r="M1327" t="s">
        <v>23</v>
      </c>
    </row>
    <row r="1328" spans="1:13" x14ac:dyDescent="0.35">
      <c r="A1328" t="s">
        <v>13</v>
      </c>
      <c r="B1328">
        <v>1128299</v>
      </c>
      <c r="C1328" s="1">
        <v>44386</v>
      </c>
      <c r="D1328" t="s">
        <v>30</v>
      </c>
      <c r="E1328" t="s">
        <v>65</v>
      </c>
      <c r="F1328" t="s">
        <v>66</v>
      </c>
      <c r="G1328" t="s">
        <v>20</v>
      </c>
      <c r="H1328">
        <v>80</v>
      </c>
      <c r="I1328">
        <v>500</v>
      </c>
      <c r="J1328">
        <v>400000</v>
      </c>
      <c r="K1328">
        <v>100000</v>
      </c>
      <c r="L1328">
        <v>0.25</v>
      </c>
      <c r="M1328" t="s">
        <v>23</v>
      </c>
    </row>
    <row r="1329" spans="1:13" x14ac:dyDescent="0.35">
      <c r="A1329" t="s">
        <v>13</v>
      </c>
      <c r="B1329">
        <v>1128299</v>
      </c>
      <c r="C1329" s="1">
        <v>44386</v>
      </c>
      <c r="D1329" t="s">
        <v>30</v>
      </c>
      <c r="E1329" t="s">
        <v>65</v>
      </c>
      <c r="F1329" t="s">
        <v>66</v>
      </c>
      <c r="G1329" t="s">
        <v>21</v>
      </c>
      <c r="H1329">
        <v>85.000000000000014</v>
      </c>
      <c r="I1329">
        <v>550</v>
      </c>
      <c r="J1329">
        <v>467500.00000000006</v>
      </c>
      <c r="K1329">
        <v>70125</v>
      </c>
      <c r="L1329">
        <v>0.15</v>
      </c>
      <c r="M1329" t="s">
        <v>23</v>
      </c>
    </row>
    <row r="1330" spans="1:13" x14ac:dyDescent="0.35">
      <c r="A1330" t="s">
        <v>13</v>
      </c>
      <c r="B1330">
        <v>1128299</v>
      </c>
      <c r="C1330" s="1">
        <v>44386</v>
      </c>
      <c r="D1330" t="s">
        <v>30</v>
      </c>
      <c r="E1330" t="s">
        <v>65</v>
      </c>
      <c r="F1330" t="s">
        <v>66</v>
      </c>
      <c r="G1330" t="s">
        <v>22</v>
      </c>
      <c r="H1330">
        <v>100</v>
      </c>
      <c r="I1330">
        <v>550</v>
      </c>
      <c r="J1330">
        <v>550000</v>
      </c>
      <c r="K1330">
        <v>220000</v>
      </c>
      <c r="L1330">
        <v>0.4</v>
      </c>
      <c r="M1330" t="s">
        <v>23</v>
      </c>
    </row>
    <row r="1331" spans="1:13" x14ac:dyDescent="0.35">
      <c r="A1331" t="s">
        <v>13</v>
      </c>
      <c r="B1331">
        <v>1128299</v>
      </c>
      <c r="C1331" s="1">
        <v>44418</v>
      </c>
      <c r="D1331" t="s">
        <v>30</v>
      </c>
      <c r="E1331" t="s">
        <v>65</v>
      </c>
      <c r="F1331" t="s">
        <v>66</v>
      </c>
      <c r="G1331" t="s">
        <v>16</v>
      </c>
      <c r="H1331">
        <v>85.000000000000014</v>
      </c>
      <c r="I1331">
        <v>750</v>
      </c>
      <c r="J1331">
        <v>637500.00000000012</v>
      </c>
      <c r="K1331">
        <v>159375.00000000003</v>
      </c>
      <c r="L1331">
        <v>0.25</v>
      </c>
      <c r="M1331" t="s">
        <v>23</v>
      </c>
    </row>
    <row r="1332" spans="1:13" x14ac:dyDescent="0.35">
      <c r="A1332" t="s">
        <v>13</v>
      </c>
      <c r="B1332">
        <v>1128299</v>
      </c>
      <c r="C1332" s="1">
        <v>44418</v>
      </c>
      <c r="D1332" t="s">
        <v>30</v>
      </c>
      <c r="E1332" t="s">
        <v>65</v>
      </c>
      <c r="F1332" t="s">
        <v>66</v>
      </c>
      <c r="G1332" t="s">
        <v>18</v>
      </c>
      <c r="H1332">
        <v>75.000000000000014</v>
      </c>
      <c r="I1332">
        <v>725</v>
      </c>
      <c r="J1332">
        <v>543750.00000000012</v>
      </c>
      <c r="K1332">
        <v>108750.00000000003</v>
      </c>
      <c r="L1332">
        <v>0.2</v>
      </c>
      <c r="M1332" t="s">
        <v>23</v>
      </c>
    </row>
    <row r="1333" spans="1:13" x14ac:dyDescent="0.35">
      <c r="A1333" t="s">
        <v>13</v>
      </c>
      <c r="B1333">
        <v>1128299</v>
      </c>
      <c r="C1333" s="1">
        <v>44418</v>
      </c>
      <c r="D1333" t="s">
        <v>30</v>
      </c>
      <c r="E1333" t="s">
        <v>65</v>
      </c>
      <c r="F1333" t="s">
        <v>66</v>
      </c>
      <c r="G1333" t="s">
        <v>19</v>
      </c>
      <c r="H1333">
        <v>70</v>
      </c>
      <c r="I1333">
        <v>600</v>
      </c>
      <c r="J1333">
        <v>420000</v>
      </c>
      <c r="K1333">
        <v>105000</v>
      </c>
      <c r="L1333">
        <v>0.25</v>
      </c>
      <c r="M1333" t="s">
        <v>23</v>
      </c>
    </row>
    <row r="1334" spans="1:13" x14ac:dyDescent="0.35">
      <c r="A1334" t="s">
        <v>13</v>
      </c>
      <c r="B1334">
        <v>1128299</v>
      </c>
      <c r="C1334" s="1">
        <v>44418</v>
      </c>
      <c r="D1334" t="s">
        <v>30</v>
      </c>
      <c r="E1334" t="s">
        <v>65</v>
      </c>
      <c r="F1334" t="s">
        <v>66</v>
      </c>
      <c r="G1334" t="s">
        <v>20</v>
      </c>
      <c r="H1334">
        <v>70</v>
      </c>
      <c r="I1334">
        <v>525</v>
      </c>
      <c r="J1334">
        <v>367500</v>
      </c>
      <c r="K1334">
        <v>91875</v>
      </c>
      <c r="L1334">
        <v>0.25</v>
      </c>
      <c r="M1334" t="s">
        <v>23</v>
      </c>
    </row>
    <row r="1335" spans="1:13" x14ac:dyDescent="0.35">
      <c r="A1335" t="s">
        <v>24</v>
      </c>
      <c r="B1335">
        <v>1128299</v>
      </c>
      <c r="C1335" s="1">
        <v>44418</v>
      </c>
      <c r="D1335" t="s">
        <v>30</v>
      </c>
      <c r="E1335" t="s">
        <v>65</v>
      </c>
      <c r="F1335" t="s">
        <v>66</v>
      </c>
      <c r="G1335" t="s">
        <v>21</v>
      </c>
      <c r="H1335">
        <v>70</v>
      </c>
      <c r="I1335">
        <v>525</v>
      </c>
      <c r="J1335">
        <v>367500</v>
      </c>
      <c r="K1335">
        <v>55125</v>
      </c>
      <c r="L1335">
        <v>0.15</v>
      </c>
      <c r="M1335" t="s">
        <v>23</v>
      </c>
    </row>
    <row r="1336" spans="1:13" x14ac:dyDescent="0.35">
      <c r="A1336" t="s">
        <v>24</v>
      </c>
      <c r="B1336">
        <v>1128299</v>
      </c>
      <c r="C1336" s="1">
        <v>44418</v>
      </c>
      <c r="D1336" t="s">
        <v>30</v>
      </c>
      <c r="E1336" t="s">
        <v>65</v>
      </c>
      <c r="F1336" t="s">
        <v>66</v>
      </c>
      <c r="G1336" t="s">
        <v>22</v>
      </c>
      <c r="H1336">
        <v>75</v>
      </c>
      <c r="I1336">
        <v>350</v>
      </c>
      <c r="J1336">
        <v>262500</v>
      </c>
      <c r="K1336">
        <v>105000</v>
      </c>
      <c r="L1336">
        <v>0.4</v>
      </c>
      <c r="M1336" t="s">
        <v>23</v>
      </c>
    </row>
    <row r="1337" spans="1:13" x14ac:dyDescent="0.35">
      <c r="A1337" t="s">
        <v>24</v>
      </c>
      <c r="B1337">
        <v>1128299</v>
      </c>
      <c r="C1337" s="1">
        <v>44450</v>
      </c>
      <c r="D1337" t="s">
        <v>30</v>
      </c>
      <c r="E1337" t="s">
        <v>65</v>
      </c>
      <c r="F1337" t="s">
        <v>66</v>
      </c>
      <c r="G1337" t="s">
        <v>16</v>
      </c>
      <c r="H1337">
        <v>65.000000000000014</v>
      </c>
      <c r="I1337">
        <v>550</v>
      </c>
      <c r="J1337">
        <v>357500.00000000006</v>
      </c>
      <c r="K1337">
        <v>89375.000000000015</v>
      </c>
      <c r="L1337">
        <v>0.25</v>
      </c>
      <c r="M1337" t="s">
        <v>23</v>
      </c>
    </row>
    <row r="1338" spans="1:13" x14ac:dyDescent="0.35">
      <c r="A1338" t="s">
        <v>24</v>
      </c>
      <c r="B1338">
        <v>1128299</v>
      </c>
      <c r="C1338" s="1">
        <v>44450</v>
      </c>
      <c r="D1338" t="s">
        <v>30</v>
      </c>
      <c r="E1338" t="s">
        <v>65</v>
      </c>
      <c r="F1338" t="s">
        <v>66</v>
      </c>
      <c r="G1338" t="s">
        <v>18</v>
      </c>
      <c r="H1338">
        <v>70.000000000000014</v>
      </c>
      <c r="I1338">
        <v>550</v>
      </c>
      <c r="J1338">
        <v>385000.00000000006</v>
      </c>
      <c r="K1338">
        <v>77000.000000000015</v>
      </c>
      <c r="L1338">
        <v>0.2</v>
      </c>
      <c r="M1338" t="s">
        <v>23</v>
      </c>
    </row>
    <row r="1339" spans="1:13" x14ac:dyDescent="0.35">
      <c r="A1339" t="s">
        <v>24</v>
      </c>
      <c r="B1339">
        <v>1128299</v>
      </c>
      <c r="C1339" s="1">
        <v>44450</v>
      </c>
      <c r="D1339" t="s">
        <v>30</v>
      </c>
      <c r="E1339" t="s">
        <v>65</v>
      </c>
      <c r="F1339" t="s">
        <v>66</v>
      </c>
      <c r="G1339" t="s">
        <v>19</v>
      </c>
      <c r="H1339">
        <v>65.000000000000014</v>
      </c>
      <c r="I1339">
        <v>375</v>
      </c>
      <c r="J1339">
        <v>243750.00000000006</v>
      </c>
      <c r="K1339">
        <v>60937.500000000015</v>
      </c>
      <c r="L1339">
        <v>0.25</v>
      </c>
      <c r="M1339" t="s">
        <v>23</v>
      </c>
    </row>
    <row r="1340" spans="1:13" x14ac:dyDescent="0.35">
      <c r="A1340" t="s">
        <v>24</v>
      </c>
      <c r="B1340">
        <v>1128299</v>
      </c>
      <c r="C1340" s="1">
        <v>44450</v>
      </c>
      <c r="D1340" t="s">
        <v>30</v>
      </c>
      <c r="E1340" t="s">
        <v>65</v>
      </c>
      <c r="F1340" t="s">
        <v>66</v>
      </c>
      <c r="G1340" t="s">
        <v>20</v>
      </c>
      <c r="H1340">
        <v>65.000000000000014</v>
      </c>
      <c r="I1340">
        <v>325</v>
      </c>
      <c r="J1340">
        <v>211250.00000000006</v>
      </c>
      <c r="K1340">
        <v>52812.500000000015</v>
      </c>
      <c r="L1340">
        <v>0.25</v>
      </c>
      <c r="M1340" t="s">
        <v>23</v>
      </c>
    </row>
    <row r="1341" spans="1:13" x14ac:dyDescent="0.35">
      <c r="A1341" t="s">
        <v>24</v>
      </c>
      <c r="B1341">
        <v>1128299</v>
      </c>
      <c r="C1341" s="1">
        <v>44450</v>
      </c>
      <c r="D1341" t="s">
        <v>30</v>
      </c>
      <c r="E1341" t="s">
        <v>65</v>
      </c>
      <c r="F1341" t="s">
        <v>66</v>
      </c>
      <c r="G1341" t="s">
        <v>21</v>
      </c>
      <c r="H1341">
        <v>75.000000000000014</v>
      </c>
      <c r="I1341">
        <v>350</v>
      </c>
      <c r="J1341">
        <v>262500.00000000006</v>
      </c>
      <c r="K1341">
        <v>39375.000000000007</v>
      </c>
      <c r="L1341">
        <v>0.15</v>
      </c>
      <c r="M1341" t="s">
        <v>23</v>
      </c>
    </row>
    <row r="1342" spans="1:13" x14ac:dyDescent="0.35">
      <c r="A1342" t="s">
        <v>24</v>
      </c>
      <c r="B1342">
        <v>1128299</v>
      </c>
      <c r="C1342" s="1">
        <v>44450</v>
      </c>
      <c r="D1342" t="s">
        <v>30</v>
      </c>
      <c r="E1342" t="s">
        <v>65</v>
      </c>
      <c r="F1342" t="s">
        <v>66</v>
      </c>
      <c r="G1342" t="s">
        <v>22</v>
      </c>
      <c r="H1342">
        <v>60</v>
      </c>
      <c r="I1342">
        <v>375</v>
      </c>
      <c r="J1342">
        <v>225000</v>
      </c>
      <c r="K1342">
        <v>90000</v>
      </c>
      <c r="L1342">
        <v>0.4</v>
      </c>
      <c r="M1342" t="s">
        <v>23</v>
      </c>
    </row>
    <row r="1343" spans="1:13" x14ac:dyDescent="0.35">
      <c r="A1343" t="s">
        <v>24</v>
      </c>
      <c r="B1343">
        <v>1128299</v>
      </c>
      <c r="C1343" s="1">
        <v>44479</v>
      </c>
      <c r="D1343" t="s">
        <v>30</v>
      </c>
      <c r="E1343" t="s">
        <v>65</v>
      </c>
      <c r="F1343" t="s">
        <v>66</v>
      </c>
      <c r="G1343" t="s">
        <v>16</v>
      </c>
      <c r="H1343">
        <v>55.000000000000007</v>
      </c>
      <c r="I1343">
        <v>475</v>
      </c>
      <c r="J1343">
        <v>261250.00000000003</v>
      </c>
      <c r="K1343">
        <v>65312.500000000007</v>
      </c>
      <c r="L1343">
        <v>0.25</v>
      </c>
      <c r="M1343" t="s">
        <v>23</v>
      </c>
    </row>
    <row r="1344" spans="1:13" x14ac:dyDescent="0.35">
      <c r="A1344" t="s">
        <v>24</v>
      </c>
      <c r="B1344">
        <v>1128299</v>
      </c>
      <c r="C1344" s="1">
        <v>44479</v>
      </c>
      <c r="D1344" t="s">
        <v>30</v>
      </c>
      <c r="E1344" t="s">
        <v>65</v>
      </c>
      <c r="F1344" t="s">
        <v>66</v>
      </c>
      <c r="G1344" t="s">
        <v>18</v>
      </c>
      <c r="H1344">
        <v>65.000000000000014</v>
      </c>
      <c r="I1344">
        <v>475</v>
      </c>
      <c r="J1344">
        <v>308750.00000000006</v>
      </c>
      <c r="K1344">
        <v>61750.000000000015</v>
      </c>
      <c r="L1344">
        <v>0.2</v>
      </c>
      <c r="M1344" t="s">
        <v>23</v>
      </c>
    </row>
    <row r="1345" spans="1:13" x14ac:dyDescent="0.35">
      <c r="A1345" t="s">
        <v>24</v>
      </c>
      <c r="B1345">
        <v>1128299</v>
      </c>
      <c r="C1345" s="1">
        <v>44479</v>
      </c>
      <c r="D1345" t="s">
        <v>30</v>
      </c>
      <c r="E1345" t="s">
        <v>65</v>
      </c>
      <c r="F1345" t="s">
        <v>66</v>
      </c>
      <c r="G1345" t="s">
        <v>19</v>
      </c>
      <c r="H1345">
        <v>60.000000000000007</v>
      </c>
      <c r="I1345">
        <v>300</v>
      </c>
      <c r="J1345">
        <v>180000.00000000003</v>
      </c>
      <c r="K1345">
        <v>45000.000000000007</v>
      </c>
      <c r="L1345">
        <v>0.25</v>
      </c>
      <c r="M1345" t="s">
        <v>23</v>
      </c>
    </row>
    <row r="1346" spans="1:13" x14ac:dyDescent="0.35">
      <c r="A1346" t="s">
        <v>24</v>
      </c>
      <c r="B1346">
        <v>1128299</v>
      </c>
      <c r="C1346" s="1">
        <v>44479</v>
      </c>
      <c r="D1346" t="s">
        <v>30</v>
      </c>
      <c r="E1346" t="s">
        <v>65</v>
      </c>
      <c r="F1346" t="s">
        <v>66</v>
      </c>
      <c r="G1346" t="s">
        <v>20</v>
      </c>
      <c r="H1346">
        <v>55.000000000000007</v>
      </c>
      <c r="I1346">
        <v>275</v>
      </c>
      <c r="J1346">
        <v>151250.00000000003</v>
      </c>
      <c r="K1346">
        <v>37812.500000000007</v>
      </c>
      <c r="L1346">
        <v>0.25</v>
      </c>
      <c r="M1346" t="s">
        <v>23</v>
      </c>
    </row>
    <row r="1347" spans="1:13" x14ac:dyDescent="0.35">
      <c r="A1347" t="s">
        <v>24</v>
      </c>
      <c r="B1347">
        <v>1128299</v>
      </c>
      <c r="C1347" s="1">
        <v>44479</v>
      </c>
      <c r="D1347" t="s">
        <v>30</v>
      </c>
      <c r="E1347" t="s">
        <v>65</v>
      </c>
      <c r="F1347" t="s">
        <v>66</v>
      </c>
      <c r="G1347" t="s">
        <v>21</v>
      </c>
      <c r="H1347">
        <v>65</v>
      </c>
      <c r="I1347">
        <v>250</v>
      </c>
      <c r="J1347">
        <v>162500</v>
      </c>
      <c r="K1347">
        <v>24375</v>
      </c>
      <c r="L1347">
        <v>0.15</v>
      </c>
      <c r="M1347" t="s">
        <v>23</v>
      </c>
    </row>
    <row r="1348" spans="1:13" x14ac:dyDescent="0.35">
      <c r="A1348" t="s">
        <v>24</v>
      </c>
      <c r="B1348">
        <v>1128299</v>
      </c>
      <c r="C1348" s="1">
        <v>44479</v>
      </c>
      <c r="D1348" t="s">
        <v>30</v>
      </c>
      <c r="E1348" t="s">
        <v>65</v>
      </c>
      <c r="F1348" t="s">
        <v>66</v>
      </c>
      <c r="G1348" t="s">
        <v>22</v>
      </c>
      <c r="H1348">
        <v>70</v>
      </c>
      <c r="I1348">
        <v>300</v>
      </c>
      <c r="J1348">
        <v>210000</v>
      </c>
      <c r="K1348">
        <v>84000</v>
      </c>
      <c r="L1348">
        <v>0.4</v>
      </c>
      <c r="M1348" t="s">
        <v>23</v>
      </c>
    </row>
    <row r="1349" spans="1:13" x14ac:dyDescent="0.35">
      <c r="A1349" t="s">
        <v>24</v>
      </c>
      <c r="B1349">
        <v>1128299</v>
      </c>
      <c r="C1349" s="1">
        <v>44510</v>
      </c>
      <c r="D1349" t="s">
        <v>30</v>
      </c>
      <c r="E1349" t="s">
        <v>65</v>
      </c>
      <c r="F1349" t="s">
        <v>66</v>
      </c>
      <c r="G1349" t="s">
        <v>16</v>
      </c>
      <c r="H1349">
        <v>55.000000000000007</v>
      </c>
      <c r="I1349">
        <v>525</v>
      </c>
      <c r="J1349">
        <v>288750.00000000006</v>
      </c>
      <c r="K1349">
        <v>72187.500000000015</v>
      </c>
      <c r="L1349">
        <v>0.25</v>
      </c>
      <c r="M1349" t="s">
        <v>23</v>
      </c>
    </row>
    <row r="1350" spans="1:13" x14ac:dyDescent="0.35">
      <c r="A1350" t="s">
        <v>24</v>
      </c>
      <c r="B1350">
        <v>1128299</v>
      </c>
      <c r="C1350" s="1">
        <v>44510</v>
      </c>
      <c r="D1350" t="s">
        <v>30</v>
      </c>
      <c r="E1350" t="s">
        <v>65</v>
      </c>
      <c r="F1350" t="s">
        <v>66</v>
      </c>
      <c r="G1350" t="s">
        <v>18</v>
      </c>
      <c r="H1350">
        <v>60.000000000000007</v>
      </c>
      <c r="I1350">
        <v>600</v>
      </c>
      <c r="J1350">
        <v>360000.00000000006</v>
      </c>
      <c r="K1350">
        <v>72000.000000000015</v>
      </c>
      <c r="L1350">
        <v>0.2</v>
      </c>
      <c r="M1350" t="s">
        <v>23</v>
      </c>
    </row>
    <row r="1351" spans="1:13" x14ac:dyDescent="0.35">
      <c r="A1351" t="s">
        <v>24</v>
      </c>
      <c r="B1351">
        <v>1128299</v>
      </c>
      <c r="C1351" s="1">
        <v>44510</v>
      </c>
      <c r="D1351" t="s">
        <v>30</v>
      </c>
      <c r="E1351" t="s">
        <v>65</v>
      </c>
      <c r="F1351" t="s">
        <v>66</v>
      </c>
      <c r="G1351" t="s">
        <v>19</v>
      </c>
      <c r="H1351">
        <v>55.000000000000007</v>
      </c>
      <c r="I1351">
        <v>425</v>
      </c>
      <c r="J1351">
        <v>233750.00000000003</v>
      </c>
      <c r="K1351">
        <v>58437.500000000007</v>
      </c>
      <c r="L1351">
        <v>0.25</v>
      </c>
      <c r="M1351" t="s">
        <v>23</v>
      </c>
    </row>
    <row r="1352" spans="1:13" x14ac:dyDescent="0.35">
      <c r="A1352" t="s">
        <v>24</v>
      </c>
      <c r="B1352">
        <v>1128299</v>
      </c>
      <c r="C1352" s="1">
        <v>44510</v>
      </c>
      <c r="D1352" t="s">
        <v>30</v>
      </c>
      <c r="E1352" t="s">
        <v>65</v>
      </c>
      <c r="F1352" t="s">
        <v>66</v>
      </c>
      <c r="G1352" t="s">
        <v>20</v>
      </c>
      <c r="H1352">
        <v>65.000000000000014</v>
      </c>
      <c r="I1352">
        <v>400</v>
      </c>
      <c r="J1352">
        <v>260000.00000000006</v>
      </c>
      <c r="K1352">
        <v>65000.000000000015</v>
      </c>
      <c r="L1352">
        <v>0.25</v>
      </c>
      <c r="M1352" t="s">
        <v>23</v>
      </c>
    </row>
    <row r="1353" spans="1:13" x14ac:dyDescent="0.35">
      <c r="A1353" t="s">
        <v>24</v>
      </c>
      <c r="B1353">
        <v>1128299</v>
      </c>
      <c r="C1353" s="1">
        <v>44510</v>
      </c>
      <c r="D1353" t="s">
        <v>30</v>
      </c>
      <c r="E1353" t="s">
        <v>65</v>
      </c>
      <c r="F1353" t="s">
        <v>66</v>
      </c>
      <c r="G1353" t="s">
        <v>21</v>
      </c>
      <c r="H1353">
        <v>85.000000000000014</v>
      </c>
      <c r="I1353">
        <v>375</v>
      </c>
      <c r="J1353">
        <v>318750.00000000006</v>
      </c>
      <c r="K1353">
        <v>47812.500000000007</v>
      </c>
      <c r="L1353">
        <v>0.15</v>
      </c>
      <c r="M1353" t="s">
        <v>23</v>
      </c>
    </row>
    <row r="1354" spans="1:13" x14ac:dyDescent="0.35">
      <c r="A1354" t="s">
        <v>24</v>
      </c>
      <c r="B1354">
        <v>1128299</v>
      </c>
      <c r="C1354" s="1">
        <v>44510</v>
      </c>
      <c r="D1354" t="s">
        <v>30</v>
      </c>
      <c r="E1354" t="s">
        <v>65</v>
      </c>
      <c r="F1354" t="s">
        <v>66</v>
      </c>
      <c r="G1354" t="s">
        <v>22</v>
      </c>
      <c r="H1354">
        <v>90.000000000000014</v>
      </c>
      <c r="I1354">
        <v>500</v>
      </c>
      <c r="J1354">
        <v>450000.00000000006</v>
      </c>
      <c r="K1354">
        <v>180000.00000000003</v>
      </c>
      <c r="L1354">
        <v>0.4</v>
      </c>
      <c r="M1354" t="s">
        <v>23</v>
      </c>
    </row>
    <row r="1355" spans="1:13" x14ac:dyDescent="0.35">
      <c r="A1355" t="s">
        <v>24</v>
      </c>
      <c r="B1355">
        <v>1128299</v>
      </c>
      <c r="C1355" s="1">
        <v>44539</v>
      </c>
      <c r="D1355" t="s">
        <v>30</v>
      </c>
      <c r="E1355" t="s">
        <v>65</v>
      </c>
      <c r="F1355" t="s">
        <v>66</v>
      </c>
      <c r="G1355" t="s">
        <v>16</v>
      </c>
      <c r="H1355">
        <v>75.000000000000014</v>
      </c>
      <c r="I1355">
        <v>700</v>
      </c>
      <c r="J1355">
        <v>525000.00000000012</v>
      </c>
      <c r="K1355">
        <v>131250.00000000003</v>
      </c>
      <c r="L1355">
        <v>0.25</v>
      </c>
      <c r="M1355" t="s">
        <v>23</v>
      </c>
    </row>
    <row r="1356" spans="1:13" x14ac:dyDescent="0.35">
      <c r="A1356" t="s">
        <v>24</v>
      </c>
      <c r="B1356">
        <v>1128299</v>
      </c>
      <c r="C1356" s="1">
        <v>44539</v>
      </c>
      <c r="D1356" t="s">
        <v>30</v>
      </c>
      <c r="E1356" t="s">
        <v>65</v>
      </c>
      <c r="F1356" t="s">
        <v>66</v>
      </c>
      <c r="G1356" t="s">
        <v>18</v>
      </c>
      <c r="H1356">
        <v>85.000000000000014</v>
      </c>
      <c r="I1356">
        <v>700</v>
      </c>
      <c r="J1356">
        <v>595000.00000000012</v>
      </c>
      <c r="K1356">
        <v>119000.00000000003</v>
      </c>
      <c r="L1356">
        <v>0.2</v>
      </c>
      <c r="M1356" t="s">
        <v>23</v>
      </c>
    </row>
    <row r="1357" spans="1:13" x14ac:dyDescent="0.35">
      <c r="A1357" t="s">
        <v>25</v>
      </c>
      <c r="B1357">
        <v>1128299</v>
      </c>
      <c r="C1357" s="1">
        <v>44539</v>
      </c>
      <c r="D1357" t="s">
        <v>30</v>
      </c>
      <c r="E1357" t="s">
        <v>65</v>
      </c>
      <c r="F1357" t="s">
        <v>66</v>
      </c>
      <c r="G1357" t="s">
        <v>19</v>
      </c>
      <c r="H1357">
        <v>80.000000000000014</v>
      </c>
      <c r="I1357">
        <v>500</v>
      </c>
      <c r="J1357">
        <v>400000.00000000006</v>
      </c>
      <c r="K1357">
        <v>100000.00000000001</v>
      </c>
      <c r="L1357">
        <v>0.25</v>
      </c>
      <c r="M1357" t="s">
        <v>23</v>
      </c>
    </row>
    <row r="1358" spans="1:13" x14ac:dyDescent="0.35">
      <c r="A1358" t="s">
        <v>25</v>
      </c>
      <c r="B1358">
        <v>1128299</v>
      </c>
      <c r="C1358" s="1">
        <v>44539</v>
      </c>
      <c r="D1358" t="s">
        <v>30</v>
      </c>
      <c r="E1358" t="s">
        <v>65</v>
      </c>
      <c r="F1358" t="s">
        <v>66</v>
      </c>
      <c r="G1358" t="s">
        <v>20</v>
      </c>
      <c r="H1358">
        <v>80.000000000000014</v>
      </c>
      <c r="I1358">
        <v>500</v>
      </c>
      <c r="J1358">
        <v>400000.00000000006</v>
      </c>
      <c r="K1358">
        <v>100000.00000000001</v>
      </c>
      <c r="L1358">
        <v>0.25</v>
      </c>
      <c r="M1358" t="s">
        <v>23</v>
      </c>
    </row>
    <row r="1359" spans="1:13" x14ac:dyDescent="0.35">
      <c r="A1359" t="s">
        <v>25</v>
      </c>
      <c r="B1359">
        <v>1128299</v>
      </c>
      <c r="C1359" s="1">
        <v>44539</v>
      </c>
      <c r="D1359" t="s">
        <v>30</v>
      </c>
      <c r="E1359" t="s">
        <v>65</v>
      </c>
      <c r="F1359" t="s">
        <v>66</v>
      </c>
      <c r="G1359" t="s">
        <v>21</v>
      </c>
      <c r="H1359">
        <v>90.000000000000014</v>
      </c>
      <c r="I1359">
        <v>425</v>
      </c>
      <c r="J1359">
        <v>382500.00000000006</v>
      </c>
      <c r="K1359">
        <v>57375.000000000007</v>
      </c>
      <c r="L1359">
        <v>0.15</v>
      </c>
      <c r="M1359" t="s">
        <v>23</v>
      </c>
    </row>
    <row r="1360" spans="1:13" x14ac:dyDescent="0.35">
      <c r="A1360" t="s">
        <v>25</v>
      </c>
      <c r="B1360">
        <v>1128299</v>
      </c>
      <c r="C1360" s="1">
        <v>44539</v>
      </c>
      <c r="D1360" t="s">
        <v>30</v>
      </c>
      <c r="E1360" t="s">
        <v>65</v>
      </c>
      <c r="F1360" t="s">
        <v>66</v>
      </c>
      <c r="G1360" t="s">
        <v>22</v>
      </c>
      <c r="H1360">
        <v>95.000000000000014</v>
      </c>
      <c r="I1360">
        <v>525</v>
      </c>
      <c r="J1360">
        <v>498750.00000000006</v>
      </c>
      <c r="K1360">
        <v>199500.00000000003</v>
      </c>
      <c r="L1360">
        <v>0.4</v>
      </c>
      <c r="M1360" t="s">
        <v>23</v>
      </c>
    </row>
    <row r="1361" spans="1:13" x14ac:dyDescent="0.35">
      <c r="A1361" t="s">
        <v>25</v>
      </c>
      <c r="B1361">
        <v>1128299</v>
      </c>
      <c r="C1361" s="1">
        <v>44213</v>
      </c>
      <c r="D1361" t="s">
        <v>30</v>
      </c>
      <c r="E1361" t="s">
        <v>65</v>
      </c>
      <c r="F1361" t="s">
        <v>66</v>
      </c>
      <c r="G1361" t="s">
        <v>16</v>
      </c>
      <c r="H1361">
        <v>40</v>
      </c>
      <c r="I1361">
        <v>425</v>
      </c>
      <c r="J1361">
        <v>170000</v>
      </c>
      <c r="K1361">
        <v>51000</v>
      </c>
      <c r="L1361">
        <v>0.3</v>
      </c>
      <c r="M1361" t="s">
        <v>23</v>
      </c>
    </row>
    <row r="1362" spans="1:13" x14ac:dyDescent="0.35">
      <c r="A1362" t="s">
        <v>25</v>
      </c>
      <c r="B1362">
        <v>1128299</v>
      </c>
      <c r="C1362" s="1">
        <v>44213</v>
      </c>
      <c r="D1362" t="s">
        <v>30</v>
      </c>
      <c r="E1362" t="s">
        <v>65</v>
      </c>
      <c r="F1362" t="s">
        <v>66</v>
      </c>
      <c r="G1362" t="s">
        <v>18</v>
      </c>
      <c r="H1362">
        <v>50</v>
      </c>
      <c r="I1362">
        <v>425</v>
      </c>
      <c r="J1362">
        <v>212500</v>
      </c>
      <c r="K1362">
        <v>53125</v>
      </c>
      <c r="L1362">
        <v>0.25</v>
      </c>
      <c r="M1362" t="s">
        <v>23</v>
      </c>
    </row>
    <row r="1363" spans="1:13" x14ac:dyDescent="0.35">
      <c r="A1363" t="s">
        <v>25</v>
      </c>
      <c r="B1363">
        <v>1128299</v>
      </c>
      <c r="C1363" s="1">
        <v>44213</v>
      </c>
      <c r="D1363" t="s">
        <v>30</v>
      </c>
      <c r="E1363" t="s">
        <v>65</v>
      </c>
      <c r="F1363" t="s">
        <v>66</v>
      </c>
      <c r="G1363" t="s">
        <v>19</v>
      </c>
      <c r="H1363">
        <v>50</v>
      </c>
      <c r="I1363">
        <v>425</v>
      </c>
      <c r="J1363">
        <v>212500</v>
      </c>
      <c r="K1363">
        <v>63750</v>
      </c>
      <c r="L1363">
        <v>0.3</v>
      </c>
      <c r="M1363" t="s">
        <v>23</v>
      </c>
    </row>
    <row r="1364" spans="1:13" x14ac:dyDescent="0.35">
      <c r="A1364" t="s">
        <v>25</v>
      </c>
      <c r="B1364">
        <v>1128299</v>
      </c>
      <c r="C1364" s="1">
        <v>44213</v>
      </c>
      <c r="D1364" t="s">
        <v>30</v>
      </c>
      <c r="E1364" t="s">
        <v>65</v>
      </c>
      <c r="F1364" t="s">
        <v>66</v>
      </c>
      <c r="G1364" t="s">
        <v>20</v>
      </c>
      <c r="H1364">
        <v>50</v>
      </c>
      <c r="I1364">
        <v>275</v>
      </c>
      <c r="J1364">
        <v>137500</v>
      </c>
      <c r="K1364">
        <v>41250</v>
      </c>
      <c r="L1364">
        <v>0.3</v>
      </c>
      <c r="M1364" t="s">
        <v>23</v>
      </c>
    </row>
    <row r="1365" spans="1:13" x14ac:dyDescent="0.35">
      <c r="A1365" t="s">
        <v>25</v>
      </c>
      <c r="B1365">
        <v>1128299</v>
      </c>
      <c r="C1365" s="1">
        <v>44213</v>
      </c>
      <c r="D1365" t="s">
        <v>30</v>
      </c>
      <c r="E1365" t="s">
        <v>65</v>
      </c>
      <c r="F1365" t="s">
        <v>66</v>
      </c>
      <c r="G1365" t="s">
        <v>21</v>
      </c>
      <c r="H1365">
        <v>55.000000000000007</v>
      </c>
      <c r="I1365">
        <v>225</v>
      </c>
      <c r="J1365">
        <v>123750.00000000001</v>
      </c>
      <c r="K1365">
        <v>24750.000000000004</v>
      </c>
      <c r="L1365">
        <v>0.2</v>
      </c>
      <c r="M1365" t="s">
        <v>23</v>
      </c>
    </row>
    <row r="1366" spans="1:13" x14ac:dyDescent="0.35">
      <c r="A1366" t="s">
        <v>25</v>
      </c>
      <c r="B1366">
        <v>1128299</v>
      </c>
      <c r="C1366" s="1">
        <v>44213</v>
      </c>
      <c r="D1366" t="s">
        <v>30</v>
      </c>
      <c r="E1366" t="s">
        <v>65</v>
      </c>
      <c r="F1366" t="s">
        <v>66</v>
      </c>
      <c r="G1366" t="s">
        <v>22</v>
      </c>
      <c r="H1366">
        <v>50</v>
      </c>
      <c r="I1366">
        <v>475</v>
      </c>
      <c r="J1366">
        <v>237500</v>
      </c>
      <c r="K1366">
        <v>106875</v>
      </c>
      <c r="L1366">
        <v>0.45</v>
      </c>
      <c r="M1366" t="s">
        <v>23</v>
      </c>
    </row>
    <row r="1367" spans="1:13" x14ac:dyDescent="0.35">
      <c r="A1367" t="s">
        <v>25</v>
      </c>
      <c r="B1367">
        <v>1128299</v>
      </c>
      <c r="C1367" s="1">
        <v>44244</v>
      </c>
      <c r="D1367" t="s">
        <v>30</v>
      </c>
      <c r="E1367" t="s">
        <v>65</v>
      </c>
      <c r="F1367" t="s">
        <v>66</v>
      </c>
      <c r="G1367" t="s">
        <v>16</v>
      </c>
      <c r="H1367">
        <v>40</v>
      </c>
      <c r="I1367">
        <v>525</v>
      </c>
      <c r="J1367">
        <v>210000</v>
      </c>
      <c r="K1367">
        <v>63000</v>
      </c>
      <c r="L1367">
        <v>0.3</v>
      </c>
      <c r="M1367" t="s">
        <v>23</v>
      </c>
    </row>
    <row r="1368" spans="1:13" x14ac:dyDescent="0.35">
      <c r="A1368" t="s">
        <v>25</v>
      </c>
      <c r="B1368">
        <v>1128299</v>
      </c>
      <c r="C1368" s="1">
        <v>44244</v>
      </c>
      <c r="D1368" t="s">
        <v>30</v>
      </c>
      <c r="E1368" t="s">
        <v>65</v>
      </c>
      <c r="F1368" t="s">
        <v>66</v>
      </c>
      <c r="G1368" t="s">
        <v>18</v>
      </c>
      <c r="H1368">
        <v>50</v>
      </c>
      <c r="I1368">
        <v>425</v>
      </c>
      <c r="J1368">
        <v>212500</v>
      </c>
      <c r="K1368">
        <v>53125</v>
      </c>
      <c r="L1368">
        <v>0.25</v>
      </c>
      <c r="M1368" t="s">
        <v>23</v>
      </c>
    </row>
    <row r="1369" spans="1:13" x14ac:dyDescent="0.35">
      <c r="A1369" t="s">
        <v>25</v>
      </c>
      <c r="B1369">
        <v>1128299</v>
      </c>
      <c r="C1369" s="1">
        <v>44244</v>
      </c>
      <c r="D1369" t="s">
        <v>30</v>
      </c>
      <c r="E1369" t="s">
        <v>65</v>
      </c>
      <c r="F1369" t="s">
        <v>66</v>
      </c>
      <c r="G1369" t="s">
        <v>19</v>
      </c>
      <c r="H1369">
        <v>50</v>
      </c>
      <c r="I1369">
        <v>425</v>
      </c>
      <c r="J1369">
        <v>212500</v>
      </c>
      <c r="K1369">
        <v>63750</v>
      </c>
      <c r="L1369">
        <v>0.3</v>
      </c>
      <c r="M1369" t="s">
        <v>23</v>
      </c>
    </row>
    <row r="1370" spans="1:13" x14ac:dyDescent="0.35">
      <c r="A1370" t="s">
        <v>25</v>
      </c>
      <c r="B1370">
        <v>1128299</v>
      </c>
      <c r="C1370" s="1">
        <v>44244</v>
      </c>
      <c r="D1370" t="s">
        <v>47</v>
      </c>
      <c r="E1370" t="s">
        <v>48</v>
      </c>
      <c r="F1370" t="s">
        <v>67</v>
      </c>
      <c r="G1370" t="s">
        <v>20</v>
      </c>
      <c r="H1370">
        <v>50</v>
      </c>
      <c r="I1370">
        <v>275</v>
      </c>
      <c r="J1370">
        <v>137500</v>
      </c>
      <c r="K1370">
        <v>41250</v>
      </c>
      <c r="L1370">
        <v>0.3</v>
      </c>
      <c r="M1370" t="s">
        <v>23</v>
      </c>
    </row>
    <row r="1371" spans="1:13" x14ac:dyDescent="0.35">
      <c r="A1371" t="s">
        <v>25</v>
      </c>
      <c r="B1371">
        <v>1128299</v>
      </c>
      <c r="C1371" s="1">
        <v>44244</v>
      </c>
      <c r="D1371" t="s">
        <v>47</v>
      </c>
      <c r="E1371" t="s">
        <v>48</v>
      </c>
      <c r="F1371" t="s">
        <v>67</v>
      </c>
      <c r="G1371" t="s">
        <v>21</v>
      </c>
      <c r="H1371">
        <v>55.000000000000007</v>
      </c>
      <c r="I1371">
        <v>200</v>
      </c>
      <c r="J1371">
        <v>110000.00000000001</v>
      </c>
      <c r="K1371">
        <v>22000.000000000004</v>
      </c>
      <c r="L1371">
        <v>0.2</v>
      </c>
      <c r="M1371" t="s">
        <v>23</v>
      </c>
    </row>
    <row r="1372" spans="1:13" x14ac:dyDescent="0.35">
      <c r="A1372" t="s">
        <v>25</v>
      </c>
      <c r="B1372">
        <v>1128299</v>
      </c>
      <c r="C1372" s="1">
        <v>44244</v>
      </c>
      <c r="D1372" t="s">
        <v>47</v>
      </c>
      <c r="E1372" t="s">
        <v>48</v>
      </c>
      <c r="F1372" t="s">
        <v>67</v>
      </c>
      <c r="G1372" t="s">
        <v>22</v>
      </c>
      <c r="H1372">
        <v>50</v>
      </c>
      <c r="I1372">
        <v>400</v>
      </c>
      <c r="J1372">
        <v>200000</v>
      </c>
      <c r="K1372">
        <v>90000</v>
      </c>
      <c r="L1372">
        <v>0.45</v>
      </c>
      <c r="M1372" t="s">
        <v>23</v>
      </c>
    </row>
    <row r="1373" spans="1:13" x14ac:dyDescent="0.35">
      <c r="A1373" t="s">
        <v>25</v>
      </c>
      <c r="B1373">
        <v>1128299</v>
      </c>
      <c r="C1373" s="1">
        <v>44271</v>
      </c>
      <c r="D1373" t="s">
        <v>47</v>
      </c>
      <c r="E1373" t="s">
        <v>48</v>
      </c>
      <c r="F1373" t="s">
        <v>67</v>
      </c>
      <c r="G1373" t="s">
        <v>16</v>
      </c>
      <c r="H1373">
        <v>50</v>
      </c>
      <c r="I1373">
        <v>550</v>
      </c>
      <c r="J1373">
        <v>275000</v>
      </c>
      <c r="K1373">
        <v>82500</v>
      </c>
      <c r="L1373">
        <v>0.3</v>
      </c>
      <c r="M1373" t="s">
        <v>23</v>
      </c>
    </row>
    <row r="1374" spans="1:13" x14ac:dyDescent="0.35">
      <c r="A1374" t="s">
        <v>25</v>
      </c>
      <c r="B1374">
        <v>1128299</v>
      </c>
      <c r="C1374" s="1">
        <v>44271</v>
      </c>
      <c r="D1374" t="s">
        <v>47</v>
      </c>
      <c r="E1374" t="s">
        <v>48</v>
      </c>
      <c r="F1374" t="s">
        <v>67</v>
      </c>
      <c r="G1374" t="s">
        <v>18</v>
      </c>
      <c r="H1374">
        <v>60</v>
      </c>
      <c r="I1374">
        <v>400</v>
      </c>
      <c r="J1374">
        <v>240000</v>
      </c>
      <c r="K1374">
        <v>60000</v>
      </c>
      <c r="L1374">
        <v>0.25</v>
      </c>
      <c r="M1374" t="s">
        <v>23</v>
      </c>
    </row>
    <row r="1375" spans="1:13" x14ac:dyDescent="0.35">
      <c r="A1375" t="s">
        <v>25</v>
      </c>
      <c r="B1375">
        <v>1128299</v>
      </c>
      <c r="C1375" s="1">
        <v>44271</v>
      </c>
      <c r="D1375" t="s">
        <v>47</v>
      </c>
      <c r="E1375" t="s">
        <v>48</v>
      </c>
      <c r="F1375" t="s">
        <v>67</v>
      </c>
      <c r="G1375" t="s">
        <v>19</v>
      </c>
      <c r="H1375">
        <v>64.999999999999986</v>
      </c>
      <c r="I1375">
        <v>425</v>
      </c>
      <c r="J1375">
        <v>276249.99999999994</v>
      </c>
      <c r="K1375">
        <v>82874.999999999985</v>
      </c>
      <c r="L1375">
        <v>0.3</v>
      </c>
      <c r="M1375" t="s">
        <v>23</v>
      </c>
    </row>
    <row r="1376" spans="1:13" x14ac:dyDescent="0.35">
      <c r="A1376" t="s">
        <v>25</v>
      </c>
      <c r="B1376">
        <v>1128299</v>
      </c>
      <c r="C1376" s="1">
        <v>44271</v>
      </c>
      <c r="D1376" t="s">
        <v>47</v>
      </c>
      <c r="E1376" t="s">
        <v>48</v>
      </c>
      <c r="F1376" t="s">
        <v>67</v>
      </c>
      <c r="G1376" t="s">
        <v>20</v>
      </c>
      <c r="H1376">
        <v>60</v>
      </c>
      <c r="I1376">
        <v>325</v>
      </c>
      <c r="J1376">
        <v>195000</v>
      </c>
      <c r="K1376">
        <v>58500</v>
      </c>
      <c r="L1376">
        <v>0.3</v>
      </c>
      <c r="M1376" t="s">
        <v>23</v>
      </c>
    </row>
    <row r="1377" spans="1:13" x14ac:dyDescent="0.35">
      <c r="A1377" t="s">
        <v>25</v>
      </c>
      <c r="B1377">
        <v>1128299</v>
      </c>
      <c r="C1377" s="1">
        <v>44271</v>
      </c>
      <c r="D1377" t="s">
        <v>47</v>
      </c>
      <c r="E1377" t="s">
        <v>48</v>
      </c>
      <c r="F1377" t="s">
        <v>67</v>
      </c>
      <c r="G1377" t="s">
        <v>21</v>
      </c>
      <c r="H1377">
        <v>65</v>
      </c>
      <c r="I1377">
        <v>175</v>
      </c>
      <c r="J1377">
        <v>113750</v>
      </c>
      <c r="K1377">
        <v>22750</v>
      </c>
      <c r="L1377">
        <v>0.2</v>
      </c>
      <c r="M1377" t="s">
        <v>23</v>
      </c>
    </row>
    <row r="1378" spans="1:13" x14ac:dyDescent="0.35">
      <c r="A1378" t="s">
        <v>25</v>
      </c>
      <c r="B1378">
        <v>1128299</v>
      </c>
      <c r="C1378" s="1">
        <v>44271</v>
      </c>
      <c r="D1378" t="s">
        <v>47</v>
      </c>
      <c r="E1378" t="s">
        <v>48</v>
      </c>
      <c r="F1378" t="s">
        <v>67</v>
      </c>
      <c r="G1378" t="s">
        <v>22</v>
      </c>
      <c r="H1378">
        <v>60</v>
      </c>
      <c r="I1378">
        <v>375</v>
      </c>
      <c r="J1378">
        <v>225000</v>
      </c>
      <c r="K1378">
        <v>101250</v>
      </c>
      <c r="L1378">
        <v>0.45</v>
      </c>
      <c r="M1378" t="s">
        <v>23</v>
      </c>
    </row>
    <row r="1379" spans="1:13" x14ac:dyDescent="0.35">
      <c r="A1379" t="s">
        <v>24</v>
      </c>
      <c r="B1379">
        <v>1128299</v>
      </c>
      <c r="C1379" s="1">
        <v>44303</v>
      </c>
      <c r="D1379" t="s">
        <v>47</v>
      </c>
      <c r="E1379" t="s">
        <v>48</v>
      </c>
      <c r="F1379" t="s">
        <v>67</v>
      </c>
      <c r="G1379" t="s">
        <v>16</v>
      </c>
      <c r="H1379">
        <v>65</v>
      </c>
      <c r="I1379">
        <v>550</v>
      </c>
      <c r="J1379">
        <v>357500</v>
      </c>
      <c r="K1379">
        <v>107250</v>
      </c>
      <c r="L1379">
        <v>0.3</v>
      </c>
      <c r="M1379" t="s">
        <v>23</v>
      </c>
    </row>
    <row r="1380" spans="1:13" x14ac:dyDescent="0.35">
      <c r="A1380" t="s">
        <v>24</v>
      </c>
      <c r="B1380">
        <v>1128299</v>
      </c>
      <c r="C1380" s="1">
        <v>44303</v>
      </c>
      <c r="D1380" t="s">
        <v>47</v>
      </c>
      <c r="E1380" t="s">
        <v>48</v>
      </c>
      <c r="F1380" t="s">
        <v>67</v>
      </c>
      <c r="G1380" t="s">
        <v>18</v>
      </c>
      <c r="H1380">
        <v>70</v>
      </c>
      <c r="I1380">
        <v>350</v>
      </c>
      <c r="J1380">
        <v>245000</v>
      </c>
      <c r="K1380">
        <v>61250</v>
      </c>
      <c r="L1380">
        <v>0.25</v>
      </c>
      <c r="M1380" t="s">
        <v>23</v>
      </c>
    </row>
    <row r="1381" spans="1:13" x14ac:dyDescent="0.35">
      <c r="A1381" t="s">
        <v>24</v>
      </c>
      <c r="B1381">
        <v>1128299</v>
      </c>
      <c r="C1381" s="1">
        <v>44303</v>
      </c>
      <c r="D1381" t="s">
        <v>47</v>
      </c>
      <c r="E1381" t="s">
        <v>48</v>
      </c>
      <c r="F1381" t="s">
        <v>67</v>
      </c>
      <c r="G1381" t="s">
        <v>19</v>
      </c>
      <c r="H1381">
        <v>70</v>
      </c>
      <c r="I1381">
        <v>400</v>
      </c>
      <c r="J1381">
        <v>280000</v>
      </c>
      <c r="K1381">
        <v>84000</v>
      </c>
      <c r="L1381">
        <v>0.3</v>
      </c>
      <c r="M1381" t="s">
        <v>23</v>
      </c>
    </row>
    <row r="1382" spans="1:13" x14ac:dyDescent="0.35">
      <c r="A1382" t="s">
        <v>24</v>
      </c>
      <c r="B1382">
        <v>1128299</v>
      </c>
      <c r="C1382" s="1">
        <v>44303</v>
      </c>
      <c r="D1382" t="s">
        <v>47</v>
      </c>
      <c r="E1382" t="s">
        <v>48</v>
      </c>
      <c r="F1382" t="s">
        <v>67</v>
      </c>
      <c r="G1382" t="s">
        <v>20</v>
      </c>
      <c r="H1382">
        <v>55.000000000000007</v>
      </c>
      <c r="I1382">
        <v>300</v>
      </c>
      <c r="J1382">
        <v>165000.00000000003</v>
      </c>
      <c r="K1382">
        <v>49500.000000000007</v>
      </c>
      <c r="L1382">
        <v>0.3</v>
      </c>
      <c r="M1382" t="s">
        <v>23</v>
      </c>
    </row>
    <row r="1383" spans="1:13" x14ac:dyDescent="0.35">
      <c r="A1383" t="s">
        <v>24</v>
      </c>
      <c r="B1383">
        <v>1128299</v>
      </c>
      <c r="C1383" s="1">
        <v>44303</v>
      </c>
      <c r="D1383" t="s">
        <v>47</v>
      </c>
      <c r="E1383" t="s">
        <v>48</v>
      </c>
      <c r="F1383" t="s">
        <v>67</v>
      </c>
      <c r="G1383" t="s">
        <v>21</v>
      </c>
      <c r="H1383">
        <v>60.000000000000007</v>
      </c>
      <c r="I1383">
        <v>200</v>
      </c>
      <c r="J1383">
        <v>120000.00000000001</v>
      </c>
      <c r="K1383">
        <v>24000.000000000004</v>
      </c>
      <c r="L1383">
        <v>0.2</v>
      </c>
      <c r="M1383" t="s">
        <v>23</v>
      </c>
    </row>
    <row r="1384" spans="1:13" x14ac:dyDescent="0.35">
      <c r="A1384" t="s">
        <v>24</v>
      </c>
      <c r="B1384">
        <v>1128299</v>
      </c>
      <c r="C1384" s="1">
        <v>44303</v>
      </c>
      <c r="D1384" t="s">
        <v>47</v>
      </c>
      <c r="E1384" t="s">
        <v>48</v>
      </c>
      <c r="F1384" t="s">
        <v>67</v>
      </c>
      <c r="G1384" t="s">
        <v>22</v>
      </c>
      <c r="H1384">
        <v>75.000000000000014</v>
      </c>
      <c r="I1384">
        <v>375</v>
      </c>
      <c r="J1384">
        <v>281250.00000000006</v>
      </c>
      <c r="K1384">
        <v>126562.50000000003</v>
      </c>
      <c r="L1384">
        <v>0.45</v>
      </c>
      <c r="M1384" t="s">
        <v>23</v>
      </c>
    </row>
    <row r="1385" spans="1:13" x14ac:dyDescent="0.35">
      <c r="A1385" t="s">
        <v>24</v>
      </c>
      <c r="B1385">
        <v>1128299</v>
      </c>
      <c r="C1385" s="1">
        <v>44334</v>
      </c>
      <c r="D1385" t="s">
        <v>47</v>
      </c>
      <c r="E1385" t="s">
        <v>48</v>
      </c>
      <c r="F1385" t="s">
        <v>67</v>
      </c>
      <c r="G1385" t="s">
        <v>16</v>
      </c>
      <c r="H1385">
        <v>60</v>
      </c>
      <c r="I1385">
        <v>575</v>
      </c>
      <c r="J1385">
        <v>345000</v>
      </c>
      <c r="K1385">
        <v>103500</v>
      </c>
      <c r="L1385">
        <v>0.3</v>
      </c>
      <c r="M1385" t="s">
        <v>23</v>
      </c>
    </row>
    <row r="1386" spans="1:13" x14ac:dyDescent="0.35">
      <c r="A1386" t="s">
        <v>24</v>
      </c>
      <c r="B1386">
        <v>1128299</v>
      </c>
      <c r="C1386" s="1">
        <v>44334</v>
      </c>
      <c r="D1386" t="s">
        <v>47</v>
      </c>
      <c r="E1386" t="s">
        <v>48</v>
      </c>
      <c r="F1386" t="s">
        <v>67</v>
      </c>
      <c r="G1386" t="s">
        <v>18</v>
      </c>
      <c r="H1386">
        <v>65</v>
      </c>
      <c r="I1386">
        <v>425</v>
      </c>
      <c r="J1386">
        <v>276250</v>
      </c>
      <c r="K1386">
        <v>69062.5</v>
      </c>
      <c r="L1386">
        <v>0.25</v>
      </c>
      <c r="M1386" t="s">
        <v>23</v>
      </c>
    </row>
    <row r="1387" spans="1:13" x14ac:dyDescent="0.35">
      <c r="A1387" t="s">
        <v>24</v>
      </c>
      <c r="B1387">
        <v>1128299</v>
      </c>
      <c r="C1387" s="1">
        <v>44334</v>
      </c>
      <c r="D1387" t="s">
        <v>47</v>
      </c>
      <c r="E1387" t="s">
        <v>48</v>
      </c>
      <c r="F1387" t="s">
        <v>67</v>
      </c>
      <c r="G1387" t="s">
        <v>19</v>
      </c>
      <c r="H1387">
        <v>65</v>
      </c>
      <c r="I1387">
        <v>425</v>
      </c>
      <c r="J1387">
        <v>276250</v>
      </c>
      <c r="K1387">
        <v>82875</v>
      </c>
      <c r="L1387">
        <v>0.3</v>
      </c>
      <c r="M1387" t="s">
        <v>23</v>
      </c>
    </row>
    <row r="1388" spans="1:13" x14ac:dyDescent="0.35">
      <c r="A1388" t="s">
        <v>24</v>
      </c>
      <c r="B1388">
        <v>1128299</v>
      </c>
      <c r="C1388" s="1">
        <v>44334</v>
      </c>
      <c r="D1388" t="s">
        <v>47</v>
      </c>
      <c r="E1388" t="s">
        <v>48</v>
      </c>
      <c r="F1388" t="s">
        <v>67</v>
      </c>
      <c r="G1388" t="s">
        <v>20</v>
      </c>
      <c r="H1388">
        <v>60</v>
      </c>
      <c r="I1388">
        <v>325</v>
      </c>
      <c r="J1388">
        <v>195000</v>
      </c>
      <c r="K1388">
        <v>58500</v>
      </c>
      <c r="L1388">
        <v>0.3</v>
      </c>
      <c r="M1388" t="s">
        <v>23</v>
      </c>
    </row>
    <row r="1389" spans="1:13" x14ac:dyDescent="0.35">
      <c r="A1389" t="s">
        <v>24</v>
      </c>
      <c r="B1389">
        <v>1128299</v>
      </c>
      <c r="C1389" s="1">
        <v>44334</v>
      </c>
      <c r="D1389" t="s">
        <v>47</v>
      </c>
      <c r="E1389" t="s">
        <v>48</v>
      </c>
      <c r="F1389" t="s">
        <v>67</v>
      </c>
      <c r="G1389" t="s">
        <v>21</v>
      </c>
      <c r="H1389">
        <v>54.999999999999993</v>
      </c>
      <c r="I1389">
        <v>225</v>
      </c>
      <c r="J1389">
        <v>123749.99999999999</v>
      </c>
      <c r="K1389">
        <v>24750</v>
      </c>
      <c r="L1389">
        <v>0.2</v>
      </c>
      <c r="M1389" t="s">
        <v>23</v>
      </c>
    </row>
    <row r="1390" spans="1:13" x14ac:dyDescent="0.35">
      <c r="A1390" t="s">
        <v>24</v>
      </c>
      <c r="B1390">
        <v>1128299</v>
      </c>
      <c r="C1390" s="1">
        <v>44334</v>
      </c>
      <c r="D1390" t="s">
        <v>47</v>
      </c>
      <c r="E1390" t="s">
        <v>48</v>
      </c>
      <c r="F1390" t="s">
        <v>67</v>
      </c>
      <c r="G1390" t="s">
        <v>22</v>
      </c>
      <c r="H1390">
        <v>70</v>
      </c>
      <c r="I1390">
        <v>575</v>
      </c>
      <c r="J1390">
        <v>402500</v>
      </c>
      <c r="K1390">
        <v>181125</v>
      </c>
      <c r="L1390">
        <v>0.45</v>
      </c>
      <c r="M1390" t="s">
        <v>23</v>
      </c>
    </row>
    <row r="1391" spans="1:13" x14ac:dyDescent="0.35">
      <c r="A1391" t="s">
        <v>24</v>
      </c>
      <c r="B1391">
        <v>1128299</v>
      </c>
      <c r="C1391" s="1">
        <v>44364</v>
      </c>
      <c r="D1391" t="s">
        <v>47</v>
      </c>
      <c r="E1391" t="s">
        <v>48</v>
      </c>
      <c r="F1391" t="s">
        <v>67</v>
      </c>
      <c r="G1391" t="s">
        <v>16</v>
      </c>
      <c r="H1391">
        <v>64.999999999999986</v>
      </c>
      <c r="I1391">
        <v>825</v>
      </c>
      <c r="J1391">
        <v>536249.99999999988</v>
      </c>
      <c r="K1391">
        <v>160874.99999999997</v>
      </c>
      <c r="L1391">
        <v>0.3</v>
      </c>
      <c r="M1391" t="s">
        <v>23</v>
      </c>
    </row>
    <row r="1392" spans="1:13" x14ac:dyDescent="0.35">
      <c r="A1392" t="s">
        <v>24</v>
      </c>
      <c r="B1392">
        <v>1128299</v>
      </c>
      <c r="C1392" s="1">
        <v>44364</v>
      </c>
      <c r="D1392" t="s">
        <v>47</v>
      </c>
      <c r="E1392" t="s">
        <v>48</v>
      </c>
      <c r="F1392" t="s">
        <v>67</v>
      </c>
      <c r="G1392" t="s">
        <v>18</v>
      </c>
      <c r="H1392">
        <v>70</v>
      </c>
      <c r="I1392">
        <v>700</v>
      </c>
      <c r="J1392">
        <v>490000</v>
      </c>
      <c r="K1392">
        <v>122500</v>
      </c>
      <c r="L1392">
        <v>0.25</v>
      </c>
      <c r="M1392" t="s">
        <v>17</v>
      </c>
    </row>
    <row r="1393" spans="1:13" x14ac:dyDescent="0.35">
      <c r="A1393" t="s">
        <v>24</v>
      </c>
      <c r="B1393">
        <v>1128299</v>
      </c>
      <c r="C1393" s="1">
        <v>44364</v>
      </c>
      <c r="D1393" t="s">
        <v>47</v>
      </c>
      <c r="E1393" t="s">
        <v>48</v>
      </c>
      <c r="F1393" t="s">
        <v>67</v>
      </c>
      <c r="G1393" t="s">
        <v>19</v>
      </c>
      <c r="H1393">
        <v>85</v>
      </c>
      <c r="I1393">
        <v>700</v>
      </c>
      <c r="J1393">
        <v>595000</v>
      </c>
      <c r="K1393">
        <v>178500</v>
      </c>
      <c r="L1393">
        <v>0.3</v>
      </c>
      <c r="M1393" t="s">
        <v>17</v>
      </c>
    </row>
    <row r="1394" spans="1:13" x14ac:dyDescent="0.35">
      <c r="A1394" t="s">
        <v>24</v>
      </c>
      <c r="B1394">
        <v>1128299</v>
      </c>
      <c r="C1394" s="1">
        <v>44364</v>
      </c>
      <c r="D1394" t="s">
        <v>47</v>
      </c>
      <c r="E1394" t="s">
        <v>48</v>
      </c>
      <c r="F1394" t="s">
        <v>67</v>
      </c>
      <c r="G1394" t="s">
        <v>20</v>
      </c>
      <c r="H1394">
        <v>85</v>
      </c>
      <c r="I1394">
        <v>575</v>
      </c>
      <c r="J1394">
        <v>488750</v>
      </c>
      <c r="K1394">
        <v>146625</v>
      </c>
      <c r="L1394">
        <v>0.3</v>
      </c>
      <c r="M1394" t="s">
        <v>17</v>
      </c>
    </row>
    <row r="1395" spans="1:13" x14ac:dyDescent="0.35">
      <c r="A1395" t="s">
        <v>24</v>
      </c>
      <c r="B1395">
        <v>1128299</v>
      </c>
      <c r="C1395" s="1">
        <v>44364</v>
      </c>
      <c r="D1395" t="s">
        <v>47</v>
      </c>
      <c r="E1395" t="s">
        <v>48</v>
      </c>
      <c r="F1395" t="s">
        <v>67</v>
      </c>
      <c r="G1395" t="s">
        <v>21</v>
      </c>
      <c r="H1395">
        <v>95</v>
      </c>
      <c r="I1395">
        <v>450</v>
      </c>
      <c r="J1395">
        <v>427500</v>
      </c>
      <c r="K1395">
        <v>85500</v>
      </c>
      <c r="L1395">
        <v>0.2</v>
      </c>
      <c r="M1395" t="s">
        <v>17</v>
      </c>
    </row>
    <row r="1396" spans="1:13" x14ac:dyDescent="0.35">
      <c r="A1396" t="s">
        <v>24</v>
      </c>
      <c r="B1396">
        <v>1128299</v>
      </c>
      <c r="C1396" s="1">
        <v>44364</v>
      </c>
      <c r="D1396" t="s">
        <v>47</v>
      </c>
      <c r="E1396" t="s">
        <v>48</v>
      </c>
      <c r="F1396" t="s">
        <v>67</v>
      </c>
      <c r="G1396" t="s">
        <v>22</v>
      </c>
      <c r="H1396">
        <v>110.00000000000001</v>
      </c>
      <c r="I1396">
        <v>750</v>
      </c>
      <c r="J1396">
        <v>825000.00000000012</v>
      </c>
      <c r="K1396">
        <v>371250.00000000006</v>
      </c>
      <c r="L1396">
        <v>0.45</v>
      </c>
      <c r="M1396" t="s">
        <v>17</v>
      </c>
    </row>
    <row r="1397" spans="1:13" x14ac:dyDescent="0.35">
      <c r="A1397" t="s">
        <v>24</v>
      </c>
      <c r="B1397">
        <v>1128299</v>
      </c>
      <c r="C1397" s="1">
        <v>44393</v>
      </c>
      <c r="D1397" t="s">
        <v>47</v>
      </c>
      <c r="E1397" t="s">
        <v>48</v>
      </c>
      <c r="F1397" t="s">
        <v>67</v>
      </c>
      <c r="G1397" t="s">
        <v>16</v>
      </c>
      <c r="H1397">
        <v>90</v>
      </c>
      <c r="I1397">
        <v>900</v>
      </c>
      <c r="J1397">
        <v>810000</v>
      </c>
      <c r="K1397">
        <v>243000</v>
      </c>
      <c r="L1397">
        <v>0.3</v>
      </c>
      <c r="M1397" t="s">
        <v>17</v>
      </c>
    </row>
    <row r="1398" spans="1:13" x14ac:dyDescent="0.35">
      <c r="A1398" t="s">
        <v>24</v>
      </c>
      <c r="B1398">
        <v>1128299</v>
      </c>
      <c r="C1398" s="1">
        <v>44393</v>
      </c>
      <c r="D1398" t="s">
        <v>47</v>
      </c>
      <c r="E1398" t="s">
        <v>48</v>
      </c>
      <c r="F1398" t="s">
        <v>67</v>
      </c>
      <c r="G1398" t="s">
        <v>18</v>
      </c>
      <c r="H1398">
        <v>95</v>
      </c>
      <c r="I1398">
        <v>750</v>
      </c>
      <c r="J1398">
        <v>712500</v>
      </c>
      <c r="K1398">
        <v>178125</v>
      </c>
      <c r="L1398">
        <v>0.25</v>
      </c>
      <c r="M1398" t="s">
        <v>17</v>
      </c>
    </row>
    <row r="1399" spans="1:13" x14ac:dyDescent="0.35">
      <c r="A1399" t="s">
        <v>24</v>
      </c>
      <c r="B1399">
        <v>1128299</v>
      </c>
      <c r="C1399" s="1">
        <v>44393</v>
      </c>
      <c r="D1399" t="s">
        <v>47</v>
      </c>
      <c r="E1399" t="s">
        <v>48</v>
      </c>
      <c r="F1399" t="s">
        <v>67</v>
      </c>
      <c r="G1399" t="s">
        <v>19</v>
      </c>
      <c r="H1399">
        <v>95</v>
      </c>
      <c r="I1399">
        <v>700</v>
      </c>
      <c r="J1399">
        <v>665000</v>
      </c>
      <c r="K1399">
        <v>199500</v>
      </c>
      <c r="L1399">
        <v>0.3</v>
      </c>
      <c r="M1399" t="s">
        <v>17</v>
      </c>
    </row>
    <row r="1400" spans="1:13" x14ac:dyDescent="0.35">
      <c r="A1400" t="s">
        <v>24</v>
      </c>
      <c r="B1400">
        <v>1128299</v>
      </c>
      <c r="C1400" s="1">
        <v>44393</v>
      </c>
      <c r="D1400" t="s">
        <v>47</v>
      </c>
      <c r="E1400" t="s">
        <v>48</v>
      </c>
      <c r="F1400" t="s">
        <v>67</v>
      </c>
      <c r="G1400" t="s">
        <v>20</v>
      </c>
      <c r="H1400">
        <v>90</v>
      </c>
      <c r="I1400">
        <v>600</v>
      </c>
      <c r="J1400">
        <v>540000</v>
      </c>
      <c r="K1400">
        <v>162000</v>
      </c>
      <c r="L1400">
        <v>0.3</v>
      </c>
      <c r="M1400" t="s">
        <v>17</v>
      </c>
    </row>
    <row r="1401" spans="1:13" x14ac:dyDescent="0.35">
      <c r="A1401" t="s">
        <v>24</v>
      </c>
      <c r="B1401">
        <v>1128299</v>
      </c>
      <c r="C1401" s="1">
        <v>44393</v>
      </c>
      <c r="D1401" t="s">
        <v>47</v>
      </c>
      <c r="E1401" t="s">
        <v>48</v>
      </c>
      <c r="F1401" t="s">
        <v>67</v>
      </c>
      <c r="G1401" t="s">
        <v>21</v>
      </c>
      <c r="H1401">
        <v>95</v>
      </c>
      <c r="I1401">
        <v>650</v>
      </c>
      <c r="J1401">
        <v>617500</v>
      </c>
      <c r="K1401">
        <v>123500</v>
      </c>
      <c r="L1401">
        <v>0.2</v>
      </c>
      <c r="M1401" t="s">
        <v>17</v>
      </c>
    </row>
    <row r="1402" spans="1:13" x14ac:dyDescent="0.35">
      <c r="A1402" t="s">
        <v>24</v>
      </c>
      <c r="B1402">
        <v>1128299</v>
      </c>
      <c r="C1402" s="1">
        <v>44393</v>
      </c>
      <c r="D1402" t="s">
        <v>47</v>
      </c>
      <c r="E1402" t="s">
        <v>48</v>
      </c>
      <c r="F1402" t="s">
        <v>67</v>
      </c>
      <c r="G1402" t="s">
        <v>22</v>
      </c>
      <c r="H1402">
        <v>110.00000000000001</v>
      </c>
      <c r="I1402">
        <v>650</v>
      </c>
      <c r="J1402">
        <v>715000.00000000012</v>
      </c>
      <c r="K1402">
        <v>321750.00000000006</v>
      </c>
      <c r="L1402">
        <v>0.45</v>
      </c>
      <c r="M1402" t="s">
        <v>17</v>
      </c>
    </row>
    <row r="1403" spans="1:13" x14ac:dyDescent="0.35">
      <c r="A1403" t="s">
        <v>24</v>
      </c>
      <c r="B1403">
        <v>1128299</v>
      </c>
      <c r="C1403" s="1">
        <v>44425</v>
      </c>
      <c r="D1403" t="s">
        <v>47</v>
      </c>
      <c r="E1403" t="s">
        <v>48</v>
      </c>
      <c r="F1403" t="s">
        <v>67</v>
      </c>
      <c r="G1403" t="s">
        <v>16</v>
      </c>
      <c r="H1403">
        <v>95</v>
      </c>
      <c r="I1403">
        <v>850</v>
      </c>
      <c r="J1403">
        <v>807500</v>
      </c>
      <c r="K1403">
        <v>242250</v>
      </c>
      <c r="L1403">
        <v>0.3</v>
      </c>
      <c r="M1403" t="s">
        <v>17</v>
      </c>
    </row>
    <row r="1404" spans="1:13" x14ac:dyDescent="0.35">
      <c r="A1404" t="s">
        <v>24</v>
      </c>
      <c r="B1404">
        <v>1128299</v>
      </c>
      <c r="C1404" s="1">
        <v>44425</v>
      </c>
      <c r="D1404" t="s">
        <v>47</v>
      </c>
      <c r="E1404" t="s">
        <v>48</v>
      </c>
      <c r="F1404" t="s">
        <v>67</v>
      </c>
      <c r="G1404" t="s">
        <v>18</v>
      </c>
      <c r="H1404">
        <v>85.000000000000014</v>
      </c>
      <c r="I1404">
        <v>825</v>
      </c>
      <c r="J1404">
        <v>701250.00000000012</v>
      </c>
      <c r="K1404">
        <v>175312.50000000003</v>
      </c>
      <c r="L1404">
        <v>0.25</v>
      </c>
      <c r="M1404" t="s">
        <v>17</v>
      </c>
    </row>
    <row r="1405" spans="1:13" x14ac:dyDescent="0.35">
      <c r="A1405" t="s">
        <v>24</v>
      </c>
      <c r="B1405">
        <v>1128299</v>
      </c>
      <c r="C1405" s="1">
        <v>44425</v>
      </c>
      <c r="D1405" t="s">
        <v>47</v>
      </c>
      <c r="E1405" t="s">
        <v>48</v>
      </c>
      <c r="F1405" t="s">
        <v>67</v>
      </c>
      <c r="G1405" t="s">
        <v>19</v>
      </c>
      <c r="H1405">
        <v>80</v>
      </c>
      <c r="I1405">
        <v>700</v>
      </c>
      <c r="J1405">
        <v>560000</v>
      </c>
      <c r="K1405">
        <v>168000</v>
      </c>
      <c r="L1405">
        <v>0.3</v>
      </c>
      <c r="M1405" t="s">
        <v>17</v>
      </c>
    </row>
    <row r="1406" spans="1:13" x14ac:dyDescent="0.35">
      <c r="A1406" t="s">
        <v>24</v>
      </c>
      <c r="B1406">
        <v>1128299</v>
      </c>
      <c r="C1406" s="1">
        <v>44425</v>
      </c>
      <c r="D1406" t="s">
        <v>47</v>
      </c>
      <c r="E1406" t="s">
        <v>48</v>
      </c>
      <c r="F1406" t="s">
        <v>67</v>
      </c>
      <c r="G1406" t="s">
        <v>20</v>
      </c>
      <c r="H1406">
        <v>80</v>
      </c>
      <c r="I1406">
        <v>475</v>
      </c>
      <c r="J1406">
        <v>380000</v>
      </c>
      <c r="K1406">
        <v>114000</v>
      </c>
      <c r="L1406">
        <v>0.3</v>
      </c>
      <c r="M1406" t="s">
        <v>17</v>
      </c>
    </row>
    <row r="1407" spans="1:13" x14ac:dyDescent="0.35">
      <c r="A1407" t="s">
        <v>24</v>
      </c>
      <c r="B1407">
        <v>1128299</v>
      </c>
      <c r="C1407" s="1">
        <v>44425</v>
      </c>
      <c r="D1407" t="s">
        <v>47</v>
      </c>
      <c r="E1407" t="s">
        <v>48</v>
      </c>
      <c r="F1407" t="s">
        <v>67</v>
      </c>
      <c r="G1407" t="s">
        <v>21</v>
      </c>
      <c r="H1407">
        <v>80</v>
      </c>
      <c r="I1407">
        <v>475</v>
      </c>
      <c r="J1407">
        <v>380000</v>
      </c>
      <c r="K1407">
        <v>76000</v>
      </c>
      <c r="L1407">
        <v>0.2</v>
      </c>
      <c r="M1407" t="s">
        <v>17</v>
      </c>
    </row>
    <row r="1408" spans="1:13" x14ac:dyDescent="0.35">
      <c r="A1408" t="s">
        <v>24</v>
      </c>
      <c r="B1408">
        <v>1128299</v>
      </c>
      <c r="C1408" s="1">
        <v>44425</v>
      </c>
      <c r="D1408" t="s">
        <v>47</v>
      </c>
      <c r="E1408" t="s">
        <v>48</v>
      </c>
      <c r="F1408" t="s">
        <v>67</v>
      </c>
      <c r="G1408" t="s">
        <v>22</v>
      </c>
      <c r="H1408">
        <v>85</v>
      </c>
      <c r="I1408">
        <v>300</v>
      </c>
      <c r="J1408">
        <v>255000</v>
      </c>
      <c r="K1408">
        <v>114750</v>
      </c>
      <c r="L1408">
        <v>0.45</v>
      </c>
      <c r="M1408" t="s">
        <v>17</v>
      </c>
    </row>
    <row r="1409" spans="1:13" x14ac:dyDescent="0.35">
      <c r="A1409" t="s">
        <v>24</v>
      </c>
      <c r="B1409">
        <v>1128299</v>
      </c>
      <c r="C1409" s="1">
        <v>44457</v>
      </c>
      <c r="D1409" t="s">
        <v>47</v>
      </c>
      <c r="E1409" t="s">
        <v>48</v>
      </c>
      <c r="F1409" t="s">
        <v>67</v>
      </c>
      <c r="G1409" t="s">
        <v>16</v>
      </c>
      <c r="H1409">
        <v>60.000000000000007</v>
      </c>
      <c r="I1409">
        <v>500</v>
      </c>
      <c r="J1409">
        <v>300000.00000000006</v>
      </c>
      <c r="K1409">
        <v>90000.000000000015</v>
      </c>
      <c r="L1409">
        <v>0.3</v>
      </c>
      <c r="M1409" t="s">
        <v>17</v>
      </c>
    </row>
    <row r="1410" spans="1:13" x14ac:dyDescent="0.35">
      <c r="A1410" t="s">
        <v>24</v>
      </c>
      <c r="B1410">
        <v>1128299</v>
      </c>
      <c r="C1410" s="1">
        <v>44457</v>
      </c>
      <c r="D1410" t="s">
        <v>47</v>
      </c>
      <c r="E1410" t="s">
        <v>48</v>
      </c>
      <c r="F1410" t="s">
        <v>67</v>
      </c>
      <c r="G1410" t="s">
        <v>18</v>
      </c>
      <c r="H1410">
        <v>65.000000000000014</v>
      </c>
      <c r="I1410">
        <v>500</v>
      </c>
      <c r="J1410">
        <v>325000.00000000006</v>
      </c>
      <c r="K1410">
        <v>81250.000000000015</v>
      </c>
      <c r="L1410">
        <v>0.25</v>
      </c>
      <c r="M1410" t="s">
        <v>17</v>
      </c>
    </row>
    <row r="1411" spans="1:13" x14ac:dyDescent="0.35">
      <c r="A1411" t="s">
        <v>24</v>
      </c>
      <c r="B1411">
        <v>1128299</v>
      </c>
      <c r="C1411" s="1">
        <v>44457</v>
      </c>
      <c r="D1411" t="s">
        <v>47</v>
      </c>
      <c r="E1411" t="s">
        <v>48</v>
      </c>
      <c r="F1411" t="s">
        <v>67</v>
      </c>
      <c r="G1411" t="s">
        <v>19</v>
      </c>
      <c r="H1411">
        <v>60.000000000000007</v>
      </c>
      <c r="I1411">
        <v>300</v>
      </c>
      <c r="J1411">
        <v>180000.00000000003</v>
      </c>
      <c r="K1411">
        <v>54000.000000000007</v>
      </c>
      <c r="L1411">
        <v>0.3</v>
      </c>
      <c r="M1411" t="s">
        <v>17</v>
      </c>
    </row>
    <row r="1412" spans="1:13" x14ac:dyDescent="0.35">
      <c r="A1412" t="s">
        <v>24</v>
      </c>
      <c r="B1412">
        <v>1128299</v>
      </c>
      <c r="C1412" s="1">
        <v>44457</v>
      </c>
      <c r="D1412" t="s">
        <v>47</v>
      </c>
      <c r="E1412" t="s">
        <v>48</v>
      </c>
      <c r="F1412" t="s">
        <v>67</v>
      </c>
      <c r="G1412" t="s">
        <v>20</v>
      </c>
      <c r="H1412">
        <v>60.000000000000007</v>
      </c>
      <c r="I1412">
        <v>250</v>
      </c>
      <c r="J1412">
        <v>150000.00000000003</v>
      </c>
      <c r="K1412">
        <v>45000.000000000007</v>
      </c>
      <c r="L1412">
        <v>0.3</v>
      </c>
      <c r="M1412" t="s">
        <v>17</v>
      </c>
    </row>
    <row r="1413" spans="1:13" x14ac:dyDescent="0.35">
      <c r="A1413" t="s">
        <v>24</v>
      </c>
      <c r="B1413">
        <v>1128299</v>
      </c>
      <c r="C1413" s="1">
        <v>44457</v>
      </c>
      <c r="D1413" t="s">
        <v>47</v>
      </c>
      <c r="E1413" t="s">
        <v>48</v>
      </c>
      <c r="F1413" t="s">
        <v>67</v>
      </c>
      <c r="G1413" t="s">
        <v>21</v>
      </c>
      <c r="H1413">
        <v>70</v>
      </c>
      <c r="I1413">
        <v>275</v>
      </c>
      <c r="J1413">
        <v>192500</v>
      </c>
      <c r="K1413">
        <v>38500</v>
      </c>
      <c r="L1413">
        <v>0.2</v>
      </c>
      <c r="M1413" t="s">
        <v>17</v>
      </c>
    </row>
    <row r="1414" spans="1:13" x14ac:dyDescent="0.35">
      <c r="A1414" t="s">
        <v>24</v>
      </c>
      <c r="B1414">
        <v>1128299</v>
      </c>
      <c r="C1414" s="1">
        <v>44457</v>
      </c>
      <c r="D1414" t="s">
        <v>47</v>
      </c>
      <c r="E1414" t="s">
        <v>48</v>
      </c>
      <c r="F1414" t="s">
        <v>67</v>
      </c>
      <c r="G1414" t="s">
        <v>22</v>
      </c>
      <c r="H1414">
        <v>54.999999999999993</v>
      </c>
      <c r="I1414">
        <v>300</v>
      </c>
      <c r="J1414">
        <v>164999.99999999997</v>
      </c>
      <c r="K1414">
        <v>74249.999999999985</v>
      </c>
      <c r="L1414">
        <v>0.45</v>
      </c>
      <c r="M1414" t="s">
        <v>17</v>
      </c>
    </row>
    <row r="1415" spans="1:13" x14ac:dyDescent="0.35">
      <c r="A1415" t="s">
        <v>24</v>
      </c>
      <c r="B1415">
        <v>1128299</v>
      </c>
      <c r="C1415" s="1">
        <v>44486</v>
      </c>
      <c r="D1415" t="s">
        <v>47</v>
      </c>
      <c r="E1415" t="s">
        <v>48</v>
      </c>
      <c r="F1415" t="s">
        <v>67</v>
      </c>
      <c r="G1415" t="s">
        <v>16</v>
      </c>
      <c r="H1415">
        <v>50</v>
      </c>
      <c r="I1415">
        <v>400</v>
      </c>
      <c r="J1415">
        <v>200000</v>
      </c>
      <c r="K1415">
        <v>60000</v>
      </c>
      <c r="L1415">
        <v>0.3</v>
      </c>
      <c r="M1415" t="s">
        <v>17</v>
      </c>
    </row>
    <row r="1416" spans="1:13" x14ac:dyDescent="0.35">
      <c r="A1416" t="s">
        <v>24</v>
      </c>
      <c r="B1416">
        <v>1128299</v>
      </c>
      <c r="C1416" s="1">
        <v>44486</v>
      </c>
      <c r="D1416" t="s">
        <v>47</v>
      </c>
      <c r="E1416" t="s">
        <v>48</v>
      </c>
      <c r="F1416" t="s">
        <v>67</v>
      </c>
      <c r="G1416" t="s">
        <v>18</v>
      </c>
      <c r="H1416">
        <v>65.000000000000014</v>
      </c>
      <c r="I1416">
        <v>575</v>
      </c>
      <c r="J1416">
        <v>373750.00000000006</v>
      </c>
      <c r="K1416">
        <v>93437.500000000015</v>
      </c>
      <c r="L1416">
        <v>0.25</v>
      </c>
      <c r="M1416" t="s">
        <v>17</v>
      </c>
    </row>
    <row r="1417" spans="1:13" x14ac:dyDescent="0.35">
      <c r="A1417" t="s">
        <v>24</v>
      </c>
      <c r="B1417">
        <v>1128299</v>
      </c>
      <c r="C1417" s="1">
        <v>44486</v>
      </c>
      <c r="D1417" t="s">
        <v>47</v>
      </c>
      <c r="E1417" t="s">
        <v>48</v>
      </c>
      <c r="F1417" t="s">
        <v>67</v>
      </c>
      <c r="G1417" t="s">
        <v>19</v>
      </c>
      <c r="H1417">
        <v>60.000000000000007</v>
      </c>
      <c r="I1417">
        <v>400</v>
      </c>
      <c r="J1417">
        <v>240000.00000000003</v>
      </c>
      <c r="K1417">
        <v>72000</v>
      </c>
      <c r="L1417">
        <v>0.3</v>
      </c>
      <c r="M1417" t="s">
        <v>17</v>
      </c>
    </row>
    <row r="1418" spans="1:13" x14ac:dyDescent="0.35">
      <c r="A1418" t="s">
        <v>24</v>
      </c>
      <c r="B1418">
        <v>1128299</v>
      </c>
      <c r="C1418" s="1">
        <v>44486</v>
      </c>
      <c r="D1418" t="s">
        <v>47</v>
      </c>
      <c r="E1418" t="s">
        <v>48</v>
      </c>
      <c r="F1418" t="s">
        <v>67</v>
      </c>
      <c r="G1418" t="s">
        <v>20</v>
      </c>
      <c r="H1418">
        <v>55.000000000000007</v>
      </c>
      <c r="I1418">
        <v>375</v>
      </c>
      <c r="J1418">
        <v>206250.00000000003</v>
      </c>
      <c r="K1418">
        <v>61875.000000000007</v>
      </c>
      <c r="L1418">
        <v>0.3</v>
      </c>
      <c r="M1418" t="s">
        <v>17</v>
      </c>
    </row>
    <row r="1419" spans="1:13" x14ac:dyDescent="0.35">
      <c r="A1419" t="s">
        <v>24</v>
      </c>
      <c r="B1419">
        <v>1128299</v>
      </c>
      <c r="C1419" s="1">
        <v>44486</v>
      </c>
      <c r="D1419" t="s">
        <v>47</v>
      </c>
      <c r="E1419" t="s">
        <v>48</v>
      </c>
      <c r="F1419" t="s">
        <v>67</v>
      </c>
      <c r="G1419" t="s">
        <v>21</v>
      </c>
      <c r="H1419">
        <v>65</v>
      </c>
      <c r="I1419">
        <v>350</v>
      </c>
      <c r="J1419">
        <v>227500</v>
      </c>
      <c r="K1419">
        <v>45500</v>
      </c>
      <c r="L1419">
        <v>0.2</v>
      </c>
      <c r="M1419" t="s">
        <v>17</v>
      </c>
    </row>
    <row r="1420" spans="1:13" x14ac:dyDescent="0.35">
      <c r="A1420" t="s">
        <v>24</v>
      </c>
      <c r="B1420">
        <v>1128299</v>
      </c>
      <c r="C1420" s="1">
        <v>44486</v>
      </c>
      <c r="D1420" t="s">
        <v>47</v>
      </c>
      <c r="E1420" t="s">
        <v>48</v>
      </c>
      <c r="F1420" t="s">
        <v>67</v>
      </c>
      <c r="G1420" t="s">
        <v>22</v>
      </c>
      <c r="H1420">
        <v>70</v>
      </c>
      <c r="I1420">
        <v>400</v>
      </c>
      <c r="J1420">
        <v>280000</v>
      </c>
      <c r="K1420">
        <v>126000</v>
      </c>
      <c r="L1420">
        <v>0.45</v>
      </c>
      <c r="M1420" t="s">
        <v>17</v>
      </c>
    </row>
    <row r="1421" spans="1:13" x14ac:dyDescent="0.35">
      <c r="A1421" t="s">
        <v>24</v>
      </c>
      <c r="B1421">
        <v>1128299</v>
      </c>
      <c r="C1421" s="1">
        <v>44517</v>
      </c>
      <c r="D1421" t="s">
        <v>47</v>
      </c>
      <c r="E1421" t="s">
        <v>48</v>
      </c>
      <c r="F1421" t="s">
        <v>67</v>
      </c>
      <c r="G1421" t="s">
        <v>16</v>
      </c>
      <c r="H1421">
        <v>55.000000000000007</v>
      </c>
      <c r="I1421">
        <v>625</v>
      </c>
      <c r="J1421">
        <v>343750.00000000006</v>
      </c>
      <c r="K1421">
        <v>103125.00000000001</v>
      </c>
      <c r="L1421">
        <v>0.3</v>
      </c>
      <c r="M1421" t="s">
        <v>17</v>
      </c>
    </row>
    <row r="1422" spans="1:13" x14ac:dyDescent="0.35">
      <c r="A1422" t="s">
        <v>24</v>
      </c>
      <c r="B1422">
        <v>1128299</v>
      </c>
      <c r="C1422" s="1">
        <v>44517</v>
      </c>
      <c r="D1422" t="s">
        <v>47</v>
      </c>
      <c r="E1422" t="s">
        <v>48</v>
      </c>
      <c r="F1422" t="s">
        <v>67</v>
      </c>
      <c r="G1422" t="s">
        <v>18</v>
      </c>
      <c r="H1422">
        <v>60.000000000000007</v>
      </c>
      <c r="I1422">
        <v>700</v>
      </c>
      <c r="J1422">
        <v>420000.00000000006</v>
      </c>
      <c r="K1422">
        <v>105000.00000000001</v>
      </c>
      <c r="L1422">
        <v>0.25</v>
      </c>
      <c r="M1422" t="s">
        <v>17</v>
      </c>
    </row>
    <row r="1423" spans="1:13" x14ac:dyDescent="0.35">
      <c r="A1423" t="s">
        <v>24</v>
      </c>
      <c r="B1423">
        <v>1128299</v>
      </c>
      <c r="C1423" s="1">
        <v>44517</v>
      </c>
      <c r="D1423" t="s">
        <v>47</v>
      </c>
      <c r="E1423" t="s">
        <v>48</v>
      </c>
      <c r="F1423" t="s">
        <v>67</v>
      </c>
      <c r="G1423" t="s">
        <v>19</v>
      </c>
      <c r="H1423">
        <v>55.000000000000007</v>
      </c>
      <c r="I1423">
        <v>525</v>
      </c>
      <c r="J1423">
        <v>288750.00000000006</v>
      </c>
      <c r="K1423">
        <v>86625.000000000015</v>
      </c>
      <c r="L1423">
        <v>0.3</v>
      </c>
      <c r="M1423" t="s">
        <v>17</v>
      </c>
    </row>
    <row r="1424" spans="1:13" x14ac:dyDescent="0.35">
      <c r="A1424" t="s">
        <v>24</v>
      </c>
      <c r="B1424">
        <v>1128299</v>
      </c>
      <c r="C1424" s="1">
        <v>44517</v>
      </c>
      <c r="D1424" t="s">
        <v>47</v>
      </c>
      <c r="E1424" t="s">
        <v>48</v>
      </c>
      <c r="F1424" t="s">
        <v>67</v>
      </c>
      <c r="G1424" t="s">
        <v>20</v>
      </c>
      <c r="H1424">
        <v>65.000000000000014</v>
      </c>
      <c r="I1424">
        <v>500</v>
      </c>
      <c r="J1424">
        <v>325000.00000000006</v>
      </c>
      <c r="K1424">
        <v>97500.000000000015</v>
      </c>
      <c r="L1424">
        <v>0.3</v>
      </c>
      <c r="M1424" t="s">
        <v>17</v>
      </c>
    </row>
    <row r="1425" spans="1:13" x14ac:dyDescent="0.35">
      <c r="A1425" t="s">
        <v>24</v>
      </c>
      <c r="B1425">
        <v>1128299</v>
      </c>
      <c r="C1425" s="1">
        <v>44517</v>
      </c>
      <c r="D1425" t="s">
        <v>47</v>
      </c>
      <c r="E1425" t="s">
        <v>48</v>
      </c>
      <c r="F1425" t="s">
        <v>67</v>
      </c>
      <c r="G1425" t="s">
        <v>21</v>
      </c>
      <c r="H1425">
        <v>85.000000000000014</v>
      </c>
      <c r="I1425">
        <v>475</v>
      </c>
      <c r="J1425">
        <v>403750.00000000006</v>
      </c>
      <c r="K1425">
        <v>80750.000000000015</v>
      </c>
      <c r="L1425">
        <v>0.2</v>
      </c>
      <c r="M1425" t="s">
        <v>17</v>
      </c>
    </row>
    <row r="1426" spans="1:13" x14ac:dyDescent="0.35">
      <c r="A1426" t="s">
        <v>24</v>
      </c>
      <c r="B1426">
        <v>1128299</v>
      </c>
      <c r="C1426" s="1">
        <v>44517</v>
      </c>
      <c r="D1426" t="s">
        <v>47</v>
      </c>
      <c r="E1426" t="s">
        <v>48</v>
      </c>
      <c r="F1426" t="s">
        <v>67</v>
      </c>
      <c r="G1426" t="s">
        <v>22</v>
      </c>
      <c r="H1426">
        <v>90.000000000000014</v>
      </c>
      <c r="I1426">
        <v>600</v>
      </c>
      <c r="J1426">
        <v>540000.00000000012</v>
      </c>
      <c r="K1426">
        <v>243000.00000000006</v>
      </c>
      <c r="L1426">
        <v>0.45</v>
      </c>
      <c r="M1426" t="s">
        <v>17</v>
      </c>
    </row>
    <row r="1427" spans="1:13" x14ac:dyDescent="0.35">
      <c r="A1427" t="s">
        <v>24</v>
      </c>
      <c r="B1427">
        <v>1128299</v>
      </c>
      <c r="C1427" s="1">
        <v>44546</v>
      </c>
      <c r="D1427" t="s">
        <v>47</v>
      </c>
      <c r="E1427" t="s">
        <v>48</v>
      </c>
      <c r="F1427" t="s">
        <v>67</v>
      </c>
      <c r="G1427" t="s">
        <v>16</v>
      </c>
      <c r="H1427">
        <v>75.000000000000014</v>
      </c>
      <c r="I1427">
        <v>800</v>
      </c>
      <c r="J1427">
        <v>600000.00000000012</v>
      </c>
      <c r="K1427">
        <v>180000.00000000003</v>
      </c>
      <c r="L1427">
        <v>0.3</v>
      </c>
      <c r="M1427" t="s">
        <v>17</v>
      </c>
    </row>
    <row r="1428" spans="1:13" x14ac:dyDescent="0.35">
      <c r="A1428" t="s">
        <v>24</v>
      </c>
      <c r="B1428">
        <v>1128299</v>
      </c>
      <c r="C1428" s="1">
        <v>44546</v>
      </c>
      <c r="D1428" t="s">
        <v>47</v>
      </c>
      <c r="E1428" t="s">
        <v>48</v>
      </c>
      <c r="F1428" t="s">
        <v>67</v>
      </c>
      <c r="G1428" t="s">
        <v>18</v>
      </c>
      <c r="H1428">
        <v>85.000000000000014</v>
      </c>
      <c r="I1428">
        <v>800</v>
      </c>
      <c r="J1428">
        <v>680000.00000000012</v>
      </c>
      <c r="K1428">
        <v>170000.00000000003</v>
      </c>
      <c r="L1428">
        <v>0.25</v>
      </c>
      <c r="M1428" t="s">
        <v>17</v>
      </c>
    </row>
    <row r="1429" spans="1:13" x14ac:dyDescent="0.35">
      <c r="A1429" t="s">
        <v>29</v>
      </c>
      <c r="B1429">
        <v>1128299</v>
      </c>
      <c r="C1429" s="1">
        <v>44546</v>
      </c>
      <c r="D1429" t="s">
        <v>47</v>
      </c>
      <c r="E1429" t="s">
        <v>48</v>
      </c>
      <c r="F1429" t="s">
        <v>67</v>
      </c>
      <c r="G1429" t="s">
        <v>19</v>
      </c>
      <c r="H1429">
        <v>80.000000000000014</v>
      </c>
      <c r="I1429">
        <v>600</v>
      </c>
      <c r="J1429">
        <v>480000.00000000006</v>
      </c>
      <c r="K1429">
        <v>144000</v>
      </c>
      <c r="L1429">
        <v>0.3</v>
      </c>
      <c r="M1429" t="s">
        <v>17</v>
      </c>
    </row>
    <row r="1430" spans="1:13" x14ac:dyDescent="0.35">
      <c r="A1430" t="s">
        <v>29</v>
      </c>
      <c r="B1430">
        <v>1128299</v>
      </c>
      <c r="C1430" s="1">
        <v>44546</v>
      </c>
      <c r="D1430" t="s">
        <v>47</v>
      </c>
      <c r="E1430" t="s">
        <v>48</v>
      </c>
      <c r="F1430" t="s">
        <v>67</v>
      </c>
      <c r="G1430" t="s">
        <v>20</v>
      </c>
      <c r="H1430">
        <v>80.000000000000014</v>
      </c>
      <c r="I1430">
        <v>600</v>
      </c>
      <c r="J1430">
        <v>480000.00000000006</v>
      </c>
      <c r="K1430">
        <v>144000</v>
      </c>
      <c r="L1430">
        <v>0.3</v>
      </c>
      <c r="M1430" t="s">
        <v>17</v>
      </c>
    </row>
    <row r="1431" spans="1:13" x14ac:dyDescent="0.35">
      <c r="A1431" t="s">
        <v>29</v>
      </c>
      <c r="B1431">
        <v>1128299</v>
      </c>
      <c r="C1431" s="1">
        <v>44546</v>
      </c>
      <c r="D1431" t="s">
        <v>47</v>
      </c>
      <c r="E1431" t="s">
        <v>48</v>
      </c>
      <c r="F1431" t="s">
        <v>67</v>
      </c>
      <c r="G1431" t="s">
        <v>21</v>
      </c>
      <c r="H1431">
        <v>90.000000000000014</v>
      </c>
      <c r="I1431">
        <v>525</v>
      </c>
      <c r="J1431">
        <v>472500.00000000006</v>
      </c>
      <c r="K1431">
        <v>94500.000000000015</v>
      </c>
      <c r="L1431">
        <v>0.2</v>
      </c>
      <c r="M1431" t="s">
        <v>17</v>
      </c>
    </row>
    <row r="1432" spans="1:13" x14ac:dyDescent="0.35">
      <c r="A1432" t="s">
        <v>29</v>
      </c>
      <c r="B1432">
        <v>1128299</v>
      </c>
      <c r="C1432" s="1">
        <v>44546</v>
      </c>
      <c r="D1432" t="s">
        <v>47</v>
      </c>
      <c r="E1432" t="s">
        <v>48</v>
      </c>
      <c r="F1432" t="s">
        <v>67</v>
      </c>
      <c r="G1432" t="s">
        <v>22</v>
      </c>
      <c r="H1432">
        <v>95.000000000000014</v>
      </c>
      <c r="I1432">
        <v>625</v>
      </c>
      <c r="J1432">
        <v>593750.00000000012</v>
      </c>
      <c r="K1432">
        <v>267187.50000000006</v>
      </c>
      <c r="L1432">
        <v>0.45</v>
      </c>
      <c r="M1432" t="s">
        <v>17</v>
      </c>
    </row>
    <row r="1433" spans="1:13" x14ac:dyDescent="0.35">
      <c r="A1433" t="s">
        <v>29</v>
      </c>
      <c r="B1433">
        <v>1185732</v>
      </c>
      <c r="C1433" s="1">
        <v>44208</v>
      </c>
      <c r="D1433" t="s">
        <v>47</v>
      </c>
      <c r="E1433" t="s">
        <v>48</v>
      </c>
      <c r="F1433" t="s">
        <v>67</v>
      </c>
      <c r="G1433" t="s">
        <v>16</v>
      </c>
      <c r="H1433">
        <v>45</v>
      </c>
      <c r="I1433">
        <v>850</v>
      </c>
      <c r="J1433">
        <v>382500</v>
      </c>
      <c r="K1433">
        <v>172125</v>
      </c>
      <c r="L1433">
        <v>0.45</v>
      </c>
      <c r="M1433" t="s">
        <v>17</v>
      </c>
    </row>
    <row r="1434" spans="1:13" x14ac:dyDescent="0.35">
      <c r="A1434" t="s">
        <v>29</v>
      </c>
      <c r="B1434">
        <v>1185732</v>
      </c>
      <c r="C1434" s="1">
        <v>44208</v>
      </c>
      <c r="D1434" t="s">
        <v>47</v>
      </c>
      <c r="E1434" t="s">
        <v>48</v>
      </c>
      <c r="F1434" t="s">
        <v>67</v>
      </c>
      <c r="G1434" t="s">
        <v>18</v>
      </c>
      <c r="H1434">
        <v>45</v>
      </c>
      <c r="I1434">
        <v>650</v>
      </c>
      <c r="J1434">
        <v>292500</v>
      </c>
      <c r="K1434">
        <v>102375</v>
      </c>
      <c r="L1434">
        <v>0.35</v>
      </c>
      <c r="M1434" t="s">
        <v>17</v>
      </c>
    </row>
    <row r="1435" spans="1:13" x14ac:dyDescent="0.35">
      <c r="A1435" t="s">
        <v>29</v>
      </c>
      <c r="B1435">
        <v>1185732</v>
      </c>
      <c r="C1435" s="1">
        <v>44208</v>
      </c>
      <c r="D1435" t="s">
        <v>47</v>
      </c>
      <c r="E1435" t="s">
        <v>48</v>
      </c>
      <c r="F1435" t="s">
        <v>67</v>
      </c>
      <c r="G1435" t="s">
        <v>19</v>
      </c>
      <c r="H1435">
        <v>35</v>
      </c>
      <c r="I1435">
        <v>650</v>
      </c>
      <c r="J1435">
        <v>227500</v>
      </c>
      <c r="K1435">
        <v>56875</v>
      </c>
      <c r="L1435">
        <v>0.25</v>
      </c>
      <c r="M1435" t="s">
        <v>17</v>
      </c>
    </row>
    <row r="1436" spans="1:13" x14ac:dyDescent="0.35">
      <c r="A1436" t="s">
        <v>29</v>
      </c>
      <c r="B1436">
        <v>1185732</v>
      </c>
      <c r="C1436" s="1">
        <v>44208</v>
      </c>
      <c r="D1436" t="s">
        <v>47</v>
      </c>
      <c r="E1436" t="s">
        <v>48</v>
      </c>
      <c r="F1436" t="s">
        <v>67</v>
      </c>
      <c r="G1436" t="s">
        <v>20</v>
      </c>
      <c r="H1436">
        <v>40</v>
      </c>
      <c r="I1436">
        <v>500</v>
      </c>
      <c r="J1436">
        <v>200000</v>
      </c>
      <c r="K1436">
        <v>60000</v>
      </c>
      <c r="L1436">
        <v>0.3</v>
      </c>
      <c r="M1436" t="s">
        <v>17</v>
      </c>
    </row>
    <row r="1437" spans="1:13" x14ac:dyDescent="0.35">
      <c r="A1437" t="s">
        <v>29</v>
      </c>
      <c r="B1437">
        <v>1185732</v>
      </c>
      <c r="C1437" s="1">
        <v>44208</v>
      </c>
      <c r="D1437" t="s">
        <v>47</v>
      </c>
      <c r="E1437" t="s">
        <v>48</v>
      </c>
      <c r="F1437" t="s">
        <v>67</v>
      </c>
      <c r="G1437" t="s">
        <v>21</v>
      </c>
      <c r="H1437">
        <v>55.000000000000007</v>
      </c>
      <c r="I1437">
        <v>550</v>
      </c>
      <c r="J1437">
        <v>302500.00000000006</v>
      </c>
      <c r="K1437">
        <v>105875.00000000001</v>
      </c>
      <c r="L1437">
        <v>0.35</v>
      </c>
      <c r="M1437" t="s">
        <v>17</v>
      </c>
    </row>
    <row r="1438" spans="1:13" x14ac:dyDescent="0.35">
      <c r="A1438" t="s">
        <v>29</v>
      </c>
      <c r="B1438">
        <v>1185732</v>
      </c>
      <c r="C1438" s="1">
        <v>44208</v>
      </c>
      <c r="D1438" t="s">
        <v>47</v>
      </c>
      <c r="E1438" t="s">
        <v>48</v>
      </c>
      <c r="F1438" t="s">
        <v>67</v>
      </c>
      <c r="G1438" t="s">
        <v>22</v>
      </c>
      <c r="H1438">
        <v>45</v>
      </c>
      <c r="I1438">
        <v>650</v>
      </c>
      <c r="J1438">
        <v>292500</v>
      </c>
      <c r="K1438">
        <v>146250</v>
      </c>
      <c r="L1438">
        <v>0.5</v>
      </c>
      <c r="M1438" t="s">
        <v>17</v>
      </c>
    </row>
    <row r="1439" spans="1:13" x14ac:dyDescent="0.35">
      <c r="A1439" t="s">
        <v>29</v>
      </c>
      <c r="B1439">
        <v>1185732</v>
      </c>
      <c r="C1439" s="1">
        <v>44237</v>
      </c>
      <c r="D1439" t="s">
        <v>47</v>
      </c>
      <c r="E1439" t="s">
        <v>48</v>
      </c>
      <c r="F1439" t="s">
        <v>67</v>
      </c>
      <c r="G1439" t="s">
        <v>16</v>
      </c>
      <c r="H1439">
        <v>45</v>
      </c>
      <c r="I1439">
        <v>900</v>
      </c>
      <c r="J1439">
        <v>405000</v>
      </c>
      <c r="K1439">
        <v>182250</v>
      </c>
      <c r="L1439">
        <v>0.45</v>
      </c>
      <c r="M1439" t="s">
        <v>17</v>
      </c>
    </row>
    <row r="1440" spans="1:13" x14ac:dyDescent="0.35">
      <c r="A1440" t="s">
        <v>29</v>
      </c>
      <c r="B1440">
        <v>1185732</v>
      </c>
      <c r="C1440" s="1">
        <v>44237</v>
      </c>
      <c r="D1440" t="s">
        <v>47</v>
      </c>
      <c r="E1440" t="s">
        <v>48</v>
      </c>
      <c r="F1440" t="s">
        <v>67</v>
      </c>
      <c r="G1440" t="s">
        <v>18</v>
      </c>
      <c r="H1440">
        <v>45</v>
      </c>
      <c r="I1440">
        <v>550</v>
      </c>
      <c r="J1440">
        <v>247500</v>
      </c>
      <c r="K1440">
        <v>86625</v>
      </c>
      <c r="L1440">
        <v>0.35</v>
      </c>
      <c r="M1440" t="s">
        <v>17</v>
      </c>
    </row>
    <row r="1441" spans="1:13" x14ac:dyDescent="0.35">
      <c r="A1441" t="s">
        <v>29</v>
      </c>
      <c r="B1441">
        <v>1185732</v>
      </c>
      <c r="C1441" s="1">
        <v>44237</v>
      </c>
      <c r="D1441" t="s">
        <v>47</v>
      </c>
      <c r="E1441" t="s">
        <v>48</v>
      </c>
      <c r="F1441" t="s">
        <v>67</v>
      </c>
      <c r="G1441" t="s">
        <v>19</v>
      </c>
      <c r="H1441">
        <v>35</v>
      </c>
      <c r="I1441">
        <v>600</v>
      </c>
      <c r="J1441">
        <v>210000</v>
      </c>
      <c r="K1441">
        <v>52500</v>
      </c>
      <c r="L1441">
        <v>0.25</v>
      </c>
      <c r="M1441" t="s">
        <v>17</v>
      </c>
    </row>
    <row r="1442" spans="1:13" x14ac:dyDescent="0.35">
      <c r="A1442" t="s">
        <v>29</v>
      </c>
      <c r="B1442">
        <v>1185732</v>
      </c>
      <c r="C1442" s="1">
        <v>44237</v>
      </c>
      <c r="D1442" t="s">
        <v>14</v>
      </c>
      <c r="E1442" t="s">
        <v>15</v>
      </c>
      <c r="F1442" t="s">
        <v>68</v>
      </c>
      <c r="G1442" t="s">
        <v>20</v>
      </c>
      <c r="H1442">
        <v>40</v>
      </c>
      <c r="I1442">
        <v>475</v>
      </c>
      <c r="J1442">
        <v>190000</v>
      </c>
      <c r="K1442">
        <v>57000</v>
      </c>
      <c r="L1442">
        <v>0.3</v>
      </c>
      <c r="M1442" t="s">
        <v>17</v>
      </c>
    </row>
    <row r="1443" spans="1:13" x14ac:dyDescent="0.35">
      <c r="A1443" t="s">
        <v>29</v>
      </c>
      <c r="B1443">
        <v>1185732</v>
      </c>
      <c r="C1443" s="1">
        <v>44237</v>
      </c>
      <c r="D1443" t="s">
        <v>14</v>
      </c>
      <c r="E1443" t="s">
        <v>15</v>
      </c>
      <c r="F1443" t="s">
        <v>68</v>
      </c>
      <c r="G1443" t="s">
        <v>21</v>
      </c>
      <c r="H1443">
        <v>55.000000000000007</v>
      </c>
      <c r="I1443">
        <v>550</v>
      </c>
      <c r="J1443">
        <v>302500.00000000006</v>
      </c>
      <c r="K1443">
        <v>105875.00000000001</v>
      </c>
      <c r="L1443">
        <v>0.35</v>
      </c>
      <c r="M1443" t="s">
        <v>17</v>
      </c>
    </row>
    <row r="1444" spans="1:13" x14ac:dyDescent="0.35">
      <c r="A1444" t="s">
        <v>29</v>
      </c>
      <c r="B1444">
        <v>1185732</v>
      </c>
      <c r="C1444" s="1">
        <v>44237</v>
      </c>
      <c r="D1444" t="s">
        <v>14</v>
      </c>
      <c r="E1444" t="s">
        <v>15</v>
      </c>
      <c r="F1444" t="s">
        <v>68</v>
      </c>
      <c r="G1444" t="s">
        <v>22</v>
      </c>
      <c r="H1444">
        <v>45</v>
      </c>
      <c r="I1444">
        <v>650</v>
      </c>
      <c r="J1444">
        <v>292500</v>
      </c>
      <c r="K1444">
        <v>146250</v>
      </c>
      <c r="L1444">
        <v>0.5</v>
      </c>
      <c r="M1444" t="s">
        <v>17</v>
      </c>
    </row>
    <row r="1445" spans="1:13" x14ac:dyDescent="0.35">
      <c r="A1445" t="s">
        <v>29</v>
      </c>
      <c r="B1445">
        <v>1185732</v>
      </c>
      <c r="C1445" s="1">
        <v>44263</v>
      </c>
      <c r="D1445" t="s">
        <v>14</v>
      </c>
      <c r="E1445" t="s">
        <v>15</v>
      </c>
      <c r="F1445" t="s">
        <v>68</v>
      </c>
      <c r="G1445" t="s">
        <v>16</v>
      </c>
      <c r="H1445">
        <v>45</v>
      </c>
      <c r="I1445">
        <v>870</v>
      </c>
      <c r="J1445">
        <v>391500</v>
      </c>
      <c r="K1445">
        <v>176175</v>
      </c>
      <c r="L1445">
        <v>0.45</v>
      </c>
      <c r="M1445" t="s">
        <v>17</v>
      </c>
    </row>
    <row r="1446" spans="1:13" x14ac:dyDescent="0.35">
      <c r="A1446" t="s">
        <v>29</v>
      </c>
      <c r="B1446">
        <v>1185732</v>
      </c>
      <c r="C1446" s="1">
        <v>44263</v>
      </c>
      <c r="D1446" t="s">
        <v>14</v>
      </c>
      <c r="E1446" t="s">
        <v>15</v>
      </c>
      <c r="F1446" t="s">
        <v>68</v>
      </c>
      <c r="G1446" t="s">
        <v>18</v>
      </c>
      <c r="H1446">
        <v>45</v>
      </c>
      <c r="I1446">
        <v>550</v>
      </c>
      <c r="J1446">
        <v>247500</v>
      </c>
      <c r="K1446">
        <v>86625</v>
      </c>
      <c r="L1446">
        <v>0.35</v>
      </c>
      <c r="M1446" t="s">
        <v>17</v>
      </c>
    </row>
    <row r="1447" spans="1:13" x14ac:dyDescent="0.35">
      <c r="A1447" t="s">
        <v>29</v>
      </c>
      <c r="B1447">
        <v>1185732</v>
      </c>
      <c r="C1447" s="1">
        <v>44263</v>
      </c>
      <c r="D1447" t="s">
        <v>14</v>
      </c>
      <c r="E1447" t="s">
        <v>15</v>
      </c>
      <c r="F1447" t="s">
        <v>68</v>
      </c>
      <c r="G1447" t="s">
        <v>19</v>
      </c>
      <c r="H1447">
        <v>35</v>
      </c>
      <c r="I1447">
        <v>575</v>
      </c>
      <c r="J1447">
        <v>201250</v>
      </c>
      <c r="K1447">
        <v>50312.5</v>
      </c>
      <c r="L1447">
        <v>0.25</v>
      </c>
      <c r="M1447" t="s">
        <v>17</v>
      </c>
    </row>
    <row r="1448" spans="1:13" x14ac:dyDescent="0.35">
      <c r="A1448" t="s">
        <v>29</v>
      </c>
      <c r="B1448">
        <v>1185732</v>
      </c>
      <c r="C1448" s="1">
        <v>44263</v>
      </c>
      <c r="D1448" t="s">
        <v>14</v>
      </c>
      <c r="E1448" t="s">
        <v>15</v>
      </c>
      <c r="F1448" t="s">
        <v>68</v>
      </c>
      <c r="G1448" t="s">
        <v>20</v>
      </c>
      <c r="H1448">
        <v>40</v>
      </c>
      <c r="I1448">
        <v>425</v>
      </c>
      <c r="J1448">
        <v>170000</v>
      </c>
      <c r="K1448">
        <v>51000</v>
      </c>
      <c r="L1448">
        <v>0.3</v>
      </c>
      <c r="M1448" t="s">
        <v>17</v>
      </c>
    </row>
    <row r="1449" spans="1:13" x14ac:dyDescent="0.35">
      <c r="A1449" t="s">
        <v>29</v>
      </c>
      <c r="B1449">
        <v>1185732</v>
      </c>
      <c r="C1449" s="1">
        <v>44263</v>
      </c>
      <c r="D1449" t="s">
        <v>14</v>
      </c>
      <c r="E1449" t="s">
        <v>15</v>
      </c>
      <c r="F1449" t="s">
        <v>68</v>
      </c>
      <c r="G1449" t="s">
        <v>21</v>
      </c>
      <c r="H1449">
        <v>55.000000000000007</v>
      </c>
      <c r="I1449">
        <v>475</v>
      </c>
      <c r="J1449">
        <v>261250.00000000003</v>
      </c>
      <c r="K1449">
        <v>91437.5</v>
      </c>
      <c r="L1449">
        <v>0.35</v>
      </c>
      <c r="M1449" t="s">
        <v>17</v>
      </c>
    </row>
    <row r="1450" spans="1:13" x14ac:dyDescent="0.35">
      <c r="A1450" t="s">
        <v>29</v>
      </c>
      <c r="B1450">
        <v>1185732</v>
      </c>
      <c r="C1450" s="1">
        <v>44263</v>
      </c>
      <c r="D1450" t="s">
        <v>14</v>
      </c>
      <c r="E1450" t="s">
        <v>15</v>
      </c>
      <c r="F1450" t="s">
        <v>68</v>
      </c>
      <c r="G1450" t="s">
        <v>22</v>
      </c>
      <c r="H1450">
        <v>45</v>
      </c>
      <c r="I1450">
        <v>575</v>
      </c>
      <c r="J1450">
        <v>258750</v>
      </c>
      <c r="K1450">
        <v>129375</v>
      </c>
      <c r="L1450">
        <v>0.5</v>
      </c>
      <c r="M1450" t="s">
        <v>17</v>
      </c>
    </row>
    <row r="1451" spans="1:13" x14ac:dyDescent="0.35">
      <c r="A1451" t="s">
        <v>29</v>
      </c>
      <c r="B1451">
        <v>1185732</v>
      </c>
      <c r="C1451" s="1">
        <v>44295</v>
      </c>
      <c r="D1451" t="s">
        <v>14</v>
      </c>
      <c r="E1451" t="s">
        <v>15</v>
      </c>
      <c r="F1451" t="s">
        <v>68</v>
      </c>
      <c r="G1451" t="s">
        <v>16</v>
      </c>
      <c r="H1451">
        <v>45</v>
      </c>
      <c r="I1451">
        <v>825</v>
      </c>
      <c r="J1451">
        <v>371250</v>
      </c>
      <c r="K1451">
        <v>167062.5</v>
      </c>
      <c r="L1451">
        <v>0.45</v>
      </c>
      <c r="M1451" t="s">
        <v>17</v>
      </c>
    </row>
    <row r="1452" spans="1:13" x14ac:dyDescent="0.35">
      <c r="A1452" t="s">
        <v>29</v>
      </c>
      <c r="B1452">
        <v>1185732</v>
      </c>
      <c r="C1452" s="1">
        <v>44295</v>
      </c>
      <c r="D1452" t="s">
        <v>14</v>
      </c>
      <c r="E1452" t="s">
        <v>15</v>
      </c>
      <c r="F1452" t="s">
        <v>68</v>
      </c>
      <c r="G1452" t="s">
        <v>18</v>
      </c>
      <c r="H1452">
        <v>45</v>
      </c>
      <c r="I1452">
        <v>525</v>
      </c>
      <c r="J1452">
        <v>236250</v>
      </c>
      <c r="K1452">
        <v>82687.5</v>
      </c>
      <c r="L1452">
        <v>0.35</v>
      </c>
      <c r="M1452" t="s">
        <v>17</v>
      </c>
    </row>
    <row r="1453" spans="1:13" x14ac:dyDescent="0.35">
      <c r="A1453" t="s">
        <v>29</v>
      </c>
      <c r="B1453">
        <v>1185732</v>
      </c>
      <c r="C1453" s="1">
        <v>44295</v>
      </c>
      <c r="D1453" t="s">
        <v>14</v>
      </c>
      <c r="E1453" t="s">
        <v>15</v>
      </c>
      <c r="F1453" t="s">
        <v>68</v>
      </c>
      <c r="G1453" t="s">
        <v>19</v>
      </c>
      <c r="H1453">
        <v>35</v>
      </c>
      <c r="I1453">
        <v>525</v>
      </c>
      <c r="J1453">
        <v>183750</v>
      </c>
      <c r="K1453">
        <v>45937.5</v>
      </c>
      <c r="L1453">
        <v>0.25</v>
      </c>
      <c r="M1453" t="s">
        <v>17</v>
      </c>
    </row>
    <row r="1454" spans="1:13" x14ac:dyDescent="0.35">
      <c r="A1454" t="s">
        <v>29</v>
      </c>
      <c r="B1454">
        <v>1185732</v>
      </c>
      <c r="C1454" s="1">
        <v>44295</v>
      </c>
      <c r="D1454" t="s">
        <v>14</v>
      </c>
      <c r="E1454" t="s">
        <v>15</v>
      </c>
      <c r="F1454" t="s">
        <v>68</v>
      </c>
      <c r="G1454" t="s">
        <v>20</v>
      </c>
      <c r="H1454">
        <v>40</v>
      </c>
      <c r="I1454">
        <v>450</v>
      </c>
      <c r="J1454">
        <v>180000</v>
      </c>
      <c r="K1454">
        <v>54000</v>
      </c>
      <c r="L1454">
        <v>0.3</v>
      </c>
      <c r="M1454" t="s">
        <v>17</v>
      </c>
    </row>
    <row r="1455" spans="1:13" x14ac:dyDescent="0.35">
      <c r="A1455" t="s">
        <v>29</v>
      </c>
      <c r="B1455">
        <v>1185732</v>
      </c>
      <c r="C1455" s="1">
        <v>44295</v>
      </c>
      <c r="D1455" t="s">
        <v>14</v>
      </c>
      <c r="E1455" t="s">
        <v>15</v>
      </c>
      <c r="F1455" t="s">
        <v>68</v>
      </c>
      <c r="G1455" t="s">
        <v>21</v>
      </c>
      <c r="H1455">
        <v>55.000000000000007</v>
      </c>
      <c r="I1455">
        <v>475</v>
      </c>
      <c r="J1455">
        <v>261250.00000000003</v>
      </c>
      <c r="K1455">
        <v>91437.5</v>
      </c>
      <c r="L1455">
        <v>0.35</v>
      </c>
      <c r="M1455" t="s">
        <v>17</v>
      </c>
    </row>
    <row r="1456" spans="1:13" x14ac:dyDescent="0.35">
      <c r="A1456" t="s">
        <v>29</v>
      </c>
      <c r="B1456">
        <v>1185732</v>
      </c>
      <c r="C1456" s="1">
        <v>44295</v>
      </c>
      <c r="D1456" t="s">
        <v>14</v>
      </c>
      <c r="E1456" t="s">
        <v>15</v>
      </c>
      <c r="F1456" t="s">
        <v>68</v>
      </c>
      <c r="G1456" t="s">
        <v>22</v>
      </c>
      <c r="H1456">
        <v>45</v>
      </c>
      <c r="I1456">
        <v>600</v>
      </c>
      <c r="J1456">
        <v>270000</v>
      </c>
      <c r="K1456">
        <v>135000</v>
      </c>
      <c r="L1456">
        <v>0.5</v>
      </c>
      <c r="M1456" t="s">
        <v>17</v>
      </c>
    </row>
    <row r="1457" spans="1:13" x14ac:dyDescent="0.35">
      <c r="A1457" t="s">
        <v>29</v>
      </c>
      <c r="B1457">
        <v>1185732</v>
      </c>
      <c r="C1457" s="1">
        <v>44324</v>
      </c>
      <c r="D1457" t="s">
        <v>14</v>
      </c>
      <c r="E1457" t="s">
        <v>15</v>
      </c>
      <c r="F1457" t="s">
        <v>68</v>
      </c>
      <c r="G1457" t="s">
        <v>16</v>
      </c>
      <c r="H1457">
        <v>55.000000000000007</v>
      </c>
      <c r="I1457">
        <v>870</v>
      </c>
      <c r="J1457">
        <v>478500.00000000006</v>
      </c>
      <c r="K1457">
        <v>215325.00000000003</v>
      </c>
      <c r="L1457">
        <v>0.45</v>
      </c>
      <c r="M1457" t="s">
        <v>17</v>
      </c>
    </row>
    <row r="1458" spans="1:13" x14ac:dyDescent="0.35">
      <c r="A1458" t="s">
        <v>29</v>
      </c>
      <c r="B1458">
        <v>1185732</v>
      </c>
      <c r="C1458" s="1">
        <v>44324</v>
      </c>
      <c r="D1458" t="s">
        <v>14</v>
      </c>
      <c r="E1458" t="s">
        <v>15</v>
      </c>
      <c r="F1458" t="s">
        <v>68</v>
      </c>
      <c r="G1458" t="s">
        <v>18</v>
      </c>
      <c r="H1458">
        <v>55.000000000000007</v>
      </c>
      <c r="I1458">
        <v>575</v>
      </c>
      <c r="J1458">
        <v>316250.00000000006</v>
      </c>
      <c r="K1458">
        <v>110687.50000000001</v>
      </c>
      <c r="L1458">
        <v>0.35</v>
      </c>
      <c r="M1458" t="s">
        <v>17</v>
      </c>
    </row>
    <row r="1459" spans="1:13" x14ac:dyDescent="0.35">
      <c r="A1459" t="s">
        <v>29</v>
      </c>
      <c r="B1459">
        <v>1185732</v>
      </c>
      <c r="C1459" s="1">
        <v>44324</v>
      </c>
      <c r="D1459" t="s">
        <v>14</v>
      </c>
      <c r="E1459" t="s">
        <v>15</v>
      </c>
      <c r="F1459" t="s">
        <v>68</v>
      </c>
      <c r="G1459" t="s">
        <v>19</v>
      </c>
      <c r="H1459">
        <v>50</v>
      </c>
      <c r="I1459">
        <v>550</v>
      </c>
      <c r="J1459">
        <v>275000</v>
      </c>
      <c r="K1459">
        <v>68750</v>
      </c>
      <c r="L1459">
        <v>0.25</v>
      </c>
      <c r="M1459" t="s">
        <v>17</v>
      </c>
    </row>
    <row r="1460" spans="1:13" x14ac:dyDescent="0.35">
      <c r="A1460" t="s">
        <v>29</v>
      </c>
      <c r="B1460">
        <v>1185732</v>
      </c>
      <c r="C1460" s="1">
        <v>44324</v>
      </c>
      <c r="D1460" t="s">
        <v>14</v>
      </c>
      <c r="E1460" t="s">
        <v>15</v>
      </c>
      <c r="F1460" t="s">
        <v>68</v>
      </c>
      <c r="G1460" t="s">
        <v>20</v>
      </c>
      <c r="H1460">
        <v>50</v>
      </c>
      <c r="I1460">
        <v>500</v>
      </c>
      <c r="J1460">
        <v>250000</v>
      </c>
      <c r="K1460">
        <v>75000</v>
      </c>
      <c r="L1460">
        <v>0.3</v>
      </c>
      <c r="M1460" t="s">
        <v>17</v>
      </c>
    </row>
    <row r="1461" spans="1:13" x14ac:dyDescent="0.35">
      <c r="A1461" t="s">
        <v>29</v>
      </c>
      <c r="B1461">
        <v>1185732</v>
      </c>
      <c r="C1461" s="1">
        <v>44324</v>
      </c>
      <c r="D1461" t="s">
        <v>14</v>
      </c>
      <c r="E1461" t="s">
        <v>15</v>
      </c>
      <c r="F1461" t="s">
        <v>68</v>
      </c>
      <c r="G1461" t="s">
        <v>21</v>
      </c>
      <c r="H1461">
        <v>60</v>
      </c>
      <c r="I1461">
        <v>525</v>
      </c>
      <c r="J1461">
        <v>315000</v>
      </c>
      <c r="K1461">
        <v>110250</v>
      </c>
      <c r="L1461">
        <v>0.35</v>
      </c>
      <c r="M1461" t="s">
        <v>17</v>
      </c>
    </row>
    <row r="1462" spans="1:13" x14ac:dyDescent="0.35">
      <c r="A1462" t="s">
        <v>29</v>
      </c>
      <c r="B1462">
        <v>1185732</v>
      </c>
      <c r="C1462" s="1">
        <v>44324</v>
      </c>
      <c r="D1462" t="s">
        <v>14</v>
      </c>
      <c r="E1462" t="s">
        <v>15</v>
      </c>
      <c r="F1462" t="s">
        <v>68</v>
      </c>
      <c r="G1462" t="s">
        <v>22</v>
      </c>
      <c r="H1462">
        <v>65</v>
      </c>
      <c r="I1462">
        <v>625</v>
      </c>
      <c r="J1462">
        <v>406250</v>
      </c>
      <c r="K1462">
        <v>203125</v>
      </c>
      <c r="L1462">
        <v>0.5</v>
      </c>
      <c r="M1462" t="s">
        <v>17</v>
      </c>
    </row>
    <row r="1463" spans="1:13" x14ac:dyDescent="0.35">
      <c r="A1463" t="s">
        <v>29</v>
      </c>
      <c r="B1463">
        <v>1185732</v>
      </c>
      <c r="C1463" s="1">
        <v>44357</v>
      </c>
      <c r="D1463" t="s">
        <v>14</v>
      </c>
      <c r="E1463" t="s">
        <v>15</v>
      </c>
      <c r="F1463" t="s">
        <v>68</v>
      </c>
      <c r="G1463" t="s">
        <v>16</v>
      </c>
      <c r="H1463">
        <v>60</v>
      </c>
      <c r="I1463">
        <v>875</v>
      </c>
      <c r="J1463">
        <v>525000</v>
      </c>
      <c r="K1463">
        <v>236250</v>
      </c>
      <c r="L1463">
        <v>0.45</v>
      </c>
      <c r="M1463" t="s">
        <v>17</v>
      </c>
    </row>
    <row r="1464" spans="1:13" x14ac:dyDescent="0.35">
      <c r="A1464" t="s">
        <v>29</v>
      </c>
      <c r="B1464">
        <v>1185732</v>
      </c>
      <c r="C1464" s="1">
        <v>44357</v>
      </c>
      <c r="D1464" t="s">
        <v>14</v>
      </c>
      <c r="E1464" t="s">
        <v>15</v>
      </c>
      <c r="F1464" t="s">
        <v>68</v>
      </c>
      <c r="G1464" t="s">
        <v>18</v>
      </c>
      <c r="H1464">
        <v>55.000000000000007</v>
      </c>
      <c r="I1464">
        <v>625</v>
      </c>
      <c r="J1464">
        <v>343750.00000000006</v>
      </c>
      <c r="K1464">
        <v>120312.50000000001</v>
      </c>
      <c r="L1464">
        <v>0.35</v>
      </c>
      <c r="M1464" t="s">
        <v>17</v>
      </c>
    </row>
    <row r="1465" spans="1:13" x14ac:dyDescent="0.35">
      <c r="A1465" t="s">
        <v>29</v>
      </c>
      <c r="B1465">
        <v>1185732</v>
      </c>
      <c r="C1465" s="1">
        <v>44357</v>
      </c>
      <c r="D1465" t="s">
        <v>14</v>
      </c>
      <c r="E1465" t="s">
        <v>15</v>
      </c>
      <c r="F1465" t="s">
        <v>68</v>
      </c>
      <c r="G1465" t="s">
        <v>19</v>
      </c>
      <c r="H1465">
        <v>50</v>
      </c>
      <c r="I1465">
        <v>600</v>
      </c>
      <c r="J1465">
        <v>300000</v>
      </c>
      <c r="K1465">
        <v>75000</v>
      </c>
      <c r="L1465">
        <v>0.25</v>
      </c>
      <c r="M1465" t="s">
        <v>17</v>
      </c>
    </row>
    <row r="1466" spans="1:13" x14ac:dyDescent="0.35">
      <c r="A1466" t="s">
        <v>29</v>
      </c>
      <c r="B1466">
        <v>1185732</v>
      </c>
      <c r="C1466" s="1">
        <v>44357</v>
      </c>
      <c r="D1466" t="s">
        <v>14</v>
      </c>
      <c r="E1466" t="s">
        <v>15</v>
      </c>
      <c r="F1466" t="s">
        <v>68</v>
      </c>
      <c r="G1466" t="s">
        <v>20</v>
      </c>
      <c r="H1466">
        <v>50</v>
      </c>
      <c r="I1466">
        <v>575</v>
      </c>
      <c r="J1466">
        <v>287500</v>
      </c>
      <c r="K1466">
        <v>86250</v>
      </c>
      <c r="L1466">
        <v>0.3</v>
      </c>
      <c r="M1466" t="s">
        <v>17</v>
      </c>
    </row>
    <row r="1467" spans="1:13" x14ac:dyDescent="0.35">
      <c r="A1467" t="s">
        <v>29</v>
      </c>
      <c r="B1467">
        <v>1185732</v>
      </c>
      <c r="C1467" s="1">
        <v>44357</v>
      </c>
      <c r="D1467" t="s">
        <v>14</v>
      </c>
      <c r="E1467" t="s">
        <v>15</v>
      </c>
      <c r="F1467" t="s">
        <v>68</v>
      </c>
      <c r="G1467" t="s">
        <v>21</v>
      </c>
      <c r="H1467">
        <v>65</v>
      </c>
      <c r="I1467">
        <v>575</v>
      </c>
      <c r="J1467">
        <v>373750</v>
      </c>
      <c r="K1467">
        <v>130812.49999999999</v>
      </c>
      <c r="L1467">
        <v>0.35</v>
      </c>
      <c r="M1467" t="s">
        <v>17</v>
      </c>
    </row>
    <row r="1468" spans="1:13" x14ac:dyDescent="0.35">
      <c r="A1468" t="s">
        <v>29</v>
      </c>
      <c r="B1468">
        <v>1185732</v>
      </c>
      <c r="C1468" s="1">
        <v>44357</v>
      </c>
      <c r="D1468" t="s">
        <v>14</v>
      </c>
      <c r="E1468" t="s">
        <v>15</v>
      </c>
      <c r="F1468" t="s">
        <v>68</v>
      </c>
      <c r="G1468" t="s">
        <v>22</v>
      </c>
      <c r="H1468">
        <v>70</v>
      </c>
      <c r="I1468">
        <v>725</v>
      </c>
      <c r="J1468">
        <v>507500</v>
      </c>
      <c r="K1468">
        <v>253750</v>
      </c>
      <c r="L1468">
        <v>0.5</v>
      </c>
      <c r="M1468" t="s">
        <v>17</v>
      </c>
    </row>
    <row r="1469" spans="1:13" x14ac:dyDescent="0.35">
      <c r="A1469" t="s">
        <v>29</v>
      </c>
      <c r="B1469">
        <v>1185732</v>
      </c>
      <c r="C1469" s="1">
        <v>44385</v>
      </c>
      <c r="D1469" t="s">
        <v>14</v>
      </c>
      <c r="E1469" t="s">
        <v>15</v>
      </c>
      <c r="F1469" t="s">
        <v>68</v>
      </c>
      <c r="G1469" t="s">
        <v>16</v>
      </c>
      <c r="H1469">
        <v>65</v>
      </c>
      <c r="I1469">
        <v>950</v>
      </c>
      <c r="J1469">
        <v>617500</v>
      </c>
      <c r="K1469">
        <v>277875</v>
      </c>
      <c r="L1469">
        <v>0.45</v>
      </c>
      <c r="M1469" t="s">
        <v>17</v>
      </c>
    </row>
    <row r="1470" spans="1:13" x14ac:dyDescent="0.35">
      <c r="A1470" t="s">
        <v>29</v>
      </c>
      <c r="B1470">
        <v>1185732</v>
      </c>
      <c r="C1470" s="1">
        <v>44385</v>
      </c>
      <c r="D1470" t="s">
        <v>14</v>
      </c>
      <c r="E1470" t="s">
        <v>15</v>
      </c>
      <c r="F1470" t="s">
        <v>68</v>
      </c>
      <c r="G1470" t="s">
        <v>18</v>
      </c>
      <c r="H1470">
        <v>60.000000000000007</v>
      </c>
      <c r="I1470">
        <v>700</v>
      </c>
      <c r="J1470">
        <v>420000.00000000006</v>
      </c>
      <c r="K1470">
        <v>147000</v>
      </c>
      <c r="L1470">
        <v>0.35</v>
      </c>
      <c r="M1470" t="s">
        <v>17</v>
      </c>
    </row>
    <row r="1471" spans="1:13" x14ac:dyDescent="0.35">
      <c r="A1471" t="s">
        <v>29</v>
      </c>
      <c r="B1471">
        <v>1185732</v>
      </c>
      <c r="C1471" s="1">
        <v>44385</v>
      </c>
      <c r="D1471" t="s">
        <v>14</v>
      </c>
      <c r="E1471" t="s">
        <v>15</v>
      </c>
      <c r="F1471" t="s">
        <v>68</v>
      </c>
      <c r="G1471" t="s">
        <v>19</v>
      </c>
      <c r="H1471">
        <v>55.000000000000007</v>
      </c>
      <c r="I1471">
        <v>625</v>
      </c>
      <c r="J1471">
        <v>343750.00000000006</v>
      </c>
      <c r="K1471">
        <v>85937.500000000015</v>
      </c>
      <c r="L1471">
        <v>0.25</v>
      </c>
      <c r="M1471" t="s">
        <v>17</v>
      </c>
    </row>
    <row r="1472" spans="1:13" x14ac:dyDescent="0.35">
      <c r="A1472" t="s">
        <v>29</v>
      </c>
      <c r="B1472">
        <v>1185732</v>
      </c>
      <c r="C1472" s="1">
        <v>44385</v>
      </c>
      <c r="D1472" t="s">
        <v>14</v>
      </c>
      <c r="E1472" t="s">
        <v>15</v>
      </c>
      <c r="F1472" t="s">
        <v>68</v>
      </c>
      <c r="G1472" t="s">
        <v>20</v>
      </c>
      <c r="H1472">
        <v>55.000000000000007</v>
      </c>
      <c r="I1472">
        <v>575</v>
      </c>
      <c r="J1472">
        <v>316250.00000000006</v>
      </c>
      <c r="K1472">
        <v>94875.000000000015</v>
      </c>
      <c r="L1472">
        <v>0.3</v>
      </c>
      <c r="M1472" t="s">
        <v>17</v>
      </c>
    </row>
    <row r="1473" spans="1:13" x14ac:dyDescent="0.35">
      <c r="A1473" t="s">
        <v>29</v>
      </c>
      <c r="B1473">
        <v>1185732</v>
      </c>
      <c r="C1473" s="1">
        <v>44385</v>
      </c>
      <c r="D1473" t="s">
        <v>14</v>
      </c>
      <c r="E1473" t="s">
        <v>15</v>
      </c>
      <c r="F1473" t="s">
        <v>68</v>
      </c>
      <c r="G1473" t="s">
        <v>21</v>
      </c>
      <c r="H1473">
        <v>65</v>
      </c>
      <c r="I1473">
        <v>600</v>
      </c>
      <c r="J1473">
        <v>390000</v>
      </c>
      <c r="K1473">
        <v>136500</v>
      </c>
      <c r="L1473">
        <v>0.35</v>
      </c>
      <c r="M1473" t="s">
        <v>17</v>
      </c>
    </row>
    <row r="1474" spans="1:13" x14ac:dyDescent="0.35">
      <c r="A1474" t="s">
        <v>29</v>
      </c>
      <c r="B1474">
        <v>1185732</v>
      </c>
      <c r="C1474" s="1">
        <v>44385</v>
      </c>
      <c r="D1474" t="s">
        <v>14</v>
      </c>
      <c r="E1474" t="s">
        <v>15</v>
      </c>
      <c r="F1474" t="s">
        <v>68</v>
      </c>
      <c r="G1474" t="s">
        <v>22</v>
      </c>
      <c r="H1474">
        <v>70</v>
      </c>
      <c r="I1474">
        <v>775</v>
      </c>
      <c r="J1474">
        <v>542500</v>
      </c>
      <c r="K1474">
        <v>271250</v>
      </c>
      <c r="L1474">
        <v>0.5</v>
      </c>
      <c r="M1474" t="s">
        <v>17</v>
      </c>
    </row>
    <row r="1475" spans="1:13" x14ac:dyDescent="0.35">
      <c r="A1475" t="s">
        <v>29</v>
      </c>
      <c r="B1475">
        <v>1185732</v>
      </c>
      <c r="C1475" s="1">
        <v>44417</v>
      </c>
      <c r="D1475" t="s">
        <v>14</v>
      </c>
      <c r="E1475" t="s">
        <v>15</v>
      </c>
      <c r="F1475" t="s">
        <v>68</v>
      </c>
      <c r="G1475" t="s">
        <v>16</v>
      </c>
      <c r="H1475">
        <v>65</v>
      </c>
      <c r="I1475">
        <v>925</v>
      </c>
      <c r="J1475">
        <v>601250</v>
      </c>
      <c r="K1475">
        <v>270562.5</v>
      </c>
      <c r="L1475">
        <v>0.45</v>
      </c>
      <c r="M1475" t="s">
        <v>17</v>
      </c>
    </row>
    <row r="1476" spans="1:13" x14ac:dyDescent="0.35">
      <c r="A1476" t="s">
        <v>29</v>
      </c>
      <c r="B1476">
        <v>1185732</v>
      </c>
      <c r="C1476" s="1">
        <v>44417</v>
      </c>
      <c r="D1476" t="s">
        <v>14</v>
      </c>
      <c r="E1476" t="s">
        <v>15</v>
      </c>
      <c r="F1476" t="s">
        <v>68</v>
      </c>
      <c r="G1476" t="s">
        <v>18</v>
      </c>
      <c r="H1476">
        <v>60.000000000000007</v>
      </c>
      <c r="I1476">
        <v>700</v>
      </c>
      <c r="J1476">
        <v>420000.00000000006</v>
      </c>
      <c r="K1476">
        <v>147000</v>
      </c>
      <c r="L1476">
        <v>0.35</v>
      </c>
      <c r="M1476" t="s">
        <v>17</v>
      </c>
    </row>
    <row r="1477" spans="1:13" x14ac:dyDescent="0.35">
      <c r="A1477" t="s">
        <v>29</v>
      </c>
      <c r="B1477">
        <v>1185732</v>
      </c>
      <c r="C1477" s="1">
        <v>44417</v>
      </c>
      <c r="D1477" t="s">
        <v>14</v>
      </c>
      <c r="E1477" t="s">
        <v>15</v>
      </c>
      <c r="F1477" t="s">
        <v>68</v>
      </c>
      <c r="G1477" t="s">
        <v>19</v>
      </c>
      <c r="H1477">
        <v>55.000000000000007</v>
      </c>
      <c r="I1477">
        <v>625</v>
      </c>
      <c r="J1477">
        <v>343750.00000000006</v>
      </c>
      <c r="K1477">
        <v>85937.500000000015</v>
      </c>
      <c r="L1477">
        <v>0.25</v>
      </c>
      <c r="M1477" t="s">
        <v>17</v>
      </c>
    </row>
    <row r="1478" spans="1:13" x14ac:dyDescent="0.35">
      <c r="A1478" t="s">
        <v>29</v>
      </c>
      <c r="B1478">
        <v>1185732</v>
      </c>
      <c r="C1478" s="1">
        <v>44417</v>
      </c>
      <c r="D1478" t="s">
        <v>14</v>
      </c>
      <c r="E1478" t="s">
        <v>15</v>
      </c>
      <c r="F1478" t="s">
        <v>68</v>
      </c>
      <c r="G1478" t="s">
        <v>20</v>
      </c>
      <c r="H1478">
        <v>45</v>
      </c>
      <c r="I1478">
        <v>575</v>
      </c>
      <c r="J1478">
        <v>258750</v>
      </c>
      <c r="K1478">
        <v>77625</v>
      </c>
      <c r="L1478">
        <v>0.3</v>
      </c>
      <c r="M1478" t="s">
        <v>17</v>
      </c>
    </row>
    <row r="1479" spans="1:13" x14ac:dyDescent="0.35">
      <c r="A1479" t="s">
        <v>29</v>
      </c>
      <c r="B1479">
        <v>1185732</v>
      </c>
      <c r="C1479" s="1">
        <v>44417</v>
      </c>
      <c r="D1479" t="s">
        <v>14</v>
      </c>
      <c r="E1479" t="s">
        <v>15</v>
      </c>
      <c r="F1479" t="s">
        <v>68</v>
      </c>
      <c r="G1479" t="s">
        <v>21</v>
      </c>
      <c r="H1479">
        <v>55.000000000000007</v>
      </c>
      <c r="I1479">
        <v>550</v>
      </c>
      <c r="J1479">
        <v>302500.00000000006</v>
      </c>
      <c r="K1479">
        <v>105875.00000000001</v>
      </c>
      <c r="L1479">
        <v>0.35</v>
      </c>
      <c r="M1479" t="s">
        <v>17</v>
      </c>
    </row>
    <row r="1480" spans="1:13" x14ac:dyDescent="0.35">
      <c r="A1480" t="s">
        <v>29</v>
      </c>
      <c r="B1480">
        <v>1185732</v>
      </c>
      <c r="C1480" s="1">
        <v>44417</v>
      </c>
      <c r="D1480" t="s">
        <v>14</v>
      </c>
      <c r="E1480" t="s">
        <v>15</v>
      </c>
      <c r="F1480" t="s">
        <v>68</v>
      </c>
      <c r="G1480" t="s">
        <v>22</v>
      </c>
      <c r="H1480">
        <v>60.000000000000007</v>
      </c>
      <c r="I1480">
        <v>725</v>
      </c>
      <c r="J1480">
        <v>435000.00000000006</v>
      </c>
      <c r="K1480">
        <v>217500.00000000003</v>
      </c>
      <c r="L1480">
        <v>0.5</v>
      </c>
      <c r="M1480" t="s">
        <v>17</v>
      </c>
    </row>
    <row r="1481" spans="1:13" x14ac:dyDescent="0.35">
      <c r="A1481" t="s">
        <v>29</v>
      </c>
      <c r="B1481">
        <v>1185732</v>
      </c>
      <c r="C1481" s="1">
        <v>44447</v>
      </c>
      <c r="D1481" t="s">
        <v>14</v>
      </c>
      <c r="E1481" t="s">
        <v>15</v>
      </c>
      <c r="F1481" t="s">
        <v>68</v>
      </c>
      <c r="G1481" t="s">
        <v>16</v>
      </c>
      <c r="H1481">
        <v>55.000000000000007</v>
      </c>
      <c r="I1481">
        <v>850</v>
      </c>
      <c r="J1481">
        <v>467500.00000000006</v>
      </c>
      <c r="K1481">
        <v>210375.00000000003</v>
      </c>
      <c r="L1481">
        <v>0.45</v>
      </c>
      <c r="M1481" t="s">
        <v>17</v>
      </c>
    </row>
    <row r="1482" spans="1:13" x14ac:dyDescent="0.35">
      <c r="A1482" t="s">
        <v>29</v>
      </c>
      <c r="B1482">
        <v>1185732</v>
      </c>
      <c r="C1482" s="1">
        <v>44447</v>
      </c>
      <c r="D1482" t="s">
        <v>14</v>
      </c>
      <c r="E1482" t="s">
        <v>15</v>
      </c>
      <c r="F1482" t="s">
        <v>68</v>
      </c>
      <c r="G1482" t="s">
        <v>18</v>
      </c>
      <c r="H1482">
        <v>50.000000000000014</v>
      </c>
      <c r="I1482">
        <v>650</v>
      </c>
      <c r="J1482">
        <v>325000.00000000012</v>
      </c>
      <c r="K1482">
        <v>113750.00000000003</v>
      </c>
      <c r="L1482">
        <v>0.35</v>
      </c>
      <c r="M1482" t="s">
        <v>17</v>
      </c>
    </row>
    <row r="1483" spans="1:13" x14ac:dyDescent="0.35">
      <c r="A1483" t="s">
        <v>29</v>
      </c>
      <c r="B1483">
        <v>1185732</v>
      </c>
      <c r="C1483" s="1">
        <v>44447</v>
      </c>
      <c r="D1483" t="s">
        <v>14</v>
      </c>
      <c r="E1483" t="s">
        <v>15</v>
      </c>
      <c r="F1483" t="s">
        <v>68</v>
      </c>
      <c r="G1483" t="s">
        <v>19</v>
      </c>
      <c r="H1483">
        <v>45</v>
      </c>
      <c r="I1483">
        <v>550</v>
      </c>
      <c r="J1483">
        <v>247500</v>
      </c>
      <c r="K1483">
        <v>61875</v>
      </c>
      <c r="L1483">
        <v>0.25</v>
      </c>
      <c r="M1483" t="s">
        <v>17</v>
      </c>
    </row>
    <row r="1484" spans="1:13" x14ac:dyDescent="0.35">
      <c r="A1484" t="s">
        <v>29</v>
      </c>
      <c r="B1484">
        <v>1185732</v>
      </c>
      <c r="C1484" s="1">
        <v>44447</v>
      </c>
      <c r="D1484" t="s">
        <v>14</v>
      </c>
      <c r="E1484" t="s">
        <v>15</v>
      </c>
      <c r="F1484" t="s">
        <v>68</v>
      </c>
      <c r="G1484" t="s">
        <v>20</v>
      </c>
      <c r="H1484">
        <v>45</v>
      </c>
      <c r="I1484">
        <v>525</v>
      </c>
      <c r="J1484">
        <v>236250</v>
      </c>
      <c r="K1484">
        <v>70875</v>
      </c>
      <c r="L1484">
        <v>0.3</v>
      </c>
      <c r="M1484" t="s">
        <v>17</v>
      </c>
    </row>
    <row r="1485" spans="1:13" x14ac:dyDescent="0.35">
      <c r="A1485" t="s">
        <v>29</v>
      </c>
      <c r="B1485">
        <v>1185732</v>
      </c>
      <c r="C1485" s="1">
        <v>44447</v>
      </c>
      <c r="D1485" t="s">
        <v>14</v>
      </c>
      <c r="E1485" t="s">
        <v>15</v>
      </c>
      <c r="F1485" t="s">
        <v>68</v>
      </c>
      <c r="G1485" t="s">
        <v>21</v>
      </c>
      <c r="H1485">
        <v>55.000000000000007</v>
      </c>
      <c r="I1485">
        <v>525</v>
      </c>
      <c r="J1485">
        <v>288750.00000000006</v>
      </c>
      <c r="K1485">
        <v>101062.50000000001</v>
      </c>
      <c r="L1485">
        <v>0.35</v>
      </c>
      <c r="M1485" t="s">
        <v>17</v>
      </c>
    </row>
    <row r="1486" spans="1:13" x14ac:dyDescent="0.35">
      <c r="A1486" t="s">
        <v>29</v>
      </c>
      <c r="B1486">
        <v>1185732</v>
      </c>
      <c r="C1486" s="1">
        <v>44447</v>
      </c>
      <c r="D1486" t="s">
        <v>14</v>
      </c>
      <c r="E1486" t="s">
        <v>15</v>
      </c>
      <c r="F1486" t="s">
        <v>68</v>
      </c>
      <c r="G1486" t="s">
        <v>22</v>
      </c>
      <c r="H1486">
        <v>60.000000000000007</v>
      </c>
      <c r="I1486">
        <v>625</v>
      </c>
      <c r="J1486">
        <v>375000.00000000006</v>
      </c>
      <c r="K1486">
        <v>187500.00000000003</v>
      </c>
      <c r="L1486">
        <v>0.5</v>
      </c>
      <c r="M1486" t="s">
        <v>17</v>
      </c>
    </row>
    <row r="1487" spans="1:13" x14ac:dyDescent="0.35">
      <c r="A1487" t="s">
        <v>29</v>
      </c>
      <c r="B1487">
        <v>1185732</v>
      </c>
      <c r="C1487" s="1">
        <v>44479</v>
      </c>
      <c r="D1487" t="s">
        <v>14</v>
      </c>
      <c r="E1487" t="s">
        <v>15</v>
      </c>
      <c r="F1487" t="s">
        <v>68</v>
      </c>
      <c r="G1487" t="s">
        <v>16</v>
      </c>
      <c r="H1487">
        <v>60.000000000000007</v>
      </c>
      <c r="I1487">
        <v>800</v>
      </c>
      <c r="J1487">
        <v>480000.00000000006</v>
      </c>
      <c r="K1487">
        <v>216000.00000000003</v>
      </c>
      <c r="L1487">
        <v>0.45</v>
      </c>
      <c r="M1487" t="s">
        <v>17</v>
      </c>
    </row>
    <row r="1488" spans="1:13" x14ac:dyDescent="0.35">
      <c r="A1488" t="s">
        <v>29</v>
      </c>
      <c r="B1488">
        <v>1185732</v>
      </c>
      <c r="C1488" s="1">
        <v>44479</v>
      </c>
      <c r="D1488" t="s">
        <v>14</v>
      </c>
      <c r="E1488" t="s">
        <v>15</v>
      </c>
      <c r="F1488" t="s">
        <v>68</v>
      </c>
      <c r="G1488" t="s">
        <v>18</v>
      </c>
      <c r="H1488">
        <v>50.000000000000014</v>
      </c>
      <c r="I1488">
        <v>625</v>
      </c>
      <c r="J1488">
        <v>312500.00000000012</v>
      </c>
      <c r="K1488">
        <v>109375.00000000003</v>
      </c>
      <c r="L1488">
        <v>0.35</v>
      </c>
      <c r="M1488" t="s">
        <v>17</v>
      </c>
    </row>
    <row r="1489" spans="1:13" x14ac:dyDescent="0.35">
      <c r="A1489" t="s">
        <v>29</v>
      </c>
      <c r="B1489">
        <v>1185732</v>
      </c>
      <c r="C1489" s="1">
        <v>44479</v>
      </c>
      <c r="D1489" t="s">
        <v>14</v>
      </c>
      <c r="E1489" t="s">
        <v>15</v>
      </c>
      <c r="F1489" t="s">
        <v>68</v>
      </c>
      <c r="G1489" t="s">
        <v>19</v>
      </c>
      <c r="H1489">
        <v>50.000000000000014</v>
      </c>
      <c r="I1489">
        <v>525</v>
      </c>
      <c r="J1489">
        <v>262500.00000000006</v>
      </c>
      <c r="K1489">
        <v>65625.000000000015</v>
      </c>
      <c r="L1489">
        <v>0.25</v>
      </c>
      <c r="M1489" t="s">
        <v>17</v>
      </c>
    </row>
    <row r="1490" spans="1:13" x14ac:dyDescent="0.35">
      <c r="A1490" t="s">
        <v>29</v>
      </c>
      <c r="B1490">
        <v>1185732</v>
      </c>
      <c r="C1490" s="1">
        <v>44479</v>
      </c>
      <c r="D1490" t="s">
        <v>14</v>
      </c>
      <c r="E1490" t="s">
        <v>15</v>
      </c>
      <c r="F1490" t="s">
        <v>68</v>
      </c>
      <c r="G1490" t="s">
        <v>20</v>
      </c>
      <c r="H1490">
        <v>50.000000000000014</v>
      </c>
      <c r="I1490">
        <v>500</v>
      </c>
      <c r="J1490">
        <v>250000.00000000006</v>
      </c>
      <c r="K1490">
        <v>75000.000000000015</v>
      </c>
      <c r="L1490">
        <v>0.3</v>
      </c>
      <c r="M1490" t="s">
        <v>17</v>
      </c>
    </row>
    <row r="1491" spans="1:13" x14ac:dyDescent="0.35">
      <c r="A1491" t="s">
        <v>29</v>
      </c>
      <c r="B1491">
        <v>1185732</v>
      </c>
      <c r="C1491" s="1">
        <v>44479</v>
      </c>
      <c r="D1491" t="s">
        <v>14</v>
      </c>
      <c r="E1491" t="s">
        <v>15</v>
      </c>
      <c r="F1491" t="s">
        <v>68</v>
      </c>
      <c r="G1491" t="s">
        <v>21</v>
      </c>
      <c r="H1491">
        <v>60.000000000000007</v>
      </c>
      <c r="I1491">
        <v>500</v>
      </c>
      <c r="J1491">
        <v>300000.00000000006</v>
      </c>
      <c r="K1491">
        <v>105000.00000000001</v>
      </c>
      <c r="L1491">
        <v>0.35</v>
      </c>
      <c r="M1491" t="s">
        <v>17</v>
      </c>
    </row>
    <row r="1492" spans="1:13" x14ac:dyDescent="0.35">
      <c r="A1492" t="s">
        <v>29</v>
      </c>
      <c r="B1492">
        <v>1185732</v>
      </c>
      <c r="C1492" s="1">
        <v>44479</v>
      </c>
      <c r="D1492" t="s">
        <v>14</v>
      </c>
      <c r="E1492" t="s">
        <v>15</v>
      </c>
      <c r="F1492" t="s">
        <v>68</v>
      </c>
      <c r="G1492" t="s">
        <v>22</v>
      </c>
      <c r="H1492">
        <v>65</v>
      </c>
      <c r="I1492">
        <v>625</v>
      </c>
      <c r="J1492">
        <v>406250</v>
      </c>
      <c r="K1492">
        <v>203125</v>
      </c>
      <c r="L1492">
        <v>0.5</v>
      </c>
      <c r="M1492" t="s">
        <v>17</v>
      </c>
    </row>
    <row r="1493" spans="1:13" x14ac:dyDescent="0.35">
      <c r="A1493" t="s">
        <v>29</v>
      </c>
      <c r="B1493">
        <v>1185732</v>
      </c>
      <c r="C1493" s="1">
        <v>44509</v>
      </c>
      <c r="D1493" t="s">
        <v>14</v>
      </c>
      <c r="E1493" t="s">
        <v>15</v>
      </c>
      <c r="F1493" t="s">
        <v>68</v>
      </c>
      <c r="G1493" t="s">
        <v>16</v>
      </c>
      <c r="H1493">
        <v>60.000000000000007</v>
      </c>
      <c r="I1493">
        <v>775</v>
      </c>
      <c r="J1493">
        <v>465000.00000000006</v>
      </c>
      <c r="K1493">
        <v>209250.00000000003</v>
      </c>
      <c r="L1493">
        <v>0.45</v>
      </c>
      <c r="M1493" t="s">
        <v>17</v>
      </c>
    </row>
    <row r="1494" spans="1:13" x14ac:dyDescent="0.35">
      <c r="A1494" t="s">
        <v>29</v>
      </c>
      <c r="B1494">
        <v>1185732</v>
      </c>
      <c r="C1494" s="1">
        <v>44509</v>
      </c>
      <c r="D1494" t="s">
        <v>14</v>
      </c>
      <c r="E1494" t="s">
        <v>15</v>
      </c>
      <c r="F1494" t="s">
        <v>68</v>
      </c>
      <c r="G1494" t="s">
        <v>18</v>
      </c>
      <c r="H1494">
        <v>50.000000000000014</v>
      </c>
      <c r="I1494">
        <v>600</v>
      </c>
      <c r="J1494">
        <v>300000.00000000006</v>
      </c>
      <c r="K1494">
        <v>105000.00000000001</v>
      </c>
      <c r="L1494">
        <v>0.35</v>
      </c>
      <c r="M1494" t="s">
        <v>17</v>
      </c>
    </row>
    <row r="1495" spans="1:13" x14ac:dyDescent="0.35">
      <c r="A1495" t="s">
        <v>29</v>
      </c>
      <c r="B1495">
        <v>1185732</v>
      </c>
      <c r="C1495" s="1">
        <v>44509</v>
      </c>
      <c r="D1495" t="s">
        <v>14</v>
      </c>
      <c r="E1495" t="s">
        <v>15</v>
      </c>
      <c r="F1495" t="s">
        <v>68</v>
      </c>
      <c r="G1495" t="s">
        <v>19</v>
      </c>
      <c r="H1495">
        <v>50.000000000000014</v>
      </c>
      <c r="I1495">
        <v>545</v>
      </c>
      <c r="J1495">
        <v>272500.00000000006</v>
      </c>
      <c r="K1495">
        <v>68125.000000000015</v>
      </c>
      <c r="L1495">
        <v>0.25</v>
      </c>
      <c r="M1495" t="s">
        <v>17</v>
      </c>
    </row>
    <row r="1496" spans="1:13" x14ac:dyDescent="0.35">
      <c r="A1496" t="s">
        <v>29</v>
      </c>
      <c r="B1496">
        <v>1185732</v>
      </c>
      <c r="C1496" s="1">
        <v>44509</v>
      </c>
      <c r="D1496" t="s">
        <v>14</v>
      </c>
      <c r="E1496" t="s">
        <v>15</v>
      </c>
      <c r="F1496" t="s">
        <v>68</v>
      </c>
      <c r="G1496" t="s">
        <v>20</v>
      </c>
      <c r="H1496">
        <v>50.000000000000014</v>
      </c>
      <c r="I1496">
        <v>575</v>
      </c>
      <c r="J1496">
        <v>287500.00000000006</v>
      </c>
      <c r="K1496">
        <v>86250.000000000015</v>
      </c>
      <c r="L1496">
        <v>0.3</v>
      </c>
      <c r="M1496" t="s">
        <v>17</v>
      </c>
    </row>
    <row r="1497" spans="1:13" x14ac:dyDescent="0.35">
      <c r="A1497" t="s">
        <v>29</v>
      </c>
      <c r="B1497">
        <v>1185732</v>
      </c>
      <c r="C1497" s="1">
        <v>44509</v>
      </c>
      <c r="D1497" t="s">
        <v>14</v>
      </c>
      <c r="E1497" t="s">
        <v>15</v>
      </c>
      <c r="F1497" t="s">
        <v>68</v>
      </c>
      <c r="G1497" t="s">
        <v>21</v>
      </c>
      <c r="H1497">
        <v>65</v>
      </c>
      <c r="I1497">
        <v>550</v>
      </c>
      <c r="J1497">
        <v>357500</v>
      </c>
      <c r="K1497">
        <v>125124.99999999999</v>
      </c>
      <c r="L1497">
        <v>0.35</v>
      </c>
      <c r="M1497" t="s">
        <v>17</v>
      </c>
    </row>
    <row r="1498" spans="1:13" x14ac:dyDescent="0.35">
      <c r="A1498" t="s">
        <v>29</v>
      </c>
      <c r="B1498">
        <v>1185732</v>
      </c>
      <c r="C1498" s="1">
        <v>44509</v>
      </c>
      <c r="D1498" t="s">
        <v>14</v>
      </c>
      <c r="E1498" t="s">
        <v>15</v>
      </c>
      <c r="F1498" t="s">
        <v>68</v>
      </c>
      <c r="G1498" t="s">
        <v>22</v>
      </c>
      <c r="H1498">
        <v>70</v>
      </c>
      <c r="I1498">
        <v>650</v>
      </c>
      <c r="J1498">
        <v>455000</v>
      </c>
      <c r="K1498">
        <v>227500</v>
      </c>
      <c r="L1498">
        <v>0.5</v>
      </c>
      <c r="M1498" t="s">
        <v>17</v>
      </c>
    </row>
    <row r="1499" spans="1:13" x14ac:dyDescent="0.35">
      <c r="A1499" t="s">
        <v>29</v>
      </c>
      <c r="B1499">
        <v>1185732</v>
      </c>
      <c r="C1499" s="1">
        <v>44538</v>
      </c>
      <c r="D1499" t="s">
        <v>14</v>
      </c>
      <c r="E1499" t="s">
        <v>15</v>
      </c>
      <c r="F1499" t="s">
        <v>68</v>
      </c>
      <c r="G1499" t="s">
        <v>16</v>
      </c>
      <c r="H1499">
        <v>65</v>
      </c>
      <c r="I1499">
        <v>875</v>
      </c>
      <c r="J1499">
        <v>568750</v>
      </c>
      <c r="K1499">
        <v>255937.5</v>
      </c>
      <c r="L1499">
        <v>0.45</v>
      </c>
      <c r="M1499" t="s">
        <v>17</v>
      </c>
    </row>
    <row r="1500" spans="1:13" x14ac:dyDescent="0.35">
      <c r="A1500" t="s">
        <v>29</v>
      </c>
      <c r="B1500">
        <v>1185732</v>
      </c>
      <c r="C1500" s="1">
        <v>44538</v>
      </c>
      <c r="D1500" t="s">
        <v>14</v>
      </c>
      <c r="E1500" t="s">
        <v>15</v>
      </c>
      <c r="F1500" t="s">
        <v>68</v>
      </c>
      <c r="G1500" t="s">
        <v>18</v>
      </c>
      <c r="H1500">
        <v>55.000000000000007</v>
      </c>
      <c r="I1500">
        <v>675</v>
      </c>
      <c r="J1500">
        <v>371250.00000000006</v>
      </c>
      <c r="K1500">
        <v>129937.50000000001</v>
      </c>
      <c r="L1500">
        <v>0.35</v>
      </c>
      <c r="M1500" t="s">
        <v>17</v>
      </c>
    </row>
    <row r="1501" spans="1:13" x14ac:dyDescent="0.35">
      <c r="A1501" t="s">
        <v>33</v>
      </c>
      <c r="B1501">
        <v>1185732</v>
      </c>
      <c r="C1501" s="1">
        <v>44538</v>
      </c>
      <c r="D1501" t="s">
        <v>14</v>
      </c>
      <c r="E1501" t="s">
        <v>15</v>
      </c>
      <c r="F1501" t="s">
        <v>68</v>
      </c>
      <c r="G1501" t="s">
        <v>19</v>
      </c>
      <c r="H1501">
        <v>55.000000000000007</v>
      </c>
      <c r="I1501">
        <v>625</v>
      </c>
      <c r="J1501">
        <v>343750.00000000006</v>
      </c>
      <c r="K1501">
        <v>85937.500000000015</v>
      </c>
      <c r="L1501">
        <v>0.25</v>
      </c>
      <c r="M1501" t="s">
        <v>17</v>
      </c>
    </row>
    <row r="1502" spans="1:13" x14ac:dyDescent="0.35">
      <c r="A1502" t="s">
        <v>33</v>
      </c>
      <c r="B1502">
        <v>1185732</v>
      </c>
      <c r="C1502" s="1">
        <v>44538</v>
      </c>
      <c r="D1502" t="s">
        <v>14</v>
      </c>
      <c r="E1502" t="s">
        <v>15</v>
      </c>
      <c r="F1502" t="s">
        <v>68</v>
      </c>
      <c r="G1502" t="s">
        <v>20</v>
      </c>
      <c r="H1502">
        <v>55.000000000000007</v>
      </c>
      <c r="I1502">
        <v>575</v>
      </c>
      <c r="J1502">
        <v>316250.00000000006</v>
      </c>
      <c r="K1502">
        <v>94875.000000000015</v>
      </c>
      <c r="L1502">
        <v>0.3</v>
      </c>
      <c r="M1502" t="s">
        <v>17</v>
      </c>
    </row>
    <row r="1503" spans="1:13" x14ac:dyDescent="0.35">
      <c r="A1503" t="s">
        <v>33</v>
      </c>
      <c r="B1503">
        <v>1185732</v>
      </c>
      <c r="C1503" s="1">
        <v>44538</v>
      </c>
      <c r="D1503" t="s">
        <v>14</v>
      </c>
      <c r="E1503" t="s">
        <v>15</v>
      </c>
      <c r="F1503" t="s">
        <v>68</v>
      </c>
      <c r="G1503" t="s">
        <v>21</v>
      </c>
      <c r="H1503">
        <v>65</v>
      </c>
      <c r="I1503">
        <v>575</v>
      </c>
      <c r="J1503">
        <v>373750</v>
      </c>
      <c r="K1503">
        <v>130812.49999999999</v>
      </c>
      <c r="L1503">
        <v>0.35</v>
      </c>
      <c r="M1503" t="s">
        <v>17</v>
      </c>
    </row>
    <row r="1504" spans="1:13" x14ac:dyDescent="0.35">
      <c r="A1504" t="s">
        <v>33</v>
      </c>
      <c r="B1504">
        <v>1185732</v>
      </c>
      <c r="C1504" s="1">
        <v>44538</v>
      </c>
      <c r="D1504" t="s">
        <v>14</v>
      </c>
      <c r="E1504" t="s">
        <v>15</v>
      </c>
      <c r="F1504" t="s">
        <v>68</v>
      </c>
      <c r="G1504" t="s">
        <v>22</v>
      </c>
      <c r="H1504">
        <v>70</v>
      </c>
      <c r="I1504">
        <v>675</v>
      </c>
      <c r="J1504">
        <v>472500</v>
      </c>
      <c r="K1504">
        <v>236250</v>
      </c>
      <c r="L1504">
        <v>0.5</v>
      </c>
      <c r="M1504" t="s">
        <v>17</v>
      </c>
    </row>
    <row r="1505" spans="1:13" x14ac:dyDescent="0.35">
      <c r="A1505" t="s">
        <v>33</v>
      </c>
      <c r="B1505">
        <v>1185732</v>
      </c>
      <c r="C1505" s="1">
        <v>44210</v>
      </c>
      <c r="D1505" t="s">
        <v>14</v>
      </c>
      <c r="E1505" t="s">
        <v>15</v>
      </c>
      <c r="F1505" t="s">
        <v>68</v>
      </c>
      <c r="G1505" t="s">
        <v>16</v>
      </c>
      <c r="H1505">
        <v>40</v>
      </c>
      <c r="I1505">
        <v>800</v>
      </c>
      <c r="J1505">
        <v>320000</v>
      </c>
      <c r="K1505">
        <v>160000</v>
      </c>
      <c r="L1505">
        <v>0.5</v>
      </c>
      <c r="M1505" t="s">
        <v>17</v>
      </c>
    </row>
    <row r="1506" spans="1:13" x14ac:dyDescent="0.35">
      <c r="A1506" t="s">
        <v>33</v>
      </c>
      <c r="B1506">
        <v>1185732</v>
      </c>
      <c r="C1506" s="1">
        <v>44210</v>
      </c>
      <c r="D1506" t="s">
        <v>14</v>
      </c>
      <c r="E1506" t="s">
        <v>15</v>
      </c>
      <c r="F1506" t="s">
        <v>68</v>
      </c>
      <c r="G1506" t="s">
        <v>18</v>
      </c>
      <c r="H1506">
        <v>40</v>
      </c>
      <c r="I1506">
        <v>600</v>
      </c>
      <c r="J1506">
        <v>240000</v>
      </c>
      <c r="K1506">
        <v>72000</v>
      </c>
      <c r="L1506">
        <v>0.3</v>
      </c>
      <c r="M1506" t="s">
        <v>17</v>
      </c>
    </row>
    <row r="1507" spans="1:13" x14ac:dyDescent="0.35">
      <c r="A1507" t="s">
        <v>33</v>
      </c>
      <c r="B1507">
        <v>1185732</v>
      </c>
      <c r="C1507" s="1">
        <v>44210</v>
      </c>
      <c r="D1507" t="s">
        <v>14</v>
      </c>
      <c r="E1507" t="s">
        <v>15</v>
      </c>
      <c r="F1507" t="s">
        <v>68</v>
      </c>
      <c r="G1507" t="s">
        <v>19</v>
      </c>
      <c r="H1507">
        <v>30.000000000000004</v>
      </c>
      <c r="I1507">
        <v>600</v>
      </c>
      <c r="J1507">
        <v>180000.00000000003</v>
      </c>
      <c r="K1507">
        <v>63000.000000000007</v>
      </c>
      <c r="L1507">
        <v>0.35</v>
      </c>
      <c r="M1507" t="s">
        <v>17</v>
      </c>
    </row>
    <row r="1508" spans="1:13" x14ac:dyDescent="0.35">
      <c r="A1508" t="s">
        <v>33</v>
      </c>
      <c r="B1508">
        <v>1185732</v>
      </c>
      <c r="C1508" s="1">
        <v>44210</v>
      </c>
      <c r="D1508" t="s">
        <v>14</v>
      </c>
      <c r="E1508" t="s">
        <v>15</v>
      </c>
      <c r="F1508" t="s">
        <v>68</v>
      </c>
      <c r="G1508" t="s">
        <v>20</v>
      </c>
      <c r="H1508">
        <v>35</v>
      </c>
      <c r="I1508">
        <v>450</v>
      </c>
      <c r="J1508">
        <v>157500</v>
      </c>
      <c r="K1508">
        <v>55125</v>
      </c>
      <c r="L1508">
        <v>0.35</v>
      </c>
      <c r="M1508" t="s">
        <v>17</v>
      </c>
    </row>
    <row r="1509" spans="1:13" x14ac:dyDescent="0.35">
      <c r="A1509" t="s">
        <v>33</v>
      </c>
      <c r="B1509">
        <v>1185732</v>
      </c>
      <c r="C1509" s="1">
        <v>44210</v>
      </c>
      <c r="D1509" t="s">
        <v>14</v>
      </c>
      <c r="E1509" t="s">
        <v>15</v>
      </c>
      <c r="F1509" t="s">
        <v>68</v>
      </c>
      <c r="G1509" t="s">
        <v>21</v>
      </c>
      <c r="H1509">
        <v>50</v>
      </c>
      <c r="I1509">
        <v>500</v>
      </c>
      <c r="J1509">
        <v>250000</v>
      </c>
      <c r="K1509">
        <v>75000</v>
      </c>
      <c r="L1509">
        <v>0.3</v>
      </c>
      <c r="M1509" t="s">
        <v>17</v>
      </c>
    </row>
    <row r="1510" spans="1:13" x14ac:dyDescent="0.35">
      <c r="A1510" t="s">
        <v>33</v>
      </c>
      <c r="B1510">
        <v>1185732</v>
      </c>
      <c r="C1510" s="1">
        <v>44210</v>
      </c>
      <c r="D1510" t="s">
        <v>14</v>
      </c>
      <c r="E1510" t="s">
        <v>15</v>
      </c>
      <c r="F1510" t="s">
        <v>68</v>
      </c>
      <c r="G1510" t="s">
        <v>22</v>
      </c>
      <c r="H1510">
        <v>40</v>
      </c>
      <c r="I1510">
        <v>600</v>
      </c>
      <c r="J1510">
        <v>240000</v>
      </c>
      <c r="K1510">
        <v>60000</v>
      </c>
      <c r="L1510">
        <v>0.25</v>
      </c>
      <c r="M1510" t="s">
        <v>17</v>
      </c>
    </row>
    <row r="1511" spans="1:13" x14ac:dyDescent="0.35">
      <c r="A1511" t="s">
        <v>33</v>
      </c>
      <c r="B1511">
        <v>1185732</v>
      </c>
      <c r="C1511" s="1">
        <v>44239</v>
      </c>
      <c r="D1511" t="s">
        <v>14</v>
      </c>
      <c r="E1511" t="s">
        <v>15</v>
      </c>
      <c r="F1511" t="s">
        <v>68</v>
      </c>
      <c r="G1511" t="s">
        <v>16</v>
      </c>
      <c r="H1511">
        <v>40</v>
      </c>
      <c r="I1511">
        <v>850</v>
      </c>
      <c r="J1511">
        <v>340000</v>
      </c>
      <c r="K1511">
        <v>170000</v>
      </c>
      <c r="L1511">
        <v>0.5</v>
      </c>
      <c r="M1511" t="s">
        <v>17</v>
      </c>
    </row>
    <row r="1512" spans="1:13" x14ac:dyDescent="0.35">
      <c r="A1512" t="s">
        <v>33</v>
      </c>
      <c r="B1512">
        <v>1185732</v>
      </c>
      <c r="C1512" s="1">
        <v>44239</v>
      </c>
      <c r="D1512" t="s">
        <v>14</v>
      </c>
      <c r="E1512" t="s">
        <v>15</v>
      </c>
      <c r="F1512" t="s">
        <v>68</v>
      </c>
      <c r="G1512" t="s">
        <v>18</v>
      </c>
      <c r="H1512">
        <v>40</v>
      </c>
      <c r="I1512">
        <v>500</v>
      </c>
      <c r="J1512">
        <v>200000</v>
      </c>
      <c r="K1512">
        <v>60000</v>
      </c>
      <c r="L1512">
        <v>0.3</v>
      </c>
      <c r="M1512" t="s">
        <v>17</v>
      </c>
    </row>
    <row r="1513" spans="1:13" x14ac:dyDescent="0.35">
      <c r="A1513" t="s">
        <v>33</v>
      </c>
      <c r="B1513">
        <v>1185732</v>
      </c>
      <c r="C1513" s="1">
        <v>44239</v>
      </c>
      <c r="D1513" t="s">
        <v>14</v>
      </c>
      <c r="E1513" t="s">
        <v>15</v>
      </c>
      <c r="F1513" t="s">
        <v>68</v>
      </c>
      <c r="G1513" t="s">
        <v>19</v>
      </c>
      <c r="H1513">
        <v>30.000000000000004</v>
      </c>
      <c r="I1513">
        <v>550</v>
      </c>
      <c r="J1513">
        <v>165000.00000000003</v>
      </c>
      <c r="K1513">
        <v>57750.000000000007</v>
      </c>
      <c r="L1513">
        <v>0.35</v>
      </c>
      <c r="M1513" t="s">
        <v>17</v>
      </c>
    </row>
    <row r="1514" spans="1:13" x14ac:dyDescent="0.35">
      <c r="A1514" t="s">
        <v>33</v>
      </c>
      <c r="B1514">
        <v>1185732</v>
      </c>
      <c r="C1514" s="1">
        <v>44239</v>
      </c>
      <c r="D1514" t="s">
        <v>30</v>
      </c>
      <c r="E1514" t="s">
        <v>69</v>
      </c>
      <c r="F1514" t="s">
        <v>70</v>
      </c>
      <c r="G1514" t="s">
        <v>20</v>
      </c>
      <c r="H1514">
        <v>35</v>
      </c>
      <c r="I1514">
        <v>425</v>
      </c>
      <c r="J1514">
        <v>148750</v>
      </c>
      <c r="K1514">
        <v>52062.5</v>
      </c>
      <c r="L1514">
        <v>0.35</v>
      </c>
      <c r="M1514" t="s">
        <v>17</v>
      </c>
    </row>
    <row r="1515" spans="1:13" x14ac:dyDescent="0.35">
      <c r="A1515" t="s">
        <v>33</v>
      </c>
      <c r="B1515">
        <v>1185732</v>
      </c>
      <c r="C1515" s="1">
        <v>44239</v>
      </c>
      <c r="D1515" t="s">
        <v>30</v>
      </c>
      <c r="E1515" t="s">
        <v>69</v>
      </c>
      <c r="F1515" t="s">
        <v>70</v>
      </c>
      <c r="G1515" t="s">
        <v>21</v>
      </c>
      <c r="H1515">
        <v>50</v>
      </c>
      <c r="I1515">
        <v>500</v>
      </c>
      <c r="J1515">
        <v>250000</v>
      </c>
      <c r="K1515">
        <v>75000</v>
      </c>
      <c r="L1515">
        <v>0.3</v>
      </c>
      <c r="M1515" t="s">
        <v>17</v>
      </c>
    </row>
    <row r="1516" spans="1:13" x14ac:dyDescent="0.35">
      <c r="A1516" t="s">
        <v>33</v>
      </c>
      <c r="B1516">
        <v>1185732</v>
      </c>
      <c r="C1516" s="1">
        <v>44239</v>
      </c>
      <c r="D1516" t="s">
        <v>30</v>
      </c>
      <c r="E1516" t="s">
        <v>69</v>
      </c>
      <c r="F1516" t="s">
        <v>70</v>
      </c>
      <c r="G1516" t="s">
        <v>22</v>
      </c>
      <c r="H1516">
        <v>40</v>
      </c>
      <c r="I1516">
        <v>600</v>
      </c>
      <c r="J1516">
        <v>240000</v>
      </c>
      <c r="K1516">
        <v>60000</v>
      </c>
      <c r="L1516">
        <v>0.25</v>
      </c>
      <c r="M1516" t="s">
        <v>17</v>
      </c>
    </row>
    <row r="1517" spans="1:13" x14ac:dyDescent="0.35">
      <c r="A1517" t="s">
        <v>33</v>
      </c>
      <c r="B1517">
        <v>1185732</v>
      </c>
      <c r="C1517" s="1">
        <v>44265</v>
      </c>
      <c r="D1517" t="s">
        <v>30</v>
      </c>
      <c r="E1517" t="s">
        <v>69</v>
      </c>
      <c r="F1517" t="s">
        <v>70</v>
      </c>
      <c r="G1517" t="s">
        <v>16</v>
      </c>
      <c r="H1517">
        <v>40</v>
      </c>
      <c r="I1517">
        <v>820</v>
      </c>
      <c r="J1517">
        <v>328000</v>
      </c>
      <c r="K1517">
        <v>164000</v>
      </c>
      <c r="L1517">
        <v>0.5</v>
      </c>
      <c r="M1517" t="s">
        <v>17</v>
      </c>
    </row>
    <row r="1518" spans="1:13" x14ac:dyDescent="0.35">
      <c r="A1518" t="s">
        <v>33</v>
      </c>
      <c r="B1518">
        <v>1185732</v>
      </c>
      <c r="C1518" s="1">
        <v>44265</v>
      </c>
      <c r="D1518" t="s">
        <v>30</v>
      </c>
      <c r="E1518" t="s">
        <v>69</v>
      </c>
      <c r="F1518" t="s">
        <v>70</v>
      </c>
      <c r="G1518" t="s">
        <v>18</v>
      </c>
      <c r="H1518">
        <v>40</v>
      </c>
      <c r="I1518">
        <v>525</v>
      </c>
      <c r="J1518">
        <v>210000</v>
      </c>
      <c r="K1518">
        <v>63000</v>
      </c>
      <c r="L1518">
        <v>0.3</v>
      </c>
      <c r="M1518" t="s">
        <v>17</v>
      </c>
    </row>
    <row r="1519" spans="1:13" x14ac:dyDescent="0.35">
      <c r="A1519" t="s">
        <v>33</v>
      </c>
      <c r="B1519">
        <v>1185732</v>
      </c>
      <c r="C1519" s="1">
        <v>44265</v>
      </c>
      <c r="D1519" t="s">
        <v>30</v>
      </c>
      <c r="E1519" t="s">
        <v>69</v>
      </c>
      <c r="F1519" t="s">
        <v>70</v>
      </c>
      <c r="G1519" t="s">
        <v>19</v>
      </c>
      <c r="H1519">
        <v>30.000000000000004</v>
      </c>
      <c r="I1519">
        <v>550</v>
      </c>
      <c r="J1519">
        <v>165000.00000000003</v>
      </c>
      <c r="K1519">
        <v>57750.000000000007</v>
      </c>
      <c r="L1519">
        <v>0.35</v>
      </c>
      <c r="M1519" t="s">
        <v>17</v>
      </c>
    </row>
    <row r="1520" spans="1:13" x14ac:dyDescent="0.35">
      <c r="A1520" t="s">
        <v>33</v>
      </c>
      <c r="B1520">
        <v>1185732</v>
      </c>
      <c r="C1520" s="1">
        <v>44265</v>
      </c>
      <c r="D1520" t="s">
        <v>30</v>
      </c>
      <c r="E1520" t="s">
        <v>69</v>
      </c>
      <c r="F1520" t="s">
        <v>70</v>
      </c>
      <c r="G1520" t="s">
        <v>20</v>
      </c>
      <c r="H1520">
        <v>35</v>
      </c>
      <c r="I1520">
        <v>400</v>
      </c>
      <c r="J1520">
        <v>140000</v>
      </c>
      <c r="K1520">
        <v>49000</v>
      </c>
      <c r="L1520">
        <v>0.35</v>
      </c>
      <c r="M1520" t="s">
        <v>17</v>
      </c>
    </row>
    <row r="1521" spans="1:13" x14ac:dyDescent="0.35">
      <c r="A1521" t="s">
        <v>33</v>
      </c>
      <c r="B1521">
        <v>1185732</v>
      </c>
      <c r="C1521" s="1">
        <v>44265</v>
      </c>
      <c r="D1521" t="s">
        <v>30</v>
      </c>
      <c r="E1521" t="s">
        <v>69</v>
      </c>
      <c r="F1521" t="s">
        <v>70</v>
      </c>
      <c r="G1521" t="s">
        <v>21</v>
      </c>
      <c r="H1521">
        <v>50</v>
      </c>
      <c r="I1521">
        <v>450</v>
      </c>
      <c r="J1521">
        <v>225000</v>
      </c>
      <c r="K1521">
        <v>67500</v>
      </c>
      <c r="L1521">
        <v>0.3</v>
      </c>
      <c r="M1521" t="s">
        <v>17</v>
      </c>
    </row>
    <row r="1522" spans="1:13" x14ac:dyDescent="0.35">
      <c r="A1522" t="s">
        <v>33</v>
      </c>
      <c r="B1522">
        <v>1185732</v>
      </c>
      <c r="C1522" s="1">
        <v>44265</v>
      </c>
      <c r="D1522" t="s">
        <v>30</v>
      </c>
      <c r="E1522" t="s">
        <v>69</v>
      </c>
      <c r="F1522" t="s">
        <v>70</v>
      </c>
      <c r="G1522" t="s">
        <v>22</v>
      </c>
      <c r="H1522">
        <v>40</v>
      </c>
      <c r="I1522">
        <v>550</v>
      </c>
      <c r="J1522">
        <v>220000</v>
      </c>
      <c r="K1522">
        <v>55000</v>
      </c>
      <c r="L1522">
        <v>0.25</v>
      </c>
      <c r="M1522" t="s">
        <v>17</v>
      </c>
    </row>
    <row r="1523" spans="1:13" x14ac:dyDescent="0.35">
      <c r="A1523" t="s">
        <v>33</v>
      </c>
      <c r="B1523">
        <v>1185732</v>
      </c>
      <c r="C1523" s="1">
        <v>44297</v>
      </c>
      <c r="D1523" t="s">
        <v>30</v>
      </c>
      <c r="E1523" t="s">
        <v>69</v>
      </c>
      <c r="F1523" t="s">
        <v>70</v>
      </c>
      <c r="G1523" t="s">
        <v>16</v>
      </c>
      <c r="H1523">
        <v>40</v>
      </c>
      <c r="I1523">
        <v>800</v>
      </c>
      <c r="J1523">
        <v>320000</v>
      </c>
      <c r="K1523">
        <v>160000</v>
      </c>
      <c r="L1523">
        <v>0.5</v>
      </c>
      <c r="M1523" t="s">
        <v>17</v>
      </c>
    </row>
    <row r="1524" spans="1:13" x14ac:dyDescent="0.35">
      <c r="A1524" t="s">
        <v>33</v>
      </c>
      <c r="B1524">
        <v>1185732</v>
      </c>
      <c r="C1524" s="1">
        <v>44297</v>
      </c>
      <c r="D1524" t="s">
        <v>30</v>
      </c>
      <c r="E1524" t="s">
        <v>69</v>
      </c>
      <c r="F1524" t="s">
        <v>70</v>
      </c>
      <c r="G1524" t="s">
        <v>18</v>
      </c>
      <c r="H1524">
        <v>40</v>
      </c>
      <c r="I1524">
        <v>500</v>
      </c>
      <c r="J1524">
        <v>200000</v>
      </c>
      <c r="K1524">
        <v>60000</v>
      </c>
      <c r="L1524">
        <v>0.3</v>
      </c>
      <c r="M1524" t="s">
        <v>17</v>
      </c>
    </row>
    <row r="1525" spans="1:13" x14ac:dyDescent="0.35">
      <c r="A1525" t="s">
        <v>33</v>
      </c>
      <c r="B1525">
        <v>1185732</v>
      </c>
      <c r="C1525" s="1">
        <v>44297</v>
      </c>
      <c r="D1525" t="s">
        <v>30</v>
      </c>
      <c r="E1525" t="s">
        <v>69</v>
      </c>
      <c r="F1525" t="s">
        <v>70</v>
      </c>
      <c r="G1525" t="s">
        <v>19</v>
      </c>
      <c r="H1525">
        <v>30.000000000000004</v>
      </c>
      <c r="I1525">
        <v>500</v>
      </c>
      <c r="J1525">
        <v>150000.00000000003</v>
      </c>
      <c r="K1525">
        <v>52500.000000000007</v>
      </c>
      <c r="L1525">
        <v>0.35</v>
      </c>
      <c r="M1525" t="s">
        <v>17</v>
      </c>
    </row>
    <row r="1526" spans="1:13" x14ac:dyDescent="0.35">
      <c r="A1526" t="s">
        <v>33</v>
      </c>
      <c r="B1526">
        <v>1185732</v>
      </c>
      <c r="C1526" s="1">
        <v>44297</v>
      </c>
      <c r="D1526" t="s">
        <v>30</v>
      </c>
      <c r="E1526" t="s">
        <v>69</v>
      </c>
      <c r="F1526" t="s">
        <v>70</v>
      </c>
      <c r="G1526" t="s">
        <v>20</v>
      </c>
      <c r="H1526">
        <v>35</v>
      </c>
      <c r="I1526">
        <v>425</v>
      </c>
      <c r="J1526">
        <v>148750</v>
      </c>
      <c r="K1526">
        <v>52062.5</v>
      </c>
      <c r="L1526">
        <v>0.35</v>
      </c>
      <c r="M1526" t="s">
        <v>17</v>
      </c>
    </row>
    <row r="1527" spans="1:13" x14ac:dyDescent="0.35">
      <c r="A1527" t="s">
        <v>33</v>
      </c>
      <c r="B1527">
        <v>1185732</v>
      </c>
      <c r="C1527" s="1">
        <v>44297</v>
      </c>
      <c r="D1527" t="s">
        <v>30</v>
      </c>
      <c r="E1527" t="s">
        <v>69</v>
      </c>
      <c r="F1527" t="s">
        <v>70</v>
      </c>
      <c r="G1527" t="s">
        <v>21</v>
      </c>
      <c r="H1527">
        <v>50</v>
      </c>
      <c r="I1527">
        <v>425</v>
      </c>
      <c r="J1527">
        <v>212500</v>
      </c>
      <c r="K1527">
        <v>63750</v>
      </c>
      <c r="L1527">
        <v>0.3</v>
      </c>
      <c r="M1527" t="s">
        <v>17</v>
      </c>
    </row>
    <row r="1528" spans="1:13" x14ac:dyDescent="0.35">
      <c r="A1528" t="s">
        <v>33</v>
      </c>
      <c r="B1528">
        <v>1185732</v>
      </c>
      <c r="C1528" s="1">
        <v>44297</v>
      </c>
      <c r="D1528" t="s">
        <v>30</v>
      </c>
      <c r="E1528" t="s">
        <v>69</v>
      </c>
      <c r="F1528" t="s">
        <v>70</v>
      </c>
      <c r="G1528" t="s">
        <v>22</v>
      </c>
      <c r="H1528">
        <v>40</v>
      </c>
      <c r="I1528">
        <v>550</v>
      </c>
      <c r="J1528">
        <v>220000</v>
      </c>
      <c r="K1528">
        <v>55000</v>
      </c>
      <c r="L1528">
        <v>0.25</v>
      </c>
      <c r="M1528" t="s">
        <v>17</v>
      </c>
    </row>
    <row r="1529" spans="1:13" x14ac:dyDescent="0.35">
      <c r="A1529" t="s">
        <v>33</v>
      </c>
      <c r="B1529">
        <v>1185732</v>
      </c>
      <c r="C1529" s="1">
        <v>44326</v>
      </c>
      <c r="D1529" t="s">
        <v>30</v>
      </c>
      <c r="E1529" t="s">
        <v>69</v>
      </c>
      <c r="F1529" t="s">
        <v>70</v>
      </c>
      <c r="G1529" t="s">
        <v>16</v>
      </c>
      <c r="H1529">
        <v>50</v>
      </c>
      <c r="I1529">
        <v>820</v>
      </c>
      <c r="J1529">
        <v>410000</v>
      </c>
      <c r="K1529">
        <v>205000</v>
      </c>
      <c r="L1529">
        <v>0.5</v>
      </c>
      <c r="M1529" t="s">
        <v>17</v>
      </c>
    </row>
    <row r="1530" spans="1:13" x14ac:dyDescent="0.35">
      <c r="A1530" t="s">
        <v>33</v>
      </c>
      <c r="B1530">
        <v>1185732</v>
      </c>
      <c r="C1530" s="1">
        <v>44326</v>
      </c>
      <c r="D1530" t="s">
        <v>30</v>
      </c>
      <c r="E1530" t="s">
        <v>69</v>
      </c>
      <c r="F1530" t="s">
        <v>70</v>
      </c>
      <c r="G1530" t="s">
        <v>18</v>
      </c>
      <c r="H1530">
        <v>45.000000000000007</v>
      </c>
      <c r="I1530">
        <v>525</v>
      </c>
      <c r="J1530">
        <v>236250.00000000003</v>
      </c>
      <c r="K1530">
        <v>70875</v>
      </c>
      <c r="L1530">
        <v>0.3</v>
      </c>
      <c r="M1530" t="s">
        <v>17</v>
      </c>
    </row>
    <row r="1531" spans="1:13" x14ac:dyDescent="0.35">
      <c r="A1531" t="s">
        <v>33</v>
      </c>
      <c r="B1531">
        <v>1185732</v>
      </c>
      <c r="C1531" s="1">
        <v>44326</v>
      </c>
      <c r="D1531" t="s">
        <v>30</v>
      </c>
      <c r="E1531" t="s">
        <v>69</v>
      </c>
      <c r="F1531" t="s">
        <v>70</v>
      </c>
      <c r="G1531" t="s">
        <v>19</v>
      </c>
      <c r="H1531">
        <v>40</v>
      </c>
      <c r="I1531">
        <v>500</v>
      </c>
      <c r="J1531">
        <v>200000</v>
      </c>
      <c r="K1531">
        <v>70000</v>
      </c>
      <c r="L1531">
        <v>0.35</v>
      </c>
      <c r="M1531" t="s">
        <v>17</v>
      </c>
    </row>
    <row r="1532" spans="1:13" x14ac:dyDescent="0.35">
      <c r="A1532" t="s">
        <v>33</v>
      </c>
      <c r="B1532">
        <v>1185732</v>
      </c>
      <c r="C1532" s="1">
        <v>44326</v>
      </c>
      <c r="D1532" t="s">
        <v>30</v>
      </c>
      <c r="E1532" t="s">
        <v>69</v>
      </c>
      <c r="F1532" t="s">
        <v>70</v>
      </c>
      <c r="G1532" t="s">
        <v>20</v>
      </c>
      <c r="H1532">
        <v>40</v>
      </c>
      <c r="I1532">
        <v>450</v>
      </c>
      <c r="J1532">
        <v>180000</v>
      </c>
      <c r="K1532">
        <v>62999.999999999993</v>
      </c>
      <c r="L1532">
        <v>0.35</v>
      </c>
      <c r="M1532" t="s">
        <v>17</v>
      </c>
    </row>
    <row r="1533" spans="1:13" x14ac:dyDescent="0.35">
      <c r="A1533" t="s">
        <v>33</v>
      </c>
      <c r="B1533">
        <v>1185732</v>
      </c>
      <c r="C1533" s="1">
        <v>44326</v>
      </c>
      <c r="D1533" t="s">
        <v>30</v>
      </c>
      <c r="E1533" t="s">
        <v>69</v>
      </c>
      <c r="F1533" t="s">
        <v>70</v>
      </c>
      <c r="G1533" t="s">
        <v>21</v>
      </c>
      <c r="H1533">
        <v>50</v>
      </c>
      <c r="I1533">
        <v>475</v>
      </c>
      <c r="J1533">
        <v>237500</v>
      </c>
      <c r="K1533">
        <v>71250</v>
      </c>
      <c r="L1533">
        <v>0.3</v>
      </c>
      <c r="M1533" t="s">
        <v>17</v>
      </c>
    </row>
    <row r="1534" spans="1:13" x14ac:dyDescent="0.35">
      <c r="A1534" t="s">
        <v>33</v>
      </c>
      <c r="B1534">
        <v>1185732</v>
      </c>
      <c r="C1534" s="1">
        <v>44326</v>
      </c>
      <c r="D1534" t="s">
        <v>30</v>
      </c>
      <c r="E1534" t="s">
        <v>69</v>
      </c>
      <c r="F1534" t="s">
        <v>70</v>
      </c>
      <c r="G1534" t="s">
        <v>22</v>
      </c>
      <c r="H1534">
        <v>55.000000000000007</v>
      </c>
      <c r="I1534">
        <v>600</v>
      </c>
      <c r="J1534">
        <v>330000.00000000006</v>
      </c>
      <c r="K1534">
        <v>82500.000000000015</v>
      </c>
      <c r="L1534">
        <v>0.25</v>
      </c>
      <c r="M1534" t="s">
        <v>17</v>
      </c>
    </row>
    <row r="1535" spans="1:13" x14ac:dyDescent="0.35">
      <c r="A1535" t="s">
        <v>33</v>
      </c>
      <c r="B1535">
        <v>1185732</v>
      </c>
      <c r="C1535" s="1">
        <v>44359</v>
      </c>
      <c r="D1535" t="s">
        <v>30</v>
      </c>
      <c r="E1535" t="s">
        <v>69</v>
      </c>
      <c r="F1535" t="s">
        <v>70</v>
      </c>
      <c r="G1535" t="s">
        <v>16</v>
      </c>
      <c r="H1535">
        <v>50</v>
      </c>
      <c r="I1535">
        <v>850</v>
      </c>
      <c r="J1535">
        <v>425000</v>
      </c>
      <c r="K1535">
        <v>212500</v>
      </c>
      <c r="L1535">
        <v>0.5</v>
      </c>
      <c r="M1535" t="s">
        <v>17</v>
      </c>
    </row>
    <row r="1536" spans="1:13" x14ac:dyDescent="0.35">
      <c r="A1536" t="s">
        <v>33</v>
      </c>
      <c r="B1536">
        <v>1185732</v>
      </c>
      <c r="C1536" s="1">
        <v>44359</v>
      </c>
      <c r="D1536" t="s">
        <v>30</v>
      </c>
      <c r="E1536" t="s">
        <v>69</v>
      </c>
      <c r="F1536" t="s">
        <v>70</v>
      </c>
      <c r="G1536" t="s">
        <v>18</v>
      </c>
      <c r="H1536">
        <v>45.000000000000007</v>
      </c>
      <c r="I1536">
        <v>600</v>
      </c>
      <c r="J1536">
        <v>270000.00000000006</v>
      </c>
      <c r="K1536">
        <v>81000.000000000015</v>
      </c>
      <c r="L1536">
        <v>0.3</v>
      </c>
      <c r="M1536" t="s">
        <v>17</v>
      </c>
    </row>
    <row r="1537" spans="1:13" x14ac:dyDescent="0.35">
      <c r="A1537" t="s">
        <v>33</v>
      </c>
      <c r="B1537">
        <v>1185732</v>
      </c>
      <c r="C1537" s="1">
        <v>44359</v>
      </c>
      <c r="D1537" t="s">
        <v>30</v>
      </c>
      <c r="E1537" t="s">
        <v>69</v>
      </c>
      <c r="F1537" t="s">
        <v>70</v>
      </c>
      <c r="G1537" t="s">
        <v>19</v>
      </c>
      <c r="H1537">
        <v>40</v>
      </c>
      <c r="I1537">
        <v>525</v>
      </c>
      <c r="J1537">
        <v>210000</v>
      </c>
      <c r="K1537">
        <v>73500</v>
      </c>
      <c r="L1537">
        <v>0.35</v>
      </c>
      <c r="M1537" t="s">
        <v>17</v>
      </c>
    </row>
    <row r="1538" spans="1:13" x14ac:dyDescent="0.35">
      <c r="A1538" t="s">
        <v>33</v>
      </c>
      <c r="B1538">
        <v>1185732</v>
      </c>
      <c r="C1538" s="1">
        <v>44359</v>
      </c>
      <c r="D1538" t="s">
        <v>30</v>
      </c>
      <c r="E1538" t="s">
        <v>69</v>
      </c>
      <c r="F1538" t="s">
        <v>70</v>
      </c>
      <c r="G1538" t="s">
        <v>20</v>
      </c>
      <c r="H1538">
        <v>40</v>
      </c>
      <c r="I1538">
        <v>500</v>
      </c>
      <c r="J1538">
        <v>200000</v>
      </c>
      <c r="K1538">
        <v>70000</v>
      </c>
      <c r="L1538">
        <v>0.35</v>
      </c>
      <c r="M1538" t="s">
        <v>17</v>
      </c>
    </row>
    <row r="1539" spans="1:13" x14ac:dyDescent="0.35">
      <c r="A1539" t="s">
        <v>33</v>
      </c>
      <c r="B1539">
        <v>1185732</v>
      </c>
      <c r="C1539" s="1">
        <v>44359</v>
      </c>
      <c r="D1539" t="s">
        <v>30</v>
      </c>
      <c r="E1539" t="s">
        <v>69</v>
      </c>
      <c r="F1539" t="s">
        <v>70</v>
      </c>
      <c r="G1539" t="s">
        <v>21</v>
      </c>
      <c r="H1539">
        <v>50</v>
      </c>
      <c r="I1539">
        <v>500</v>
      </c>
      <c r="J1539">
        <v>250000</v>
      </c>
      <c r="K1539">
        <v>75000</v>
      </c>
      <c r="L1539">
        <v>0.3</v>
      </c>
      <c r="M1539" t="s">
        <v>17</v>
      </c>
    </row>
    <row r="1540" spans="1:13" x14ac:dyDescent="0.35">
      <c r="A1540" t="s">
        <v>33</v>
      </c>
      <c r="B1540">
        <v>1185732</v>
      </c>
      <c r="C1540" s="1">
        <v>44359</v>
      </c>
      <c r="D1540" t="s">
        <v>30</v>
      </c>
      <c r="E1540" t="s">
        <v>69</v>
      </c>
      <c r="F1540" t="s">
        <v>70</v>
      </c>
      <c r="G1540" t="s">
        <v>22</v>
      </c>
      <c r="H1540">
        <v>55.000000000000007</v>
      </c>
      <c r="I1540">
        <v>650</v>
      </c>
      <c r="J1540">
        <v>357500.00000000006</v>
      </c>
      <c r="K1540">
        <v>89375.000000000015</v>
      </c>
      <c r="L1540">
        <v>0.25</v>
      </c>
      <c r="M1540" t="s">
        <v>17</v>
      </c>
    </row>
    <row r="1541" spans="1:13" x14ac:dyDescent="0.35">
      <c r="A1541" t="s">
        <v>33</v>
      </c>
      <c r="B1541">
        <v>1185732</v>
      </c>
      <c r="C1541" s="1">
        <v>44387</v>
      </c>
      <c r="D1541" t="s">
        <v>30</v>
      </c>
      <c r="E1541" t="s">
        <v>69</v>
      </c>
      <c r="F1541" t="s">
        <v>70</v>
      </c>
      <c r="G1541" t="s">
        <v>16</v>
      </c>
      <c r="H1541">
        <v>50</v>
      </c>
      <c r="I1541">
        <v>875</v>
      </c>
      <c r="J1541">
        <v>437500</v>
      </c>
      <c r="K1541">
        <v>218750</v>
      </c>
      <c r="L1541">
        <v>0.5</v>
      </c>
      <c r="M1541" t="s">
        <v>17</v>
      </c>
    </row>
    <row r="1542" spans="1:13" x14ac:dyDescent="0.35">
      <c r="A1542" t="s">
        <v>33</v>
      </c>
      <c r="B1542">
        <v>1185732</v>
      </c>
      <c r="C1542" s="1">
        <v>44387</v>
      </c>
      <c r="D1542" t="s">
        <v>30</v>
      </c>
      <c r="E1542" t="s">
        <v>69</v>
      </c>
      <c r="F1542" t="s">
        <v>70</v>
      </c>
      <c r="G1542" t="s">
        <v>18</v>
      </c>
      <c r="H1542">
        <v>45.000000000000007</v>
      </c>
      <c r="I1542">
        <v>625</v>
      </c>
      <c r="J1542">
        <v>281250.00000000006</v>
      </c>
      <c r="K1542">
        <v>84375.000000000015</v>
      </c>
      <c r="L1542">
        <v>0.3</v>
      </c>
      <c r="M1542" t="s">
        <v>17</v>
      </c>
    </row>
    <row r="1543" spans="1:13" x14ac:dyDescent="0.35">
      <c r="A1543" t="s">
        <v>33</v>
      </c>
      <c r="B1543">
        <v>1185732</v>
      </c>
      <c r="C1543" s="1">
        <v>44387</v>
      </c>
      <c r="D1543" t="s">
        <v>30</v>
      </c>
      <c r="E1543" t="s">
        <v>69</v>
      </c>
      <c r="F1543" t="s">
        <v>70</v>
      </c>
      <c r="G1543" t="s">
        <v>19</v>
      </c>
      <c r="H1543">
        <v>40</v>
      </c>
      <c r="I1543">
        <v>550</v>
      </c>
      <c r="J1543">
        <v>220000</v>
      </c>
      <c r="K1543">
        <v>77000</v>
      </c>
      <c r="L1543">
        <v>0.35</v>
      </c>
      <c r="M1543" t="s">
        <v>17</v>
      </c>
    </row>
    <row r="1544" spans="1:13" x14ac:dyDescent="0.35">
      <c r="A1544" t="s">
        <v>33</v>
      </c>
      <c r="B1544">
        <v>1185732</v>
      </c>
      <c r="C1544" s="1">
        <v>44387</v>
      </c>
      <c r="D1544" t="s">
        <v>30</v>
      </c>
      <c r="E1544" t="s">
        <v>69</v>
      </c>
      <c r="F1544" t="s">
        <v>70</v>
      </c>
      <c r="G1544" t="s">
        <v>20</v>
      </c>
      <c r="H1544">
        <v>40</v>
      </c>
      <c r="I1544">
        <v>500</v>
      </c>
      <c r="J1544">
        <v>200000</v>
      </c>
      <c r="K1544">
        <v>70000</v>
      </c>
      <c r="L1544">
        <v>0.35</v>
      </c>
      <c r="M1544" t="s">
        <v>17</v>
      </c>
    </row>
    <row r="1545" spans="1:13" x14ac:dyDescent="0.35">
      <c r="A1545" t="s">
        <v>33</v>
      </c>
      <c r="B1545">
        <v>1185732</v>
      </c>
      <c r="C1545" s="1">
        <v>44387</v>
      </c>
      <c r="D1545" t="s">
        <v>30</v>
      </c>
      <c r="E1545" t="s">
        <v>69</v>
      </c>
      <c r="F1545" t="s">
        <v>70</v>
      </c>
      <c r="G1545" t="s">
        <v>21</v>
      </c>
      <c r="H1545">
        <v>50</v>
      </c>
      <c r="I1545">
        <v>525</v>
      </c>
      <c r="J1545">
        <v>262500</v>
      </c>
      <c r="K1545">
        <v>78750</v>
      </c>
      <c r="L1545">
        <v>0.3</v>
      </c>
      <c r="M1545" t="s">
        <v>17</v>
      </c>
    </row>
    <row r="1546" spans="1:13" x14ac:dyDescent="0.35">
      <c r="A1546" t="s">
        <v>33</v>
      </c>
      <c r="B1546">
        <v>1185732</v>
      </c>
      <c r="C1546" s="1">
        <v>44387</v>
      </c>
      <c r="D1546" t="s">
        <v>30</v>
      </c>
      <c r="E1546" t="s">
        <v>69</v>
      </c>
      <c r="F1546" t="s">
        <v>70</v>
      </c>
      <c r="G1546" t="s">
        <v>22</v>
      </c>
      <c r="H1546">
        <v>55.000000000000007</v>
      </c>
      <c r="I1546">
        <v>700</v>
      </c>
      <c r="J1546">
        <v>385000.00000000006</v>
      </c>
      <c r="K1546">
        <v>96250.000000000015</v>
      </c>
      <c r="L1546">
        <v>0.25</v>
      </c>
      <c r="M1546" t="s">
        <v>17</v>
      </c>
    </row>
    <row r="1547" spans="1:13" x14ac:dyDescent="0.35">
      <c r="A1547" t="s">
        <v>33</v>
      </c>
      <c r="B1547">
        <v>1185732</v>
      </c>
      <c r="C1547" s="1">
        <v>44419</v>
      </c>
      <c r="D1547" t="s">
        <v>30</v>
      </c>
      <c r="E1547" t="s">
        <v>69</v>
      </c>
      <c r="F1547" t="s">
        <v>70</v>
      </c>
      <c r="G1547" t="s">
        <v>16</v>
      </c>
      <c r="H1547">
        <v>50</v>
      </c>
      <c r="I1547">
        <v>850</v>
      </c>
      <c r="J1547">
        <v>425000</v>
      </c>
      <c r="K1547">
        <v>212500</v>
      </c>
      <c r="L1547">
        <v>0.5</v>
      </c>
      <c r="M1547" t="s">
        <v>17</v>
      </c>
    </row>
    <row r="1548" spans="1:13" x14ac:dyDescent="0.35">
      <c r="A1548" t="s">
        <v>33</v>
      </c>
      <c r="B1548">
        <v>1185732</v>
      </c>
      <c r="C1548" s="1">
        <v>44419</v>
      </c>
      <c r="D1548" t="s">
        <v>30</v>
      </c>
      <c r="E1548" t="s">
        <v>69</v>
      </c>
      <c r="F1548" t="s">
        <v>70</v>
      </c>
      <c r="G1548" t="s">
        <v>18</v>
      </c>
      <c r="H1548">
        <v>45.000000000000007</v>
      </c>
      <c r="I1548">
        <v>625</v>
      </c>
      <c r="J1548">
        <v>281250.00000000006</v>
      </c>
      <c r="K1548">
        <v>84375.000000000015</v>
      </c>
      <c r="L1548">
        <v>0.3</v>
      </c>
      <c r="M1548" t="s">
        <v>17</v>
      </c>
    </row>
    <row r="1549" spans="1:13" x14ac:dyDescent="0.35">
      <c r="A1549" t="s">
        <v>33</v>
      </c>
      <c r="B1549">
        <v>1185732</v>
      </c>
      <c r="C1549" s="1">
        <v>44419</v>
      </c>
      <c r="D1549" t="s">
        <v>30</v>
      </c>
      <c r="E1549" t="s">
        <v>69</v>
      </c>
      <c r="F1549" t="s">
        <v>70</v>
      </c>
      <c r="G1549" t="s">
        <v>19</v>
      </c>
      <c r="H1549">
        <v>40</v>
      </c>
      <c r="I1549">
        <v>550</v>
      </c>
      <c r="J1549">
        <v>220000</v>
      </c>
      <c r="K1549">
        <v>77000</v>
      </c>
      <c r="L1549">
        <v>0.35</v>
      </c>
      <c r="M1549" t="s">
        <v>17</v>
      </c>
    </row>
    <row r="1550" spans="1:13" x14ac:dyDescent="0.35">
      <c r="A1550" t="s">
        <v>33</v>
      </c>
      <c r="B1550">
        <v>1185732</v>
      </c>
      <c r="C1550" s="1">
        <v>44419</v>
      </c>
      <c r="D1550" t="s">
        <v>30</v>
      </c>
      <c r="E1550" t="s">
        <v>69</v>
      </c>
      <c r="F1550" t="s">
        <v>70</v>
      </c>
      <c r="G1550" t="s">
        <v>20</v>
      </c>
      <c r="H1550">
        <v>40</v>
      </c>
      <c r="I1550">
        <v>525</v>
      </c>
      <c r="J1550">
        <v>210000</v>
      </c>
      <c r="K1550">
        <v>73500</v>
      </c>
      <c r="L1550">
        <v>0.35</v>
      </c>
      <c r="M1550" t="s">
        <v>17</v>
      </c>
    </row>
    <row r="1551" spans="1:13" x14ac:dyDescent="0.35">
      <c r="A1551" t="s">
        <v>33</v>
      </c>
      <c r="B1551">
        <v>1185732</v>
      </c>
      <c r="C1551" s="1">
        <v>44419</v>
      </c>
      <c r="D1551" t="s">
        <v>30</v>
      </c>
      <c r="E1551" t="s">
        <v>69</v>
      </c>
      <c r="F1551" t="s">
        <v>70</v>
      </c>
      <c r="G1551" t="s">
        <v>21</v>
      </c>
      <c r="H1551">
        <v>50</v>
      </c>
      <c r="I1551">
        <v>500</v>
      </c>
      <c r="J1551">
        <v>250000</v>
      </c>
      <c r="K1551">
        <v>75000</v>
      </c>
      <c r="L1551">
        <v>0.3</v>
      </c>
      <c r="M1551" t="s">
        <v>17</v>
      </c>
    </row>
    <row r="1552" spans="1:13" x14ac:dyDescent="0.35">
      <c r="A1552" t="s">
        <v>33</v>
      </c>
      <c r="B1552">
        <v>1185732</v>
      </c>
      <c r="C1552" s="1">
        <v>44419</v>
      </c>
      <c r="D1552" t="s">
        <v>30</v>
      </c>
      <c r="E1552" t="s">
        <v>69</v>
      </c>
      <c r="F1552" t="s">
        <v>70</v>
      </c>
      <c r="G1552" t="s">
        <v>22</v>
      </c>
      <c r="H1552">
        <v>55.000000000000007</v>
      </c>
      <c r="I1552">
        <v>675</v>
      </c>
      <c r="J1552">
        <v>371250.00000000006</v>
      </c>
      <c r="K1552">
        <v>92812.500000000015</v>
      </c>
      <c r="L1552">
        <v>0.25</v>
      </c>
      <c r="M1552" t="s">
        <v>17</v>
      </c>
    </row>
    <row r="1553" spans="1:13" x14ac:dyDescent="0.35">
      <c r="A1553" t="s">
        <v>33</v>
      </c>
      <c r="B1553">
        <v>1185732</v>
      </c>
      <c r="C1553" s="1">
        <v>44449</v>
      </c>
      <c r="D1553" t="s">
        <v>30</v>
      </c>
      <c r="E1553" t="s">
        <v>69</v>
      </c>
      <c r="F1553" t="s">
        <v>70</v>
      </c>
      <c r="G1553" t="s">
        <v>16</v>
      </c>
      <c r="H1553">
        <v>50</v>
      </c>
      <c r="I1553">
        <v>800</v>
      </c>
      <c r="J1553">
        <v>400000</v>
      </c>
      <c r="K1553">
        <v>200000</v>
      </c>
      <c r="L1553">
        <v>0.5</v>
      </c>
      <c r="M1553" t="s">
        <v>17</v>
      </c>
    </row>
    <row r="1554" spans="1:13" x14ac:dyDescent="0.35">
      <c r="A1554" t="s">
        <v>33</v>
      </c>
      <c r="B1554">
        <v>1185732</v>
      </c>
      <c r="C1554" s="1">
        <v>44449</v>
      </c>
      <c r="D1554" t="s">
        <v>30</v>
      </c>
      <c r="E1554" t="s">
        <v>69</v>
      </c>
      <c r="F1554" t="s">
        <v>70</v>
      </c>
      <c r="G1554" t="s">
        <v>18</v>
      </c>
      <c r="H1554">
        <v>45.000000000000007</v>
      </c>
      <c r="I1554">
        <v>600</v>
      </c>
      <c r="J1554">
        <v>270000.00000000006</v>
      </c>
      <c r="K1554">
        <v>81000.000000000015</v>
      </c>
      <c r="L1554">
        <v>0.3</v>
      </c>
      <c r="M1554" t="s">
        <v>17</v>
      </c>
    </row>
    <row r="1555" spans="1:13" x14ac:dyDescent="0.35">
      <c r="A1555" t="s">
        <v>33</v>
      </c>
      <c r="B1555">
        <v>1185732</v>
      </c>
      <c r="C1555" s="1">
        <v>44449</v>
      </c>
      <c r="D1555" t="s">
        <v>30</v>
      </c>
      <c r="E1555" t="s">
        <v>69</v>
      </c>
      <c r="F1555" t="s">
        <v>70</v>
      </c>
      <c r="G1555" t="s">
        <v>19</v>
      </c>
      <c r="H1555">
        <v>40</v>
      </c>
      <c r="I1555">
        <v>525</v>
      </c>
      <c r="J1555">
        <v>210000</v>
      </c>
      <c r="K1555">
        <v>73500</v>
      </c>
      <c r="L1555">
        <v>0.35</v>
      </c>
      <c r="M1555" t="s">
        <v>17</v>
      </c>
    </row>
    <row r="1556" spans="1:13" x14ac:dyDescent="0.35">
      <c r="A1556" t="s">
        <v>33</v>
      </c>
      <c r="B1556">
        <v>1185732</v>
      </c>
      <c r="C1556" s="1">
        <v>44449</v>
      </c>
      <c r="D1556" t="s">
        <v>30</v>
      </c>
      <c r="E1556" t="s">
        <v>69</v>
      </c>
      <c r="F1556" t="s">
        <v>70</v>
      </c>
      <c r="G1556" t="s">
        <v>20</v>
      </c>
      <c r="H1556">
        <v>40</v>
      </c>
      <c r="I1556">
        <v>500</v>
      </c>
      <c r="J1556">
        <v>200000</v>
      </c>
      <c r="K1556">
        <v>70000</v>
      </c>
      <c r="L1556">
        <v>0.35</v>
      </c>
      <c r="M1556" t="s">
        <v>17</v>
      </c>
    </row>
    <row r="1557" spans="1:13" x14ac:dyDescent="0.35">
      <c r="A1557" t="s">
        <v>33</v>
      </c>
      <c r="B1557">
        <v>1185732</v>
      </c>
      <c r="C1557" s="1">
        <v>44449</v>
      </c>
      <c r="D1557" t="s">
        <v>30</v>
      </c>
      <c r="E1557" t="s">
        <v>69</v>
      </c>
      <c r="F1557" t="s">
        <v>70</v>
      </c>
      <c r="G1557" t="s">
        <v>21</v>
      </c>
      <c r="H1557">
        <v>50</v>
      </c>
      <c r="I1557">
        <v>500</v>
      </c>
      <c r="J1557">
        <v>250000</v>
      </c>
      <c r="K1557">
        <v>75000</v>
      </c>
      <c r="L1557">
        <v>0.3</v>
      </c>
      <c r="M1557" t="s">
        <v>17</v>
      </c>
    </row>
    <row r="1558" spans="1:13" x14ac:dyDescent="0.35">
      <c r="A1558" t="s">
        <v>33</v>
      </c>
      <c r="B1558">
        <v>1185732</v>
      </c>
      <c r="C1558" s="1">
        <v>44449</v>
      </c>
      <c r="D1558" t="s">
        <v>30</v>
      </c>
      <c r="E1558" t="s">
        <v>69</v>
      </c>
      <c r="F1558" t="s">
        <v>70</v>
      </c>
      <c r="G1558" t="s">
        <v>22</v>
      </c>
      <c r="H1558">
        <v>55.000000000000007</v>
      </c>
      <c r="I1558">
        <v>600</v>
      </c>
      <c r="J1558">
        <v>330000.00000000006</v>
      </c>
      <c r="K1558">
        <v>82500.000000000015</v>
      </c>
      <c r="L1558">
        <v>0.25</v>
      </c>
      <c r="M1558" t="s">
        <v>17</v>
      </c>
    </row>
    <row r="1559" spans="1:13" x14ac:dyDescent="0.35">
      <c r="A1559" t="s">
        <v>33</v>
      </c>
      <c r="B1559">
        <v>1185732</v>
      </c>
      <c r="C1559" s="1">
        <v>44481</v>
      </c>
      <c r="D1559" t="s">
        <v>30</v>
      </c>
      <c r="E1559" t="s">
        <v>69</v>
      </c>
      <c r="F1559" t="s">
        <v>70</v>
      </c>
      <c r="G1559" t="s">
        <v>16</v>
      </c>
      <c r="H1559">
        <v>55.000000000000007</v>
      </c>
      <c r="I1559">
        <v>775</v>
      </c>
      <c r="J1559">
        <v>426250.00000000006</v>
      </c>
      <c r="K1559">
        <v>213125.00000000003</v>
      </c>
      <c r="L1559">
        <v>0.5</v>
      </c>
      <c r="M1559" t="s">
        <v>17</v>
      </c>
    </row>
    <row r="1560" spans="1:13" x14ac:dyDescent="0.35">
      <c r="A1560" t="s">
        <v>33</v>
      </c>
      <c r="B1560">
        <v>1185732</v>
      </c>
      <c r="C1560" s="1">
        <v>44481</v>
      </c>
      <c r="D1560" t="s">
        <v>30</v>
      </c>
      <c r="E1560" t="s">
        <v>69</v>
      </c>
      <c r="F1560" t="s">
        <v>70</v>
      </c>
      <c r="G1560" t="s">
        <v>18</v>
      </c>
      <c r="H1560">
        <v>45.000000000000007</v>
      </c>
      <c r="I1560">
        <v>600</v>
      </c>
      <c r="J1560">
        <v>270000.00000000006</v>
      </c>
      <c r="K1560">
        <v>81000.000000000015</v>
      </c>
      <c r="L1560">
        <v>0.3</v>
      </c>
      <c r="M1560" t="s">
        <v>17</v>
      </c>
    </row>
    <row r="1561" spans="1:13" x14ac:dyDescent="0.35">
      <c r="A1561" t="s">
        <v>33</v>
      </c>
      <c r="B1561">
        <v>1185732</v>
      </c>
      <c r="C1561" s="1">
        <v>44481</v>
      </c>
      <c r="D1561" t="s">
        <v>30</v>
      </c>
      <c r="E1561" t="s">
        <v>69</v>
      </c>
      <c r="F1561" t="s">
        <v>70</v>
      </c>
      <c r="G1561" t="s">
        <v>19</v>
      </c>
      <c r="H1561">
        <v>45.000000000000007</v>
      </c>
      <c r="I1561">
        <v>500</v>
      </c>
      <c r="J1561">
        <v>225000.00000000003</v>
      </c>
      <c r="K1561">
        <v>78750</v>
      </c>
      <c r="L1561">
        <v>0.35</v>
      </c>
      <c r="M1561" t="s">
        <v>17</v>
      </c>
    </row>
    <row r="1562" spans="1:13" x14ac:dyDescent="0.35">
      <c r="A1562" t="s">
        <v>33</v>
      </c>
      <c r="B1562">
        <v>1185732</v>
      </c>
      <c r="C1562" s="1">
        <v>44481</v>
      </c>
      <c r="D1562" t="s">
        <v>30</v>
      </c>
      <c r="E1562" t="s">
        <v>69</v>
      </c>
      <c r="F1562" t="s">
        <v>70</v>
      </c>
      <c r="G1562" t="s">
        <v>20</v>
      </c>
      <c r="H1562">
        <v>45.000000000000007</v>
      </c>
      <c r="I1562">
        <v>475</v>
      </c>
      <c r="J1562">
        <v>213750.00000000003</v>
      </c>
      <c r="K1562">
        <v>74812.5</v>
      </c>
      <c r="L1562">
        <v>0.35</v>
      </c>
      <c r="M1562" t="s">
        <v>17</v>
      </c>
    </row>
    <row r="1563" spans="1:13" x14ac:dyDescent="0.35">
      <c r="A1563" t="s">
        <v>33</v>
      </c>
      <c r="B1563">
        <v>1185732</v>
      </c>
      <c r="C1563" s="1">
        <v>44481</v>
      </c>
      <c r="D1563" t="s">
        <v>30</v>
      </c>
      <c r="E1563" t="s">
        <v>69</v>
      </c>
      <c r="F1563" t="s">
        <v>70</v>
      </c>
      <c r="G1563" t="s">
        <v>21</v>
      </c>
      <c r="H1563">
        <v>55.000000000000007</v>
      </c>
      <c r="I1563">
        <v>475</v>
      </c>
      <c r="J1563">
        <v>261250.00000000003</v>
      </c>
      <c r="K1563">
        <v>78375</v>
      </c>
      <c r="L1563">
        <v>0.3</v>
      </c>
      <c r="M1563" t="s">
        <v>17</v>
      </c>
    </row>
    <row r="1564" spans="1:13" x14ac:dyDescent="0.35">
      <c r="A1564" t="s">
        <v>33</v>
      </c>
      <c r="B1564">
        <v>1185732</v>
      </c>
      <c r="C1564" s="1">
        <v>44481</v>
      </c>
      <c r="D1564" t="s">
        <v>30</v>
      </c>
      <c r="E1564" t="s">
        <v>69</v>
      </c>
      <c r="F1564" t="s">
        <v>70</v>
      </c>
      <c r="G1564" t="s">
        <v>22</v>
      </c>
      <c r="H1564">
        <v>60</v>
      </c>
      <c r="I1564">
        <v>600</v>
      </c>
      <c r="J1564">
        <v>360000</v>
      </c>
      <c r="K1564">
        <v>90000</v>
      </c>
      <c r="L1564">
        <v>0.25</v>
      </c>
      <c r="M1564" t="s">
        <v>17</v>
      </c>
    </row>
    <row r="1565" spans="1:13" x14ac:dyDescent="0.35">
      <c r="A1565" t="s">
        <v>33</v>
      </c>
      <c r="B1565">
        <v>1185732</v>
      </c>
      <c r="C1565" s="1">
        <v>44511</v>
      </c>
      <c r="D1565" t="s">
        <v>30</v>
      </c>
      <c r="E1565" t="s">
        <v>69</v>
      </c>
      <c r="F1565" t="s">
        <v>70</v>
      </c>
      <c r="G1565" t="s">
        <v>16</v>
      </c>
      <c r="H1565">
        <v>55.000000000000007</v>
      </c>
      <c r="I1565">
        <v>750</v>
      </c>
      <c r="J1565">
        <v>412500.00000000006</v>
      </c>
      <c r="K1565">
        <v>206250.00000000003</v>
      </c>
      <c r="L1565">
        <v>0.5</v>
      </c>
      <c r="M1565" t="s">
        <v>17</v>
      </c>
    </row>
    <row r="1566" spans="1:13" x14ac:dyDescent="0.35">
      <c r="A1566" t="s">
        <v>33</v>
      </c>
      <c r="B1566">
        <v>1185732</v>
      </c>
      <c r="C1566" s="1">
        <v>44511</v>
      </c>
      <c r="D1566" t="s">
        <v>30</v>
      </c>
      <c r="E1566" t="s">
        <v>69</v>
      </c>
      <c r="F1566" t="s">
        <v>70</v>
      </c>
      <c r="G1566" t="s">
        <v>18</v>
      </c>
      <c r="H1566">
        <v>45.000000000000007</v>
      </c>
      <c r="I1566">
        <v>575</v>
      </c>
      <c r="J1566">
        <v>258750.00000000003</v>
      </c>
      <c r="K1566">
        <v>77625</v>
      </c>
      <c r="L1566">
        <v>0.3</v>
      </c>
      <c r="M1566" t="s">
        <v>17</v>
      </c>
    </row>
    <row r="1567" spans="1:13" x14ac:dyDescent="0.35">
      <c r="A1567" t="s">
        <v>33</v>
      </c>
      <c r="B1567">
        <v>1185732</v>
      </c>
      <c r="C1567" s="1">
        <v>44511</v>
      </c>
      <c r="D1567" t="s">
        <v>30</v>
      </c>
      <c r="E1567" t="s">
        <v>69</v>
      </c>
      <c r="F1567" t="s">
        <v>70</v>
      </c>
      <c r="G1567" t="s">
        <v>19</v>
      </c>
      <c r="H1567">
        <v>45.000000000000007</v>
      </c>
      <c r="I1567">
        <v>520</v>
      </c>
      <c r="J1567">
        <v>234000.00000000003</v>
      </c>
      <c r="K1567">
        <v>81900</v>
      </c>
      <c r="L1567">
        <v>0.35</v>
      </c>
      <c r="M1567" t="s">
        <v>17</v>
      </c>
    </row>
    <row r="1568" spans="1:13" x14ac:dyDescent="0.35">
      <c r="A1568" t="s">
        <v>33</v>
      </c>
      <c r="B1568">
        <v>1185732</v>
      </c>
      <c r="C1568" s="1">
        <v>44511</v>
      </c>
      <c r="D1568" t="s">
        <v>30</v>
      </c>
      <c r="E1568" t="s">
        <v>69</v>
      </c>
      <c r="F1568" t="s">
        <v>70</v>
      </c>
      <c r="G1568" t="s">
        <v>20</v>
      </c>
      <c r="H1568">
        <v>45.000000000000007</v>
      </c>
      <c r="I1568">
        <v>500</v>
      </c>
      <c r="J1568">
        <v>225000.00000000003</v>
      </c>
      <c r="K1568">
        <v>78750</v>
      </c>
      <c r="L1568">
        <v>0.35</v>
      </c>
      <c r="M1568" t="s">
        <v>17</v>
      </c>
    </row>
    <row r="1569" spans="1:13" x14ac:dyDescent="0.35">
      <c r="A1569" t="s">
        <v>33</v>
      </c>
      <c r="B1569">
        <v>1185732</v>
      </c>
      <c r="C1569" s="1">
        <v>44511</v>
      </c>
      <c r="D1569" t="s">
        <v>30</v>
      </c>
      <c r="E1569" t="s">
        <v>69</v>
      </c>
      <c r="F1569" t="s">
        <v>70</v>
      </c>
      <c r="G1569" t="s">
        <v>21</v>
      </c>
      <c r="H1569">
        <v>55.000000000000007</v>
      </c>
      <c r="I1569">
        <v>475</v>
      </c>
      <c r="J1569">
        <v>261250.00000000003</v>
      </c>
      <c r="K1569">
        <v>78375</v>
      </c>
      <c r="L1569">
        <v>0.3</v>
      </c>
      <c r="M1569" t="s">
        <v>17</v>
      </c>
    </row>
    <row r="1570" spans="1:13" x14ac:dyDescent="0.35">
      <c r="A1570" t="s">
        <v>33</v>
      </c>
      <c r="B1570">
        <v>1185732</v>
      </c>
      <c r="C1570" s="1">
        <v>44511</v>
      </c>
      <c r="D1570" t="s">
        <v>30</v>
      </c>
      <c r="E1570" t="s">
        <v>69</v>
      </c>
      <c r="F1570" t="s">
        <v>70</v>
      </c>
      <c r="G1570" t="s">
        <v>22</v>
      </c>
      <c r="H1570">
        <v>60</v>
      </c>
      <c r="I1570">
        <v>575</v>
      </c>
      <c r="J1570">
        <v>345000</v>
      </c>
      <c r="K1570">
        <v>86250</v>
      </c>
      <c r="L1570">
        <v>0.25</v>
      </c>
      <c r="M1570" t="s">
        <v>17</v>
      </c>
    </row>
    <row r="1571" spans="1:13" x14ac:dyDescent="0.35">
      <c r="A1571" t="s">
        <v>33</v>
      </c>
      <c r="B1571">
        <v>1185732</v>
      </c>
      <c r="C1571" s="1">
        <v>44540</v>
      </c>
      <c r="D1571" t="s">
        <v>30</v>
      </c>
      <c r="E1571" t="s">
        <v>69</v>
      </c>
      <c r="F1571" t="s">
        <v>70</v>
      </c>
      <c r="G1571" t="s">
        <v>16</v>
      </c>
      <c r="H1571">
        <v>55.000000000000007</v>
      </c>
      <c r="I1571">
        <v>800</v>
      </c>
      <c r="J1571">
        <v>440000.00000000006</v>
      </c>
      <c r="K1571">
        <v>220000.00000000003</v>
      </c>
      <c r="L1571">
        <v>0.5</v>
      </c>
      <c r="M1571" t="s">
        <v>17</v>
      </c>
    </row>
    <row r="1572" spans="1:13" x14ac:dyDescent="0.35">
      <c r="A1572" t="s">
        <v>33</v>
      </c>
      <c r="B1572">
        <v>1185732</v>
      </c>
      <c r="C1572" s="1">
        <v>44540</v>
      </c>
      <c r="D1572" t="s">
        <v>30</v>
      </c>
      <c r="E1572" t="s">
        <v>69</v>
      </c>
      <c r="F1572" t="s">
        <v>70</v>
      </c>
      <c r="G1572" t="s">
        <v>18</v>
      </c>
      <c r="H1572">
        <v>45.000000000000007</v>
      </c>
      <c r="I1572">
        <v>600</v>
      </c>
      <c r="J1572">
        <v>270000.00000000006</v>
      </c>
      <c r="K1572">
        <v>81000.000000000015</v>
      </c>
      <c r="L1572">
        <v>0.3</v>
      </c>
      <c r="M1572" t="s">
        <v>17</v>
      </c>
    </row>
    <row r="1573" spans="1:13" x14ac:dyDescent="0.35">
      <c r="A1573" t="s">
        <v>13</v>
      </c>
      <c r="B1573">
        <v>1185732</v>
      </c>
      <c r="C1573" s="1">
        <v>44540</v>
      </c>
      <c r="D1573" t="s">
        <v>30</v>
      </c>
      <c r="E1573" t="s">
        <v>69</v>
      </c>
      <c r="F1573" t="s">
        <v>70</v>
      </c>
      <c r="G1573" t="s">
        <v>19</v>
      </c>
      <c r="H1573">
        <v>45.000000000000007</v>
      </c>
      <c r="I1573">
        <v>550</v>
      </c>
      <c r="J1573">
        <v>247500.00000000003</v>
      </c>
      <c r="K1573">
        <v>86625</v>
      </c>
      <c r="L1573">
        <v>0.35</v>
      </c>
      <c r="M1573" t="s">
        <v>17</v>
      </c>
    </row>
    <row r="1574" spans="1:13" x14ac:dyDescent="0.35">
      <c r="A1574" t="s">
        <v>13</v>
      </c>
      <c r="B1574">
        <v>1185732</v>
      </c>
      <c r="C1574" s="1">
        <v>44540</v>
      </c>
      <c r="D1574" t="s">
        <v>30</v>
      </c>
      <c r="E1574" t="s">
        <v>69</v>
      </c>
      <c r="F1574" t="s">
        <v>70</v>
      </c>
      <c r="G1574" t="s">
        <v>20</v>
      </c>
      <c r="H1574">
        <v>45.000000000000007</v>
      </c>
      <c r="I1574">
        <v>500</v>
      </c>
      <c r="J1574">
        <v>225000.00000000003</v>
      </c>
      <c r="K1574">
        <v>78750</v>
      </c>
      <c r="L1574">
        <v>0.35</v>
      </c>
      <c r="M1574" t="s">
        <v>17</v>
      </c>
    </row>
    <row r="1575" spans="1:13" x14ac:dyDescent="0.35">
      <c r="A1575" t="s">
        <v>13</v>
      </c>
      <c r="B1575">
        <v>1185732</v>
      </c>
      <c r="C1575" s="1">
        <v>44540</v>
      </c>
      <c r="D1575" t="s">
        <v>30</v>
      </c>
      <c r="E1575" t="s">
        <v>69</v>
      </c>
      <c r="F1575" t="s">
        <v>70</v>
      </c>
      <c r="G1575" t="s">
        <v>21</v>
      </c>
      <c r="H1575">
        <v>55.000000000000007</v>
      </c>
      <c r="I1575">
        <v>500</v>
      </c>
      <c r="J1575">
        <v>275000.00000000006</v>
      </c>
      <c r="K1575">
        <v>82500.000000000015</v>
      </c>
      <c r="L1575">
        <v>0.3</v>
      </c>
      <c r="M1575" t="s">
        <v>17</v>
      </c>
    </row>
    <row r="1576" spans="1:13" x14ac:dyDescent="0.35">
      <c r="A1576" t="s">
        <v>13</v>
      </c>
      <c r="B1576">
        <v>1185732</v>
      </c>
      <c r="C1576" s="1">
        <v>44540</v>
      </c>
      <c r="D1576" t="s">
        <v>30</v>
      </c>
      <c r="E1576" t="s">
        <v>69</v>
      </c>
      <c r="F1576" t="s">
        <v>70</v>
      </c>
      <c r="G1576" t="s">
        <v>22</v>
      </c>
      <c r="H1576">
        <v>60</v>
      </c>
      <c r="I1576">
        <v>600</v>
      </c>
      <c r="J1576">
        <v>360000</v>
      </c>
      <c r="K1576">
        <v>90000</v>
      </c>
      <c r="L1576">
        <v>0.25</v>
      </c>
      <c r="M1576" t="s">
        <v>17</v>
      </c>
    </row>
    <row r="1577" spans="1:13" x14ac:dyDescent="0.35">
      <c r="A1577" t="s">
        <v>13</v>
      </c>
      <c r="B1577">
        <v>1128299</v>
      </c>
      <c r="C1577" s="1">
        <v>44220</v>
      </c>
      <c r="D1577" t="s">
        <v>30</v>
      </c>
      <c r="E1577" t="s">
        <v>69</v>
      </c>
      <c r="F1577" t="s">
        <v>70</v>
      </c>
      <c r="G1577" t="s">
        <v>16</v>
      </c>
      <c r="H1577">
        <v>30.000000000000004</v>
      </c>
      <c r="I1577">
        <v>350</v>
      </c>
      <c r="J1577">
        <v>105000.00000000001</v>
      </c>
      <c r="K1577">
        <v>36750</v>
      </c>
      <c r="L1577">
        <v>0.35</v>
      </c>
      <c r="M1577" t="s">
        <v>17</v>
      </c>
    </row>
    <row r="1578" spans="1:13" x14ac:dyDescent="0.35">
      <c r="A1578" t="s">
        <v>13</v>
      </c>
      <c r="B1578">
        <v>1128299</v>
      </c>
      <c r="C1578" s="1">
        <v>44220</v>
      </c>
      <c r="D1578" t="s">
        <v>30</v>
      </c>
      <c r="E1578" t="s">
        <v>69</v>
      </c>
      <c r="F1578" t="s">
        <v>70</v>
      </c>
      <c r="G1578" t="s">
        <v>18</v>
      </c>
      <c r="H1578">
        <v>40</v>
      </c>
      <c r="I1578">
        <v>350</v>
      </c>
      <c r="J1578">
        <v>140000</v>
      </c>
      <c r="K1578">
        <v>49000</v>
      </c>
      <c r="L1578">
        <v>0.35</v>
      </c>
      <c r="M1578" t="s">
        <v>17</v>
      </c>
    </row>
    <row r="1579" spans="1:13" x14ac:dyDescent="0.35">
      <c r="A1579" t="s">
        <v>13</v>
      </c>
      <c r="B1579">
        <v>1128299</v>
      </c>
      <c r="C1579" s="1">
        <v>44220</v>
      </c>
      <c r="D1579" t="s">
        <v>30</v>
      </c>
      <c r="E1579" t="s">
        <v>69</v>
      </c>
      <c r="F1579" t="s">
        <v>70</v>
      </c>
      <c r="G1579" t="s">
        <v>19</v>
      </c>
      <c r="H1579">
        <v>40</v>
      </c>
      <c r="I1579">
        <v>350</v>
      </c>
      <c r="J1579">
        <v>140000</v>
      </c>
      <c r="K1579">
        <v>49000</v>
      </c>
      <c r="L1579">
        <v>0.35</v>
      </c>
      <c r="M1579" t="s">
        <v>17</v>
      </c>
    </row>
    <row r="1580" spans="1:13" x14ac:dyDescent="0.35">
      <c r="A1580" t="s">
        <v>13</v>
      </c>
      <c r="B1580">
        <v>1128299</v>
      </c>
      <c r="C1580" s="1">
        <v>44220</v>
      </c>
      <c r="D1580" t="s">
        <v>30</v>
      </c>
      <c r="E1580" t="s">
        <v>69</v>
      </c>
      <c r="F1580" t="s">
        <v>70</v>
      </c>
      <c r="G1580" t="s">
        <v>20</v>
      </c>
      <c r="H1580">
        <v>40</v>
      </c>
      <c r="I1580">
        <v>200</v>
      </c>
      <c r="J1580">
        <v>80000</v>
      </c>
      <c r="K1580">
        <v>28000</v>
      </c>
      <c r="L1580">
        <v>0.35</v>
      </c>
      <c r="M1580" t="s">
        <v>17</v>
      </c>
    </row>
    <row r="1581" spans="1:13" x14ac:dyDescent="0.35">
      <c r="A1581" t="s">
        <v>13</v>
      </c>
      <c r="B1581">
        <v>1128299</v>
      </c>
      <c r="C1581" s="1">
        <v>44220</v>
      </c>
      <c r="D1581" t="s">
        <v>30</v>
      </c>
      <c r="E1581" t="s">
        <v>69</v>
      </c>
      <c r="F1581" t="s">
        <v>70</v>
      </c>
      <c r="G1581" t="s">
        <v>21</v>
      </c>
      <c r="H1581">
        <v>45.000000000000007</v>
      </c>
      <c r="I1581">
        <v>150</v>
      </c>
      <c r="J1581">
        <v>67500.000000000015</v>
      </c>
      <c r="K1581">
        <v>27000.000000000007</v>
      </c>
      <c r="L1581">
        <v>0.4</v>
      </c>
      <c r="M1581" t="s">
        <v>17</v>
      </c>
    </row>
    <row r="1582" spans="1:13" x14ac:dyDescent="0.35">
      <c r="A1582" t="s">
        <v>13</v>
      </c>
      <c r="B1582">
        <v>1128299</v>
      </c>
      <c r="C1582" s="1">
        <v>44220</v>
      </c>
      <c r="D1582" t="s">
        <v>30</v>
      </c>
      <c r="E1582" t="s">
        <v>69</v>
      </c>
      <c r="F1582" t="s">
        <v>70</v>
      </c>
      <c r="G1582" t="s">
        <v>22</v>
      </c>
      <c r="H1582">
        <v>40</v>
      </c>
      <c r="I1582">
        <v>400</v>
      </c>
      <c r="J1582">
        <v>160000</v>
      </c>
      <c r="K1582">
        <v>48000</v>
      </c>
      <c r="L1582">
        <v>0.3</v>
      </c>
      <c r="M1582" t="s">
        <v>17</v>
      </c>
    </row>
    <row r="1583" spans="1:13" x14ac:dyDescent="0.35">
      <c r="A1583" t="s">
        <v>13</v>
      </c>
      <c r="B1583">
        <v>1128299</v>
      </c>
      <c r="C1583" s="1">
        <v>44251</v>
      </c>
      <c r="D1583" t="s">
        <v>30</v>
      </c>
      <c r="E1583" t="s">
        <v>69</v>
      </c>
      <c r="F1583" t="s">
        <v>70</v>
      </c>
      <c r="G1583" t="s">
        <v>16</v>
      </c>
      <c r="H1583">
        <v>30.000000000000004</v>
      </c>
      <c r="I1583">
        <v>450</v>
      </c>
      <c r="J1583">
        <v>135000.00000000003</v>
      </c>
      <c r="K1583">
        <v>47250.000000000007</v>
      </c>
      <c r="L1583">
        <v>0.35</v>
      </c>
      <c r="M1583" t="s">
        <v>17</v>
      </c>
    </row>
    <row r="1584" spans="1:13" x14ac:dyDescent="0.35">
      <c r="A1584" t="s">
        <v>13</v>
      </c>
      <c r="B1584">
        <v>1128299</v>
      </c>
      <c r="C1584" s="1">
        <v>44251</v>
      </c>
      <c r="D1584" t="s">
        <v>30</v>
      </c>
      <c r="E1584" t="s">
        <v>69</v>
      </c>
      <c r="F1584" t="s">
        <v>70</v>
      </c>
      <c r="G1584" t="s">
        <v>18</v>
      </c>
      <c r="H1584">
        <v>40</v>
      </c>
      <c r="I1584">
        <v>350</v>
      </c>
      <c r="J1584">
        <v>140000</v>
      </c>
      <c r="K1584">
        <v>49000</v>
      </c>
      <c r="L1584">
        <v>0.35</v>
      </c>
      <c r="M1584" t="s">
        <v>17</v>
      </c>
    </row>
    <row r="1585" spans="1:13" x14ac:dyDescent="0.35">
      <c r="A1585" t="s">
        <v>13</v>
      </c>
      <c r="B1585">
        <v>1128299</v>
      </c>
      <c r="C1585" s="1">
        <v>44251</v>
      </c>
      <c r="D1585" t="s">
        <v>30</v>
      </c>
      <c r="E1585" t="s">
        <v>69</v>
      </c>
      <c r="F1585" t="s">
        <v>70</v>
      </c>
      <c r="G1585" t="s">
        <v>19</v>
      </c>
      <c r="H1585">
        <v>40</v>
      </c>
      <c r="I1585">
        <v>350</v>
      </c>
      <c r="J1585">
        <v>140000</v>
      </c>
      <c r="K1585">
        <v>49000</v>
      </c>
      <c r="L1585">
        <v>0.35</v>
      </c>
      <c r="M1585" t="s">
        <v>17</v>
      </c>
    </row>
    <row r="1586" spans="1:13" x14ac:dyDescent="0.35">
      <c r="A1586" t="s">
        <v>13</v>
      </c>
      <c r="B1586">
        <v>1128299</v>
      </c>
      <c r="C1586" s="1">
        <v>44251</v>
      </c>
      <c r="D1586" t="s">
        <v>47</v>
      </c>
      <c r="E1586" t="s">
        <v>71</v>
      </c>
      <c r="F1586" t="s">
        <v>72</v>
      </c>
      <c r="G1586" t="s">
        <v>20</v>
      </c>
      <c r="H1586">
        <v>40</v>
      </c>
      <c r="I1586">
        <v>200</v>
      </c>
      <c r="J1586">
        <v>80000</v>
      </c>
      <c r="K1586">
        <v>28000</v>
      </c>
      <c r="L1586">
        <v>0.35</v>
      </c>
      <c r="M1586" t="s">
        <v>17</v>
      </c>
    </row>
    <row r="1587" spans="1:13" x14ac:dyDescent="0.35">
      <c r="A1587" t="s">
        <v>13</v>
      </c>
      <c r="B1587">
        <v>1128299</v>
      </c>
      <c r="C1587" s="1">
        <v>44251</v>
      </c>
      <c r="D1587" t="s">
        <v>47</v>
      </c>
      <c r="E1587" t="s">
        <v>71</v>
      </c>
      <c r="F1587" t="s">
        <v>72</v>
      </c>
      <c r="G1587" t="s">
        <v>21</v>
      </c>
      <c r="H1587">
        <v>45.000000000000007</v>
      </c>
      <c r="I1587">
        <v>125</v>
      </c>
      <c r="J1587">
        <v>56250.000000000007</v>
      </c>
      <c r="K1587">
        <v>22500.000000000004</v>
      </c>
      <c r="L1587">
        <v>0.4</v>
      </c>
      <c r="M1587" t="s">
        <v>17</v>
      </c>
    </row>
    <row r="1588" spans="1:13" x14ac:dyDescent="0.35">
      <c r="A1588" t="s">
        <v>13</v>
      </c>
      <c r="B1588">
        <v>1128299</v>
      </c>
      <c r="C1588" s="1">
        <v>44251</v>
      </c>
      <c r="D1588" t="s">
        <v>47</v>
      </c>
      <c r="E1588" t="s">
        <v>71</v>
      </c>
      <c r="F1588" t="s">
        <v>72</v>
      </c>
      <c r="G1588" t="s">
        <v>22</v>
      </c>
      <c r="H1588">
        <v>40</v>
      </c>
      <c r="I1588">
        <v>325</v>
      </c>
      <c r="J1588">
        <v>130000</v>
      </c>
      <c r="K1588">
        <v>39000</v>
      </c>
      <c r="L1588">
        <v>0.3</v>
      </c>
      <c r="M1588" t="s">
        <v>17</v>
      </c>
    </row>
    <row r="1589" spans="1:13" x14ac:dyDescent="0.35">
      <c r="A1589" t="s">
        <v>13</v>
      </c>
      <c r="B1589">
        <v>1128299</v>
      </c>
      <c r="C1589" s="1">
        <v>44278</v>
      </c>
      <c r="D1589" t="s">
        <v>47</v>
      </c>
      <c r="E1589" t="s">
        <v>71</v>
      </c>
      <c r="F1589" t="s">
        <v>72</v>
      </c>
      <c r="G1589" t="s">
        <v>16</v>
      </c>
      <c r="H1589">
        <v>40</v>
      </c>
      <c r="I1589">
        <v>475</v>
      </c>
      <c r="J1589">
        <v>190000</v>
      </c>
      <c r="K1589">
        <v>66500</v>
      </c>
      <c r="L1589">
        <v>0.35</v>
      </c>
      <c r="M1589" t="s">
        <v>17</v>
      </c>
    </row>
    <row r="1590" spans="1:13" x14ac:dyDescent="0.35">
      <c r="A1590" t="s">
        <v>13</v>
      </c>
      <c r="B1590">
        <v>1128299</v>
      </c>
      <c r="C1590" s="1">
        <v>44278</v>
      </c>
      <c r="D1590" t="s">
        <v>47</v>
      </c>
      <c r="E1590" t="s">
        <v>71</v>
      </c>
      <c r="F1590" t="s">
        <v>72</v>
      </c>
      <c r="G1590" t="s">
        <v>18</v>
      </c>
      <c r="H1590">
        <v>50</v>
      </c>
      <c r="I1590">
        <v>325</v>
      </c>
      <c r="J1590">
        <v>162500</v>
      </c>
      <c r="K1590">
        <v>56875</v>
      </c>
      <c r="L1590">
        <v>0.35</v>
      </c>
      <c r="M1590" t="s">
        <v>17</v>
      </c>
    </row>
    <row r="1591" spans="1:13" x14ac:dyDescent="0.35">
      <c r="A1591" t="s">
        <v>13</v>
      </c>
      <c r="B1591">
        <v>1128299</v>
      </c>
      <c r="C1591" s="1">
        <v>44278</v>
      </c>
      <c r="D1591" t="s">
        <v>47</v>
      </c>
      <c r="E1591" t="s">
        <v>71</v>
      </c>
      <c r="F1591" t="s">
        <v>72</v>
      </c>
      <c r="G1591" t="s">
        <v>19</v>
      </c>
      <c r="H1591">
        <v>54.999999999999993</v>
      </c>
      <c r="I1591">
        <v>350</v>
      </c>
      <c r="J1591">
        <v>192499.99999999997</v>
      </c>
      <c r="K1591">
        <v>67374.999999999985</v>
      </c>
      <c r="L1591">
        <v>0.35</v>
      </c>
      <c r="M1591" t="s">
        <v>17</v>
      </c>
    </row>
    <row r="1592" spans="1:13" x14ac:dyDescent="0.35">
      <c r="A1592" t="s">
        <v>13</v>
      </c>
      <c r="B1592">
        <v>1128299</v>
      </c>
      <c r="C1592" s="1">
        <v>44278</v>
      </c>
      <c r="D1592" t="s">
        <v>47</v>
      </c>
      <c r="E1592" t="s">
        <v>71</v>
      </c>
      <c r="F1592" t="s">
        <v>72</v>
      </c>
      <c r="G1592" t="s">
        <v>20</v>
      </c>
      <c r="H1592">
        <v>50</v>
      </c>
      <c r="I1592">
        <v>250</v>
      </c>
      <c r="J1592">
        <v>125000</v>
      </c>
      <c r="K1592">
        <v>43750</v>
      </c>
      <c r="L1592">
        <v>0.35</v>
      </c>
      <c r="M1592" t="s">
        <v>17</v>
      </c>
    </row>
    <row r="1593" spans="1:13" x14ac:dyDescent="0.35">
      <c r="A1593" t="s">
        <v>13</v>
      </c>
      <c r="B1593">
        <v>1128299</v>
      </c>
      <c r="C1593" s="1">
        <v>44278</v>
      </c>
      <c r="D1593" t="s">
        <v>47</v>
      </c>
      <c r="E1593" t="s">
        <v>71</v>
      </c>
      <c r="F1593" t="s">
        <v>72</v>
      </c>
      <c r="G1593" t="s">
        <v>21</v>
      </c>
      <c r="H1593">
        <v>55.000000000000007</v>
      </c>
      <c r="I1593">
        <v>100</v>
      </c>
      <c r="J1593">
        <v>55000.000000000007</v>
      </c>
      <c r="K1593">
        <v>22000.000000000004</v>
      </c>
      <c r="L1593">
        <v>0.4</v>
      </c>
      <c r="M1593" t="s">
        <v>17</v>
      </c>
    </row>
    <row r="1594" spans="1:13" x14ac:dyDescent="0.35">
      <c r="A1594" t="s">
        <v>13</v>
      </c>
      <c r="B1594">
        <v>1128299</v>
      </c>
      <c r="C1594" s="1">
        <v>44278</v>
      </c>
      <c r="D1594" t="s">
        <v>47</v>
      </c>
      <c r="E1594" t="s">
        <v>71</v>
      </c>
      <c r="F1594" t="s">
        <v>72</v>
      </c>
      <c r="G1594" t="s">
        <v>22</v>
      </c>
      <c r="H1594">
        <v>50</v>
      </c>
      <c r="I1594">
        <v>300</v>
      </c>
      <c r="J1594">
        <v>150000</v>
      </c>
      <c r="K1594">
        <v>45000</v>
      </c>
      <c r="L1594">
        <v>0.3</v>
      </c>
      <c r="M1594" t="s">
        <v>17</v>
      </c>
    </row>
    <row r="1595" spans="1:13" x14ac:dyDescent="0.35">
      <c r="A1595" t="s">
        <v>13</v>
      </c>
      <c r="B1595">
        <v>1128299</v>
      </c>
      <c r="C1595" s="1">
        <v>44310</v>
      </c>
      <c r="D1595" t="s">
        <v>47</v>
      </c>
      <c r="E1595" t="s">
        <v>71</v>
      </c>
      <c r="F1595" t="s">
        <v>72</v>
      </c>
      <c r="G1595" t="s">
        <v>16</v>
      </c>
      <c r="H1595">
        <v>55.000000000000007</v>
      </c>
      <c r="I1595">
        <v>475</v>
      </c>
      <c r="J1595">
        <v>261250.00000000003</v>
      </c>
      <c r="K1595">
        <v>91437.5</v>
      </c>
      <c r="L1595">
        <v>0.35</v>
      </c>
      <c r="M1595" t="s">
        <v>17</v>
      </c>
    </row>
    <row r="1596" spans="1:13" x14ac:dyDescent="0.35">
      <c r="A1596" t="s">
        <v>13</v>
      </c>
      <c r="B1596">
        <v>1128299</v>
      </c>
      <c r="C1596" s="1">
        <v>44310</v>
      </c>
      <c r="D1596" t="s">
        <v>47</v>
      </c>
      <c r="E1596" t="s">
        <v>71</v>
      </c>
      <c r="F1596" t="s">
        <v>72</v>
      </c>
      <c r="G1596" t="s">
        <v>18</v>
      </c>
      <c r="H1596">
        <v>60.000000000000007</v>
      </c>
      <c r="I1596">
        <v>275</v>
      </c>
      <c r="J1596">
        <v>165000.00000000003</v>
      </c>
      <c r="K1596">
        <v>57750.000000000007</v>
      </c>
      <c r="L1596">
        <v>0.35</v>
      </c>
      <c r="M1596" t="s">
        <v>17</v>
      </c>
    </row>
    <row r="1597" spans="1:13" x14ac:dyDescent="0.35">
      <c r="A1597" t="s">
        <v>13</v>
      </c>
      <c r="B1597">
        <v>1128299</v>
      </c>
      <c r="C1597" s="1">
        <v>44310</v>
      </c>
      <c r="D1597" t="s">
        <v>47</v>
      </c>
      <c r="E1597" t="s">
        <v>71</v>
      </c>
      <c r="F1597" t="s">
        <v>72</v>
      </c>
      <c r="G1597" t="s">
        <v>19</v>
      </c>
      <c r="H1597">
        <v>60.000000000000007</v>
      </c>
      <c r="I1597">
        <v>325</v>
      </c>
      <c r="J1597">
        <v>195000.00000000003</v>
      </c>
      <c r="K1597">
        <v>68250</v>
      </c>
      <c r="L1597">
        <v>0.35</v>
      </c>
      <c r="M1597" t="s">
        <v>17</v>
      </c>
    </row>
    <row r="1598" spans="1:13" x14ac:dyDescent="0.35">
      <c r="A1598" t="s">
        <v>13</v>
      </c>
      <c r="B1598">
        <v>1128299</v>
      </c>
      <c r="C1598" s="1">
        <v>44310</v>
      </c>
      <c r="D1598" t="s">
        <v>47</v>
      </c>
      <c r="E1598" t="s">
        <v>71</v>
      </c>
      <c r="F1598" t="s">
        <v>72</v>
      </c>
      <c r="G1598" t="s">
        <v>20</v>
      </c>
      <c r="H1598">
        <v>45.000000000000007</v>
      </c>
      <c r="I1598">
        <v>225</v>
      </c>
      <c r="J1598">
        <v>101250.00000000001</v>
      </c>
      <c r="K1598">
        <v>35437.5</v>
      </c>
      <c r="L1598">
        <v>0.35</v>
      </c>
      <c r="M1598" t="s">
        <v>17</v>
      </c>
    </row>
    <row r="1599" spans="1:13" x14ac:dyDescent="0.35">
      <c r="A1599" t="s">
        <v>13</v>
      </c>
      <c r="B1599">
        <v>1128299</v>
      </c>
      <c r="C1599" s="1">
        <v>44310</v>
      </c>
      <c r="D1599" t="s">
        <v>47</v>
      </c>
      <c r="E1599" t="s">
        <v>71</v>
      </c>
      <c r="F1599" t="s">
        <v>72</v>
      </c>
      <c r="G1599" t="s">
        <v>21</v>
      </c>
      <c r="H1599">
        <v>50.000000000000014</v>
      </c>
      <c r="I1599">
        <v>125</v>
      </c>
      <c r="J1599">
        <v>62500.000000000015</v>
      </c>
      <c r="K1599">
        <v>25000.000000000007</v>
      </c>
      <c r="L1599">
        <v>0.4</v>
      </c>
      <c r="M1599" t="s">
        <v>17</v>
      </c>
    </row>
    <row r="1600" spans="1:13" x14ac:dyDescent="0.35">
      <c r="A1600" t="s">
        <v>13</v>
      </c>
      <c r="B1600">
        <v>1128299</v>
      </c>
      <c r="C1600" s="1">
        <v>44310</v>
      </c>
      <c r="D1600" t="s">
        <v>47</v>
      </c>
      <c r="E1600" t="s">
        <v>71</v>
      </c>
      <c r="F1600" t="s">
        <v>72</v>
      </c>
      <c r="G1600" t="s">
        <v>22</v>
      </c>
      <c r="H1600">
        <v>65.000000000000014</v>
      </c>
      <c r="I1600">
        <v>300</v>
      </c>
      <c r="J1600">
        <v>195000.00000000003</v>
      </c>
      <c r="K1600">
        <v>58500.000000000007</v>
      </c>
      <c r="L1600">
        <v>0.3</v>
      </c>
      <c r="M1600" t="s">
        <v>17</v>
      </c>
    </row>
    <row r="1601" spans="1:13" x14ac:dyDescent="0.35">
      <c r="A1601" t="s">
        <v>13</v>
      </c>
      <c r="B1601">
        <v>1128299</v>
      </c>
      <c r="C1601" s="1">
        <v>44341</v>
      </c>
      <c r="D1601" t="s">
        <v>47</v>
      </c>
      <c r="E1601" t="s">
        <v>71</v>
      </c>
      <c r="F1601" t="s">
        <v>72</v>
      </c>
      <c r="G1601" t="s">
        <v>16</v>
      </c>
      <c r="H1601">
        <v>50</v>
      </c>
      <c r="I1601">
        <v>500</v>
      </c>
      <c r="J1601">
        <v>250000</v>
      </c>
      <c r="K1601">
        <v>87500</v>
      </c>
      <c r="L1601">
        <v>0.35</v>
      </c>
      <c r="M1601" t="s">
        <v>17</v>
      </c>
    </row>
    <row r="1602" spans="1:13" x14ac:dyDescent="0.35">
      <c r="A1602" t="s">
        <v>13</v>
      </c>
      <c r="B1602">
        <v>1128299</v>
      </c>
      <c r="C1602" s="1">
        <v>44341</v>
      </c>
      <c r="D1602" t="s">
        <v>47</v>
      </c>
      <c r="E1602" t="s">
        <v>71</v>
      </c>
      <c r="F1602" t="s">
        <v>72</v>
      </c>
      <c r="G1602" t="s">
        <v>18</v>
      </c>
      <c r="H1602">
        <v>55.000000000000007</v>
      </c>
      <c r="I1602">
        <v>350</v>
      </c>
      <c r="J1602">
        <v>192500.00000000003</v>
      </c>
      <c r="K1602">
        <v>67375</v>
      </c>
      <c r="L1602">
        <v>0.35</v>
      </c>
      <c r="M1602" t="s">
        <v>17</v>
      </c>
    </row>
    <row r="1603" spans="1:13" x14ac:dyDescent="0.35">
      <c r="A1603" t="s">
        <v>13</v>
      </c>
      <c r="B1603">
        <v>1128299</v>
      </c>
      <c r="C1603" s="1">
        <v>44341</v>
      </c>
      <c r="D1603" t="s">
        <v>47</v>
      </c>
      <c r="E1603" t="s">
        <v>71</v>
      </c>
      <c r="F1603" t="s">
        <v>72</v>
      </c>
      <c r="G1603" t="s">
        <v>19</v>
      </c>
      <c r="H1603">
        <v>55.000000000000007</v>
      </c>
      <c r="I1603">
        <v>350</v>
      </c>
      <c r="J1603">
        <v>192500.00000000003</v>
      </c>
      <c r="K1603">
        <v>67375</v>
      </c>
      <c r="L1603">
        <v>0.35</v>
      </c>
      <c r="M1603" t="s">
        <v>17</v>
      </c>
    </row>
    <row r="1604" spans="1:13" x14ac:dyDescent="0.35">
      <c r="A1604" t="s">
        <v>13</v>
      </c>
      <c r="B1604">
        <v>1128299</v>
      </c>
      <c r="C1604" s="1">
        <v>44341</v>
      </c>
      <c r="D1604" t="s">
        <v>47</v>
      </c>
      <c r="E1604" t="s">
        <v>71</v>
      </c>
      <c r="F1604" t="s">
        <v>72</v>
      </c>
      <c r="G1604" t="s">
        <v>20</v>
      </c>
      <c r="H1604">
        <v>50</v>
      </c>
      <c r="I1604">
        <v>275</v>
      </c>
      <c r="J1604">
        <v>137500</v>
      </c>
      <c r="K1604">
        <v>48125</v>
      </c>
      <c r="L1604">
        <v>0.35</v>
      </c>
      <c r="M1604" t="s">
        <v>17</v>
      </c>
    </row>
    <row r="1605" spans="1:13" x14ac:dyDescent="0.35">
      <c r="A1605" t="s">
        <v>13</v>
      </c>
      <c r="B1605">
        <v>1128299</v>
      </c>
      <c r="C1605" s="1">
        <v>44341</v>
      </c>
      <c r="D1605" t="s">
        <v>47</v>
      </c>
      <c r="E1605" t="s">
        <v>71</v>
      </c>
      <c r="F1605" t="s">
        <v>72</v>
      </c>
      <c r="G1605" t="s">
        <v>21</v>
      </c>
      <c r="H1605">
        <v>44.999999999999993</v>
      </c>
      <c r="I1605">
        <v>175</v>
      </c>
      <c r="J1605">
        <v>78749.999999999985</v>
      </c>
      <c r="K1605">
        <v>31499.999999999996</v>
      </c>
      <c r="L1605">
        <v>0.4</v>
      </c>
      <c r="M1605" t="s">
        <v>17</v>
      </c>
    </row>
    <row r="1606" spans="1:13" x14ac:dyDescent="0.35">
      <c r="A1606" t="s">
        <v>13</v>
      </c>
      <c r="B1606">
        <v>1128299</v>
      </c>
      <c r="C1606" s="1">
        <v>44341</v>
      </c>
      <c r="D1606" t="s">
        <v>47</v>
      </c>
      <c r="E1606" t="s">
        <v>71</v>
      </c>
      <c r="F1606" t="s">
        <v>72</v>
      </c>
      <c r="G1606" t="s">
        <v>22</v>
      </c>
      <c r="H1606">
        <v>60</v>
      </c>
      <c r="I1606">
        <v>525</v>
      </c>
      <c r="J1606">
        <v>315000</v>
      </c>
      <c r="K1606">
        <v>94500</v>
      </c>
      <c r="L1606">
        <v>0.3</v>
      </c>
      <c r="M1606" t="s">
        <v>17</v>
      </c>
    </row>
    <row r="1607" spans="1:13" x14ac:dyDescent="0.35">
      <c r="A1607" t="s">
        <v>13</v>
      </c>
      <c r="B1607">
        <v>1128299</v>
      </c>
      <c r="C1607" s="1">
        <v>44371</v>
      </c>
      <c r="D1607" t="s">
        <v>47</v>
      </c>
      <c r="E1607" t="s">
        <v>71</v>
      </c>
      <c r="F1607" t="s">
        <v>72</v>
      </c>
      <c r="G1607" t="s">
        <v>16</v>
      </c>
      <c r="H1607">
        <v>54.999999999999993</v>
      </c>
      <c r="I1607">
        <v>775</v>
      </c>
      <c r="J1607">
        <v>426249.99999999994</v>
      </c>
      <c r="K1607">
        <v>149187.49999999997</v>
      </c>
      <c r="L1607">
        <v>0.35</v>
      </c>
      <c r="M1607" t="s">
        <v>17</v>
      </c>
    </row>
    <row r="1608" spans="1:13" x14ac:dyDescent="0.35">
      <c r="A1608" t="s">
        <v>13</v>
      </c>
      <c r="B1608">
        <v>1128299</v>
      </c>
      <c r="C1608" s="1">
        <v>44371</v>
      </c>
      <c r="D1608" t="s">
        <v>47</v>
      </c>
      <c r="E1608" t="s">
        <v>71</v>
      </c>
      <c r="F1608" t="s">
        <v>72</v>
      </c>
      <c r="G1608" t="s">
        <v>18</v>
      </c>
      <c r="H1608">
        <v>64.999999999999986</v>
      </c>
      <c r="I1608">
        <v>650</v>
      </c>
      <c r="J1608">
        <v>422499.99999999988</v>
      </c>
      <c r="K1608">
        <v>147874.99999999994</v>
      </c>
      <c r="L1608">
        <v>0.35</v>
      </c>
      <c r="M1608" t="s">
        <v>17</v>
      </c>
    </row>
    <row r="1609" spans="1:13" x14ac:dyDescent="0.35">
      <c r="A1609" t="s">
        <v>13</v>
      </c>
      <c r="B1609">
        <v>1128299</v>
      </c>
      <c r="C1609" s="1">
        <v>44371</v>
      </c>
      <c r="D1609" t="s">
        <v>47</v>
      </c>
      <c r="E1609" t="s">
        <v>71</v>
      </c>
      <c r="F1609" t="s">
        <v>72</v>
      </c>
      <c r="G1609" t="s">
        <v>19</v>
      </c>
      <c r="H1609">
        <v>80</v>
      </c>
      <c r="I1609">
        <v>650</v>
      </c>
      <c r="J1609">
        <v>520000</v>
      </c>
      <c r="K1609">
        <v>182000</v>
      </c>
      <c r="L1609">
        <v>0.35</v>
      </c>
      <c r="M1609" t="s">
        <v>17</v>
      </c>
    </row>
    <row r="1610" spans="1:13" x14ac:dyDescent="0.35">
      <c r="A1610" t="s">
        <v>13</v>
      </c>
      <c r="B1610">
        <v>1128299</v>
      </c>
      <c r="C1610" s="1">
        <v>44371</v>
      </c>
      <c r="D1610" t="s">
        <v>47</v>
      </c>
      <c r="E1610" t="s">
        <v>71</v>
      </c>
      <c r="F1610" t="s">
        <v>72</v>
      </c>
      <c r="G1610" t="s">
        <v>20</v>
      </c>
      <c r="H1610">
        <v>80</v>
      </c>
      <c r="I1610">
        <v>525</v>
      </c>
      <c r="J1610">
        <v>420000</v>
      </c>
      <c r="K1610">
        <v>147000</v>
      </c>
      <c r="L1610">
        <v>0.35</v>
      </c>
      <c r="M1610" t="s">
        <v>17</v>
      </c>
    </row>
    <row r="1611" spans="1:13" x14ac:dyDescent="0.35">
      <c r="A1611" t="s">
        <v>13</v>
      </c>
      <c r="B1611">
        <v>1128299</v>
      </c>
      <c r="C1611" s="1">
        <v>44371</v>
      </c>
      <c r="D1611" t="s">
        <v>47</v>
      </c>
      <c r="E1611" t="s">
        <v>71</v>
      </c>
      <c r="F1611" t="s">
        <v>72</v>
      </c>
      <c r="G1611" t="s">
        <v>21</v>
      </c>
      <c r="H1611">
        <v>90</v>
      </c>
      <c r="I1611">
        <v>400</v>
      </c>
      <c r="J1611">
        <v>360000</v>
      </c>
      <c r="K1611">
        <v>144000</v>
      </c>
      <c r="L1611">
        <v>0.4</v>
      </c>
      <c r="M1611" t="s">
        <v>17</v>
      </c>
    </row>
    <row r="1612" spans="1:13" x14ac:dyDescent="0.35">
      <c r="A1612" t="s">
        <v>13</v>
      </c>
      <c r="B1612">
        <v>1128299</v>
      </c>
      <c r="C1612" s="1">
        <v>44371</v>
      </c>
      <c r="D1612" t="s">
        <v>47</v>
      </c>
      <c r="E1612" t="s">
        <v>71</v>
      </c>
      <c r="F1612" t="s">
        <v>72</v>
      </c>
      <c r="G1612" t="s">
        <v>22</v>
      </c>
      <c r="H1612">
        <v>105</v>
      </c>
      <c r="I1612">
        <v>700</v>
      </c>
      <c r="J1612">
        <v>735000</v>
      </c>
      <c r="K1612">
        <v>220500</v>
      </c>
      <c r="L1612">
        <v>0.3</v>
      </c>
      <c r="M1612" t="s">
        <v>17</v>
      </c>
    </row>
    <row r="1613" spans="1:13" x14ac:dyDescent="0.35">
      <c r="A1613" t="s">
        <v>13</v>
      </c>
      <c r="B1613">
        <v>1128299</v>
      </c>
      <c r="C1613" s="1">
        <v>44400</v>
      </c>
      <c r="D1613" t="s">
        <v>47</v>
      </c>
      <c r="E1613" t="s">
        <v>71</v>
      </c>
      <c r="F1613" t="s">
        <v>72</v>
      </c>
      <c r="G1613" t="s">
        <v>16</v>
      </c>
      <c r="H1613">
        <v>85</v>
      </c>
      <c r="I1613">
        <v>850</v>
      </c>
      <c r="J1613">
        <v>722500</v>
      </c>
      <c r="K1613">
        <v>252874.99999999997</v>
      </c>
      <c r="L1613">
        <v>0.35</v>
      </c>
      <c r="M1613" t="s">
        <v>17</v>
      </c>
    </row>
    <row r="1614" spans="1:13" x14ac:dyDescent="0.35">
      <c r="A1614" t="s">
        <v>13</v>
      </c>
      <c r="B1614">
        <v>1128299</v>
      </c>
      <c r="C1614" s="1">
        <v>44400</v>
      </c>
      <c r="D1614" t="s">
        <v>47</v>
      </c>
      <c r="E1614" t="s">
        <v>71</v>
      </c>
      <c r="F1614" t="s">
        <v>72</v>
      </c>
      <c r="G1614" t="s">
        <v>18</v>
      </c>
      <c r="H1614">
        <v>90</v>
      </c>
      <c r="I1614">
        <v>700</v>
      </c>
      <c r="J1614">
        <v>630000</v>
      </c>
      <c r="K1614">
        <v>220500</v>
      </c>
      <c r="L1614">
        <v>0.35</v>
      </c>
      <c r="M1614" t="s">
        <v>17</v>
      </c>
    </row>
    <row r="1615" spans="1:13" x14ac:dyDescent="0.35">
      <c r="A1615" t="s">
        <v>13</v>
      </c>
      <c r="B1615">
        <v>1128299</v>
      </c>
      <c r="C1615" s="1">
        <v>44400</v>
      </c>
      <c r="D1615" t="s">
        <v>47</v>
      </c>
      <c r="E1615" t="s">
        <v>71</v>
      </c>
      <c r="F1615" t="s">
        <v>72</v>
      </c>
      <c r="G1615" t="s">
        <v>19</v>
      </c>
      <c r="H1615">
        <v>90</v>
      </c>
      <c r="I1615">
        <v>650</v>
      </c>
      <c r="J1615">
        <v>585000</v>
      </c>
      <c r="K1615">
        <v>204750</v>
      </c>
      <c r="L1615">
        <v>0.35</v>
      </c>
      <c r="M1615" t="s">
        <v>17</v>
      </c>
    </row>
    <row r="1616" spans="1:13" x14ac:dyDescent="0.35">
      <c r="A1616" t="s">
        <v>13</v>
      </c>
      <c r="B1616">
        <v>1128299</v>
      </c>
      <c r="C1616" s="1">
        <v>44400</v>
      </c>
      <c r="D1616" t="s">
        <v>47</v>
      </c>
      <c r="E1616" t="s">
        <v>71</v>
      </c>
      <c r="F1616" t="s">
        <v>72</v>
      </c>
      <c r="G1616" t="s">
        <v>20</v>
      </c>
      <c r="H1616">
        <v>85</v>
      </c>
      <c r="I1616">
        <v>550</v>
      </c>
      <c r="J1616">
        <v>467500</v>
      </c>
      <c r="K1616">
        <v>163625</v>
      </c>
      <c r="L1616">
        <v>0.35</v>
      </c>
      <c r="M1616" t="s">
        <v>17</v>
      </c>
    </row>
    <row r="1617" spans="1:13" x14ac:dyDescent="0.35">
      <c r="A1617" t="s">
        <v>13</v>
      </c>
      <c r="B1617">
        <v>1128299</v>
      </c>
      <c r="C1617" s="1">
        <v>44400</v>
      </c>
      <c r="D1617" t="s">
        <v>47</v>
      </c>
      <c r="E1617" t="s">
        <v>71</v>
      </c>
      <c r="F1617" t="s">
        <v>72</v>
      </c>
      <c r="G1617" t="s">
        <v>21</v>
      </c>
      <c r="H1617">
        <v>90</v>
      </c>
      <c r="I1617">
        <v>600</v>
      </c>
      <c r="J1617">
        <v>540000</v>
      </c>
      <c r="K1617">
        <v>216000</v>
      </c>
      <c r="L1617">
        <v>0.4</v>
      </c>
      <c r="M1617" t="s">
        <v>17</v>
      </c>
    </row>
    <row r="1618" spans="1:13" x14ac:dyDescent="0.35">
      <c r="A1618" t="s">
        <v>13</v>
      </c>
      <c r="B1618">
        <v>1128299</v>
      </c>
      <c r="C1618" s="1">
        <v>44400</v>
      </c>
      <c r="D1618" t="s">
        <v>47</v>
      </c>
      <c r="E1618" t="s">
        <v>71</v>
      </c>
      <c r="F1618" t="s">
        <v>72</v>
      </c>
      <c r="G1618" t="s">
        <v>22</v>
      </c>
      <c r="H1618">
        <v>105</v>
      </c>
      <c r="I1618">
        <v>600</v>
      </c>
      <c r="J1618">
        <v>630000</v>
      </c>
      <c r="K1618">
        <v>189000</v>
      </c>
      <c r="L1618">
        <v>0.3</v>
      </c>
      <c r="M1618" t="s">
        <v>17</v>
      </c>
    </row>
    <row r="1619" spans="1:13" x14ac:dyDescent="0.35">
      <c r="A1619" t="s">
        <v>13</v>
      </c>
      <c r="B1619">
        <v>1128299</v>
      </c>
      <c r="C1619" s="1">
        <v>44432</v>
      </c>
      <c r="D1619" t="s">
        <v>47</v>
      </c>
      <c r="E1619" t="s">
        <v>71</v>
      </c>
      <c r="F1619" t="s">
        <v>72</v>
      </c>
      <c r="G1619" t="s">
        <v>16</v>
      </c>
      <c r="H1619">
        <v>90</v>
      </c>
      <c r="I1619">
        <v>800</v>
      </c>
      <c r="J1619">
        <v>720000</v>
      </c>
      <c r="K1619">
        <v>251999.99999999997</v>
      </c>
      <c r="L1619">
        <v>0.35</v>
      </c>
      <c r="M1619" t="s">
        <v>17</v>
      </c>
    </row>
    <row r="1620" spans="1:13" x14ac:dyDescent="0.35">
      <c r="A1620" t="s">
        <v>13</v>
      </c>
      <c r="B1620">
        <v>1128299</v>
      </c>
      <c r="C1620" s="1">
        <v>44432</v>
      </c>
      <c r="D1620" t="s">
        <v>47</v>
      </c>
      <c r="E1620" t="s">
        <v>71</v>
      </c>
      <c r="F1620" t="s">
        <v>72</v>
      </c>
      <c r="G1620" t="s">
        <v>18</v>
      </c>
      <c r="H1620">
        <v>80</v>
      </c>
      <c r="I1620">
        <v>775</v>
      </c>
      <c r="J1620">
        <v>620000</v>
      </c>
      <c r="K1620">
        <v>217000</v>
      </c>
      <c r="L1620">
        <v>0.35</v>
      </c>
      <c r="M1620" t="s">
        <v>17</v>
      </c>
    </row>
    <row r="1621" spans="1:13" x14ac:dyDescent="0.35">
      <c r="A1621" t="s">
        <v>13</v>
      </c>
      <c r="B1621">
        <v>1128299</v>
      </c>
      <c r="C1621" s="1">
        <v>44432</v>
      </c>
      <c r="D1621" t="s">
        <v>47</v>
      </c>
      <c r="E1621" t="s">
        <v>71</v>
      </c>
      <c r="F1621" t="s">
        <v>72</v>
      </c>
      <c r="G1621" t="s">
        <v>19</v>
      </c>
      <c r="H1621">
        <v>70</v>
      </c>
      <c r="I1621">
        <v>650</v>
      </c>
      <c r="J1621">
        <v>455000</v>
      </c>
      <c r="K1621">
        <v>159250</v>
      </c>
      <c r="L1621">
        <v>0.35</v>
      </c>
      <c r="M1621" t="s">
        <v>17</v>
      </c>
    </row>
    <row r="1622" spans="1:13" x14ac:dyDescent="0.35">
      <c r="A1622" t="s">
        <v>13</v>
      </c>
      <c r="B1622">
        <v>1128299</v>
      </c>
      <c r="C1622" s="1">
        <v>44432</v>
      </c>
      <c r="D1622" t="s">
        <v>47</v>
      </c>
      <c r="E1622" t="s">
        <v>71</v>
      </c>
      <c r="F1622" t="s">
        <v>72</v>
      </c>
      <c r="G1622" t="s">
        <v>20</v>
      </c>
      <c r="H1622">
        <v>70</v>
      </c>
      <c r="I1622">
        <v>425</v>
      </c>
      <c r="J1622">
        <v>297500</v>
      </c>
      <c r="K1622">
        <v>104125</v>
      </c>
      <c r="L1622">
        <v>0.35</v>
      </c>
      <c r="M1622" t="s">
        <v>17</v>
      </c>
    </row>
    <row r="1623" spans="1:13" x14ac:dyDescent="0.35">
      <c r="A1623" t="s">
        <v>13</v>
      </c>
      <c r="B1623">
        <v>1128299</v>
      </c>
      <c r="C1623" s="1">
        <v>44432</v>
      </c>
      <c r="D1623" t="s">
        <v>47</v>
      </c>
      <c r="E1623" t="s">
        <v>71</v>
      </c>
      <c r="F1623" t="s">
        <v>72</v>
      </c>
      <c r="G1623" t="s">
        <v>21</v>
      </c>
      <c r="H1623">
        <v>70</v>
      </c>
      <c r="I1623">
        <v>425</v>
      </c>
      <c r="J1623">
        <v>297500</v>
      </c>
      <c r="K1623">
        <v>119000</v>
      </c>
      <c r="L1623">
        <v>0.4</v>
      </c>
      <c r="M1623" t="s">
        <v>17</v>
      </c>
    </row>
    <row r="1624" spans="1:13" x14ac:dyDescent="0.35">
      <c r="A1624" t="s">
        <v>13</v>
      </c>
      <c r="B1624">
        <v>1128299</v>
      </c>
      <c r="C1624" s="1">
        <v>44432</v>
      </c>
      <c r="D1624" t="s">
        <v>47</v>
      </c>
      <c r="E1624" t="s">
        <v>71</v>
      </c>
      <c r="F1624" t="s">
        <v>72</v>
      </c>
      <c r="G1624" t="s">
        <v>22</v>
      </c>
      <c r="H1624">
        <v>75</v>
      </c>
      <c r="I1624">
        <v>250</v>
      </c>
      <c r="J1624">
        <v>187500</v>
      </c>
      <c r="K1624">
        <v>56250</v>
      </c>
      <c r="L1624">
        <v>0.3</v>
      </c>
      <c r="M1624" t="s">
        <v>17</v>
      </c>
    </row>
    <row r="1625" spans="1:13" x14ac:dyDescent="0.35">
      <c r="A1625" t="s">
        <v>13</v>
      </c>
      <c r="B1625">
        <v>1128299</v>
      </c>
      <c r="C1625" s="1">
        <v>44464</v>
      </c>
      <c r="D1625" t="s">
        <v>47</v>
      </c>
      <c r="E1625" t="s">
        <v>71</v>
      </c>
      <c r="F1625" t="s">
        <v>72</v>
      </c>
      <c r="G1625" t="s">
        <v>16</v>
      </c>
      <c r="H1625">
        <v>50.000000000000014</v>
      </c>
      <c r="I1625">
        <v>450</v>
      </c>
      <c r="J1625">
        <v>225000.00000000006</v>
      </c>
      <c r="K1625">
        <v>78750.000000000015</v>
      </c>
      <c r="L1625">
        <v>0.35</v>
      </c>
      <c r="M1625" t="s">
        <v>17</v>
      </c>
    </row>
    <row r="1626" spans="1:13" x14ac:dyDescent="0.35">
      <c r="A1626" t="s">
        <v>13</v>
      </c>
      <c r="B1626">
        <v>1128299</v>
      </c>
      <c r="C1626" s="1">
        <v>44464</v>
      </c>
      <c r="D1626" t="s">
        <v>47</v>
      </c>
      <c r="E1626" t="s">
        <v>71</v>
      </c>
      <c r="F1626" t="s">
        <v>72</v>
      </c>
      <c r="G1626" t="s">
        <v>18</v>
      </c>
      <c r="H1626">
        <v>55.000000000000014</v>
      </c>
      <c r="I1626">
        <v>450</v>
      </c>
      <c r="J1626">
        <v>247500.00000000006</v>
      </c>
      <c r="K1626">
        <v>86625.000000000015</v>
      </c>
      <c r="L1626">
        <v>0.35</v>
      </c>
      <c r="M1626" t="s">
        <v>17</v>
      </c>
    </row>
    <row r="1627" spans="1:13" x14ac:dyDescent="0.35">
      <c r="A1627" t="s">
        <v>13</v>
      </c>
      <c r="B1627">
        <v>1128299</v>
      </c>
      <c r="C1627" s="1">
        <v>44464</v>
      </c>
      <c r="D1627" t="s">
        <v>47</v>
      </c>
      <c r="E1627" t="s">
        <v>71</v>
      </c>
      <c r="F1627" t="s">
        <v>72</v>
      </c>
      <c r="G1627" t="s">
        <v>19</v>
      </c>
      <c r="H1627">
        <v>50.000000000000014</v>
      </c>
      <c r="I1627">
        <v>250</v>
      </c>
      <c r="J1627">
        <v>125000.00000000003</v>
      </c>
      <c r="K1627">
        <v>43750.000000000007</v>
      </c>
      <c r="L1627">
        <v>0.35</v>
      </c>
      <c r="M1627" t="s">
        <v>17</v>
      </c>
    </row>
    <row r="1628" spans="1:13" x14ac:dyDescent="0.35">
      <c r="A1628" t="s">
        <v>13</v>
      </c>
      <c r="B1628">
        <v>1128299</v>
      </c>
      <c r="C1628" s="1">
        <v>44464</v>
      </c>
      <c r="D1628" t="s">
        <v>47</v>
      </c>
      <c r="E1628" t="s">
        <v>71</v>
      </c>
      <c r="F1628" t="s">
        <v>72</v>
      </c>
      <c r="G1628" t="s">
        <v>20</v>
      </c>
      <c r="H1628">
        <v>50.000000000000014</v>
      </c>
      <c r="I1628">
        <v>200</v>
      </c>
      <c r="J1628">
        <v>100000.00000000003</v>
      </c>
      <c r="K1628">
        <v>35000.000000000007</v>
      </c>
      <c r="L1628">
        <v>0.35</v>
      </c>
      <c r="M1628" t="s">
        <v>17</v>
      </c>
    </row>
    <row r="1629" spans="1:13" x14ac:dyDescent="0.35">
      <c r="A1629" t="s">
        <v>13</v>
      </c>
      <c r="B1629">
        <v>1128299</v>
      </c>
      <c r="C1629" s="1">
        <v>44464</v>
      </c>
      <c r="D1629" t="s">
        <v>47</v>
      </c>
      <c r="E1629" t="s">
        <v>71</v>
      </c>
      <c r="F1629" t="s">
        <v>72</v>
      </c>
      <c r="G1629" t="s">
        <v>21</v>
      </c>
      <c r="H1629">
        <v>60.000000000000007</v>
      </c>
      <c r="I1629">
        <v>225</v>
      </c>
      <c r="J1629">
        <v>135000.00000000003</v>
      </c>
      <c r="K1629">
        <v>54000.000000000015</v>
      </c>
      <c r="L1629">
        <v>0.4</v>
      </c>
      <c r="M1629" t="s">
        <v>17</v>
      </c>
    </row>
    <row r="1630" spans="1:13" x14ac:dyDescent="0.35">
      <c r="A1630" t="s">
        <v>13</v>
      </c>
      <c r="B1630">
        <v>1128299</v>
      </c>
      <c r="C1630" s="1">
        <v>44464</v>
      </c>
      <c r="D1630" t="s">
        <v>47</v>
      </c>
      <c r="E1630" t="s">
        <v>71</v>
      </c>
      <c r="F1630" t="s">
        <v>72</v>
      </c>
      <c r="G1630" t="s">
        <v>22</v>
      </c>
      <c r="H1630">
        <v>44.999999999999993</v>
      </c>
      <c r="I1630">
        <v>250</v>
      </c>
      <c r="J1630">
        <v>112499.99999999999</v>
      </c>
      <c r="K1630">
        <v>33749.999999999993</v>
      </c>
      <c r="L1630">
        <v>0.3</v>
      </c>
      <c r="M1630" t="s">
        <v>17</v>
      </c>
    </row>
    <row r="1631" spans="1:13" x14ac:dyDescent="0.35">
      <c r="A1631" t="s">
        <v>13</v>
      </c>
      <c r="B1631">
        <v>1128299</v>
      </c>
      <c r="C1631" s="1">
        <v>44493</v>
      </c>
      <c r="D1631" t="s">
        <v>47</v>
      </c>
      <c r="E1631" t="s">
        <v>71</v>
      </c>
      <c r="F1631" t="s">
        <v>72</v>
      </c>
      <c r="G1631" t="s">
        <v>16</v>
      </c>
      <c r="H1631">
        <v>40</v>
      </c>
      <c r="I1631">
        <v>350</v>
      </c>
      <c r="J1631">
        <v>140000</v>
      </c>
      <c r="K1631">
        <v>49000</v>
      </c>
      <c r="L1631">
        <v>0.35</v>
      </c>
      <c r="M1631" t="s">
        <v>17</v>
      </c>
    </row>
    <row r="1632" spans="1:13" x14ac:dyDescent="0.35">
      <c r="A1632" t="s">
        <v>13</v>
      </c>
      <c r="B1632">
        <v>1128299</v>
      </c>
      <c r="C1632" s="1">
        <v>44493</v>
      </c>
      <c r="D1632" t="s">
        <v>47</v>
      </c>
      <c r="E1632" t="s">
        <v>71</v>
      </c>
      <c r="F1632" t="s">
        <v>72</v>
      </c>
      <c r="G1632" t="s">
        <v>18</v>
      </c>
      <c r="H1632">
        <v>55.000000000000014</v>
      </c>
      <c r="I1632">
        <v>525</v>
      </c>
      <c r="J1632">
        <v>288750.00000000006</v>
      </c>
      <c r="K1632">
        <v>101062.50000000001</v>
      </c>
      <c r="L1632">
        <v>0.35</v>
      </c>
      <c r="M1632" t="s">
        <v>17</v>
      </c>
    </row>
    <row r="1633" spans="1:13" x14ac:dyDescent="0.35">
      <c r="A1633" t="s">
        <v>13</v>
      </c>
      <c r="B1633">
        <v>1128299</v>
      </c>
      <c r="C1633" s="1">
        <v>44493</v>
      </c>
      <c r="D1633" t="s">
        <v>47</v>
      </c>
      <c r="E1633" t="s">
        <v>71</v>
      </c>
      <c r="F1633" t="s">
        <v>72</v>
      </c>
      <c r="G1633" t="s">
        <v>19</v>
      </c>
      <c r="H1633">
        <v>50.000000000000014</v>
      </c>
      <c r="I1633">
        <v>350</v>
      </c>
      <c r="J1633">
        <v>175000.00000000006</v>
      </c>
      <c r="K1633">
        <v>61250.000000000015</v>
      </c>
      <c r="L1633">
        <v>0.35</v>
      </c>
      <c r="M1633" t="s">
        <v>17</v>
      </c>
    </row>
    <row r="1634" spans="1:13" x14ac:dyDescent="0.35">
      <c r="A1634" t="s">
        <v>13</v>
      </c>
      <c r="B1634">
        <v>1128299</v>
      </c>
      <c r="C1634" s="1">
        <v>44493</v>
      </c>
      <c r="D1634" t="s">
        <v>47</v>
      </c>
      <c r="E1634" t="s">
        <v>71</v>
      </c>
      <c r="F1634" t="s">
        <v>72</v>
      </c>
      <c r="G1634" t="s">
        <v>20</v>
      </c>
      <c r="H1634">
        <v>45.000000000000007</v>
      </c>
      <c r="I1634">
        <v>325</v>
      </c>
      <c r="J1634">
        <v>146250.00000000003</v>
      </c>
      <c r="K1634">
        <v>51187.500000000007</v>
      </c>
      <c r="L1634">
        <v>0.35</v>
      </c>
      <c r="M1634" t="s">
        <v>17</v>
      </c>
    </row>
    <row r="1635" spans="1:13" x14ac:dyDescent="0.35">
      <c r="A1635" t="s">
        <v>13</v>
      </c>
      <c r="B1635">
        <v>1128299</v>
      </c>
      <c r="C1635" s="1">
        <v>44493</v>
      </c>
      <c r="D1635" t="s">
        <v>47</v>
      </c>
      <c r="E1635" t="s">
        <v>71</v>
      </c>
      <c r="F1635" t="s">
        <v>72</v>
      </c>
      <c r="G1635" t="s">
        <v>21</v>
      </c>
      <c r="H1635">
        <v>55.000000000000007</v>
      </c>
      <c r="I1635">
        <v>300</v>
      </c>
      <c r="J1635">
        <v>165000.00000000003</v>
      </c>
      <c r="K1635">
        <v>66000.000000000015</v>
      </c>
      <c r="L1635">
        <v>0.4</v>
      </c>
      <c r="M1635" t="s">
        <v>17</v>
      </c>
    </row>
    <row r="1636" spans="1:13" x14ac:dyDescent="0.35">
      <c r="A1636" t="s">
        <v>13</v>
      </c>
      <c r="B1636">
        <v>1128299</v>
      </c>
      <c r="C1636" s="1">
        <v>44493</v>
      </c>
      <c r="D1636" t="s">
        <v>47</v>
      </c>
      <c r="E1636" t="s">
        <v>71</v>
      </c>
      <c r="F1636" t="s">
        <v>72</v>
      </c>
      <c r="G1636" t="s">
        <v>22</v>
      </c>
      <c r="H1636">
        <v>60.000000000000007</v>
      </c>
      <c r="I1636">
        <v>350</v>
      </c>
      <c r="J1636">
        <v>210000.00000000003</v>
      </c>
      <c r="K1636">
        <v>63000.000000000007</v>
      </c>
      <c r="L1636">
        <v>0.3</v>
      </c>
      <c r="M1636" t="s">
        <v>17</v>
      </c>
    </row>
    <row r="1637" spans="1:13" x14ac:dyDescent="0.35">
      <c r="A1637" t="s">
        <v>13</v>
      </c>
      <c r="B1637">
        <v>1128299</v>
      </c>
      <c r="C1637" s="1">
        <v>44524</v>
      </c>
      <c r="D1637" t="s">
        <v>47</v>
      </c>
      <c r="E1637" t="s">
        <v>71</v>
      </c>
      <c r="F1637" t="s">
        <v>72</v>
      </c>
      <c r="G1637" t="s">
        <v>16</v>
      </c>
      <c r="H1637">
        <v>45.000000000000007</v>
      </c>
      <c r="I1637">
        <v>575</v>
      </c>
      <c r="J1637">
        <v>258750.00000000003</v>
      </c>
      <c r="K1637">
        <v>90562.5</v>
      </c>
      <c r="L1637">
        <v>0.35</v>
      </c>
      <c r="M1637" t="s">
        <v>17</v>
      </c>
    </row>
    <row r="1638" spans="1:13" x14ac:dyDescent="0.35">
      <c r="A1638" t="s">
        <v>13</v>
      </c>
      <c r="B1638">
        <v>1128299</v>
      </c>
      <c r="C1638" s="1">
        <v>44524</v>
      </c>
      <c r="D1638" t="s">
        <v>47</v>
      </c>
      <c r="E1638" t="s">
        <v>71</v>
      </c>
      <c r="F1638" t="s">
        <v>72</v>
      </c>
      <c r="G1638" t="s">
        <v>18</v>
      </c>
      <c r="H1638">
        <v>50.000000000000014</v>
      </c>
      <c r="I1638">
        <v>650</v>
      </c>
      <c r="J1638">
        <v>325000.00000000012</v>
      </c>
      <c r="K1638">
        <v>113750.00000000003</v>
      </c>
      <c r="L1638">
        <v>0.35</v>
      </c>
      <c r="M1638" t="s">
        <v>17</v>
      </c>
    </row>
    <row r="1639" spans="1:13" x14ac:dyDescent="0.35">
      <c r="A1639" t="s">
        <v>13</v>
      </c>
      <c r="B1639">
        <v>1128299</v>
      </c>
      <c r="C1639" s="1">
        <v>44524</v>
      </c>
      <c r="D1639" t="s">
        <v>47</v>
      </c>
      <c r="E1639" t="s">
        <v>71</v>
      </c>
      <c r="F1639" t="s">
        <v>72</v>
      </c>
      <c r="G1639" t="s">
        <v>19</v>
      </c>
      <c r="H1639">
        <v>45.000000000000007</v>
      </c>
      <c r="I1639">
        <v>475</v>
      </c>
      <c r="J1639">
        <v>213750.00000000003</v>
      </c>
      <c r="K1639">
        <v>74812.5</v>
      </c>
      <c r="L1639">
        <v>0.35</v>
      </c>
      <c r="M1639" t="s">
        <v>17</v>
      </c>
    </row>
    <row r="1640" spans="1:13" x14ac:dyDescent="0.35">
      <c r="A1640" t="s">
        <v>13</v>
      </c>
      <c r="B1640">
        <v>1128299</v>
      </c>
      <c r="C1640" s="1">
        <v>44524</v>
      </c>
      <c r="D1640" t="s">
        <v>47</v>
      </c>
      <c r="E1640" t="s">
        <v>71</v>
      </c>
      <c r="F1640" t="s">
        <v>72</v>
      </c>
      <c r="G1640" t="s">
        <v>20</v>
      </c>
      <c r="H1640">
        <v>55.000000000000014</v>
      </c>
      <c r="I1640">
        <v>450</v>
      </c>
      <c r="J1640">
        <v>247500.00000000006</v>
      </c>
      <c r="K1640">
        <v>86625.000000000015</v>
      </c>
      <c r="L1640">
        <v>0.35</v>
      </c>
      <c r="M1640" t="s">
        <v>17</v>
      </c>
    </row>
    <row r="1641" spans="1:13" x14ac:dyDescent="0.35">
      <c r="A1641" t="s">
        <v>13</v>
      </c>
      <c r="B1641">
        <v>1128299</v>
      </c>
      <c r="C1641" s="1">
        <v>44524</v>
      </c>
      <c r="D1641" t="s">
        <v>47</v>
      </c>
      <c r="E1641" t="s">
        <v>71</v>
      </c>
      <c r="F1641" t="s">
        <v>72</v>
      </c>
      <c r="G1641" t="s">
        <v>21</v>
      </c>
      <c r="H1641">
        <v>75.000000000000014</v>
      </c>
      <c r="I1641">
        <v>425</v>
      </c>
      <c r="J1641">
        <v>318750.00000000006</v>
      </c>
      <c r="K1641">
        <v>127500.00000000003</v>
      </c>
      <c r="L1641">
        <v>0.4</v>
      </c>
      <c r="M1641" t="s">
        <v>17</v>
      </c>
    </row>
    <row r="1642" spans="1:13" x14ac:dyDescent="0.35">
      <c r="A1642" t="s">
        <v>13</v>
      </c>
      <c r="B1642">
        <v>1128299</v>
      </c>
      <c r="C1642" s="1">
        <v>44524</v>
      </c>
      <c r="D1642" t="s">
        <v>47</v>
      </c>
      <c r="E1642" t="s">
        <v>71</v>
      </c>
      <c r="F1642" t="s">
        <v>72</v>
      </c>
      <c r="G1642" t="s">
        <v>22</v>
      </c>
      <c r="H1642">
        <v>80.000000000000014</v>
      </c>
      <c r="I1642">
        <v>550</v>
      </c>
      <c r="J1642">
        <v>440000.00000000006</v>
      </c>
      <c r="K1642">
        <v>132000</v>
      </c>
      <c r="L1642">
        <v>0.3</v>
      </c>
      <c r="M1642" t="s">
        <v>17</v>
      </c>
    </row>
    <row r="1643" spans="1:13" x14ac:dyDescent="0.35">
      <c r="A1643" t="s">
        <v>13</v>
      </c>
      <c r="B1643">
        <v>1128299</v>
      </c>
      <c r="C1643" s="1">
        <v>44553</v>
      </c>
      <c r="D1643" t="s">
        <v>47</v>
      </c>
      <c r="E1643" t="s">
        <v>71</v>
      </c>
      <c r="F1643" t="s">
        <v>72</v>
      </c>
      <c r="G1643" t="s">
        <v>16</v>
      </c>
      <c r="H1643">
        <v>65.000000000000014</v>
      </c>
      <c r="I1643">
        <v>750</v>
      </c>
      <c r="J1643">
        <v>487500.00000000012</v>
      </c>
      <c r="K1643">
        <v>170625.00000000003</v>
      </c>
      <c r="L1643">
        <v>0.35</v>
      </c>
      <c r="M1643" t="s">
        <v>17</v>
      </c>
    </row>
    <row r="1644" spans="1:13" x14ac:dyDescent="0.35">
      <c r="A1644" t="s">
        <v>13</v>
      </c>
      <c r="B1644">
        <v>1128299</v>
      </c>
      <c r="C1644" s="1">
        <v>44553</v>
      </c>
      <c r="D1644" t="s">
        <v>47</v>
      </c>
      <c r="E1644" t="s">
        <v>71</v>
      </c>
      <c r="F1644" t="s">
        <v>72</v>
      </c>
      <c r="G1644" t="s">
        <v>18</v>
      </c>
      <c r="H1644">
        <v>75.000000000000028</v>
      </c>
      <c r="I1644">
        <v>750</v>
      </c>
      <c r="J1644">
        <v>562500.00000000023</v>
      </c>
      <c r="K1644">
        <v>196875.00000000006</v>
      </c>
      <c r="L1644">
        <v>0.35</v>
      </c>
      <c r="M1644" t="s">
        <v>17</v>
      </c>
    </row>
    <row r="1645" spans="1:13" x14ac:dyDescent="0.35">
      <c r="A1645" t="s">
        <v>25</v>
      </c>
      <c r="B1645">
        <v>1128299</v>
      </c>
      <c r="C1645" s="1">
        <v>44553</v>
      </c>
      <c r="D1645" t="s">
        <v>47</v>
      </c>
      <c r="E1645" t="s">
        <v>71</v>
      </c>
      <c r="F1645" t="s">
        <v>72</v>
      </c>
      <c r="G1645" t="s">
        <v>19</v>
      </c>
      <c r="H1645">
        <v>70.000000000000014</v>
      </c>
      <c r="I1645">
        <v>550</v>
      </c>
      <c r="J1645">
        <v>385000.00000000006</v>
      </c>
      <c r="K1645">
        <v>134750</v>
      </c>
      <c r="L1645">
        <v>0.35</v>
      </c>
      <c r="M1645" t="s">
        <v>17</v>
      </c>
    </row>
    <row r="1646" spans="1:13" x14ac:dyDescent="0.35">
      <c r="A1646" t="s">
        <v>25</v>
      </c>
      <c r="B1646">
        <v>1128299</v>
      </c>
      <c r="C1646" s="1">
        <v>44553</v>
      </c>
      <c r="D1646" t="s">
        <v>47</v>
      </c>
      <c r="E1646" t="s">
        <v>71</v>
      </c>
      <c r="F1646" t="s">
        <v>72</v>
      </c>
      <c r="G1646" t="s">
        <v>20</v>
      </c>
      <c r="H1646">
        <v>70.000000000000014</v>
      </c>
      <c r="I1646">
        <v>550</v>
      </c>
      <c r="J1646">
        <v>385000.00000000006</v>
      </c>
      <c r="K1646">
        <v>134750</v>
      </c>
      <c r="L1646">
        <v>0.35</v>
      </c>
      <c r="M1646" t="s">
        <v>17</v>
      </c>
    </row>
    <row r="1647" spans="1:13" x14ac:dyDescent="0.35">
      <c r="A1647" t="s">
        <v>25</v>
      </c>
      <c r="B1647">
        <v>1128299</v>
      </c>
      <c r="C1647" s="1">
        <v>44553</v>
      </c>
      <c r="D1647" t="s">
        <v>47</v>
      </c>
      <c r="E1647" t="s">
        <v>71</v>
      </c>
      <c r="F1647" t="s">
        <v>72</v>
      </c>
      <c r="G1647" t="s">
        <v>21</v>
      </c>
      <c r="H1647">
        <v>80.000000000000014</v>
      </c>
      <c r="I1647">
        <v>475</v>
      </c>
      <c r="J1647">
        <v>380000.00000000006</v>
      </c>
      <c r="K1647">
        <v>152000.00000000003</v>
      </c>
      <c r="L1647">
        <v>0.4</v>
      </c>
      <c r="M1647" t="s">
        <v>17</v>
      </c>
    </row>
    <row r="1648" spans="1:13" x14ac:dyDescent="0.35">
      <c r="A1648" t="s">
        <v>25</v>
      </c>
      <c r="B1648">
        <v>1128299</v>
      </c>
      <c r="C1648" s="1">
        <v>44553</v>
      </c>
      <c r="D1648" t="s">
        <v>47</v>
      </c>
      <c r="E1648" t="s">
        <v>71</v>
      </c>
      <c r="F1648" t="s">
        <v>72</v>
      </c>
      <c r="G1648" t="s">
        <v>22</v>
      </c>
      <c r="H1648">
        <v>85.000000000000014</v>
      </c>
      <c r="I1648">
        <v>575</v>
      </c>
      <c r="J1648">
        <v>488750.00000000006</v>
      </c>
      <c r="K1648">
        <v>146625</v>
      </c>
      <c r="L1648">
        <v>0.3</v>
      </c>
      <c r="M1648" t="s">
        <v>17</v>
      </c>
    </row>
    <row r="1649" spans="1:13" x14ac:dyDescent="0.35">
      <c r="A1649" t="s">
        <v>25</v>
      </c>
      <c r="B1649">
        <v>1185732</v>
      </c>
      <c r="C1649" s="1">
        <v>44215</v>
      </c>
      <c r="D1649" t="s">
        <v>47</v>
      </c>
      <c r="E1649" t="s">
        <v>71</v>
      </c>
      <c r="F1649" t="s">
        <v>72</v>
      </c>
      <c r="G1649" t="s">
        <v>16</v>
      </c>
      <c r="H1649">
        <v>35</v>
      </c>
      <c r="I1649">
        <v>750</v>
      </c>
      <c r="J1649">
        <v>262500</v>
      </c>
      <c r="K1649">
        <v>131250</v>
      </c>
      <c r="L1649">
        <v>0.5</v>
      </c>
      <c r="M1649" t="s">
        <v>17</v>
      </c>
    </row>
    <row r="1650" spans="1:13" x14ac:dyDescent="0.35">
      <c r="A1650" t="s">
        <v>25</v>
      </c>
      <c r="B1650">
        <v>1185732</v>
      </c>
      <c r="C1650" s="1">
        <v>44215</v>
      </c>
      <c r="D1650" t="s">
        <v>47</v>
      </c>
      <c r="E1650" t="s">
        <v>71</v>
      </c>
      <c r="F1650" t="s">
        <v>72</v>
      </c>
      <c r="G1650" t="s">
        <v>18</v>
      </c>
      <c r="H1650">
        <v>35</v>
      </c>
      <c r="I1650">
        <v>550</v>
      </c>
      <c r="J1650">
        <v>192500</v>
      </c>
      <c r="K1650">
        <v>77000</v>
      </c>
      <c r="L1650">
        <v>0.39999999999999997</v>
      </c>
      <c r="M1650" t="s">
        <v>17</v>
      </c>
    </row>
    <row r="1651" spans="1:13" x14ac:dyDescent="0.35">
      <c r="A1651" t="s">
        <v>25</v>
      </c>
      <c r="B1651">
        <v>1185732</v>
      </c>
      <c r="C1651" s="1">
        <v>44215</v>
      </c>
      <c r="D1651" t="s">
        <v>47</v>
      </c>
      <c r="E1651" t="s">
        <v>71</v>
      </c>
      <c r="F1651" t="s">
        <v>72</v>
      </c>
      <c r="G1651" t="s">
        <v>19</v>
      </c>
      <c r="H1651">
        <v>25</v>
      </c>
      <c r="I1651">
        <v>550</v>
      </c>
      <c r="J1651">
        <v>137500</v>
      </c>
      <c r="K1651">
        <v>41250</v>
      </c>
      <c r="L1651">
        <v>0.3</v>
      </c>
      <c r="M1651" t="s">
        <v>17</v>
      </c>
    </row>
    <row r="1652" spans="1:13" x14ac:dyDescent="0.35">
      <c r="A1652" t="s">
        <v>25</v>
      </c>
      <c r="B1652">
        <v>1185732</v>
      </c>
      <c r="C1652" s="1">
        <v>44215</v>
      </c>
      <c r="D1652" t="s">
        <v>47</v>
      </c>
      <c r="E1652" t="s">
        <v>71</v>
      </c>
      <c r="F1652" t="s">
        <v>72</v>
      </c>
      <c r="G1652" t="s">
        <v>20</v>
      </c>
      <c r="H1652">
        <v>29.999999999999993</v>
      </c>
      <c r="I1652">
        <v>400</v>
      </c>
      <c r="J1652">
        <v>119999.99999999997</v>
      </c>
      <c r="K1652">
        <v>41999.999999999985</v>
      </c>
      <c r="L1652">
        <v>0.35</v>
      </c>
      <c r="M1652" t="s">
        <v>17</v>
      </c>
    </row>
    <row r="1653" spans="1:13" x14ac:dyDescent="0.35">
      <c r="A1653" t="s">
        <v>25</v>
      </c>
      <c r="B1653">
        <v>1185732</v>
      </c>
      <c r="C1653" s="1">
        <v>44215</v>
      </c>
      <c r="D1653" t="s">
        <v>47</v>
      </c>
      <c r="E1653" t="s">
        <v>71</v>
      </c>
      <c r="F1653" t="s">
        <v>72</v>
      </c>
      <c r="G1653" t="s">
        <v>21</v>
      </c>
      <c r="H1653">
        <v>45.000000000000007</v>
      </c>
      <c r="I1653">
        <v>450</v>
      </c>
      <c r="J1653">
        <v>202500.00000000003</v>
      </c>
      <c r="K1653">
        <v>81000</v>
      </c>
      <c r="L1653">
        <v>0.39999999999999997</v>
      </c>
      <c r="M1653" t="s">
        <v>17</v>
      </c>
    </row>
    <row r="1654" spans="1:13" x14ac:dyDescent="0.35">
      <c r="A1654" t="s">
        <v>25</v>
      </c>
      <c r="B1654">
        <v>1185732</v>
      </c>
      <c r="C1654" s="1">
        <v>44215</v>
      </c>
      <c r="D1654" t="s">
        <v>47</v>
      </c>
      <c r="E1654" t="s">
        <v>71</v>
      </c>
      <c r="F1654" t="s">
        <v>72</v>
      </c>
      <c r="G1654" t="s">
        <v>22</v>
      </c>
      <c r="H1654">
        <v>35</v>
      </c>
      <c r="I1654">
        <v>550</v>
      </c>
      <c r="J1654">
        <v>192500</v>
      </c>
      <c r="K1654">
        <v>105875.00000000001</v>
      </c>
      <c r="L1654">
        <v>0.55000000000000004</v>
      </c>
      <c r="M1654" t="s">
        <v>17</v>
      </c>
    </row>
    <row r="1655" spans="1:13" x14ac:dyDescent="0.35">
      <c r="A1655" t="s">
        <v>25</v>
      </c>
      <c r="B1655">
        <v>1185732</v>
      </c>
      <c r="C1655" s="1">
        <v>44244</v>
      </c>
      <c r="D1655" t="s">
        <v>47</v>
      </c>
      <c r="E1655" t="s">
        <v>71</v>
      </c>
      <c r="F1655" t="s">
        <v>72</v>
      </c>
      <c r="G1655" t="s">
        <v>16</v>
      </c>
      <c r="H1655">
        <v>35</v>
      </c>
      <c r="I1655">
        <v>800</v>
      </c>
      <c r="J1655">
        <v>280000</v>
      </c>
      <c r="K1655">
        <v>140000</v>
      </c>
      <c r="L1655">
        <v>0.5</v>
      </c>
      <c r="M1655" t="s">
        <v>17</v>
      </c>
    </row>
    <row r="1656" spans="1:13" x14ac:dyDescent="0.35">
      <c r="A1656" t="s">
        <v>25</v>
      </c>
      <c r="B1656">
        <v>1185732</v>
      </c>
      <c r="C1656" s="1">
        <v>44244</v>
      </c>
      <c r="D1656" t="s">
        <v>47</v>
      </c>
      <c r="E1656" t="s">
        <v>71</v>
      </c>
      <c r="F1656" t="s">
        <v>72</v>
      </c>
      <c r="G1656" t="s">
        <v>18</v>
      </c>
      <c r="H1656">
        <v>35</v>
      </c>
      <c r="I1656">
        <v>450</v>
      </c>
      <c r="J1656">
        <v>157500</v>
      </c>
      <c r="K1656">
        <v>62999.999999999993</v>
      </c>
      <c r="L1656">
        <v>0.39999999999999997</v>
      </c>
      <c r="M1656" t="s">
        <v>17</v>
      </c>
    </row>
    <row r="1657" spans="1:13" x14ac:dyDescent="0.35">
      <c r="A1657" t="s">
        <v>25</v>
      </c>
      <c r="B1657">
        <v>1185732</v>
      </c>
      <c r="C1657" s="1">
        <v>44244</v>
      </c>
      <c r="D1657" t="s">
        <v>47</v>
      </c>
      <c r="E1657" t="s">
        <v>71</v>
      </c>
      <c r="F1657" t="s">
        <v>72</v>
      </c>
      <c r="G1657" t="s">
        <v>19</v>
      </c>
      <c r="H1657">
        <v>25</v>
      </c>
      <c r="I1657">
        <v>500</v>
      </c>
      <c r="J1657">
        <v>125000</v>
      </c>
      <c r="K1657">
        <v>37500</v>
      </c>
      <c r="L1657">
        <v>0.3</v>
      </c>
      <c r="M1657" t="s">
        <v>17</v>
      </c>
    </row>
    <row r="1658" spans="1:13" x14ac:dyDescent="0.35">
      <c r="A1658" t="s">
        <v>25</v>
      </c>
      <c r="B1658">
        <v>1185732</v>
      </c>
      <c r="C1658" s="1">
        <v>44244</v>
      </c>
      <c r="D1658" t="s">
        <v>35</v>
      </c>
      <c r="E1658" t="s">
        <v>73</v>
      </c>
      <c r="F1658" t="s">
        <v>74</v>
      </c>
      <c r="G1658" t="s">
        <v>20</v>
      </c>
      <c r="H1658">
        <v>29.999999999999993</v>
      </c>
      <c r="I1658">
        <v>375</v>
      </c>
      <c r="J1658">
        <v>112499.99999999997</v>
      </c>
      <c r="K1658">
        <v>39374.999999999985</v>
      </c>
      <c r="L1658">
        <v>0.35</v>
      </c>
      <c r="M1658" t="s">
        <v>17</v>
      </c>
    </row>
    <row r="1659" spans="1:13" x14ac:dyDescent="0.35">
      <c r="A1659" t="s">
        <v>25</v>
      </c>
      <c r="B1659">
        <v>1185732</v>
      </c>
      <c r="C1659" s="1">
        <v>44244</v>
      </c>
      <c r="D1659" t="s">
        <v>35</v>
      </c>
      <c r="E1659" t="s">
        <v>73</v>
      </c>
      <c r="F1659" t="s">
        <v>74</v>
      </c>
      <c r="G1659" t="s">
        <v>21</v>
      </c>
      <c r="H1659">
        <v>45.000000000000007</v>
      </c>
      <c r="I1659">
        <v>450</v>
      </c>
      <c r="J1659">
        <v>202500.00000000003</v>
      </c>
      <c r="K1659">
        <v>81000</v>
      </c>
      <c r="L1659">
        <v>0.39999999999999997</v>
      </c>
      <c r="M1659" t="s">
        <v>17</v>
      </c>
    </row>
    <row r="1660" spans="1:13" x14ac:dyDescent="0.35">
      <c r="A1660" t="s">
        <v>25</v>
      </c>
      <c r="B1660">
        <v>1185732</v>
      </c>
      <c r="C1660" s="1">
        <v>44244</v>
      </c>
      <c r="D1660" t="s">
        <v>35</v>
      </c>
      <c r="E1660" t="s">
        <v>73</v>
      </c>
      <c r="F1660" t="s">
        <v>74</v>
      </c>
      <c r="G1660" t="s">
        <v>22</v>
      </c>
      <c r="H1660">
        <v>35</v>
      </c>
      <c r="I1660">
        <v>550</v>
      </c>
      <c r="J1660">
        <v>192500</v>
      </c>
      <c r="K1660">
        <v>105875.00000000001</v>
      </c>
      <c r="L1660">
        <v>0.55000000000000004</v>
      </c>
      <c r="M1660" t="s">
        <v>17</v>
      </c>
    </row>
    <row r="1661" spans="1:13" x14ac:dyDescent="0.35">
      <c r="A1661" t="s">
        <v>25</v>
      </c>
      <c r="B1661">
        <v>1185732</v>
      </c>
      <c r="C1661" s="1">
        <v>44270</v>
      </c>
      <c r="D1661" t="s">
        <v>35</v>
      </c>
      <c r="E1661" t="s">
        <v>73</v>
      </c>
      <c r="F1661" t="s">
        <v>74</v>
      </c>
      <c r="G1661" t="s">
        <v>16</v>
      </c>
      <c r="H1661">
        <v>35</v>
      </c>
      <c r="I1661">
        <v>770</v>
      </c>
      <c r="J1661">
        <v>269500</v>
      </c>
      <c r="K1661">
        <v>134750</v>
      </c>
      <c r="L1661">
        <v>0.5</v>
      </c>
      <c r="M1661" t="s">
        <v>17</v>
      </c>
    </row>
    <row r="1662" spans="1:13" x14ac:dyDescent="0.35">
      <c r="A1662" t="s">
        <v>25</v>
      </c>
      <c r="B1662">
        <v>1185732</v>
      </c>
      <c r="C1662" s="1">
        <v>44270</v>
      </c>
      <c r="D1662" t="s">
        <v>35</v>
      </c>
      <c r="E1662" t="s">
        <v>73</v>
      </c>
      <c r="F1662" t="s">
        <v>74</v>
      </c>
      <c r="G1662" t="s">
        <v>18</v>
      </c>
      <c r="H1662">
        <v>35</v>
      </c>
      <c r="I1662">
        <v>450</v>
      </c>
      <c r="J1662">
        <v>157500</v>
      </c>
      <c r="K1662">
        <v>62999.999999999993</v>
      </c>
      <c r="L1662">
        <v>0.39999999999999997</v>
      </c>
      <c r="M1662" t="s">
        <v>17</v>
      </c>
    </row>
    <row r="1663" spans="1:13" x14ac:dyDescent="0.35">
      <c r="A1663" t="s">
        <v>25</v>
      </c>
      <c r="B1663">
        <v>1185732</v>
      </c>
      <c r="C1663" s="1">
        <v>44270</v>
      </c>
      <c r="D1663" t="s">
        <v>35</v>
      </c>
      <c r="E1663" t="s">
        <v>73</v>
      </c>
      <c r="F1663" t="s">
        <v>74</v>
      </c>
      <c r="G1663" t="s">
        <v>19</v>
      </c>
      <c r="H1663">
        <v>25</v>
      </c>
      <c r="I1663">
        <v>475</v>
      </c>
      <c r="J1663">
        <v>118750</v>
      </c>
      <c r="K1663">
        <v>35625</v>
      </c>
      <c r="L1663">
        <v>0.3</v>
      </c>
      <c r="M1663" t="s">
        <v>17</v>
      </c>
    </row>
    <row r="1664" spans="1:13" x14ac:dyDescent="0.35">
      <c r="A1664" t="s">
        <v>25</v>
      </c>
      <c r="B1664">
        <v>1185732</v>
      </c>
      <c r="C1664" s="1">
        <v>44270</v>
      </c>
      <c r="D1664" t="s">
        <v>35</v>
      </c>
      <c r="E1664" t="s">
        <v>73</v>
      </c>
      <c r="F1664" t="s">
        <v>74</v>
      </c>
      <c r="G1664" t="s">
        <v>20</v>
      </c>
      <c r="H1664">
        <v>29.999999999999993</v>
      </c>
      <c r="I1664">
        <v>325</v>
      </c>
      <c r="J1664">
        <v>97499.999999999971</v>
      </c>
      <c r="K1664">
        <v>34124.999999999985</v>
      </c>
      <c r="L1664">
        <v>0.35</v>
      </c>
      <c r="M1664" t="s">
        <v>17</v>
      </c>
    </row>
    <row r="1665" spans="1:13" x14ac:dyDescent="0.35">
      <c r="A1665" t="s">
        <v>25</v>
      </c>
      <c r="B1665">
        <v>1185732</v>
      </c>
      <c r="C1665" s="1">
        <v>44270</v>
      </c>
      <c r="D1665" t="s">
        <v>35</v>
      </c>
      <c r="E1665" t="s">
        <v>73</v>
      </c>
      <c r="F1665" t="s">
        <v>74</v>
      </c>
      <c r="G1665" t="s">
        <v>21</v>
      </c>
      <c r="H1665">
        <v>45.000000000000007</v>
      </c>
      <c r="I1665">
        <v>375</v>
      </c>
      <c r="J1665">
        <v>168750.00000000003</v>
      </c>
      <c r="K1665">
        <v>67500</v>
      </c>
      <c r="L1665">
        <v>0.39999999999999997</v>
      </c>
      <c r="M1665" t="s">
        <v>17</v>
      </c>
    </row>
    <row r="1666" spans="1:13" x14ac:dyDescent="0.35">
      <c r="A1666" t="s">
        <v>25</v>
      </c>
      <c r="B1666">
        <v>1185732</v>
      </c>
      <c r="C1666" s="1">
        <v>44270</v>
      </c>
      <c r="D1666" t="s">
        <v>35</v>
      </c>
      <c r="E1666" t="s">
        <v>73</v>
      </c>
      <c r="F1666" t="s">
        <v>74</v>
      </c>
      <c r="G1666" t="s">
        <v>22</v>
      </c>
      <c r="H1666">
        <v>35</v>
      </c>
      <c r="I1666">
        <v>475</v>
      </c>
      <c r="J1666">
        <v>166250</v>
      </c>
      <c r="K1666">
        <v>91437.500000000015</v>
      </c>
      <c r="L1666">
        <v>0.55000000000000004</v>
      </c>
      <c r="M1666" t="s">
        <v>17</v>
      </c>
    </row>
    <row r="1667" spans="1:13" x14ac:dyDescent="0.35">
      <c r="A1667" t="s">
        <v>25</v>
      </c>
      <c r="B1667">
        <v>1185732</v>
      </c>
      <c r="C1667" s="1">
        <v>44302</v>
      </c>
      <c r="D1667" t="s">
        <v>35</v>
      </c>
      <c r="E1667" t="s">
        <v>73</v>
      </c>
      <c r="F1667" t="s">
        <v>74</v>
      </c>
      <c r="G1667" t="s">
        <v>16</v>
      </c>
      <c r="H1667">
        <v>35</v>
      </c>
      <c r="I1667">
        <v>725</v>
      </c>
      <c r="J1667">
        <v>253750</v>
      </c>
      <c r="K1667">
        <v>126875</v>
      </c>
      <c r="L1667">
        <v>0.5</v>
      </c>
      <c r="M1667" t="s">
        <v>17</v>
      </c>
    </row>
    <row r="1668" spans="1:13" x14ac:dyDescent="0.35">
      <c r="A1668" t="s">
        <v>25</v>
      </c>
      <c r="B1668">
        <v>1185732</v>
      </c>
      <c r="C1668" s="1">
        <v>44302</v>
      </c>
      <c r="D1668" t="s">
        <v>35</v>
      </c>
      <c r="E1668" t="s">
        <v>73</v>
      </c>
      <c r="F1668" t="s">
        <v>74</v>
      </c>
      <c r="G1668" t="s">
        <v>18</v>
      </c>
      <c r="H1668">
        <v>40</v>
      </c>
      <c r="I1668">
        <v>425</v>
      </c>
      <c r="J1668">
        <v>170000</v>
      </c>
      <c r="K1668">
        <v>68000</v>
      </c>
      <c r="L1668">
        <v>0.39999999999999997</v>
      </c>
      <c r="M1668" t="s">
        <v>17</v>
      </c>
    </row>
    <row r="1669" spans="1:13" x14ac:dyDescent="0.35">
      <c r="A1669" t="s">
        <v>25</v>
      </c>
      <c r="B1669">
        <v>1185732</v>
      </c>
      <c r="C1669" s="1">
        <v>44302</v>
      </c>
      <c r="D1669" t="s">
        <v>35</v>
      </c>
      <c r="E1669" t="s">
        <v>73</v>
      </c>
      <c r="F1669" t="s">
        <v>74</v>
      </c>
      <c r="G1669" t="s">
        <v>19</v>
      </c>
      <c r="H1669">
        <v>30.000000000000004</v>
      </c>
      <c r="I1669">
        <v>450</v>
      </c>
      <c r="J1669">
        <v>135000.00000000003</v>
      </c>
      <c r="K1669">
        <v>40500.000000000007</v>
      </c>
      <c r="L1669">
        <v>0.3</v>
      </c>
      <c r="M1669" t="s">
        <v>17</v>
      </c>
    </row>
    <row r="1670" spans="1:13" x14ac:dyDescent="0.35">
      <c r="A1670" t="s">
        <v>25</v>
      </c>
      <c r="B1670">
        <v>1185732</v>
      </c>
      <c r="C1670" s="1">
        <v>44302</v>
      </c>
      <c r="D1670" t="s">
        <v>35</v>
      </c>
      <c r="E1670" t="s">
        <v>73</v>
      </c>
      <c r="F1670" t="s">
        <v>74</v>
      </c>
      <c r="G1670" t="s">
        <v>20</v>
      </c>
      <c r="H1670">
        <v>35</v>
      </c>
      <c r="I1670">
        <v>375</v>
      </c>
      <c r="J1670">
        <v>131250</v>
      </c>
      <c r="K1670">
        <v>45937.5</v>
      </c>
      <c r="L1670">
        <v>0.35</v>
      </c>
      <c r="M1670" t="s">
        <v>17</v>
      </c>
    </row>
    <row r="1671" spans="1:13" x14ac:dyDescent="0.35">
      <c r="A1671" t="s">
        <v>25</v>
      </c>
      <c r="B1671">
        <v>1185732</v>
      </c>
      <c r="C1671" s="1">
        <v>44302</v>
      </c>
      <c r="D1671" t="s">
        <v>35</v>
      </c>
      <c r="E1671" t="s">
        <v>73</v>
      </c>
      <c r="F1671" t="s">
        <v>74</v>
      </c>
      <c r="G1671" t="s">
        <v>21</v>
      </c>
      <c r="H1671">
        <v>50</v>
      </c>
      <c r="I1671">
        <v>400</v>
      </c>
      <c r="J1671">
        <v>200000</v>
      </c>
      <c r="K1671">
        <v>80000</v>
      </c>
      <c r="L1671">
        <v>0.39999999999999997</v>
      </c>
      <c r="M1671" t="s">
        <v>17</v>
      </c>
    </row>
    <row r="1672" spans="1:13" x14ac:dyDescent="0.35">
      <c r="A1672" t="s">
        <v>25</v>
      </c>
      <c r="B1672">
        <v>1185732</v>
      </c>
      <c r="C1672" s="1">
        <v>44302</v>
      </c>
      <c r="D1672" t="s">
        <v>35</v>
      </c>
      <c r="E1672" t="s">
        <v>73</v>
      </c>
      <c r="F1672" t="s">
        <v>74</v>
      </c>
      <c r="G1672" t="s">
        <v>22</v>
      </c>
      <c r="H1672">
        <v>40</v>
      </c>
      <c r="I1672">
        <v>525</v>
      </c>
      <c r="J1672">
        <v>210000</v>
      </c>
      <c r="K1672">
        <v>115500.00000000001</v>
      </c>
      <c r="L1672">
        <v>0.55000000000000004</v>
      </c>
      <c r="M1672" t="s">
        <v>17</v>
      </c>
    </row>
    <row r="1673" spans="1:13" x14ac:dyDescent="0.35">
      <c r="A1673" t="s">
        <v>25</v>
      </c>
      <c r="B1673">
        <v>1185732</v>
      </c>
      <c r="C1673" s="1">
        <v>44331</v>
      </c>
      <c r="D1673" t="s">
        <v>35</v>
      </c>
      <c r="E1673" t="s">
        <v>73</v>
      </c>
      <c r="F1673" t="s">
        <v>74</v>
      </c>
      <c r="G1673" t="s">
        <v>16</v>
      </c>
      <c r="H1673">
        <v>50</v>
      </c>
      <c r="I1673">
        <v>795</v>
      </c>
      <c r="J1673">
        <v>397500</v>
      </c>
      <c r="K1673">
        <v>198750</v>
      </c>
      <c r="L1673">
        <v>0.5</v>
      </c>
      <c r="M1673" t="s">
        <v>17</v>
      </c>
    </row>
    <row r="1674" spans="1:13" x14ac:dyDescent="0.35">
      <c r="A1674" t="s">
        <v>25</v>
      </c>
      <c r="B1674">
        <v>1185732</v>
      </c>
      <c r="C1674" s="1">
        <v>44331</v>
      </c>
      <c r="D1674" t="s">
        <v>35</v>
      </c>
      <c r="E1674" t="s">
        <v>73</v>
      </c>
      <c r="F1674" t="s">
        <v>74</v>
      </c>
      <c r="G1674" t="s">
        <v>18</v>
      </c>
      <c r="H1674">
        <v>50</v>
      </c>
      <c r="I1674">
        <v>500</v>
      </c>
      <c r="J1674">
        <v>250000</v>
      </c>
      <c r="K1674">
        <v>99999.999999999985</v>
      </c>
      <c r="L1674">
        <v>0.39999999999999997</v>
      </c>
      <c r="M1674" t="s">
        <v>17</v>
      </c>
    </row>
    <row r="1675" spans="1:13" x14ac:dyDescent="0.35">
      <c r="A1675" t="s">
        <v>25</v>
      </c>
      <c r="B1675">
        <v>1185732</v>
      </c>
      <c r="C1675" s="1">
        <v>44331</v>
      </c>
      <c r="D1675" t="s">
        <v>35</v>
      </c>
      <c r="E1675" t="s">
        <v>73</v>
      </c>
      <c r="F1675" t="s">
        <v>74</v>
      </c>
      <c r="G1675" t="s">
        <v>19</v>
      </c>
      <c r="H1675">
        <v>45</v>
      </c>
      <c r="I1675">
        <v>475</v>
      </c>
      <c r="J1675">
        <v>213750</v>
      </c>
      <c r="K1675">
        <v>64125</v>
      </c>
      <c r="L1675">
        <v>0.3</v>
      </c>
      <c r="M1675" t="s">
        <v>17</v>
      </c>
    </row>
    <row r="1676" spans="1:13" x14ac:dyDescent="0.35">
      <c r="A1676" t="s">
        <v>25</v>
      </c>
      <c r="B1676">
        <v>1185732</v>
      </c>
      <c r="C1676" s="1">
        <v>44331</v>
      </c>
      <c r="D1676" t="s">
        <v>35</v>
      </c>
      <c r="E1676" t="s">
        <v>73</v>
      </c>
      <c r="F1676" t="s">
        <v>74</v>
      </c>
      <c r="G1676" t="s">
        <v>20</v>
      </c>
      <c r="H1676">
        <v>45</v>
      </c>
      <c r="I1676">
        <v>450</v>
      </c>
      <c r="J1676">
        <v>202500</v>
      </c>
      <c r="K1676">
        <v>70875</v>
      </c>
      <c r="L1676">
        <v>0.35</v>
      </c>
      <c r="M1676" t="s">
        <v>17</v>
      </c>
    </row>
    <row r="1677" spans="1:13" x14ac:dyDescent="0.35">
      <c r="A1677" t="s">
        <v>25</v>
      </c>
      <c r="B1677">
        <v>1185732</v>
      </c>
      <c r="C1677" s="1">
        <v>44331</v>
      </c>
      <c r="D1677" t="s">
        <v>35</v>
      </c>
      <c r="E1677" t="s">
        <v>73</v>
      </c>
      <c r="F1677" t="s">
        <v>74</v>
      </c>
      <c r="G1677" t="s">
        <v>21</v>
      </c>
      <c r="H1677">
        <v>54.999999999999993</v>
      </c>
      <c r="I1677">
        <v>475</v>
      </c>
      <c r="J1677">
        <v>261249.99999999997</v>
      </c>
      <c r="K1677">
        <v>104499.99999999999</v>
      </c>
      <c r="L1677">
        <v>0.39999999999999997</v>
      </c>
      <c r="M1677" t="s">
        <v>17</v>
      </c>
    </row>
    <row r="1678" spans="1:13" x14ac:dyDescent="0.35">
      <c r="A1678" t="s">
        <v>25</v>
      </c>
      <c r="B1678">
        <v>1185732</v>
      </c>
      <c r="C1678" s="1">
        <v>44331</v>
      </c>
      <c r="D1678" t="s">
        <v>35</v>
      </c>
      <c r="E1678" t="s">
        <v>73</v>
      </c>
      <c r="F1678" t="s">
        <v>74</v>
      </c>
      <c r="G1678" t="s">
        <v>22</v>
      </c>
      <c r="H1678">
        <v>60</v>
      </c>
      <c r="I1678">
        <v>575</v>
      </c>
      <c r="J1678">
        <v>345000</v>
      </c>
      <c r="K1678">
        <v>189750.00000000003</v>
      </c>
      <c r="L1678">
        <v>0.55000000000000004</v>
      </c>
      <c r="M1678" t="s">
        <v>17</v>
      </c>
    </row>
    <row r="1679" spans="1:13" x14ac:dyDescent="0.35">
      <c r="A1679" t="s">
        <v>25</v>
      </c>
      <c r="B1679">
        <v>1185732</v>
      </c>
      <c r="C1679" s="1">
        <v>44364</v>
      </c>
      <c r="D1679" t="s">
        <v>35</v>
      </c>
      <c r="E1679" t="s">
        <v>73</v>
      </c>
      <c r="F1679" t="s">
        <v>74</v>
      </c>
      <c r="G1679" t="s">
        <v>16</v>
      </c>
      <c r="H1679">
        <v>54.999999999999993</v>
      </c>
      <c r="I1679">
        <v>825</v>
      </c>
      <c r="J1679">
        <v>453749.99999999994</v>
      </c>
      <c r="K1679">
        <v>226874.99999999997</v>
      </c>
      <c r="L1679">
        <v>0.5</v>
      </c>
      <c r="M1679" t="s">
        <v>17</v>
      </c>
    </row>
    <row r="1680" spans="1:13" x14ac:dyDescent="0.35">
      <c r="A1680" t="s">
        <v>25</v>
      </c>
      <c r="B1680">
        <v>1185732</v>
      </c>
      <c r="C1680" s="1">
        <v>44364</v>
      </c>
      <c r="D1680" t="s">
        <v>35</v>
      </c>
      <c r="E1680" t="s">
        <v>73</v>
      </c>
      <c r="F1680" t="s">
        <v>74</v>
      </c>
      <c r="G1680" t="s">
        <v>18</v>
      </c>
      <c r="H1680">
        <v>50</v>
      </c>
      <c r="I1680">
        <v>575</v>
      </c>
      <c r="J1680">
        <v>287500</v>
      </c>
      <c r="K1680">
        <v>114999.99999999999</v>
      </c>
      <c r="L1680">
        <v>0.39999999999999997</v>
      </c>
      <c r="M1680" t="s">
        <v>17</v>
      </c>
    </row>
    <row r="1681" spans="1:13" x14ac:dyDescent="0.35">
      <c r="A1681" t="s">
        <v>25</v>
      </c>
      <c r="B1681">
        <v>1185732</v>
      </c>
      <c r="C1681" s="1">
        <v>44364</v>
      </c>
      <c r="D1681" t="s">
        <v>35</v>
      </c>
      <c r="E1681" t="s">
        <v>73</v>
      </c>
      <c r="F1681" t="s">
        <v>74</v>
      </c>
      <c r="G1681" t="s">
        <v>19</v>
      </c>
      <c r="H1681">
        <v>45</v>
      </c>
      <c r="I1681">
        <v>550</v>
      </c>
      <c r="J1681">
        <v>247500</v>
      </c>
      <c r="K1681">
        <v>74250</v>
      </c>
      <c r="L1681">
        <v>0.3</v>
      </c>
      <c r="M1681" t="s">
        <v>17</v>
      </c>
    </row>
    <row r="1682" spans="1:13" x14ac:dyDescent="0.35">
      <c r="A1682" t="s">
        <v>25</v>
      </c>
      <c r="B1682">
        <v>1185732</v>
      </c>
      <c r="C1682" s="1">
        <v>44364</v>
      </c>
      <c r="D1682" t="s">
        <v>35</v>
      </c>
      <c r="E1682" t="s">
        <v>73</v>
      </c>
      <c r="F1682" t="s">
        <v>74</v>
      </c>
      <c r="G1682" t="s">
        <v>20</v>
      </c>
      <c r="H1682">
        <v>45</v>
      </c>
      <c r="I1682">
        <v>525</v>
      </c>
      <c r="J1682">
        <v>236250</v>
      </c>
      <c r="K1682">
        <v>82687.5</v>
      </c>
      <c r="L1682">
        <v>0.35</v>
      </c>
      <c r="M1682" t="s">
        <v>17</v>
      </c>
    </row>
    <row r="1683" spans="1:13" x14ac:dyDescent="0.35">
      <c r="A1683" t="s">
        <v>25</v>
      </c>
      <c r="B1683">
        <v>1185732</v>
      </c>
      <c r="C1683" s="1">
        <v>44364</v>
      </c>
      <c r="D1683" t="s">
        <v>35</v>
      </c>
      <c r="E1683" t="s">
        <v>73</v>
      </c>
      <c r="F1683" t="s">
        <v>74</v>
      </c>
      <c r="G1683" t="s">
        <v>21</v>
      </c>
      <c r="H1683">
        <v>60</v>
      </c>
      <c r="I1683">
        <v>525</v>
      </c>
      <c r="J1683">
        <v>315000</v>
      </c>
      <c r="K1683">
        <v>125999.99999999999</v>
      </c>
      <c r="L1683">
        <v>0.39999999999999997</v>
      </c>
      <c r="M1683" t="s">
        <v>17</v>
      </c>
    </row>
    <row r="1684" spans="1:13" x14ac:dyDescent="0.35">
      <c r="A1684" t="s">
        <v>25</v>
      </c>
      <c r="B1684">
        <v>1185732</v>
      </c>
      <c r="C1684" s="1">
        <v>44364</v>
      </c>
      <c r="D1684" t="s">
        <v>35</v>
      </c>
      <c r="E1684" t="s">
        <v>73</v>
      </c>
      <c r="F1684" t="s">
        <v>74</v>
      </c>
      <c r="G1684" t="s">
        <v>22</v>
      </c>
      <c r="H1684">
        <v>65</v>
      </c>
      <c r="I1684">
        <v>675</v>
      </c>
      <c r="J1684">
        <v>438750</v>
      </c>
      <c r="K1684">
        <v>241312.50000000003</v>
      </c>
      <c r="L1684">
        <v>0.55000000000000004</v>
      </c>
      <c r="M1684" t="s">
        <v>17</v>
      </c>
    </row>
    <row r="1685" spans="1:13" x14ac:dyDescent="0.35">
      <c r="A1685" t="s">
        <v>25</v>
      </c>
      <c r="B1685">
        <v>1185732</v>
      </c>
      <c r="C1685" s="1">
        <v>44392</v>
      </c>
      <c r="D1685" t="s">
        <v>35</v>
      </c>
      <c r="E1685" t="s">
        <v>73</v>
      </c>
      <c r="F1685" t="s">
        <v>74</v>
      </c>
      <c r="G1685" t="s">
        <v>16</v>
      </c>
      <c r="H1685">
        <v>60</v>
      </c>
      <c r="I1685">
        <v>900</v>
      </c>
      <c r="J1685">
        <v>540000</v>
      </c>
      <c r="K1685">
        <v>270000</v>
      </c>
      <c r="L1685">
        <v>0.5</v>
      </c>
      <c r="M1685" t="s">
        <v>17</v>
      </c>
    </row>
    <row r="1686" spans="1:13" x14ac:dyDescent="0.35">
      <c r="A1686" t="s">
        <v>25</v>
      </c>
      <c r="B1686">
        <v>1185732</v>
      </c>
      <c r="C1686" s="1">
        <v>44392</v>
      </c>
      <c r="D1686" t="s">
        <v>35</v>
      </c>
      <c r="E1686" t="s">
        <v>73</v>
      </c>
      <c r="F1686" t="s">
        <v>74</v>
      </c>
      <c r="G1686" t="s">
        <v>18</v>
      </c>
      <c r="H1686">
        <v>55.000000000000007</v>
      </c>
      <c r="I1686">
        <v>650</v>
      </c>
      <c r="J1686">
        <v>357500.00000000006</v>
      </c>
      <c r="K1686">
        <v>143000</v>
      </c>
      <c r="L1686">
        <v>0.39999999999999997</v>
      </c>
      <c r="M1686" t="s">
        <v>17</v>
      </c>
    </row>
    <row r="1687" spans="1:13" x14ac:dyDescent="0.35">
      <c r="A1687" t="s">
        <v>25</v>
      </c>
      <c r="B1687">
        <v>1185732</v>
      </c>
      <c r="C1687" s="1">
        <v>44392</v>
      </c>
      <c r="D1687" t="s">
        <v>35</v>
      </c>
      <c r="E1687" t="s">
        <v>73</v>
      </c>
      <c r="F1687" t="s">
        <v>74</v>
      </c>
      <c r="G1687" t="s">
        <v>19</v>
      </c>
      <c r="H1687">
        <v>50</v>
      </c>
      <c r="I1687">
        <v>575</v>
      </c>
      <c r="J1687">
        <v>287500</v>
      </c>
      <c r="K1687">
        <v>86250</v>
      </c>
      <c r="L1687">
        <v>0.3</v>
      </c>
      <c r="M1687" t="s">
        <v>17</v>
      </c>
    </row>
    <row r="1688" spans="1:13" x14ac:dyDescent="0.35">
      <c r="A1688" t="s">
        <v>25</v>
      </c>
      <c r="B1688">
        <v>1185732</v>
      </c>
      <c r="C1688" s="1">
        <v>44392</v>
      </c>
      <c r="D1688" t="s">
        <v>35</v>
      </c>
      <c r="E1688" t="s">
        <v>73</v>
      </c>
      <c r="F1688" t="s">
        <v>74</v>
      </c>
      <c r="G1688" t="s">
        <v>20</v>
      </c>
      <c r="H1688">
        <v>50</v>
      </c>
      <c r="I1688">
        <v>525</v>
      </c>
      <c r="J1688">
        <v>262500</v>
      </c>
      <c r="K1688">
        <v>91875</v>
      </c>
      <c r="L1688">
        <v>0.35</v>
      </c>
      <c r="M1688" t="s">
        <v>17</v>
      </c>
    </row>
    <row r="1689" spans="1:13" x14ac:dyDescent="0.35">
      <c r="A1689" t="s">
        <v>25</v>
      </c>
      <c r="B1689">
        <v>1185732</v>
      </c>
      <c r="C1689" s="1">
        <v>44392</v>
      </c>
      <c r="D1689" t="s">
        <v>35</v>
      </c>
      <c r="E1689" t="s">
        <v>73</v>
      </c>
      <c r="F1689" t="s">
        <v>74</v>
      </c>
      <c r="G1689" t="s">
        <v>21</v>
      </c>
      <c r="H1689">
        <v>60</v>
      </c>
      <c r="I1689">
        <v>550</v>
      </c>
      <c r="J1689">
        <v>330000</v>
      </c>
      <c r="K1689">
        <v>132000</v>
      </c>
      <c r="L1689">
        <v>0.39999999999999997</v>
      </c>
      <c r="M1689" t="s">
        <v>17</v>
      </c>
    </row>
    <row r="1690" spans="1:13" x14ac:dyDescent="0.35">
      <c r="A1690" t="s">
        <v>25</v>
      </c>
      <c r="B1690">
        <v>1185732</v>
      </c>
      <c r="C1690" s="1">
        <v>44392</v>
      </c>
      <c r="D1690" t="s">
        <v>35</v>
      </c>
      <c r="E1690" t="s">
        <v>73</v>
      </c>
      <c r="F1690" t="s">
        <v>74</v>
      </c>
      <c r="G1690" t="s">
        <v>22</v>
      </c>
      <c r="H1690">
        <v>65</v>
      </c>
      <c r="I1690">
        <v>725</v>
      </c>
      <c r="J1690">
        <v>471250</v>
      </c>
      <c r="K1690">
        <v>259187.50000000003</v>
      </c>
      <c r="L1690">
        <v>0.55000000000000004</v>
      </c>
      <c r="M1690" t="s">
        <v>17</v>
      </c>
    </row>
    <row r="1691" spans="1:13" x14ac:dyDescent="0.35">
      <c r="A1691" t="s">
        <v>25</v>
      </c>
      <c r="B1691">
        <v>1185732</v>
      </c>
      <c r="C1691" s="1">
        <v>44424</v>
      </c>
      <c r="D1691" t="s">
        <v>35</v>
      </c>
      <c r="E1691" t="s">
        <v>73</v>
      </c>
      <c r="F1691" t="s">
        <v>74</v>
      </c>
      <c r="G1691" t="s">
        <v>16</v>
      </c>
      <c r="H1691">
        <v>60</v>
      </c>
      <c r="I1691">
        <v>875</v>
      </c>
      <c r="J1691">
        <v>525000</v>
      </c>
      <c r="K1691">
        <v>262500</v>
      </c>
      <c r="L1691">
        <v>0.5</v>
      </c>
      <c r="M1691" t="s">
        <v>17</v>
      </c>
    </row>
    <row r="1692" spans="1:13" x14ac:dyDescent="0.35">
      <c r="A1692" t="s">
        <v>25</v>
      </c>
      <c r="B1692">
        <v>1185732</v>
      </c>
      <c r="C1692" s="1">
        <v>44424</v>
      </c>
      <c r="D1692" t="s">
        <v>35</v>
      </c>
      <c r="E1692" t="s">
        <v>73</v>
      </c>
      <c r="F1692" t="s">
        <v>74</v>
      </c>
      <c r="G1692" t="s">
        <v>18</v>
      </c>
      <c r="H1692">
        <v>55.000000000000007</v>
      </c>
      <c r="I1692">
        <v>650</v>
      </c>
      <c r="J1692">
        <v>357500.00000000006</v>
      </c>
      <c r="K1692">
        <v>143000</v>
      </c>
      <c r="L1692">
        <v>0.39999999999999997</v>
      </c>
      <c r="M1692" t="s">
        <v>17</v>
      </c>
    </row>
    <row r="1693" spans="1:13" x14ac:dyDescent="0.35">
      <c r="A1693" t="s">
        <v>25</v>
      </c>
      <c r="B1693">
        <v>1185732</v>
      </c>
      <c r="C1693" s="1">
        <v>44424</v>
      </c>
      <c r="D1693" t="s">
        <v>35</v>
      </c>
      <c r="E1693" t="s">
        <v>73</v>
      </c>
      <c r="F1693" t="s">
        <v>74</v>
      </c>
      <c r="G1693" t="s">
        <v>19</v>
      </c>
      <c r="H1693">
        <v>45.000000000000007</v>
      </c>
      <c r="I1693">
        <v>575</v>
      </c>
      <c r="J1693">
        <v>258750.00000000003</v>
      </c>
      <c r="K1693">
        <v>77625</v>
      </c>
      <c r="L1693">
        <v>0.3</v>
      </c>
      <c r="M1693" t="s">
        <v>17</v>
      </c>
    </row>
    <row r="1694" spans="1:13" x14ac:dyDescent="0.35">
      <c r="A1694" t="s">
        <v>25</v>
      </c>
      <c r="B1694">
        <v>1185732</v>
      </c>
      <c r="C1694" s="1">
        <v>44424</v>
      </c>
      <c r="D1694" t="s">
        <v>35</v>
      </c>
      <c r="E1694" t="s">
        <v>73</v>
      </c>
      <c r="F1694" t="s">
        <v>74</v>
      </c>
      <c r="G1694" t="s">
        <v>20</v>
      </c>
      <c r="H1694">
        <v>35</v>
      </c>
      <c r="I1694">
        <v>525</v>
      </c>
      <c r="J1694">
        <v>183750</v>
      </c>
      <c r="K1694">
        <v>64312.499999999993</v>
      </c>
      <c r="L1694">
        <v>0.35</v>
      </c>
      <c r="M1694" t="s">
        <v>17</v>
      </c>
    </row>
    <row r="1695" spans="1:13" x14ac:dyDescent="0.35">
      <c r="A1695" t="s">
        <v>25</v>
      </c>
      <c r="B1695">
        <v>1185732</v>
      </c>
      <c r="C1695" s="1">
        <v>44424</v>
      </c>
      <c r="D1695" t="s">
        <v>35</v>
      </c>
      <c r="E1695" t="s">
        <v>73</v>
      </c>
      <c r="F1695" t="s">
        <v>74</v>
      </c>
      <c r="G1695" t="s">
        <v>21</v>
      </c>
      <c r="H1695">
        <v>45.000000000000007</v>
      </c>
      <c r="I1695">
        <v>500</v>
      </c>
      <c r="J1695">
        <v>225000.00000000003</v>
      </c>
      <c r="K1695">
        <v>90000</v>
      </c>
      <c r="L1695">
        <v>0.39999999999999997</v>
      </c>
      <c r="M1695" t="s">
        <v>17</v>
      </c>
    </row>
    <row r="1696" spans="1:13" x14ac:dyDescent="0.35">
      <c r="A1696" t="s">
        <v>25</v>
      </c>
      <c r="B1696">
        <v>1185732</v>
      </c>
      <c r="C1696" s="1">
        <v>44424</v>
      </c>
      <c r="D1696" t="s">
        <v>35</v>
      </c>
      <c r="E1696" t="s">
        <v>73</v>
      </c>
      <c r="F1696" t="s">
        <v>74</v>
      </c>
      <c r="G1696" t="s">
        <v>22</v>
      </c>
      <c r="H1696">
        <v>50.000000000000014</v>
      </c>
      <c r="I1696">
        <v>675</v>
      </c>
      <c r="J1696">
        <v>337500.00000000012</v>
      </c>
      <c r="K1696">
        <v>185625.00000000009</v>
      </c>
      <c r="L1696">
        <v>0.55000000000000004</v>
      </c>
      <c r="M1696" t="s">
        <v>17</v>
      </c>
    </row>
    <row r="1697" spans="1:13" x14ac:dyDescent="0.35">
      <c r="A1697" t="s">
        <v>25</v>
      </c>
      <c r="B1697">
        <v>1185732</v>
      </c>
      <c r="C1697" s="1">
        <v>44454</v>
      </c>
      <c r="D1697" t="s">
        <v>35</v>
      </c>
      <c r="E1697" t="s">
        <v>73</v>
      </c>
      <c r="F1697" t="s">
        <v>74</v>
      </c>
      <c r="G1697" t="s">
        <v>16</v>
      </c>
      <c r="H1697">
        <v>45.000000000000007</v>
      </c>
      <c r="I1697">
        <v>800</v>
      </c>
      <c r="J1697">
        <v>360000.00000000006</v>
      </c>
      <c r="K1697">
        <v>180000.00000000003</v>
      </c>
      <c r="L1697">
        <v>0.5</v>
      </c>
      <c r="M1697" t="s">
        <v>17</v>
      </c>
    </row>
    <row r="1698" spans="1:13" x14ac:dyDescent="0.35">
      <c r="A1698" t="s">
        <v>25</v>
      </c>
      <c r="B1698">
        <v>1185732</v>
      </c>
      <c r="C1698" s="1">
        <v>44454</v>
      </c>
      <c r="D1698" t="s">
        <v>35</v>
      </c>
      <c r="E1698" t="s">
        <v>73</v>
      </c>
      <c r="F1698" t="s">
        <v>74</v>
      </c>
      <c r="G1698" t="s">
        <v>18</v>
      </c>
      <c r="H1698">
        <v>40.000000000000014</v>
      </c>
      <c r="I1698">
        <v>600</v>
      </c>
      <c r="J1698">
        <v>240000.00000000009</v>
      </c>
      <c r="K1698">
        <v>96000.000000000029</v>
      </c>
      <c r="L1698">
        <v>0.39999999999999997</v>
      </c>
      <c r="M1698" t="s">
        <v>17</v>
      </c>
    </row>
    <row r="1699" spans="1:13" x14ac:dyDescent="0.35">
      <c r="A1699" t="s">
        <v>25</v>
      </c>
      <c r="B1699">
        <v>1185732</v>
      </c>
      <c r="C1699" s="1">
        <v>44454</v>
      </c>
      <c r="D1699" t="s">
        <v>35</v>
      </c>
      <c r="E1699" t="s">
        <v>73</v>
      </c>
      <c r="F1699" t="s">
        <v>74</v>
      </c>
      <c r="G1699" t="s">
        <v>19</v>
      </c>
      <c r="H1699">
        <v>35</v>
      </c>
      <c r="I1699">
        <v>500</v>
      </c>
      <c r="J1699">
        <v>175000</v>
      </c>
      <c r="K1699">
        <v>52500</v>
      </c>
      <c r="L1699">
        <v>0.3</v>
      </c>
      <c r="M1699" t="s">
        <v>17</v>
      </c>
    </row>
    <row r="1700" spans="1:13" x14ac:dyDescent="0.35">
      <c r="A1700" t="s">
        <v>25</v>
      </c>
      <c r="B1700">
        <v>1185732</v>
      </c>
      <c r="C1700" s="1">
        <v>44454</v>
      </c>
      <c r="D1700" t="s">
        <v>35</v>
      </c>
      <c r="E1700" t="s">
        <v>73</v>
      </c>
      <c r="F1700" t="s">
        <v>74</v>
      </c>
      <c r="G1700" t="s">
        <v>20</v>
      </c>
      <c r="H1700">
        <v>35</v>
      </c>
      <c r="I1700">
        <v>475</v>
      </c>
      <c r="J1700">
        <v>166250</v>
      </c>
      <c r="K1700">
        <v>58187.499999999993</v>
      </c>
      <c r="L1700">
        <v>0.35</v>
      </c>
      <c r="M1700" t="s">
        <v>17</v>
      </c>
    </row>
    <row r="1701" spans="1:13" x14ac:dyDescent="0.35">
      <c r="A1701" t="s">
        <v>25</v>
      </c>
      <c r="B1701">
        <v>1185732</v>
      </c>
      <c r="C1701" s="1">
        <v>44454</v>
      </c>
      <c r="D1701" t="s">
        <v>35</v>
      </c>
      <c r="E1701" t="s">
        <v>73</v>
      </c>
      <c r="F1701" t="s">
        <v>74</v>
      </c>
      <c r="G1701" t="s">
        <v>21</v>
      </c>
      <c r="H1701">
        <v>45.000000000000007</v>
      </c>
      <c r="I1701">
        <v>475</v>
      </c>
      <c r="J1701">
        <v>213750.00000000003</v>
      </c>
      <c r="K1701">
        <v>85500</v>
      </c>
      <c r="L1701">
        <v>0.39999999999999997</v>
      </c>
      <c r="M1701" t="s">
        <v>17</v>
      </c>
    </row>
    <row r="1702" spans="1:13" x14ac:dyDescent="0.35">
      <c r="A1702" t="s">
        <v>25</v>
      </c>
      <c r="B1702">
        <v>1185732</v>
      </c>
      <c r="C1702" s="1">
        <v>44454</v>
      </c>
      <c r="D1702" t="s">
        <v>35</v>
      </c>
      <c r="E1702" t="s">
        <v>73</v>
      </c>
      <c r="F1702" t="s">
        <v>74</v>
      </c>
      <c r="G1702" t="s">
        <v>22</v>
      </c>
      <c r="H1702">
        <v>50.000000000000014</v>
      </c>
      <c r="I1702">
        <v>575</v>
      </c>
      <c r="J1702">
        <v>287500.00000000006</v>
      </c>
      <c r="K1702">
        <v>158125.00000000006</v>
      </c>
      <c r="L1702">
        <v>0.55000000000000004</v>
      </c>
      <c r="M1702" t="s">
        <v>17</v>
      </c>
    </row>
    <row r="1703" spans="1:13" x14ac:dyDescent="0.35">
      <c r="A1703" t="s">
        <v>25</v>
      </c>
      <c r="B1703">
        <v>1185732</v>
      </c>
      <c r="C1703" s="1">
        <v>44486</v>
      </c>
      <c r="D1703" t="s">
        <v>35</v>
      </c>
      <c r="E1703" t="s">
        <v>73</v>
      </c>
      <c r="F1703" t="s">
        <v>74</v>
      </c>
      <c r="G1703" t="s">
        <v>16</v>
      </c>
      <c r="H1703">
        <v>50.000000000000014</v>
      </c>
      <c r="I1703">
        <v>750</v>
      </c>
      <c r="J1703">
        <v>375000.00000000012</v>
      </c>
      <c r="K1703">
        <v>187500.00000000006</v>
      </c>
      <c r="L1703">
        <v>0.5</v>
      </c>
      <c r="M1703" t="s">
        <v>17</v>
      </c>
    </row>
    <row r="1704" spans="1:13" x14ac:dyDescent="0.35">
      <c r="A1704" t="s">
        <v>25</v>
      </c>
      <c r="B1704">
        <v>1185732</v>
      </c>
      <c r="C1704" s="1">
        <v>44486</v>
      </c>
      <c r="D1704" t="s">
        <v>35</v>
      </c>
      <c r="E1704" t="s">
        <v>73</v>
      </c>
      <c r="F1704" t="s">
        <v>74</v>
      </c>
      <c r="G1704" t="s">
        <v>18</v>
      </c>
      <c r="H1704">
        <v>40.000000000000014</v>
      </c>
      <c r="I1704">
        <v>575</v>
      </c>
      <c r="J1704">
        <v>230000.00000000009</v>
      </c>
      <c r="K1704">
        <v>92000.000000000029</v>
      </c>
      <c r="L1704">
        <v>0.39999999999999997</v>
      </c>
      <c r="M1704" t="s">
        <v>17</v>
      </c>
    </row>
    <row r="1705" spans="1:13" x14ac:dyDescent="0.35">
      <c r="A1705" t="s">
        <v>25</v>
      </c>
      <c r="B1705">
        <v>1185732</v>
      </c>
      <c r="C1705" s="1">
        <v>44486</v>
      </c>
      <c r="D1705" t="s">
        <v>35</v>
      </c>
      <c r="E1705" t="s">
        <v>73</v>
      </c>
      <c r="F1705" t="s">
        <v>74</v>
      </c>
      <c r="G1705" t="s">
        <v>19</v>
      </c>
      <c r="H1705">
        <v>40.000000000000014</v>
      </c>
      <c r="I1705">
        <v>425</v>
      </c>
      <c r="J1705">
        <v>170000.00000000006</v>
      </c>
      <c r="K1705">
        <v>51000.000000000015</v>
      </c>
      <c r="L1705">
        <v>0.3</v>
      </c>
      <c r="M1705" t="s">
        <v>17</v>
      </c>
    </row>
    <row r="1706" spans="1:13" x14ac:dyDescent="0.35">
      <c r="A1706" t="s">
        <v>25</v>
      </c>
      <c r="B1706">
        <v>1185732</v>
      </c>
      <c r="C1706" s="1">
        <v>44486</v>
      </c>
      <c r="D1706" t="s">
        <v>35</v>
      </c>
      <c r="E1706" t="s">
        <v>73</v>
      </c>
      <c r="F1706" t="s">
        <v>74</v>
      </c>
      <c r="G1706" t="s">
        <v>20</v>
      </c>
      <c r="H1706">
        <v>40.000000000000014</v>
      </c>
      <c r="I1706">
        <v>400</v>
      </c>
      <c r="J1706">
        <v>160000.00000000006</v>
      </c>
      <c r="K1706">
        <v>56000.000000000015</v>
      </c>
      <c r="L1706">
        <v>0.35</v>
      </c>
      <c r="M1706" t="s">
        <v>17</v>
      </c>
    </row>
    <row r="1707" spans="1:13" x14ac:dyDescent="0.35">
      <c r="A1707" t="s">
        <v>25</v>
      </c>
      <c r="B1707">
        <v>1185732</v>
      </c>
      <c r="C1707" s="1">
        <v>44486</v>
      </c>
      <c r="D1707" t="s">
        <v>35</v>
      </c>
      <c r="E1707" t="s">
        <v>73</v>
      </c>
      <c r="F1707" t="s">
        <v>74</v>
      </c>
      <c r="G1707" t="s">
        <v>21</v>
      </c>
      <c r="H1707">
        <v>50.000000000000014</v>
      </c>
      <c r="I1707">
        <v>400</v>
      </c>
      <c r="J1707">
        <v>200000.00000000006</v>
      </c>
      <c r="K1707">
        <v>80000.000000000015</v>
      </c>
      <c r="L1707">
        <v>0.39999999999999997</v>
      </c>
      <c r="M1707" t="s">
        <v>17</v>
      </c>
    </row>
    <row r="1708" spans="1:13" x14ac:dyDescent="0.35">
      <c r="A1708" t="s">
        <v>25</v>
      </c>
      <c r="B1708">
        <v>1185732</v>
      </c>
      <c r="C1708" s="1">
        <v>44486</v>
      </c>
      <c r="D1708" t="s">
        <v>35</v>
      </c>
      <c r="E1708" t="s">
        <v>73</v>
      </c>
      <c r="F1708" t="s">
        <v>74</v>
      </c>
      <c r="G1708" t="s">
        <v>22</v>
      </c>
      <c r="H1708">
        <v>55.000000000000007</v>
      </c>
      <c r="I1708">
        <v>525</v>
      </c>
      <c r="J1708">
        <v>288750.00000000006</v>
      </c>
      <c r="K1708">
        <v>158812.50000000006</v>
      </c>
      <c r="L1708">
        <v>0.55000000000000004</v>
      </c>
      <c r="M1708" t="s">
        <v>17</v>
      </c>
    </row>
    <row r="1709" spans="1:13" x14ac:dyDescent="0.35">
      <c r="A1709" t="s">
        <v>25</v>
      </c>
      <c r="B1709">
        <v>1185732</v>
      </c>
      <c r="C1709" s="1">
        <v>44516</v>
      </c>
      <c r="D1709" t="s">
        <v>35</v>
      </c>
      <c r="E1709" t="s">
        <v>73</v>
      </c>
      <c r="F1709" t="s">
        <v>74</v>
      </c>
      <c r="G1709" t="s">
        <v>16</v>
      </c>
      <c r="H1709">
        <v>50.000000000000014</v>
      </c>
      <c r="I1709">
        <v>675</v>
      </c>
      <c r="J1709">
        <v>337500.00000000012</v>
      </c>
      <c r="K1709">
        <v>168750.00000000006</v>
      </c>
      <c r="L1709">
        <v>0.5</v>
      </c>
      <c r="M1709" t="s">
        <v>17</v>
      </c>
    </row>
    <row r="1710" spans="1:13" x14ac:dyDescent="0.35">
      <c r="A1710" t="s">
        <v>25</v>
      </c>
      <c r="B1710">
        <v>1185732</v>
      </c>
      <c r="C1710" s="1">
        <v>44516</v>
      </c>
      <c r="D1710" t="s">
        <v>35</v>
      </c>
      <c r="E1710" t="s">
        <v>73</v>
      </c>
      <c r="F1710" t="s">
        <v>74</v>
      </c>
      <c r="G1710" t="s">
        <v>18</v>
      </c>
      <c r="H1710">
        <v>45.000000000000014</v>
      </c>
      <c r="I1710">
        <v>500</v>
      </c>
      <c r="J1710">
        <v>225000.00000000006</v>
      </c>
      <c r="K1710">
        <v>90000.000000000015</v>
      </c>
      <c r="L1710">
        <v>0.39999999999999997</v>
      </c>
      <c r="M1710" t="s">
        <v>17</v>
      </c>
    </row>
    <row r="1711" spans="1:13" x14ac:dyDescent="0.35">
      <c r="A1711" t="s">
        <v>25</v>
      </c>
      <c r="B1711">
        <v>1185732</v>
      </c>
      <c r="C1711" s="1">
        <v>44516</v>
      </c>
      <c r="D1711" t="s">
        <v>35</v>
      </c>
      <c r="E1711" t="s">
        <v>73</v>
      </c>
      <c r="F1711" t="s">
        <v>74</v>
      </c>
      <c r="G1711" t="s">
        <v>19</v>
      </c>
      <c r="H1711">
        <v>45.000000000000014</v>
      </c>
      <c r="I1711">
        <v>445</v>
      </c>
      <c r="J1711">
        <v>200250.00000000006</v>
      </c>
      <c r="K1711">
        <v>60075.000000000015</v>
      </c>
      <c r="L1711">
        <v>0.3</v>
      </c>
      <c r="M1711" t="s">
        <v>17</v>
      </c>
    </row>
    <row r="1712" spans="1:13" x14ac:dyDescent="0.35">
      <c r="A1712" t="s">
        <v>25</v>
      </c>
      <c r="B1712">
        <v>1185732</v>
      </c>
      <c r="C1712" s="1">
        <v>44516</v>
      </c>
      <c r="D1712" t="s">
        <v>35</v>
      </c>
      <c r="E1712" t="s">
        <v>73</v>
      </c>
      <c r="F1712" t="s">
        <v>74</v>
      </c>
      <c r="G1712" t="s">
        <v>20</v>
      </c>
      <c r="H1712">
        <v>45.000000000000014</v>
      </c>
      <c r="I1712">
        <v>475</v>
      </c>
      <c r="J1712">
        <v>213750.00000000006</v>
      </c>
      <c r="K1712">
        <v>74812.500000000015</v>
      </c>
      <c r="L1712">
        <v>0.35</v>
      </c>
      <c r="M1712" t="s">
        <v>17</v>
      </c>
    </row>
    <row r="1713" spans="1:13" x14ac:dyDescent="0.35">
      <c r="A1713" t="s">
        <v>25</v>
      </c>
      <c r="B1713">
        <v>1185732</v>
      </c>
      <c r="C1713" s="1">
        <v>44516</v>
      </c>
      <c r="D1713" t="s">
        <v>35</v>
      </c>
      <c r="E1713" t="s">
        <v>73</v>
      </c>
      <c r="F1713" t="s">
        <v>74</v>
      </c>
      <c r="G1713" t="s">
        <v>21</v>
      </c>
      <c r="H1713">
        <v>60</v>
      </c>
      <c r="I1713">
        <v>450</v>
      </c>
      <c r="J1713">
        <v>270000</v>
      </c>
      <c r="K1713">
        <v>107999.99999999999</v>
      </c>
      <c r="L1713">
        <v>0.39999999999999997</v>
      </c>
      <c r="M1713" t="s">
        <v>17</v>
      </c>
    </row>
    <row r="1714" spans="1:13" x14ac:dyDescent="0.35">
      <c r="A1714" t="s">
        <v>25</v>
      </c>
      <c r="B1714">
        <v>1185732</v>
      </c>
      <c r="C1714" s="1">
        <v>44516</v>
      </c>
      <c r="D1714" t="s">
        <v>35</v>
      </c>
      <c r="E1714" t="s">
        <v>73</v>
      </c>
      <c r="F1714" t="s">
        <v>74</v>
      </c>
      <c r="G1714" t="s">
        <v>22</v>
      </c>
      <c r="H1714">
        <v>64.999999999999986</v>
      </c>
      <c r="I1714">
        <v>625</v>
      </c>
      <c r="J1714">
        <v>406249.99999999988</v>
      </c>
      <c r="K1714">
        <v>223437.49999999994</v>
      </c>
      <c r="L1714">
        <v>0.55000000000000004</v>
      </c>
      <c r="M1714" t="s">
        <v>17</v>
      </c>
    </row>
    <row r="1715" spans="1:13" x14ac:dyDescent="0.35">
      <c r="A1715" t="s">
        <v>25</v>
      </c>
      <c r="B1715">
        <v>1185732</v>
      </c>
      <c r="C1715" s="1">
        <v>44545</v>
      </c>
      <c r="D1715" t="s">
        <v>35</v>
      </c>
      <c r="E1715" t="s">
        <v>73</v>
      </c>
      <c r="F1715" t="s">
        <v>74</v>
      </c>
      <c r="G1715" t="s">
        <v>16</v>
      </c>
      <c r="H1715">
        <v>60</v>
      </c>
      <c r="I1715">
        <v>850</v>
      </c>
      <c r="J1715">
        <v>510000</v>
      </c>
      <c r="K1715">
        <v>255000</v>
      </c>
      <c r="L1715">
        <v>0.5</v>
      </c>
      <c r="M1715" t="s">
        <v>17</v>
      </c>
    </row>
    <row r="1716" spans="1:13" x14ac:dyDescent="0.35">
      <c r="A1716" t="s">
        <v>25</v>
      </c>
      <c r="B1716">
        <v>1185732</v>
      </c>
      <c r="C1716" s="1">
        <v>44545</v>
      </c>
      <c r="D1716" t="s">
        <v>35</v>
      </c>
      <c r="E1716" t="s">
        <v>73</v>
      </c>
      <c r="F1716" t="s">
        <v>74</v>
      </c>
      <c r="G1716" t="s">
        <v>18</v>
      </c>
      <c r="H1716">
        <v>50</v>
      </c>
      <c r="I1716">
        <v>650</v>
      </c>
      <c r="J1716">
        <v>325000</v>
      </c>
      <c r="K1716">
        <v>129999.99999999999</v>
      </c>
      <c r="L1716">
        <v>0.39999999999999997</v>
      </c>
      <c r="M1716" t="s">
        <v>17</v>
      </c>
    </row>
    <row r="1717" spans="1:13" x14ac:dyDescent="0.35">
      <c r="A1717" t="s">
        <v>13</v>
      </c>
      <c r="B1717">
        <v>1185732</v>
      </c>
      <c r="C1717" s="1">
        <v>44545</v>
      </c>
      <c r="D1717" t="s">
        <v>35</v>
      </c>
      <c r="E1717" t="s">
        <v>73</v>
      </c>
      <c r="F1717" t="s">
        <v>74</v>
      </c>
      <c r="G1717" t="s">
        <v>19</v>
      </c>
      <c r="H1717">
        <v>50</v>
      </c>
      <c r="I1717">
        <v>600</v>
      </c>
      <c r="J1717">
        <v>300000</v>
      </c>
      <c r="K1717">
        <v>90000</v>
      </c>
      <c r="L1717">
        <v>0.3</v>
      </c>
      <c r="M1717" t="s">
        <v>17</v>
      </c>
    </row>
    <row r="1718" spans="1:13" x14ac:dyDescent="0.35">
      <c r="A1718" t="s">
        <v>13</v>
      </c>
      <c r="B1718">
        <v>1185732</v>
      </c>
      <c r="C1718" s="1">
        <v>44545</v>
      </c>
      <c r="D1718" t="s">
        <v>35</v>
      </c>
      <c r="E1718" t="s">
        <v>73</v>
      </c>
      <c r="F1718" t="s">
        <v>74</v>
      </c>
      <c r="G1718" t="s">
        <v>20</v>
      </c>
      <c r="H1718">
        <v>50</v>
      </c>
      <c r="I1718">
        <v>550</v>
      </c>
      <c r="J1718">
        <v>275000</v>
      </c>
      <c r="K1718">
        <v>96250</v>
      </c>
      <c r="L1718">
        <v>0.35</v>
      </c>
      <c r="M1718" t="s">
        <v>17</v>
      </c>
    </row>
    <row r="1719" spans="1:13" x14ac:dyDescent="0.35">
      <c r="A1719" t="s">
        <v>13</v>
      </c>
      <c r="B1719">
        <v>1185732</v>
      </c>
      <c r="C1719" s="1">
        <v>44545</v>
      </c>
      <c r="D1719" t="s">
        <v>35</v>
      </c>
      <c r="E1719" t="s">
        <v>73</v>
      </c>
      <c r="F1719" t="s">
        <v>74</v>
      </c>
      <c r="G1719" t="s">
        <v>21</v>
      </c>
      <c r="H1719">
        <v>60</v>
      </c>
      <c r="I1719">
        <v>550</v>
      </c>
      <c r="J1719">
        <v>330000</v>
      </c>
      <c r="K1719">
        <v>132000</v>
      </c>
      <c r="L1719">
        <v>0.39999999999999997</v>
      </c>
      <c r="M1719" t="s">
        <v>17</v>
      </c>
    </row>
    <row r="1720" spans="1:13" x14ac:dyDescent="0.35">
      <c r="A1720" t="s">
        <v>13</v>
      </c>
      <c r="B1720">
        <v>1185732</v>
      </c>
      <c r="C1720" s="1">
        <v>44545</v>
      </c>
      <c r="D1720" t="s">
        <v>35</v>
      </c>
      <c r="E1720" t="s">
        <v>73</v>
      </c>
      <c r="F1720" t="s">
        <v>74</v>
      </c>
      <c r="G1720" t="s">
        <v>22</v>
      </c>
      <c r="H1720">
        <v>64.999999999999986</v>
      </c>
      <c r="I1720">
        <v>650</v>
      </c>
      <c r="J1720">
        <v>422499.99999999988</v>
      </c>
      <c r="K1720">
        <v>232374.99999999994</v>
      </c>
      <c r="L1720">
        <v>0.55000000000000004</v>
      </c>
      <c r="M1720" t="s">
        <v>17</v>
      </c>
    </row>
    <row r="1721" spans="1:13" x14ac:dyDescent="0.35">
      <c r="A1721" t="s">
        <v>13</v>
      </c>
      <c r="B1721">
        <v>1185732</v>
      </c>
      <c r="C1721" s="1">
        <v>44214</v>
      </c>
      <c r="D1721" t="s">
        <v>35</v>
      </c>
      <c r="E1721" t="s">
        <v>73</v>
      </c>
      <c r="F1721" t="s">
        <v>74</v>
      </c>
      <c r="G1721" t="s">
        <v>16</v>
      </c>
      <c r="H1721">
        <v>30</v>
      </c>
      <c r="I1721">
        <v>625</v>
      </c>
      <c r="J1721">
        <v>187500</v>
      </c>
      <c r="K1721">
        <v>75000</v>
      </c>
      <c r="L1721">
        <v>0.4</v>
      </c>
      <c r="M1721" t="s">
        <v>17</v>
      </c>
    </row>
    <row r="1722" spans="1:13" x14ac:dyDescent="0.35">
      <c r="A1722" t="s">
        <v>13</v>
      </c>
      <c r="B1722">
        <v>1185732</v>
      </c>
      <c r="C1722" s="1">
        <v>44214</v>
      </c>
      <c r="D1722" t="s">
        <v>35</v>
      </c>
      <c r="E1722" t="s">
        <v>73</v>
      </c>
      <c r="F1722" t="s">
        <v>74</v>
      </c>
      <c r="G1722" t="s">
        <v>18</v>
      </c>
      <c r="H1722">
        <v>30</v>
      </c>
      <c r="I1722">
        <v>425</v>
      </c>
      <c r="J1722">
        <v>127500</v>
      </c>
      <c r="K1722">
        <v>44625</v>
      </c>
      <c r="L1722">
        <v>0.35</v>
      </c>
      <c r="M1722" t="s">
        <v>17</v>
      </c>
    </row>
    <row r="1723" spans="1:13" x14ac:dyDescent="0.35">
      <c r="A1723" t="s">
        <v>13</v>
      </c>
      <c r="B1723">
        <v>1185732</v>
      </c>
      <c r="C1723" s="1">
        <v>44214</v>
      </c>
      <c r="D1723" t="s">
        <v>35</v>
      </c>
      <c r="E1723" t="s">
        <v>73</v>
      </c>
      <c r="F1723" t="s">
        <v>74</v>
      </c>
      <c r="G1723" t="s">
        <v>19</v>
      </c>
      <c r="H1723">
        <v>20</v>
      </c>
      <c r="I1723">
        <v>425</v>
      </c>
      <c r="J1723">
        <v>85000</v>
      </c>
      <c r="K1723">
        <v>29749.999999999996</v>
      </c>
      <c r="L1723">
        <v>0.35</v>
      </c>
      <c r="M1723" t="s">
        <v>17</v>
      </c>
    </row>
    <row r="1724" spans="1:13" x14ac:dyDescent="0.35">
      <c r="A1724" t="s">
        <v>13</v>
      </c>
      <c r="B1724">
        <v>1185732</v>
      </c>
      <c r="C1724" s="1">
        <v>44214</v>
      </c>
      <c r="D1724" t="s">
        <v>35</v>
      </c>
      <c r="E1724" t="s">
        <v>73</v>
      </c>
      <c r="F1724" t="s">
        <v>74</v>
      </c>
      <c r="G1724" t="s">
        <v>20</v>
      </c>
      <c r="H1724">
        <v>25.000000000000007</v>
      </c>
      <c r="I1724">
        <v>275</v>
      </c>
      <c r="J1724">
        <v>68750.000000000015</v>
      </c>
      <c r="K1724">
        <v>27500.000000000007</v>
      </c>
      <c r="L1724">
        <v>0.4</v>
      </c>
      <c r="M1724" t="s">
        <v>17</v>
      </c>
    </row>
    <row r="1725" spans="1:13" x14ac:dyDescent="0.35">
      <c r="A1725" t="s">
        <v>13</v>
      </c>
      <c r="B1725">
        <v>1185732</v>
      </c>
      <c r="C1725" s="1">
        <v>44214</v>
      </c>
      <c r="D1725" t="s">
        <v>35</v>
      </c>
      <c r="E1725" t="s">
        <v>73</v>
      </c>
      <c r="F1725" t="s">
        <v>74</v>
      </c>
      <c r="G1725" t="s">
        <v>21</v>
      </c>
      <c r="H1725">
        <v>40</v>
      </c>
      <c r="I1725">
        <v>325</v>
      </c>
      <c r="J1725">
        <v>130000</v>
      </c>
      <c r="K1725">
        <v>45500</v>
      </c>
      <c r="L1725">
        <v>0.35</v>
      </c>
      <c r="M1725" t="s">
        <v>17</v>
      </c>
    </row>
    <row r="1726" spans="1:13" x14ac:dyDescent="0.35">
      <c r="A1726" t="s">
        <v>13</v>
      </c>
      <c r="B1726">
        <v>1185732</v>
      </c>
      <c r="C1726" s="1">
        <v>44214</v>
      </c>
      <c r="D1726" t="s">
        <v>35</v>
      </c>
      <c r="E1726" t="s">
        <v>73</v>
      </c>
      <c r="F1726" t="s">
        <v>74</v>
      </c>
      <c r="G1726" t="s">
        <v>22</v>
      </c>
      <c r="H1726">
        <v>30</v>
      </c>
      <c r="I1726">
        <v>425</v>
      </c>
      <c r="J1726">
        <v>127500</v>
      </c>
      <c r="K1726">
        <v>63750</v>
      </c>
      <c r="L1726">
        <v>0.5</v>
      </c>
      <c r="M1726" t="s">
        <v>17</v>
      </c>
    </row>
    <row r="1727" spans="1:13" x14ac:dyDescent="0.35">
      <c r="A1727" t="s">
        <v>13</v>
      </c>
      <c r="B1727">
        <v>1185732</v>
      </c>
      <c r="C1727" s="1">
        <v>44245</v>
      </c>
      <c r="D1727" t="s">
        <v>35</v>
      </c>
      <c r="E1727" t="s">
        <v>73</v>
      </c>
      <c r="F1727" t="s">
        <v>74</v>
      </c>
      <c r="G1727" t="s">
        <v>16</v>
      </c>
      <c r="H1727">
        <v>30</v>
      </c>
      <c r="I1727">
        <v>675</v>
      </c>
      <c r="J1727">
        <v>202500</v>
      </c>
      <c r="K1727">
        <v>81000</v>
      </c>
      <c r="L1727">
        <v>0.4</v>
      </c>
      <c r="M1727" t="s">
        <v>17</v>
      </c>
    </row>
    <row r="1728" spans="1:13" x14ac:dyDescent="0.35">
      <c r="A1728" t="s">
        <v>13</v>
      </c>
      <c r="B1728">
        <v>1185732</v>
      </c>
      <c r="C1728" s="1">
        <v>44245</v>
      </c>
      <c r="D1728" t="s">
        <v>35</v>
      </c>
      <c r="E1728" t="s">
        <v>73</v>
      </c>
      <c r="F1728" t="s">
        <v>74</v>
      </c>
      <c r="G1728" t="s">
        <v>18</v>
      </c>
      <c r="H1728">
        <v>30</v>
      </c>
      <c r="I1728">
        <v>325</v>
      </c>
      <c r="J1728">
        <v>97500</v>
      </c>
      <c r="K1728">
        <v>34125</v>
      </c>
      <c r="L1728">
        <v>0.35</v>
      </c>
      <c r="M1728" t="s">
        <v>17</v>
      </c>
    </row>
    <row r="1729" spans="1:13" x14ac:dyDescent="0.35">
      <c r="A1729" t="s">
        <v>13</v>
      </c>
      <c r="B1729">
        <v>1185732</v>
      </c>
      <c r="C1729" s="1">
        <v>44245</v>
      </c>
      <c r="D1729" t="s">
        <v>35</v>
      </c>
      <c r="E1729" t="s">
        <v>73</v>
      </c>
      <c r="F1729" t="s">
        <v>74</v>
      </c>
      <c r="G1729" t="s">
        <v>19</v>
      </c>
      <c r="H1729">
        <v>20</v>
      </c>
      <c r="I1729">
        <v>375</v>
      </c>
      <c r="J1729">
        <v>75000</v>
      </c>
      <c r="K1729">
        <v>26250</v>
      </c>
      <c r="L1729">
        <v>0.35</v>
      </c>
      <c r="M1729" t="s">
        <v>17</v>
      </c>
    </row>
    <row r="1730" spans="1:13" x14ac:dyDescent="0.35">
      <c r="A1730" t="s">
        <v>13</v>
      </c>
      <c r="B1730">
        <v>1185732</v>
      </c>
      <c r="C1730" s="1">
        <v>44245</v>
      </c>
      <c r="D1730" t="s">
        <v>35</v>
      </c>
      <c r="E1730" t="s">
        <v>75</v>
      </c>
      <c r="F1730" t="s">
        <v>76</v>
      </c>
      <c r="G1730" t="s">
        <v>20</v>
      </c>
      <c r="H1730">
        <v>25.000000000000007</v>
      </c>
      <c r="I1730">
        <v>250</v>
      </c>
      <c r="J1730">
        <v>62500.000000000015</v>
      </c>
      <c r="K1730">
        <v>25000.000000000007</v>
      </c>
      <c r="L1730">
        <v>0.4</v>
      </c>
      <c r="M1730" t="s">
        <v>17</v>
      </c>
    </row>
    <row r="1731" spans="1:13" x14ac:dyDescent="0.35">
      <c r="A1731" t="s">
        <v>13</v>
      </c>
      <c r="B1731">
        <v>1185732</v>
      </c>
      <c r="C1731" s="1">
        <v>44245</v>
      </c>
      <c r="D1731" t="s">
        <v>35</v>
      </c>
      <c r="E1731" t="s">
        <v>75</v>
      </c>
      <c r="F1731" t="s">
        <v>76</v>
      </c>
      <c r="G1731" t="s">
        <v>21</v>
      </c>
      <c r="H1731">
        <v>40</v>
      </c>
      <c r="I1731">
        <v>325</v>
      </c>
      <c r="J1731">
        <v>130000</v>
      </c>
      <c r="K1731">
        <v>45500</v>
      </c>
      <c r="L1731">
        <v>0.35</v>
      </c>
      <c r="M1731" t="s">
        <v>17</v>
      </c>
    </row>
    <row r="1732" spans="1:13" x14ac:dyDescent="0.35">
      <c r="A1732" t="s">
        <v>13</v>
      </c>
      <c r="B1732">
        <v>1185732</v>
      </c>
      <c r="C1732" s="1">
        <v>44245</v>
      </c>
      <c r="D1732" t="s">
        <v>35</v>
      </c>
      <c r="E1732" t="s">
        <v>75</v>
      </c>
      <c r="F1732" t="s">
        <v>76</v>
      </c>
      <c r="G1732" t="s">
        <v>22</v>
      </c>
      <c r="H1732">
        <v>30</v>
      </c>
      <c r="I1732">
        <v>400</v>
      </c>
      <c r="J1732">
        <v>120000</v>
      </c>
      <c r="K1732">
        <v>60000</v>
      </c>
      <c r="L1732">
        <v>0.5</v>
      </c>
      <c r="M1732" t="s">
        <v>17</v>
      </c>
    </row>
    <row r="1733" spans="1:13" x14ac:dyDescent="0.35">
      <c r="A1733" t="s">
        <v>13</v>
      </c>
      <c r="B1733">
        <v>1185732</v>
      </c>
      <c r="C1733" s="1">
        <v>44272</v>
      </c>
      <c r="D1733" t="s">
        <v>35</v>
      </c>
      <c r="E1733" t="s">
        <v>75</v>
      </c>
      <c r="F1733" t="s">
        <v>76</v>
      </c>
      <c r="G1733" t="s">
        <v>16</v>
      </c>
      <c r="H1733">
        <v>35</v>
      </c>
      <c r="I1733">
        <v>620</v>
      </c>
      <c r="J1733">
        <v>217000</v>
      </c>
      <c r="K1733">
        <v>86800</v>
      </c>
      <c r="L1733">
        <v>0.4</v>
      </c>
      <c r="M1733" t="s">
        <v>17</v>
      </c>
    </row>
    <row r="1734" spans="1:13" x14ac:dyDescent="0.35">
      <c r="A1734" t="s">
        <v>13</v>
      </c>
      <c r="B1734">
        <v>1185732</v>
      </c>
      <c r="C1734" s="1">
        <v>44272</v>
      </c>
      <c r="D1734" t="s">
        <v>35</v>
      </c>
      <c r="E1734" t="s">
        <v>75</v>
      </c>
      <c r="F1734" t="s">
        <v>76</v>
      </c>
      <c r="G1734" t="s">
        <v>18</v>
      </c>
      <c r="H1734">
        <v>35</v>
      </c>
      <c r="I1734">
        <v>300</v>
      </c>
      <c r="J1734">
        <v>105000</v>
      </c>
      <c r="K1734">
        <v>36750</v>
      </c>
      <c r="L1734">
        <v>0.35</v>
      </c>
      <c r="M1734" t="s">
        <v>17</v>
      </c>
    </row>
    <row r="1735" spans="1:13" x14ac:dyDescent="0.35">
      <c r="A1735" t="s">
        <v>13</v>
      </c>
      <c r="B1735">
        <v>1185732</v>
      </c>
      <c r="C1735" s="1">
        <v>44272</v>
      </c>
      <c r="D1735" t="s">
        <v>35</v>
      </c>
      <c r="E1735" t="s">
        <v>75</v>
      </c>
      <c r="F1735" t="s">
        <v>76</v>
      </c>
      <c r="G1735" t="s">
        <v>19</v>
      </c>
      <c r="H1735">
        <v>25.000000000000007</v>
      </c>
      <c r="I1735">
        <v>350</v>
      </c>
      <c r="J1735">
        <v>87500.000000000029</v>
      </c>
      <c r="K1735">
        <v>30625.000000000007</v>
      </c>
      <c r="L1735">
        <v>0.35</v>
      </c>
      <c r="M1735" t="s">
        <v>17</v>
      </c>
    </row>
    <row r="1736" spans="1:13" x14ac:dyDescent="0.35">
      <c r="A1736" t="s">
        <v>13</v>
      </c>
      <c r="B1736">
        <v>1185732</v>
      </c>
      <c r="C1736" s="1">
        <v>44272</v>
      </c>
      <c r="D1736" t="s">
        <v>35</v>
      </c>
      <c r="E1736" t="s">
        <v>75</v>
      </c>
      <c r="F1736" t="s">
        <v>76</v>
      </c>
      <c r="G1736" t="s">
        <v>20</v>
      </c>
      <c r="H1736">
        <v>30</v>
      </c>
      <c r="I1736">
        <v>200</v>
      </c>
      <c r="J1736">
        <v>60000</v>
      </c>
      <c r="K1736">
        <v>24000</v>
      </c>
      <c r="L1736">
        <v>0.4</v>
      </c>
      <c r="M1736" t="s">
        <v>17</v>
      </c>
    </row>
    <row r="1737" spans="1:13" x14ac:dyDescent="0.35">
      <c r="A1737" t="s">
        <v>13</v>
      </c>
      <c r="B1737">
        <v>1185732</v>
      </c>
      <c r="C1737" s="1">
        <v>44272</v>
      </c>
      <c r="D1737" t="s">
        <v>35</v>
      </c>
      <c r="E1737" t="s">
        <v>75</v>
      </c>
      <c r="F1737" t="s">
        <v>76</v>
      </c>
      <c r="G1737" t="s">
        <v>21</v>
      </c>
      <c r="H1737">
        <v>45</v>
      </c>
      <c r="I1737">
        <v>250</v>
      </c>
      <c r="J1737">
        <v>112500</v>
      </c>
      <c r="K1737">
        <v>39375</v>
      </c>
      <c r="L1737">
        <v>0.35</v>
      </c>
      <c r="M1737" t="s">
        <v>17</v>
      </c>
    </row>
    <row r="1738" spans="1:13" x14ac:dyDescent="0.35">
      <c r="A1738" t="s">
        <v>13</v>
      </c>
      <c r="B1738">
        <v>1185732</v>
      </c>
      <c r="C1738" s="1">
        <v>44272</v>
      </c>
      <c r="D1738" t="s">
        <v>35</v>
      </c>
      <c r="E1738" t="s">
        <v>75</v>
      </c>
      <c r="F1738" t="s">
        <v>76</v>
      </c>
      <c r="G1738" t="s">
        <v>22</v>
      </c>
      <c r="H1738">
        <v>35</v>
      </c>
      <c r="I1738">
        <v>350</v>
      </c>
      <c r="J1738">
        <v>122500</v>
      </c>
      <c r="K1738">
        <v>61250</v>
      </c>
      <c r="L1738">
        <v>0.5</v>
      </c>
      <c r="M1738" t="s">
        <v>17</v>
      </c>
    </row>
    <row r="1739" spans="1:13" x14ac:dyDescent="0.35">
      <c r="A1739" t="s">
        <v>13</v>
      </c>
      <c r="B1739">
        <v>1185732</v>
      </c>
      <c r="C1739" s="1">
        <v>44304</v>
      </c>
      <c r="D1739" t="s">
        <v>35</v>
      </c>
      <c r="E1739" t="s">
        <v>75</v>
      </c>
      <c r="F1739" t="s">
        <v>76</v>
      </c>
      <c r="G1739" t="s">
        <v>16</v>
      </c>
      <c r="H1739">
        <v>35</v>
      </c>
      <c r="I1739">
        <v>575</v>
      </c>
      <c r="J1739">
        <v>201250</v>
      </c>
      <c r="K1739">
        <v>80500</v>
      </c>
      <c r="L1739">
        <v>0.4</v>
      </c>
      <c r="M1739" t="s">
        <v>17</v>
      </c>
    </row>
    <row r="1740" spans="1:13" x14ac:dyDescent="0.35">
      <c r="A1740" t="s">
        <v>13</v>
      </c>
      <c r="B1740">
        <v>1185732</v>
      </c>
      <c r="C1740" s="1">
        <v>44304</v>
      </c>
      <c r="D1740" t="s">
        <v>35</v>
      </c>
      <c r="E1740" t="s">
        <v>75</v>
      </c>
      <c r="F1740" t="s">
        <v>76</v>
      </c>
      <c r="G1740" t="s">
        <v>18</v>
      </c>
      <c r="H1740">
        <v>30.000000000000004</v>
      </c>
      <c r="I1740">
        <v>275</v>
      </c>
      <c r="J1740">
        <v>82500.000000000015</v>
      </c>
      <c r="K1740">
        <v>28875.000000000004</v>
      </c>
      <c r="L1740">
        <v>0.35</v>
      </c>
      <c r="M1740" t="s">
        <v>17</v>
      </c>
    </row>
    <row r="1741" spans="1:13" x14ac:dyDescent="0.35">
      <c r="A1741" t="s">
        <v>13</v>
      </c>
      <c r="B1741">
        <v>1185732</v>
      </c>
      <c r="C1741" s="1">
        <v>44304</v>
      </c>
      <c r="D1741" t="s">
        <v>35</v>
      </c>
      <c r="E1741" t="s">
        <v>75</v>
      </c>
      <c r="F1741" t="s">
        <v>76</v>
      </c>
      <c r="G1741" t="s">
        <v>19</v>
      </c>
      <c r="H1741">
        <v>20.000000000000007</v>
      </c>
      <c r="I1741">
        <v>275</v>
      </c>
      <c r="J1741">
        <v>55000.000000000022</v>
      </c>
      <c r="K1741">
        <v>19250.000000000007</v>
      </c>
      <c r="L1741">
        <v>0.35</v>
      </c>
      <c r="M1741" t="s">
        <v>17</v>
      </c>
    </row>
    <row r="1742" spans="1:13" x14ac:dyDescent="0.35">
      <c r="A1742" t="s">
        <v>13</v>
      </c>
      <c r="B1742">
        <v>1185732</v>
      </c>
      <c r="C1742" s="1">
        <v>44304</v>
      </c>
      <c r="D1742" t="s">
        <v>35</v>
      </c>
      <c r="E1742" t="s">
        <v>75</v>
      </c>
      <c r="F1742" t="s">
        <v>76</v>
      </c>
      <c r="G1742" t="s">
        <v>20</v>
      </c>
      <c r="H1742">
        <v>25</v>
      </c>
      <c r="I1742">
        <v>200</v>
      </c>
      <c r="J1742">
        <v>50000</v>
      </c>
      <c r="K1742">
        <v>20000</v>
      </c>
      <c r="L1742">
        <v>0.4</v>
      </c>
      <c r="M1742" t="s">
        <v>17</v>
      </c>
    </row>
    <row r="1743" spans="1:13" x14ac:dyDescent="0.35">
      <c r="A1743" t="s">
        <v>13</v>
      </c>
      <c r="B1743">
        <v>1185732</v>
      </c>
      <c r="C1743" s="1">
        <v>44304</v>
      </c>
      <c r="D1743" t="s">
        <v>35</v>
      </c>
      <c r="E1743" t="s">
        <v>75</v>
      </c>
      <c r="F1743" t="s">
        <v>76</v>
      </c>
      <c r="G1743" t="s">
        <v>21</v>
      </c>
      <c r="H1743">
        <v>40</v>
      </c>
      <c r="I1743">
        <v>225</v>
      </c>
      <c r="J1743">
        <v>90000</v>
      </c>
      <c r="K1743">
        <v>31499.999999999996</v>
      </c>
      <c r="L1743">
        <v>0.35</v>
      </c>
      <c r="M1743" t="s">
        <v>17</v>
      </c>
    </row>
    <row r="1744" spans="1:13" x14ac:dyDescent="0.35">
      <c r="A1744" t="s">
        <v>13</v>
      </c>
      <c r="B1744">
        <v>1185732</v>
      </c>
      <c r="C1744" s="1">
        <v>44304</v>
      </c>
      <c r="D1744" t="s">
        <v>35</v>
      </c>
      <c r="E1744" t="s">
        <v>75</v>
      </c>
      <c r="F1744" t="s">
        <v>76</v>
      </c>
      <c r="G1744" t="s">
        <v>22</v>
      </c>
      <c r="H1744">
        <v>30.000000000000004</v>
      </c>
      <c r="I1744">
        <v>350</v>
      </c>
      <c r="J1744">
        <v>105000.00000000001</v>
      </c>
      <c r="K1744">
        <v>52500.000000000007</v>
      </c>
      <c r="L1744">
        <v>0.5</v>
      </c>
      <c r="M1744" t="s">
        <v>17</v>
      </c>
    </row>
    <row r="1745" spans="1:13" x14ac:dyDescent="0.35">
      <c r="A1745" t="s">
        <v>13</v>
      </c>
      <c r="B1745">
        <v>1185732</v>
      </c>
      <c r="C1745" s="1">
        <v>44335</v>
      </c>
      <c r="D1745" t="s">
        <v>35</v>
      </c>
      <c r="E1745" t="s">
        <v>75</v>
      </c>
      <c r="F1745" t="s">
        <v>76</v>
      </c>
      <c r="G1745" t="s">
        <v>16</v>
      </c>
      <c r="H1745">
        <v>40</v>
      </c>
      <c r="I1745">
        <v>620</v>
      </c>
      <c r="J1745">
        <v>248000</v>
      </c>
      <c r="K1745">
        <v>99200</v>
      </c>
      <c r="L1745">
        <v>0.4</v>
      </c>
      <c r="M1745" t="s">
        <v>17</v>
      </c>
    </row>
    <row r="1746" spans="1:13" x14ac:dyDescent="0.35">
      <c r="A1746" t="s">
        <v>13</v>
      </c>
      <c r="B1746">
        <v>1185732</v>
      </c>
      <c r="C1746" s="1">
        <v>44335</v>
      </c>
      <c r="D1746" t="s">
        <v>35</v>
      </c>
      <c r="E1746" t="s">
        <v>75</v>
      </c>
      <c r="F1746" t="s">
        <v>76</v>
      </c>
      <c r="G1746" t="s">
        <v>18</v>
      </c>
      <c r="H1746">
        <v>35.000000000000007</v>
      </c>
      <c r="I1746">
        <v>325</v>
      </c>
      <c r="J1746">
        <v>113750.00000000003</v>
      </c>
      <c r="K1746">
        <v>39812.500000000007</v>
      </c>
      <c r="L1746">
        <v>0.35</v>
      </c>
      <c r="M1746" t="s">
        <v>17</v>
      </c>
    </row>
    <row r="1747" spans="1:13" x14ac:dyDescent="0.35">
      <c r="A1747" t="s">
        <v>13</v>
      </c>
      <c r="B1747">
        <v>1185732</v>
      </c>
      <c r="C1747" s="1">
        <v>44335</v>
      </c>
      <c r="D1747" t="s">
        <v>35</v>
      </c>
      <c r="E1747" t="s">
        <v>75</v>
      </c>
      <c r="F1747" t="s">
        <v>76</v>
      </c>
      <c r="G1747" t="s">
        <v>19</v>
      </c>
      <c r="H1747">
        <v>30.000000000000004</v>
      </c>
      <c r="I1747">
        <v>300</v>
      </c>
      <c r="J1747">
        <v>90000.000000000015</v>
      </c>
      <c r="K1747">
        <v>31500.000000000004</v>
      </c>
      <c r="L1747">
        <v>0.35</v>
      </c>
      <c r="M1747" t="s">
        <v>17</v>
      </c>
    </row>
    <row r="1748" spans="1:13" x14ac:dyDescent="0.35">
      <c r="A1748" t="s">
        <v>13</v>
      </c>
      <c r="B1748">
        <v>1185732</v>
      </c>
      <c r="C1748" s="1">
        <v>44335</v>
      </c>
      <c r="D1748" t="s">
        <v>35</v>
      </c>
      <c r="E1748" t="s">
        <v>75</v>
      </c>
      <c r="F1748" t="s">
        <v>76</v>
      </c>
      <c r="G1748" t="s">
        <v>20</v>
      </c>
      <c r="H1748">
        <v>30.000000000000004</v>
      </c>
      <c r="I1748">
        <v>225</v>
      </c>
      <c r="J1748">
        <v>67500.000000000015</v>
      </c>
      <c r="K1748">
        <v>27000.000000000007</v>
      </c>
      <c r="L1748">
        <v>0.4</v>
      </c>
      <c r="M1748" t="s">
        <v>17</v>
      </c>
    </row>
    <row r="1749" spans="1:13" x14ac:dyDescent="0.35">
      <c r="A1749" t="s">
        <v>13</v>
      </c>
      <c r="B1749">
        <v>1185732</v>
      </c>
      <c r="C1749" s="1">
        <v>44335</v>
      </c>
      <c r="D1749" t="s">
        <v>35</v>
      </c>
      <c r="E1749" t="s">
        <v>75</v>
      </c>
      <c r="F1749" t="s">
        <v>76</v>
      </c>
      <c r="G1749" t="s">
        <v>21</v>
      </c>
      <c r="H1749">
        <v>44.999999999999993</v>
      </c>
      <c r="I1749">
        <v>250</v>
      </c>
      <c r="J1749">
        <v>112499.99999999999</v>
      </c>
      <c r="K1749">
        <v>39374.999999999993</v>
      </c>
      <c r="L1749">
        <v>0.35</v>
      </c>
      <c r="M1749" t="s">
        <v>17</v>
      </c>
    </row>
    <row r="1750" spans="1:13" x14ac:dyDescent="0.35">
      <c r="A1750" t="s">
        <v>13</v>
      </c>
      <c r="B1750">
        <v>1185732</v>
      </c>
      <c r="C1750" s="1">
        <v>44335</v>
      </c>
      <c r="D1750" t="s">
        <v>35</v>
      </c>
      <c r="E1750" t="s">
        <v>75</v>
      </c>
      <c r="F1750" t="s">
        <v>76</v>
      </c>
      <c r="G1750" t="s">
        <v>22</v>
      </c>
      <c r="H1750">
        <v>49.999999999999993</v>
      </c>
      <c r="I1750">
        <v>350</v>
      </c>
      <c r="J1750">
        <v>174999.99999999997</v>
      </c>
      <c r="K1750">
        <v>87499.999999999985</v>
      </c>
      <c r="L1750">
        <v>0.5</v>
      </c>
      <c r="M1750" t="s">
        <v>17</v>
      </c>
    </row>
    <row r="1751" spans="1:13" x14ac:dyDescent="0.35">
      <c r="A1751" t="s">
        <v>13</v>
      </c>
      <c r="B1751">
        <v>1185732</v>
      </c>
      <c r="C1751" s="1">
        <v>44365</v>
      </c>
      <c r="D1751" t="s">
        <v>35</v>
      </c>
      <c r="E1751" t="s">
        <v>75</v>
      </c>
      <c r="F1751" t="s">
        <v>76</v>
      </c>
      <c r="G1751" t="s">
        <v>16</v>
      </c>
      <c r="H1751">
        <v>35</v>
      </c>
      <c r="I1751">
        <v>600</v>
      </c>
      <c r="J1751">
        <v>210000</v>
      </c>
      <c r="K1751">
        <v>84000</v>
      </c>
      <c r="L1751">
        <v>0.4</v>
      </c>
      <c r="M1751" t="s">
        <v>17</v>
      </c>
    </row>
    <row r="1752" spans="1:13" x14ac:dyDescent="0.35">
      <c r="A1752" t="s">
        <v>13</v>
      </c>
      <c r="B1752">
        <v>1185732</v>
      </c>
      <c r="C1752" s="1">
        <v>44365</v>
      </c>
      <c r="D1752" t="s">
        <v>35</v>
      </c>
      <c r="E1752" t="s">
        <v>75</v>
      </c>
      <c r="F1752" t="s">
        <v>76</v>
      </c>
      <c r="G1752" t="s">
        <v>18</v>
      </c>
      <c r="H1752">
        <v>30.000000000000011</v>
      </c>
      <c r="I1752">
        <v>350</v>
      </c>
      <c r="J1752">
        <v>105000.00000000004</v>
      </c>
      <c r="K1752">
        <v>36750.000000000015</v>
      </c>
      <c r="L1752">
        <v>0.35</v>
      </c>
      <c r="M1752" t="s">
        <v>17</v>
      </c>
    </row>
    <row r="1753" spans="1:13" x14ac:dyDescent="0.35">
      <c r="A1753" t="s">
        <v>13</v>
      </c>
      <c r="B1753">
        <v>1185732</v>
      </c>
      <c r="C1753" s="1">
        <v>44365</v>
      </c>
      <c r="D1753" t="s">
        <v>35</v>
      </c>
      <c r="E1753" t="s">
        <v>75</v>
      </c>
      <c r="F1753" t="s">
        <v>76</v>
      </c>
      <c r="G1753" t="s">
        <v>19</v>
      </c>
      <c r="H1753">
        <v>25.000000000000007</v>
      </c>
      <c r="I1753">
        <v>375</v>
      </c>
      <c r="J1753">
        <v>93750.000000000029</v>
      </c>
      <c r="K1753">
        <v>32812.500000000007</v>
      </c>
      <c r="L1753">
        <v>0.35</v>
      </c>
      <c r="M1753" t="s">
        <v>17</v>
      </c>
    </row>
    <row r="1754" spans="1:13" x14ac:dyDescent="0.35">
      <c r="A1754" t="s">
        <v>13</v>
      </c>
      <c r="B1754">
        <v>1185732</v>
      </c>
      <c r="C1754" s="1">
        <v>44365</v>
      </c>
      <c r="D1754" t="s">
        <v>35</v>
      </c>
      <c r="E1754" t="s">
        <v>75</v>
      </c>
      <c r="F1754" t="s">
        <v>76</v>
      </c>
      <c r="G1754" t="s">
        <v>20</v>
      </c>
      <c r="H1754">
        <v>25.000000000000007</v>
      </c>
      <c r="I1754">
        <v>350</v>
      </c>
      <c r="J1754">
        <v>87500.000000000029</v>
      </c>
      <c r="K1754">
        <v>35000.000000000015</v>
      </c>
      <c r="L1754">
        <v>0.4</v>
      </c>
      <c r="M1754" t="s">
        <v>17</v>
      </c>
    </row>
    <row r="1755" spans="1:13" x14ac:dyDescent="0.35">
      <c r="A1755" t="s">
        <v>13</v>
      </c>
      <c r="B1755">
        <v>1185732</v>
      </c>
      <c r="C1755" s="1">
        <v>44365</v>
      </c>
      <c r="D1755" t="s">
        <v>35</v>
      </c>
      <c r="E1755" t="s">
        <v>75</v>
      </c>
      <c r="F1755" t="s">
        <v>76</v>
      </c>
      <c r="G1755" t="s">
        <v>21</v>
      </c>
      <c r="H1755">
        <v>40</v>
      </c>
      <c r="I1755">
        <v>350</v>
      </c>
      <c r="J1755">
        <v>140000</v>
      </c>
      <c r="K1755">
        <v>49000</v>
      </c>
      <c r="L1755">
        <v>0.35</v>
      </c>
      <c r="M1755" t="s">
        <v>17</v>
      </c>
    </row>
    <row r="1756" spans="1:13" x14ac:dyDescent="0.35">
      <c r="A1756" t="s">
        <v>13</v>
      </c>
      <c r="B1756">
        <v>1185732</v>
      </c>
      <c r="C1756" s="1">
        <v>44365</v>
      </c>
      <c r="D1756" t="s">
        <v>35</v>
      </c>
      <c r="E1756" t="s">
        <v>75</v>
      </c>
      <c r="F1756" t="s">
        <v>76</v>
      </c>
      <c r="G1756" t="s">
        <v>22</v>
      </c>
      <c r="H1756">
        <v>45</v>
      </c>
      <c r="I1756">
        <v>525</v>
      </c>
      <c r="J1756">
        <v>236250</v>
      </c>
      <c r="K1756">
        <v>118125</v>
      </c>
      <c r="L1756">
        <v>0.5</v>
      </c>
      <c r="M1756" t="s">
        <v>17</v>
      </c>
    </row>
    <row r="1757" spans="1:13" x14ac:dyDescent="0.35">
      <c r="A1757" t="s">
        <v>13</v>
      </c>
      <c r="B1757">
        <v>1185732</v>
      </c>
      <c r="C1757" s="1">
        <v>44394</v>
      </c>
      <c r="D1757" t="s">
        <v>35</v>
      </c>
      <c r="E1757" t="s">
        <v>75</v>
      </c>
      <c r="F1757" t="s">
        <v>76</v>
      </c>
      <c r="G1757" t="s">
        <v>16</v>
      </c>
      <c r="H1757">
        <v>40</v>
      </c>
      <c r="I1757">
        <v>750</v>
      </c>
      <c r="J1757">
        <v>300000</v>
      </c>
      <c r="K1757">
        <v>120000</v>
      </c>
      <c r="L1757">
        <v>0.4</v>
      </c>
      <c r="M1757" t="s">
        <v>17</v>
      </c>
    </row>
    <row r="1758" spans="1:13" x14ac:dyDescent="0.35">
      <c r="A1758" t="s">
        <v>13</v>
      </c>
      <c r="B1758">
        <v>1185732</v>
      </c>
      <c r="C1758" s="1">
        <v>44394</v>
      </c>
      <c r="D1758" t="s">
        <v>35</v>
      </c>
      <c r="E1758" t="s">
        <v>75</v>
      </c>
      <c r="F1758" t="s">
        <v>76</v>
      </c>
      <c r="G1758" t="s">
        <v>18</v>
      </c>
      <c r="H1758">
        <v>35.000000000000007</v>
      </c>
      <c r="I1758">
        <v>500</v>
      </c>
      <c r="J1758">
        <v>175000.00000000003</v>
      </c>
      <c r="K1758">
        <v>61250.000000000007</v>
      </c>
      <c r="L1758">
        <v>0.35</v>
      </c>
      <c r="M1758" t="s">
        <v>17</v>
      </c>
    </row>
    <row r="1759" spans="1:13" x14ac:dyDescent="0.35">
      <c r="A1759" t="s">
        <v>13</v>
      </c>
      <c r="B1759">
        <v>1185732</v>
      </c>
      <c r="C1759" s="1">
        <v>44394</v>
      </c>
      <c r="D1759" t="s">
        <v>35</v>
      </c>
      <c r="E1759" t="s">
        <v>75</v>
      </c>
      <c r="F1759" t="s">
        <v>76</v>
      </c>
      <c r="G1759" t="s">
        <v>19</v>
      </c>
      <c r="H1759">
        <v>30.000000000000004</v>
      </c>
      <c r="I1759">
        <v>425</v>
      </c>
      <c r="J1759">
        <v>127500.00000000001</v>
      </c>
      <c r="K1759">
        <v>44625</v>
      </c>
      <c r="L1759">
        <v>0.35</v>
      </c>
      <c r="M1759" t="s">
        <v>17</v>
      </c>
    </row>
    <row r="1760" spans="1:13" x14ac:dyDescent="0.35">
      <c r="A1760" t="s">
        <v>13</v>
      </c>
      <c r="B1760">
        <v>1185732</v>
      </c>
      <c r="C1760" s="1">
        <v>44394</v>
      </c>
      <c r="D1760" t="s">
        <v>35</v>
      </c>
      <c r="E1760" t="s">
        <v>75</v>
      </c>
      <c r="F1760" t="s">
        <v>76</v>
      </c>
      <c r="G1760" t="s">
        <v>20</v>
      </c>
      <c r="H1760">
        <v>30.000000000000004</v>
      </c>
      <c r="I1760">
        <v>375</v>
      </c>
      <c r="J1760">
        <v>112500.00000000001</v>
      </c>
      <c r="K1760">
        <v>45000.000000000007</v>
      </c>
      <c r="L1760">
        <v>0.4</v>
      </c>
      <c r="M1760" t="s">
        <v>17</v>
      </c>
    </row>
    <row r="1761" spans="1:13" x14ac:dyDescent="0.35">
      <c r="A1761" t="s">
        <v>13</v>
      </c>
      <c r="B1761">
        <v>1185732</v>
      </c>
      <c r="C1761" s="1">
        <v>44394</v>
      </c>
      <c r="D1761" t="s">
        <v>35</v>
      </c>
      <c r="E1761" t="s">
        <v>75</v>
      </c>
      <c r="F1761" t="s">
        <v>76</v>
      </c>
      <c r="G1761" t="s">
        <v>21</v>
      </c>
      <c r="H1761">
        <v>40</v>
      </c>
      <c r="I1761">
        <v>375</v>
      </c>
      <c r="J1761">
        <v>150000</v>
      </c>
      <c r="K1761">
        <v>52500</v>
      </c>
      <c r="L1761">
        <v>0.35</v>
      </c>
      <c r="M1761" t="s">
        <v>17</v>
      </c>
    </row>
    <row r="1762" spans="1:13" x14ac:dyDescent="0.35">
      <c r="A1762" t="s">
        <v>13</v>
      </c>
      <c r="B1762">
        <v>1185732</v>
      </c>
      <c r="C1762" s="1">
        <v>44394</v>
      </c>
      <c r="D1762" t="s">
        <v>35</v>
      </c>
      <c r="E1762" t="s">
        <v>75</v>
      </c>
      <c r="F1762" t="s">
        <v>76</v>
      </c>
      <c r="G1762" t="s">
        <v>22</v>
      </c>
      <c r="H1762">
        <v>45</v>
      </c>
      <c r="I1762">
        <v>550</v>
      </c>
      <c r="J1762">
        <v>247500</v>
      </c>
      <c r="K1762">
        <v>123750</v>
      </c>
      <c r="L1762">
        <v>0.5</v>
      </c>
      <c r="M1762" t="s">
        <v>17</v>
      </c>
    </row>
    <row r="1763" spans="1:13" x14ac:dyDescent="0.35">
      <c r="A1763" t="s">
        <v>13</v>
      </c>
      <c r="B1763">
        <v>1185732</v>
      </c>
      <c r="C1763" s="1">
        <v>44426</v>
      </c>
      <c r="D1763" t="s">
        <v>35</v>
      </c>
      <c r="E1763" t="s">
        <v>75</v>
      </c>
      <c r="F1763" t="s">
        <v>76</v>
      </c>
      <c r="G1763" t="s">
        <v>16</v>
      </c>
      <c r="H1763">
        <v>40</v>
      </c>
      <c r="I1763">
        <v>700</v>
      </c>
      <c r="J1763">
        <v>280000</v>
      </c>
      <c r="K1763">
        <v>112000</v>
      </c>
      <c r="L1763">
        <v>0.4</v>
      </c>
      <c r="M1763" t="s">
        <v>17</v>
      </c>
    </row>
    <row r="1764" spans="1:13" x14ac:dyDescent="0.35">
      <c r="A1764" t="s">
        <v>13</v>
      </c>
      <c r="B1764">
        <v>1185732</v>
      </c>
      <c r="C1764" s="1">
        <v>44426</v>
      </c>
      <c r="D1764" t="s">
        <v>35</v>
      </c>
      <c r="E1764" t="s">
        <v>75</v>
      </c>
      <c r="F1764" t="s">
        <v>76</v>
      </c>
      <c r="G1764" t="s">
        <v>18</v>
      </c>
      <c r="H1764">
        <v>40.000000000000007</v>
      </c>
      <c r="I1764">
        <v>475</v>
      </c>
      <c r="J1764">
        <v>190000.00000000003</v>
      </c>
      <c r="K1764">
        <v>66500</v>
      </c>
      <c r="L1764">
        <v>0.35</v>
      </c>
      <c r="M1764" t="s">
        <v>17</v>
      </c>
    </row>
    <row r="1765" spans="1:13" x14ac:dyDescent="0.35">
      <c r="A1765" t="s">
        <v>13</v>
      </c>
      <c r="B1765">
        <v>1185732</v>
      </c>
      <c r="C1765" s="1">
        <v>44426</v>
      </c>
      <c r="D1765" t="s">
        <v>35</v>
      </c>
      <c r="E1765" t="s">
        <v>75</v>
      </c>
      <c r="F1765" t="s">
        <v>76</v>
      </c>
      <c r="G1765" t="s">
        <v>19</v>
      </c>
      <c r="H1765">
        <v>35</v>
      </c>
      <c r="I1765">
        <v>400</v>
      </c>
      <c r="J1765">
        <v>140000</v>
      </c>
      <c r="K1765">
        <v>49000</v>
      </c>
      <c r="L1765">
        <v>0.35</v>
      </c>
      <c r="M1765" t="s">
        <v>17</v>
      </c>
    </row>
    <row r="1766" spans="1:13" x14ac:dyDescent="0.35">
      <c r="A1766" t="s">
        <v>13</v>
      </c>
      <c r="B1766">
        <v>1185732</v>
      </c>
      <c r="C1766" s="1">
        <v>44426</v>
      </c>
      <c r="D1766" t="s">
        <v>35</v>
      </c>
      <c r="E1766" t="s">
        <v>75</v>
      </c>
      <c r="F1766" t="s">
        <v>76</v>
      </c>
      <c r="G1766" t="s">
        <v>20</v>
      </c>
      <c r="H1766">
        <v>25.000000000000007</v>
      </c>
      <c r="I1766">
        <v>325</v>
      </c>
      <c r="J1766">
        <v>81250.000000000029</v>
      </c>
      <c r="K1766">
        <v>32500.000000000015</v>
      </c>
      <c r="L1766">
        <v>0.4</v>
      </c>
      <c r="M1766" t="s">
        <v>17</v>
      </c>
    </row>
    <row r="1767" spans="1:13" x14ac:dyDescent="0.35">
      <c r="A1767" t="s">
        <v>13</v>
      </c>
      <c r="B1767">
        <v>1185732</v>
      </c>
      <c r="C1767" s="1">
        <v>44426</v>
      </c>
      <c r="D1767" t="s">
        <v>35</v>
      </c>
      <c r="E1767" t="s">
        <v>75</v>
      </c>
      <c r="F1767" t="s">
        <v>76</v>
      </c>
      <c r="G1767" t="s">
        <v>21</v>
      </c>
      <c r="H1767">
        <v>35</v>
      </c>
      <c r="I1767">
        <v>300</v>
      </c>
      <c r="J1767">
        <v>105000</v>
      </c>
      <c r="K1767">
        <v>36750</v>
      </c>
      <c r="L1767">
        <v>0.35</v>
      </c>
      <c r="M1767" t="s">
        <v>17</v>
      </c>
    </row>
    <row r="1768" spans="1:13" x14ac:dyDescent="0.35">
      <c r="A1768" t="s">
        <v>13</v>
      </c>
      <c r="B1768">
        <v>1185732</v>
      </c>
      <c r="C1768" s="1">
        <v>44426</v>
      </c>
      <c r="D1768" t="s">
        <v>35</v>
      </c>
      <c r="E1768" t="s">
        <v>75</v>
      </c>
      <c r="F1768" t="s">
        <v>76</v>
      </c>
      <c r="G1768" t="s">
        <v>22</v>
      </c>
      <c r="H1768">
        <v>40</v>
      </c>
      <c r="I1768">
        <v>475</v>
      </c>
      <c r="J1768">
        <v>190000</v>
      </c>
      <c r="K1768">
        <v>95000</v>
      </c>
      <c r="L1768">
        <v>0.5</v>
      </c>
      <c r="M1768" t="s">
        <v>17</v>
      </c>
    </row>
    <row r="1769" spans="1:13" x14ac:dyDescent="0.35">
      <c r="A1769" t="s">
        <v>13</v>
      </c>
      <c r="B1769">
        <v>1185732</v>
      </c>
      <c r="C1769" s="1">
        <v>44458</v>
      </c>
      <c r="D1769" t="s">
        <v>35</v>
      </c>
      <c r="E1769" t="s">
        <v>75</v>
      </c>
      <c r="F1769" t="s">
        <v>76</v>
      </c>
      <c r="G1769" t="s">
        <v>16</v>
      </c>
      <c r="H1769">
        <v>35</v>
      </c>
      <c r="I1769">
        <v>600</v>
      </c>
      <c r="J1769">
        <v>210000</v>
      </c>
      <c r="K1769">
        <v>84000</v>
      </c>
      <c r="L1769">
        <v>0.4</v>
      </c>
      <c r="M1769" t="s">
        <v>17</v>
      </c>
    </row>
    <row r="1770" spans="1:13" x14ac:dyDescent="0.35">
      <c r="A1770" t="s">
        <v>13</v>
      </c>
      <c r="B1770">
        <v>1185732</v>
      </c>
      <c r="C1770" s="1">
        <v>44458</v>
      </c>
      <c r="D1770" t="s">
        <v>35</v>
      </c>
      <c r="E1770" t="s">
        <v>75</v>
      </c>
      <c r="F1770" t="s">
        <v>76</v>
      </c>
      <c r="G1770" t="s">
        <v>18</v>
      </c>
      <c r="H1770">
        <v>30.000000000000011</v>
      </c>
      <c r="I1770">
        <v>400</v>
      </c>
      <c r="J1770">
        <v>120000.00000000004</v>
      </c>
      <c r="K1770">
        <v>42000.000000000015</v>
      </c>
      <c r="L1770">
        <v>0.35</v>
      </c>
      <c r="M1770" t="s">
        <v>17</v>
      </c>
    </row>
    <row r="1771" spans="1:13" x14ac:dyDescent="0.35">
      <c r="A1771" t="s">
        <v>13</v>
      </c>
      <c r="B1771">
        <v>1185732</v>
      </c>
      <c r="C1771" s="1">
        <v>44458</v>
      </c>
      <c r="D1771" t="s">
        <v>35</v>
      </c>
      <c r="E1771" t="s">
        <v>75</v>
      </c>
      <c r="F1771" t="s">
        <v>76</v>
      </c>
      <c r="G1771" t="s">
        <v>19</v>
      </c>
      <c r="H1771">
        <v>15.000000000000002</v>
      </c>
      <c r="I1771">
        <v>300</v>
      </c>
      <c r="J1771">
        <v>45000.000000000007</v>
      </c>
      <c r="K1771">
        <v>15750.000000000002</v>
      </c>
      <c r="L1771">
        <v>0.35</v>
      </c>
      <c r="M1771" t="s">
        <v>17</v>
      </c>
    </row>
    <row r="1772" spans="1:13" x14ac:dyDescent="0.35">
      <c r="A1772" t="s">
        <v>13</v>
      </c>
      <c r="B1772">
        <v>1185732</v>
      </c>
      <c r="C1772" s="1">
        <v>44458</v>
      </c>
      <c r="D1772" t="s">
        <v>35</v>
      </c>
      <c r="E1772" t="s">
        <v>75</v>
      </c>
      <c r="F1772" t="s">
        <v>76</v>
      </c>
      <c r="G1772" t="s">
        <v>20</v>
      </c>
      <c r="H1772">
        <v>15.000000000000002</v>
      </c>
      <c r="I1772">
        <v>275</v>
      </c>
      <c r="J1772">
        <v>41250.000000000007</v>
      </c>
      <c r="K1772">
        <v>16500.000000000004</v>
      </c>
      <c r="L1772">
        <v>0.4</v>
      </c>
      <c r="M1772" t="s">
        <v>17</v>
      </c>
    </row>
    <row r="1773" spans="1:13" x14ac:dyDescent="0.35">
      <c r="A1773" t="s">
        <v>13</v>
      </c>
      <c r="B1773">
        <v>1185732</v>
      </c>
      <c r="C1773" s="1">
        <v>44458</v>
      </c>
      <c r="D1773" t="s">
        <v>35</v>
      </c>
      <c r="E1773" t="s">
        <v>75</v>
      </c>
      <c r="F1773" t="s">
        <v>76</v>
      </c>
      <c r="G1773" t="s">
        <v>21</v>
      </c>
      <c r="H1773">
        <v>25</v>
      </c>
      <c r="I1773">
        <v>275</v>
      </c>
      <c r="J1773">
        <v>68750</v>
      </c>
      <c r="K1773">
        <v>24062.5</v>
      </c>
      <c r="L1773">
        <v>0.35</v>
      </c>
      <c r="M1773" t="s">
        <v>17</v>
      </c>
    </row>
    <row r="1774" spans="1:13" x14ac:dyDescent="0.35">
      <c r="A1774" t="s">
        <v>13</v>
      </c>
      <c r="B1774">
        <v>1185732</v>
      </c>
      <c r="C1774" s="1">
        <v>44458</v>
      </c>
      <c r="D1774" t="s">
        <v>35</v>
      </c>
      <c r="E1774" t="s">
        <v>75</v>
      </c>
      <c r="F1774" t="s">
        <v>76</v>
      </c>
      <c r="G1774" t="s">
        <v>22</v>
      </c>
      <c r="H1774">
        <v>30.000000000000004</v>
      </c>
      <c r="I1774">
        <v>350</v>
      </c>
      <c r="J1774">
        <v>105000.00000000001</v>
      </c>
      <c r="K1774">
        <v>52500.000000000007</v>
      </c>
      <c r="L1774">
        <v>0.5</v>
      </c>
      <c r="M1774" t="s">
        <v>17</v>
      </c>
    </row>
    <row r="1775" spans="1:13" x14ac:dyDescent="0.35">
      <c r="A1775" t="s">
        <v>13</v>
      </c>
      <c r="B1775">
        <v>1185732</v>
      </c>
      <c r="C1775" s="1">
        <v>44487</v>
      </c>
      <c r="D1775" t="s">
        <v>35</v>
      </c>
      <c r="E1775" t="s">
        <v>75</v>
      </c>
      <c r="F1775" t="s">
        <v>76</v>
      </c>
      <c r="G1775" t="s">
        <v>16</v>
      </c>
      <c r="H1775">
        <v>35</v>
      </c>
      <c r="I1775">
        <v>525</v>
      </c>
      <c r="J1775">
        <v>183750</v>
      </c>
      <c r="K1775">
        <v>73500</v>
      </c>
      <c r="L1775">
        <v>0.4</v>
      </c>
      <c r="M1775" t="s">
        <v>17</v>
      </c>
    </row>
    <row r="1776" spans="1:13" x14ac:dyDescent="0.35">
      <c r="A1776" t="s">
        <v>13</v>
      </c>
      <c r="B1776">
        <v>1185732</v>
      </c>
      <c r="C1776" s="1">
        <v>44487</v>
      </c>
      <c r="D1776" t="s">
        <v>35</v>
      </c>
      <c r="E1776" t="s">
        <v>75</v>
      </c>
      <c r="F1776" t="s">
        <v>76</v>
      </c>
      <c r="G1776" t="s">
        <v>18</v>
      </c>
      <c r="H1776">
        <v>25</v>
      </c>
      <c r="I1776">
        <v>350</v>
      </c>
      <c r="J1776">
        <v>87500</v>
      </c>
      <c r="K1776">
        <v>30624.999999999996</v>
      </c>
      <c r="L1776">
        <v>0.35</v>
      </c>
      <c r="M1776" t="s">
        <v>17</v>
      </c>
    </row>
    <row r="1777" spans="1:13" x14ac:dyDescent="0.35">
      <c r="A1777" t="s">
        <v>13</v>
      </c>
      <c r="B1777">
        <v>1185732</v>
      </c>
      <c r="C1777" s="1">
        <v>44487</v>
      </c>
      <c r="D1777" t="s">
        <v>35</v>
      </c>
      <c r="E1777" t="s">
        <v>75</v>
      </c>
      <c r="F1777" t="s">
        <v>76</v>
      </c>
      <c r="G1777" t="s">
        <v>19</v>
      </c>
      <c r="H1777">
        <v>25</v>
      </c>
      <c r="I1777">
        <v>250</v>
      </c>
      <c r="J1777">
        <v>62500</v>
      </c>
      <c r="K1777">
        <v>21875</v>
      </c>
      <c r="L1777">
        <v>0.35</v>
      </c>
      <c r="M1777" t="s">
        <v>17</v>
      </c>
    </row>
    <row r="1778" spans="1:13" x14ac:dyDescent="0.35">
      <c r="A1778" t="s">
        <v>13</v>
      </c>
      <c r="B1778">
        <v>1185732</v>
      </c>
      <c r="C1778" s="1">
        <v>44487</v>
      </c>
      <c r="D1778" t="s">
        <v>35</v>
      </c>
      <c r="E1778" t="s">
        <v>75</v>
      </c>
      <c r="F1778" t="s">
        <v>76</v>
      </c>
      <c r="G1778" t="s">
        <v>20</v>
      </c>
      <c r="H1778">
        <v>25</v>
      </c>
      <c r="I1778">
        <v>225</v>
      </c>
      <c r="J1778">
        <v>56250</v>
      </c>
      <c r="K1778">
        <v>22500</v>
      </c>
      <c r="L1778">
        <v>0.4</v>
      </c>
      <c r="M1778" t="s">
        <v>17</v>
      </c>
    </row>
    <row r="1779" spans="1:13" x14ac:dyDescent="0.35">
      <c r="A1779" t="s">
        <v>13</v>
      </c>
      <c r="B1779">
        <v>1185732</v>
      </c>
      <c r="C1779" s="1">
        <v>44487</v>
      </c>
      <c r="D1779" t="s">
        <v>35</v>
      </c>
      <c r="E1779" t="s">
        <v>75</v>
      </c>
      <c r="F1779" t="s">
        <v>76</v>
      </c>
      <c r="G1779" t="s">
        <v>21</v>
      </c>
      <c r="H1779">
        <v>35</v>
      </c>
      <c r="I1779">
        <v>225</v>
      </c>
      <c r="J1779">
        <v>78750</v>
      </c>
      <c r="K1779">
        <v>27562.5</v>
      </c>
      <c r="L1779">
        <v>0.35</v>
      </c>
      <c r="M1779" t="s">
        <v>17</v>
      </c>
    </row>
    <row r="1780" spans="1:13" x14ac:dyDescent="0.35">
      <c r="A1780" t="s">
        <v>13</v>
      </c>
      <c r="B1780">
        <v>1185732</v>
      </c>
      <c r="C1780" s="1">
        <v>44487</v>
      </c>
      <c r="D1780" t="s">
        <v>35</v>
      </c>
      <c r="E1780" t="s">
        <v>75</v>
      </c>
      <c r="F1780" t="s">
        <v>76</v>
      </c>
      <c r="G1780" t="s">
        <v>22</v>
      </c>
      <c r="H1780">
        <v>39.999999999999993</v>
      </c>
      <c r="I1780">
        <v>350</v>
      </c>
      <c r="J1780">
        <v>139999.99999999997</v>
      </c>
      <c r="K1780">
        <v>69999.999999999985</v>
      </c>
      <c r="L1780">
        <v>0.5</v>
      </c>
      <c r="M1780" t="s">
        <v>17</v>
      </c>
    </row>
    <row r="1781" spans="1:13" x14ac:dyDescent="0.35">
      <c r="A1781" t="s">
        <v>13</v>
      </c>
      <c r="B1781">
        <v>1185732</v>
      </c>
      <c r="C1781" s="1">
        <v>44518</v>
      </c>
      <c r="D1781" t="s">
        <v>35</v>
      </c>
      <c r="E1781" t="s">
        <v>75</v>
      </c>
      <c r="F1781" t="s">
        <v>76</v>
      </c>
      <c r="G1781" t="s">
        <v>16</v>
      </c>
      <c r="H1781">
        <v>35</v>
      </c>
      <c r="I1781">
        <v>500</v>
      </c>
      <c r="J1781">
        <v>175000</v>
      </c>
      <c r="K1781">
        <v>70000</v>
      </c>
      <c r="L1781">
        <v>0.4</v>
      </c>
      <c r="M1781" t="s">
        <v>17</v>
      </c>
    </row>
    <row r="1782" spans="1:13" x14ac:dyDescent="0.35">
      <c r="A1782" t="s">
        <v>13</v>
      </c>
      <c r="B1782">
        <v>1185732</v>
      </c>
      <c r="C1782" s="1">
        <v>44518</v>
      </c>
      <c r="D1782" t="s">
        <v>35</v>
      </c>
      <c r="E1782" t="s">
        <v>75</v>
      </c>
      <c r="F1782" t="s">
        <v>76</v>
      </c>
      <c r="G1782" t="s">
        <v>18</v>
      </c>
      <c r="H1782">
        <v>25.000000000000007</v>
      </c>
      <c r="I1782">
        <v>350</v>
      </c>
      <c r="J1782">
        <v>87500.000000000029</v>
      </c>
      <c r="K1782">
        <v>30625.000000000007</v>
      </c>
      <c r="L1782">
        <v>0.35</v>
      </c>
      <c r="M1782" t="s">
        <v>17</v>
      </c>
    </row>
    <row r="1783" spans="1:13" x14ac:dyDescent="0.35">
      <c r="A1783" t="s">
        <v>13</v>
      </c>
      <c r="B1783">
        <v>1185732</v>
      </c>
      <c r="C1783" s="1">
        <v>44518</v>
      </c>
      <c r="D1783" t="s">
        <v>35</v>
      </c>
      <c r="E1783" t="s">
        <v>75</v>
      </c>
      <c r="F1783" t="s">
        <v>76</v>
      </c>
      <c r="G1783" t="s">
        <v>19</v>
      </c>
      <c r="H1783">
        <v>25.000000000000007</v>
      </c>
      <c r="I1783">
        <v>295</v>
      </c>
      <c r="J1783">
        <v>73750.000000000015</v>
      </c>
      <c r="K1783">
        <v>25812.500000000004</v>
      </c>
      <c r="L1783">
        <v>0.35</v>
      </c>
      <c r="M1783" t="s">
        <v>17</v>
      </c>
    </row>
    <row r="1784" spans="1:13" x14ac:dyDescent="0.35">
      <c r="A1784" t="s">
        <v>13</v>
      </c>
      <c r="B1784">
        <v>1185732</v>
      </c>
      <c r="C1784" s="1">
        <v>44518</v>
      </c>
      <c r="D1784" t="s">
        <v>35</v>
      </c>
      <c r="E1784" t="s">
        <v>75</v>
      </c>
      <c r="F1784" t="s">
        <v>76</v>
      </c>
      <c r="G1784" t="s">
        <v>20</v>
      </c>
      <c r="H1784">
        <v>25.000000000000007</v>
      </c>
      <c r="I1784">
        <v>325</v>
      </c>
      <c r="J1784">
        <v>81250.000000000029</v>
      </c>
      <c r="K1784">
        <v>32500.000000000015</v>
      </c>
      <c r="L1784">
        <v>0.4</v>
      </c>
      <c r="M1784" t="s">
        <v>17</v>
      </c>
    </row>
    <row r="1785" spans="1:13" x14ac:dyDescent="0.35">
      <c r="A1785" t="s">
        <v>13</v>
      </c>
      <c r="B1785">
        <v>1185732</v>
      </c>
      <c r="C1785" s="1">
        <v>44518</v>
      </c>
      <c r="D1785" t="s">
        <v>35</v>
      </c>
      <c r="E1785" t="s">
        <v>75</v>
      </c>
      <c r="F1785" t="s">
        <v>76</v>
      </c>
      <c r="G1785" t="s">
        <v>21</v>
      </c>
      <c r="H1785">
        <v>44.999999999999993</v>
      </c>
      <c r="I1785">
        <v>300</v>
      </c>
      <c r="J1785">
        <v>134999.99999999997</v>
      </c>
      <c r="K1785">
        <v>47249.999999999985</v>
      </c>
      <c r="L1785">
        <v>0.35</v>
      </c>
      <c r="M1785" t="s">
        <v>17</v>
      </c>
    </row>
    <row r="1786" spans="1:13" x14ac:dyDescent="0.35">
      <c r="A1786" t="s">
        <v>13</v>
      </c>
      <c r="B1786">
        <v>1185732</v>
      </c>
      <c r="C1786" s="1">
        <v>44518</v>
      </c>
      <c r="D1786" t="s">
        <v>35</v>
      </c>
      <c r="E1786" t="s">
        <v>75</v>
      </c>
      <c r="F1786" t="s">
        <v>76</v>
      </c>
      <c r="G1786" t="s">
        <v>22</v>
      </c>
      <c r="H1786">
        <v>49.999999999999986</v>
      </c>
      <c r="I1786">
        <v>400</v>
      </c>
      <c r="J1786">
        <v>199999.99999999994</v>
      </c>
      <c r="K1786">
        <v>99999.999999999971</v>
      </c>
      <c r="L1786">
        <v>0.5</v>
      </c>
      <c r="M1786" t="s">
        <v>17</v>
      </c>
    </row>
    <row r="1787" spans="1:13" x14ac:dyDescent="0.35">
      <c r="A1787" t="s">
        <v>13</v>
      </c>
      <c r="B1787">
        <v>1185732</v>
      </c>
      <c r="C1787" s="1">
        <v>44547</v>
      </c>
      <c r="D1787" t="s">
        <v>35</v>
      </c>
      <c r="E1787" t="s">
        <v>75</v>
      </c>
      <c r="F1787" t="s">
        <v>76</v>
      </c>
      <c r="G1787" t="s">
        <v>16</v>
      </c>
      <c r="H1787">
        <v>44.999999999999993</v>
      </c>
      <c r="I1787">
        <v>650</v>
      </c>
      <c r="J1787">
        <v>292499.99999999994</v>
      </c>
      <c r="K1787">
        <v>116999.99999999999</v>
      </c>
      <c r="L1787">
        <v>0.4</v>
      </c>
      <c r="M1787" t="s">
        <v>17</v>
      </c>
    </row>
    <row r="1788" spans="1:13" x14ac:dyDescent="0.35">
      <c r="A1788" t="s">
        <v>13</v>
      </c>
      <c r="B1788">
        <v>1185732</v>
      </c>
      <c r="C1788" s="1">
        <v>44547</v>
      </c>
      <c r="D1788" t="s">
        <v>35</v>
      </c>
      <c r="E1788" t="s">
        <v>75</v>
      </c>
      <c r="F1788" t="s">
        <v>76</v>
      </c>
      <c r="G1788" t="s">
        <v>18</v>
      </c>
      <c r="H1788">
        <v>35</v>
      </c>
      <c r="I1788">
        <v>450</v>
      </c>
      <c r="J1788">
        <v>157500</v>
      </c>
      <c r="K1788">
        <v>55125</v>
      </c>
      <c r="L1788">
        <v>0.35</v>
      </c>
      <c r="M1788" t="s">
        <v>17</v>
      </c>
    </row>
    <row r="1789" spans="1:13" x14ac:dyDescent="0.35">
      <c r="A1789" t="s">
        <v>29</v>
      </c>
      <c r="B1789">
        <v>1185732</v>
      </c>
      <c r="C1789" s="1">
        <v>44547</v>
      </c>
      <c r="D1789" t="s">
        <v>35</v>
      </c>
      <c r="E1789" t="s">
        <v>75</v>
      </c>
      <c r="F1789" t="s">
        <v>76</v>
      </c>
      <c r="G1789" t="s">
        <v>19</v>
      </c>
      <c r="H1789">
        <v>35</v>
      </c>
      <c r="I1789">
        <v>400</v>
      </c>
      <c r="J1789">
        <v>140000</v>
      </c>
      <c r="K1789">
        <v>49000</v>
      </c>
      <c r="L1789">
        <v>0.35</v>
      </c>
      <c r="M1789" t="s">
        <v>17</v>
      </c>
    </row>
    <row r="1790" spans="1:13" x14ac:dyDescent="0.35">
      <c r="A1790" t="s">
        <v>29</v>
      </c>
      <c r="B1790">
        <v>1185732</v>
      </c>
      <c r="C1790" s="1">
        <v>44547</v>
      </c>
      <c r="D1790" t="s">
        <v>35</v>
      </c>
      <c r="E1790" t="s">
        <v>75</v>
      </c>
      <c r="F1790" t="s">
        <v>76</v>
      </c>
      <c r="G1790" t="s">
        <v>20</v>
      </c>
      <c r="H1790">
        <v>35</v>
      </c>
      <c r="I1790">
        <v>350</v>
      </c>
      <c r="J1790">
        <v>122500</v>
      </c>
      <c r="K1790">
        <v>49000</v>
      </c>
      <c r="L1790">
        <v>0.4</v>
      </c>
      <c r="M1790" t="s">
        <v>17</v>
      </c>
    </row>
    <row r="1791" spans="1:13" x14ac:dyDescent="0.35">
      <c r="A1791" t="s">
        <v>29</v>
      </c>
      <c r="B1791">
        <v>1185732</v>
      </c>
      <c r="C1791" s="1">
        <v>44547</v>
      </c>
      <c r="D1791" t="s">
        <v>35</v>
      </c>
      <c r="E1791" t="s">
        <v>75</v>
      </c>
      <c r="F1791" t="s">
        <v>76</v>
      </c>
      <c r="G1791" t="s">
        <v>21</v>
      </c>
      <c r="H1791">
        <v>44.999999999999993</v>
      </c>
      <c r="I1791">
        <v>350</v>
      </c>
      <c r="J1791">
        <v>157499.99999999997</v>
      </c>
      <c r="K1791">
        <v>55124.999999999985</v>
      </c>
      <c r="L1791">
        <v>0.35</v>
      </c>
      <c r="M1791" t="s">
        <v>17</v>
      </c>
    </row>
    <row r="1792" spans="1:13" x14ac:dyDescent="0.35">
      <c r="A1792" t="s">
        <v>29</v>
      </c>
      <c r="B1792">
        <v>1185732</v>
      </c>
      <c r="C1792" s="1">
        <v>44547</v>
      </c>
      <c r="D1792" t="s">
        <v>35</v>
      </c>
      <c r="E1792" t="s">
        <v>75</v>
      </c>
      <c r="F1792" t="s">
        <v>76</v>
      </c>
      <c r="G1792" t="s">
        <v>22</v>
      </c>
      <c r="H1792">
        <v>49.999999999999986</v>
      </c>
      <c r="I1792">
        <v>450</v>
      </c>
      <c r="J1792">
        <v>224999.99999999994</v>
      </c>
      <c r="K1792">
        <v>112499.99999999997</v>
      </c>
      <c r="L1792">
        <v>0.5</v>
      </c>
      <c r="M1792" t="s">
        <v>17</v>
      </c>
    </row>
    <row r="1793" spans="1:13" x14ac:dyDescent="0.35">
      <c r="A1793" t="s">
        <v>29</v>
      </c>
      <c r="B1793">
        <v>1185732</v>
      </c>
      <c r="C1793" s="1">
        <v>44207</v>
      </c>
      <c r="D1793" t="s">
        <v>35</v>
      </c>
      <c r="E1793" t="s">
        <v>75</v>
      </c>
      <c r="F1793" t="s">
        <v>76</v>
      </c>
      <c r="G1793" t="s">
        <v>16</v>
      </c>
      <c r="H1793">
        <v>25</v>
      </c>
      <c r="I1793">
        <v>675</v>
      </c>
      <c r="J1793">
        <v>168750</v>
      </c>
      <c r="K1793">
        <v>67500</v>
      </c>
      <c r="L1793">
        <v>0.4</v>
      </c>
      <c r="M1793" t="s">
        <v>17</v>
      </c>
    </row>
    <row r="1794" spans="1:13" x14ac:dyDescent="0.35">
      <c r="A1794" t="s">
        <v>29</v>
      </c>
      <c r="B1794">
        <v>1185732</v>
      </c>
      <c r="C1794" s="1">
        <v>44207</v>
      </c>
      <c r="D1794" t="s">
        <v>35</v>
      </c>
      <c r="E1794" t="s">
        <v>75</v>
      </c>
      <c r="F1794" t="s">
        <v>76</v>
      </c>
      <c r="G1794" t="s">
        <v>18</v>
      </c>
      <c r="H1794">
        <v>25</v>
      </c>
      <c r="I1794">
        <v>475</v>
      </c>
      <c r="J1794">
        <v>118750</v>
      </c>
      <c r="K1794">
        <v>41562.5</v>
      </c>
      <c r="L1794">
        <v>0.35</v>
      </c>
      <c r="M1794" t="s">
        <v>17</v>
      </c>
    </row>
    <row r="1795" spans="1:13" x14ac:dyDescent="0.35">
      <c r="A1795" t="s">
        <v>29</v>
      </c>
      <c r="B1795">
        <v>1185732</v>
      </c>
      <c r="C1795" s="1">
        <v>44207</v>
      </c>
      <c r="D1795" t="s">
        <v>35</v>
      </c>
      <c r="E1795" t="s">
        <v>75</v>
      </c>
      <c r="F1795" t="s">
        <v>76</v>
      </c>
      <c r="G1795" t="s">
        <v>19</v>
      </c>
      <c r="H1795">
        <v>15.000000000000002</v>
      </c>
      <c r="I1795">
        <v>475</v>
      </c>
      <c r="J1795">
        <v>71250.000000000015</v>
      </c>
      <c r="K1795">
        <v>24937.500000000004</v>
      </c>
      <c r="L1795">
        <v>0.35</v>
      </c>
      <c r="M1795" t="s">
        <v>17</v>
      </c>
    </row>
    <row r="1796" spans="1:13" x14ac:dyDescent="0.35">
      <c r="A1796" t="s">
        <v>29</v>
      </c>
      <c r="B1796">
        <v>1185732</v>
      </c>
      <c r="C1796" s="1">
        <v>44207</v>
      </c>
      <c r="D1796" t="s">
        <v>35</v>
      </c>
      <c r="E1796" t="s">
        <v>75</v>
      </c>
      <c r="F1796" t="s">
        <v>76</v>
      </c>
      <c r="G1796" t="s">
        <v>20</v>
      </c>
      <c r="H1796">
        <v>20.000000000000007</v>
      </c>
      <c r="I1796">
        <v>325</v>
      </c>
      <c r="J1796">
        <v>65000.000000000022</v>
      </c>
      <c r="K1796">
        <v>26000.000000000011</v>
      </c>
      <c r="L1796">
        <v>0.4</v>
      </c>
      <c r="M1796" t="s">
        <v>17</v>
      </c>
    </row>
    <row r="1797" spans="1:13" x14ac:dyDescent="0.35">
      <c r="A1797" t="s">
        <v>29</v>
      </c>
      <c r="B1797">
        <v>1185732</v>
      </c>
      <c r="C1797" s="1">
        <v>44207</v>
      </c>
      <c r="D1797" t="s">
        <v>35</v>
      </c>
      <c r="E1797" t="s">
        <v>75</v>
      </c>
      <c r="F1797" t="s">
        <v>76</v>
      </c>
      <c r="G1797" t="s">
        <v>21</v>
      </c>
      <c r="H1797">
        <v>35</v>
      </c>
      <c r="I1797">
        <v>375</v>
      </c>
      <c r="J1797">
        <v>131250</v>
      </c>
      <c r="K1797">
        <v>45937.5</v>
      </c>
      <c r="L1797">
        <v>0.35</v>
      </c>
      <c r="M1797" t="s">
        <v>17</v>
      </c>
    </row>
    <row r="1798" spans="1:13" x14ac:dyDescent="0.35">
      <c r="A1798" t="s">
        <v>29</v>
      </c>
      <c r="B1798">
        <v>1185732</v>
      </c>
      <c r="C1798" s="1">
        <v>44207</v>
      </c>
      <c r="D1798" t="s">
        <v>35</v>
      </c>
      <c r="E1798" t="s">
        <v>75</v>
      </c>
      <c r="F1798" t="s">
        <v>76</v>
      </c>
      <c r="G1798" t="s">
        <v>22</v>
      </c>
      <c r="H1798">
        <v>25</v>
      </c>
      <c r="I1798">
        <v>475</v>
      </c>
      <c r="J1798">
        <v>118750</v>
      </c>
      <c r="K1798">
        <v>59375</v>
      </c>
      <c r="L1798">
        <v>0.5</v>
      </c>
      <c r="M1798" t="s">
        <v>17</v>
      </c>
    </row>
    <row r="1799" spans="1:13" x14ac:dyDescent="0.35">
      <c r="A1799" t="s">
        <v>29</v>
      </c>
      <c r="B1799">
        <v>1185732</v>
      </c>
      <c r="C1799" s="1">
        <v>44238</v>
      </c>
      <c r="D1799" t="s">
        <v>35</v>
      </c>
      <c r="E1799" t="s">
        <v>75</v>
      </c>
      <c r="F1799" t="s">
        <v>76</v>
      </c>
      <c r="G1799" t="s">
        <v>16</v>
      </c>
      <c r="H1799">
        <v>25</v>
      </c>
      <c r="I1799">
        <v>725</v>
      </c>
      <c r="J1799">
        <v>181250</v>
      </c>
      <c r="K1799">
        <v>72500</v>
      </c>
      <c r="L1799">
        <v>0.4</v>
      </c>
      <c r="M1799" t="s">
        <v>17</v>
      </c>
    </row>
    <row r="1800" spans="1:13" x14ac:dyDescent="0.35">
      <c r="A1800" t="s">
        <v>29</v>
      </c>
      <c r="B1800">
        <v>1185732</v>
      </c>
      <c r="C1800" s="1">
        <v>44238</v>
      </c>
      <c r="D1800" t="s">
        <v>35</v>
      </c>
      <c r="E1800" t="s">
        <v>75</v>
      </c>
      <c r="F1800" t="s">
        <v>76</v>
      </c>
      <c r="G1800" t="s">
        <v>18</v>
      </c>
      <c r="H1800">
        <v>25</v>
      </c>
      <c r="I1800">
        <v>375</v>
      </c>
      <c r="J1800">
        <v>93750</v>
      </c>
      <c r="K1800">
        <v>32812.5</v>
      </c>
      <c r="L1800">
        <v>0.35</v>
      </c>
      <c r="M1800" t="s">
        <v>17</v>
      </c>
    </row>
    <row r="1801" spans="1:13" x14ac:dyDescent="0.35">
      <c r="A1801" t="s">
        <v>29</v>
      </c>
      <c r="B1801">
        <v>1185732</v>
      </c>
      <c r="C1801" s="1">
        <v>44238</v>
      </c>
      <c r="D1801" t="s">
        <v>35</v>
      </c>
      <c r="E1801" t="s">
        <v>75</v>
      </c>
      <c r="F1801" t="s">
        <v>76</v>
      </c>
      <c r="G1801" t="s">
        <v>19</v>
      </c>
      <c r="H1801">
        <v>15.000000000000002</v>
      </c>
      <c r="I1801">
        <v>425</v>
      </c>
      <c r="J1801">
        <v>63750.000000000007</v>
      </c>
      <c r="K1801">
        <v>22312.5</v>
      </c>
      <c r="L1801">
        <v>0.35</v>
      </c>
      <c r="M1801" t="s">
        <v>17</v>
      </c>
    </row>
    <row r="1802" spans="1:13" x14ac:dyDescent="0.35">
      <c r="A1802" t="s">
        <v>29</v>
      </c>
      <c r="B1802">
        <v>1185732</v>
      </c>
      <c r="C1802" s="1">
        <v>44238</v>
      </c>
      <c r="D1802" t="s">
        <v>30</v>
      </c>
      <c r="E1802" t="s">
        <v>77</v>
      </c>
      <c r="F1802" t="s">
        <v>78</v>
      </c>
      <c r="G1802" t="s">
        <v>20</v>
      </c>
      <c r="H1802">
        <v>20.000000000000007</v>
      </c>
      <c r="I1802">
        <v>300</v>
      </c>
      <c r="J1802">
        <v>60000.000000000022</v>
      </c>
      <c r="K1802">
        <v>24000.000000000011</v>
      </c>
      <c r="L1802">
        <v>0.4</v>
      </c>
      <c r="M1802" t="s">
        <v>17</v>
      </c>
    </row>
    <row r="1803" spans="1:13" x14ac:dyDescent="0.35">
      <c r="A1803" t="s">
        <v>29</v>
      </c>
      <c r="B1803">
        <v>1185732</v>
      </c>
      <c r="C1803" s="1">
        <v>44238</v>
      </c>
      <c r="D1803" t="s">
        <v>30</v>
      </c>
      <c r="E1803" t="s">
        <v>77</v>
      </c>
      <c r="F1803" t="s">
        <v>78</v>
      </c>
      <c r="G1803" t="s">
        <v>21</v>
      </c>
      <c r="H1803">
        <v>35</v>
      </c>
      <c r="I1803">
        <v>375</v>
      </c>
      <c r="J1803">
        <v>131250</v>
      </c>
      <c r="K1803">
        <v>45937.5</v>
      </c>
      <c r="L1803">
        <v>0.35</v>
      </c>
      <c r="M1803" t="s">
        <v>17</v>
      </c>
    </row>
    <row r="1804" spans="1:13" x14ac:dyDescent="0.35">
      <c r="A1804" t="s">
        <v>29</v>
      </c>
      <c r="B1804">
        <v>1185732</v>
      </c>
      <c r="C1804" s="1">
        <v>44238</v>
      </c>
      <c r="D1804" t="s">
        <v>30</v>
      </c>
      <c r="E1804" t="s">
        <v>77</v>
      </c>
      <c r="F1804" t="s">
        <v>78</v>
      </c>
      <c r="G1804" t="s">
        <v>22</v>
      </c>
      <c r="H1804">
        <v>25</v>
      </c>
      <c r="I1804">
        <v>450</v>
      </c>
      <c r="J1804">
        <v>112500</v>
      </c>
      <c r="K1804">
        <v>56250</v>
      </c>
      <c r="L1804">
        <v>0.5</v>
      </c>
      <c r="M1804" t="s">
        <v>17</v>
      </c>
    </row>
    <row r="1805" spans="1:13" x14ac:dyDescent="0.35">
      <c r="A1805" t="s">
        <v>29</v>
      </c>
      <c r="B1805">
        <v>1185732</v>
      </c>
      <c r="C1805" s="1">
        <v>44265</v>
      </c>
      <c r="D1805" t="s">
        <v>30</v>
      </c>
      <c r="E1805" t="s">
        <v>77</v>
      </c>
      <c r="F1805" t="s">
        <v>78</v>
      </c>
      <c r="G1805" t="s">
        <v>16</v>
      </c>
      <c r="H1805">
        <v>30.000000000000004</v>
      </c>
      <c r="I1805">
        <v>670</v>
      </c>
      <c r="J1805">
        <v>201000.00000000003</v>
      </c>
      <c r="K1805">
        <v>80400.000000000015</v>
      </c>
      <c r="L1805">
        <v>0.4</v>
      </c>
      <c r="M1805" t="s">
        <v>17</v>
      </c>
    </row>
    <row r="1806" spans="1:13" x14ac:dyDescent="0.35">
      <c r="A1806" t="s">
        <v>29</v>
      </c>
      <c r="B1806">
        <v>1185732</v>
      </c>
      <c r="C1806" s="1">
        <v>44265</v>
      </c>
      <c r="D1806" t="s">
        <v>30</v>
      </c>
      <c r="E1806" t="s">
        <v>77</v>
      </c>
      <c r="F1806" t="s">
        <v>78</v>
      </c>
      <c r="G1806" t="s">
        <v>18</v>
      </c>
      <c r="H1806">
        <v>30.000000000000004</v>
      </c>
      <c r="I1806">
        <v>350</v>
      </c>
      <c r="J1806">
        <v>105000.00000000001</v>
      </c>
      <c r="K1806">
        <v>36750</v>
      </c>
      <c r="L1806">
        <v>0.35</v>
      </c>
      <c r="M1806" t="s">
        <v>17</v>
      </c>
    </row>
    <row r="1807" spans="1:13" x14ac:dyDescent="0.35">
      <c r="A1807" t="s">
        <v>29</v>
      </c>
      <c r="B1807">
        <v>1185732</v>
      </c>
      <c r="C1807" s="1">
        <v>44265</v>
      </c>
      <c r="D1807" t="s">
        <v>30</v>
      </c>
      <c r="E1807" t="s">
        <v>77</v>
      </c>
      <c r="F1807" t="s">
        <v>78</v>
      </c>
      <c r="G1807" t="s">
        <v>19</v>
      </c>
      <c r="H1807">
        <v>20.000000000000007</v>
      </c>
      <c r="I1807">
        <v>400</v>
      </c>
      <c r="J1807">
        <v>80000.000000000029</v>
      </c>
      <c r="K1807">
        <v>28000.000000000007</v>
      </c>
      <c r="L1807">
        <v>0.35</v>
      </c>
      <c r="M1807" t="s">
        <v>17</v>
      </c>
    </row>
    <row r="1808" spans="1:13" x14ac:dyDescent="0.35">
      <c r="A1808" t="s">
        <v>29</v>
      </c>
      <c r="B1808">
        <v>1185732</v>
      </c>
      <c r="C1808" s="1">
        <v>44265</v>
      </c>
      <c r="D1808" t="s">
        <v>30</v>
      </c>
      <c r="E1808" t="s">
        <v>77</v>
      </c>
      <c r="F1808" t="s">
        <v>78</v>
      </c>
      <c r="G1808" t="s">
        <v>20</v>
      </c>
      <c r="H1808">
        <v>25</v>
      </c>
      <c r="I1808">
        <v>250</v>
      </c>
      <c r="J1808">
        <v>62500</v>
      </c>
      <c r="K1808">
        <v>25000</v>
      </c>
      <c r="L1808">
        <v>0.4</v>
      </c>
      <c r="M1808" t="s">
        <v>17</v>
      </c>
    </row>
    <row r="1809" spans="1:13" x14ac:dyDescent="0.35">
      <c r="A1809" t="s">
        <v>29</v>
      </c>
      <c r="B1809">
        <v>1185732</v>
      </c>
      <c r="C1809" s="1">
        <v>44265</v>
      </c>
      <c r="D1809" t="s">
        <v>30</v>
      </c>
      <c r="E1809" t="s">
        <v>77</v>
      </c>
      <c r="F1809" t="s">
        <v>78</v>
      </c>
      <c r="G1809" t="s">
        <v>21</v>
      </c>
      <c r="H1809">
        <v>40</v>
      </c>
      <c r="I1809">
        <v>300</v>
      </c>
      <c r="J1809">
        <v>120000</v>
      </c>
      <c r="K1809">
        <v>42000</v>
      </c>
      <c r="L1809">
        <v>0.35</v>
      </c>
      <c r="M1809" t="s">
        <v>17</v>
      </c>
    </row>
    <row r="1810" spans="1:13" x14ac:dyDescent="0.35">
      <c r="A1810" t="s">
        <v>29</v>
      </c>
      <c r="B1810">
        <v>1185732</v>
      </c>
      <c r="C1810" s="1">
        <v>44265</v>
      </c>
      <c r="D1810" t="s">
        <v>30</v>
      </c>
      <c r="E1810" t="s">
        <v>77</v>
      </c>
      <c r="F1810" t="s">
        <v>78</v>
      </c>
      <c r="G1810" t="s">
        <v>22</v>
      </c>
      <c r="H1810">
        <v>30.000000000000004</v>
      </c>
      <c r="I1810">
        <v>400</v>
      </c>
      <c r="J1810">
        <v>120000.00000000001</v>
      </c>
      <c r="K1810">
        <v>60000.000000000007</v>
      </c>
      <c r="L1810">
        <v>0.5</v>
      </c>
      <c r="M1810" t="s">
        <v>17</v>
      </c>
    </row>
    <row r="1811" spans="1:13" x14ac:dyDescent="0.35">
      <c r="A1811" t="s">
        <v>29</v>
      </c>
      <c r="B1811">
        <v>1185732</v>
      </c>
      <c r="C1811" s="1">
        <v>44297</v>
      </c>
      <c r="D1811" t="s">
        <v>30</v>
      </c>
      <c r="E1811" t="s">
        <v>77</v>
      </c>
      <c r="F1811" t="s">
        <v>78</v>
      </c>
      <c r="G1811" t="s">
        <v>16</v>
      </c>
      <c r="H1811">
        <v>30.000000000000004</v>
      </c>
      <c r="I1811">
        <v>625</v>
      </c>
      <c r="J1811">
        <v>187500.00000000003</v>
      </c>
      <c r="K1811">
        <v>75000.000000000015</v>
      </c>
      <c r="L1811">
        <v>0.4</v>
      </c>
      <c r="M1811" t="s">
        <v>17</v>
      </c>
    </row>
    <row r="1812" spans="1:13" x14ac:dyDescent="0.35">
      <c r="A1812" t="s">
        <v>29</v>
      </c>
      <c r="B1812">
        <v>1185732</v>
      </c>
      <c r="C1812" s="1">
        <v>44297</v>
      </c>
      <c r="D1812" t="s">
        <v>30</v>
      </c>
      <c r="E1812" t="s">
        <v>77</v>
      </c>
      <c r="F1812" t="s">
        <v>78</v>
      </c>
      <c r="G1812" t="s">
        <v>18</v>
      </c>
      <c r="H1812">
        <v>25.000000000000007</v>
      </c>
      <c r="I1812">
        <v>325</v>
      </c>
      <c r="J1812">
        <v>81250.000000000029</v>
      </c>
      <c r="K1812">
        <v>28437.500000000007</v>
      </c>
      <c r="L1812">
        <v>0.35</v>
      </c>
      <c r="M1812" t="s">
        <v>17</v>
      </c>
    </row>
    <row r="1813" spans="1:13" x14ac:dyDescent="0.35">
      <c r="A1813" t="s">
        <v>29</v>
      </c>
      <c r="B1813">
        <v>1185732</v>
      </c>
      <c r="C1813" s="1">
        <v>44297</v>
      </c>
      <c r="D1813" t="s">
        <v>30</v>
      </c>
      <c r="E1813" t="s">
        <v>77</v>
      </c>
      <c r="F1813" t="s">
        <v>78</v>
      </c>
      <c r="G1813" t="s">
        <v>19</v>
      </c>
      <c r="H1813">
        <v>15.000000000000007</v>
      </c>
      <c r="I1813">
        <v>325</v>
      </c>
      <c r="J1813">
        <v>48750.000000000022</v>
      </c>
      <c r="K1813">
        <v>17062.500000000007</v>
      </c>
      <c r="L1813">
        <v>0.35</v>
      </c>
      <c r="M1813" t="s">
        <v>17</v>
      </c>
    </row>
    <row r="1814" spans="1:13" x14ac:dyDescent="0.35">
      <c r="A1814" t="s">
        <v>29</v>
      </c>
      <c r="B1814">
        <v>1185732</v>
      </c>
      <c r="C1814" s="1">
        <v>44297</v>
      </c>
      <c r="D1814" t="s">
        <v>30</v>
      </c>
      <c r="E1814" t="s">
        <v>77</v>
      </c>
      <c r="F1814" t="s">
        <v>78</v>
      </c>
      <c r="G1814" t="s">
        <v>20</v>
      </c>
      <c r="H1814">
        <v>20</v>
      </c>
      <c r="I1814">
        <v>250</v>
      </c>
      <c r="J1814">
        <v>50000</v>
      </c>
      <c r="K1814">
        <v>20000</v>
      </c>
      <c r="L1814">
        <v>0.4</v>
      </c>
      <c r="M1814" t="s">
        <v>17</v>
      </c>
    </row>
    <row r="1815" spans="1:13" x14ac:dyDescent="0.35">
      <c r="A1815" t="s">
        <v>29</v>
      </c>
      <c r="B1815">
        <v>1185732</v>
      </c>
      <c r="C1815" s="1">
        <v>44297</v>
      </c>
      <c r="D1815" t="s">
        <v>30</v>
      </c>
      <c r="E1815" t="s">
        <v>77</v>
      </c>
      <c r="F1815" t="s">
        <v>78</v>
      </c>
      <c r="G1815" t="s">
        <v>21</v>
      </c>
      <c r="H1815">
        <v>35</v>
      </c>
      <c r="I1815">
        <v>275</v>
      </c>
      <c r="J1815">
        <v>96250</v>
      </c>
      <c r="K1815">
        <v>33687.5</v>
      </c>
      <c r="L1815">
        <v>0.35</v>
      </c>
      <c r="M1815" t="s">
        <v>17</v>
      </c>
    </row>
    <row r="1816" spans="1:13" x14ac:dyDescent="0.35">
      <c r="A1816" t="s">
        <v>29</v>
      </c>
      <c r="B1816">
        <v>1185732</v>
      </c>
      <c r="C1816" s="1">
        <v>44297</v>
      </c>
      <c r="D1816" t="s">
        <v>30</v>
      </c>
      <c r="E1816" t="s">
        <v>77</v>
      </c>
      <c r="F1816" t="s">
        <v>78</v>
      </c>
      <c r="G1816" t="s">
        <v>22</v>
      </c>
      <c r="H1816">
        <v>25.000000000000007</v>
      </c>
      <c r="I1816">
        <v>400</v>
      </c>
      <c r="J1816">
        <v>100000.00000000003</v>
      </c>
      <c r="K1816">
        <v>50000.000000000015</v>
      </c>
      <c r="L1816">
        <v>0.5</v>
      </c>
      <c r="M1816" t="s">
        <v>17</v>
      </c>
    </row>
    <row r="1817" spans="1:13" x14ac:dyDescent="0.35">
      <c r="A1817" t="s">
        <v>29</v>
      </c>
      <c r="B1817">
        <v>1185732</v>
      </c>
      <c r="C1817" s="1">
        <v>44328</v>
      </c>
      <c r="D1817" t="s">
        <v>30</v>
      </c>
      <c r="E1817" t="s">
        <v>77</v>
      </c>
      <c r="F1817" t="s">
        <v>78</v>
      </c>
      <c r="G1817" t="s">
        <v>16</v>
      </c>
      <c r="H1817">
        <v>35</v>
      </c>
      <c r="I1817">
        <v>670</v>
      </c>
      <c r="J1817">
        <v>234500</v>
      </c>
      <c r="K1817">
        <v>93800</v>
      </c>
      <c r="L1817">
        <v>0.4</v>
      </c>
      <c r="M1817" t="s">
        <v>17</v>
      </c>
    </row>
    <row r="1818" spans="1:13" x14ac:dyDescent="0.35">
      <c r="A1818" t="s">
        <v>29</v>
      </c>
      <c r="B1818">
        <v>1185732</v>
      </c>
      <c r="C1818" s="1">
        <v>44328</v>
      </c>
      <c r="D1818" t="s">
        <v>30</v>
      </c>
      <c r="E1818" t="s">
        <v>77</v>
      </c>
      <c r="F1818" t="s">
        <v>78</v>
      </c>
      <c r="G1818" t="s">
        <v>18</v>
      </c>
      <c r="H1818">
        <v>30.000000000000011</v>
      </c>
      <c r="I1818">
        <v>375</v>
      </c>
      <c r="J1818">
        <v>112500.00000000004</v>
      </c>
      <c r="K1818">
        <v>39375.000000000015</v>
      </c>
      <c r="L1818">
        <v>0.35</v>
      </c>
      <c r="M1818" t="s">
        <v>17</v>
      </c>
    </row>
    <row r="1819" spans="1:13" x14ac:dyDescent="0.35">
      <c r="A1819" t="s">
        <v>29</v>
      </c>
      <c r="B1819">
        <v>1185732</v>
      </c>
      <c r="C1819" s="1">
        <v>44328</v>
      </c>
      <c r="D1819" t="s">
        <v>30</v>
      </c>
      <c r="E1819" t="s">
        <v>77</v>
      </c>
      <c r="F1819" t="s">
        <v>78</v>
      </c>
      <c r="G1819" t="s">
        <v>19</v>
      </c>
      <c r="H1819">
        <v>25.000000000000007</v>
      </c>
      <c r="I1819">
        <v>350</v>
      </c>
      <c r="J1819">
        <v>87500.000000000029</v>
      </c>
      <c r="K1819">
        <v>30625.000000000007</v>
      </c>
      <c r="L1819">
        <v>0.35</v>
      </c>
      <c r="M1819" t="s">
        <v>17</v>
      </c>
    </row>
    <row r="1820" spans="1:13" x14ac:dyDescent="0.35">
      <c r="A1820" t="s">
        <v>29</v>
      </c>
      <c r="B1820">
        <v>1185732</v>
      </c>
      <c r="C1820" s="1">
        <v>44328</v>
      </c>
      <c r="D1820" t="s">
        <v>30</v>
      </c>
      <c r="E1820" t="s">
        <v>77</v>
      </c>
      <c r="F1820" t="s">
        <v>78</v>
      </c>
      <c r="G1820" t="s">
        <v>20</v>
      </c>
      <c r="H1820">
        <v>25.000000000000007</v>
      </c>
      <c r="I1820">
        <v>275</v>
      </c>
      <c r="J1820">
        <v>68750.000000000015</v>
      </c>
      <c r="K1820">
        <v>27500.000000000007</v>
      </c>
      <c r="L1820">
        <v>0.4</v>
      </c>
      <c r="M1820" t="s">
        <v>17</v>
      </c>
    </row>
    <row r="1821" spans="1:13" x14ac:dyDescent="0.35">
      <c r="A1821" t="s">
        <v>29</v>
      </c>
      <c r="B1821">
        <v>1185732</v>
      </c>
      <c r="C1821" s="1">
        <v>44328</v>
      </c>
      <c r="D1821" t="s">
        <v>30</v>
      </c>
      <c r="E1821" t="s">
        <v>77</v>
      </c>
      <c r="F1821" t="s">
        <v>78</v>
      </c>
      <c r="G1821" t="s">
        <v>21</v>
      </c>
      <c r="H1821">
        <v>40</v>
      </c>
      <c r="I1821">
        <v>300</v>
      </c>
      <c r="J1821">
        <v>120000</v>
      </c>
      <c r="K1821">
        <v>42000</v>
      </c>
      <c r="L1821">
        <v>0.35</v>
      </c>
      <c r="M1821" t="s">
        <v>17</v>
      </c>
    </row>
    <row r="1822" spans="1:13" x14ac:dyDescent="0.35">
      <c r="A1822" t="s">
        <v>29</v>
      </c>
      <c r="B1822">
        <v>1185732</v>
      </c>
      <c r="C1822" s="1">
        <v>44328</v>
      </c>
      <c r="D1822" t="s">
        <v>30</v>
      </c>
      <c r="E1822" t="s">
        <v>77</v>
      </c>
      <c r="F1822" t="s">
        <v>78</v>
      </c>
      <c r="G1822" t="s">
        <v>22</v>
      </c>
      <c r="H1822">
        <v>44.999999999999993</v>
      </c>
      <c r="I1822">
        <v>400</v>
      </c>
      <c r="J1822">
        <v>179999.99999999997</v>
      </c>
      <c r="K1822">
        <v>89999.999999999985</v>
      </c>
      <c r="L1822">
        <v>0.5</v>
      </c>
      <c r="M1822" t="s">
        <v>17</v>
      </c>
    </row>
    <row r="1823" spans="1:13" x14ac:dyDescent="0.35">
      <c r="A1823" t="s">
        <v>29</v>
      </c>
      <c r="B1823">
        <v>1185732</v>
      </c>
      <c r="C1823" s="1">
        <v>44358</v>
      </c>
      <c r="D1823" t="s">
        <v>30</v>
      </c>
      <c r="E1823" t="s">
        <v>77</v>
      </c>
      <c r="F1823" t="s">
        <v>78</v>
      </c>
      <c r="G1823" t="s">
        <v>16</v>
      </c>
      <c r="H1823">
        <v>30.000000000000004</v>
      </c>
      <c r="I1823">
        <v>650</v>
      </c>
      <c r="J1823">
        <v>195000.00000000003</v>
      </c>
      <c r="K1823">
        <v>78000.000000000015</v>
      </c>
      <c r="L1823">
        <v>0.4</v>
      </c>
      <c r="M1823" t="s">
        <v>17</v>
      </c>
    </row>
    <row r="1824" spans="1:13" x14ac:dyDescent="0.35">
      <c r="A1824" t="s">
        <v>29</v>
      </c>
      <c r="B1824">
        <v>1185732</v>
      </c>
      <c r="C1824" s="1">
        <v>44358</v>
      </c>
      <c r="D1824" t="s">
        <v>30</v>
      </c>
      <c r="E1824" t="s">
        <v>77</v>
      </c>
      <c r="F1824" t="s">
        <v>78</v>
      </c>
      <c r="G1824" t="s">
        <v>18</v>
      </c>
      <c r="H1824">
        <v>25.000000000000011</v>
      </c>
      <c r="I1824">
        <v>400</v>
      </c>
      <c r="J1824">
        <v>100000.00000000004</v>
      </c>
      <c r="K1824">
        <v>35000.000000000015</v>
      </c>
      <c r="L1824">
        <v>0.35</v>
      </c>
      <c r="M1824" t="s">
        <v>17</v>
      </c>
    </row>
    <row r="1825" spans="1:13" x14ac:dyDescent="0.35">
      <c r="A1825" t="s">
        <v>29</v>
      </c>
      <c r="B1825">
        <v>1185732</v>
      </c>
      <c r="C1825" s="1">
        <v>44358</v>
      </c>
      <c r="D1825" t="s">
        <v>30</v>
      </c>
      <c r="E1825" t="s">
        <v>77</v>
      </c>
      <c r="F1825" t="s">
        <v>78</v>
      </c>
      <c r="G1825" t="s">
        <v>19</v>
      </c>
      <c r="H1825">
        <v>20.000000000000007</v>
      </c>
      <c r="I1825">
        <v>425</v>
      </c>
      <c r="J1825">
        <v>85000.000000000029</v>
      </c>
      <c r="K1825">
        <v>29750.000000000007</v>
      </c>
      <c r="L1825">
        <v>0.35</v>
      </c>
      <c r="M1825" t="s">
        <v>17</v>
      </c>
    </row>
    <row r="1826" spans="1:13" x14ac:dyDescent="0.35">
      <c r="A1826" t="s">
        <v>29</v>
      </c>
      <c r="B1826">
        <v>1185732</v>
      </c>
      <c r="C1826" s="1">
        <v>44358</v>
      </c>
      <c r="D1826" t="s">
        <v>30</v>
      </c>
      <c r="E1826" t="s">
        <v>77</v>
      </c>
      <c r="F1826" t="s">
        <v>78</v>
      </c>
      <c r="G1826" t="s">
        <v>20</v>
      </c>
      <c r="H1826">
        <v>20.000000000000007</v>
      </c>
      <c r="I1826">
        <v>400</v>
      </c>
      <c r="J1826">
        <v>80000.000000000029</v>
      </c>
      <c r="K1826">
        <v>32000.000000000015</v>
      </c>
      <c r="L1826">
        <v>0.4</v>
      </c>
      <c r="M1826" t="s">
        <v>17</v>
      </c>
    </row>
    <row r="1827" spans="1:13" x14ac:dyDescent="0.35">
      <c r="A1827" t="s">
        <v>29</v>
      </c>
      <c r="B1827">
        <v>1185732</v>
      </c>
      <c r="C1827" s="1">
        <v>44358</v>
      </c>
      <c r="D1827" t="s">
        <v>30</v>
      </c>
      <c r="E1827" t="s">
        <v>77</v>
      </c>
      <c r="F1827" t="s">
        <v>78</v>
      </c>
      <c r="G1827" t="s">
        <v>21</v>
      </c>
      <c r="H1827">
        <v>35</v>
      </c>
      <c r="I1827">
        <v>400</v>
      </c>
      <c r="J1827">
        <v>140000</v>
      </c>
      <c r="K1827">
        <v>49000</v>
      </c>
      <c r="L1827">
        <v>0.35</v>
      </c>
      <c r="M1827" t="s">
        <v>17</v>
      </c>
    </row>
    <row r="1828" spans="1:13" x14ac:dyDescent="0.35">
      <c r="A1828" t="s">
        <v>29</v>
      </c>
      <c r="B1828">
        <v>1185732</v>
      </c>
      <c r="C1828" s="1">
        <v>44358</v>
      </c>
      <c r="D1828" t="s">
        <v>30</v>
      </c>
      <c r="E1828" t="s">
        <v>77</v>
      </c>
      <c r="F1828" t="s">
        <v>78</v>
      </c>
      <c r="G1828" t="s">
        <v>22</v>
      </c>
      <c r="H1828">
        <v>40</v>
      </c>
      <c r="I1828">
        <v>575</v>
      </c>
      <c r="J1828">
        <v>230000</v>
      </c>
      <c r="K1828">
        <v>115000</v>
      </c>
      <c r="L1828">
        <v>0.5</v>
      </c>
      <c r="M1828" t="s">
        <v>17</v>
      </c>
    </row>
    <row r="1829" spans="1:13" x14ac:dyDescent="0.35">
      <c r="A1829" t="s">
        <v>29</v>
      </c>
      <c r="B1829">
        <v>1185732</v>
      </c>
      <c r="C1829" s="1">
        <v>44387</v>
      </c>
      <c r="D1829" t="s">
        <v>30</v>
      </c>
      <c r="E1829" t="s">
        <v>77</v>
      </c>
      <c r="F1829" t="s">
        <v>78</v>
      </c>
      <c r="G1829" t="s">
        <v>16</v>
      </c>
      <c r="H1829">
        <v>35</v>
      </c>
      <c r="I1829">
        <v>800</v>
      </c>
      <c r="J1829">
        <v>280000</v>
      </c>
      <c r="K1829">
        <v>112000</v>
      </c>
      <c r="L1829">
        <v>0.4</v>
      </c>
      <c r="M1829" t="s">
        <v>17</v>
      </c>
    </row>
    <row r="1830" spans="1:13" x14ac:dyDescent="0.35">
      <c r="A1830" t="s">
        <v>29</v>
      </c>
      <c r="B1830">
        <v>1185732</v>
      </c>
      <c r="C1830" s="1">
        <v>44387</v>
      </c>
      <c r="D1830" t="s">
        <v>30</v>
      </c>
      <c r="E1830" t="s">
        <v>77</v>
      </c>
      <c r="F1830" t="s">
        <v>78</v>
      </c>
      <c r="G1830" t="s">
        <v>18</v>
      </c>
      <c r="H1830">
        <v>30.000000000000011</v>
      </c>
      <c r="I1830">
        <v>550</v>
      </c>
      <c r="J1830">
        <v>165000.00000000006</v>
      </c>
      <c r="K1830">
        <v>57750.000000000015</v>
      </c>
      <c r="L1830">
        <v>0.35</v>
      </c>
      <c r="M1830" t="s">
        <v>17</v>
      </c>
    </row>
    <row r="1831" spans="1:13" x14ac:dyDescent="0.35">
      <c r="A1831" t="s">
        <v>29</v>
      </c>
      <c r="B1831">
        <v>1185732</v>
      </c>
      <c r="C1831" s="1">
        <v>44387</v>
      </c>
      <c r="D1831" t="s">
        <v>30</v>
      </c>
      <c r="E1831" t="s">
        <v>77</v>
      </c>
      <c r="F1831" t="s">
        <v>78</v>
      </c>
      <c r="G1831" t="s">
        <v>19</v>
      </c>
      <c r="H1831">
        <v>25.000000000000007</v>
      </c>
      <c r="I1831">
        <v>475</v>
      </c>
      <c r="J1831">
        <v>118750.00000000003</v>
      </c>
      <c r="K1831">
        <v>41562.500000000007</v>
      </c>
      <c r="L1831">
        <v>0.35</v>
      </c>
      <c r="M1831" t="s">
        <v>17</v>
      </c>
    </row>
    <row r="1832" spans="1:13" x14ac:dyDescent="0.35">
      <c r="A1832" t="s">
        <v>29</v>
      </c>
      <c r="B1832">
        <v>1185732</v>
      </c>
      <c r="C1832" s="1">
        <v>44387</v>
      </c>
      <c r="D1832" t="s">
        <v>30</v>
      </c>
      <c r="E1832" t="s">
        <v>77</v>
      </c>
      <c r="F1832" t="s">
        <v>78</v>
      </c>
      <c r="G1832" t="s">
        <v>20</v>
      </c>
      <c r="H1832">
        <v>25.000000000000007</v>
      </c>
      <c r="I1832">
        <v>425</v>
      </c>
      <c r="J1832">
        <v>106250.00000000003</v>
      </c>
      <c r="K1832">
        <v>42500.000000000015</v>
      </c>
      <c r="L1832">
        <v>0.4</v>
      </c>
      <c r="M1832" t="s">
        <v>17</v>
      </c>
    </row>
    <row r="1833" spans="1:13" x14ac:dyDescent="0.35">
      <c r="A1833" t="s">
        <v>29</v>
      </c>
      <c r="B1833">
        <v>1185732</v>
      </c>
      <c r="C1833" s="1">
        <v>44387</v>
      </c>
      <c r="D1833" t="s">
        <v>30</v>
      </c>
      <c r="E1833" t="s">
        <v>77</v>
      </c>
      <c r="F1833" t="s">
        <v>78</v>
      </c>
      <c r="G1833" t="s">
        <v>21</v>
      </c>
      <c r="H1833">
        <v>35</v>
      </c>
      <c r="I1833">
        <v>425</v>
      </c>
      <c r="J1833">
        <v>148750</v>
      </c>
      <c r="K1833">
        <v>52062.5</v>
      </c>
      <c r="L1833">
        <v>0.35</v>
      </c>
      <c r="M1833" t="s">
        <v>17</v>
      </c>
    </row>
    <row r="1834" spans="1:13" x14ac:dyDescent="0.35">
      <c r="A1834" t="s">
        <v>29</v>
      </c>
      <c r="B1834">
        <v>1185732</v>
      </c>
      <c r="C1834" s="1">
        <v>44387</v>
      </c>
      <c r="D1834" t="s">
        <v>30</v>
      </c>
      <c r="E1834" t="s">
        <v>77</v>
      </c>
      <c r="F1834" t="s">
        <v>78</v>
      </c>
      <c r="G1834" t="s">
        <v>22</v>
      </c>
      <c r="H1834">
        <v>40</v>
      </c>
      <c r="I1834">
        <v>600</v>
      </c>
      <c r="J1834">
        <v>240000</v>
      </c>
      <c r="K1834">
        <v>120000</v>
      </c>
      <c r="L1834">
        <v>0.5</v>
      </c>
      <c r="M1834" t="s">
        <v>17</v>
      </c>
    </row>
    <row r="1835" spans="1:13" x14ac:dyDescent="0.35">
      <c r="A1835" t="s">
        <v>29</v>
      </c>
      <c r="B1835">
        <v>1185732</v>
      </c>
      <c r="C1835" s="1">
        <v>44419</v>
      </c>
      <c r="D1835" t="s">
        <v>30</v>
      </c>
      <c r="E1835" t="s">
        <v>77</v>
      </c>
      <c r="F1835" t="s">
        <v>78</v>
      </c>
      <c r="G1835" t="s">
        <v>16</v>
      </c>
      <c r="H1835">
        <v>35</v>
      </c>
      <c r="I1835">
        <v>750</v>
      </c>
      <c r="J1835">
        <v>262500</v>
      </c>
      <c r="K1835">
        <v>105000</v>
      </c>
      <c r="L1835">
        <v>0.4</v>
      </c>
      <c r="M1835" t="s">
        <v>17</v>
      </c>
    </row>
    <row r="1836" spans="1:13" x14ac:dyDescent="0.35">
      <c r="A1836" t="s">
        <v>29</v>
      </c>
      <c r="B1836">
        <v>1185732</v>
      </c>
      <c r="C1836" s="1">
        <v>44419</v>
      </c>
      <c r="D1836" t="s">
        <v>30</v>
      </c>
      <c r="E1836" t="s">
        <v>77</v>
      </c>
      <c r="F1836" t="s">
        <v>78</v>
      </c>
      <c r="G1836" t="s">
        <v>18</v>
      </c>
      <c r="H1836">
        <v>35.000000000000007</v>
      </c>
      <c r="I1836">
        <v>525</v>
      </c>
      <c r="J1836">
        <v>183750.00000000003</v>
      </c>
      <c r="K1836">
        <v>64312.500000000007</v>
      </c>
      <c r="L1836">
        <v>0.35</v>
      </c>
      <c r="M1836" t="s">
        <v>17</v>
      </c>
    </row>
    <row r="1837" spans="1:13" x14ac:dyDescent="0.35">
      <c r="A1837" t="s">
        <v>29</v>
      </c>
      <c r="B1837">
        <v>1185732</v>
      </c>
      <c r="C1837" s="1">
        <v>44419</v>
      </c>
      <c r="D1837" t="s">
        <v>30</v>
      </c>
      <c r="E1837" t="s">
        <v>77</v>
      </c>
      <c r="F1837" t="s">
        <v>78</v>
      </c>
      <c r="G1837" t="s">
        <v>19</v>
      </c>
      <c r="H1837">
        <v>30.000000000000004</v>
      </c>
      <c r="I1837">
        <v>450</v>
      </c>
      <c r="J1837">
        <v>135000.00000000003</v>
      </c>
      <c r="K1837">
        <v>47250.000000000007</v>
      </c>
      <c r="L1837">
        <v>0.35</v>
      </c>
      <c r="M1837" t="s">
        <v>17</v>
      </c>
    </row>
    <row r="1838" spans="1:13" x14ac:dyDescent="0.35">
      <c r="A1838" t="s">
        <v>29</v>
      </c>
      <c r="B1838">
        <v>1185732</v>
      </c>
      <c r="C1838" s="1">
        <v>44419</v>
      </c>
      <c r="D1838" t="s">
        <v>30</v>
      </c>
      <c r="E1838" t="s">
        <v>77</v>
      </c>
      <c r="F1838" t="s">
        <v>78</v>
      </c>
      <c r="G1838" t="s">
        <v>20</v>
      </c>
      <c r="H1838">
        <v>20.000000000000007</v>
      </c>
      <c r="I1838">
        <v>375</v>
      </c>
      <c r="J1838">
        <v>75000.000000000029</v>
      </c>
      <c r="K1838">
        <v>30000.000000000015</v>
      </c>
      <c r="L1838">
        <v>0.4</v>
      </c>
      <c r="M1838" t="s">
        <v>17</v>
      </c>
    </row>
    <row r="1839" spans="1:13" x14ac:dyDescent="0.35">
      <c r="A1839" t="s">
        <v>29</v>
      </c>
      <c r="B1839">
        <v>1185732</v>
      </c>
      <c r="C1839" s="1">
        <v>44419</v>
      </c>
      <c r="D1839" t="s">
        <v>30</v>
      </c>
      <c r="E1839" t="s">
        <v>77</v>
      </c>
      <c r="F1839" t="s">
        <v>78</v>
      </c>
      <c r="G1839" t="s">
        <v>21</v>
      </c>
      <c r="H1839">
        <v>30.000000000000004</v>
      </c>
      <c r="I1839">
        <v>350</v>
      </c>
      <c r="J1839">
        <v>105000.00000000001</v>
      </c>
      <c r="K1839">
        <v>36750</v>
      </c>
      <c r="L1839">
        <v>0.35</v>
      </c>
      <c r="M1839" t="s">
        <v>17</v>
      </c>
    </row>
    <row r="1840" spans="1:13" x14ac:dyDescent="0.35">
      <c r="A1840" t="s">
        <v>29</v>
      </c>
      <c r="B1840">
        <v>1185732</v>
      </c>
      <c r="C1840" s="1">
        <v>44419</v>
      </c>
      <c r="D1840" t="s">
        <v>30</v>
      </c>
      <c r="E1840" t="s">
        <v>77</v>
      </c>
      <c r="F1840" t="s">
        <v>78</v>
      </c>
      <c r="G1840" t="s">
        <v>22</v>
      </c>
      <c r="H1840">
        <v>35</v>
      </c>
      <c r="I1840">
        <v>525</v>
      </c>
      <c r="J1840">
        <v>183750</v>
      </c>
      <c r="K1840">
        <v>91875</v>
      </c>
      <c r="L1840">
        <v>0.5</v>
      </c>
      <c r="M1840" t="s">
        <v>17</v>
      </c>
    </row>
    <row r="1841" spans="1:13" x14ac:dyDescent="0.35">
      <c r="A1841" t="s">
        <v>29</v>
      </c>
      <c r="B1841">
        <v>1185732</v>
      </c>
      <c r="C1841" s="1">
        <v>44451</v>
      </c>
      <c r="D1841" t="s">
        <v>30</v>
      </c>
      <c r="E1841" t="s">
        <v>77</v>
      </c>
      <c r="F1841" t="s">
        <v>78</v>
      </c>
      <c r="G1841" t="s">
        <v>16</v>
      </c>
      <c r="H1841">
        <v>30.000000000000004</v>
      </c>
      <c r="I1841">
        <v>650</v>
      </c>
      <c r="J1841">
        <v>195000.00000000003</v>
      </c>
      <c r="K1841">
        <v>78000.000000000015</v>
      </c>
      <c r="L1841">
        <v>0.4</v>
      </c>
      <c r="M1841" t="s">
        <v>17</v>
      </c>
    </row>
    <row r="1842" spans="1:13" x14ac:dyDescent="0.35">
      <c r="A1842" t="s">
        <v>29</v>
      </c>
      <c r="B1842">
        <v>1185732</v>
      </c>
      <c r="C1842" s="1">
        <v>44451</v>
      </c>
      <c r="D1842" t="s">
        <v>30</v>
      </c>
      <c r="E1842" t="s">
        <v>77</v>
      </c>
      <c r="F1842" t="s">
        <v>78</v>
      </c>
      <c r="G1842" t="s">
        <v>18</v>
      </c>
      <c r="H1842">
        <v>25.000000000000011</v>
      </c>
      <c r="I1842">
        <v>450</v>
      </c>
      <c r="J1842">
        <v>112500.00000000004</v>
      </c>
      <c r="K1842">
        <v>39375.000000000015</v>
      </c>
      <c r="L1842">
        <v>0.35</v>
      </c>
      <c r="M1842" t="s">
        <v>17</v>
      </c>
    </row>
    <row r="1843" spans="1:13" x14ac:dyDescent="0.35">
      <c r="A1843" t="s">
        <v>29</v>
      </c>
      <c r="B1843">
        <v>1185732</v>
      </c>
      <c r="C1843" s="1">
        <v>44451</v>
      </c>
      <c r="D1843" t="s">
        <v>30</v>
      </c>
      <c r="E1843" t="s">
        <v>77</v>
      </c>
      <c r="F1843" t="s">
        <v>78</v>
      </c>
      <c r="G1843" t="s">
        <v>19</v>
      </c>
      <c r="H1843">
        <v>10.000000000000002</v>
      </c>
      <c r="I1843">
        <v>350</v>
      </c>
      <c r="J1843">
        <v>35000.000000000007</v>
      </c>
      <c r="K1843">
        <v>12250.000000000002</v>
      </c>
      <c r="L1843">
        <v>0.35</v>
      </c>
      <c r="M1843" t="s">
        <v>17</v>
      </c>
    </row>
    <row r="1844" spans="1:13" x14ac:dyDescent="0.35">
      <c r="A1844" t="s">
        <v>29</v>
      </c>
      <c r="B1844">
        <v>1185732</v>
      </c>
      <c r="C1844" s="1">
        <v>44451</v>
      </c>
      <c r="D1844" t="s">
        <v>30</v>
      </c>
      <c r="E1844" t="s">
        <v>77</v>
      </c>
      <c r="F1844" t="s">
        <v>78</v>
      </c>
      <c r="G1844" t="s">
        <v>20</v>
      </c>
      <c r="H1844">
        <v>10.000000000000002</v>
      </c>
      <c r="I1844">
        <v>325</v>
      </c>
      <c r="J1844">
        <v>32500.000000000007</v>
      </c>
      <c r="K1844">
        <v>13000.000000000004</v>
      </c>
      <c r="L1844">
        <v>0.4</v>
      </c>
      <c r="M1844" t="s">
        <v>17</v>
      </c>
    </row>
    <row r="1845" spans="1:13" x14ac:dyDescent="0.35">
      <c r="A1845" t="s">
        <v>29</v>
      </c>
      <c r="B1845">
        <v>1185732</v>
      </c>
      <c r="C1845" s="1">
        <v>44451</v>
      </c>
      <c r="D1845" t="s">
        <v>30</v>
      </c>
      <c r="E1845" t="s">
        <v>77</v>
      </c>
      <c r="F1845" t="s">
        <v>78</v>
      </c>
      <c r="G1845" t="s">
        <v>21</v>
      </c>
      <c r="H1845">
        <v>20</v>
      </c>
      <c r="I1845">
        <v>325</v>
      </c>
      <c r="J1845">
        <v>65000</v>
      </c>
      <c r="K1845">
        <v>22750</v>
      </c>
      <c r="L1845">
        <v>0.35</v>
      </c>
      <c r="M1845" t="s">
        <v>17</v>
      </c>
    </row>
    <row r="1846" spans="1:13" x14ac:dyDescent="0.35">
      <c r="A1846" t="s">
        <v>29</v>
      </c>
      <c r="B1846">
        <v>1185732</v>
      </c>
      <c r="C1846" s="1">
        <v>44451</v>
      </c>
      <c r="D1846" t="s">
        <v>30</v>
      </c>
      <c r="E1846" t="s">
        <v>77</v>
      </c>
      <c r="F1846" t="s">
        <v>78</v>
      </c>
      <c r="G1846" t="s">
        <v>22</v>
      </c>
      <c r="H1846">
        <v>25.000000000000007</v>
      </c>
      <c r="I1846">
        <v>400</v>
      </c>
      <c r="J1846">
        <v>100000.00000000003</v>
      </c>
      <c r="K1846">
        <v>50000.000000000015</v>
      </c>
      <c r="L1846">
        <v>0.5</v>
      </c>
      <c r="M1846" t="s">
        <v>17</v>
      </c>
    </row>
    <row r="1847" spans="1:13" x14ac:dyDescent="0.35">
      <c r="A1847" t="s">
        <v>29</v>
      </c>
      <c r="B1847">
        <v>1185732</v>
      </c>
      <c r="C1847" s="1">
        <v>44480</v>
      </c>
      <c r="D1847" t="s">
        <v>30</v>
      </c>
      <c r="E1847" t="s">
        <v>77</v>
      </c>
      <c r="F1847" t="s">
        <v>78</v>
      </c>
      <c r="G1847" t="s">
        <v>16</v>
      </c>
      <c r="H1847">
        <v>30</v>
      </c>
      <c r="I1847">
        <v>575</v>
      </c>
      <c r="J1847">
        <v>172500</v>
      </c>
      <c r="K1847">
        <v>69000</v>
      </c>
      <c r="L1847">
        <v>0.4</v>
      </c>
      <c r="M1847" t="s">
        <v>17</v>
      </c>
    </row>
    <row r="1848" spans="1:13" x14ac:dyDescent="0.35">
      <c r="A1848" t="s">
        <v>29</v>
      </c>
      <c r="B1848">
        <v>1185732</v>
      </c>
      <c r="C1848" s="1">
        <v>44480</v>
      </c>
      <c r="D1848" t="s">
        <v>30</v>
      </c>
      <c r="E1848" t="s">
        <v>77</v>
      </c>
      <c r="F1848" t="s">
        <v>78</v>
      </c>
      <c r="G1848" t="s">
        <v>18</v>
      </c>
      <c r="H1848">
        <v>20</v>
      </c>
      <c r="I1848">
        <v>400</v>
      </c>
      <c r="J1848">
        <v>80000</v>
      </c>
      <c r="K1848">
        <v>28000</v>
      </c>
      <c r="L1848">
        <v>0.35</v>
      </c>
      <c r="M1848" t="s">
        <v>17</v>
      </c>
    </row>
    <row r="1849" spans="1:13" x14ac:dyDescent="0.35">
      <c r="A1849" t="s">
        <v>29</v>
      </c>
      <c r="B1849">
        <v>1185732</v>
      </c>
      <c r="C1849" s="1">
        <v>44480</v>
      </c>
      <c r="D1849" t="s">
        <v>30</v>
      </c>
      <c r="E1849" t="s">
        <v>77</v>
      </c>
      <c r="F1849" t="s">
        <v>78</v>
      </c>
      <c r="G1849" t="s">
        <v>19</v>
      </c>
      <c r="H1849">
        <v>20</v>
      </c>
      <c r="I1849">
        <v>300</v>
      </c>
      <c r="J1849">
        <v>60000</v>
      </c>
      <c r="K1849">
        <v>21000</v>
      </c>
      <c r="L1849">
        <v>0.35</v>
      </c>
      <c r="M1849" t="s">
        <v>17</v>
      </c>
    </row>
    <row r="1850" spans="1:13" x14ac:dyDescent="0.35">
      <c r="A1850" t="s">
        <v>29</v>
      </c>
      <c r="B1850">
        <v>1185732</v>
      </c>
      <c r="C1850" s="1">
        <v>44480</v>
      </c>
      <c r="D1850" t="s">
        <v>30</v>
      </c>
      <c r="E1850" t="s">
        <v>77</v>
      </c>
      <c r="F1850" t="s">
        <v>78</v>
      </c>
      <c r="G1850" t="s">
        <v>20</v>
      </c>
      <c r="H1850">
        <v>20</v>
      </c>
      <c r="I1850">
        <v>275</v>
      </c>
      <c r="J1850">
        <v>55000</v>
      </c>
      <c r="K1850">
        <v>22000</v>
      </c>
      <c r="L1850">
        <v>0.4</v>
      </c>
      <c r="M1850" t="s">
        <v>17</v>
      </c>
    </row>
    <row r="1851" spans="1:13" x14ac:dyDescent="0.35">
      <c r="A1851" t="s">
        <v>29</v>
      </c>
      <c r="B1851">
        <v>1185732</v>
      </c>
      <c r="C1851" s="1">
        <v>44480</v>
      </c>
      <c r="D1851" t="s">
        <v>30</v>
      </c>
      <c r="E1851" t="s">
        <v>77</v>
      </c>
      <c r="F1851" t="s">
        <v>78</v>
      </c>
      <c r="G1851" t="s">
        <v>21</v>
      </c>
      <c r="H1851">
        <v>30</v>
      </c>
      <c r="I1851">
        <v>275</v>
      </c>
      <c r="J1851">
        <v>82500</v>
      </c>
      <c r="K1851">
        <v>28874.999999999996</v>
      </c>
      <c r="L1851">
        <v>0.35</v>
      </c>
      <c r="M1851" t="s">
        <v>17</v>
      </c>
    </row>
    <row r="1852" spans="1:13" x14ac:dyDescent="0.35">
      <c r="A1852" t="s">
        <v>29</v>
      </c>
      <c r="B1852">
        <v>1185732</v>
      </c>
      <c r="C1852" s="1">
        <v>44480</v>
      </c>
      <c r="D1852" t="s">
        <v>30</v>
      </c>
      <c r="E1852" t="s">
        <v>77</v>
      </c>
      <c r="F1852" t="s">
        <v>78</v>
      </c>
      <c r="G1852" t="s">
        <v>22</v>
      </c>
      <c r="H1852">
        <v>34.999999999999993</v>
      </c>
      <c r="I1852">
        <v>400</v>
      </c>
      <c r="J1852">
        <v>139999.99999999997</v>
      </c>
      <c r="K1852">
        <v>69999.999999999985</v>
      </c>
      <c r="L1852">
        <v>0.5</v>
      </c>
      <c r="M1852" t="s">
        <v>17</v>
      </c>
    </row>
    <row r="1853" spans="1:13" x14ac:dyDescent="0.35">
      <c r="A1853" t="s">
        <v>29</v>
      </c>
      <c r="B1853">
        <v>1185732</v>
      </c>
      <c r="C1853" s="1">
        <v>44511</v>
      </c>
      <c r="D1853" t="s">
        <v>30</v>
      </c>
      <c r="E1853" t="s">
        <v>77</v>
      </c>
      <c r="F1853" t="s">
        <v>78</v>
      </c>
      <c r="G1853" t="s">
        <v>16</v>
      </c>
      <c r="H1853">
        <v>30.000000000000004</v>
      </c>
      <c r="I1853">
        <v>550</v>
      </c>
      <c r="J1853">
        <v>165000.00000000003</v>
      </c>
      <c r="K1853">
        <v>66000.000000000015</v>
      </c>
      <c r="L1853">
        <v>0.4</v>
      </c>
      <c r="M1853" t="s">
        <v>17</v>
      </c>
    </row>
    <row r="1854" spans="1:13" x14ac:dyDescent="0.35">
      <c r="A1854" t="s">
        <v>29</v>
      </c>
      <c r="B1854">
        <v>1185732</v>
      </c>
      <c r="C1854" s="1">
        <v>44511</v>
      </c>
      <c r="D1854" t="s">
        <v>30</v>
      </c>
      <c r="E1854" t="s">
        <v>77</v>
      </c>
      <c r="F1854" t="s">
        <v>78</v>
      </c>
      <c r="G1854" t="s">
        <v>18</v>
      </c>
      <c r="H1854">
        <v>20.000000000000007</v>
      </c>
      <c r="I1854">
        <v>400</v>
      </c>
      <c r="J1854">
        <v>80000.000000000029</v>
      </c>
      <c r="K1854">
        <v>28000.000000000007</v>
      </c>
      <c r="L1854">
        <v>0.35</v>
      </c>
      <c r="M1854" t="s">
        <v>17</v>
      </c>
    </row>
    <row r="1855" spans="1:13" x14ac:dyDescent="0.35">
      <c r="A1855" t="s">
        <v>29</v>
      </c>
      <c r="B1855">
        <v>1185732</v>
      </c>
      <c r="C1855" s="1">
        <v>44511</v>
      </c>
      <c r="D1855" t="s">
        <v>30</v>
      </c>
      <c r="E1855" t="s">
        <v>77</v>
      </c>
      <c r="F1855" t="s">
        <v>78</v>
      </c>
      <c r="G1855" t="s">
        <v>19</v>
      </c>
      <c r="H1855">
        <v>20.000000000000007</v>
      </c>
      <c r="I1855">
        <v>345</v>
      </c>
      <c r="J1855">
        <v>69000.000000000029</v>
      </c>
      <c r="K1855">
        <v>24150.000000000007</v>
      </c>
      <c r="L1855">
        <v>0.35</v>
      </c>
      <c r="M1855" t="s">
        <v>17</v>
      </c>
    </row>
    <row r="1856" spans="1:13" x14ac:dyDescent="0.35">
      <c r="A1856" t="s">
        <v>29</v>
      </c>
      <c r="B1856">
        <v>1185732</v>
      </c>
      <c r="C1856" s="1">
        <v>44511</v>
      </c>
      <c r="D1856" t="s">
        <v>30</v>
      </c>
      <c r="E1856" t="s">
        <v>77</v>
      </c>
      <c r="F1856" t="s">
        <v>78</v>
      </c>
      <c r="G1856" t="s">
        <v>20</v>
      </c>
      <c r="H1856">
        <v>20.000000000000007</v>
      </c>
      <c r="I1856">
        <v>375</v>
      </c>
      <c r="J1856">
        <v>75000.000000000029</v>
      </c>
      <c r="K1856">
        <v>30000.000000000015</v>
      </c>
      <c r="L1856">
        <v>0.4</v>
      </c>
      <c r="M1856" t="s">
        <v>17</v>
      </c>
    </row>
    <row r="1857" spans="1:13" x14ac:dyDescent="0.35">
      <c r="A1857" t="s">
        <v>29</v>
      </c>
      <c r="B1857">
        <v>1185732</v>
      </c>
      <c r="C1857" s="1">
        <v>44511</v>
      </c>
      <c r="D1857" t="s">
        <v>30</v>
      </c>
      <c r="E1857" t="s">
        <v>77</v>
      </c>
      <c r="F1857" t="s">
        <v>78</v>
      </c>
      <c r="G1857" t="s">
        <v>21</v>
      </c>
      <c r="H1857">
        <v>40</v>
      </c>
      <c r="I1857">
        <v>350</v>
      </c>
      <c r="J1857">
        <v>140000</v>
      </c>
      <c r="K1857">
        <v>49000</v>
      </c>
      <c r="L1857">
        <v>0.35</v>
      </c>
      <c r="M1857" t="s">
        <v>17</v>
      </c>
    </row>
    <row r="1858" spans="1:13" x14ac:dyDescent="0.35">
      <c r="A1858" t="s">
        <v>29</v>
      </c>
      <c r="B1858">
        <v>1185732</v>
      </c>
      <c r="C1858" s="1">
        <v>44511</v>
      </c>
      <c r="D1858" t="s">
        <v>30</v>
      </c>
      <c r="E1858" t="s">
        <v>77</v>
      </c>
      <c r="F1858" t="s">
        <v>78</v>
      </c>
      <c r="G1858" t="s">
        <v>22</v>
      </c>
      <c r="H1858">
        <v>44.999999999999986</v>
      </c>
      <c r="I1858">
        <v>450</v>
      </c>
      <c r="J1858">
        <v>202499.99999999994</v>
      </c>
      <c r="K1858">
        <v>101249.99999999997</v>
      </c>
      <c r="L1858">
        <v>0.5</v>
      </c>
      <c r="M1858" t="s">
        <v>17</v>
      </c>
    </row>
    <row r="1859" spans="1:13" x14ac:dyDescent="0.35">
      <c r="A1859" t="s">
        <v>29</v>
      </c>
      <c r="B1859">
        <v>1185732</v>
      </c>
      <c r="C1859" s="1">
        <v>44540</v>
      </c>
      <c r="D1859" t="s">
        <v>30</v>
      </c>
      <c r="E1859" t="s">
        <v>77</v>
      </c>
      <c r="F1859" t="s">
        <v>78</v>
      </c>
      <c r="G1859" t="s">
        <v>16</v>
      </c>
      <c r="H1859">
        <v>40</v>
      </c>
      <c r="I1859">
        <v>700</v>
      </c>
      <c r="J1859">
        <v>280000</v>
      </c>
      <c r="K1859">
        <v>112000</v>
      </c>
      <c r="L1859">
        <v>0.4</v>
      </c>
      <c r="M1859" t="s">
        <v>17</v>
      </c>
    </row>
    <row r="1860" spans="1:13" x14ac:dyDescent="0.35">
      <c r="A1860" t="s">
        <v>29</v>
      </c>
      <c r="B1860">
        <v>1185732</v>
      </c>
      <c r="C1860" s="1">
        <v>44540</v>
      </c>
      <c r="D1860" t="s">
        <v>30</v>
      </c>
      <c r="E1860" t="s">
        <v>77</v>
      </c>
      <c r="F1860" t="s">
        <v>78</v>
      </c>
      <c r="G1860" t="s">
        <v>18</v>
      </c>
      <c r="H1860">
        <v>30.000000000000004</v>
      </c>
      <c r="I1860">
        <v>500</v>
      </c>
      <c r="J1860">
        <v>150000.00000000003</v>
      </c>
      <c r="K1860">
        <v>52500.000000000007</v>
      </c>
      <c r="L1860">
        <v>0.35</v>
      </c>
      <c r="M1860" t="s">
        <v>17</v>
      </c>
    </row>
    <row r="1861" spans="1:13" x14ac:dyDescent="0.35">
      <c r="A1861" t="s">
        <v>29</v>
      </c>
      <c r="B1861">
        <v>1185732</v>
      </c>
      <c r="C1861" s="1">
        <v>44540</v>
      </c>
      <c r="D1861" t="s">
        <v>30</v>
      </c>
      <c r="E1861" t="s">
        <v>77</v>
      </c>
      <c r="F1861" t="s">
        <v>78</v>
      </c>
      <c r="G1861" t="s">
        <v>19</v>
      </c>
      <c r="H1861">
        <v>30.000000000000004</v>
      </c>
      <c r="I1861">
        <v>450</v>
      </c>
      <c r="J1861">
        <v>135000.00000000003</v>
      </c>
      <c r="K1861">
        <v>47250.000000000007</v>
      </c>
      <c r="L1861">
        <v>0.35</v>
      </c>
      <c r="M1861" t="s">
        <v>17</v>
      </c>
    </row>
    <row r="1862" spans="1:13" x14ac:dyDescent="0.35">
      <c r="A1862" t="s">
        <v>29</v>
      </c>
      <c r="B1862">
        <v>1185732</v>
      </c>
      <c r="C1862" s="1">
        <v>44540</v>
      </c>
      <c r="D1862" t="s">
        <v>30</v>
      </c>
      <c r="E1862" t="s">
        <v>77</v>
      </c>
      <c r="F1862" t="s">
        <v>78</v>
      </c>
      <c r="G1862" t="s">
        <v>20</v>
      </c>
      <c r="H1862">
        <v>30.000000000000004</v>
      </c>
      <c r="I1862">
        <v>400</v>
      </c>
      <c r="J1862">
        <v>120000.00000000001</v>
      </c>
      <c r="K1862">
        <v>48000.000000000007</v>
      </c>
      <c r="L1862">
        <v>0.4</v>
      </c>
      <c r="M1862" t="s">
        <v>17</v>
      </c>
    </row>
    <row r="1863" spans="1:13" x14ac:dyDescent="0.35">
      <c r="A1863" t="s">
        <v>29</v>
      </c>
      <c r="B1863">
        <v>1185732</v>
      </c>
      <c r="C1863" s="1">
        <v>44540</v>
      </c>
      <c r="D1863" t="s">
        <v>30</v>
      </c>
      <c r="E1863" t="s">
        <v>77</v>
      </c>
      <c r="F1863" t="s">
        <v>78</v>
      </c>
      <c r="G1863" t="s">
        <v>21</v>
      </c>
      <c r="H1863">
        <v>40</v>
      </c>
      <c r="I1863">
        <v>400</v>
      </c>
      <c r="J1863">
        <v>160000</v>
      </c>
      <c r="K1863">
        <v>56000</v>
      </c>
      <c r="L1863">
        <v>0.35</v>
      </c>
      <c r="M1863" t="s">
        <v>17</v>
      </c>
    </row>
    <row r="1864" spans="1:13" x14ac:dyDescent="0.35">
      <c r="A1864" t="s">
        <v>29</v>
      </c>
      <c r="B1864">
        <v>1185732</v>
      </c>
      <c r="C1864" s="1">
        <v>44540</v>
      </c>
      <c r="D1864" t="s">
        <v>30</v>
      </c>
      <c r="E1864" t="s">
        <v>77</v>
      </c>
      <c r="F1864" t="s">
        <v>78</v>
      </c>
      <c r="G1864" t="s">
        <v>22</v>
      </c>
      <c r="H1864">
        <v>44.999999999999986</v>
      </c>
      <c r="I1864">
        <v>500</v>
      </c>
      <c r="J1864">
        <v>224999.99999999994</v>
      </c>
      <c r="K1864">
        <v>112499.99999999997</v>
      </c>
      <c r="L1864">
        <v>0.5</v>
      </c>
      <c r="M1864" t="s">
        <v>17</v>
      </c>
    </row>
    <row r="1865" spans="1:13" x14ac:dyDescent="0.35">
      <c r="A1865" t="s">
        <v>29</v>
      </c>
      <c r="B1865">
        <v>1128299</v>
      </c>
      <c r="C1865" s="1">
        <v>44220</v>
      </c>
      <c r="D1865" t="s">
        <v>30</v>
      </c>
      <c r="E1865" t="s">
        <v>77</v>
      </c>
      <c r="F1865" t="s">
        <v>78</v>
      </c>
      <c r="G1865" t="s">
        <v>16</v>
      </c>
      <c r="H1865">
        <v>30.000000000000004</v>
      </c>
      <c r="I1865">
        <v>350</v>
      </c>
      <c r="J1865">
        <v>105000.00000000001</v>
      </c>
      <c r="K1865">
        <v>36750</v>
      </c>
      <c r="L1865">
        <v>0.35</v>
      </c>
      <c r="M1865" t="s">
        <v>17</v>
      </c>
    </row>
    <row r="1866" spans="1:13" x14ac:dyDescent="0.35">
      <c r="A1866" t="s">
        <v>29</v>
      </c>
      <c r="B1866">
        <v>1128299</v>
      </c>
      <c r="C1866" s="1">
        <v>44220</v>
      </c>
      <c r="D1866" t="s">
        <v>30</v>
      </c>
      <c r="E1866" t="s">
        <v>77</v>
      </c>
      <c r="F1866" t="s">
        <v>78</v>
      </c>
      <c r="G1866" t="s">
        <v>18</v>
      </c>
      <c r="H1866">
        <v>40</v>
      </c>
      <c r="I1866">
        <v>350</v>
      </c>
      <c r="J1866">
        <v>140000</v>
      </c>
      <c r="K1866">
        <v>49000</v>
      </c>
      <c r="L1866">
        <v>0.35</v>
      </c>
      <c r="M1866" t="s">
        <v>17</v>
      </c>
    </row>
    <row r="1867" spans="1:13" x14ac:dyDescent="0.35">
      <c r="A1867" t="s">
        <v>29</v>
      </c>
      <c r="B1867">
        <v>1128299</v>
      </c>
      <c r="C1867" s="1">
        <v>44220</v>
      </c>
      <c r="D1867" t="s">
        <v>30</v>
      </c>
      <c r="E1867" t="s">
        <v>77</v>
      </c>
      <c r="F1867" t="s">
        <v>78</v>
      </c>
      <c r="G1867" t="s">
        <v>19</v>
      </c>
      <c r="H1867">
        <v>40</v>
      </c>
      <c r="I1867">
        <v>350</v>
      </c>
      <c r="J1867">
        <v>140000</v>
      </c>
      <c r="K1867">
        <v>49000</v>
      </c>
      <c r="L1867">
        <v>0.35</v>
      </c>
      <c r="M1867" t="s">
        <v>17</v>
      </c>
    </row>
    <row r="1868" spans="1:13" x14ac:dyDescent="0.35">
      <c r="A1868" t="s">
        <v>29</v>
      </c>
      <c r="B1868">
        <v>1128299</v>
      </c>
      <c r="C1868" s="1">
        <v>44220</v>
      </c>
      <c r="D1868" t="s">
        <v>30</v>
      </c>
      <c r="E1868" t="s">
        <v>77</v>
      </c>
      <c r="F1868" t="s">
        <v>78</v>
      </c>
      <c r="G1868" t="s">
        <v>20</v>
      </c>
      <c r="H1868">
        <v>40</v>
      </c>
      <c r="I1868">
        <v>200</v>
      </c>
      <c r="J1868">
        <v>80000</v>
      </c>
      <c r="K1868">
        <v>28000</v>
      </c>
      <c r="L1868">
        <v>0.35</v>
      </c>
      <c r="M1868" t="s">
        <v>17</v>
      </c>
    </row>
    <row r="1869" spans="1:13" x14ac:dyDescent="0.35">
      <c r="A1869" t="s">
        <v>29</v>
      </c>
      <c r="B1869">
        <v>1128299</v>
      </c>
      <c r="C1869" s="1">
        <v>44220</v>
      </c>
      <c r="D1869" t="s">
        <v>30</v>
      </c>
      <c r="E1869" t="s">
        <v>77</v>
      </c>
      <c r="F1869" t="s">
        <v>78</v>
      </c>
      <c r="G1869" t="s">
        <v>21</v>
      </c>
      <c r="H1869">
        <v>45.000000000000007</v>
      </c>
      <c r="I1869">
        <v>150</v>
      </c>
      <c r="J1869">
        <v>67500.000000000015</v>
      </c>
      <c r="K1869">
        <v>27000.000000000007</v>
      </c>
      <c r="L1869">
        <v>0.4</v>
      </c>
      <c r="M1869" t="s">
        <v>17</v>
      </c>
    </row>
    <row r="1870" spans="1:13" x14ac:dyDescent="0.35">
      <c r="A1870" t="s">
        <v>29</v>
      </c>
      <c r="B1870">
        <v>1128299</v>
      </c>
      <c r="C1870" s="1">
        <v>44220</v>
      </c>
      <c r="D1870" t="s">
        <v>30</v>
      </c>
      <c r="E1870" t="s">
        <v>77</v>
      </c>
      <c r="F1870" t="s">
        <v>78</v>
      </c>
      <c r="G1870" t="s">
        <v>22</v>
      </c>
      <c r="H1870">
        <v>40</v>
      </c>
      <c r="I1870">
        <v>400</v>
      </c>
      <c r="J1870">
        <v>160000</v>
      </c>
      <c r="K1870">
        <v>48000</v>
      </c>
      <c r="L1870">
        <v>0.3</v>
      </c>
      <c r="M1870" t="s">
        <v>17</v>
      </c>
    </row>
    <row r="1871" spans="1:13" x14ac:dyDescent="0.35">
      <c r="A1871" t="s">
        <v>29</v>
      </c>
      <c r="B1871">
        <v>1128299</v>
      </c>
      <c r="C1871" s="1">
        <v>44251</v>
      </c>
      <c r="D1871" t="s">
        <v>30</v>
      </c>
      <c r="E1871" t="s">
        <v>77</v>
      </c>
      <c r="F1871" t="s">
        <v>78</v>
      </c>
      <c r="G1871" t="s">
        <v>16</v>
      </c>
      <c r="H1871">
        <v>30.000000000000004</v>
      </c>
      <c r="I1871">
        <v>450</v>
      </c>
      <c r="J1871">
        <v>135000.00000000003</v>
      </c>
      <c r="K1871">
        <v>47250.000000000007</v>
      </c>
      <c r="L1871">
        <v>0.35</v>
      </c>
      <c r="M1871" t="s">
        <v>17</v>
      </c>
    </row>
    <row r="1872" spans="1:13" x14ac:dyDescent="0.35">
      <c r="A1872" t="s">
        <v>29</v>
      </c>
      <c r="B1872">
        <v>1128299</v>
      </c>
      <c r="C1872" s="1">
        <v>44251</v>
      </c>
      <c r="D1872" t="s">
        <v>30</v>
      </c>
      <c r="E1872" t="s">
        <v>77</v>
      </c>
      <c r="F1872" t="s">
        <v>78</v>
      </c>
      <c r="G1872" t="s">
        <v>18</v>
      </c>
      <c r="H1872">
        <v>40</v>
      </c>
      <c r="I1872">
        <v>350</v>
      </c>
      <c r="J1872">
        <v>140000</v>
      </c>
      <c r="K1872">
        <v>49000</v>
      </c>
      <c r="L1872">
        <v>0.35</v>
      </c>
      <c r="M1872" t="s">
        <v>17</v>
      </c>
    </row>
    <row r="1873" spans="1:13" x14ac:dyDescent="0.35">
      <c r="A1873" t="s">
        <v>29</v>
      </c>
      <c r="B1873">
        <v>1128299</v>
      </c>
      <c r="C1873" s="1">
        <v>44251</v>
      </c>
      <c r="D1873" t="s">
        <v>30</v>
      </c>
      <c r="E1873" t="s">
        <v>77</v>
      </c>
      <c r="F1873" t="s">
        <v>78</v>
      </c>
      <c r="G1873" t="s">
        <v>19</v>
      </c>
      <c r="H1873">
        <v>40</v>
      </c>
      <c r="I1873">
        <v>350</v>
      </c>
      <c r="J1873">
        <v>140000</v>
      </c>
      <c r="K1873">
        <v>49000</v>
      </c>
      <c r="L1873">
        <v>0.35</v>
      </c>
      <c r="M1873" t="s">
        <v>17</v>
      </c>
    </row>
    <row r="1874" spans="1:13" x14ac:dyDescent="0.35">
      <c r="A1874" t="s">
        <v>29</v>
      </c>
      <c r="B1874">
        <v>1128299</v>
      </c>
      <c r="C1874" s="1">
        <v>44251</v>
      </c>
      <c r="D1874" t="s">
        <v>30</v>
      </c>
      <c r="E1874" t="s">
        <v>79</v>
      </c>
      <c r="F1874" t="s">
        <v>62</v>
      </c>
      <c r="G1874" t="s">
        <v>20</v>
      </c>
      <c r="H1874">
        <v>40</v>
      </c>
      <c r="I1874">
        <v>200</v>
      </c>
      <c r="J1874">
        <v>80000</v>
      </c>
      <c r="K1874">
        <v>28000</v>
      </c>
      <c r="L1874">
        <v>0.35</v>
      </c>
      <c r="M1874" t="s">
        <v>17</v>
      </c>
    </row>
    <row r="1875" spans="1:13" x14ac:dyDescent="0.35">
      <c r="A1875" t="s">
        <v>29</v>
      </c>
      <c r="B1875">
        <v>1128299</v>
      </c>
      <c r="C1875" s="1">
        <v>44251</v>
      </c>
      <c r="D1875" t="s">
        <v>30</v>
      </c>
      <c r="E1875" t="s">
        <v>79</v>
      </c>
      <c r="F1875" t="s">
        <v>62</v>
      </c>
      <c r="G1875" t="s">
        <v>21</v>
      </c>
      <c r="H1875">
        <v>45.000000000000007</v>
      </c>
      <c r="I1875">
        <v>125</v>
      </c>
      <c r="J1875">
        <v>56250.000000000007</v>
      </c>
      <c r="K1875">
        <v>22500.000000000004</v>
      </c>
      <c r="L1875">
        <v>0.4</v>
      </c>
      <c r="M1875" t="s">
        <v>17</v>
      </c>
    </row>
    <row r="1876" spans="1:13" x14ac:dyDescent="0.35">
      <c r="A1876" t="s">
        <v>29</v>
      </c>
      <c r="B1876">
        <v>1128299</v>
      </c>
      <c r="C1876" s="1">
        <v>44251</v>
      </c>
      <c r="D1876" t="s">
        <v>30</v>
      </c>
      <c r="E1876" t="s">
        <v>79</v>
      </c>
      <c r="F1876" t="s">
        <v>62</v>
      </c>
      <c r="G1876" t="s">
        <v>22</v>
      </c>
      <c r="H1876">
        <v>40</v>
      </c>
      <c r="I1876">
        <v>325</v>
      </c>
      <c r="J1876">
        <v>130000</v>
      </c>
      <c r="K1876">
        <v>39000</v>
      </c>
      <c r="L1876">
        <v>0.3</v>
      </c>
      <c r="M1876" t="s">
        <v>17</v>
      </c>
    </row>
    <row r="1877" spans="1:13" x14ac:dyDescent="0.35">
      <c r="A1877" t="s">
        <v>29</v>
      </c>
      <c r="B1877">
        <v>1128299</v>
      </c>
      <c r="C1877" s="1">
        <v>44278</v>
      </c>
      <c r="D1877" t="s">
        <v>30</v>
      </c>
      <c r="E1877" t="s">
        <v>79</v>
      </c>
      <c r="F1877" t="s">
        <v>62</v>
      </c>
      <c r="G1877" t="s">
        <v>16</v>
      </c>
      <c r="H1877">
        <v>40</v>
      </c>
      <c r="I1877">
        <v>475</v>
      </c>
      <c r="J1877">
        <v>190000</v>
      </c>
      <c r="K1877">
        <v>66500</v>
      </c>
      <c r="L1877">
        <v>0.35</v>
      </c>
      <c r="M1877" t="s">
        <v>17</v>
      </c>
    </row>
    <row r="1878" spans="1:13" x14ac:dyDescent="0.35">
      <c r="A1878" t="s">
        <v>29</v>
      </c>
      <c r="B1878">
        <v>1128299</v>
      </c>
      <c r="C1878" s="1">
        <v>44278</v>
      </c>
      <c r="D1878" t="s">
        <v>30</v>
      </c>
      <c r="E1878" t="s">
        <v>79</v>
      </c>
      <c r="F1878" t="s">
        <v>62</v>
      </c>
      <c r="G1878" t="s">
        <v>18</v>
      </c>
      <c r="H1878">
        <v>50</v>
      </c>
      <c r="I1878">
        <v>325</v>
      </c>
      <c r="J1878">
        <v>162500</v>
      </c>
      <c r="K1878">
        <v>56875</v>
      </c>
      <c r="L1878">
        <v>0.35</v>
      </c>
      <c r="M1878" t="s">
        <v>17</v>
      </c>
    </row>
    <row r="1879" spans="1:13" x14ac:dyDescent="0.35">
      <c r="A1879" t="s">
        <v>29</v>
      </c>
      <c r="B1879">
        <v>1128299</v>
      </c>
      <c r="C1879" s="1">
        <v>44278</v>
      </c>
      <c r="D1879" t="s">
        <v>30</v>
      </c>
      <c r="E1879" t="s">
        <v>79</v>
      </c>
      <c r="F1879" t="s">
        <v>62</v>
      </c>
      <c r="G1879" t="s">
        <v>19</v>
      </c>
      <c r="H1879">
        <v>54.999999999999993</v>
      </c>
      <c r="I1879">
        <v>350</v>
      </c>
      <c r="J1879">
        <v>192499.99999999997</v>
      </c>
      <c r="K1879">
        <v>67374.999999999985</v>
      </c>
      <c r="L1879">
        <v>0.35</v>
      </c>
      <c r="M1879" t="s">
        <v>17</v>
      </c>
    </row>
    <row r="1880" spans="1:13" x14ac:dyDescent="0.35">
      <c r="A1880" t="s">
        <v>29</v>
      </c>
      <c r="B1880">
        <v>1128299</v>
      </c>
      <c r="C1880" s="1">
        <v>44278</v>
      </c>
      <c r="D1880" t="s">
        <v>30</v>
      </c>
      <c r="E1880" t="s">
        <v>79</v>
      </c>
      <c r="F1880" t="s">
        <v>62</v>
      </c>
      <c r="G1880" t="s">
        <v>20</v>
      </c>
      <c r="H1880">
        <v>50</v>
      </c>
      <c r="I1880">
        <v>250</v>
      </c>
      <c r="J1880">
        <v>125000</v>
      </c>
      <c r="K1880">
        <v>43750</v>
      </c>
      <c r="L1880">
        <v>0.35</v>
      </c>
      <c r="M1880" t="s">
        <v>17</v>
      </c>
    </row>
    <row r="1881" spans="1:13" x14ac:dyDescent="0.35">
      <c r="A1881" t="s">
        <v>29</v>
      </c>
      <c r="B1881">
        <v>1128299</v>
      </c>
      <c r="C1881" s="1">
        <v>44278</v>
      </c>
      <c r="D1881" t="s">
        <v>30</v>
      </c>
      <c r="E1881" t="s">
        <v>79</v>
      </c>
      <c r="F1881" t="s">
        <v>62</v>
      </c>
      <c r="G1881" t="s">
        <v>21</v>
      </c>
      <c r="H1881">
        <v>55.000000000000007</v>
      </c>
      <c r="I1881">
        <v>100</v>
      </c>
      <c r="J1881">
        <v>55000.000000000007</v>
      </c>
      <c r="K1881">
        <v>22000.000000000004</v>
      </c>
      <c r="L1881">
        <v>0.4</v>
      </c>
      <c r="M1881" t="s">
        <v>17</v>
      </c>
    </row>
    <row r="1882" spans="1:13" x14ac:dyDescent="0.35">
      <c r="A1882" t="s">
        <v>29</v>
      </c>
      <c r="B1882">
        <v>1128299</v>
      </c>
      <c r="C1882" s="1">
        <v>44278</v>
      </c>
      <c r="D1882" t="s">
        <v>30</v>
      </c>
      <c r="E1882" t="s">
        <v>79</v>
      </c>
      <c r="F1882" t="s">
        <v>62</v>
      </c>
      <c r="G1882" t="s">
        <v>22</v>
      </c>
      <c r="H1882">
        <v>50</v>
      </c>
      <c r="I1882">
        <v>300</v>
      </c>
      <c r="J1882">
        <v>150000</v>
      </c>
      <c r="K1882">
        <v>45000</v>
      </c>
      <c r="L1882">
        <v>0.3</v>
      </c>
      <c r="M1882" t="s">
        <v>17</v>
      </c>
    </row>
    <row r="1883" spans="1:13" x14ac:dyDescent="0.35">
      <c r="A1883" t="s">
        <v>29</v>
      </c>
      <c r="B1883">
        <v>1128299</v>
      </c>
      <c r="C1883" s="1">
        <v>44310</v>
      </c>
      <c r="D1883" t="s">
        <v>30</v>
      </c>
      <c r="E1883" t="s">
        <v>79</v>
      </c>
      <c r="F1883" t="s">
        <v>62</v>
      </c>
      <c r="G1883" t="s">
        <v>16</v>
      </c>
      <c r="H1883">
        <v>55.000000000000007</v>
      </c>
      <c r="I1883">
        <v>475</v>
      </c>
      <c r="J1883">
        <v>261250.00000000003</v>
      </c>
      <c r="K1883">
        <v>91437.5</v>
      </c>
      <c r="L1883">
        <v>0.35</v>
      </c>
      <c r="M1883" t="s">
        <v>17</v>
      </c>
    </row>
    <row r="1884" spans="1:13" x14ac:dyDescent="0.35">
      <c r="A1884" t="s">
        <v>29</v>
      </c>
      <c r="B1884">
        <v>1128299</v>
      </c>
      <c r="C1884" s="1">
        <v>44310</v>
      </c>
      <c r="D1884" t="s">
        <v>30</v>
      </c>
      <c r="E1884" t="s">
        <v>79</v>
      </c>
      <c r="F1884" t="s">
        <v>62</v>
      </c>
      <c r="G1884" t="s">
        <v>18</v>
      </c>
      <c r="H1884">
        <v>60.000000000000007</v>
      </c>
      <c r="I1884">
        <v>275</v>
      </c>
      <c r="J1884">
        <v>165000.00000000003</v>
      </c>
      <c r="K1884">
        <v>57750.000000000007</v>
      </c>
      <c r="L1884">
        <v>0.35</v>
      </c>
      <c r="M1884" t="s">
        <v>17</v>
      </c>
    </row>
    <row r="1885" spans="1:13" x14ac:dyDescent="0.35">
      <c r="A1885" t="s">
        <v>29</v>
      </c>
      <c r="B1885">
        <v>1128299</v>
      </c>
      <c r="C1885" s="1">
        <v>44310</v>
      </c>
      <c r="D1885" t="s">
        <v>30</v>
      </c>
      <c r="E1885" t="s">
        <v>79</v>
      </c>
      <c r="F1885" t="s">
        <v>62</v>
      </c>
      <c r="G1885" t="s">
        <v>19</v>
      </c>
      <c r="H1885">
        <v>60.000000000000007</v>
      </c>
      <c r="I1885">
        <v>325</v>
      </c>
      <c r="J1885">
        <v>195000.00000000003</v>
      </c>
      <c r="K1885">
        <v>68250</v>
      </c>
      <c r="L1885">
        <v>0.35</v>
      </c>
      <c r="M1885" t="s">
        <v>17</v>
      </c>
    </row>
    <row r="1886" spans="1:13" x14ac:dyDescent="0.35">
      <c r="A1886" t="s">
        <v>29</v>
      </c>
      <c r="B1886">
        <v>1128299</v>
      </c>
      <c r="C1886" s="1">
        <v>44310</v>
      </c>
      <c r="D1886" t="s">
        <v>30</v>
      </c>
      <c r="E1886" t="s">
        <v>79</v>
      </c>
      <c r="F1886" t="s">
        <v>62</v>
      </c>
      <c r="G1886" t="s">
        <v>20</v>
      </c>
      <c r="H1886">
        <v>45.000000000000007</v>
      </c>
      <c r="I1886">
        <v>225</v>
      </c>
      <c r="J1886">
        <v>101250.00000000001</v>
      </c>
      <c r="K1886">
        <v>35437.5</v>
      </c>
      <c r="L1886">
        <v>0.35</v>
      </c>
      <c r="M1886" t="s">
        <v>17</v>
      </c>
    </row>
    <row r="1887" spans="1:13" x14ac:dyDescent="0.35">
      <c r="A1887" t="s">
        <v>29</v>
      </c>
      <c r="B1887">
        <v>1128299</v>
      </c>
      <c r="C1887" s="1">
        <v>44310</v>
      </c>
      <c r="D1887" t="s">
        <v>30</v>
      </c>
      <c r="E1887" t="s">
        <v>79</v>
      </c>
      <c r="F1887" t="s">
        <v>62</v>
      </c>
      <c r="G1887" t="s">
        <v>21</v>
      </c>
      <c r="H1887">
        <v>50.000000000000014</v>
      </c>
      <c r="I1887">
        <v>125</v>
      </c>
      <c r="J1887">
        <v>62500.000000000015</v>
      </c>
      <c r="K1887">
        <v>25000.000000000007</v>
      </c>
      <c r="L1887">
        <v>0.4</v>
      </c>
      <c r="M1887" t="s">
        <v>17</v>
      </c>
    </row>
    <row r="1888" spans="1:13" x14ac:dyDescent="0.35">
      <c r="A1888" t="s">
        <v>29</v>
      </c>
      <c r="B1888">
        <v>1128299</v>
      </c>
      <c r="C1888" s="1">
        <v>44310</v>
      </c>
      <c r="D1888" t="s">
        <v>30</v>
      </c>
      <c r="E1888" t="s">
        <v>79</v>
      </c>
      <c r="F1888" t="s">
        <v>62</v>
      </c>
      <c r="G1888" t="s">
        <v>22</v>
      </c>
      <c r="H1888">
        <v>65.000000000000014</v>
      </c>
      <c r="I1888">
        <v>300</v>
      </c>
      <c r="J1888">
        <v>195000.00000000003</v>
      </c>
      <c r="K1888">
        <v>58500.000000000007</v>
      </c>
      <c r="L1888">
        <v>0.3</v>
      </c>
      <c r="M1888" t="s">
        <v>17</v>
      </c>
    </row>
    <row r="1889" spans="1:13" x14ac:dyDescent="0.35">
      <c r="A1889" t="s">
        <v>29</v>
      </c>
      <c r="B1889">
        <v>1128299</v>
      </c>
      <c r="C1889" s="1">
        <v>44341</v>
      </c>
      <c r="D1889" t="s">
        <v>30</v>
      </c>
      <c r="E1889" t="s">
        <v>79</v>
      </c>
      <c r="F1889" t="s">
        <v>62</v>
      </c>
      <c r="G1889" t="s">
        <v>16</v>
      </c>
      <c r="H1889">
        <v>50</v>
      </c>
      <c r="I1889">
        <v>500</v>
      </c>
      <c r="J1889">
        <v>250000</v>
      </c>
      <c r="K1889">
        <v>87500</v>
      </c>
      <c r="L1889">
        <v>0.35</v>
      </c>
      <c r="M1889" t="s">
        <v>17</v>
      </c>
    </row>
    <row r="1890" spans="1:13" x14ac:dyDescent="0.35">
      <c r="A1890" t="s">
        <v>29</v>
      </c>
      <c r="B1890">
        <v>1128299</v>
      </c>
      <c r="C1890" s="1">
        <v>44341</v>
      </c>
      <c r="D1890" t="s">
        <v>30</v>
      </c>
      <c r="E1890" t="s">
        <v>79</v>
      </c>
      <c r="F1890" t="s">
        <v>62</v>
      </c>
      <c r="G1890" t="s">
        <v>18</v>
      </c>
      <c r="H1890">
        <v>55.000000000000007</v>
      </c>
      <c r="I1890">
        <v>350</v>
      </c>
      <c r="J1890">
        <v>192500.00000000003</v>
      </c>
      <c r="K1890">
        <v>67375</v>
      </c>
      <c r="L1890">
        <v>0.35</v>
      </c>
      <c r="M1890" t="s">
        <v>17</v>
      </c>
    </row>
    <row r="1891" spans="1:13" x14ac:dyDescent="0.35">
      <c r="A1891" t="s">
        <v>29</v>
      </c>
      <c r="B1891">
        <v>1128299</v>
      </c>
      <c r="C1891" s="1">
        <v>44341</v>
      </c>
      <c r="D1891" t="s">
        <v>30</v>
      </c>
      <c r="E1891" t="s">
        <v>79</v>
      </c>
      <c r="F1891" t="s">
        <v>62</v>
      </c>
      <c r="G1891" t="s">
        <v>19</v>
      </c>
      <c r="H1891">
        <v>55.000000000000007</v>
      </c>
      <c r="I1891">
        <v>350</v>
      </c>
      <c r="J1891">
        <v>192500.00000000003</v>
      </c>
      <c r="K1891">
        <v>67375</v>
      </c>
      <c r="L1891">
        <v>0.35</v>
      </c>
      <c r="M1891" t="s">
        <v>17</v>
      </c>
    </row>
    <row r="1892" spans="1:13" x14ac:dyDescent="0.35">
      <c r="A1892" t="s">
        <v>29</v>
      </c>
      <c r="B1892">
        <v>1128299</v>
      </c>
      <c r="C1892" s="1">
        <v>44341</v>
      </c>
      <c r="D1892" t="s">
        <v>30</v>
      </c>
      <c r="E1892" t="s">
        <v>79</v>
      </c>
      <c r="F1892" t="s">
        <v>62</v>
      </c>
      <c r="G1892" t="s">
        <v>20</v>
      </c>
      <c r="H1892">
        <v>50</v>
      </c>
      <c r="I1892">
        <v>275</v>
      </c>
      <c r="J1892">
        <v>137500</v>
      </c>
      <c r="K1892">
        <v>48125</v>
      </c>
      <c r="L1892">
        <v>0.35</v>
      </c>
      <c r="M1892" t="s">
        <v>17</v>
      </c>
    </row>
    <row r="1893" spans="1:13" x14ac:dyDescent="0.35">
      <c r="A1893" t="s">
        <v>29</v>
      </c>
      <c r="B1893">
        <v>1128299</v>
      </c>
      <c r="C1893" s="1">
        <v>44341</v>
      </c>
      <c r="D1893" t="s">
        <v>30</v>
      </c>
      <c r="E1893" t="s">
        <v>79</v>
      </c>
      <c r="F1893" t="s">
        <v>62</v>
      </c>
      <c r="G1893" t="s">
        <v>21</v>
      </c>
      <c r="H1893">
        <v>44.999999999999993</v>
      </c>
      <c r="I1893">
        <v>175</v>
      </c>
      <c r="J1893">
        <v>78749.999999999985</v>
      </c>
      <c r="K1893">
        <v>31499.999999999996</v>
      </c>
      <c r="L1893">
        <v>0.4</v>
      </c>
      <c r="M1893" t="s">
        <v>17</v>
      </c>
    </row>
    <row r="1894" spans="1:13" x14ac:dyDescent="0.35">
      <c r="A1894" t="s">
        <v>29</v>
      </c>
      <c r="B1894">
        <v>1128299</v>
      </c>
      <c r="C1894" s="1">
        <v>44341</v>
      </c>
      <c r="D1894" t="s">
        <v>30</v>
      </c>
      <c r="E1894" t="s">
        <v>79</v>
      </c>
      <c r="F1894" t="s">
        <v>62</v>
      </c>
      <c r="G1894" t="s">
        <v>22</v>
      </c>
      <c r="H1894">
        <v>60</v>
      </c>
      <c r="I1894">
        <v>525</v>
      </c>
      <c r="J1894">
        <v>315000</v>
      </c>
      <c r="K1894">
        <v>94500</v>
      </c>
      <c r="L1894">
        <v>0.3</v>
      </c>
      <c r="M1894" t="s">
        <v>17</v>
      </c>
    </row>
    <row r="1895" spans="1:13" x14ac:dyDescent="0.35">
      <c r="A1895" t="s">
        <v>29</v>
      </c>
      <c r="B1895">
        <v>1128299</v>
      </c>
      <c r="C1895" s="1">
        <v>44371</v>
      </c>
      <c r="D1895" t="s">
        <v>30</v>
      </c>
      <c r="E1895" t="s">
        <v>79</v>
      </c>
      <c r="F1895" t="s">
        <v>62</v>
      </c>
      <c r="G1895" t="s">
        <v>16</v>
      </c>
      <c r="H1895">
        <v>54.999999999999993</v>
      </c>
      <c r="I1895">
        <v>775</v>
      </c>
      <c r="J1895">
        <v>426249.99999999994</v>
      </c>
      <c r="K1895">
        <v>149187.49999999997</v>
      </c>
      <c r="L1895">
        <v>0.35</v>
      </c>
      <c r="M1895" t="s">
        <v>17</v>
      </c>
    </row>
    <row r="1896" spans="1:13" x14ac:dyDescent="0.35">
      <c r="A1896" t="s">
        <v>29</v>
      </c>
      <c r="B1896">
        <v>1128299</v>
      </c>
      <c r="C1896" s="1">
        <v>44371</v>
      </c>
      <c r="D1896" t="s">
        <v>30</v>
      </c>
      <c r="E1896" t="s">
        <v>79</v>
      </c>
      <c r="F1896" t="s">
        <v>62</v>
      </c>
      <c r="G1896" t="s">
        <v>18</v>
      </c>
      <c r="H1896">
        <v>64.999999999999986</v>
      </c>
      <c r="I1896">
        <v>650</v>
      </c>
      <c r="J1896">
        <v>422499.99999999988</v>
      </c>
      <c r="K1896">
        <v>147874.99999999994</v>
      </c>
      <c r="L1896">
        <v>0.35</v>
      </c>
      <c r="M1896" t="s">
        <v>17</v>
      </c>
    </row>
    <row r="1897" spans="1:13" x14ac:dyDescent="0.35">
      <c r="A1897" t="s">
        <v>29</v>
      </c>
      <c r="B1897">
        <v>1128299</v>
      </c>
      <c r="C1897" s="1">
        <v>44371</v>
      </c>
      <c r="D1897" t="s">
        <v>30</v>
      </c>
      <c r="E1897" t="s">
        <v>79</v>
      </c>
      <c r="F1897" t="s">
        <v>62</v>
      </c>
      <c r="G1897" t="s">
        <v>19</v>
      </c>
      <c r="H1897">
        <v>80</v>
      </c>
      <c r="I1897">
        <v>650</v>
      </c>
      <c r="J1897">
        <v>520000</v>
      </c>
      <c r="K1897">
        <v>182000</v>
      </c>
      <c r="L1897">
        <v>0.35</v>
      </c>
      <c r="M1897" t="s">
        <v>17</v>
      </c>
    </row>
    <row r="1898" spans="1:13" x14ac:dyDescent="0.35">
      <c r="A1898" t="s">
        <v>29</v>
      </c>
      <c r="B1898">
        <v>1128299</v>
      </c>
      <c r="C1898" s="1">
        <v>44371</v>
      </c>
      <c r="D1898" t="s">
        <v>30</v>
      </c>
      <c r="E1898" t="s">
        <v>79</v>
      </c>
      <c r="F1898" t="s">
        <v>62</v>
      </c>
      <c r="G1898" t="s">
        <v>20</v>
      </c>
      <c r="H1898">
        <v>80</v>
      </c>
      <c r="I1898">
        <v>525</v>
      </c>
      <c r="J1898">
        <v>420000</v>
      </c>
      <c r="K1898">
        <v>147000</v>
      </c>
      <c r="L1898">
        <v>0.35</v>
      </c>
      <c r="M1898" t="s">
        <v>17</v>
      </c>
    </row>
    <row r="1899" spans="1:13" x14ac:dyDescent="0.35">
      <c r="A1899" t="s">
        <v>29</v>
      </c>
      <c r="B1899">
        <v>1128299</v>
      </c>
      <c r="C1899" s="1">
        <v>44371</v>
      </c>
      <c r="D1899" t="s">
        <v>30</v>
      </c>
      <c r="E1899" t="s">
        <v>79</v>
      </c>
      <c r="F1899" t="s">
        <v>62</v>
      </c>
      <c r="G1899" t="s">
        <v>21</v>
      </c>
      <c r="H1899">
        <v>90</v>
      </c>
      <c r="I1899">
        <v>400</v>
      </c>
      <c r="J1899">
        <v>360000</v>
      </c>
      <c r="K1899">
        <v>144000</v>
      </c>
      <c r="L1899">
        <v>0.4</v>
      </c>
      <c r="M1899" t="s">
        <v>17</v>
      </c>
    </row>
    <row r="1900" spans="1:13" x14ac:dyDescent="0.35">
      <c r="A1900" t="s">
        <v>29</v>
      </c>
      <c r="B1900">
        <v>1128299</v>
      </c>
      <c r="C1900" s="1">
        <v>44371</v>
      </c>
      <c r="D1900" t="s">
        <v>30</v>
      </c>
      <c r="E1900" t="s">
        <v>79</v>
      </c>
      <c r="F1900" t="s">
        <v>62</v>
      </c>
      <c r="G1900" t="s">
        <v>22</v>
      </c>
      <c r="H1900">
        <v>105</v>
      </c>
      <c r="I1900">
        <v>700</v>
      </c>
      <c r="J1900">
        <v>735000</v>
      </c>
      <c r="K1900">
        <v>220500</v>
      </c>
      <c r="L1900">
        <v>0.3</v>
      </c>
      <c r="M1900" t="s">
        <v>17</v>
      </c>
    </row>
    <row r="1901" spans="1:13" x14ac:dyDescent="0.35">
      <c r="A1901" t="s">
        <v>29</v>
      </c>
      <c r="B1901">
        <v>1128299</v>
      </c>
      <c r="C1901" s="1">
        <v>44400</v>
      </c>
      <c r="D1901" t="s">
        <v>30</v>
      </c>
      <c r="E1901" t="s">
        <v>79</v>
      </c>
      <c r="F1901" t="s">
        <v>62</v>
      </c>
      <c r="G1901" t="s">
        <v>16</v>
      </c>
      <c r="H1901">
        <v>85</v>
      </c>
      <c r="I1901">
        <v>850</v>
      </c>
      <c r="J1901">
        <v>722500</v>
      </c>
      <c r="K1901">
        <v>252874.99999999997</v>
      </c>
      <c r="L1901">
        <v>0.35</v>
      </c>
      <c r="M1901" t="s">
        <v>17</v>
      </c>
    </row>
    <row r="1902" spans="1:13" x14ac:dyDescent="0.35">
      <c r="A1902" t="s">
        <v>29</v>
      </c>
      <c r="B1902">
        <v>1128299</v>
      </c>
      <c r="C1902" s="1">
        <v>44400</v>
      </c>
      <c r="D1902" t="s">
        <v>30</v>
      </c>
      <c r="E1902" t="s">
        <v>79</v>
      </c>
      <c r="F1902" t="s">
        <v>62</v>
      </c>
      <c r="G1902" t="s">
        <v>18</v>
      </c>
      <c r="H1902">
        <v>90</v>
      </c>
      <c r="I1902">
        <v>700</v>
      </c>
      <c r="J1902">
        <v>630000</v>
      </c>
      <c r="K1902">
        <v>220500</v>
      </c>
      <c r="L1902">
        <v>0.35</v>
      </c>
      <c r="M1902" t="s">
        <v>17</v>
      </c>
    </row>
    <row r="1903" spans="1:13" x14ac:dyDescent="0.35">
      <c r="A1903" t="s">
        <v>29</v>
      </c>
      <c r="B1903">
        <v>1128299</v>
      </c>
      <c r="C1903" s="1">
        <v>44400</v>
      </c>
      <c r="D1903" t="s">
        <v>30</v>
      </c>
      <c r="E1903" t="s">
        <v>79</v>
      </c>
      <c r="F1903" t="s">
        <v>62</v>
      </c>
      <c r="G1903" t="s">
        <v>19</v>
      </c>
      <c r="H1903">
        <v>90</v>
      </c>
      <c r="I1903">
        <v>650</v>
      </c>
      <c r="J1903">
        <v>585000</v>
      </c>
      <c r="K1903">
        <v>204750</v>
      </c>
      <c r="L1903">
        <v>0.35</v>
      </c>
      <c r="M1903" t="s">
        <v>17</v>
      </c>
    </row>
    <row r="1904" spans="1:13" x14ac:dyDescent="0.35">
      <c r="A1904" t="s">
        <v>29</v>
      </c>
      <c r="B1904">
        <v>1128299</v>
      </c>
      <c r="C1904" s="1">
        <v>44400</v>
      </c>
      <c r="D1904" t="s">
        <v>30</v>
      </c>
      <c r="E1904" t="s">
        <v>79</v>
      </c>
      <c r="F1904" t="s">
        <v>62</v>
      </c>
      <c r="G1904" t="s">
        <v>20</v>
      </c>
      <c r="H1904">
        <v>85</v>
      </c>
      <c r="I1904">
        <v>550</v>
      </c>
      <c r="J1904">
        <v>467500</v>
      </c>
      <c r="K1904">
        <v>163625</v>
      </c>
      <c r="L1904">
        <v>0.35</v>
      </c>
      <c r="M1904" t="s">
        <v>17</v>
      </c>
    </row>
    <row r="1905" spans="1:13" x14ac:dyDescent="0.35">
      <c r="A1905" t="s">
        <v>29</v>
      </c>
      <c r="B1905">
        <v>1128299</v>
      </c>
      <c r="C1905" s="1">
        <v>44400</v>
      </c>
      <c r="D1905" t="s">
        <v>30</v>
      </c>
      <c r="E1905" t="s">
        <v>79</v>
      </c>
      <c r="F1905" t="s">
        <v>62</v>
      </c>
      <c r="G1905" t="s">
        <v>21</v>
      </c>
      <c r="H1905">
        <v>90</v>
      </c>
      <c r="I1905">
        <v>600</v>
      </c>
      <c r="J1905">
        <v>540000</v>
      </c>
      <c r="K1905">
        <v>216000</v>
      </c>
      <c r="L1905">
        <v>0.4</v>
      </c>
      <c r="M1905" t="s">
        <v>17</v>
      </c>
    </row>
    <row r="1906" spans="1:13" x14ac:dyDescent="0.35">
      <c r="A1906" t="s">
        <v>29</v>
      </c>
      <c r="B1906">
        <v>1128299</v>
      </c>
      <c r="C1906" s="1">
        <v>44400</v>
      </c>
      <c r="D1906" t="s">
        <v>30</v>
      </c>
      <c r="E1906" t="s">
        <v>79</v>
      </c>
      <c r="F1906" t="s">
        <v>62</v>
      </c>
      <c r="G1906" t="s">
        <v>22</v>
      </c>
      <c r="H1906">
        <v>105</v>
      </c>
      <c r="I1906">
        <v>600</v>
      </c>
      <c r="J1906">
        <v>630000</v>
      </c>
      <c r="K1906">
        <v>189000</v>
      </c>
      <c r="L1906">
        <v>0.3</v>
      </c>
      <c r="M1906" t="s">
        <v>17</v>
      </c>
    </row>
    <row r="1907" spans="1:13" x14ac:dyDescent="0.35">
      <c r="A1907" t="s">
        <v>29</v>
      </c>
      <c r="B1907">
        <v>1128299</v>
      </c>
      <c r="C1907" s="1">
        <v>44432</v>
      </c>
      <c r="D1907" t="s">
        <v>30</v>
      </c>
      <c r="E1907" t="s">
        <v>79</v>
      </c>
      <c r="F1907" t="s">
        <v>62</v>
      </c>
      <c r="G1907" t="s">
        <v>16</v>
      </c>
      <c r="H1907">
        <v>90</v>
      </c>
      <c r="I1907">
        <v>800</v>
      </c>
      <c r="J1907">
        <v>720000</v>
      </c>
      <c r="K1907">
        <v>251999.99999999997</v>
      </c>
      <c r="L1907">
        <v>0.35</v>
      </c>
      <c r="M1907" t="s">
        <v>17</v>
      </c>
    </row>
    <row r="1908" spans="1:13" x14ac:dyDescent="0.35">
      <c r="A1908" t="s">
        <v>29</v>
      </c>
      <c r="B1908">
        <v>1128299</v>
      </c>
      <c r="C1908" s="1">
        <v>44432</v>
      </c>
      <c r="D1908" t="s">
        <v>30</v>
      </c>
      <c r="E1908" t="s">
        <v>79</v>
      </c>
      <c r="F1908" t="s">
        <v>62</v>
      </c>
      <c r="G1908" t="s">
        <v>18</v>
      </c>
      <c r="H1908">
        <v>80</v>
      </c>
      <c r="I1908">
        <v>775</v>
      </c>
      <c r="J1908">
        <v>620000</v>
      </c>
      <c r="K1908">
        <v>217000</v>
      </c>
      <c r="L1908">
        <v>0.35</v>
      </c>
      <c r="M1908" t="s">
        <v>17</v>
      </c>
    </row>
    <row r="1909" spans="1:13" x14ac:dyDescent="0.35">
      <c r="A1909" t="s">
        <v>29</v>
      </c>
      <c r="B1909">
        <v>1128299</v>
      </c>
      <c r="C1909" s="1">
        <v>44432</v>
      </c>
      <c r="D1909" t="s">
        <v>30</v>
      </c>
      <c r="E1909" t="s">
        <v>79</v>
      </c>
      <c r="F1909" t="s">
        <v>62</v>
      </c>
      <c r="G1909" t="s">
        <v>19</v>
      </c>
      <c r="H1909">
        <v>70</v>
      </c>
      <c r="I1909">
        <v>650</v>
      </c>
      <c r="J1909">
        <v>455000</v>
      </c>
      <c r="K1909">
        <v>159250</v>
      </c>
      <c r="L1909">
        <v>0.35</v>
      </c>
      <c r="M1909" t="s">
        <v>17</v>
      </c>
    </row>
    <row r="1910" spans="1:13" x14ac:dyDescent="0.35">
      <c r="A1910" t="s">
        <v>29</v>
      </c>
      <c r="B1910">
        <v>1128299</v>
      </c>
      <c r="C1910" s="1">
        <v>44432</v>
      </c>
      <c r="D1910" t="s">
        <v>30</v>
      </c>
      <c r="E1910" t="s">
        <v>79</v>
      </c>
      <c r="F1910" t="s">
        <v>62</v>
      </c>
      <c r="G1910" t="s">
        <v>20</v>
      </c>
      <c r="H1910">
        <v>70</v>
      </c>
      <c r="I1910">
        <v>425</v>
      </c>
      <c r="J1910">
        <v>297500</v>
      </c>
      <c r="K1910">
        <v>104125</v>
      </c>
      <c r="L1910">
        <v>0.35</v>
      </c>
      <c r="M1910" t="s">
        <v>17</v>
      </c>
    </row>
    <row r="1911" spans="1:13" x14ac:dyDescent="0.35">
      <c r="A1911" t="s">
        <v>29</v>
      </c>
      <c r="B1911">
        <v>1128299</v>
      </c>
      <c r="C1911" s="1">
        <v>44432</v>
      </c>
      <c r="D1911" t="s">
        <v>30</v>
      </c>
      <c r="E1911" t="s">
        <v>79</v>
      </c>
      <c r="F1911" t="s">
        <v>62</v>
      </c>
      <c r="G1911" t="s">
        <v>21</v>
      </c>
      <c r="H1911">
        <v>70</v>
      </c>
      <c r="I1911">
        <v>425</v>
      </c>
      <c r="J1911">
        <v>297500</v>
      </c>
      <c r="K1911">
        <v>119000</v>
      </c>
      <c r="L1911">
        <v>0.4</v>
      </c>
      <c r="M1911" t="s">
        <v>17</v>
      </c>
    </row>
    <row r="1912" spans="1:13" x14ac:dyDescent="0.35">
      <c r="A1912" t="s">
        <v>29</v>
      </c>
      <c r="B1912">
        <v>1128299</v>
      </c>
      <c r="C1912" s="1">
        <v>44432</v>
      </c>
      <c r="D1912" t="s">
        <v>30</v>
      </c>
      <c r="E1912" t="s">
        <v>79</v>
      </c>
      <c r="F1912" t="s">
        <v>62</v>
      </c>
      <c r="G1912" t="s">
        <v>22</v>
      </c>
      <c r="H1912">
        <v>75</v>
      </c>
      <c r="I1912">
        <v>250</v>
      </c>
      <c r="J1912">
        <v>187500</v>
      </c>
      <c r="K1912">
        <v>56250</v>
      </c>
      <c r="L1912">
        <v>0.3</v>
      </c>
      <c r="M1912" t="s">
        <v>17</v>
      </c>
    </row>
    <row r="1913" spans="1:13" x14ac:dyDescent="0.35">
      <c r="A1913" t="s">
        <v>29</v>
      </c>
      <c r="B1913">
        <v>1128299</v>
      </c>
      <c r="C1913" s="1">
        <v>44464</v>
      </c>
      <c r="D1913" t="s">
        <v>30</v>
      </c>
      <c r="E1913" t="s">
        <v>79</v>
      </c>
      <c r="F1913" t="s">
        <v>62</v>
      </c>
      <c r="G1913" t="s">
        <v>16</v>
      </c>
      <c r="H1913">
        <v>50.000000000000014</v>
      </c>
      <c r="I1913">
        <v>450</v>
      </c>
      <c r="J1913">
        <v>225000.00000000006</v>
      </c>
      <c r="K1913">
        <v>78750.000000000015</v>
      </c>
      <c r="L1913">
        <v>0.35</v>
      </c>
      <c r="M1913" t="s">
        <v>17</v>
      </c>
    </row>
    <row r="1914" spans="1:13" x14ac:dyDescent="0.35">
      <c r="A1914" t="s">
        <v>29</v>
      </c>
      <c r="B1914">
        <v>1128299</v>
      </c>
      <c r="C1914" s="1">
        <v>44464</v>
      </c>
      <c r="D1914" t="s">
        <v>30</v>
      </c>
      <c r="E1914" t="s">
        <v>79</v>
      </c>
      <c r="F1914" t="s">
        <v>62</v>
      </c>
      <c r="G1914" t="s">
        <v>18</v>
      </c>
      <c r="H1914">
        <v>55.000000000000014</v>
      </c>
      <c r="I1914">
        <v>450</v>
      </c>
      <c r="J1914">
        <v>247500.00000000006</v>
      </c>
      <c r="K1914">
        <v>86625.000000000015</v>
      </c>
      <c r="L1914">
        <v>0.35</v>
      </c>
      <c r="M1914" t="s">
        <v>17</v>
      </c>
    </row>
    <row r="1915" spans="1:13" x14ac:dyDescent="0.35">
      <c r="A1915" t="s">
        <v>29</v>
      </c>
      <c r="B1915">
        <v>1128299</v>
      </c>
      <c r="C1915" s="1">
        <v>44464</v>
      </c>
      <c r="D1915" t="s">
        <v>30</v>
      </c>
      <c r="E1915" t="s">
        <v>79</v>
      </c>
      <c r="F1915" t="s">
        <v>62</v>
      </c>
      <c r="G1915" t="s">
        <v>19</v>
      </c>
      <c r="H1915">
        <v>50.000000000000014</v>
      </c>
      <c r="I1915">
        <v>250</v>
      </c>
      <c r="J1915">
        <v>125000.00000000003</v>
      </c>
      <c r="K1915">
        <v>43750.000000000007</v>
      </c>
      <c r="L1915">
        <v>0.35</v>
      </c>
      <c r="M1915" t="s">
        <v>17</v>
      </c>
    </row>
    <row r="1916" spans="1:13" x14ac:dyDescent="0.35">
      <c r="A1916" t="s">
        <v>29</v>
      </c>
      <c r="B1916">
        <v>1128299</v>
      </c>
      <c r="C1916" s="1">
        <v>44464</v>
      </c>
      <c r="D1916" t="s">
        <v>30</v>
      </c>
      <c r="E1916" t="s">
        <v>79</v>
      </c>
      <c r="F1916" t="s">
        <v>62</v>
      </c>
      <c r="G1916" t="s">
        <v>20</v>
      </c>
      <c r="H1916">
        <v>50.000000000000014</v>
      </c>
      <c r="I1916">
        <v>200</v>
      </c>
      <c r="J1916">
        <v>100000.00000000003</v>
      </c>
      <c r="K1916">
        <v>35000.000000000007</v>
      </c>
      <c r="L1916">
        <v>0.35</v>
      </c>
      <c r="M1916" t="s">
        <v>17</v>
      </c>
    </row>
    <row r="1917" spans="1:13" x14ac:dyDescent="0.35">
      <c r="A1917" t="s">
        <v>29</v>
      </c>
      <c r="B1917">
        <v>1128299</v>
      </c>
      <c r="C1917" s="1">
        <v>44464</v>
      </c>
      <c r="D1917" t="s">
        <v>30</v>
      </c>
      <c r="E1917" t="s">
        <v>79</v>
      </c>
      <c r="F1917" t="s">
        <v>62</v>
      </c>
      <c r="G1917" t="s">
        <v>21</v>
      </c>
      <c r="H1917">
        <v>60.000000000000007</v>
      </c>
      <c r="I1917">
        <v>225</v>
      </c>
      <c r="J1917">
        <v>135000.00000000003</v>
      </c>
      <c r="K1917">
        <v>54000.000000000015</v>
      </c>
      <c r="L1917">
        <v>0.4</v>
      </c>
      <c r="M1917" t="s">
        <v>17</v>
      </c>
    </row>
    <row r="1918" spans="1:13" x14ac:dyDescent="0.35">
      <c r="A1918" t="s">
        <v>29</v>
      </c>
      <c r="B1918">
        <v>1128299</v>
      </c>
      <c r="C1918" s="1">
        <v>44464</v>
      </c>
      <c r="D1918" t="s">
        <v>30</v>
      </c>
      <c r="E1918" t="s">
        <v>79</v>
      </c>
      <c r="F1918" t="s">
        <v>62</v>
      </c>
      <c r="G1918" t="s">
        <v>22</v>
      </c>
      <c r="H1918">
        <v>44.999999999999993</v>
      </c>
      <c r="I1918">
        <v>250</v>
      </c>
      <c r="J1918">
        <v>112499.99999999999</v>
      </c>
      <c r="K1918">
        <v>33749.999999999993</v>
      </c>
      <c r="L1918">
        <v>0.3</v>
      </c>
      <c r="M1918" t="s">
        <v>17</v>
      </c>
    </row>
    <row r="1919" spans="1:13" x14ac:dyDescent="0.35">
      <c r="A1919" t="s">
        <v>29</v>
      </c>
      <c r="B1919">
        <v>1128299</v>
      </c>
      <c r="C1919" s="1">
        <v>44493</v>
      </c>
      <c r="D1919" t="s">
        <v>30</v>
      </c>
      <c r="E1919" t="s">
        <v>79</v>
      </c>
      <c r="F1919" t="s">
        <v>62</v>
      </c>
      <c r="G1919" t="s">
        <v>16</v>
      </c>
      <c r="H1919">
        <v>40</v>
      </c>
      <c r="I1919">
        <v>350</v>
      </c>
      <c r="J1919">
        <v>140000</v>
      </c>
      <c r="K1919">
        <v>49000</v>
      </c>
      <c r="L1919">
        <v>0.35</v>
      </c>
      <c r="M1919" t="s">
        <v>17</v>
      </c>
    </row>
    <row r="1920" spans="1:13" x14ac:dyDescent="0.35">
      <c r="A1920" t="s">
        <v>29</v>
      </c>
      <c r="B1920">
        <v>1128299</v>
      </c>
      <c r="C1920" s="1">
        <v>44493</v>
      </c>
      <c r="D1920" t="s">
        <v>30</v>
      </c>
      <c r="E1920" t="s">
        <v>79</v>
      </c>
      <c r="F1920" t="s">
        <v>62</v>
      </c>
      <c r="G1920" t="s">
        <v>18</v>
      </c>
      <c r="H1920">
        <v>55.000000000000014</v>
      </c>
      <c r="I1920">
        <v>525</v>
      </c>
      <c r="J1920">
        <v>288750.00000000006</v>
      </c>
      <c r="K1920">
        <v>101062.50000000001</v>
      </c>
      <c r="L1920">
        <v>0.35</v>
      </c>
      <c r="M1920" t="s">
        <v>17</v>
      </c>
    </row>
    <row r="1921" spans="1:13" x14ac:dyDescent="0.35">
      <c r="A1921" t="s">
        <v>29</v>
      </c>
      <c r="B1921">
        <v>1128299</v>
      </c>
      <c r="C1921" s="1">
        <v>44493</v>
      </c>
      <c r="D1921" t="s">
        <v>30</v>
      </c>
      <c r="E1921" t="s">
        <v>79</v>
      </c>
      <c r="F1921" t="s">
        <v>62</v>
      </c>
      <c r="G1921" t="s">
        <v>19</v>
      </c>
      <c r="H1921">
        <v>50.000000000000014</v>
      </c>
      <c r="I1921">
        <v>350</v>
      </c>
      <c r="J1921">
        <v>175000.00000000006</v>
      </c>
      <c r="K1921">
        <v>61250.000000000015</v>
      </c>
      <c r="L1921">
        <v>0.35</v>
      </c>
      <c r="M1921" t="s">
        <v>17</v>
      </c>
    </row>
    <row r="1922" spans="1:13" x14ac:dyDescent="0.35">
      <c r="A1922" t="s">
        <v>29</v>
      </c>
      <c r="B1922">
        <v>1128299</v>
      </c>
      <c r="C1922" s="1">
        <v>44493</v>
      </c>
      <c r="D1922" t="s">
        <v>30</v>
      </c>
      <c r="E1922" t="s">
        <v>79</v>
      </c>
      <c r="F1922" t="s">
        <v>62</v>
      </c>
      <c r="G1922" t="s">
        <v>20</v>
      </c>
      <c r="H1922">
        <v>45.000000000000007</v>
      </c>
      <c r="I1922">
        <v>325</v>
      </c>
      <c r="J1922">
        <v>146250.00000000003</v>
      </c>
      <c r="K1922">
        <v>51187.500000000007</v>
      </c>
      <c r="L1922">
        <v>0.35</v>
      </c>
      <c r="M1922" t="s">
        <v>17</v>
      </c>
    </row>
    <row r="1923" spans="1:13" x14ac:dyDescent="0.35">
      <c r="A1923" t="s">
        <v>29</v>
      </c>
      <c r="B1923">
        <v>1128299</v>
      </c>
      <c r="C1923" s="1">
        <v>44493</v>
      </c>
      <c r="D1923" t="s">
        <v>30</v>
      </c>
      <c r="E1923" t="s">
        <v>79</v>
      </c>
      <c r="F1923" t="s">
        <v>62</v>
      </c>
      <c r="G1923" t="s">
        <v>21</v>
      </c>
      <c r="H1923">
        <v>55.000000000000007</v>
      </c>
      <c r="I1923">
        <v>300</v>
      </c>
      <c r="J1923">
        <v>165000.00000000003</v>
      </c>
      <c r="K1923">
        <v>66000.000000000015</v>
      </c>
      <c r="L1923">
        <v>0.4</v>
      </c>
      <c r="M1923" t="s">
        <v>17</v>
      </c>
    </row>
    <row r="1924" spans="1:13" x14ac:dyDescent="0.35">
      <c r="A1924" t="s">
        <v>29</v>
      </c>
      <c r="B1924">
        <v>1128299</v>
      </c>
      <c r="C1924" s="1">
        <v>44493</v>
      </c>
      <c r="D1924" t="s">
        <v>30</v>
      </c>
      <c r="E1924" t="s">
        <v>79</v>
      </c>
      <c r="F1924" t="s">
        <v>62</v>
      </c>
      <c r="G1924" t="s">
        <v>22</v>
      </c>
      <c r="H1924">
        <v>60.000000000000007</v>
      </c>
      <c r="I1924">
        <v>350</v>
      </c>
      <c r="J1924">
        <v>210000.00000000003</v>
      </c>
      <c r="K1924">
        <v>63000.000000000007</v>
      </c>
      <c r="L1924">
        <v>0.3</v>
      </c>
      <c r="M1924" t="s">
        <v>17</v>
      </c>
    </row>
    <row r="1925" spans="1:13" x14ac:dyDescent="0.35">
      <c r="A1925" t="s">
        <v>29</v>
      </c>
      <c r="B1925">
        <v>1128299</v>
      </c>
      <c r="C1925" s="1">
        <v>44524</v>
      </c>
      <c r="D1925" t="s">
        <v>30</v>
      </c>
      <c r="E1925" t="s">
        <v>79</v>
      </c>
      <c r="F1925" t="s">
        <v>62</v>
      </c>
      <c r="G1925" t="s">
        <v>16</v>
      </c>
      <c r="H1925">
        <v>45.000000000000007</v>
      </c>
      <c r="I1925">
        <v>575</v>
      </c>
      <c r="J1925">
        <v>258750.00000000003</v>
      </c>
      <c r="K1925">
        <v>90562.5</v>
      </c>
      <c r="L1925">
        <v>0.35</v>
      </c>
      <c r="M1925" t="s">
        <v>17</v>
      </c>
    </row>
    <row r="1926" spans="1:13" x14ac:dyDescent="0.35">
      <c r="A1926" t="s">
        <v>29</v>
      </c>
      <c r="B1926">
        <v>1128299</v>
      </c>
      <c r="C1926" s="1">
        <v>44524</v>
      </c>
      <c r="D1926" t="s">
        <v>30</v>
      </c>
      <c r="E1926" t="s">
        <v>79</v>
      </c>
      <c r="F1926" t="s">
        <v>62</v>
      </c>
      <c r="G1926" t="s">
        <v>18</v>
      </c>
      <c r="H1926">
        <v>50.000000000000014</v>
      </c>
      <c r="I1926">
        <v>650</v>
      </c>
      <c r="J1926">
        <v>325000.00000000012</v>
      </c>
      <c r="K1926">
        <v>113750.00000000003</v>
      </c>
      <c r="L1926">
        <v>0.35</v>
      </c>
      <c r="M1926" t="s">
        <v>17</v>
      </c>
    </row>
    <row r="1927" spans="1:13" x14ac:dyDescent="0.35">
      <c r="A1927" t="s">
        <v>29</v>
      </c>
      <c r="B1927">
        <v>1128299</v>
      </c>
      <c r="C1927" s="1">
        <v>44524</v>
      </c>
      <c r="D1927" t="s">
        <v>30</v>
      </c>
      <c r="E1927" t="s">
        <v>79</v>
      </c>
      <c r="F1927" t="s">
        <v>62</v>
      </c>
      <c r="G1927" t="s">
        <v>19</v>
      </c>
      <c r="H1927">
        <v>45.000000000000007</v>
      </c>
      <c r="I1927">
        <v>475</v>
      </c>
      <c r="J1927">
        <v>213750.00000000003</v>
      </c>
      <c r="K1927">
        <v>74812.5</v>
      </c>
      <c r="L1927">
        <v>0.35</v>
      </c>
      <c r="M1927" t="s">
        <v>17</v>
      </c>
    </row>
    <row r="1928" spans="1:13" x14ac:dyDescent="0.35">
      <c r="A1928" t="s">
        <v>29</v>
      </c>
      <c r="B1928">
        <v>1128299</v>
      </c>
      <c r="C1928" s="1">
        <v>44524</v>
      </c>
      <c r="D1928" t="s">
        <v>30</v>
      </c>
      <c r="E1928" t="s">
        <v>79</v>
      </c>
      <c r="F1928" t="s">
        <v>62</v>
      </c>
      <c r="G1928" t="s">
        <v>20</v>
      </c>
      <c r="H1928">
        <v>55.000000000000014</v>
      </c>
      <c r="I1928">
        <v>450</v>
      </c>
      <c r="J1928">
        <v>247500.00000000006</v>
      </c>
      <c r="K1928">
        <v>86625.000000000015</v>
      </c>
      <c r="L1928">
        <v>0.35</v>
      </c>
      <c r="M1928" t="s">
        <v>17</v>
      </c>
    </row>
    <row r="1929" spans="1:13" x14ac:dyDescent="0.35">
      <c r="A1929" t="s">
        <v>29</v>
      </c>
      <c r="B1929">
        <v>1128299</v>
      </c>
      <c r="C1929" s="1">
        <v>44524</v>
      </c>
      <c r="D1929" t="s">
        <v>30</v>
      </c>
      <c r="E1929" t="s">
        <v>79</v>
      </c>
      <c r="F1929" t="s">
        <v>62</v>
      </c>
      <c r="G1929" t="s">
        <v>21</v>
      </c>
      <c r="H1929">
        <v>75.000000000000014</v>
      </c>
      <c r="I1929">
        <v>425</v>
      </c>
      <c r="J1929">
        <v>318750.00000000006</v>
      </c>
      <c r="K1929">
        <v>127500.00000000003</v>
      </c>
      <c r="L1929">
        <v>0.4</v>
      </c>
      <c r="M1929" t="s">
        <v>17</v>
      </c>
    </row>
    <row r="1930" spans="1:13" x14ac:dyDescent="0.35">
      <c r="A1930" t="s">
        <v>29</v>
      </c>
      <c r="B1930">
        <v>1128299</v>
      </c>
      <c r="C1930" s="1">
        <v>44524</v>
      </c>
      <c r="D1930" t="s">
        <v>30</v>
      </c>
      <c r="E1930" t="s">
        <v>79</v>
      </c>
      <c r="F1930" t="s">
        <v>62</v>
      </c>
      <c r="G1930" t="s">
        <v>22</v>
      </c>
      <c r="H1930">
        <v>80.000000000000014</v>
      </c>
      <c r="I1930">
        <v>550</v>
      </c>
      <c r="J1930">
        <v>440000.00000000006</v>
      </c>
      <c r="K1930">
        <v>132000</v>
      </c>
      <c r="L1930">
        <v>0.3</v>
      </c>
      <c r="M1930" t="s">
        <v>17</v>
      </c>
    </row>
    <row r="1931" spans="1:13" x14ac:dyDescent="0.35">
      <c r="A1931" t="s">
        <v>29</v>
      </c>
      <c r="B1931">
        <v>1128299</v>
      </c>
      <c r="C1931" s="1">
        <v>44553</v>
      </c>
      <c r="D1931" t="s">
        <v>30</v>
      </c>
      <c r="E1931" t="s">
        <v>79</v>
      </c>
      <c r="F1931" t="s">
        <v>62</v>
      </c>
      <c r="G1931" t="s">
        <v>16</v>
      </c>
      <c r="H1931">
        <v>65.000000000000014</v>
      </c>
      <c r="I1931">
        <v>750</v>
      </c>
      <c r="J1931">
        <v>487500.00000000012</v>
      </c>
      <c r="K1931">
        <v>170625.00000000003</v>
      </c>
      <c r="L1931">
        <v>0.35</v>
      </c>
      <c r="M1931" t="s">
        <v>17</v>
      </c>
    </row>
    <row r="1932" spans="1:13" x14ac:dyDescent="0.35">
      <c r="A1932" t="s">
        <v>29</v>
      </c>
      <c r="B1932">
        <v>1128299</v>
      </c>
      <c r="C1932" s="1">
        <v>44553</v>
      </c>
      <c r="D1932" t="s">
        <v>30</v>
      </c>
      <c r="E1932" t="s">
        <v>79</v>
      </c>
      <c r="F1932" t="s">
        <v>62</v>
      </c>
      <c r="G1932" t="s">
        <v>18</v>
      </c>
      <c r="H1932">
        <v>75.000000000000028</v>
      </c>
      <c r="I1932">
        <v>750</v>
      </c>
      <c r="J1932">
        <v>562500.00000000023</v>
      </c>
      <c r="K1932">
        <v>196875.00000000006</v>
      </c>
      <c r="L1932">
        <v>0.35</v>
      </c>
      <c r="M1932" t="s">
        <v>17</v>
      </c>
    </row>
    <row r="1933" spans="1:13" x14ac:dyDescent="0.35">
      <c r="A1933" t="s">
        <v>29</v>
      </c>
      <c r="B1933">
        <v>1128299</v>
      </c>
      <c r="C1933" s="1">
        <v>44553</v>
      </c>
      <c r="D1933" t="s">
        <v>30</v>
      </c>
      <c r="E1933" t="s">
        <v>79</v>
      </c>
      <c r="F1933" t="s">
        <v>62</v>
      </c>
      <c r="G1933" t="s">
        <v>19</v>
      </c>
      <c r="H1933">
        <v>70.000000000000014</v>
      </c>
      <c r="I1933">
        <v>550</v>
      </c>
      <c r="J1933">
        <v>385000.00000000006</v>
      </c>
      <c r="K1933">
        <v>134750</v>
      </c>
      <c r="L1933">
        <v>0.35</v>
      </c>
      <c r="M1933" t="s">
        <v>17</v>
      </c>
    </row>
    <row r="1934" spans="1:13" x14ac:dyDescent="0.35">
      <c r="A1934" t="s">
        <v>29</v>
      </c>
      <c r="B1934">
        <v>1128299</v>
      </c>
      <c r="C1934" s="1">
        <v>44553</v>
      </c>
      <c r="D1934" t="s">
        <v>30</v>
      </c>
      <c r="E1934" t="s">
        <v>79</v>
      </c>
      <c r="F1934" t="s">
        <v>62</v>
      </c>
      <c r="G1934" t="s">
        <v>20</v>
      </c>
      <c r="H1934">
        <v>70.000000000000014</v>
      </c>
      <c r="I1934">
        <v>550</v>
      </c>
      <c r="J1934">
        <v>385000.00000000006</v>
      </c>
      <c r="K1934">
        <v>134750</v>
      </c>
      <c r="L1934">
        <v>0.35</v>
      </c>
      <c r="M1934" t="s">
        <v>17</v>
      </c>
    </row>
    <row r="1935" spans="1:13" x14ac:dyDescent="0.35">
      <c r="A1935" t="s">
        <v>29</v>
      </c>
      <c r="B1935">
        <v>1128299</v>
      </c>
      <c r="C1935" s="1">
        <v>44553</v>
      </c>
      <c r="D1935" t="s">
        <v>30</v>
      </c>
      <c r="E1935" t="s">
        <v>79</v>
      </c>
      <c r="F1935" t="s">
        <v>62</v>
      </c>
      <c r="G1935" t="s">
        <v>21</v>
      </c>
      <c r="H1935">
        <v>80.000000000000014</v>
      </c>
      <c r="I1935">
        <v>475</v>
      </c>
      <c r="J1935">
        <v>380000.00000000006</v>
      </c>
      <c r="K1935">
        <v>152000.00000000003</v>
      </c>
      <c r="L1935">
        <v>0.4</v>
      </c>
      <c r="M1935" t="s">
        <v>17</v>
      </c>
    </row>
    <row r="1936" spans="1:13" x14ac:dyDescent="0.35">
      <c r="A1936" t="s">
        <v>29</v>
      </c>
      <c r="B1936">
        <v>1128299</v>
      </c>
      <c r="C1936" s="1">
        <v>44553</v>
      </c>
      <c r="D1936" t="s">
        <v>30</v>
      </c>
      <c r="E1936" t="s">
        <v>79</v>
      </c>
      <c r="F1936" t="s">
        <v>62</v>
      </c>
      <c r="G1936" t="s">
        <v>22</v>
      </c>
      <c r="H1936">
        <v>85.000000000000014</v>
      </c>
      <c r="I1936">
        <v>575</v>
      </c>
      <c r="J1936">
        <v>488750.00000000006</v>
      </c>
      <c r="K1936">
        <v>146625</v>
      </c>
      <c r="L1936">
        <v>0.3</v>
      </c>
      <c r="M1936" t="s">
        <v>17</v>
      </c>
    </row>
    <row r="1937" spans="1:13" x14ac:dyDescent="0.35">
      <c r="A1937" t="s">
        <v>29</v>
      </c>
      <c r="B1937">
        <v>1128299</v>
      </c>
      <c r="C1937" s="1">
        <v>44213</v>
      </c>
      <c r="D1937" t="s">
        <v>30</v>
      </c>
      <c r="E1937" t="s">
        <v>79</v>
      </c>
      <c r="F1937" t="s">
        <v>62</v>
      </c>
      <c r="G1937" t="s">
        <v>16</v>
      </c>
      <c r="H1937">
        <v>35</v>
      </c>
      <c r="I1937">
        <v>400</v>
      </c>
      <c r="J1937">
        <v>140000</v>
      </c>
      <c r="K1937">
        <v>55999.999999999993</v>
      </c>
      <c r="L1937">
        <v>0.39999999999999997</v>
      </c>
      <c r="M1937" t="s">
        <v>17</v>
      </c>
    </row>
    <row r="1938" spans="1:13" x14ac:dyDescent="0.35">
      <c r="A1938" t="s">
        <v>29</v>
      </c>
      <c r="B1938">
        <v>1128299</v>
      </c>
      <c r="C1938" s="1">
        <v>44213</v>
      </c>
      <c r="D1938" t="s">
        <v>30</v>
      </c>
      <c r="E1938" t="s">
        <v>79</v>
      </c>
      <c r="F1938" t="s">
        <v>62</v>
      </c>
      <c r="G1938" t="s">
        <v>18</v>
      </c>
      <c r="H1938">
        <v>45</v>
      </c>
      <c r="I1938">
        <v>400</v>
      </c>
      <c r="J1938">
        <v>180000</v>
      </c>
      <c r="K1938">
        <v>72000</v>
      </c>
      <c r="L1938">
        <v>0.39999999999999997</v>
      </c>
      <c r="M1938" t="s">
        <v>17</v>
      </c>
    </row>
    <row r="1939" spans="1:13" x14ac:dyDescent="0.35">
      <c r="A1939" t="s">
        <v>29</v>
      </c>
      <c r="B1939">
        <v>1128299</v>
      </c>
      <c r="C1939" s="1">
        <v>44213</v>
      </c>
      <c r="D1939" t="s">
        <v>30</v>
      </c>
      <c r="E1939" t="s">
        <v>79</v>
      </c>
      <c r="F1939" t="s">
        <v>62</v>
      </c>
      <c r="G1939" t="s">
        <v>19</v>
      </c>
      <c r="H1939">
        <v>45</v>
      </c>
      <c r="I1939">
        <v>400</v>
      </c>
      <c r="J1939">
        <v>180000</v>
      </c>
      <c r="K1939">
        <v>72000</v>
      </c>
      <c r="L1939">
        <v>0.39999999999999997</v>
      </c>
      <c r="M1939" t="s">
        <v>17</v>
      </c>
    </row>
    <row r="1940" spans="1:13" x14ac:dyDescent="0.35">
      <c r="A1940" t="s">
        <v>29</v>
      </c>
      <c r="B1940">
        <v>1128299</v>
      </c>
      <c r="C1940" s="1">
        <v>44213</v>
      </c>
      <c r="D1940" t="s">
        <v>30</v>
      </c>
      <c r="E1940" t="s">
        <v>79</v>
      </c>
      <c r="F1940" t="s">
        <v>62</v>
      </c>
      <c r="G1940" t="s">
        <v>20</v>
      </c>
      <c r="H1940">
        <v>45</v>
      </c>
      <c r="I1940">
        <v>250</v>
      </c>
      <c r="J1940">
        <v>112500</v>
      </c>
      <c r="K1940">
        <v>44999.999999999993</v>
      </c>
      <c r="L1940">
        <v>0.39999999999999997</v>
      </c>
      <c r="M1940" t="s">
        <v>17</v>
      </c>
    </row>
    <row r="1941" spans="1:13" x14ac:dyDescent="0.35">
      <c r="A1941" t="s">
        <v>29</v>
      </c>
      <c r="B1941">
        <v>1128299</v>
      </c>
      <c r="C1941" s="1">
        <v>44213</v>
      </c>
      <c r="D1941" t="s">
        <v>30</v>
      </c>
      <c r="E1941" t="s">
        <v>79</v>
      </c>
      <c r="F1941" t="s">
        <v>62</v>
      </c>
      <c r="G1941" t="s">
        <v>21</v>
      </c>
      <c r="H1941">
        <v>50.000000000000014</v>
      </c>
      <c r="I1941">
        <v>200</v>
      </c>
      <c r="J1941">
        <v>100000.00000000003</v>
      </c>
      <c r="K1941">
        <v>45000.000000000015</v>
      </c>
      <c r="L1941">
        <v>0.45</v>
      </c>
      <c r="M1941" t="s">
        <v>17</v>
      </c>
    </row>
    <row r="1942" spans="1:13" x14ac:dyDescent="0.35">
      <c r="A1942" t="s">
        <v>29</v>
      </c>
      <c r="B1942">
        <v>1128299</v>
      </c>
      <c r="C1942" s="1">
        <v>44213</v>
      </c>
      <c r="D1942" t="s">
        <v>30</v>
      </c>
      <c r="E1942" t="s">
        <v>79</v>
      </c>
      <c r="F1942" t="s">
        <v>62</v>
      </c>
      <c r="G1942" t="s">
        <v>22</v>
      </c>
      <c r="H1942">
        <v>45</v>
      </c>
      <c r="I1942">
        <v>450</v>
      </c>
      <c r="J1942">
        <v>202500</v>
      </c>
      <c r="K1942">
        <v>70875</v>
      </c>
      <c r="L1942">
        <v>0.35</v>
      </c>
      <c r="M1942" t="s">
        <v>17</v>
      </c>
    </row>
    <row r="1943" spans="1:13" x14ac:dyDescent="0.35">
      <c r="A1943" t="s">
        <v>29</v>
      </c>
      <c r="B1943">
        <v>1128299</v>
      </c>
      <c r="C1943" s="1">
        <v>44244</v>
      </c>
      <c r="D1943" t="s">
        <v>30</v>
      </c>
      <c r="E1943" t="s">
        <v>79</v>
      </c>
      <c r="F1943" t="s">
        <v>62</v>
      </c>
      <c r="G1943" t="s">
        <v>16</v>
      </c>
      <c r="H1943">
        <v>35</v>
      </c>
      <c r="I1943">
        <v>500</v>
      </c>
      <c r="J1943">
        <v>175000</v>
      </c>
      <c r="K1943">
        <v>70000</v>
      </c>
      <c r="L1943">
        <v>0.39999999999999997</v>
      </c>
      <c r="M1943" t="s">
        <v>17</v>
      </c>
    </row>
    <row r="1944" spans="1:13" x14ac:dyDescent="0.35">
      <c r="A1944" t="s">
        <v>29</v>
      </c>
      <c r="B1944">
        <v>1128299</v>
      </c>
      <c r="C1944" s="1">
        <v>44244</v>
      </c>
      <c r="D1944" t="s">
        <v>30</v>
      </c>
      <c r="E1944" t="s">
        <v>79</v>
      </c>
      <c r="F1944" t="s">
        <v>62</v>
      </c>
      <c r="G1944" t="s">
        <v>18</v>
      </c>
      <c r="H1944">
        <v>45</v>
      </c>
      <c r="I1944">
        <v>400</v>
      </c>
      <c r="J1944">
        <v>180000</v>
      </c>
      <c r="K1944">
        <v>72000</v>
      </c>
      <c r="L1944">
        <v>0.39999999999999997</v>
      </c>
      <c r="M1944" t="s">
        <v>17</v>
      </c>
    </row>
    <row r="1945" spans="1:13" x14ac:dyDescent="0.35">
      <c r="A1945" t="s">
        <v>29</v>
      </c>
      <c r="B1945">
        <v>1128299</v>
      </c>
      <c r="C1945" s="1">
        <v>44244</v>
      </c>
      <c r="D1945" t="s">
        <v>30</v>
      </c>
      <c r="E1945" t="s">
        <v>79</v>
      </c>
      <c r="F1945" t="s">
        <v>62</v>
      </c>
      <c r="G1945" t="s">
        <v>19</v>
      </c>
      <c r="H1945">
        <v>45</v>
      </c>
      <c r="I1945">
        <v>400</v>
      </c>
      <c r="J1945">
        <v>180000</v>
      </c>
      <c r="K1945">
        <v>72000</v>
      </c>
      <c r="L1945">
        <v>0.39999999999999997</v>
      </c>
      <c r="M1945" t="s">
        <v>17</v>
      </c>
    </row>
    <row r="1946" spans="1:13" x14ac:dyDescent="0.35">
      <c r="A1946" t="s">
        <v>29</v>
      </c>
      <c r="B1946">
        <v>1128299</v>
      </c>
      <c r="C1946" s="1">
        <v>44244</v>
      </c>
      <c r="D1946" t="s">
        <v>26</v>
      </c>
      <c r="E1946" t="s">
        <v>80</v>
      </c>
      <c r="F1946" t="s">
        <v>81</v>
      </c>
      <c r="G1946" t="s">
        <v>20</v>
      </c>
      <c r="H1946">
        <v>45</v>
      </c>
      <c r="I1946">
        <v>250</v>
      </c>
      <c r="J1946">
        <v>112500</v>
      </c>
      <c r="K1946">
        <v>44999.999999999993</v>
      </c>
      <c r="L1946">
        <v>0.39999999999999997</v>
      </c>
      <c r="M1946" t="s">
        <v>17</v>
      </c>
    </row>
    <row r="1947" spans="1:13" x14ac:dyDescent="0.35">
      <c r="A1947" t="s">
        <v>29</v>
      </c>
      <c r="B1947">
        <v>1128299</v>
      </c>
      <c r="C1947" s="1">
        <v>44244</v>
      </c>
      <c r="D1947" t="s">
        <v>26</v>
      </c>
      <c r="E1947" t="s">
        <v>80</v>
      </c>
      <c r="F1947" t="s">
        <v>81</v>
      </c>
      <c r="G1947" t="s">
        <v>21</v>
      </c>
      <c r="H1947">
        <v>50.000000000000014</v>
      </c>
      <c r="I1947">
        <v>175</v>
      </c>
      <c r="J1947">
        <v>87500.000000000029</v>
      </c>
      <c r="K1947">
        <v>39375.000000000015</v>
      </c>
      <c r="L1947">
        <v>0.45</v>
      </c>
      <c r="M1947" t="s">
        <v>17</v>
      </c>
    </row>
    <row r="1948" spans="1:13" x14ac:dyDescent="0.35">
      <c r="A1948" t="s">
        <v>29</v>
      </c>
      <c r="B1948">
        <v>1128299</v>
      </c>
      <c r="C1948" s="1">
        <v>44244</v>
      </c>
      <c r="D1948" t="s">
        <v>26</v>
      </c>
      <c r="E1948" t="s">
        <v>80</v>
      </c>
      <c r="F1948" t="s">
        <v>81</v>
      </c>
      <c r="G1948" t="s">
        <v>22</v>
      </c>
      <c r="H1948">
        <v>45</v>
      </c>
      <c r="I1948">
        <v>375</v>
      </c>
      <c r="J1948">
        <v>168750</v>
      </c>
      <c r="K1948">
        <v>59062.499999999993</v>
      </c>
      <c r="L1948">
        <v>0.35</v>
      </c>
      <c r="M1948" t="s">
        <v>17</v>
      </c>
    </row>
    <row r="1949" spans="1:13" x14ac:dyDescent="0.35">
      <c r="A1949" t="s">
        <v>29</v>
      </c>
      <c r="B1949">
        <v>1128299</v>
      </c>
      <c r="C1949" s="1">
        <v>44271</v>
      </c>
      <c r="D1949" t="s">
        <v>26</v>
      </c>
      <c r="E1949" t="s">
        <v>80</v>
      </c>
      <c r="F1949" t="s">
        <v>81</v>
      </c>
      <c r="G1949" t="s">
        <v>16</v>
      </c>
      <c r="H1949">
        <v>45</v>
      </c>
      <c r="I1949">
        <v>525</v>
      </c>
      <c r="J1949">
        <v>236250</v>
      </c>
      <c r="K1949">
        <v>94499.999999999985</v>
      </c>
      <c r="L1949">
        <v>0.39999999999999997</v>
      </c>
      <c r="M1949" t="s">
        <v>17</v>
      </c>
    </row>
    <row r="1950" spans="1:13" x14ac:dyDescent="0.35">
      <c r="A1950" t="s">
        <v>29</v>
      </c>
      <c r="B1950">
        <v>1128299</v>
      </c>
      <c r="C1950" s="1">
        <v>44271</v>
      </c>
      <c r="D1950" t="s">
        <v>26</v>
      </c>
      <c r="E1950" t="s">
        <v>80</v>
      </c>
      <c r="F1950" t="s">
        <v>81</v>
      </c>
      <c r="G1950" t="s">
        <v>18</v>
      </c>
      <c r="H1950">
        <v>55.000000000000007</v>
      </c>
      <c r="I1950">
        <v>375</v>
      </c>
      <c r="J1950">
        <v>206250.00000000003</v>
      </c>
      <c r="K1950">
        <v>82500</v>
      </c>
      <c r="L1950">
        <v>0.39999999999999997</v>
      </c>
      <c r="M1950" t="s">
        <v>17</v>
      </c>
    </row>
    <row r="1951" spans="1:13" x14ac:dyDescent="0.35">
      <c r="A1951" t="s">
        <v>29</v>
      </c>
      <c r="B1951">
        <v>1128299</v>
      </c>
      <c r="C1951" s="1">
        <v>44271</v>
      </c>
      <c r="D1951" t="s">
        <v>26</v>
      </c>
      <c r="E1951" t="s">
        <v>80</v>
      </c>
      <c r="F1951" t="s">
        <v>81</v>
      </c>
      <c r="G1951" t="s">
        <v>19</v>
      </c>
      <c r="H1951">
        <v>60</v>
      </c>
      <c r="I1951">
        <v>400</v>
      </c>
      <c r="J1951">
        <v>240000</v>
      </c>
      <c r="K1951">
        <v>95999.999999999985</v>
      </c>
      <c r="L1951">
        <v>0.39999999999999997</v>
      </c>
      <c r="M1951" t="s">
        <v>17</v>
      </c>
    </row>
    <row r="1952" spans="1:13" x14ac:dyDescent="0.35">
      <c r="A1952" t="s">
        <v>29</v>
      </c>
      <c r="B1952">
        <v>1128299</v>
      </c>
      <c r="C1952" s="1">
        <v>44271</v>
      </c>
      <c r="D1952" t="s">
        <v>26</v>
      </c>
      <c r="E1952" t="s">
        <v>80</v>
      </c>
      <c r="F1952" t="s">
        <v>81</v>
      </c>
      <c r="G1952" t="s">
        <v>20</v>
      </c>
      <c r="H1952">
        <v>55.000000000000007</v>
      </c>
      <c r="I1952">
        <v>300</v>
      </c>
      <c r="J1952">
        <v>165000.00000000003</v>
      </c>
      <c r="K1952">
        <v>66000</v>
      </c>
      <c r="L1952">
        <v>0.39999999999999997</v>
      </c>
      <c r="M1952" t="s">
        <v>17</v>
      </c>
    </row>
    <row r="1953" spans="1:13" x14ac:dyDescent="0.35">
      <c r="A1953" t="s">
        <v>29</v>
      </c>
      <c r="B1953">
        <v>1128299</v>
      </c>
      <c r="C1953" s="1">
        <v>44271</v>
      </c>
      <c r="D1953" t="s">
        <v>26</v>
      </c>
      <c r="E1953" t="s">
        <v>80</v>
      </c>
      <c r="F1953" t="s">
        <v>81</v>
      </c>
      <c r="G1953" t="s">
        <v>21</v>
      </c>
      <c r="H1953">
        <v>60.000000000000007</v>
      </c>
      <c r="I1953">
        <v>150</v>
      </c>
      <c r="J1953">
        <v>90000.000000000015</v>
      </c>
      <c r="K1953">
        <v>40500.000000000007</v>
      </c>
      <c r="L1953">
        <v>0.45</v>
      </c>
      <c r="M1953" t="s">
        <v>17</v>
      </c>
    </row>
    <row r="1954" spans="1:13" x14ac:dyDescent="0.35">
      <c r="A1954" t="s">
        <v>29</v>
      </c>
      <c r="B1954">
        <v>1128299</v>
      </c>
      <c r="C1954" s="1">
        <v>44271</v>
      </c>
      <c r="D1954" t="s">
        <v>26</v>
      </c>
      <c r="E1954" t="s">
        <v>80</v>
      </c>
      <c r="F1954" t="s">
        <v>81</v>
      </c>
      <c r="G1954" t="s">
        <v>22</v>
      </c>
      <c r="H1954">
        <v>45</v>
      </c>
      <c r="I1954">
        <v>350</v>
      </c>
      <c r="J1954">
        <v>157500</v>
      </c>
      <c r="K1954">
        <v>55125</v>
      </c>
      <c r="L1954">
        <v>0.35</v>
      </c>
      <c r="M1954" t="s">
        <v>17</v>
      </c>
    </row>
    <row r="1955" spans="1:13" x14ac:dyDescent="0.35">
      <c r="A1955" t="s">
        <v>29</v>
      </c>
      <c r="B1955">
        <v>1128299</v>
      </c>
      <c r="C1955" s="1">
        <v>44303</v>
      </c>
      <c r="D1955" t="s">
        <v>26</v>
      </c>
      <c r="E1955" t="s">
        <v>80</v>
      </c>
      <c r="F1955" t="s">
        <v>81</v>
      </c>
      <c r="G1955" t="s">
        <v>16</v>
      </c>
      <c r="H1955">
        <v>50</v>
      </c>
      <c r="I1955">
        <v>525</v>
      </c>
      <c r="J1955">
        <v>262500</v>
      </c>
      <c r="K1955">
        <v>104999.99999999999</v>
      </c>
      <c r="L1955">
        <v>0.39999999999999997</v>
      </c>
      <c r="M1955" t="s">
        <v>17</v>
      </c>
    </row>
    <row r="1956" spans="1:13" x14ac:dyDescent="0.35">
      <c r="A1956" t="s">
        <v>29</v>
      </c>
      <c r="B1956">
        <v>1128299</v>
      </c>
      <c r="C1956" s="1">
        <v>44303</v>
      </c>
      <c r="D1956" t="s">
        <v>26</v>
      </c>
      <c r="E1956" t="s">
        <v>80</v>
      </c>
      <c r="F1956" t="s">
        <v>81</v>
      </c>
      <c r="G1956" t="s">
        <v>18</v>
      </c>
      <c r="H1956">
        <v>55.000000000000007</v>
      </c>
      <c r="I1956">
        <v>325</v>
      </c>
      <c r="J1956">
        <v>178750.00000000003</v>
      </c>
      <c r="K1956">
        <v>71500</v>
      </c>
      <c r="L1956">
        <v>0.39999999999999997</v>
      </c>
      <c r="M1956" t="s">
        <v>17</v>
      </c>
    </row>
    <row r="1957" spans="1:13" x14ac:dyDescent="0.35">
      <c r="A1957" t="s">
        <v>29</v>
      </c>
      <c r="B1957">
        <v>1128299</v>
      </c>
      <c r="C1957" s="1">
        <v>44303</v>
      </c>
      <c r="D1957" t="s">
        <v>26</v>
      </c>
      <c r="E1957" t="s">
        <v>80</v>
      </c>
      <c r="F1957" t="s">
        <v>81</v>
      </c>
      <c r="G1957" t="s">
        <v>19</v>
      </c>
      <c r="H1957">
        <v>55.000000000000007</v>
      </c>
      <c r="I1957">
        <v>375</v>
      </c>
      <c r="J1957">
        <v>206250.00000000003</v>
      </c>
      <c r="K1957">
        <v>82500</v>
      </c>
      <c r="L1957">
        <v>0.39999999999999997</v>
      </c>
      <c r="M1957" t="s">
        <v>17</v>
      </c>
    </row>
    <row r="1958" spans="1:13" x14ac:dyDescent="0.35">
      <c r="A1958" t="s">
        <v>29</v>
      </c>
      <c r="B1958">
        <v>1128299</v>
      </c>
      <c r="C1958" s="1">
        <v>44303</v>
      </c>
      <c r="D1958" t="s">
        <v>26</v>
      </c>
      <c r="E1958" t="s">
        <v>80</v>
      </c>
      <c r="F1958" t="s">
        <v>81</v>
      </c>
      <c r="G1958" t="s">
        <v>20</v>
      </c>
      <c r="H1958">
        <v>40.000000000000007</v>
      </c>
      <c r="I1958">
        <v>275</v>
      </c>
      <c r="J1958">
        <v>110000.00000000001</v>
      </c>
      <c r="K1958">
        <v>44000</v>
      </c>
      <c r="L1958">
        <v>0.39999999999999997</v>
      </c>
      <c r="M1958" t="s">
        <v>17</v>
      </c>
    </row>
    <row r="1959" spans="1:13" x14ac:dyDescent="0.35">
      <c r="A1959" t="s">
        <v>29</v>
      </c>
      <c r="B1959">
        <v>1128299</v>
      </c>
      <c r="C1959" s="1">
        <v>44303</v>
      </c>
      <c r="D1959" t="s">
        <v>26</v>
      </c>
      <c r="E1959" t="s">
        <v>80</v>
      </c>
      <c r="F1959" t="s">
        <v>81</v>
      </c>
      <c r="G1959" t="s">
        <v>21</v>
      </c>
      <c r="H1959">
        <v>45.000000000000014</v>
      </c>
      <c r="I1959">
        <v>175</v>
      </c>
      <c r="J1959">
        <v>78750.000000000029</v>
      </c>
      <c r="K1959">
        <v>35437.500000000015</v>
      </c>
      <c r="L1959">
        <v>0.45</v>
      </c>
      <c r="M1959" t="s">
        <v>17</v>
      </c>
    </row>
    <row r="1960" spans="1:13" x14ac:dyDescent="0.35">
      <c r="A1960" t="s">
        <v>29</v>
      </c>
      <c r="B1960">
        <v>1128299</v>
      </c>
      <c r="C1960" s="1">
        <v>44303</v>
      </c>
      <c r="D1960" t="s">
        <v>26</v>
      </c>
      <c r="E1960" t="s">
        <v>80</v>
      </c>
      <c r="F1960" t="s">
        <v>81</v>
      </c>
      <c r="G1960" t="s">
        <v>22</v>
      </c>
      <c r="H1960">
        <v>60.000000000000007</v>
      </c>
      <c r="I1960">
        <v>350</v>
      </c>
      <c r="J1960">
        <v>210000.00000000003</v>
      </c>
      <c r="K1960">
        <v>73500</v>
      </c>
      <c r="L1960">
        <v>0.35</v>
      </c>
      <c r="M1960" t="s">
        <v>17</v>
      </c>
    </row>
    <row r="1961" spans="1:13" x14ac:dyDescent="0.35">
      <c r="A1961" t="s">
        <v>29</v>
      </c>
      <c r="B1961">
        <v>1128299</v>
      </c>
      <c r="C1961" s="1">
        <v>44334</v>
      </c>
      <c r="D1961" t="s">
        <v>26</v>
      </c>
      <c r="E1961" t="s">
        <v>80</v>
      </c>
      <c r="F1961" t="s">
        <v>81</v>
      </c>
      <c r="G1961" t="s">
        <v>16</v>
      </c>
      <c r="H1961">
        <v>45</v>
      </c>
      <c r="I1961">
        <v>550</v>
      </c>
      <c r="J1961">
        <v>247500</v>
      </c>
      <c r="K1961">
        <v>98999.999999999985</v>
      </c>
      <c r="L1961">
        <v>0.39999999999999997</v>
      </c>
      <c r="M1961" t="s">
        <v>17</v>
      </c>
    </row>
    <row r="1962" spans="1:13" x14ac:dyDescent="0.35">
      <c r="A1962" t="s">
        <v>29</v>
      </c>
      <c r="B1962">
        <v>1128299</v>
      </c>
      <c r="C1962" s="1">
        <v>44334</v>
      </c>
      <c r="D1962" t="s">
        <v>26</v>
      </c>
      <c r="E1962" t="s">
        <v>80</v>
      </c>
      <c r="F1962" t="s">
        <v>81</v>
      </c>
      <c r="G1962" t="s">
        <v>18</v>
      </c>
      <c r="H1962">
        <v>50</v>
      </c>
      <c r="I1962">
        <v>400</v>
      </c>
      <c r="J1962">
        <v>200000</v>
      </c>
      <c r="K1962">
        <v>80000</v>
      </c>
      <c r="L1962">
        <v>0.39999999999999997</v>
      </c>
      <c r="M1962" t="s">
        <v>17</v>
      </c>
    </row>
    <row r="1963" spans="1:13" x14ac:dyDescent="0.35">
      <c r="A1963" t="s">
        <v>29</v>
      </c>
      <c r="B1963">
        <v>1128299</v>
      </c>
      <c r="C1963" s="1">
        <v>44334</v>
      </c>
      <c r="D1963" t="s">
        <v>26</v>
      </c>
      <c r="E1963" t="s">
        <v>80</v>
      </c>
      <c r="F1963" t="s">
        <v>81</v>
      </c>
      <c r="G1963" t="s">
        <v>19</v>
      </c>
      <c r="H1963">
        <v>50</v>
      </c>
      <c r="I1963">
        <v>400</v>
      </c>
      <c r="J1963">
        <v>200000</v>
      </c>
      <c r="K1963">
        <v>80000</v>
      </c>
      <c r="L1963">
        <v>0.39999999999999997</v>
      </c>
      <c r="M1963" t="s">
        <v>17</v>
      </c>
    </row>
    <row r="1964" spans="1:13" x14ac:dyDescent="0.35">
      <c r="A1964" t="s">
        <v>29</v>
      </c>
      <c r="B1964">
        <v>1128299</v>
      </c>
      <c r="C1964" s="1">
        <v>44334</v>
      </c>
      <c r="D1964" t="s">
        <v>26</v>
      </c>
      <c r="E1964" t="s">
        <v>80</v>
      </c>
      <c r="F1964" t="s">
        <v>81</v>
      </c>
      <c r="G1964" t="s">
        <v>20</v>
      </c>
      <c r="H1964">
        <v>45</v>
      </c>
      <c r="I1964">
        <v>325</v>
      </c>
      <c r="J1964">
        <v>146250</v>
      </c>
      <c r="K1964">
        <v>58499.999999999993</v>
      </c>
      <c r="L1964">
        <v>0.39999999999999997</v>
      </c>
      <c r="M1964" t="s">
        <v>17</v>
      </c>
    </row>
    <row r="1965" spans="1:13" x14ac:dyDescent="0.35">
      <c r="A1965" t="s">
        <v>29</v>
      </c>
      <c r="B1965">
        <v>1128299</v>
      </c>
      <c r="C1965" s="1">
        <v>44334</v>
      </c>
      <c r="D1965" t="s">
        <v>26</v>
      </c>
      <c r="E1965" t="s">
        <v>80</v>
      </c>
      <c r="F1965" t="s">
        <v>81</v>
      </c>
      <c r="G1965" t="s">
        <v>21</v>
      </c>
      <c r="H1965">
        <v>40</v>
      </c>
      <c r="I1965">
        <v>225</v>
      </c>
      <c r="J1965">
        <v>90000</v>
      </c>
      <c r="K1965">
        <v>40500</v>
      </c>
      <c r="L1965">
        <v>0.45</v>
      </c>
      <c r="M1965" t="s">
        <v>17</v>
      </c>
    </row>
    <row r="1966" spans="1:13" x14ac:dyDescent="0.35">
      <c r="A1966" t="s">
        <v>29</v>
      </c>
      <c r="B1966">
        <v>1128299</v>
      </c>
      <c r="C1966" s="1">
        <v>44334</v>
      </c>
      <c r="D1966" t="s">
        <v>26</v>
      </c>
      <c r="E1966" t="s">
        <v>80</v>
      </c>
      <c r="F1966" t="s">
        <v>81</v>
      </c>
      <c r="G1966" t="s">
        <v>22</v>
      </c>
      <c r="H1966">
        <v>65</v>
      </c>
      <c r="I1966">
        <v>575</v>
      </c>
      <c r="J1966">
        <v>373750</v>
      </c>
      <c r="K1966">
        <v>130812.49999999999</v>
      </c>
      <c r="L1966">
        <v>0.35</v>
      </c>
      <c r="M1966" t="s">
        <v>82</v>
      </c>
    </row>
    <row r="1967" spans="1:13" x14ac:dyDescent="0.35">
      <c r="A1967" t="s">
        <v>29</v>
      </c>
      <c r="B1967">
        <v>1128299</v>
      </c>
      <c r="C1967" s="1">
        <v>44364</v>
      </c>
      <c r="D1967" t="s">
        <v>26</v>
      </c>
      <c r="E1967" t="s">
        <v>80</v>
      </c>
      <c r="F1967" t="s">
        <v>81</v>
      </c>
      <c r="G1967" t="s">
        <v>16</v>
      </c>
      <c r="H1967">
        <v>60</v>
      </c>
      <c r="I1967">
        <v>825</v>
      </c>
      <c r="J1967">
        <v>495000</v>
      </c>
      <c r="K1967">
        <v>197999.99999999997</v>
      </c>
      <c r="L1967">
        <v>0.39999999999999997</v>
      </c>
      <c r="M1967" t="s">
        <v>82</v>
      </c>
    </row>
    <row r="1968" spans="1:13" x14ac:dyDescent="0.35">
      <c r="A1968" t="s">
        <v>29</v>
      </c>
      <c r="B1968">
        <v>1128299</v>
      </c>
      <c r="C1968" s="1">
        <v>44364</v>
      </c>
      <c r="D1968" t="s">
        <v>26</v>
      </c>
      <c r="E1968" t="s">
        <v>80</v>
      </c>
      <c r="F1968" t="s">
        <v>81</v>
      </c>
      <c r="G1968" t="s">
        <v>18</v>
      </c>
      <c r="H1968">
        <v>70</v>
      </c>
      <c r="I1968">
        <v>700</v>
      </c>
      <c r="J1968">
        <v>490000</v>
      </c>
      <c r="K1968">
        <v>195999.99999999997</v>
      </c>
      <c r="L1968">
        <v>0.39999999999999997</v>
      </c>
      <c r="M1968" t="s">
        <v>82</v>
      </c>
    </row>
    <row r="1969" spans="1:13" x14ac:dyDescent="0.35">
      <c r="A1969" t="s">
        <v>29</v>
      </c>
      <c r="B1969">
        <v>1128299</v>
      </c>
      <c r="C1969" s="1">
        <v>44364</v>
      </c>
      <c r="D1969" t="s">
        <v>26</v>
      </c>
      <c r="E1969" t="s">
        <v>80</v>
      </c>
      <c r="F1969" t="s">
        <v>81</v>
      </c>
      <c r="G1969" t="s">
        <v>19</v>
      </c>
      <c r="H1969">
        <v>85</v>
      </c>
      <c r="I1969">
        <v>700</v>
      </c>
      <c r="J1969">
        <v>595000</v>
      </c>
      <c r="K1969">
        <v>237999.99999999997</v>
      </c>
      <c r="L1969">
        <v>0.39999999999999997</v>
      </c>
      <c r="M1969" t="s">
        <v>82</v>
      </c>
    </row>
    <row r="1970" spans="1:13" x14ac:dyDescent="0.35">
      <c r="A1970" t="s">
        <v>29</v>
      </c>
      <c r="B1970">
        <v>1128299</v>
      </c>
      <c r="C1970" s="1">
        <v>44364</v>
      </c>
      <c r="D1970" t="s">
        <v>26</v>
      </c>
      <c r="E1970" t="s">
        <v>80</v>
      </c>
      <c r="F1970" t="s">
        <v>81</v>
      </c>
      <c r="G1970" t="s">
        <v>20</v>
      </c>
      <c r="H1970">
        <v>85</v>
      </c>
      <c r="I1970">
        <v>575</v>
      </c>
      <c r="J1970">
        <v>488750</v>
      </c>
      <c r="K1970">
        <v>195499.99999999997</v>
      </c>
      <c r="L1970">
        <v>0.39999999999999997</v>
      </c>
      <c r="M1970" t="s">
        <v>82</v>
      </c>
    </row>
    <row r="1971" spans="1:13" x14ac:dyDescent="0.35">
      <c r="A1971" t="s">
        <v>29</v>
      </c>
      <c r="B1971">
        <v>1128299</v>
      </c>
      <c r="C1971" s="1">
        <v>44364</v>
      </c>
      <c r="D1971" t="s">
        <v>26</v>
      </c>
      <c r="E1971" t="s">
        <v>80</v>
      </c>
      <c r="F1971" t="s">
        <v>81</v>
      </c>
      <c r="G1971" t="s">
        <v>21</v>
      </c>
      <c r="H1971">
        <v>95</v>
      </c>
      <c r="I1971">
        <v>450</v>
      </c>
      <c r="J1971">
        <v>427500</v>
      </c>
      <c r="K1971">
        <v>192375</v>
      </c>
      <c r="L1971">
        <v>0.45</v>
      </c>
      <c r="M1971" t="s">
        <v>82</v>
      </c>
    </row>
    <row r="1972" spans="1:13" x14ac:dyDescent="0.35">
      <c r="A1972" t="s">
        <v>29</v>
      </c>
      <c r="B1972">
        <v>1128299</v>
      </c>
      <c r="C1972" s="1">
        <v>44364</v>
      </c>
      <c r="D1972" t="s">
        <v>26</v>
      </c>
      <c r="E1972" t="s">
        <v>80</v>
      </c>
      <c r="F1972" t="s">
        <v>81</v>
      </c>
      <c r="G1972" t="s">
        <v>22</v>
      </c>
      <c r="H1972">
        <v>110.00000000000001</v>
      </c>
      <c r="I1972">
        <v>750</v>
      </c>
      <c r="J1972">
        <v>825000.00000000012</v>
      </c>
      <c r="K1972">
        <v>288750</v>
      </c>
      <c r="L1972">
        <v>0.35</v>
      </c>
      <c r="M1972" t="s">
        <v>82</v>
      </c>
    </row>
    <row r="1973" spans="1:13" x14ac:dyDescent="0.35">
      <c r="A1973" t="s">
        <v>29</v>
      </c>
      <c r="B1973">
        <v>1128299</v>
      </c>
      <c r="C1973" s="1">
        <v>44393</v>
      </c>
      <c r="D1973" t="s">
        <v>26</v>
      </c>
      <c r="E1973" t="s">
        <v>80</v>
      </c>
      <c r="F1973" t="s">
        <v>81</v>
      </c>
      <c r="G1973" t="s">
        <v>16</v>
      </c>
      <c r="H1973">
        <v>90</v>
      </c>
      <c r="I1973">
        <v>900</v>
      </c>
      <c r="J1973">
        <v>810000</v>
      </c>
      <c r="K1973">
        <v>324000</v>
      </c>
      <c r="L1973">
        <v>0.39999999999999997</v>
      </c>
      <c r="M1973" t="s">
        <v>82</v>
      </c>
    </row>
    <row r="1974" spans="1:13" x14ac:dyDescent="0.35">
      <c r="A1974" t="s">
        <v>29</v>
      </c>
      <c r="B1974">
        <v>1128299</v>
      </c>
      <c r="C1974" s="1">
        <v>44393</v>
      </c>
      <c r="D1974" t="s">
        <v>26</v>
      </c>
      <c r="E1974" t="s">
        <v>80</v>
      </c>
      <c r="F1974" t="s">
        <v>81</v>
      </c>
      <c r="G1974" t="s">
        <v>18</v>
      </c>
      <c r="H1974">
        <v>95</v>
      </c>
      <c r="I1974">
        <v>750</v>
      </c>
      <c r="J1974">
        <v>712500</v>
      </c>
      <c r="K1974">
        <v>285000</v>
      </c>
      <c r="L1974">
        <v>0.39999999999999997</v>
      </c>
      <c r="M1974" t="s">
        <v>82</v>
      </c>
    </row>
    <row r="1975" spans="1:13" x14ac:dyDescent="0.35">
      <c r="A1975" t="s">
        <v>29</v>
      </c>
      <c r="B1975">
        <v>1128299</v>
      </c>
      <c r="C1975" s="1">
        <v>44393</v>
      </c>
      <c r="D1975" t="s">
        <v>26</v>
      </c>
      <c r="E1975" t="s">
        <v>80</v>
      </c>
      <c r="F1975" t="s">
        <v>81</v>
      </c>
      <c r="G1975" t="s">
        <v>19</v>
      </c>
      <c r="H1975">
        <v>95</v>
      </c>
      <c r="I1975">
        <v>700</v>
      </c>
      <c r="J1975">
        <v>665000</v>
      </c>
      <c r="K1975">
        <v>266000</v>
      </c>
      <c r="L1975">
        <v>0.39999999999999997</v>
      </c>
      <c r="M1975" t="s">
        <v>82</v>
      </c>
    </row>
    <row r="1976" spans="1:13" x14ac:dyDescent="0.35">
      <c r="A1976" t="s">
        <v>29</v>
      </c>
      <c r="B1976">
        <v>1128299</v>
      </c>
      <c r="C1976" s="1">
        <v>44393</v>
      </c>
      <c r="D1976" t="s">
        <v>26</v>
      </c>
      <c r="E1976" t="s">
        <v>80</v>
      </c>
      <c r="F1976" t="s">
        <v>81</v>
      </c>
      <c r="G1976" t="s">
        <v>20</v>
      </c>
      <c r="H1976">
        <v>90</v>
      </c>
      <c r="I1976">
        <v>600</v>
      </c>
      <c r="J1976">
        <v>540000</v>
      </c>
      <c r="K1976">
        <v>215999.99999999997</v>
      </c>
      <c r="L1976">
        <v>0.39999999999999997</v>
      </c>
      <c r="M1976" t="s">
        <v>82</v>
      </c>
    </row>
    <row r="1977" spans="1:13" x14ac:dyDescent="0.35">
      <c r="A1977" t="s">
        <v>29</v>
      </c>
      <c r="B1977">
        <v>1128299</v>
      </c>
      <c r="C1977" s="1">
        <v>44393</v>
      </c>
      <c r="D1977" t="s">
        <v>26</v>
      </c>
      <c r="E1977" t="s">
        <v>80</v>
      </c>
      <c r="F1977" t="s">
        <v>81</v>
      </c>
      <c r="G1977" t="s">
        <v>21</v>
      </c>
      <c r="H1977">
        <v>95</v>
      </c>
      <c r="I1977">
        <v>650</v>
      </c>
      <c r="J1977">
        <v>617500</v>
      </c>
      <c r="K1977">
        <v>277875</v>
      </c>
      <c r="L1977">
        <v>0.45</v>
      </c>
      <c r="M1977" t="s">
        <v>82</v>
      </c>
    </row>
    <row r="1978" spans="1:13" x14ac:dyDescent="0.35">
      <c r="A1978" t="s">
        <v>29</v>
      </c>
      <c r="B1978">
        <v>1128299</v>
      </c>
      <c r="C1978" s="1">
        <v>44393</v>
      </c>
      <c r="D1978" t="s">
        <v>26</v>
      </c>
      <c r="E1978" t="s">
        <v>80</v>
      </c>
      <c r="F1978" t="s">
        <v>81</v>
      </c>
      <c r="G1978" t="s">
        <v>22</v>
      </c>
      <c r="H1978">
        <v>110.00000000000001</v>
      </c>
      <c r="I1978">
        <v>650</v>
      </c>
      <c r="J1978">
        <v>715000.00000000012</v>
      </c>
      <c r="K1978">
        <v>250250.00000000003</v>
      </c>
      <c r="L1978">
        <v>0.35</v>
      </c>
      <c r="M1978" t="s">
        <v>82</v>
      </c>
    </row>
    <row r="1979" spans="1:13" x14ac:dyDescent="0.35">
      <c r="A1979" t="s">
        <v>29</v>
      </c>
      <c r="B1979">
        <v>1128299</v>
      </c>
      <c r="C1979" s="1">
        <v>44425</v>
      </c>
      <c r="D1979" t="s">
        <v>26</v>
      </c>
      <c r="E1979" t="s">
        <v>80</v>
      </c>
      <c r="F1979" t="s">
        <v>81</v>
      </c>
      <c r="G1979" t="s">
        <v>16</v>
      </c>
      <c r="H1979">
        <v>95</v>
      </c>
      <c r="I1979">
        <v>850</v>
      </c>
      <c r="J1979">
        <v>807500</v>
      </c>
      <c r="K1979">
        <v>323000</v>
      </c>
      <c r="L1979">
        <v>0.39999999999999997</v>
      </c>
      <c r="M1979" t="s">
        <v>82</v>
      </c>
    </row>
    <row r="1980" spans="1:13" x14ac:dyDescent="0.35">
      <c r="A1980" t="s">
        <v>29</v>
      </c>
      <c r="B1980">
        <v>1128299</v>
      </c>
      <c r="C1980" s="1">
        <v>44425</v>
      </c>
      <c r="D1980" t="s">
        <v>26</v>
      </c>
      <c r="E1980" t="s">
        <v>80</v>
      </c>
      <c r="F1980" t="s">
        <v>81</v>
      </c>
      <c r="G1980" t="s">
        <v>18</v>
      </c>
      <c r="H1980">
        <v>85.000000000000014</v>
      </c>
      <c r="I1980">
        <v>825</v>
      </c>
      <c r="J1980">
        <v>701250.00000000012</v>
      </c>
      <c r="K1980">
        <v>280500</v>
      </c>
      <c r="L1980">
        <v>0.39999999999999997</v>
      </c>
      <c r="M1980" t="s">
        <v>82</v>
      </c>
    </row>
    <row r="1981" spans="1:13" x14ac:dyDescent="0.35">
      <c r="A1981" t="s">
        <v>29</v>
      </c>
      <c r="B1981">
        <v>1128299</v>
      </c>
      <c r="C1981" s="1">
        <v>44425</v>
      </c>
      <c r="D1981" t="s">
        <v>26</v>
      </c>
      <c r="E1981" t="s">
        <v>80</v>
      </c>
      <c r="F1981" t="s">
        <v>81</v>
      </c>
      <c r="G1981" t="s">
        <v>19</v>
      </c>
      <c r="H1981">
        <v>75.000000000000014</v>
      </c>
      <c r="I1981">
        <v>700</v>
      </c>
      <c r="J1981">
        <v>525000.00000000012</v>
      </c>
      <c r="K1981">
        <v>210000.00000000003</v>
      </c>
      <c r="L1981">
        <v>0.39999999999999997</v>
      </c>
      <c r="M1981" t="s">
        <v>82</v>
      </c>
    </row>
    <row r="1982" spans="1:13" x14ac:dyDescent="0.35">
      <c r="A1982" t="s">
        <v>29</v>
      </c>
      <c r="B1982">
        <v>1128299</v>
      </c>
      <c r="C1982" s="1">
        <v>44425</v>
      </c>
      <c r="D1982" t="s">
        <v>26</v>
      </c>
      <c r="E1982" t="s">
        <v>80</v>
      </c>
      <c r="F1982" t="s">
        <v>81</v>
      </c>
      <c r="G1982" t="s">
        <v>20</v>
      </c>
      <c r="H1982">
        <v>75.000000000000014</v>
      </c>
      <c r="I1982">
        <v>475</v>
      </c>
      <c r="J1982">
        <v>356250.00000000006</v>
      </c>
      <c r="K1982">
        <v>142500</v>
      </c>
      <c r="L1982">
        <v>0.39999999999999997</v>
      </c>
      <c r="M1982" t="s">
        <v>82</v>
      </c>
    </row>
    <row r="1983" spans="1:13" x14ac:dyDescent="0.35">
      <c r="A1983" t="s">
        <v>29</v>
      </c>
      <c r="B1983">
        <v>1128299</v>
      </c>
      <c r="C1983" s="1">
        <v>44425</v>
      </c>
      <c r="D1983" t="s">
        <v>26</v>
      </c>
      <c r="E1983" t="s">
        <v>80</v>
      </c>
      <c r="F1983" t="s">
        <v>81</v>
      </c>
      <c r="G1983" t="s">
        <v>21</v>
      </c>
      <c r="H1983">
        <v>64.999999999999986</v>
      </c>
      <c r="I1983">
        <v>475</v>
      </c>
      <c r="J1983">
        <v>308749.99999999994</v>
      </c>
      <c r="K1983">
        <v>138937.49999999997</v>
      </c>
      <c r="L1983">
        <v>0.45</v>
      </c>
      <c r="M1983" t="s">
        <v>82</v>
      </c>
    </row>
    <row r="1984" spans="1:13" x14ac:dyDescent="0.35">
      <c r="A1984" t="s">
        <v>29</v>
      </c>
      <c r="B1984">
        <v>1128299</v>
      </c>
      <c r="C1984" s="1">
        <v>44425</v>
      </c>
      <c r="D1984" t="s">
        <v>26</v>
      </c>
      <c r="E1984" t="s">
        <v>80</v>
      </c>
      <c r="F1984" t="s">
        <v>81</v>
      </c>
      <c r="G1984" t="s">
        <v>22</v>
      </c>
      <c r="H1984">
        <v>70</v>
      </c>
      <c r="I1984">
        <v>300</v>
      </c>
      <c r="J1984">
        <v>210000</v>
      </c>
      <c r="K1984">
        <v>73500</v>
      </c>
      <c r="L1984">
        <v>0.35</v>
      </c>
      <c r="M1984" t="s">
        <v>82</v>
      </c>
    </row>
    <row r="1985" spans="1:13" x14ac:dyDescent="0.35">
      <c r="A1985" t="s">
        <v>29</v>
      </c>
      <c r="B1985">
        <v>1128299</v>
      </c>
      <c r="C1985" s="1">
        <v>44457</v>
      </c>
      <c r="D1985" t="s">
        <v>26</v>
      </c>
      <c r="E1985" t="s">
        <v>80</v>
      </c>
      <c r="F1985" t="s">
        <v>81</v>
      </c>
      <c r="G1985" t="s">
        <v>16</v>
      </c>
      <c r="H1985">
        <v>45.000000000000014</v>
      </c>
      <c r="I1985">
        <v>500</v>
      </c>
      <c r="J1985">
        <v>225000.00000000006</v>
      </c>
      <c r="K1985">
        <v>90000.000000000015</v>
      </c>
      <c r="L1985">
        <v>0.39999999999999997</v>
      </c>
      <c r="M1985" t="s">
        <v>82</v>
      </c>
    </row>
    <row r="1986" spans="1:13" x14ac:dyDescent="0.35">
      <c r="A1986" t="s">
        <v>29</v>
      </c>
      <c r="B1986">
        <v>1128299</v>
      </c>
      <c r="C1986" s="1">
        <v>44457</v>
      </c>
      <c r="D1986" t="s">
        <v>26</v>
      </c>
      <c r="E1986" t="s">
        <v>80</v>
      </c>
      <c r="F1986" t="s">
        <v>81</v>
      </c>
      <c r="G1986" t="s">
        <v>18</v>
      </c>
      <c r="H1986">
        <v>50.000000000000014</v>
      </c>
      <c r="I1986">
        <v>500</v>
      </c>
      <c r="J1986">
        <v>250000.00000000006</v>
      </c>
      <c r="K1986">
        <v>100000.00000000001</v>
      </c>
      <c r="L1986">
        <v>0.39999999999999997</v>
      </c>
      <c r="M1986" t="s">
        <v>82</v>
      </c>
    </row>
    <row r="1987" spans="1:13" x14ac:dyDescent="0.35">
      <c r="A1987" t="s">
        <v>29</v>
      </c>
      <c r="B1987">
        <v>1128299</v>
      </c>
      <c r="C1987" s="1">
        <v>44457</v>
      </c>
      <c r="D1987" t="s">
        <v>26</v>
      </c>
      <c r="E1987" t="s">
        <v>80</v>
      </c>
      <c r="F1987" t="s">
        <v>81</v>
      </c>
      <c r="G1987" t="s">
        <v>19</v>
      </c>
      <c r="H1987">
        <v>45.000000000000014</v>
      </c>
      <c r="I1987">
        <v>300</v>
      </c>
      <c r="J1987">
        <v>135000.00000000003</v>
      </c>
      <c r="K1987">
        <v>54000.000000000007</v>
      </c>
      <c r="L1987">
        <v>0.39999999999999997</v>
      </c>
      <c r="M1987" t="s">
        <v>82</v>
      </c>
    </row>
    <row r="1988" spans="1:13" x14ac:dyDescent="0.35">
      <c r="A1988" t="s">
        <v>29</v>
      </c>
      <c r="B1988">
        <v>1128299</v>
      </c>
      <c r="C1988" s="1">
        <v>44457</v>
      </c>
      <c r="D1988" t="s">
        <v>26</v>
      </c>
      <c r="E1988" t="s">
        <v>80</v>
      </c>
      <c r="F1988" t="s">
        <v>81</v>
      </c>
      <c r="G1988" t="s">
        <v>20</v>
      </c>
      <c r="H1988">
        <v>45.000000000000014</v>
      </c>
      <c r="I1988">
        <v>250</v>
      </c>
      <c r="J1988">
        <v>112500.00000000003</v>
      </c>
      <c r="K1988">
        <v>45000.000000000007</v>
      </c>
      <c r="L1988">
        <v>0.39999999999999997</v>
      </c>
      <c r="M1988" t="s">
        <v>82</v>
      </c>
    </row>
    <row r="1989" spans="1:13" x14ac:dyDescent="0.35">
      <c r="A1989" t="s">
        <v>29</v>
      </c>
      <c r="B1989">
        <v>1128299</v>
      </c>
      <c r="C1989" s="1">
        <v>44457</v>
      </c>
      <c r="D1989" t="s">
        <v>26</v>
      </c>
      <c r="E1989" t="s">
        <v>80</v>
      </c>
      <c r="F1989" t="s">
        <v>81</v>
      </c>
      <c r="G1989" t="s">
        <v>21</v>
      </c>
      <c r="H1989">
        <v>55.000000000000007</v>
      </c>
      <c r="I1989">
        <v>275</v>
      </c>
      <c r="J1989">
        <v>151250.00000000003</v>
      </c>
      <c r="K1989">
        <v>68062.500000000015</v>
      </c>
      <c r="L1989">
        <v>0.45</v>
      </c>
      <c r="M1989" t="s">
        <v>82</v>
      </c>
    </row>
    <row r="1990" spans="1:13" x14ac:dyDescent="0.35">
      <c r="A1990" t="s">
        <v>29</v>
      </c>
      <c r="B1990">
        <v>1128299</v>
      </c>
      <c r="C1990" s="1">
        <v>44457</v>
      </c>
      <c r="D1990" t="s">
        <v>26</v>
      </c>
      <c r="E1990" t="s">
        <v>80</v>
      </c>
      <c r="F1990" t="s">
        <v>81</v>
      </c>
      <c r="G1990" t="s">
        <v>22</v>
      </c>
      <c r="H1990">
        <v>40</v>
      </c>
      <c r="I1990">
        <v>300</v>
      </c>
      <c r="J1990">
        <v>120000</v>
      </c>
      <c r="K1990">
        <v>42000</v>
      </c>
      <c r="L1990">
        <v>0.35</v>
      </c>
      <c r="M1990" t="s">
        <v>82</v>
      </c>
    </row>
    <row r="1991" spans="1:13" x14ac:dyDescent="0.35">
      <c r="A1991" t="s">
        <v>29</v>
      </c>
      <c r="B1991">
        <v>1128299</v>
      </c>
      <c r="C1991" s="1">
        <v>44486</v>
      </c>
      <c r="D1991" t="s">
        <v>26</v>
      </c>
      <c r="E1991" t="s">
        <v>80</v>
      </c>
      <c r="F1991" t="s">
        <v>81</v>
      </c>
      <c r="G1991" t="s">
        <v>16</v>
      </c>
      <c r="H1991">
        <v>35</v>
      </c>
      <c r="I1991">
        <v>400</v>
      </c>
      <c r="J1991">
        <v>140000</v>
      </c>
      <c r="K1991">
        <v>55999.999999999993</v>
      </c>
      <c r="L1991">
        <v>0.39999999999999997</v>
      </c>
      <c r="M1991" t="s">
        <v>82</v>
      </c>
    </row>
    <row r="1992" spans="1:13" x14ac:dyDescent="0.35">
      <c r="A1992" t="s">
        <v>29</v>
      </c>
      <c r="B1992">
        <v>1128299</v>
      </c>
      <c r="C1992" s="1">
        <v>44486</v>
      </c>
      <c r="D1992" t="s">
        <v>26</v>
      </c>
      <c r="E1992" t="s">
        <v>80</v>
      </c>
      <c r="F1992" t="s">
        <v>81</v>
      </c>
      <c r="G1992" t="s">
        <v>18</v>
      </c>
      <c r="H1992">
        <v>50.000000000000014</v>
      </c>
      <c r="I1992">
        <v>575</v>
      </c>
      <c r="J1992">
        <v>287500.00000000006</v>
      </c>
      <c r="K1992">
        <v>115000.00000000001</v>
      </c>
      <c r="L1992">
        <v>0.39999999999999997</v>
      </c>
      <c r="M1992" t="s">
        <v>82</v>
      </c>
    </row>
    <row r="1993" spans="1:13" x14ac:dyDescent="0.35">
      <c r="A1993" t="s">
        <v>29</v>
      </c>
      <c r="B1993">
        <v>1128299</v>
      </c>
      <c r="C1993" s="1">
        <v>44486</v>
      </c>
      <c r="D1993" t="s">
        <v>26</v>
      </c>
      <c r="E1993" t="s">
        <v>80</v>
      </c>
      <c r="F1993" t="s">
        <v>81</v>
      </c>
      <c r="G1993" t="s">
        <v>19</v>
      </c>
      <c r="H1993">
        <v>45.000000000000014</v>
      </c>
      <c r="I1993">
        <v>400</v>
      </c>
      <c r="J1993">
        <v>180000.00000000006</v>
      </c>
      <c r="K1993">
        <v>72000.000000000015</v>
      </c>
      <c r="L1993">
        <v>0.39999999999999997</v>
      </c>
      <c r="M1993" t="s">
        <v>82</v>
      </c>
    </row>
    <row r="1994" spans="1:13" x14ac:dyDescent="0.35">
      <c r="A1994" t="s">
        <v>29</v>
      </c>
      <c r="B1994">
        <v>1128299</v>
      </c>
      <c r="C1994" s="1">
        <v>44486</v>
      </c>
      <c r="D1994" t="s">
        <v>26</v>
      </c>
      <c r="E1994" t="s">
        <v>80</v>
      </c>
      <c r="F1994" t="s">
        <v>81</v>
      </c>
      <c r="G1994" t="s">
        <v>20</v>
      </c>
      <c r="H1994">
        <v>40.000000000000007</v>
      </c>
      <c r="I1994">
        <v>375</v>
      </c>
      <c r="J1994">
        <v>150000.00000000003</v>
      </c>
      <c r="K1994">
        <v>60000.000000000007</v>
      </c>
      <c r="L1994">
        <v>0.39999999999999997</v>
      </c>
      <c r="M1994" t="s">
        <v>82</v>
      </c>
    </row>
    <row r="1995" spans="1:13" x14ac:dyDescent="0.35">
      <c r="A1995" t="s">
        <v>29</v>
      </c>
      <c r="B1995">
        <v>1128299</v>
      </c>
      <c r="C1995" s="1">
        <v>44486</v>
      </c>
      <c r="D1995" t="s">
        <v>26</v>
      </c>
      <c r="E1995" t="s">
        <v>80</v>
      </c>
      <c r="F1995" t="s">
        <v>81</v>
      </c>
      <c r="G1995" t="s">
        <v>21</v>
      </c>
      <c r="H1995">
        <v>50</v>
      </c>
      <c r="I1995">
        <v>350</v>
      </c>
      <c r="J1995">
        <v>175000</v>
      </c>
      <c r="K1995">
        <v>78750</v>
      </c>
      <c r="L1995">
        <v>0.45</v>
      </c>
      <c r="M1995" t="s">
        <v>82</v>
      </c>
    </row>
    <row r="1996" spans="1:13" x14ac:dyDescent="0.35">
      <c r="A1996" t="s">
        <v>29</v>
      </c>
      <c r="B1996">
        <v>1128299</v>
      </c>
      <c r="C1996" s="1">
        <v>44486</v>
      </c>
      <c r="D1996" t="s">
        <v>26</v>
      </c>
      <c r="E1996" t="s">
        <v>80</v>
      </c>
      <c r="F1996" t="s">
        <v>81</v>
      </c>
      <c r="G1996" t="s">
        <v>22</v>
      </c>
      <c r="H1996">
        <v>55.000000000000007</v>
      </c>
      <c r="I1996">
        <v>400</v>
      </c>
      <c r="J1996">
        <v>220000.00000000003</v>
      </c>
      <c r="K1996">
        <v>77000</v>
      </c>
      <c r="L1996">
        <v>0.35</v>
      </c>
      <c r="M1996" t="s">
        <v>82</v>
      </c>
    </row>
    <row r="1997" spans="1:13" x14ac:dyDescent="0.35">
      <c r="A1997" t="s">
        <v>29</v>
      </c>
      <c r="B1997">
        <v>1128299</v>
      </c>
      <c r="C1997" s="1">
        <v>44517</v>
      </c>
      <c r="D1997" t="s">
        <v>26</v>
      </c>
      <c r="E1997" t="s">
        <v>80</v>
      </c>
      <c r="F1997" t="s">
        <v>81</v>
      </c>
      <c r="G1997" t="s">
        <v>16</v>
      </c>
      <c r="H1997">
        <v>40.000000000000007</v>
      </c>
      <c r="I1997">
        <v>625</v>
      </c>
      <c r="J1997">
        <v>250000.00000000006</v>
      </c>
      <c r="K1997">
        <v>100000.00000000001</v>
      </c>
      <c r="L1997">
        <v>0.39999999999999997</v>
      </c>
      <c r="M1997" t="s">
        <v>82</v>
      </c>
    </row>
    <row r="1998" spans="1:13" x14ac:dyDescent="0.35">
      <c r="A1998" t="s">
        <v>29</v>
      </c>
      <c r="B1998">
        <v>1128299</v>
      </c>
      <c r="C1998" s="1">
        <v>44517</v>
      </c>
      <c r="D1998" t="s">
        <v>26</v>
      </c>
      <c r="E1998" t="s">
        <v>80</v>
      </c>
      <c r="F1998" t="s">
        <v>81</v>
      </c>
      <c r="G1998" t="s">
        <v>18</v>
      </c>
      <c r="H1998">
        <v>45.000000000000014</v>
      </c>
      <c r="I1998">
        <v>700</v>
      </c>
      <c r="J1998">
        <v>315000.00000000012</v>
      </c>
      <c r="K1998">
        <v>126000.00000000003</v>
      </c>
      <c r="L1998">
        <v>0.39999999999999997</v>
      </c>
      <c r="M1998" t="s">
        <v>82</v>
      </c>
    </row>
    <row r="1999" spans="1:13" x14ac:dyDescent="0.35">
      <c r="A1999" t="s">
        <v>29</v>
      </c>
      <c r="B1999">
        <v>1128299</v>
      </c>
      <c r="C1999" s="1">
        <v>44517</v>
      </c>
      <c r="D1999" t="s">
        <v>26</v>
      </c>
      <c r="E1999" t="s">
        <v>80</v>
      </c>
      <c r="F1999" t="s">
        <v>81</v>
      </c>
      <c r="G1999" t="s">
        <v>19</v>
      </c>
      <c r="H1999">
        <v>40.000000000000007</v>
      </c>
      <c r="I1999">
        <v>525</v>
      </c>
      <c r="J1999">
        <v>210000.00000000003</v>
      </c>
      <c r="K1999">
        <v>84000</v>
      </c>
      <c r="L1999">
        <v>0.39999999999999997</v>
      </c>
      <c r="M1999" t="s">
        <v>82</v>
      </c>
    </row>
    <row r="2000" spans="1:13" x14ac:dyDescent="0.35">
      <c r="A2000" t="s">
        <v>29</v>
      </c>
      <c r="B2000">
        <v>1128299</v>
      </c>
      <c r="C2000" s="1">
        <v>44517</v>
      </c>
      <c r="D2000" t="s">
        <v>26</v>
      </c>
      <c r="E2000" t="s">
        <v>80</v>
      </c>
      <c r="F2000" t="s">
        <v>81</v>
      </c>
      <c r="G2000" t="s">
        <v>20</v>
      </c>
      <c r="H2000">
        <v>50.000000000000014</v>
      </c>
      <c r="I2000">
        <v>500</v>
      </c>
      <c r="J2000">
        <v>250000.00000000006</v>
      </c>
      <c r="K2000">
        <v>100000.00000000001</v>
      </c>
      <c r="L2000">
        <v>0.39999999999999997</v>
      </c>
      <c r="M2000" t="s">
        <v>82</v>
      </c>
    </row>
    <row r="2001" spans="1:13" x14ac:dyDescent="0.35">
      <c r="A2001" t="s">
        <v>29</v>
      </c>
      <c r="B2001">
        <v>1128299</v>
      </c>
      <c r="C2001" s="1">
        <v>44517</v>
      </c>
      <c r="D2001" t="s">
        <v>26</v>
      </c>
      <c r="E2001" t="s">
        <v>80</v>
      </c>
      <c r="F2001" t="s">
        <v>81</v>
      </c>
      <c r="G2001" t="s">
        <v>21</v>
      </c>
      <c r="H2001">
        <v>70</v>
      </c>
      <c r="I2001">
        <v>475</v>
      </c>
      <c r="J2001">
        <v>332500</v>
      </c>
      <c r="K2001">
        <v>149625</v>
      </c>
      <c r="L2001">
        <v>0.45</v>
      </c>
      <c r="M2001" t="s">
        <v>82</v>
      </c>
    </row>
    <row r="2002" spans="1:13" x14ac:dyDescent="0.35">
      <c r="A2002" t="s">
        <v>29</v>
      </c>
      <c r="B2002">
        <v>1128299</v>
      </c>
      <c r="C2002" s="1">
        <v>44517</v>
      </c>
      <c r="D2002" t="s">
        <v>26</v>
      </c>
      <c r="E2002" t="s">
        <v>80</v>
      </c>
      <c r="F2002" t="s">
        <v>81</v>
      </c>
      <c r="G2002" t="s">
        <v>22</v>
      </c>
      <c r="H2002">
        <v>85.000000000000014</v>
      </c>
      <c r="I2002">
        <v>600</v>
      </c>
      <c r="J2002">
        <v>510000.00000000006</v>
      </c>
      <c r="K2002">
        <v>178500</v>
      </c>
      <c r="L2002">
        <v>0.35</v>
      </c>
      <c r="M2002" t="s">
        <v>82</v>
      </c>
    </row>
    <row r="2003" spans="1:13" x14ac:dyDescent="0.35">
      <c r="A2003" t="s">
        <v>29</v>
      </c>
      <c r="B2003">
        <v>1128299</v>
      </c>
      <c r="C2003" s="1">
        <v>44546</v>
      </c>
      <c r="D2003" t="s">
        <v>26</v>
      </c>
      <c r="E2003" t="s">
        <v>80</v>
      </c>
      <c r="F2003" t="s">
        <v>81</v>
      </c>
      <c r="G2003" t="s">
        <v>16</v>
      </c>
      <c r="H2003">
        <v>70.000000000000014</v>
      </c>
      <c r="I2003">
        <v>800</v>
      </c>
      <c r="J2003">
        <v>560000.00000000012</v>
      </c>
      <c r="K2003">
        <v>224000.00000000003</v>
      </c>
      <c r="L2003">
        <v>0.39999999999999997</v>
      </c>
      <c r="M2003" t="s">
        <v>82</v>
      </c>
    </row>
    <row r="2004" spans="1:13" x14ac:dyDescent="0.35">
      <c r="A2004" t="s">
        <v>29</v>
      </c>
      <c r="B2004">
        <v>1128299</v>
      </c>
      <c r="C2004" s="1">
        <v>44546</v>
      </c>
      <c r="D2004" t="s">
        <v>26</v>
      </c>
      <c r="E2004" t="s">
        <v>80</v>
      </c>
      <c r="F2004" t="s">
        <v>81</v>
      </c>
      <c r="G2004" t="s">
        <v>18</v>
      </c>
      <c r="H2004">
        <v>80.000000000000028</v>
      </c>
      <c r="I2004">
        <v>800</v>
      </c>
      <c r="J2004">
        <v>640000.00000000023</v>
      </c>
      <c r="K2004">
        <v>256000.00000000006</v>
      </c>
      <c r="L2004">
        <v>0.39999999999999997</v>
      </c>
      <c r="M2004" t="s">
        <v>82</v>
      </c>
    </row>
    <row r="2005" spans="1:13" x14ac:dyDescent="0.35">
      <c r="A2005" t="s">
        <v>13</v>
      </c>
      <c r="B2005">
        <v>1128299</v>
      </c>
      <c r="C2005" s="1">
        <v>44546</v>
      </c>
      <c r="D2005" t="s">
        <v>26</v>
      </c>
      <c r="E2005" t="s">
        <v>80</v>
      </c>
      <c r="F2005" t="s">
        <v>81</v>
      </c>
      <c r="G2005" t="s">
        <v>19</v>
      </c>
      <c r="H2005">
        <v>75.000000000000028</v>
      </c>
      <c r="I2005">
        <v>600</v>
      </c>
      <c r="J2005">
        <v>450000.00000000017</v>
      </c>
      <c r="K2005">
        <v>180000.00000000006</v>
      </c>
      <c r="L2005">
        <v>0.39999999999999997</v>
      </c>
      <c r="M2005" t="s">
        <v>82</v>
      </c>
    </row>
    <row r="2006" spans="1:13" x14ac:dyDescent="0.35">
      <c r="A2006" t="s">
        <v>13</v>
      </c>
      <c r="B2006">
        <v>1128299</v>
      </c>
      <c r="C2006" s="1">
        <v>44546</v>
      </c>
      <c r="D2006" t="s">
        <v>26</v>
      </c>
      <c r="E2006" t="s">
        <v>80</v>
      </c>
      <c r="F2006" t="s">
        <v>81</v>
      </c>
      <c r="G2006" t="s">
        <v>20</v>
      </c>
      <c r="H2006">
        <v>75.000000000000028</v>
      </c>
      <c r="I2006">
        <v>600</v>
      </c>
      <c r="J2006">
        <v>450000.00000000017</v>
      </c>
      <c r="K2006">
        <v>180000.00000000006</v>
      </c>
      <c r="L2006">
        <v>0.39999999999999997</v>
      </c>
      <c r="M2006" t="s">
        <v>82</v>
      </c>
    </row>
    <row r="2007" spans="1:13" x14ac:dyDescent="0.35">
      <c r="A2007" t="s">
        <v>13</v>
      </c>
      <c r="B2007">
        <v>1128299</v>
      </c>
      <c r="C2007" s="1">
        <v>44546</v>
      </c>
      <c r="D2007" t="s">
        <v>26</v>
      </c>
      <c r="E2007" t="s">
        <v>80</v>
      </c>
      <c r="F2007" t="s">
        <v>81</v>
      </c>
      <c r="G2007" t="s">
        <v>21</v>
      </c>
      <c r="H2007">
        <v>85.000000000000014</v>
      </c>
      <c r="I2007">
        <v>525</v>
      </c>
      <c r="J2007">
        <v>446250.00000000006</v>
      </c>
      <c r="K2007">
        <v>200812.50000000003</v>
      </c>
      <c r="L2007">
        <v>0.45</v>
      </c>
      <c r="M2007" t="s">
        <v>82</v>
      </c>
    </row>
    <row r="2008" spans="1:13" x14ac:dyDescent="0.35">
      <c r="A2008" t="s">
        <v>13</v>
      </c>
      <c r="B2008">
        <v>1128299</v>
      </c>
      <c r="C2008" s="1">
        <v>44546</v>
      </c>
      <c r="D2008" t="s">
        <v>26</v>
      </c>
      <c r="E2008" t="s">
        <v>80</v>
      </c>
      <c r="F2008" t="s">
        <v>81</v>
      </c>
      <c r="G2008" t="s">
        <v>22</v>
      </c>
      <c r="H2008">
        <v>90.000000000000028</v>
      </c>
      <c r="I2008">
        <v>625</v>
      </c>
      <c r="J2008">
        <v>562500.00000000023</v>
      </c>
      <c r="K2008">
        <v>196875.00000000006</v>
      </c>
      <c r="L2008">
        <v>0.35</v>
      </c>
      <c r="M2008" t="s">
        <v>82</v>
      </c>
    </row>
    <row r="2009" spans="1:13" x14ac:dyDescent="0.35">
      <c r="A2009" t="s">
        <v>13</v>
      </c>
      <c r="B2009">
        <v>1197831</v>
      </c>
      <c r="C2009" s="1">
        <v>44201</v>
      </c>
      <c r="D2009" t="s">
        <v>26</v>
      </c>
      <c r="E2009" t="s">
        <v>80</v>
      </c>
      <c r="F2009" t="s">
        <v>81</v>
      </c>
      <c r="G2009" t="s">
        <v>16</v>
      </c>
      <c r="H2009">
        <v>20</v>
      </c>
      <c r="I2009">
        <v>675</v>
      </c>
      <c r="J2009">
        <v>135000</v>
      </c>
      <c r="K2009">
        <v>40500</v>
      </c>
      <c r="L2009">
        <v>0.3</v>
      </c>
      <c r="M2009" t="s">
        <v>82</v>
      </c>
    </row>
    <row r="2010" spans="1:13" x14ac:dyDescent="0.35">
      <c r="A2010" t="s">
        <v>13</v>
      </c>
      <c r="B2010">
        <v>1197831</v>
      </c>
      <c r="C2010" s="1">
        <v>44201</v>
      </c>
      <c r="D2010" t="s">
        <v>26</v>
      </c>
      <c r="E2010" t="s">
        <v>80</v>
      </c>
      <c r="F2010" t="s">
        <v>81</v>
      </c>
      <c r="G2010" t="s">
        <v>18</v>
      </c>
      <c r="H2010">
        <v>30</v>
      </c>
      <c r="I2010">
        <v>675</v>
      </c>
      <c r="J2010">
        <v>202500</v>
      </c>
      <c r="K2010">
        <v>60750</v>
      </c>
      <c r="L2010">
        <v>0.3</v>
      </c>
      <c r="M2010" t="s">
        <v>82</v>
      </c>
    </row>
    <row r="2011" spans="1:13" x14ac:dyDescent="0.35">
      <c r="A2011" t="s">
        <v>13</v>
      </c>
      <c r="B2011">
        <v>1197831</v>
      </c>
      <c r="C2011" s="1">
        <v>44201</v>
      </c>
      <c r="D2011" t="s">
        <v>26</v>
      </c>
      <c r="E2011" t="s">
        <v>80</v>
      </c>
      <c r="F2011" t="s">
        <v>81</v>
      </c>
      <c r="G2011" t="s">
        <v>19</v>
      </c>
      <c r="H2011">
        <v>30</v>
      </c>
      <c r="I2011">
        <v>475</v>
      </c>
      <c r="J2011">
        <v>142500</v>
      </c>
      <c r="K2011">
        <v>42750</v>
      </c>
      <c r="L2011">
        <v>0.3</v>
      </c>
      <c r="M2011" t="s">
        <v>82</v>
      </c>
    </row>
    <row r="2012" spans="1:13" x14ac:dyDescent="0.35">
      <c r="A2012" t="s">
        <v>13</v>
      </c>
      <c r="B2012">
        <v>1197831</v>
      </c>
      <c r="C2012" s="1">
        <v>44201</v>
      </c>
      <c r="D2012" t="s">
        <v>26</v>
      </c>
      <c r="E2012" t="s">
        <v>80</v>
      </c>
      <c r="F2012" t="s">
        <v>81</v>
      </c>
      <c r="G2012" t="s">
        <v>20</v>
      </c>
      <c r="H2012">
        <v>35</v>
      </c>
      <c r="I2012">
        <v>475</v>
      </c>
      <c r="J2012">
        <v>166250</v>
      </c>
      <c r="K2012">
        <v>66500</v>
      </c>
      <c r="L2012">
        <v>0.4</v>
      </c>
      <c r="M2012" t="s">
        <v>82</v>
      </c>
    </row>
    <row r="2013" spans="1:13" x14ac:dyDescent="0.35">
      <c r="A2013" t="s">
        <v>13</v>
      </c>
      <c r="B2013">
        <v>1197831</v>
      </c>
      <c r="C2013" s="1">
        <v>44201</v>
      </c>
      <c r="D2013" t="s">
        <v>26</v>
      </c>
      <c r="E2013" t="s">
        <v>80</v>
      </c>
      <c r="F2013" t="s">
        <v>81</v>
      </c>
      <c r="G2013" t="s">
        <v>21</v>
      </c>
      <c r="H2013">
        <v>40</v>
      </c>
      <c r="I2013">
        <v>325</v>
      </c>
      <c r="J2013">
        <v>130000</v>
      </c>
      <c r="K2013">
        <v>32500</v>
      </c>
      <c r="L2013">
        <v>0.25</v>
      </c>
      <c r="M2013" t="s">
        <v>82</v>
      </c>
    </row>
    <row r="2014" spans="1:13" x14ac:dyDescent="0.35">
      <c r="A2014" t="s">
        <v>29</v>
      </c>
      <c r="B2014">
        <v>1197831</v>
      </c>
      <c r="C2014" s="1">
        <v>44201</v>
      </c>
      <c r="D2014" t="s">
        <v>26</v>
      </c>
      <c r="E2014" t="s">
        <v>80</v>
      </c>
      <c r="F2014" t="s">
        <v>81</v>
      </c>
      <c r="G2014" t="s">
        <v>22</v>
      </c>
      <c r="H2014">
        <v>35</v>
      </c>
      <c r="I2014">
        <v>475</v>
      </c>
      <c r="J2014">
        <v>166250</v>
      </c>
      <c r="K2014">
        <v>74812.5</v>
      </c>
      <c r="L2014">
        <v>0.45</v>
      </c>
      <c r="M2014" t="s">
        <v>82</v>
      </c>
    </row>
    <row r="2015" spans="1:13" x14ac:dyDescent="0.35">
      <c r="A2015" t="s">
        <v>13</v>
      </c>
      <c r="B2015">
        <v>1197831</v>
      </c>
      <c r="C2015" s="1">
        <v>44231</v>
      </c>
      <c r="D2015" t="s">
        <v>26</v>
      </c>
      <c r="E2015" t="s">
        <v>80</v>
      </c>
      <c r="F2015" t="s">
        <v>81</v>
      </c>
      <c r="G2015" t="s">
        <v>16</v>
      </c>
      <c r="H2015">
        <v>25</v>
      </c>
      <c r="I2015">
        <v>625</v>
      </c>
      <c r="J2015">
        <v>156250</v>
      </c>
      <c r="K2015">
        <v>46875</v>
      </c>
      <c r="L2015">
        <v>0.3</v>
      </c>
      <c r="M2015" t="s">
        <v>82</v>
      </c>
    </row>
    <row r="2016" spans="1:13" x14ac:dyDescent="0.35">
      <c r="A2016" t="s">
        <v>13</v>
      </c>
      <c r="B2016">
        <v>1197831</v>
      </c>
      <c r="C2016" s="1">
        <v>44231</v>
      </c>
      <c r="D2016" t="s">
        <v>26</v>
      </c>
      <c r="E2016" t="s">
        <v>80</v>
      </c>
      <c r="F2016" t="s">
        <v>81</v>
      </c>
      <c r="G2016" t="s">
        <v>18</v>
      </c>
      <c r="H2016">
        <v>35</v>
      </c>
      <c r="I2016">
        <v>600</v>
      </c>
      <c r="J2016">
        <v>210000</v>
      </c>
      <c r="K2016">
        <v>63000</v>
      </c>
      <c r="L2016">
        <v>0.3</v>
      </c>
      <c r="M2016" t="s">
        <v>82</v>
      </c>
    </row>
    <row r="2017" spans="1:13" x14ac:dyDescent="0.35">
      <c r="A2017" t="s">
        <v>13</v>
      </c>
      <c r="B2017">
        <v>1197831</v>
      </c>
      <c r="C2017" s="1">
        <v>44231</v>
      </c>
      <c r="D2017" t="s">
        <v>26</v>
      </c>
      <c r="E2017" t="s">
        <v>80</v>
      </c>
      <c r="F2017" t="s">
        <v>81</v>
      </c>
      <c r="G2017" t="s">
        <v>19</v>
      </c>
      <c r="H2017">
        <v>35</v>
      </c>
      <c r="I2017">
        <v>425</v>
      </c>
      <c r="J2017">
        <v>148750</v>
      </c>
      <c r="K2017">
        <v>44625</v>
      </c>
      <c r="L2017">
        <v>0.3</v>
      </c>
      <c r="M2017" t="s">
        <v>82</v>
      </c>
    </row>
    <row r="2018" spans="1:13" x14ac:dyDescent="0.35">
      <c r="A2018" t="s">
        <v>13</v>
      </c>
      <c r="B2018">
        <v>1197831</v>
      </c>
      <c r="C2018" s="1">
        <v>44231</v>
      </c>
      <c r="D2018" t="s">
        <v>30</v>
      </c>
      <c r="E2018" t="s">
        <v>83</v>
      </c>
      <c r="F2018" t="s">
        <v>84</v>
      </c>
      <c r="G2018" t="s">
        <v>20</v>
      </c>
      <c r="H2018">
        <v>35</v>
      </c>
      <c r="I2018">
        <v>375</v>
      </c>
      <c r="J2018">
        <v>131250</v>
      </c>
      <c r="K2018">
        <v>52500</v>
      </c>
      <c r="L2018">
        <v>0.4</v>
      </c>
      <c r="M2018" t="s">
        <v>82</v>
      </c>
    </row>
    <row r="2019" spans="1:13" x14ac:dyDescent="0.35">
      <c r="A2019" t="s">
        <v>13</v>
      </c>
      <c r="B2019">
        <v>1197831</v>
      </c>
      <c r="C2019" s="1">
        <v>44231</v>
      </c>
      <c r="D2019" t="s">
        <v>30</v>
      </c>
      <c r="E2019" t="s">
        <v>83</v>
      </c>
      <c r="F2019" t="s">
        <v>84</v>
      </c>
      <c r="G2019" t="s">
        <v>21</v>
      </c>
      <c r="H2019">
        <v>40</v>
      </c>
      <c r="I2019">
        <v>250</v>
      </c>
      <c r="J2019">
        <v>100000</v>
      </c>
      <c r="K2019">
        <v>25000</v>
      </c>
      <c r="L2019">
        <v>0.25</v>
      </c>
      <c r="M2019" t="s">
        <v>82</v>
      </c>
    </row>
    <row r="2020" spans="1:13" x14ac:dyDescent="0.35">
      <c r="A2020" t="s">
        <v>13</v>
      </c>
      <c r="B2020">
        <v>1197831</v>
      </c>
      <c r="C2020" s="1">
        <v>44231</v>
      </c>
      <c r="D2020" t="s">
        <v>30</v>
      </c>
      <c r="E2020" t="s">
        <v>83</v>
      </c>
      <c r="F2020" t="s">
        <v>84</v>
      </c>
      <c r="G2020" t="s">
        <v>22</v>
      </c>
      <c r="H2020">
        <v>35</v>
      </c>
      <c r="I2020">
        <v>450</v>
      </c>
      <c r="J2020">
        <v>157500</v>
      </c>
      <c r="K2020">
        <v>70875</v>
      </c>
      <c r="L2020">
        <v>0.45</v>
      </c>
      <c r="M2020" t="s">
        <v>82</v>
      </c>
    </row>
    <row r="2021" spans="1:13" x14ac:dyDescent="0.35">
      <c r="A2021" t="s">
        <v>13</v>
      </c>
      <c r="B2021">
        <v>1197831</v>
      </c>
      <c r="C2021" s="1">
        <v>44261</v>
      </c>
      <c r="D2021" t="s">
        <v>30</v>
      </c>
      <c r="E2021" t="s">
        <v>83</v>
      </c>
      <c r="F2021" t="s">
        <v>84</v>
      </c>
      <c r="G2021" t="s">
        <v>16</v>
      </c>
      <c r="H2021">
        <v>30</v>
      </c>
      <c r="I2021">
        <v>625</v>
      </c>
      <c r="J2021">
        <v>187500</v>
      </c>
      <c r="K2021">
        <v>65625</v>
      </c>
      <c r="L2021">
        <v>0.35</v>
      </c>
      <c r="M2021" t="s">
        <v>82</v>
      </c>
    </row>
    <row r="2022" spans="1:13" x14ac:dyDescent="0.35">
      <c r="A2022" t="s">
        <v>13</v>
      </c>
      <c r="B2022">
        <v>1197831</v>
      </c>
      <c r="C2022" s="1">
        <v>44261</v>
      </c>
      <c r="D2022" t="s">
        <v>30</v>
      </c>
      <c r="E2022" t="s">
        <v>83</v>
      </c>
      <c r="F2022" t="s">
        <v>84</v>
      </c>
      <c r="G2022" t="s">
        <v>18</v>
      </c>
      <c r="H2022">
        <v>40</v>
      </c>
      <c r="I2022">
        <v>625</v>
      </c>
      <c r="J2022">
        <v>250000</v>
      </c>
      <c r="K2022">
        <v>87500</v>
      </c>
      <c r="L2022">
        <v>0.35</v>
      </c>
      <c r="M2022" t="s">
        <v>82</v>
      </c>
    </row>
    <row r="2023" spans="1:13" x14ac:dyDescent="0.35">
      <c r="A2023" t="s">
        <v>13</v>
      </c>
      <c r="B2023">
        <v>1197831</v>
      </c>
      <c r="C2023" s="1">
        <v>44261</v>
      </c>
      <c r="D2023" t="s">
        <v>30</v>
      </c>
      <c r="E2023" t="s">
        <v>83</v>
      </c>
      <c r="F2023" t="s">
        <v>84</v>
      </c>
      <c r="G2023" t="s">
        <v>19</v>
      </c>
      <c r="H2023">
        <v>30</v>
      </c>
      <c r="I2023">
        <v>450</v>
      </c>
      <c r="J2023">
        <v>135000</v>
      </c>
      <c r="K2023">
        <v>47250</v>
      </c>
      <c r="L2023">
        <v>0.35</v>
      </c>
      <c r="M2023" t="s">
        <v>82</v>
      </c>
    </row>
    <row r="2024" spans="1:13" x14ac:dyDescent="0.35">
      <c r="A2024" t="s">
        <v>13</v>
      </c>
      <c r="B2024">
        <v>1197831</v>
      </c>
      <c r="C2024" s="1">
        <v>44261</v>
      </c>
      <c r="D2024" t="s">
        <v>30</v>
      </c>
      <c r="E2024" t="s">
        <v>83</v>
      </c>
      <c r="F2024" t="s">
        <v>84</v>
      </c>
      <c r="G2024" t="s">
        <v>20</v>
      </c>
      <c r="H2024">
        <v>35</v>
      </c>
      <c r="I2024">
        <v>350</v>
      </c>
      <c r="J2024">
        <v>122500</v>
      </c>
      <c r="K2024">
        <v>55125</v>
      </c>
      <c r="L2024">
        <v>0.45</v>
      </c>
      <c r="M2024" t="s">
        <v>82</v>
      </c>
    </row>
    <row r="2025" spans="1:13" x14ac:dyDescent="0.35">
      <c r="A2025" t="s">
        <v>29</v>
      </c>
      <c r="B2025">
        <v>1197831</v>
      </c>
      <c r="C2025" s="1">
        <v>44261</v>
      </c>
      <c r="D2025" t="s">
        <v>30</v>
      </c>
      <c r="E2025" t="s">
        <v>83</v>
      </c>
      <c r="F2025" t="s">
        <v>84</v>
      </c>
      <c r="G2025" t="s">
        <v>21</v>
      </c>
      <c r="H2025">
        <v>40</v>
      </c>
      <c r="I2025">
        <v>250</v>
      </c>
      <c r="J2025">
        <v>100000</v>
      </c>
      <c r="K2025">
        <v>30000</v>
      </c>
      <c r="L2025">
        <v>0.3</v>
      </c>
      <c r="M2025" t="s">
        <v>82</v>
      </c>
    </row>
    <row r="2026" spans="1:13" x14ac:dyDescent="0.35">
      <c r="A2026" t="s">
        <v>29</v>
      </c>
      <c r="B2026">
        <v>1197831</v>
      </c>
      <c r="C2026" s="1">
        <v>44261</v>
      </c>
      <c r="D2026" t="s">
        <v>30</v>
      </c>
      <c r="E2026" t="s">
        <v>83</v>
      </c>
      <c r="F2026" t="s">
        <v>84</v>
      </c>
      <c r="G2026" t="s">
        <v>22</v>
      </c>
      <c r="H2026">
        <v>35</v>
      </c>
      <c r="I2026">
        <v>400</v>
      </c>
      <c r="J2026">
        <v>140000</v>
      </c>
      <c r="K2026">
        <v>70000</v>
      </c>
      <c r="L2026">
        <v>0.5</v>
      </c>
      <c r="M2026" t="s">
        <v>82</v>
      </c>
    </row>
    <row r="2027" spans="1:13" x14ac:dyDescent="0.35">
      <c r="A2027" t="s">
        <v>29</v>
      </c>
      <c r="B2027">
        <v>1197831</v>
      </c>
      <c r="C2027" s="1">
        <v>44291</v>
      </c>
      <c r="D2027" t="s">
        <v>30</v>
      </c>
      <c r="E2027" t="s">
        <v>83</v>
      </c>
      <c r="F2027" t="s">
        <v>84</v>
      </c>
      <c r="G2027" t="s">
        <v>16</v>
      </c>
      <c r="H2027">
        <v>20</v>
      </c>
      <c r="I2027">
        <v>650</v>
      </c>
      <c r="J2027">
        <v>130000</v>
      </c>
      <c r="K2027">
        <v>45500</v>
      </c>
      <c r="L2027">
        <v>0.35</v>
      </c>
      <c r="M2027" t="s">
        <v>82</v>
      </c>
    </row>
    <row r="2028" spans="1:13" x14ac:dyDescent="0.35">
      <c r="A2028" t="s">
        <v>29</v>
      </c>
      <c r="B2028">
        <v>1197831</v>
      </c>
      <c r="C2028" s="1">
        <v>44291</v>
      </c>
      <c r="D2028" t="s">
        <v>30</v>
      </c>
      <c r="E2028" t="s">
        <v>83</v>
      </c>
      <c r="F2028" t="s">
        <v>84</v>
      </c>
      <c r="G2028" t="s">
        <v>18</v>
      </c>
      <c r="H2028">
        <v>30.000000000000004</v>
      </c>
      <c r="I2028">
        <v>650</v>
      </c>
      <c r="J2028">
        <v>195000.00000000003</v>
      </c>
      <c r="K2028">
        <v>68250</v>
      </c>
      <c r="L2028">
        <v>0.35</v>
      </c>
      <c r="M2028" t="s">
        <v>82</v>
      </c>
    </row>
    <row r="2029" spans="1:13" x14ac:dyDescent="0.35">
      <c r="A2029" t="s">
        <v>29</v>
      </c>
      <c r="B2029">
        <v>1197831</v>
      </c>
      <c r="C2029" s="1">
        <v>44291</v>
      </c>
      <c r="D2029" t="s">
        <v>30</v>
      </c>
      <c r="E2029" t="s">
        <v>83</v>
      </c>
      <c r="F2029" t="s">
        <v>84</v>
      </c>
      <c r="G2029" t="s">
        <v>19</v>
      </c>
      <c r="H2029">
        <v>24.999999999999996</v>
      </c>
      <c r="I2029">
        <v>475</v>
      </c>
      <c r="J2029">
        <v>118749.99999999999</v>
      </c>
      <c r="K2029">
        <v>41562.499999999993</v>
      </c>
      <c r="L2029">
        <v>0.35</v>
      </c>
      <c r="M2029" t="s">
        <v>82</v>
      </c>
    </row>
    <row r="2030" spans="1:13" x14ac:dyDescent="0.35">
      <c r="A2030" t="s">
        <v>29</v>
      </c>
      <c r="B2030">
        <v>1197831</v>
      </c>
      <c r="C2030" s="1">
        <v>44291</v>
      </c>
      <c r="D2030" t="s">
        <v>30</v>
      </c>
      <c r="E2030" t="s">
        <v>83</v>
      </c>
      <c r="F2030" t="s">
        <v>84</v>
      </c>
      <c r="G2030" t="s">
        <v>20</v>
      </c>
      <c r="H2030">
        <v>30.000000000000004</v>
      </c>
      <c r="I2030">
        <v>375</v>
      </c>
      <c r="J2030">
        <v>112500.00000000001</v>
      </c>
      <c r="K2030">
        <v>50625.000000000007</v>
      </c>
      <c r="L2030">
        <v>0.45</v>
      </c>
      <c r="M2030" t="s">
        <v>82</v>
      </c>
    </row>
    <row r="2031" spans="1:13" x14ac:dyDescent="0.35">
      <c r="A2031" t="s">
        <v>29</v>
      </c>
      <c r="B2031">
        <v>1197831</v>
      </c>
      <c r="C2031" s="1">
        <v>44291</v>
      </c>
      <c r="D2031" t="s">
        <v>30</v>
      </c>
      <c r="E2031" t="s">
        <v>83</v>
      </c>
      <c r="F2031" t="s">
        <v>84</v>
      </c>
      <c r="G2031" t="s">
        <v>21</v>
      </c>
      <c r="H2031">
        <v>35</v>
      </c>
      <c r="I2031">
        <v>275</v>
      </c>
      <c r="J2031">
        <v>96250</v>
      </c>
      <c r="K2031">
        <v>28875</v>
      </c>
      <c r="L2031">
        <v>0.3</v>
      </c>
      <c r="M2031" t="s">
        <v>82</v>
      </c>
    </row>
    <row r="2032" spans="1:13" x14ac:dyDescent="0.35">
      <c r="A2032" t="s">
        <v>29</v>
      </c>
      <c r="B2032">
        <v>1197831</v>
      </c>
      <c r="C2032" s="1">
        <v>44291</v>
      </c>
      <c r="D2032" t="s">
        <v>30</v>
      </c>
      <c r="E2032" t="s">
        <v>83</v>
      </c>
      <c r="F2032" t="s">
        <v>84</v>
      </c>
      <c r="G2032" t="s">
        <v>22</v>
      </c>
      <c r="H2032">
        <v>30.000000000000004</v>
      </c>
      <c r="I2032">
        <v>550</v>
      </c>
      <c r="J2032">
        <v>165000.00000000003</v>
      </c>
      <c r="K2032">
        <v>82500.000000000015</v>
      </c>
      <c r="L2032">
        <v>0.5</v>
      </c>
      <c r="M2032" t="s">
        <v>82</v>
      </c>
    </row>
    <row r="2033" spans="1:13" x14ac:dyDescent="0.35">
      <c r="A2033" t="s">
        <v>29</v>
      </c>
      <c r="B2033">
        <v>1197831</v>
      </c>
      <c r="C2033" s="1">
        <v>44321</v>
      </c>
      <c r="D2033" t="s">
        <v>30</v>
      </c>
      <c r="E2033" t="s">
        <v>83</v>
      </c>
      <c r="F2033" t="s">
        <v>84</v>
      </c>
      <c r="G2033" t="s">
        <v>16</v>
      </c>
      <c r="H2033">
        <v>20</v>
      </c>
      <c r="I2033">
        <v>700</v>
      </c>
      <c r="J2033">
        <v>140000</v>
      </c>
      <c r="K2033">
        <v>49000</v>
      </c>
      <c r="L2033">
        <v>0.35</v>
      </c>
      <c r="M2033" t="s">
        <v>82</v>
      </c>
    </row>
    <row r="2034" spans="1:13" x14ac:dyDescent="0.35">
      <c r="A2034" t="s">
        <v>29</v>
      </c>
      <c r="B2034">
        <v>1197831</v>
      </c>
      <c r="C2034" s="1">
        <v>44321</v>
      </c>
      <c r="D2034" t="s">
        <v>30</v>
      </c>
      <c r="E2034" t="s">
        <v>83</v>
      </c>
      <c r="F2034" t="s">
        <v>84</v>
      </c>
      <c r="G2034" t="s">
        <v>18</v>
      </c>
      <c r="H2034">
        <v>30.000000000000004</v>
      </c>
      <c r="I2034">
        <v>725</v>
      </c>
      <c r="J2034">
        <v>217500.00000000003</v>
      </c>
      <c r="K2034">
        <v>76125</v>
      </c>
      <c r="L2034">
        <v>0.35</v>
      </c>
      <c r="M2034" t="s">
        <v>82</v>
      </c>
    </row>
    <row r="2035" spans="1:13" x14ac:dyDescent="0.35">
      <c r="A2035" t="s">
        <v>29</v>
      </c>
      <c r="B2035">
        <v>1197831</v>
      </c>
      <c r="C2035" s="1">
        <v>44321</v>
      </c>
      <c r="D2035" t="s">
        <v>30</v>
      </c>
      <c r="E2035" t="s">
        <v>83</v>
      </c>
      <c r="F2035" t="s">
        <v>84</v>
      </c>
      <c r="G2035" t="s">
        <v>19</v>
      </c>
      <c r="H2035">
        <v>24.999999999999996</v>
      </c>
      <c r="I2035">
        <v>575</v>
      </c>
      <c r="J2035">
        <v>143749.99999999997</v>
      </c>
      <c r="K2035">
        <v>50312.499999999985</v>
      </c>
      <c r="L2035">
        <v>0.35</v>
      </c>
      <c r="M2035" t="s">
        <v>82</v>
      </c>
    </row>
    <row r="2036" spans="1:13" x14ac:dyDescent="0.35">
      <c r="A2036" t="s">
        <v>29</v>
      </c>
      <c r="B2036">
        <v>1197831</v>
      </c>
      <c r="C2036" s="1">
        <v>44321</v>
      </c>
      <c r="D2036" t="s">
        <v>30</v>
      </c>
      <c r="E2036" t="s">
        <v>83</v>
      </c>
      <c r="F2036" t="s">
        <v>84</v>
      </c>
      <c r="G2036" t="s">
        <v>20</v>
      </c>
      <c r="H2036">
        <v>35</v>
      </c>
      <c r="I2036">
        <v>500</v>
      </c>
      <c r="J2036">
        <v>175000</v>
      </c>
      <c r="K2036">
        <v>78750</v>
      </c>
      <c r="L2036">
        <v>0.45</v>
      </c>
      <c r="M2036" t="s">
        <v>82</v>
      </c>
    </row>
    <row r="2037" spans="1:13" x14ac:dyDescent="0.35">
      <c r="A2037" t="s">
        <v>29</v>
      </c>
      <c r="B2037">
        <v>1197831</v>
      </c>
      <c r="C2037" s="1">
        <v>44321</v>
      </c>
      <c r="D2037" t="s">
        <v>30</v>
      </c>
      <c r="E2037" t="s">
        <v>83</v>
      </c>
      <c r="F2037" t="s">
        <v>84</v>
      </c>
      <c r="G2037" t="s">
        <v>21</v>
      </c>
      <c r="H2037">
        <v>50</v>
      </c>
      <c r="I2037">
        <v>400</v>
      </c>
      <c r="J2037">
        <v>200000</v>
      </c>
      <c r="K2037">
        <v>60000</v>
      </c>
      <c r="L2037">
        <v>0.3</v>
      </c>
      <c r="M2037" t="s">
        <v>82</v>
      </c>
    </row>
    <row r="2038" spans="1:13" x14ac:dyDescent="0.35">
      <c r="A2038" t="s">
        <v>29</v>
      </c>
      <c r="B2038">
        <v>1197831</v>
      </c>
      <c r="C2038" s="1">
        <v>44321</v>
      </c>
      <c r="D2038" t="s">
        <v>30</v>
      </c>
      <c r="E2038" t="s">
        <v>83</v>
      </c>
      <c r="F2038" t="s">
        <v>84</v>
      </c>
      <c r="G2038" t="s">
        <v>22</v>
      </c>
      <c r="H2038">
        <v>45</v>
      </c>
      <c r="I2038">
        <v>750</v>
      </c>
      <c r="J2038">
        <v>337500</v>
      </c>
      <c r="K2038">
        <v>168750</v>
      </c>
      <c r="L2038">
        <v>0.5</v>
      </c>
      <c r="M2038" t="s">
        <v>82</v>
      </c>
    </row>
    <row r="2039" spans="1:13" x14ac:dyDescent="0.35">
      <c r="A2039" t="s">
        <v>29</v>
      </c>
      <c r="B2039">
        <v>1197831</v>
      </c>
      <c r="C2039" s="1">
        <v>44351</v>
      </c>
      <c r="D2039" t="s">
        <v>30</v>
      </c>
      <c r="E2039" t="s">
        <v>83</v>
      </c>
      <c r="F2039" t="s">
        <v>84</v>
      </c>
      <c r="G2039" t="s">
        <v>16</v>
      </c>
      <c r="H2039">
        <v>45</v>
      </c>
      <c r="I2039">
        <v>750</v>
      </c>
      <c r="J2039">
        <v>337500</v>
      </c>
      <c r="K2039">
        <v>118124.99999999999</v>
      </c>
      <c r="L2039">
        <v>0.35</v>
      </c>
      <c r="M2039" t="s">
        <v>82</v>
      </c>
    </row>
    <row r="2040" spans="1:13" x14ac:dyDescent="0.35">
      <c r="A2040" t="s">
        <v>29</v>
      </c>
      <c r="B2040">
        <v>1197831</v>
      </c>
      <c r="C2040" s="1">
        <v>44351</v>
      </c>
      <c r="D2040" t="s">
        <v>30</v>
      </c>
      <c r="E2040" t="s">
        <v>83</v>
      </c>
      <c r="F2040" t="s">
        <v>84</v>
      </c>
      <c r="G2040" t="s">
        <v>18</v>
      </c>
      <c r="H2040">
        <v>50</v>
      </c>
      <c r="I2040">
        <v>750</v>
      </c>
      <c r="J2040">
        <v>375000</v>
      </c>
      <c r="K2040">
        <v>131250</v>
      </c>
      <c r="L2040">
        <v>0.35</v>
      </c>
      <c r="M2040" t="s">
        <v>82</v>
      </c>
    </row>
    <row r="2041" spans="1:13" x14ac:dyDescent="0.35">
      <c r="A2041" t="s">
        <v>29</v>
      </c>
      <c r="B2041">
        <v>1197831</v>
      </c>
      <c r="C2041" s="1">
        <v>44351</v>
      </c>
      <c r="D2041" t="s">
        <v>30</v>
      </c>
      <c r="E2041" t="s">
        <v>83</v>
      </c>
      <c r="F2041" t="s">
        <v>84</v>
      </c>
      <c r="G2041" t="s">
        <v>19</v>
      </c>
      <c r="H2041">
        <v>50</v>
      </c>
      <c r="I2041">
        <v>600</v>
      </c>
      <c r="J2041">
        <v>300000</v>
      </c>
      <c r="K2041">
        <v>105000</v>
      </c>
      <c r="L2041">
        <v>0.35</v>
      </c>
      <c r="M2041" t="s">
        <v>82</v>
      </c>
    </row>
    <row r="2042" spans="1:13" x14ac:dyDescent="0.35">
      <c r="A2042" t="s">
        <v>29</v>
      </c>
      <c r="B2042">
        <v>1197831</v>
      </c>
      <c r="C2042" s="1">
        <v>44351</v>
      </c>
      <c r="D2042" t="s">
        <v>30</v>
      </c>
      <c r="E2042" t="s">
        <v>83</v>
      </c>
      <c r="F2042" t="s">
        <v>84</v>
      </c>
      <c r="G2042" t="s">
        <v>20</v>
      </c>
      <c r="H2042">
        <v>50</v>
      </c>
      <c r="I2042">
        <v>550</v>
      </c>
      <c r="J2042">
        <v>275000</v>
      </c>
      <c r="K2042">
        <v>123750</v>
      </c>
      <c r="L2042">
        <v>0.45</v>
      </c>
      <c r="M2042" t="s">
        <v>82</v>
      </c>
    </row>
    <row r="2043" spans="1:13" x14ac:dyDescent="0.35">
      <c r="A2043" t="s">
        <v>29</v>
      </c>
      <c r="B2043">
        <v>1197831</v>
      </c>
      <c r="C2043" s="1">
        <v>44351</v>
      </c>
      <c r="D2043" t="s">
        <v>30</v>
      </c>
      <c r="E2043" t="s">
        <v>83</v>
      </c>
      <c r="F2043" t="s">
        <v>84</v>
      </c>
      <c r="G2043" t="s">
        <v>21</v>
      </c>
      <c r="H2043">
        <v>55.000000000000007</v>
      </c>
      <c r="I2043">
        <v>450</v>
      </c>
      <c r="J2043">
        <v>247500.00000000003</v>
      </c>
      <c r="K2043">
        <v>74250</v>
      </c>
      <c r="L2043">
        <v>0.3</v>
      </c>
      <c r="M2043" t="s">
        <v>82</v>
      </c>
    </row>
    <row r="2044" spans="1:13" x14ac:dyDescent="0.35">
      <c r="A2044" t="s">
        <v>29</v>
      </c>
      <c r="B2044">
        <v>1197831</v>
      </c>
      <c r="C2044" s="1">
        <v>44351</v>
      </c>
      <c r="D2044" t="s">
        <v>30</v>
      </c>
      <c r="E2044" t="s">
        <v>83</v>
      </c>
      <c r="F2044" t="s">
        <v>84</v>
      </c>
      <c r="G2044" t="s">
        <v>22</v>
      </c>
      <c r="H2044">
        <v>60.000000000000007</v>
      </c>
      <c r="I2044">
        <v>825</v>
      </c>
      <c r="J2044">
        <v>495000.00000000006</v>
      </c>
      <c r="K2044">
        <v>247500.00000000003</v>
      </c>
      <c r="L2044">
        <v>0.5</v>
      </c>
      <c r="M2044" t="s">
        <v>82</v>
      </c>
    </row>
    <row r="2045" spans="1:13" x14ac:dyDescent="0.35">
      <c r="A2045" t="s">
        <v>29</v>
      </c>
      <c r="B2045">
        <v>1197831</v>
      </c>
      <c r="C2045" s="1">
        <v>44383</v>
      </c>
      <c r="D2045" t="s">
        <v>30</v>
      </c>
      <c r="E2045" t="s">
        <v>83</v>
      </c>
      <c r="F2045" t="s">
        <v>84</v>
      </c>
      <c r="G2045" t="s">
        <v>16</v>
      </c>
      <c r="H2045">
        <v>50</v>
      </c>
      <c r="I2045">
        <v>775</v>
      </c>
      <c r="J2045">
        <v>387500</v>
      </c>
      <c r="K2045">
        <v>155000</v>
      </c>
      <c r="L2045">
        <v>0.39999999999999997</v>
      </c>
      <c r="M2045" t="s">
        <v>82</v>
      </c>
    </row>
    <row r="2046" spans="1:13" x14ac:dyDescent="0.35">
      <c r="A2046" t="s">
        <v>29</v>
      </c>
      <c r="B2046">
        <v>1197831</v>
      </c>
      <c r="C2046" s="1">
        <v>44383</v>
      </c>
      <c r="D2046" t="s">
        <v>30</v>
      </c>
      <c r="E2046" t="s">
        <v>83</v>
      </c>
      <c r="F2046" t="s">
        <v>84</v>
      </c>
      <c r="G2046" t="s">
        <v>18</v>
      </c>
      <c r="H2046">
        <v>55.000000000000007</v>
      </c>
      <c r="I2046">
        <v>775</v>
      </c>
      <c r="J2046">
        <v>426250.00000000006</v>
      </c>
      <c r="K2046">
        <v>170500</v>
      </c>
      <c r="L2046">
        <v>0.39999999999999997</v>
      </c>
      <c r="M2046" t="s">
        <v>82</v>
      </c>
    </row>
    <row r="2047" spans="1:13" x14ac:dyDescent="0.35">
      <c r="A2047" t="s">
        <v>29</v>
      </c>
      <c r="B2047">
        <v>1197831</v>
      </c>
      <c r="C2047" s="1">
        <v>44383</v>
      </c>
      <c r="D2047" t="s">
        <v>30</v>
      </c>
      <c r="E2047" t="s">
        <v>83</v>
      </c>
      <c r="F2047" t="s">
        <v>84</v>
      </c>
      <c r="G2047" t="s">
        <v>19</v>
      </c>
      <c r="H2047">
        <v>50</v>
      </c>
      <c r="I2047">
        <v>925</v>
      </c>
      <c r="J2047">
        <v>462500</v>
      </c>
      <c r="K2047">
        <v>184999.99999999997</v>
      </c>
      <c r="L2047">
        <v>0.39999999999999997</v>
      </c>
      <c r="M2047" t="s">
        <v>82</v>
      </c>
    </row>
    <row r="2048" spans="1:13" x14ac:dyDescent="0.35">
      <c r="A2048" t="s">
        <v>29</v>
      </c>
      <c r="B2048">
        <v>1197831</v>
      </c>
      <c r="C2048" s="1">
        <v>44383</v>
      </c>
      <c r="D2048" t="s">
        <v>30</v>
      </c>
      <c r="E2048" t="s">
        <v>83</v>
      </c>
      <c r="F2048" t="s">
        <v>84</v>
      </c>
      <c r="G2048" t="s">
        <v>20</v>
      </c>
      <c r="H2048">
        <v>50</v>
      </c>
      <c r="I2048">
        <v>525</v>
      </c>
      <c r="J2048">
        <v>262500</v>
      </c>
      <c r="K2048">
        <v>131250</v>
      </c>
      <c r="L2048">
        <v>0.5</v>
      </c>
      <c r="M2048" t="s">
        <v>82</v>
      </c>
    </row>
    <row r="2049" spans="1:13" x14ac:dyDescent="0.35">
      <c r="A2049" t="s">
        <v>29</v>
      </c>
      <c r="B2049">
        <v>1197831</v>
      </c>
      <c r="C2049" s="1">
        <v>44383</v>
      </c>
      <c r="D2049" t="s">
        <v>30</v>
      </c>
      <c r="E2049" t="s">
        <v>83</v>
      </c>
      <c r="F2049" t="s">
        <v>84</v>
      </c>
      <c r="G2049" t="s">
        <v>21</v>
      </c>
      <c r="H2049">
        <v>55.000000000000007</v>
      </c>
      <c r="I2049">
        <v>525</v>
      </c>
      <c r="J2049">
        <v>288750.00000000006</v>
      </c>
      <c r="K2049">
        <v>101062.50000000001</v>
      </c>
      <c r="L2049">
        <v>0.35</v>
      </c>
      <c r="M2049" t="s">
        <v>82</v>
      </c>
    </row>
    <row r="2050" spans="1:13" x14ac:dyDescent="0.35">
      <c r="A2050" t="s">
        <v>13</v>
      </c>
      <c r="B2050">
        <v>1197831</v>
      </c>
      <c r="C2050" s="1">
        <v>44383</v>
      </c>
      <c r="D2050" t="s">
        <v>30</v>
      </c>
      <c r="E2050" t="s">
        <v>83</v>
      </c>
      <c r="F2050" t="s">
        <v>84</v>
      </c>
      <c r="G2050" t="s">
        <v>22</v>
      </c>
      <c r="H2050">
        <v>65</v>
      </c>
      <c r="I2050">
        <v>800</v>
      </c>
      <c r="J2050">
        <v>520000</v>
      </c>
      <c r="K2050">
        <v>286000</v>
      </c>
      <c r="L2050">
        <v>0.55000000000000004</v>
      </c>
      <c r="M2050" t="s">
        <v>82</v>
      </c>
    </row>
    <row r="2051" spans="1:13" x14ac:dyDescent="0.35">
      <c r="A2051" t="s">
        <v>13</v>
      </c>
      <c r="B2051">
        <v>1197831</v>
      </c>
      <c r="C2051" s="1">
        <v>44416</v>
      </c>
      <c r="D2051" t="s">
        <v>30</v>
      </c>
      <c r="E2051" t="s">
        <v>83</v>
      </c>
      <c r="F2051" t="s">
        <v>84</v>
      </c>
      <c r="G2051" t="s">
        <v>16</v>
      </c>
      <c r="H2051">
        <v>50</v>
      </c>
      <c r="I2051">
        <v>750</v>
      </c>
      <c r="J2051">
        <v>375000</v>
      </c>
      <c r="K2051">
        <v>150000</v>
      </c>
      <c r="L2051">
        <v>0.39999999999999997</v>
      </c>
      <c r="M2051" t="s">
        <v>82</v>
      </c>
    </row>
    <row r="2052" spans="1:13" x14ac:dyDescent="0.35">
      <c r="A2052" t="s">
        <v>13</v>
      </c>
      <c r="B2052">
        <v>1197831</v>
      </c>
      <c r="C2052" s="1">
        <v>44416</v>
      </c>
      <c r="D2052" t="s">
        <v>30</v>
      </c>
      <c r="E2052" t="s">
        <v>83</v>
      </c>
      <c r="F2052" t="s">
        <v>84</v>
      </c>
      <c r="G2052" t="s">
        <v>18</v>
      </c>
      <c r="H2052">
        <v>55.000000000000007</v>
      </c>
      <c r="I2052">
        <v>750</v>
      </c>
      <c r="J2052">
        <v>412500.00000000006</v>
      </c>
      <c r="K2052">
        <v>165000</v>
      </c>
      <c r="L2052">
        <v>0.39999999999999997</v>
      </c>
      <c r="M2052" t="s">
        <v>82</v>
      </c>
    </row>
    <row r="2053" spans="1:13" x14ac:dyDescent="0.35">
      <c r="A2053" t="s">
        <v>13</v>
      </c>
      <c r="B2053">
        <v>1197831</v>
      </c>
      <c r="C2053" s="1">
        <v>44416</v>
      </c>
      <c r="D2053" t="s">
        <v>30</v>
      </c>
      <c r="E2053" t="s">
        <v>83</v>
      </c>
      <c r="F2053" t="s">
        <v>84</v>
      </c>
      <c r="G2053" t="s">
        <v>19</v>
      </c>
      <c r="H2053">
        <v>50</v>
      </c>
      <c r="I2053">
        <v>925</v>
      </c>
      <c r="J2053">
        <v>462500</v>
      </c>
      <c r="K2053">
        <v>184999.99999999997</v>
      </c>
      <c r="L2053">
        <v>0.39999999999999997</v>
      </c>
      <c r="M2053" t="s">
        <v>82</v>
      </c>
    </row>
    <row r="2054" spans="1:13" x14ac:dyDescent="0.35">
      <c r="A2054" t="s">
        <v>13</v>
      </c>
      <c r="B2054">
        <v>1197831</v>
      </c>
      <c r="C2054" s="1">
        <v>44416</v>
      </c>
      <c r="D2054" t="s">
        <v>30</v>
      </c>
      <c r="E2054" t="s">
        <v>83</v>
      </c>
      <c r="F2054" t="s">
        <v>84</v>
      </c>
      <c r="G2054" t="s">
        <v>20</v>
      </c>
      <c r="H2054">
        <v>50</v>
      </c>
      <c r="I2054">
        <v>475</v>
      </c>
      <c r="J2054">
        <v>237500</v>
      </c>
      <c r="K2054">
        <v>118750</v>
      </c>
      <c r="L2054">
        <v>0.5</v>
      </c>
      <c r="M2054" t="s">
        <v>82</v>
      </c>
    </row>
    <row r="2055" spans="1:13" x14ac:dyDescent="0.35">
      <c r="A2055" t="s">
        <v>25</v>
      </c>
      <c r="B2055">
        <v>1197831</v>
      </c>
      <c r="C2055" s="1">
        <v>44416</v>
      </c>
      <c r="D2055" t="s">
        <v>30</v>
      </c>
      <c r="E2055" t="s">
        <v>83</v>
      </c>
      <c r="F2055" t="s">
        <v>84</v>
      </c>
      <c r="G2055" t="s">
        <v>21</v>
      </c>
      <c r="H2055">
        <v>55.000000000000007</v>
      </c>
      <c r="I2055">
        <v>475</v>
      </c>
      <c r="J2055">
        <v>261250.00000000003</v>
      </c>
      <c r="K2055">
        <v>91437.5</v>
      </c>
      <c r="L2055">
        <v>0.35</v>
      </c>
      <c r="M2055" t="s">
        <v>82</v>
      </c>
    </row>
    <row r="2056" spans="1:13" x14ac:dyDescent="0.35">
      <c r="A2056" t="s">
        <v>25</v>
      </c>
      <c r="B2056">
        <v>1197831</v>
      </c>
      <c r="C2056" s="1">
        <v>44416</v>
      </c>
      <c r="D2056" t="s">
        <v>30</v>
      </c>
      <c r="E2056" t="s">
        <v>83</v>
      </c>
      <c r="F2056" t="s">
        <v>84</v>
      </c>
      <c r="G2056" t="s">
        <v>22</v>
      </c>
      <c r="H2056">
        <v>60</v>
      </c>
      <c r="I2056">
        <v>725</v>
      </c>
      <c r="J2056">
        <v>435000</v>
      </c>
      <c r="K2056">
        <v>239250.00000000003</v>
      </c>
      <c r="L2056">
        <v>0.55000000000000004</v>
      </c>
      <c r="M2056" t="s">
        <v>82</v>
      </c>
    </row>
    <row r="2057" spans="1:13" x14ac:dyDescent="0.35">
      <c r="A2057" t="s">
        <v>25</v>
      </c>
      <c r="B2057">
        <v>1197831</v>
      </c>
      <c r="C2057" s="1">
        <v>44444</v>
      </c>
      <c r="D2057" t="s">
        <v>30</v>
      </c>
      <c r="E2057" t="s">
        <v>83</v>
      </c>
      <c r="F2057" t="s">
        <v>84</v>
      </c>
      <c r="G2057" t="s">
        <v>16</v>
      </c>
      <c r="H2057">
        <v>55.000000000000007</v>
      </c>
      <c r="I2057">
        <v>675</v>
      </c>
      <c r="J2057">
        <v>371250.00000000006</v>
      </c>
      <c r="K2057">
        <v>148500</v>
      </c>
      <c r="L2057">
        <v>0.39999999999999997</v>
      </c>
      <c r="M2057" t="s">
        <v>82</v>
      </c>
    </row>
    <row r="2058" spans="1:13" x14ac:dyDescent="0.35">
      <c r="A2058" t="s">
        <v>25</v>
      </c>
      <c r="B2058">
        <v>1197831</v>
      </c>
      <c r="C2058" s="1">
        <v>44444</v>
      </c>
      <c r="D2058" t="s">
        <v>30</v>
      </c>
      <c r="E2058" t="s">
        <v>83</v>
      </c>
      <c r="F2058" t="s">
        <v>84</v>
      </c>
      <c r="G2058" t="s">
        <v>18</v>
      </c>
      <c r="H2058">
        <v>55.000000000000007</v>
      </c>
      <c r="I2058">
        <v>625</v>
      </c>
      <c r="J2058">
        <v>343750.00000000006</v>
      </c>
      <c r="K2058">
        <v>137500</v>
      </c>
      <c r="L2058">
        <v>0.39999999999999997</v>
      </c>
      <c r="M2058" t="s">
        <v>82</v>
      </c>
    </row>
    <row r="2059" spans="1:13" x14ac:dyDescent="0.35">
      <c r="A2059" t="s">
        <v>25</v>
      </c>
      <c r="B2059">
        <v>1197831</v>
      </c>
      <c r="C2059" s="1">
        <v>44444</v>
      </c>
      <c r="D2059" t="s">
        <v>30</v>
      </c>
      <c r="E2059" t="s">
        <v>83</v>
      </c>
      <c r="F2059" t="s">
        <v>84</v>
      </c>
      <c r="G2059" t="s">
        <v>19</v>
      </c>
      <c r="H2059">
        <v>60</v>
      </c>
      <c r="I2059">
        <v>675</v>
      </c>
      <c r="J2059">
        <v>405000</v>
      </c>
      <c r="K2059">
        <v>162000</v>
      </c>
      <c r="L2059">
        <v>0.39999999999999997</v>
      </c>
      <c r="M2059" t="s">
        <v>82</v>
      </c>
    </row>
    <row r="2060" spans="1:13" x14ac:dyDescent="0.35">
      <c r="A2060" t="s">
        <v>25</v>
      </c>
      <c r="B2060">
        <v>1197831</v>
      </c>
      <c r="C2060" s="1">
        <v>44444</v>
      </c>
      <c r="D2060" t="s">
        <v>30</v>
      </c>
      <c r="E2060" t="s">
        <v>83</v>
      </c>
      <c r="F2060" t="s">
        <v>84</v>
      </c>
      <c r="G2060" t="s">
        <v>20</v>
      </c>
      <c r="H2060">
        <v>60</v>
      </c>
      <c r="I2060">
        <v>400</v>
      </c>
      <c r="J2060">
        <v>240000</v>
      </c>
      <c r="K2060">
        <v>120000</v>
      </c>
      <c r="L2060">
        <v>0.5</v>
      </c>
      <c r="M2060" t="s">
        <v>82</v>
      </c>
    </row>
    <row r="2061" spans="1:13" x14ac:dyDescent="0.35">
      <c r="A2061" t="s">
        <v>25</v>
      </c>
      <c r="B2061">
        <v>1197831</v>
      </c>
      <c r="C2061" s="1">
        <v>44444</v>
      </c>
      <c r="D2061" t="s">
        <v>30</v>
      </c>
      <c r="E2061" t="s">
        <v>83</v>
      </c>
      <c r="F2061" t="s">
        <v>84</v>
      </c>
      <c r="G2061" t="s">
        <v>21</v>
      </c>
      <c r="H2061">
        <v>55.000000000000007</v>
      </c>
      <c r="I2061">
        <v>400</v>
      </c>
      <c r="J2061">
        <v>220000.00000000003</v>
      </c>
      <c r="K2061">
        <v>77000</v>
      </c>
      <c r="L2061">
        <v>0.35</v>
      </c>
      <c r="M2061" t="s">
        <v>82</v>
      </c>
    </row>
    <row r="2062" spans="1:13" x14ac:dyDescent="0.35">
      <c r="A2062" t="s">
        <v>25</v>
      </c>
      <c r="B2062">
        <v>1197831</v>
      </c>
      <c r="C2062" s="1">
        <v>44444</v>
      </c>
      <c r="D2062" t="s">
        <v>30</v>
      </c>
      <c r="E2062" t="s">
        <v>83</v>
      </c>
      <c r="F2062" t="s">
        <v>84</v>
      </c>
      <c r="G2062" t="s">
        <v>22</v>
      </c>
      <c r="H2062">
        <v>50</v>
      </c>
      <c r="I2062">
        <v>625</v>
      </c>
      <c r="J2062">
        <v>312500</v>
      </c>
      <c r="K2062">
        <v>171875</v>
      </c>
      <c r="L2062">
        <v>0.55000000000000004</v>
      </c>
      <c r="M2062" t="s">
        <v>82</v>
      </c>
    </row>
    <row r="2063" spans="1:13" x14ac:dyDescent="0.35">
      <c r="A2063" t="s">
        <v>25</v>
      </c>
      <c r="B2063">
        <v>1197831</v>
      </c>
      <c r="C2063" s="1">
        <v>44473</v>
      </c>
      <c r="D2063" t="s">
        <v>30</v>
      </c>
      <c r="E2063" t="s">
        <v>83</v>
      </c>
      <c r="F2063" t="s">
        <v>84</v>
      </c>
      <c r="G2063" t="s">
        <v>16</v>
      </c>
      <c r="H2063">
        <v>40</v>
      </c>
      <c r="I2063">
        <v>575</v>
      </c>
      <c r="J2063">
        <v>230000</v>
      </c>
      <c r="K2063">
        <v>91999.999999999985</v>
      </c>
      <c r="L2063">
        <v>0.39999999999999997</v>
      </c>
      <c r="M2063" t="s">
        <v>82</v>
      </c>
    </row>
    <row r="2064" spans="1:13" x14ac:dyDescent="0.35">
      <c r="A2064" t="s">
        <v>25</v>
      </c>
      <c r="B2064">
        <v>1197831</v>
      </c>
      <c r="C2064" s="1">
        <v>44473</v>
      </c>
      <c r="D2064" t="s">
        <v>30</v>
      </c>
      <c r="E2064" t="s">
        <v>83</v>
      </c>
      <c r="F2064" t="s">
        <v>84</v>
      </c>
      <c r="G2064" t="s">
        <v>18</v>
      </c>
      <c r="H2064">
        <v>40</v>
      </c>
      <c r="I2064">
        <v>575</v>
      </c>
      <c r="J2064">
        <v>230000</v>
      </c>
      <c r="K2064">
        <v>91999.999999999985</v>
      </c>
      <c r="L2064">
        <v>0.39999999999999997</v>
      </c>
      <c r="M2064" t="s">
        <v>82</v>
      </c>
    </row>
    <row r="2065" spans="1:13" x14ac:dyDescent="0.35">
      <c r="A2065" t="s">
        <v>25</v>
      </c>
      <c r="B2065">
        <v>1197831</v>
      </c>
      <c r="C2065" s="1">
        <v>44473</v>
      </c>
      <c r="D2065" t="s">
        <v>30</v>
      </c>
      <c r="E2065" t="s">
        <v>83</v>
      </c>
      <c r="F2065" t="s">
        <v>84</v>
      </c>
      <c r="G2065" t="s">
        <v>19</v>
      </c>
      <c r="H2065">
        <v>45</v>
      </c>
      <c r="I2065">
        <v>525</v>
      </c>
      <c r="J2065">
        <v>236250</v>
      </c>
      <c r="K2065">
        <v>94499.999999999985</v>
      </c>
      <c r="L2065">
        <v>0.39999999999999997</v>
      </c>
      <c r="M2065" t="s">
        <v>82</v>
      </c>
    </row>
    <row r="2066" spans="1:13" x14ac:dyDescent="0.35">
      <c r="A2066" t="s">
        <v>25</v>
      </c>
      <c r="B2066">
        <v>1197831</v>
      </c>
      <c r="C2066" s="1">
        <v>44473</v>
      </c>
      <c r="D2066" t="s">
        <v>30</v>
      </c>
      <c r="E2066" t="s">
        <v>83</v>
      </c>
      <c r="F2066" t="s">
        <v>84</v>
      </c>
      <c r="G2066" t="s">
        <v>20</v>
      </c>
      <c r="H2066">
        <v>45</v>
      </c>
      <c r="I2066">
        <v>375</v>
      </c>
      <c r="J2066">
        <v>168750</v>
      </c>
      <c r="K2066">
        <v>84375</v>
      </c>
      <c r="L2066">
        <v>0.5</v>
      </c>
      <c r="M2066" t="s">
        <v>82</v>
      </c>
    </row>
    <row r="2067" spans="1:13" x14ac:dyDescent="0.35">
      <c r="A2067" t="s">
        <v>25</v>
      </c>
      <c r="B2067">
        <v>1197831</v>
      </c>
      <c r="C2067" s="1">
        <v>44473</v>
      </c>
      <c r="D2067" t="s">
        <v>30</v>
      </c>
      <c r="E2067" t="s">
        <v>83</v>
      </c>
      <c r="F2067" t="s">
        <v>84</v>
      </c>
      <c r="G2067" t="s">
        <v>21</v>
      </c>
      <c r="H2067">
        <v>35</v>
      </c>
      <c r="I2067">
        <v>350</v>
      </c>
      <c r="J2067">
        <v>122500</v>
      </c>
      <c r="K2067">
        <v>42875</v>
      </c>
      <c r="L2067">
        <v>0.35</v>
      </c>
      <c r="M2067" t="s">
        <v>82</v>
      </c>
    </row>
    <row r="2068" spans="1:13" x14ac:dyDescent="0.35">
      <c r="A2068" t="s">
        <v>25</v>
      </c>
      <c r="B2068">
        <v>1197831</v>
      </c>
      <c r="C2068" s="1">
        <v>44473</v>
      </c>
      <c r="D2068" t="s">
        <v>30</v>
      </c>
      <c r="E2068" t="s">
        <v>83</v>
      </c>
      <c r="F2068" t="s">
        <v>84</v>
      </c>
      <c r="G2068" t="s">
        <v>22</v>
      </c>
      <c r="H2068">
        <v>45</v>
      </c>
      <c r="I2068">
        <v>525</v>
      </c>
      <c r="J2068">
        <v>236250</v>
      </c>
      <c r="K2068">
        <v>129937.50000000001</v>
      </c>
      <c r="L2068">
        <v>0.55000000000000004</v>
      </c>
      <c r="M2068" t="s">
        <v>82</v>
      </c>
    </row>
    <row r="2069" spans="1:13" x14ac:dyDescent="0.35">
      <c r="A2069" t="s">
        <v>25</v>
      </c>
      <c r="B2069">
        <v>1197831</v>
      </c>
      <c r="C2069" s="1">
        <v>44505</v>
      </c>
      <c r="D2069" t="s">
        <v>30</v>
      </c>
      <c r="E2069" t="s">
        <v>83</v>
      </c>
      <c r="F2069" t="s">
        <v>84</v>
      </c>
      <c r="G2069" t="s">
        <v>16</v>
      </c>
      <c r="H2069">
        <v>35</v>
      </c>
      <c r="I2069">
        <v>675</v>
      </c>
      <c r="J2069">
        <v>236250</v>
      </c>
      <c r="K2069">
        <v>94499.999999999985</v>
      </c>
      <c r="L2069">
        <v>0.39999999999999997</v>
      </c>
      <c r="M2069" t="s">
        <v>82</v>
      </c>
    </row>
    <row r="2070" spans="1:13" x14ac:dyDescent="0.35">
      <c r="A2070" t="s">
        <v>25</v>
      </c>
      <c r="B2070">
        <v>1197831</v>
      </c>
      <c r="C2070" s="1">
        <v>44505</v>
      </c>
      <c r="D2070" t="s">
        <v>30</v>
      </c>
      <c r="E2070" t="s">
        <v>83</v>
      </c>
      <c r="F2070" t="s">
        <v>84</v>
      </c>
      <c r="G2070" t="s">
        <v>18</v>
      </c>
      <c r="H2070">
        <v>35</v>
      </c>
      <c r="I2070">
        <v>675</v>
      </c>
      <c r="J2070">
        <v>236250</v>
      </c>
      <c r="K2070">
        <v>94499.999999999985</v>
      </c>
      <c r="L2070">
        <v>0.39999999999999997</v>
      </c>
      <c r="M2070" t="s">
        <v>82</v>
      </c>
    </row>
    <row r="2071" spans="1:13" x14ac:dyDescent="0.35">
      <c r="A2071" t="s">
        <v>25</v>
      </c>
      <c r="B2071">
        <v>1197831</v>
      </c>
      <c r="C2071" s="1">
        <v>44505</v>
      </c>
      <c r="D2071" t="s">
        <v>30</v>
      </c>
      <c r="E2071" t="s">
        <v>83</v>
      </c>
      <c r="F2071" t="s">
        <v>84</v>
      </c>
      <c r="G2071" t="s">
        <v>19</v>
      </c>
      <c r="H2071">
        <v>60</v>
      </c>
      <c r="I2071">
        <v>600</v>
      </c>
      <c r="J2071">
        <v>360000</v>
      </c>
      <c r="K2071">
        <v>144000</v>
      </c>
      <c r="L2071">
        <v>0.39999999999999997</v>
      </c>
      <c r="M2071" t="s">
        <v>82</v>
      </c>
    </row>
    <row r="2072" spans="1:13" x14ac:dyDescent="0.35">
      <c r="A2072" t="s">
        <v>25</v>
      </c>
      <c r="B2072">
        <v>1197831</v>
      </c>
      <c r="C2072" s="1">
        <v>44505</v>
      </c>
      <c r="D2072" t="s">
        <v>30</v>
      </c>
      <c r="E2072" t="s">
        <v>83</v>
      </c>
      <c r="F2072" t="s">
        <v>84</v>
      </c>
      <c r="G2072" t="s">
        <v>20</v>
      </c>
      <c r="H2072">
        <v>60</v>
      </c>
      <c r="I2072">
        <v>450</v>
      </c>
      <c r="J2072">
        <v>270000</v>
      </c>
      <c r="K2072">
        <v>135000</v>
      </c>
      <c r="L2072">
        <v>0.5</v>
      </c>
      <c r="M2072" t="s">
        <v>82</v>
      </c>
    </row>
    <row r="2073" spans="1:13" x14ac:dyDescent="0.35">
      <c r="A2073" t="s">
        <v>25</v>
      </c>
      <c r="B2073">
        <v>1197831</v>
      </c>
      <c r="C2073" s="1">
        <v>44505</v>
      </c>
      <c r="D2073" t="s">
        <v>30</v>
      </c>
      <c r="E2073" t="s">
        <v>83</v>
      </c>
      <c r="F2073" t="s">
        <v>84</v>
      </c>
      <c r="G2073" t="s">
        <v>21</v>
      </c>
      <c r="H2073">
        <v>54.999999999999993</v>
      </c>
      <c r="I2073">
        <v>425</v>
      </c>
      <c r="J2073">
        <v>233749.99999999997</v>
      </c>
      <c r="K2073">
        <v>81812.499999999985</v>
      </c>
      <c r="L2073">
        <v>0.35</v>
      </c>
      <c r="M2073" t="s">
        <v>82</v>
      </c>
    </row>
    <row r="2074" spans="1:13" x14ac:dyDescent="0.35">
      <c r="A2074" t="s">
        <v>25</v>
      </c>
      <c r="B2074">
        <v>1197831</v>
      </c>
      <c r="C2074" s="1">
        <v>44505</v>
      </c>
      <c r="D2074" t="s">
        <v>30</v>
      </c>
      <c r="E2074" t="s">
        <v>83</v>
      </c>
      <c r="F2074" t="s">
        <v>84</v>
      </c>
      <c r="G2074" t="s">
        <v>22</v>
      </c>
      <c r="H2074">
        <v>65</v>
      </c>
      <c r="I2074">
        <v>625</v>
      </c>
      <c r="J2074">
        <v>406250</v>
      </c>
      <c r="K2074">
        <v>223437.50000000003</v>
      </c>
      <c r="L2074">
        <v>0.55000000000000004</v>
      </c>
      <c r="M2074" t="s">
        <v>82</v>
      </c>
    </row>
    <row r="2075" spans="1:13" x14ac:dyDescent="0.35">
      <c r="A2075" t="s">
        <v>13</v>
      </c>
      <c r="B2075">
        <v>1197831</v>
      </c>
      <c r="C2075" s="1">
        <v>44534</v>
      </c>
      <c r="D2075" t="s">
        <v>30</v>
      </c>
      <c r="E2075" t="s">
        <v>83</v>
      </c>
      <c r="F2075" t="s">
        <v>84</v>
      </c>
      <c r="G2075" t="s">
        <v>16</v>
      </c>
      <c r="H2075">
        <v>54.999999999999993</v>
      </c>
      <c r="I2075">
        <v>775</v>
      </c>
      <c r="J2075">
        <v>426249.99999999994</v>
      </c>
      <c r="K2075">
        <v>170499.99999999997</v>
      </c>
      <c r="L2075">
        <v>0.39999999999999997</v>
      </c>
      <c r="M2075" t="s">
        <v>82</v>
      </c>
    </row>
    <row r="2076" spans="1:13" x14ac:dyDescent="0.35">
      <c r="A2076" t="s">
        <v>13</v>
      </c>
      <c r="B2076">
        <v>1197831</v>
      </c>
      <c r="C2076" s="1">
        <v>44534</v>
      </c>
      <c r="D2076" t="s">
        <v>30</v>
      </c>
      <c r="E2076" t="s">
        <v>83</v>
      </c>
      <c r="F2076" t="s">
        <v>84</v>
      </c>
      <c r="G2076" t="s">
        <v>18</v>
      </c>
      <c r="H2076">
        <v>54.999999999999993</v>
      </c>
      <c r="I2076">
        <v>775</v>
      </c>
      <c r="J2076">
        <v>426249.99999999994</v>
      </c>
      <c r="K2076">
        <v>170499.99999999997</v>
      </c>
      <c r="L2076">
        <v>0.39999999999999997</v>
      </c>
      <c r="M2076" t="s">
        <v>82</v>
      </c>
    </row>
    <row r="2077" spans="1:13" x14ac:dyDescent="0.35">
      <c r="A2077" t="s">
        <v>13</v>
      </c>
      <c r="B2077">
        <v>1197831</v>
      </c>
      <c r="C2077" s="1">
        <v>44534</v>
      </c>
      <c r="D2077" t="s">
        <v>30</v>
      </c>
      <c r="E2077" t="s">
        <v>83</v>
      </c>
      <c r="F2077" t="s">
        <v>84</v>
      </c>
      <c r="G2077" t="s">
        <v>19</v>
      </c>
      <c r="H2077">
        <v>60</v>
      </c>
      <c r="I2077">
        <v>675</v>
      </c>
      <c r="J2077">
        <v>405000</v>
      </c>
      <c r="K2077">
        <v>162000</v>
      </c>
      <c r="L2077">
        <v>0.39999999999999997</v>
      </c>
      <c r="M2077" t="s">
        <v>82</v>
      </c>
    </row>
    <row r="2078" spans="1:13" x14ac:dyDescent="0.35">
      <c r="A2078" t="s">
        <v>13</v>
      </c>
      <c r="B2078">
        <v>1197831</v>
      </c>
      <c r="C2078" s="1">
        <v>44534</v>
      </c>
      <c r="D2078" t="s">
        <v>30</v>
      </c>
      <c r="E2078" t="s">
        <v>83</v>
      </c>
      <c r="F2078" t="s">
        <v>84</v>
      </c>
      <c r="G2078" t="s">
        <v>20</v>
      </c>
      <c r="H2078">
        <v>60</v>
      </c>
      <c r="I2078">
        <v>525</v>
      </c>
      <c r="J2078">
        <v>315000</v>
      </c>
      <c r="K2078">
        <v>157500</v>
      </c>
      <c r="L2078">
        <v>0.5</v>
      </c>
      <c r="M2078" t="s">
        <v>82</v>
      </c>
    </row>
    <row r="2079" spans="1:13" x14ac:dyDescent="0.35">
      <c r="A2079" t="s">
        <v>13</v>
      </c>
      <c r="B2079">
        <v>1197831</v>
      </c>
      <c r="C2079" s="1">
        <v>44534</v>
      </c>
      <c r="D2079" t="s">
        <v>30</v>
      </c>
      <c r="E2079" t="s">
        <v>83</v>
      </c>
      <c r="F2079" t="s">
        <v>84</v>
      </c>
      <c r="G2079" t="s">
        <v>21</v>
      </c>
      <c r="H2079">
        <v>54.999999999999993</v>
      </c>
      <c r="I2079">
        <v>475</v>
      </c>
      <c r="J2079">
        <v>261249.99999999997</v>
      </c>
      <c r="K2079">
        <v>91437.499999999985</v>
      </c>
      <c r="L2079">
        <v>0.35</v>
      </c>
      <c r="M2079" t="s">
        <v>82</v>
      </c>
    </row>
    <row r="2080" spans="1:13" x14ac:dyDescent="0.35">
      <c r="A2080" t="s">
        <v>13</v>
      </c>
      <c r="B2080">
        <v>1197831</v>
      </c>
      <c r="C2080" s="1">
        <v>44534</v>
      </c>
      <c r="D2080" t="s">
        <v>30</v>
      </c>
      <c r="E2080" t="s">
        <v>83</v>
      </c>
      <c r="F2080" t="s">
        <v>84</v>
      </c>
      <c r="G2080" t="s">
        <v>22</v>
      </c>
      <c r="H2080">
        <v>65</v>
      </c>
      <c r="I2080">
        <v>725</v>
      </c>
      <c r="J2080">
        <v>471250</v>
      </c>
      <c r="K2080">
        <v>259187.50000000003</v>
      </c>
      <c r="L2080">
        <v>0.55000000000000004</v>
      </c>
      <c r="M2080" t="s">
        <v>82</v>
      </c>
    </row>
    <row r="2081" spans="1:13" x14ac:dyDescent="0.35">
      <c r="A2081" t="s">
        <v>13</v>
      </c>
      <c r="B2081">
        <v>1128299</v>
      </c>
      <c r="C2081" s="1">
        <v>44219</v>
      </c>
      <c r="D2081" t="s">
        <v>30</v>
      </c>
      <c r="E2081" t="s">
        <v>83</v>
      </c>
      <c r="F2081" t="s">
        <v>84</v>
      </c>
      <c r="G2081" t="s">
        <v>16</v>
      </c>
      <c r="H2081">
        <v>29.999999999999993</v>
      </c>
      <c r="I2081">
        <v>425</v>
      </c>
      <c r="J2081">
        <v>127499.99999999997</v>
      </c>
      <c r="K2081">
        <v>44624.999999999985</v>
      </c>
      <c r="L2081">
        <v>0.35</v>
      </c>
      <c r="M2081" t="s">
        <v>82</v>
      </c>
    </row>
    <row r="2082" spans="1:13" x14ac:dyDescent="0.35">
      <c r="A2082" t="s">
        <v>13</v>
      </c>
      <c r="B2082">
        <v>1128299</v>
      </c>
      <c r="C2082" s="1">
        <v>44219</v>
      </c>
      <c r="D2082" t="s">
        <v>30</v>
      </c>
      <c r="E2082" t="s">
        <v>83</v>
      </c>
      <c r="F2082" t="s">
        <v>84</v>
      </c>
      <c r="G2082" t="s">
        <v>18</v>
      </c>
      <c r="H2082">
        <v>40</v>
      </c>
      <c r="I2082">
        <v>425</v>
      </c>
      <c r="J2082">
        <v>170000</v>
      </c>
      <c r="K2082">
        <v>68000</v>
      </c>
      <c r="L2082">
        <v>0.4</v>
      </c>
      <c r="M2082" t="s">
        <v>82</v>
      </c>
    </row>
    <row r="2083" spans="1:13" x14ac:dyDescent="0.35">
      <c r="A2083" t="s">
        <v>13</v>
      </c>
      <c r="B2083">
        <v>1128299</v>
      </c>
      <c r="C2083" s="1">
        <v>44219</v>
      </c>
      <c r="D2083" t="s">
        <v>30</v>
      </c>
      <c r="E2083" t="s">
        <v>83</v>
      </c>
      <c r="F2083" t="s">
        <v>84</v>
      </c>
      <c r="G2083" t="s">
        <v>19</v>
      </c>
      <c r="H2083">
        <v>40</v>
      </c>
      <c r="I2083">
        <v>425</v>
      </c>
      <c r="J2083">
        <v>170000</v>
      </c>
      <c r="K2083">
        <v>59499.999999999993</v>
      </c>
      <c r="L2083">
        <v>0.35</v>
      </c>
      <c r="M2083" t="s">
        <v>82</v>
      </c>
    </row>
    <row r="2084" spans="1:13" x14ac:dyDescent="0.35">
      <c r="A2084" t="s">
        <v>13</v>
      </c>
      <c r="B2084">
        <v>1128299</v>
      </c>
      <c r="C2084" s="1">
        <v>44219</v>
      </c>
      <c r="D2084" t="s">
        <v>30</v>
      </c>
      <c r="E2084" t="s">
        <v>83</v>
      </c>
      <c r="F2084" t="s">
        <v>84</v>
      </c>
      <c r="G2084" t="s">
        <v>20</v>
      </c>
      <c r="H2084">
        <v>40</v>
      </c>
      <c r="I2084">
        <v>275</v>
      </c>
      <c r="J2084">
        <v>110000</v>
      </c>
      <c r="K2084">
        <v>38500</v>
      </c>
      <c r="L2084">
        <v>0.35</v>
      </c>
      <c r="M2084" t="s">
        <v>82</v>
      </c>
    </row>
    <row r="2085" spans="1:13" x14ac:dyDescent="0.35">
      <c r="A2085" t="s">
        <v>13</v>
      </c>
      <c r="B2085">
        <v>1128299</v>
      </c>
      <c r="C2085" s="1">
        <v>44219</v>
      </c>
      <c r="D2085" t="s">
        <v>30</v>
      </c>
      <c r="E2085" t="s">
        <v>83</v>
      </c>
      <c r="F2085" t="s">
        <v>84</v>
      </c>
      <c r="G2085" t="s">
        <v>21</v>
      </c>
      <c r="H2085">
        <v>45.000000000000007</v>
      </c>
      <c r="I2085">
        <v>225</v>
      </c>
      <c r="J2085">
        <v>101250.00000000001</v>
      </c>
      <c r="K2085">
        <v>30375.000000000004</v>
      </c>
      <c r="L2085">
        <v>0.3</v>
      </c>
      <c r="M2085" t="s">
        <v>82</v>
      </c>
    </row>
    <row r="2086" spans="1:13" x14ac:dyDescent="0.35">
      <c r="A2086" t="s">
        <v>13</v>
      </c>
      <c r="B2086">
        <v>1128299</v>
      </c>
      <c r="C2086" s="1">
        <v>44219</v>
      </c>
      <c r="D2086" t="s">
        <v>30</v>
      </c>
      <c r="E2086" t="s">
        <v>83</v>
      </c>
      <c r="F2086" t="s">
        <v>84</v>
      </c>
      <c r="G2086" t="s">
        <v>22</v>
      </c>
      <c r="H2086">
        <v>40</v>
      </c>
      <c r="I2086">
        <v>425</v>
      </c>
      <c r="J2086">
        <v>170000</v>
      </c>
      <c r="K2086">
        <v>42500</v>
      </c>
      <c r="L2086">
        <v>0.25</v>
      </c>
      <c r="M2086" t="s">
        <v>82</v>
      </c>
    </row>
    <row r="2087" spans="1:13" x14ac:dyDescent="0.35">
      <c r="A2087" t="s">
        <v>13</v>
      </c>
      <c r="B2087">
        <v>1128299</v>
      </c>
      <c r="C2087" s="1">
        <v>44250</v>
      </c>
      <c r="D2087" t="s">
        <v>30</v>
      </c>
      <c r="E2087" t="s">
        <v>83</v>
      </c>
      <c r="F2087" t="s">
        <v>84</v>
      </c>
      <c r="G2087" t="s">
        <v>16</v>
      </c>
      <c r="H2087">
        <v>29.999999999999993</v>
      </c>
      <c r="I2087">
        <v>475</v>
      </c>
      <c r="J2087">
        <v>142499.99999999997</v>
      </c>
      <c r="K2087">
        <v>49874.999999999985</v>
      </c>
      <c r="L2087">
        <v>0.35</v>
      </c>
      <c r="M2087" t="s">
        <v>82</v>
      </c>
    </row>
    <row r="2088" spans="1:13" x14ac:dyDescent="0.35">
      <c r="A2088" t="s">
        <v>13</v>
      </c>
      <c r="B2088">
        <v>1128299</v>
      </c>
      <c r="C2088" s="1">
        <v>44250</v>
      </c>
      <c r="D2088" t="s">
        <v>30</v>
      </c>
      <c r="E2088" t="s">
        <v>83</v>
      </c>
      <c r="F2088" t="s">
        <v>84</v>
      </c>
      <c r="G2088" t="s">
        <v>18</v>
      </c>
      <c r="H2088">
        <v>40</v>
      </c>
      <c r="I2088">
        <v>375</v>
      </c>
      <c r="J2088">
        <v>150000</v>
      </c>
      <c r="K2088">
        <v>60000</v>
      </c>
      <c r="L2088">
        <v>0.4</v>
      </c>
      <c r="M2088" t="s">
        <v>82</v>
      </c>
    </row>
    <row r="2089" spans="1:13" x14ac:dyDescent="0.35">
      <c r="A2089" t="s">
        <v>13</v>
      </c>
      <c r="B2089">
        <v>1128299</v>
      </c>
      <c r="C2089" s="1">
        <v>44250</v>
      </c>
      <c r="D2089" t="s">
        <v>30</v>
      </c>
      <c r="E2089" t="s">
        <v>83</v>
      </c>
      <c r="F2089" t="s">
        <v>84</v>
      </c>
      <c r="G2089" t="s">
        <v>19</v>
      </c>
      <c r="H2089">
        <v>40</v>
      </c>
      <c r="I2089">
        <v>375</v>
      </c>
      <c r="J2089">
        <v>150000</v>
      </c>
      <c r="K2089">
        <v>52500</v>
      </c>
      <c r="L2089">
        <v>0.35</v>
      </c>
      <c r="M2089" t="s">
        <v>82</v>
      </c>
    </row>
    <row r="2090" spans="1:13" x14ac:dyDescent="0.35">
      <c r="A2090" t="s">
        <v>13</v>
      </c>
      <c r="B2090">
        <v>1128299</v>
      </c>
      <c r="C2090" s="1">
        <v>44250</v>
      </c>
      <c r="D2090" t="s">
        <v>30</v>
      </c>
      <c r="E2090" t="s">
        <v>85</v>
      </c>
      <c r="F2090" t="s">
        <v>86</v>
      </c>
      <c r="G2090" t="s">
        <v>20</v>
      </c>
      <c r="H2090">
        <v>40</v>
      </c>
      <c r="I2090">
        <v>225</v>
      </c>
      <c r="J2090">
        <v>90000</v>
      </c>
      <c r="K2090">
        <v>31499.999999999996</v>
      </c>
      <c r="L2090">
        <v>0.35</v>
      </c>
      <c r="M2090" t="s">
        <v>82</v>
      </c>
    </row>
    <row r="2091" spans="1:13" x14ac:dyDescent="0.35">
      <c r="A2091" t="s">
        <v>13</v>
      </c>
      <c r="B2091">
        <v>1128299</v>
      </c>
      <c r="C2091" s="1">
        <v>44250</v>
      </c>
      <c r="D2091" t="s">
        <v>30</v>
      </c>
      <c r="E2091" t="s">
        <v>85</v>
      </c>
      <c r="F2091" t="s">
        <v>86</v>
      </c>
      <c r="G2091" t="s">
        <v>21</v>
      </c>
      <c r="H2091">
        <v>45.000000000000007</v>
      </c>
      <c r="I2091">
        <v>150</v>
      </c>
      <c r="J2091">
        <v>67500.000000000015</v>
      </c>
      <c r="K2091">
        <v>20250.000000000004</v>
      </c>
      <c r="L2091">
        <v>0.3</v>
      </c>
      <c r="M2091" t="s">
        <v>82</v>
      </c>
    </row>
    <row r="2092" spans="1:13" x14ac:dyDescent="0.35">
      <c r="A2092" t="s">
        <v>13</v>
      </c>
      <c r="B2092">
        <v>1128299</v>
      </c>
      <c r="C2092" s="1">
        <v>44250</v>
      </c>
      <c r="D2092" t="s">
        <v>30</v>
      </c>
      <c r="E2092" t="s">
        <v>85</v>
      </c>
      <c r="F2092" t="s">
        <v>86</v>
      </c>
      <c r="G2092" t="s">
        <v>22</v>
      </c>
      <c r="H2092">
        <v>40</v>
      </c>
      <c r="I2092">
        <v>350</v>
      </c>
      <c r="J2092">
        <v>140000</v>
      </c>
      <c r="K2092">
        <v>35000</v>
      </c>
      <c r="L2092">
        <v>0.25</v>
      </c>
      <c r="M2092" t="s">
        <v>82</v>
      </c>
    </row>
    <row r="2093" spans="1:13" x14ac:dyDescent="0.35">
      <c r="A2093" t="s">
        <v>13</v>
      </c>
      <c r="B2093">
        <v>1128299</v>
      </c>
      <c r="C2093" s="1">
        <v>44277</v>
      </c>
      <c r="D2093" t="s">
        <v>30</v>
      </c>
      <c r="E2093" t="s">
        <v>85</v>
      </c>
      <c r="F2093" t="s">
        <v>86</v>
      </c>
      <c r="G2093" t="s">
        <v>16</v>
      </c>
      <c r="H2093">
        <v>40</v>
      </c>
      <c r="I2093">
        <v>500</v>
      </c>
      <c r="J2093">
        <v>200000</v>
      </c>
      <c r="K2093">
        <v>70000</v>
      </c>
      <c r="L2093">
        <v>0.35</v>
      </c>
      <c r="M2093" t="s">
        <v>82</v>
      </c>
    </row>
    <row r="2094" spans="1:13" x14ac:dyDescent="0.35">
      <c r="A2094" t="s">
        <v>13</v>
      </c>
      <c r="B2094">
        <v>1128299</v>
      </c>
      <c r="C2094" s="1">
        <v>44277</v>
      </c>
      <c r="D2094" t="s">
        <v>30</v>
      </c>
      <c r="E2094" t="s">
        <v>85</v>
      </c>
      <c r="F2094" t="s">
        <v>86</v>
      </c>
      <c r="G2094" t="s">
        <v>18</v>
      </c>
      <c r="H2094">
        <v>50</v>
      </c>
      <c r="I2094">
        <v>350</v>
      </c>
      <c r="J2094">
        <v>175000</v>
      </c>
      <c r="K2094">
        <v>70000</v>
      </c>
      <c r="L2094">
        <v>0.4</v>
      </c>
      <c r="M2094" t="s">
        <v>82</v>
      </c>
    </row>
    <row r="2095" spans="1:13" x14ac:dyDescent="0.35">
      <c r="A2095" t="s">
        <v>13</v>
      </c>
      <c r="B2095">
        <v>1128299</v>
      </c>
      <c r="C2095" s="1">
        <v>44277</v>
      </c>
      <c r="D2095" t="s">
        <v>30</v>
      </c>
      <c r="E2095" t="s">
        <v>85</v>
      </c>
      <c r="F2095" t="s">
        <v>86</v>
      </c>
      <c r="G2095" t="s">
        <v>19</v>
      </c>
      <c r="H2095">
        <v>50</v>
      </c>
      <c r="I2095">
        <v>350</v>
      </c>
      <c r="J2095">
        <v>175000</v>
      </c>
      <c r="K2095">
        <v>61249.999999999993</v>
      </c>
      <c r="L2095">
        <v>0.35</v>
      </c>
      <c r="M2095" t="s">
        <v>82</v>
      </c>
    </row>
    <row r="2096" spans="1:13" x14ac:dyDescent="0.35">
      <c r="A2096" t="s">
        <v>13</v>
      </c>
      <c r="B2096">
        <v>1128299</v>
      </c>
      <c r="C2096" s="1">
        <v>44277</v>
      </c>
      <c r="D2096" t="s">
        <v>30</v>
      </c>
      <c r="E2096" t="s">
        <v>85</v>
      </c>
      <c r="F2096" t="s">
        <v>86</v>
      </c>
      <c r="G2096" t="s">
        <v>20</v>
      </c>
      <c r="H2096">
        <v>50</v>
      </c>
      <c r="I2096">
        <v>225</v>
      </c>
      <c r="J2096">
        <v>112500</v>
      </c>
      <c r="K2096">
        <v>39375</v>
      </c>
      <c r="L2096">
        <v>0.35</v>
      </c>
      <c r="M2096" t="s">
        <v>82</v>
      </c>
    </row>
    <row r="2097" spans="1:13" x14ac:dyDescent="0.35">
      <c r="A2097" t="s">
        <v>13</v>
      </c>
      <c r="B2097">
        <v>1128299</v>
      </c>
      <c r="C2097" s="1">
        <v>44277</v>
      </c>
      <c r="D2097" t="s">
        <v>30</v>
      </c>
      <c r="E2097" t="s">
        <v>85</v>
      </c>
      <c r="F2097" t="s">
        <v>86</v>
      </c>
      <c r="G2097" t="s">
        <v>21</v>
      </c>
      <c r="H2097">
        <v>55.000000000000007</v>
      </c>
      <c r="I2097">
        <v>125</v>
      </c>
      <c r="J2097">
        <v>68750.000000000015</v>
      </c>
      <c r="K2097">
        <v>20625.000000000004</v>
      </c>
      <c r="L2097">
        <v>0.3</v>
      </c>
      <c r="M2097" t="s">
        <v>82</v>
      </c>
    </row>
    <row r="2098" spans="1:13" x14ac:dyDescent="0.35">
      <c r="A2098" t="s">
        <v>13</v>
      </c>
      <c r="B2098">
        <v>1128299</v>
      </c>
      <c r="C2098" s="1">
        <v>44277</v>
      </c>
      <c r="D2098" t="s">
        <v>30</v>
      </c>
      <c r="E2098" t="s">
        <v>85</v>
      </c>
      <c r="F2098" t="s">
        <v>86</v>
      </c>
      <c r="G2098" t="s">
        <v>22</v>
      </c>
      <c r="H2098">
        <v>50</v>
      </c>
      <c r="I2098">
        <v>325</v>
      </c>
      <c r="J2098">
        <v>162500</v>
      </c>
      <c r="K2098">
        <v>40625</v>
      </c>
      <c r="L2098">
        <v>0.25</v>
      </c>
      <c r="M2098" t="s">
        <v>82</v>
      </c>
    </row>
    <row r="2099" spans="1:13" x14ac:dyDescent="0.35">
      <c r="A2099" t="s">
        <v>13</v>
      </c>
      <c r="B2099">
        <v>1128299</v>
      </c>
      <c r="C2099" s="1">
        <v>44309</v>
      </c>
      <c r="D2099" t="s">
        <v>30</v>
      </c>
      <c r="E2099" t="s">
        <v>85</v>
      </c>
      <c r="F2099" t="s">
        <v>86</v>
      </c>
      <c r="G2099" t="s">
        <v>16</v>
      </c>
      <c r="H2099">
        <v>50</v>
      </c>
      <c r="I2099">
        <v>500</v>
      </c>
      <c r="J2099">
        <v>250000</v>
      </c>
      <c r="K2099">
        <v>87500</v>
      </c>
      <c r="L2099">
        <v>0.35</v>
      </c>
      <c r="M2099" t="s">
        <v>82</v>
      </c>
    </row>
    <row r="2100" spans="1:13" x14ac:dyDescent="0.35">
      <c r="A2100" t="s">
        <v>13</v>
      </c>
      <c r="B2100">
        <v>1128299</v>
      </c>
      <c r="C2100" s="1">
        <v>44309</v>
      </c>
      <c r="D2100" t="s">
        <v>30</v>
      </c>
      <c r="E2100" t="s">
        <v>85</v>
      </c>
      <c r="F2100" t="s">
        <v>86</v>
      </c>
      <c r="G2100" t="s">
        <v>18</v>
      </c>
      <c r="H2100">
        <v>55.000000000000007</v>
      </c>
      <c r="I2100">
        <v>300</v>
      </c>
      <c r="J2100">
        <v>165000.00000000003</v>
      </c>
      <c r="K2100">
        <v>66000.000000000015</v>
      </c>
      <c r="L2100">
        <v>0.4</v>
      </c>
      <c r="M2100" t="s">
        <v>82</v>
      </c>
    </row>
    <row r="2101" spans="1:13" x14ac:dyDescent="0.35">
      <c r="A2101" t="s">
        <v>13</v>
      </c>
      <c r="B2101">
        <v>1128299</v>
      </c>
      <c r="C2101" s="1">
        <v>44309</v>
      </c>
      <c r="D2101" t="s">
        <v>30</v>
      </c>
      <c r="E2101" t="s">
        <v>85</v>
      </c>
      <c r="F2101" t="s">
        <v>86</v>
      </c>
      <c r="G2101" t="s">
        <v>19</v>
      </c>
      <c r="H2101">
        <v>55.000000000000007</v>
      </c>
      <c r="I2101">
        <v>350</v>
      </c>
      <c r="J2101">
        <v>192500.00000000003</v>
      </c>
      <c r="K2101">
        <v>67375</v>
      </c>
      <c r="L2101">
        <v>0.35</v>
      </c>
      <c r="M2101" t="s">
        <v>82</v>
      </c>
    </row>
    <row r="2102" spans="1:13" x14ac:dyDescent="0.35">
      <c r="A2102" t="s">
        <v>13</v>
      </c>
      <c r="B2102">
        <v>1128299</v>
      </c>
      <c r="C2102" s="1">
        <v>44309</v>
      </c>
      <c r="D2102" t="s">
        <v>30</v>
      </c>
      <c r="E2102" t="s">
        <v>85</v>
      </c>
      <c r="F2102" t="s">
        <v>86</v>
      </c>
      <c r="G2102" t="s">
        <v>20</v>
      </c>
      <c r="H2102">
        <v>50</v>
      </c>
      <c r="I2102">
        <v>250</v>
      </c>
      <c r="J2102">
        <v>125000</v>
      </c>
      <c r="K2102">
        <v>43750</v>
      </c>
      <c r="L2102">
        <v>0.35</v>
      </c>
      <c r="M2102" t="s">
        <v>82</v>
      </c>
    </row>
    <row r="2103" spans="1:13" x14ac:dyDescent="0.35">
      <c r="A2103" t="s">
        <v>13</v>
      </c>
      <c r="B2103">
        <v>1128299</v>
      </c>
      <c r="C2103" s="1">
        <v>44309</v>
      </c>
      <c r="D2103" t="s">
        <v>30</v>
      </c>
      <c r="E2103" t="s">
        <v>85</v>
      </c>
      <c r="F2103" t="s">
        <v>86</v>
      </c>
      <c r="G2103" t="s">
        <v>21</v>
      </c>
      <c r="H2103">
        <v>55.000000000000007</v>
      </c>
      <c r="I2103">
        <v>150</v>
      </c>
      <c r="J2103">
        <v>82500.000000000015</v>
      </c>
      <c r="K2103">
        <v>24750.000000000004</v>
      </c>
      <c r="L2103">
        <v>0.3</v>
      </c>
      <c r="M2103" t="s">
        <v>82</v>
      </c>
    </row>
    <row r="2104" spans="1:13" x14ac:dyDescent="0.35">
      <c r="A2104" t="s">
        <v>13</v>
      </c>
      <c r="B2104">
        <v>1128299</v>
      </c>
      <c r="C2104" s="1">
        <v>44309</v>
      </c>
      <c r="D2104" t="s">
        <v>30</v>
      </c>
      <c r="E2104" t="s">
        <v>85</v>
      </c>
      <c r="F2104" t="s">
        <v>86</v>
      </c>
      <c r="G2104" t="s">
        <v>22</v>
      </c>
      <c r="H2104">
        <v>70</v>
      </c>
      <c r="I2104">
        <v>325</v>
      </c>
      <c r="J2104">
        <v>227500</v>
      </c>
      <c r="K2104">
        <v>56875</v>
      </c>
      <c r="L2104">
        <v>0.25</v>
      </c>
      <c r="M2104" t="s">
        <v>82</v>
      </c>
    </row>
    <row r="2105" spans="1:13" x14ac:dyDescent="0.35">
      <c r="A2105" t="s">
        <v>13</v>
      </c>
      <c r="B2105">
        <v>1128299</v>
      </c>
      <c r="C2105" s="1">
        <v>44340</v>
      </c>
      <c r="D2105" t="s">
        <v>30</v>
      </c>
      <c r="E2105" t="s">
        <v>85</v>
      </c>
      <c r="F2105" t="s">
        <v>86</v>
      </c>
      <c r="G2105" t="s">
        <v>16</v>
      </c>
      <c r="H2105">
        <v>50</v>
      </c>
      <c r="I2105">
        <v>525</v>
      </c>
      <c r="J2105">
        <v>262500</v>
      </c>
      <c r="K2105">
        <v>91875</v>
      </c>
      <c r="L2105">
        <v>0.35</v>
      </c>
      <c r="M2105" t="s">
        <v>82</v>
      </c>
    </row>
    <row r="2106" spans="1:13" x14ac:dyDescent="0.35">
      <c r="A2106" t="s">
        <v>13</v>
      </c>
      <c r="B2106">
        <v>1128299</v>
      </c>
      <c r="C2106" s="1">
        <v>44340</v>
      </c>
      <c r="D2106" t="s">
        <v>30</v>
      </c>
      <c r="E2106" t="s">
        <v>85</v>
      </c>
      <c r="F2106" t="s">
        <v>86</v>
      </c>
      <c r="G2106" t="s">
        <v>18</v>
      </c>
      <c r="H2106">
        <v>55.000000000000007</v>
      </c>
      <c r="I2106">
        <v>375</v>
      </c>
      <c r="J2106">
        <v>206250.00000000003</v>
      </c>
      <c r="K2106">
        <v>82500.000000000015</v>
      </c>
      <c r="L2106">
        <v>0.4</v>
      </c>
      <c r="M2106" t="s">
        <v>82</v>
      </c>
    </row>
    <row r="2107" spans="1:13" x14ac:dyDescent="0.35">
      <c r="A2107" t="s">
        <v>13</v>
      </c>
      <c r="B2107">
        <v>1128299</v>
      </c>
      <c r="C2107" s="1">
        <v>44340</v>
      </c>
      <c r="D2107" t="s">
        <v>30</v>
      </c>
      <c r="E2107" t="s">
        <v>85</v>
      </c>
      <c r="F2107" t="s">
        <v>86</v>
      </c>
      <c r="G2107" t="s">
        <v>19</v>
      </c>
      <c r="H2107">
        <v>55.000000000000007</v>
      </c>
      <c r="I2107">
        <v>400</v>
      </c>
      <c r="J2107">
        <v>220000.00000000003</v>
      </c>
      <c r="K2107">
        <v>77000</v>
      </c>
      <c r="L2107">
        <v>0.35</v>
      </c>
      <c r="M2107" t="s">
        <v>82</v>
      </c>
    </row>
    <row r="2108" spans="1:13" x14ac:dyDescent="0.35">
      <c r="A2108" t="s">
        <v>13</v>
      </c>
      <c r="B2108">
        <v>1128299</v>
      </c>
      <c r="C2108" s="1">
        <v>44340</v>
      </c>
      <c r="D2108" t="s">
        <v>30</v>
      </c>
      <c r="E2108" t="s">
        <v>85</v>
      </c>
      <c r="F2108" t="s">
        <v>86</v>
      </c>
      <c r="G2108" t="s">
        <v>20</v>
      </c>
      <c r="H2108">
        <v>50</v>
      </c>
      <c r="I2108">
        <v>300</v>
      </c>
      <c r="J2108">
        <v>150000</v>
      </c>
      <c r="K2108">
        <v>52500</v>
      </c>
      <c r="L2108">
        <v>0.35</v>
      </c>
      <c r="M2108" t="s">
        <v>82</v>
      </c>
    </row>
    <row r="2109" spans="1:13" x14ac:dyDescent="0.35">
      <c r="A2109" t="s">
        <v>13</v>
      </c>
      <c r="B2109">
        <v>1128299</v>
      </c>
      <c r="C2109" s="1">
        <v>44340</v>
      </c>
      <c r="D2109" t="s">
        <v>30</v>
      </c>
      <c r="E2109" t="s">
        <v>85</v>
      </c>
      <c r="F2109" t="s">
        <v>86</v>
      </c>
      <c r="G2109" t="s">
        <v>21</v>
      </c>
      <c r="H2109">
        <v>55.000000000000007</v>
      </c>
      <c r="I2109">
        <v>200</v>
      </c>
      <c r="J2109">
        <v>110000.00000000001</v>
      </c>
      <c r="K2109">
        <v>33000</v>
      </c>
      <c r="L2109">
        <v>0.3</v>
      </c>
      <c r="M2109" t="s">
        <v>82</v>
      </c>
    </row>
    <row r="2110" spans="1:13" x14ac:dyDescent="0.35">
      <c r="A2110" t="s">
        <v>13</v>
      </c>
      <c r="B2110">
        <v>1128299</v>
      </c>
      <c r="C2110" s="1">
        <v>44340</v>
      </c>
      <c r="D2110" t="s">
        <v>30</v>
      </c>
      <c r="E2110" t="s">
        <v>85</v>
      </c>
      <c r="F2110" t="s">
        <v>86</v>
      </c>
      <c r="G2110" t="s">
        <v>22</v>
      </c>
      <c r="H2110">
        <v>70</v>
      </c>
      <c r="I2110">
        <v>375</v>
      </c>
      <c r="J2110">
        <v>262500</v>
      </c>
      <c r="K2110">
        <v>65625</v>
      </c>
      <c r="L2110">
        <v>0.25</v>
      </c>
      <c r="M2110" t="s">
        <v>82</v>
      </c>
    </row>
    <row r="2111" spans="1:13" x14ac:dyDescent="0.35">
      <c r="A2111" t="s">
        <v>13</v>
      </c>
      <c r="B2111">
        <v>1128299</v>
      </c>
      <c r="C2111" s="1">
        <v>44370</v>
      </c>
      <c r="D2111" t="s">
        <v>30</v>
      </c>
      <c r="E2111" t="s">
        <v>85</v>
      </c>
      <c r="F2111" t="s">
        <v>86</v>
      </c>
      <c r="G2111" t="s">
        <v>16</v>
      </c>
      <c r="H2111">
        <v>50</v>
      </c>
      <c r="I2111">
        <v>625</v>
      </c>
      <c r="J2111">
        <v>312500</v>
      </c>
      <c r="K2111">
        <v>109375</v>
      </c>
      <c r="L2111">
        <v>0.35</v>
      </c>
      <c r="M2111" t="s">
        <v>82</v>
      </c>
    </row>
    <row r="2112" spans="1:13" x14ac:dyDescent="0.35">
      <c r="A2112" t="s">
        <v>13</v>
      </c>
      <c r="B2112">
        <v>1128299</v>
      </c>
      <c r="C2112" s="1">
        <v>44370</v>
      </c>
      <c r="D2112" t="s">
        <v>30</v>
      </c>
      <c r="E2112" t="s">
        <v>85</v>
      </c>
      <c r="F2112" t="s">
        <v>86</v>
      </c>
      <c r="G2112" t="s">
        <v>18</v>
      </c>
      <c r="H2112">
        <v>55.000000000000007</v>
      </c>
      <c r="I2112">
        <v>475</v>
      </c>
      <c r="J2112">
        <v>261250.00000000003</v>
      </c>
      <c r="K2112">
        <v>104500.00000000001</v>
      </c>
      <c r="L2112">
        <v>0.4</v>
      </c>
      <c r="M2112" t="s">
        <v>82</v>
      </c>
    </row>
    <row r="2113" spans="1:13" x14ac:dyDescent="0.35">
      <c r="A2113" t="s">
        <v>13</v>
      </c>
      <c r="B2113">
        <v>1128299</v>
      </c>
      <c r="C2113" s="1">
        <v>44370</v>
      </c>
      <c r="D2113" t="s">
        <v>30</v>
      </c>
      <c r="E2113" t="s">
        <v>85</v>
      </c>
      <c r="F2113" t="s">
        <v>86</v>
      </c>
      <c r="G2113" t="s">
        <v>19</v>
      </c>
      <c r="H2113">
        <v>55.000000000000007</v>
      </c>
      <c r="I2113">
        <v>475</v>
      </c>
      <c r="J2113">
        <v>261250.00000000003</v>
      </c>
      <c r="K2113">
        <v>91437.5</v>
      </c>
      <c r="L2113">
        <v>0.35</v>
      </c>
      <c r="M2113" t="s">
        <v>82</v>
      </c>
    </row>
    <row r="2114" spans="1:13" x14ac:dyDescent="0.35">
      <c r="A2114" t="s">
        <v>13</v>
      </c>
      <c r="B2114">
        <v>1128299</v>
      </c>
      <c r="C2114" s="1">
        <v>44370</v>
      </c>
      <c r="D2114" t="s">
        <v>30</v>
      </c>
      <c r="E2114" t="s">
        <v>85</v>
      </c>
      <c r="F2114" t="s">
        <v>86</v>
      </c>
      <c r="G2114" t="s">
        <v>20</v>
      </c>
      <c r="H2114">
        <v>50</v>
      </c>
      <c r="I2114">
        <v>350</v>
      </c>
      <c r="J2114">
        <v>175000</v>
      </c>
      <c r="K2114">
        <v>61249.999999999993</v>
      </c>
      <c r="L2114">
        <v>0.35</v>
      </c>
      <c r="M2114" t="s">
        <v>82</v>
      </c>
    </row>
    <row r="2115" spans="1:13" x14ac:dyDescent="0.35">
      <c r="A2115" t="s">
        <v>13</v>
      </c>
      <c r="B2115">
        <v>1128299</v>
      </c>
      <c r="C2115" s="1">
        <v>44370</v>
      </c>
      <c r="D2115" t="s">
        <v>30</v>
      </c>
      <c r="E2115" t="s">
        <v>85</v>
      </c>
      <c r="F2115" t="s">
        <v>86</v>
      </c>
      <c r="G2115" t="s">
        <v>21</v>
      </c>
      <c r="H2115">
        <v>55.000000000000007</v>
      </c>
      <c r="I2115">
        <v>225</v>
      </c>
      <c r="J2115">
        <v>123750.00000000001</v>
      </c>
      <c r="K2115">
        <v>37125</v>
      </c>
      <c r="L2115">
        <v>0.3</v>
      </c>
      <c r="M2115" t="s">
        <v>82</v>
      </c>
    </row>
    <row r="2116" spans="1:13" x14ac:dyDescent="0.35">
      <c r="A2116" t="s">
        <v>13</v>
      </c>
      <c r="B2116">
        <v>1128299</v>
      </c>
      <c r="C2116" s="1">
        <v>44370</v>
      </c>
      <c r="D2116" t="s">
        <v>30</v>
      </c>
      <c r="E2116" t="s">
        <v>85</v>
      </c>
      <c r="F2116" t="s">
        <v>86</v>
      </c>
      <c r="G2116" t="s">
        <v>22</v>
      </c>
      <c r="H2116">
        <v>70</v>
      </c>
      <c r="I2116">
        <v>525</v>
      </c>
      <c r="J2116">
        <v>367500</v>
      </c>
      <c r="K2116">
        <v>91875</v>
      </c>
      <c r="L2116">
        <v>0.25</v>
      </c>
      <c r="M2116" t="s">
        <v>82</v>
      </c>
    </row>
    <row r="2117" spans="1:13" x14ac:dyDescent="0.35">
      <c r="A2117" t="s">
        <v>13</v>
      </c>
      <c r="B2117">
        <v>1128299</v>
      </c>
      <c r="C2117" s="1">
        <v>44399</v>
      </c>
      <c r="D2117" t="s">
        <v>30</v>
      </c>
      <c r="E2117" t="s">
        <v>85</v>
      </c>
      <c r="F2117" t="s">
        <v>86</v>
      </c>
      <c r="G2117" t="s">
        <v>16</v>
      </c>
      <c r="H2117">
        <v>50</v>
      </c>
      <c r="I2117">
        <v>675</v>
      </c>
      <c r="J2117">
        <v>337500</v>
      </c>
      <c r="K2117">
        <v>118124.99999999999</v>
      </c>
      <c r="L2117">
        <v>0.35</v>
      </c>
      <c r="M2117" t="s">
        <v>82</v>
      </c>
    </row>
    <row r="2118" spans="1:13" x14ac:dyDescent="0.35">
      <c r="A2118" t="s">
        <v>13</v>
      </c>
      <c r="B2118">
        <v>1128299</v>
      </c>
      <c r="C2118" s="1">
        <v>44399</v>
      </c>
      <c r="D2118" t="s">
        <v>30</v>
      </c>
      <c r="E2118" t="s">
        <v>85</v>
      </c>
      <c r="F2118" t="s">
        <v>86</v>
      </c>
      <c r="G2118" t="s">
        <v>18</v>
      </c>
      <c r="H2118">
        <v>55.000000000000007</v>
      </c>
      <c r="I2118">
        <v>525</v>
      </c>
      <c r="J2118">
        <v>288750.00000000006</v>
      </c>
      <c r="K2118">
        <v>115500.00000000003</v>
      </c>
      <c r="L2118">
        <v>0.4</v>
      </c>
      <c r="M2118" t="s">
        <v>82</v>
      </c>
    </row>
    <row r="2119" spans="1:13" x14ac:dyDescent="0.35">
      <c r="A2119" t="s">
        <v>13</v>
      </c>
      <c r="B2119">
        <v>1128299</v>
      </c>
      <c r="C2119" s="1">
        <v>44399</v>
      </c>
      <c r="D2119" t="s">
        <v>30</v>
      </c>
      <c r="E2119" t="s">
        <v>85</v>
      </c>
      <c r="F2119" t="s">
        <v>86</v>
      </c>
      <c r="G2119" t="s">
        <v>19</v>
      </c>
      <c r="H2119">
        <v>55.000000000000007</v>
      </c>
      <c r="I2119">
        <v>475</v>
      </c>
      <c r="J2119">
        <v>261250.00000000003</v>
      </c>
      <c r="K2119">
        <v>91437.5</v>
      </c>
      <c r="L2119">
        <v>0.35</v>
      </c>
      <c r="M2119" t="s">
        <v>82</v>
      </c>
    </row>
    <row r="2120" spans="1:13" x14ac:dyDescent="0.35">
      <c r="A2120" t="s">
        <v>13</v>
      </c>
      <c r="B2120">
        <v>1128299</v>
      </c>
      <c r="C2120" s="1">
        <v>44399</v>
      </c>
      <c r="D2120" t="s">
        <v>30</v>
      </c>
      <c r="E2120" t="s">
        <v>85</v>
      </c>
      <c r="F2120" t="s">
        <v>86</v>
      </c>
      <c r="G2120" t="s">
        <v>20</v>
      </c>
      <c r="H2120">
        <v>50</v>
      </c>
      <c r="I2120">
        <v>375</v>
      </c>
      <c r="J2120">
        <v>187500</v>
      </c>
      <c r="K2120">
        <v>65625</v>
      </c>
      <c r="L2120">
        <v>0.35</v>
      </c>
      <c r="M2120" t="s">
        <v>82</v>
      </c>
    </row>
    <row r="2121" spans="1:13" x14ac:dyDescent="0.35">
      <c r="A2121" t="s">
        <v>13</v>
      </c>
      <c r="B2121">
        <v>1128299</v>
      </c>
      <c r="C2121" s="1">
        <v>44399</v>
      </c>
      <c r="D2121" t="s">
        <v>30</v>
      </c>
      <c r="E2121" t="s">
        <v>85</v>
      </c>
      <c r="F2121" t="s">
        <v>86</v>
      </c>
      <c r="G2121" t="s">
        <v>21</v>
      </c>
      <c r="H2121">
        <v>55.000000000000007</v>
      </c>
      <c r="I2121">
        <v>425</v>
      </c>
      <c r="J2121">
        <v>233750.00000000003</v>
      </c>
      <c r="K2121">
        <v>70125</v>
      </c>
      <c r="L2121">
        <v>0.3</v>
      </c>
      <c r="M2121" t="s">
        <v>82</v>
      </c>
    </row>
    <row r="2122" spans="1:13" x14ac:dyDescent="0.35">
      <c r="A2122" t="s">
        <v>13</v>
      </c>
      <c r="B2122">
        <v>1128299</v>
      </c>
      <c r="C2122" s="1">
        <v>44399</v>
      </c>
      <c r="D2122" t="s">
        <v>30</v>
      </c>
      <c r="E2122" t="s">
        <v>85</v>
      </c>
      <c r="F2122" t="s">
        <v>86</v>
      </c>
      <c r="G2122" t="s">
        <v>22</v>
      </c>
      <c r="H2122">
        <v>70</v>
      </c>
      <c r="I2122">
        <v>425</v>
      </c>
      <c r="J2122">
        <v>297500</v>
      </c>
      <c r="K2122">
        <v>74375</v>
      </c>
      <c r="L2122">
        <v>0.25</v>
      </c>
      <c r="M2122" t="s">
        <v>82</v>
      </c>
    </row>
    <row r="2123" spans="1:13" x14ac:dyDescent="0.35">
      <c r="A2123" t="s">
        <v>13</v>
      </c>
      <c r="B2123">
        <v>1128299</v>
      </c>
      <c r="C2123" s="1">
        <v>44431</v>
      </c>
      <c r="D2123" t="s">
        <v>30</v>
      </c>
      <c r="E2123" t="s">
        <v>85</v>
      </c>
      <c r="F2123" t="s">
        <v>86</v>
      </c>
      <c r="G2123" t="s">
        <v>16</v>
      </c>
      <c r="H2123">
        <v>55.000000000000007</v>
      </c>
      <c r="I2123">
        <v>625</v>
      </c>
      <c r="J2123">
        <v>343750.00000000006</v>
      </c>
      <c r="K2123">
        <v>120312.50000000001</v>
      </c>
      <c r="L2123">
        <v>0.35</v>
      </c>
      <c r="M2123" t="s">
        <v>82</v>
      </c>
    </row>
    <row r="2124" spans="1:13" x14ac:dyDescent="0.35">
      <c r="A2124" t="s">
        <v>13</v>
      </c>
      <c r="B2124">
        <v>1128299</v>
      </c>
      <c r="C2124" s="1">
        <v>44431</v>
      </c>
      <c r="D2124" t="s">
        <v>30</v>
      </c>
      <c r="E2124" t="s">
        <v>85</v>
      </c>
      <c r="F2124" t="s">
        <v>86</v>
      </c>
      <c r="G2124" t="s">
        <v>18</v>
      </c>
      <c r="H2124">
        <v>60.000000000000007</v>
      </c>
      <c r="I2124">
        <v>575</v>
      </c>
      <c r="J2124">
        <v>345000.00000000006</v>
      </c>
      <c r="K2124">
        <v>138000.00000000003</v>
      </c>
      <c r="L2124">
        <v>0.4</v>
      </c>
      <c r="M2124" t="s">
        <v>82</v>
      </c>
    </row>
    <row r="2125" spans="1:13" x14ac:dyDescent="0.35">
      <c r="A2125" t="s">
        <v>13</v>
      </c>
      <c r="B2125">
        <v>1128299</v>
      </c>
      <c r="C2125" s="1">
        <v>44431</v>
      </c>
      <c r="D2125" t="s">
        <v>30</v>
      </c>
      <c r="E2125" t="s">
        <v>85</v>
      </c>
      <c r="F2125" t="s">
        <v>86</v>
      </c>
      <c r="G2125" t="s">
        <v>19</v>
      </c>
      <c r="H2125">
        <v>55.000000000000007</v>
      </c>
      <c r="I2125">
        <v>450</v>
      </c>
      <c r="J2125">
        <v>247500.00000000003</v>
      </c>
      <c r="K2125">
        <v>86625</v>
      </c>
      <c r="L2125">
        <v>0.35</v>
      </c>
      <c r="M2125" t="s">
        <v>82</v>
      </c>
    </row>
    <row r="2126" spans="1:13" x14ac:dyDescent="0.35">
      <c r="A2126" t="s">
        <v>13</v>
      </c>
      <c r="B2126">
        <v>1128299</v>
      </c>
      <c r="C2126" s="1">
        <v>44431</v>
      </c>
      <c r="D2126" t="s">
        <v>30</v>
      </c>
      <c r="E2126" t="s">
        <v>85</v>
      </c>
      <c r="F2126" t="s">
        <v>86</v>
      </c>
      <c r="G2126" t="s">
        <v>20</v>
      </c>
      <c r="H2126">
        <v>55.000000000000007</v>
      </c>
      <c r="I2126">
        <v>400</v>
      </c>
      <c r="J2126">
        <v>220000.00000000003</v>
      </c>
      <c r="K2126">
        <v>77000</v>
      </c>
      <c r="L2126">
        <v>0.35</v>
      </c>
      <c r="M2126" t="s">
        <v>82</v>
      </c>
    </row>
    <row r="2127" spans="1:13" x14ac:dyDescent="0.35">
      <c r="A2127" t="s">
        <v>13</v>
      </c>
      <c r="B2127">
        <v>1128299</v>
      </c>
      <c r="C2127" s="1">
        <v>44431</v>
      </c>
      <c r="D2127" t="s">
        <v>30</v>
      </c>
      <c r="E2127" t="s">
        <v>85</v>
      </c>
      <c r="F2127" t="s">
        <v>86</v>
      </c>
      <c r="G2127" t="s">
        <v>21</v>
      </c>
      <c r="H2127">
        <v>65</v>
      </c>
      <c r="I2127">
        <v>400</v>
      </c>
      <c r="J2127">
        <v>260000</v>
      </c>
      <c r="K2127">
        <v>78000</v>
      </c>
      <c r="L2127">
        <v>0.3</v>
      </c>
      <c r="M2127" t="s">
        <v>82</v>
      </c>
    </row>
    <row r="2128" spans="1:13" x14ac:dyDescent="0.35">
      <c r="A2128" t="s">
        <v>13</v>
      </c>
      <c r="B2128">
        <v>1128299</v>
      </c>
      <c r="C2128" s="1">
        <v>44431</v>
      </c>
      <c r="D2128" t="s">
        <v>30</v>
      </c>
      <c r="E2128" t="s">
        <v>85</v>
      </c>
      <c r="F2128" t="s">
        <v>86</v>
      </c>
      <c r="G2128" t="s">
        <v>22</v>
      </c>
      <c r="H2128">
        <v>70</v>
      </c>
      <c r="I2128">
        <v>375</v>
      </c>
      <c r="J2128">
        <v>262500</v>
      </c>
      <c r="K2128">
        <v>65625</v>
      </c>
      <c r="L2128">
        <v>0.25</v>
      </c>
      <c r="M2128" t="s">
        <v>82</v>
      </c>
    </row>
    <row r="2129" spans="1:13" x14ac:dyDescent="0.35">
      <c r="A2129" t="s">
        <v>13</v>
      </c>
      <c r="B2129">
        <v>1128299</v>
      </c>
      <c r="C2129" s="1">
        <v>44463</v>
      </c>
      <c r="D2129" t="s">
        <v>30</v>
      </c>
      <c r="E2129" t="s">
        <v>85</v>
      </c>
      <c r="F2129" t="s">
        <v>86</v>
      </c>
      <c r="G2129" t="s">
        <v>16</v>
      </c>
      <c r="H2129">
        <v>45.000000000000007</v>
      </c>
      <c r="I2129">
        <v>575</v>
      </c>
      <c r="J2129">
        <v>258750.00000000003</v>
      </c>
      <c r="K2129">
        <v>90562.5</v>
      </c>
      <c r="L2129">
        <v>0.35</v>
      </c>
      <c r="M2129" t="s">
        <v>82</v>
      </c>
    </row>
    <row r="2130" spans="1:13" x14ac:dyDescent="0.35">
      <c r="A2130" t="s">
        <v>13</v>
      </c>
      <c r="B2130">
        <v>1128299</v>
      </c>
      <c r="C2130" s="1">
        <v>44463</v>
      </c>
      <c r="D2130" t="s">
        <v>30</v>
      </c>
      <c r="E2130" t="s">
        <v>85</v>
      </c>
      <c r="F2130" t="s">
        <v>86</v>
      </c>
      <c r="G2130" t="s">
        <v>18</v>
      </c>
      <c r="H2130">
        <v>50.000000000000014</v>
      </c>
      <c r="I2130">
        <v>575</v>
      </c>
      <c r="J2130">
        <v>287500.00000000006</v>
      </c>
      <c r="K2130">
        <v>115000.00000000003</v>
      </c>
      <c r="L2130">
        <v>0.4</v>
      </c>
      <c r="M2130" t="s">
        <v>82</v>
      </c>
    </row>
    <row r="2131" spans="1:13" x14ac:dyDescent="0.35">
      <c r="A2131" t="s">
        <v>13</v>
      </c>
      <c r="B2131">
        <v>1128299</v>
      </c>
      <c r="C2131" s="1">
        <v>44463</v>
      </c>
      <c r="D2131" t="s">
        <v>30</v>
      </c>
      <c r="E2131" t="s">
        <v>85</v>
      </c>
      <c r="F2131" t="s">
        <v>86</v>
      </c>
      <c r="G2131" t="s">
        <v>19</v>
      </c>
      <c r="H2131">
        <v>45.000000000000007</v>
      </c>
      <c r="I2131">
        <v>425</v>
      </c>
      <c r="J2131">
        <v>191250.00000000003</v>
      </c>
      <c r="K2131">
        <v>66937.5</v>
      </c>
      <c r="L2131">
        <v>0.35</v>
      </c>
      <c r="M2131" t="s">
        <v>82</v>
      </c>
    </row>
    <row r="2132" spans="1:13" x14ac:dyDescent="0.35">
      <c r="A2132" t="s">
        <v>13</v>
      </c>
      <c r="B2132">
        <v>1128299</v>
      </c>
      <c r="C2132" s="1">
        <v>44463</v>
      </c>
      <c r="D2132" t="s">
        <v>30</v>
      </c>
      <c r="E2132" t="s">
        <v>85</v>
      </c>
      <c r="F2132" t="s">
        <v>86</v>
      </c>
      <c r="G2132" t="s">
        <v>20</v>
      </c>
      <c r="H2132">
        <v>45.000000000000007</v>
      </c>
      <c r="I2132">
        <v>375</v>
      </c>
      <c r="J2132">
        <v>168750.00000000003</v>
      </c>
      <c r="K2132">
        <v>59062.500000000007</v>
      </c>
      <c r="L2132">
        <v>0.35</v>
      </c>
      <c r="M2132" t="s">
        <v>82</v>
      </c>
    </row>
    <row r="2133" spans="1:13" x14ac:dyDescent="0.35">
      <c r="A2133" t="s">
        <v>13</v>
      </c>
      <c r="B2133">
        <v>1128299</v>
      </c>
      <c r="C2133" s="1">
        <v>44463</v>
      </c>
      <c r="D2133" t="s">
        <v>30</v>
      </c>
      <c r="E2133" t="s">
        <v>85</v>
      </c>
      <c r="F2133" t="s">
        <v>86</v>
      </c>
      <c r="G2133" t="s">
        <v>21</v>
      </c>
      <c r="H2133">
        <v>55.000000000000007</v>
      </c>
      <c r="I2133">
        <v>375</v>
      </c>
      <c r="J2133">
        <v>206250.00000000003</v>
      </c>
      <c r="K2133">
        <v>61875.000000000007</v>
      </c>
      <c r="L2133">
        <v>0.3</v>
      </c>
      <c r="M2133" t="s">
        <v>82</v>
      </c>
    </row>
    <row r="2134" spans="1:13" x14ac:dyDescent="0.35">
      <c r="A2134" t="s">
        <v>13</v>
      </c>
      <c r="B2134">
        <v>1128299</v>
      </c>
      <c r="C2134" s="1">
        <v>44463</v>
      </c>
      <c r="D2134" t="s">
        <v>30</v>
      </c>
      <c r="E2134" t="s">
        <v>85</v>
      </c>
      <c r="F2134" t="s">
        <v>86</v>
      </c>
      <c r="G2134" t="s">
        <v>22</v>
      </c>
      <c r="H2134">
        <v>60.000000000000007</v>
      </c>
      <c r="I2134">
        <v>425</v>
      </c>
      <c r="J2134">
        <v>255000.00000000003</v>
      </c>
      <c r="K2134">
        <v>63750.000000000007</v>
      </c>
      <c r="L2134">
        <v>0.25</v>
      </c>
      <c r="M2134" t="s">
        <v>82</v>
      </c>
    </row>
    <row r="2135" spans="1:13" x14ac:dyDescent="0.35">
      <c r="A2135" t="s">
        <v>13</v>
      </c>
      <c r="B2135">
        <v>1128299</v>
      </c>
      <c r="C2135" s="1">
        <v>44492</v>
      </c>
      <c r="D2135" t="s">
        <v>30</v>
      </c>
      <c r="E2135" t="s">
        <v>85</v>
      </c>
      <c r="F2135" t="s">
        <v>86</v>
      </c>
      <c r="G2135" t="s">
        <v>16</v>
      </c>
      <c r="H2135">
        <v>45.000000000000007</v>
      </c>
      <c r="I2135">
        <v>500</v>
      </c>
      <c r="J2135">
        <v>225000.00000000003</v>
      </c>
      <c r="K2135">
        <v>78750</v>
      </c>
      <c r="L2135">
        <v>0.35</v>
      </c>
      <c r="M2135" t="s">
        <v>82</v>
      </c>
    </row>
    <row r="2136" spans="1:13" x14ac:dyDescent="0.35">
      <c r="A2136" t="s">
        <v>13</v>
      </c>
      <c r="B2136">
        <v>1128299</v>
      </c>
      <c r="C2136" s="1">
        <v>44492</v>
      </c>
      <c r="D2136" t="s">
        <v>30</v>
      </c>
      <c r="E2136" t="s">
        <v>85</v>
      </c>
      <c r="F2136" t="s">
        <v>86</v>
      </c>
      <c r="G2136" t="s">
        <v>18</v>
      </c>
      <c r="H2136">
        <v>50.000000000000014</v>
      </c>
      <c r="I2136">
        <v>500</v>
      </c>
      <c r="J2136">
        <v>250000.00000000006</v>
      </c>
      <c r="K2136">
        <v>100000.00000000003</v>
      </c>
      <c r="L2136">
        <v>0.4</v>
      </c>
      <c r="M2136" t="s">
        <v>82</v>
      </c>
    </row>
    <row r="2137" spans="1:13" x14ac:dyDescent="0.35">
      <c r="A2137" t="s">
        <v>13</v>
      </c>
      <c r="B2137">
        <v>1128299</v>
      </c>
      <c r="C2137" s="1">
        <v>44492</v>
      </c>
      <c r="D2137" t="s">
        <v>30</v>
      </c>
      <c r="E2137" t="s">
        <v>85</v>
      </c>
      <c r="F2137" t="s">
        <v>86</v>
      </c>
      <c r="G2137" t="s">
        <v>19</v>
      </c>
      <c r="H2137">
        <v>45.000000000000007</v>
      </c>
      <c r="I2137">
        <v>325</v>
      </c>
      <c r="J2137">
        <v>146250.00000000003</v>
      </c>
      <c r="K2137">
        <v>51187.500000000007</v>
      </c>
      <c r="L2137">
        <v>0.35</v>
      </c>
      <c r="M2137" t="s">
        <v>82</v>
      </c>
    </row>
    <row r="2138" spans="1:13" x14ac:dyDescent="0.35">
      <c r="A2138" t="s">
        <v>13</v>
      </c>
      <c r="B2138">
        <v>1128299</v>
      </c>
      <c r="C2138" s="1">
        <v>44492</v>
      </c>
      <c r="D2138" t="s">
        <v>30</v>
      </c>
      <c r="E2138" t="s">
        <v>85</v>
      </c>
      <c r="F2138" t="s">
        <v>86</v>
      </c>
      <c r="G2138" t="s">
        <v>20</v>
      </c>
      <c r="H2138">
        <v>45.000000000000007</v>
      </c>
      <c r="I2138">
        <v>300</v>
      </c>
      <c r="J2138">
        <v>135000.00000000003</v>
      </c>
      <c r="K2138">
        <v>47250.000000000007</v>
      </c>
      <c r="L2138">
        <v>0.35</v>
      </c>
      <c r="M2138" t="s">
        <v>82</v>
      </c>
    </row>
    <row r="2139" spans="1:13" x14ac:dyDescent="0.35">
      <c r="A2139" t="s">
        <v>13</v>
      </c>
      <c r="B2139">
        <v>1128299</v>
      </c>
      <c r="C2139" s="1">
        <v>44492</v>
      </c>
      <c r="D2139" t="s">
        <v>30</v>
      </c>
      <c r="E2139" t="s">
        <v>85</v>
      </c>
      <c r="F2139" t="s">
        <v>86</v>
      </c>
      <c r="G2139" t="s">
        <v>21</v>
      </c>
      <c r="H2139">
        <v>55.000000000000007</v>
      </c>
      <c r="I2139">
        <v>275</v>
      </c>
      <c r="J2139">
        <v>151250.00000000003</v>
      </c>
      <c r="K2139">
        <v>45375.000000000007</v>
      </c>
      <c r="L2139">
        <v>0.3</v>
      </c>
      <c r="M2139" t="s">
        <v>82</v>
      </c>
    </row>
    <row r="2140" spans="1:13" x14ac:dyDescent="0.35">
      <c r="A2140" t="s">
        <v>13</v>
      </c>
      <c r="B2140">
        <v>1128299</v>
      </c>
      <c r="C2140" s="1">
        <v>44492</v>
      </c>
      <c r="D2140" t="s">
        <v>30</v>
      </c>
      <c r="E2140" t="s">
        <v>85</v>
      </c>
      <c r="F2140" t="s">
        <v>86</v>
      </c>
      <c r="G2140" t="s">
        <v>22</v>
      </c>
      <c r="H2140">
        <v>60.000000000000007</v>
      </c>
      <c r="I2140">
        <v>325</v>
      </c>
      <c r="J2140">
        <v>195000.00000000003</v>
      </c>
      <c r="K2140">
        <v>48750.000000000007</v>
      </c>
      <c r="L2140">
        <v>0.25</v>
      </c>
      <c r="M2140" t="s">
        <v>82</v>
      </c>
    </row>
    <row r="2141" spans="1:13" x14ac:dyDescent="0.35">
      <c r="A2141" t="s">
        <v>13</v>
      </c>
      <c r="B2141">
        <v>1128299</v>
      </c>
      <c r="C2141" s="1">
        <v>44523</v>
      </c>
      <c r="D2141" t="s">
        <v>30</v>
      </c>
      <c r="E2141" t="s">
        <v>85</v>
      </c>
      <c r="F2141" t="s">
        <v>86</v>
      </c>
      <c r="G2141" t="s">
        <v>16</v>
      </c>
      <c r="H2141">
        <v>45.000000000000007</v>
      </c>
      <c r="I2141">
        <v>500</v>
      </c>
      <c r="J2141">
        <v>225000.00000000003</v>
      </c>
      <c r="K2141">
        <v>78750</v>
      </c>
      <c r="L2141">
        <v>0.35</v>
      </c>
      <c r="M2141" t="s">
        <v>82</v>
      </c>
    </row>
    <row r="2142" spans="1:13" x14ac:dyDescent="0.35">
      <c r="A2142" t="s">
        <v>13</v>
      </c>
      <c r="B2142">
        <v>1128299</v>
      </c>
      <c r="C2142" s="1">
        <v>44523</v>
      </c>
      <c r="D2142" t="s">
        <v>30</v>
      </c>
      <c r="E2142" t="s">
        <v>85</v>
      </c>
      <c r="F2142" t="s">
        <v>86</v>
      </c>
      <c r="G2142" t="s">
        <v>18</v>
      </c>
      <c r="H2142">
        <v>50.000000000000014</v>
      </c>
      <c r="I2142">
        <v>525</v>
      </c>
      <c r="J2142">
        <v>262500.00000000006</v>
      </c>
      <c r="K2142">
        <v>105000.00000000003</v>
      </c>
      <c r="L2142">
        <v>0.4</v>
      </c>
      <c r="M2142" t="s">
        <v>82</v>
      </c>
    </row>
    <row r="2143" spans="1:13" x14ac:dyDescent="0.35">
      <c r="A2143" t="s">
        <v>13</v>
      </c>
      <c r="B2143">
        <v>1128299</v>
      </c>
      <c r="C2143" s="1">
        <v>44523</v>
      </c>
      <c r="D2143" t="s">
        <v>30</v>
      </c>
      <c r="E2143" t="s">
        <v>85</v>
      </c>
      <c r="F2143" t="s">
        <v>86</v>
      </c>
      <c r="G2143" t="s">
        <v>19</v>
      </c>
      <c r="H2143">
        <v>45.000000000000007</v>
      </c>
      <c r="I2143">
        <v>375</v>
      </c>
      <c r="J2143">
        <v>168750.00000000003</v>
      </c>
      <c r="K2143">
        <v>59062.500000000007</v>
      </c>
      <c r="L2143">
        <v>0.35</v>
      </c>
      <c r="M2143" t="s">
        <v>82</v>
      </c>
    </row>
    <row r="2144" spans="1:13" x14ac:dyDescent="0.35">
      <c r="A2144" t="s">
        <v>13</v>
      </c>
      <c r="B2144">
        <v>1128299</v>
      </c>
      <c r="C2144" s="1">
        <v>44523</v>
      </c>
      <c r="D2144" t="s">
        <v>30</v>
      </c>
      <c r="E2144" t="s">
        <v>85</v>
      </c>
      <c r="F2144" t="s">
        <v>86</v>
      </c>
      <c r="G2144" t="s">
        <v>20</v>
      </c>
      <c r="H2144">
        <v>45.000000000000007</v>
      </c>
      <c r="I2144">
        <v>350</v>
      </c>
      <c r="J2144">
        <v>157500.00000000003</v>
      </c>
      <c r="K2144">
        <v>55125.000000000007</v>
      </c>
      <c r="L2144">
        <v>0.35</v>
      </c>
      <c r="M2144" t="s">
        <v>82</v>
      </c>
    </row>
    <row r="2145" spans="1:13" x14ac:dyDescent="0.35">
      <c r="A2145" t="s">
        <v>13</v>
      </c>
      <c r="B2145">
        <v>1128299</v>
      </c>
      <c r="C2145" s="1">
        <v>44523</v>
      </c>
      <c r="D2145" t="s">
        <v>30</v>
      </c>
      <c r="E2145" t="s">
        <v>85</v>
      </c>
      <c r="F2145" t="s">
        <v>86</v>
      </c>
      <c r="G2145" t="s">
        <v>21</v>
      </c>
      <c r="H2145">
        <v>55.000000000000007</v>
      </c>
      <c r="I2145">
        <v>300</v>
      </c>
      <c r="J2145">
        <v>165000.00000000003</v>
      </c>
      <c r="K2145">
        <v>49500.000000000007</v>
      </c>
      <c r="L2145">
        <v>0.3</v>
      </c>
      <c r="M2145" t="s">
        <v>82</v>
      </c>
    </row>
    <row r="2146" spans="1:13" x14ac:dyDescent="0.35">
      <c r="A2146" t="s">
        <v>13</v>
      </c>
      <c r="B2146">
        <v>1128299</v>
      </c>
      <c r="C2146" s="1">
        <v>44523</v>
      </c>
      <c r="D2146" t="s">
        <v>30</v>
      </c>
      <c r="E2146" t="s">
        <v>85</v>
      </c>
      <c r="F2146" t="s">
        <v>86</v>
      </c>
      <c r="G2146" t="s">
        <v>22</v>
      </c>
      <c r="H2146">
        <v>60.000000000000007</v>
      </c>
      <c r="I2146">
        <v>425</v>
      </c>
      <c r="J2146">
        <v>255000.00000000003</v>
      </c>
      <c r="K2146">
        <v>63750.000000000007</v>
      </c>
      <c r="L2146">
        <v>0.25</v>
      </c>
      <c r="M2146" t="s">
        <v>82</v>
      </c>
    </row>
    <row r="2147" spans="1:13" x14ac:dyDescent="0.35">
      <c r="A2147" t="s">
        <v>13</v>
      </c>
      <c r="B2147">
        <v>1128299</v>
      </c>
      <c r="C2147" s="1">
        <v>44552</v>
      </c>
      <c r="D2147" t="s">
        <v>30</v>
      </c>
      <c r="E2147" t="s">
        <v>85</v>
      </c>
      <c r="F2147" t="s">
        <v>86</v>
      </c>
      <c r="G2147" t="s">
        <v>16</v>
      </c>
      <c r="H2147">
        <v>45.000000000000007</v>
      </c>
      <c r="I2147">
        <v>625</v>
      </c>
      <c r="J2147">
        <v>281250.00000000006</v>
      </c>
      <c r="K2147">
        <v>98437.500000000015</v>
      </c>
      <c r="L2147">
        <v>0.35</v>
      </c>
      <c r="M2147" t="s">
        <v>82</v>
      </c>
    </row>
    <row r="2148" spans="1:13" x14ac:dyDescent="0.35">
      <c r="A2148" t="s">
        <v>13</v>
      </c>
      <c r="B2148">
        <v>1128299</v>
      </c>
      <c r="C2148" s="1">
        <v>44552</v>
      </c>
      <c r="D2148" t="s">
        <v>30</v>
      </c>
      <c r="E2148" t="s">
        <v>85</v>
      </c>
      <c r="F2148" t="s">
        <v>86</v>
      </c>
      <c r="G2148" t="s">
        <v>18</v>
      </c>
      <c r="H2148">
        <v>50.000000000000014</v>
      </c>
      <c r="I2148">
        <v>625</v>
      </c>
      <c r="J2148">
        <v>312500.00000000012</v>
      </c>
      <c r="K2148">
        <v>125000.00000000006</v>
      </c>
      <c r="L2148">
        <v>0.4</v>
      </c>
      <c r="M2148" t="s">
        <v>82</v>
      </c>
    </row>
    <row r="2149" spans="1:13" x14ac:dyDescent="0.35">
      <c r="A2149" t="s">
        <v>33</v>
      </c>
      <c r="B2149">
        <v>1128299</v>
      </c>
      <c r="C2149" s="1">
        <v>44552</v>
      </c>
      <c r="D2149" t="s">
        <v>30</v>
      </c>
      <c r="E2149" t="s">
        <v>85</v>
      </c>
      <c r="F2149" t="s">
        <v>86</v>
      </c>
      <c r="G2149" t="s">
        <v>19</v>
      </c>
      <c r="H2149">
        <v>45.000000000000007</v>
      </c>
      <c r="I2149">
        <v>425</v>
      </c>
      <c r="J2149">
        <v>191250.00000000003</v>
      </c>
      <c r="K2149">
        <v>66937.5</v>
      </c>
      <c r="L2149">
        <v>0.35</v>
      </c>
      <c r="M2149" t="s">
        <v>82</v>
      </c>
    </row>
    <row r="2150" spans="1:13" x14ac:dyDescent="0.35">
      <c r="A2150" t="s">
        <v>33</v>
      </c>
      <c r="B2150">
        <v>1128299</v>
      </c>
      <c r="C2150" s="1">
        <v>44552</v>
      </c>
      <c r="D2150" t="s">
        <v>30</v>
      </c>
      <c r="E2150" t="s">
        <v>85</v>
      </c>
      <c r="F2150" t="s">
        <v>86</v>
      </c>
      <c r="G2150" t="s">
        <v>20</v>
      </c>
      <c r="H2150">
        <v>45.000000000000007</v>
      </c>
      <c r="I2150">
        <v>425</v>
      </c>
      <c r="J2150">
        <v>191250.00000000003</v>
      </c>
      <c r="K2150">
        <v>66937.5</v>
      </c>
      <c r="L2150">
        <v>0.35</v>
      </c>
      <c r="M2150" t="s">
        <v>82</v>
      </c>
    </row>
    <row r="2151" spans="1:13" x14ac:dyDescent="0.35">
      <c r="A2151" t="s">
        <v>33</v>
      </c>
      <c r="B2151">
        <v>1128299</v>
      </c>
      <c r="C2151" s="1">
        <v>44552</v>
      </c>
      <c r="D2151" t="s">
        <v>30</v>
      </c>
      <c r="E2151" t="s">
        <v>85</v>
      </c>
      <c r="F2151" t="s">
        <v>86</v>
      </c>
      <c r="G2151" t="s">
        <v>21</v>
      </c>
      <c r="H2151">
        <v>55.000000000000007</v>
      </c>
      <c r="I2151">
        <v>350</v>
      </c>
      <c r="J2151">
        <v>192500.00000000003</v>
      </c>
      <c r="K2151">
        <v>57750.000000000007</v>
      </c>
      <c r="L2151">
        <v>0.3</v>
      </c>
      <c r="M2151" t="s">
        <v>82</v>
      </c>
    </row>
    <row r="2152" spans="1:13" x14ac:dyDescent="0.35">
      <c r="A2152" t="s">
        <v>33</v>
      </c>
      <c r="B2152">
        <v>1128299</v>
      </c>
      <c r="C2152" s="1">
        <v>44552</v>
      </c>
      <c r="D2152" t="s">
        <v>30</v>
      </c>
      <c r="E2152" t="s">
        <v>85</v>
      </c>
      <c r="F2152" t="s">
        <v>86</v>
      </c>
      <c r="G2152" t="s">
        <v>22</v>
      </c>
      <c r="H2152">
        <v>60.000000000000007</v>
      </c>
      <c r="I2152">
        <v>450</v>
      </c>
      <c r="J2152">
        <v>270000.00000000006</v>
      </c>
      <c r="K2152">
        <v>67500.000000000015</v>
      </c>
      <c r="L2152">
        <v>0.25</v>
      </c>
      <c r="M2152" t="s">
        <v>82</v>
      </c>
    </row>
    <row r="2153" spans="1:13" x14ac:dyDescent="0.35">
      <c r="A2153" t="s">
        <v>33</v>
      </c>
      <c r="B2153">
        <v>1128299</v>
      </c>
      <c r="C2153" s="1">
        <v>44222</v>
      </c>
      <c r="D2153" t="s">
        <v>30</v>
      </c>
      <c r="E2153" t="s">
        <v>85</v>
      </c>
      <c r="F2153" t="s">
        <v>86</v>
      </c>
      <c r="G2153" t="s">
        <v>16</v>
      </c>
      <c r="H2153">
        <v>34.999999999999993</v>
      </c>
      <c r="I2153">
        <v>475</v>
      </c>
      <c r="J2153">
        <v>166249.99999999997</v>
      </c>
      <c r="K2153">
        <v>58187.499999999985</v>
      </c>
      <c r="L2153">
        <v>0.35</v>
      </c>
      <c r="M2153" t="s">
        <v>82</v>
      </c>
    </row>
    <row r="2154" spans="1:13" x14ac:dyDescent="0.35">
      <c r="A2154" t="s">
        <v>33</v>
      </c>
      <c r="B2154">
        <v>1128299</v>
      </c>
      <c r="C2154" s="1">
        <v>44222</v>
      </c>
      <c r="D2154" t="s">
        <v>30</v>
      </c>
      <c r="E2154" t="s">
        <v>85</v>
      </c>
      <c r="F2154" t="s">
        <v>86</v>
      </c>
      <c r="G2154" t="s">
        <v>18</v>
      </c>
      <c r="H2154">
        <v>45</v>
      </c>
      <c r="I2154">
        <v>475</v>
      </c>
      <c r="J2154">
        <v>213750</v>
      </c>
      <c r="K2154">
        <v>85500</v>
      </c>
      <c r="L2154">
        <v>0.4</v>
      </c>
      <c r="M2154" t="s">
        <v>82</v>
      </c>
    </row>
    <row r="2155" spans="1:13" x14ac:dyDescent="0.35">
      <c r="A2155" t="s">
        <v>33</v>
      </c>
      <c r="B2155">
        <v>1128299</v>
      </c>
      <c r="C2155" s="1">
        <v>44222</v>
      </c>
      <c r="D2155" t="s">
        <v>30</v>
      </c>
      <c r="E2155" t="s">
        <v>85</v>
      </c>
      <c r="F2155" t="s">
        <v>86</v>
      </c>
      <c r="G2155" t="s">
        <v>19</v>
      </c>
      <c r="H2155">
        <v>45</v>
      </c>
      <c r="I2155">
        <v>475</v>
      </c>
      <c r="J2155">
        <v>213750</v>
      </c>
      <c r="K2155">
        <v>74812.5</v>
      </c>
      <c r="L2155">
        <v>0.35</v>
      </c>
      <c r="M2155" t="s">
        <v>82</v>
      </c>
    </row>
    <row r="2156" spans="1:13" x14ac:dyDescent="0.35">
      <c r="A2156" t="s">
        <v>33</v>
      </c>
      <c r="B2156">
        <v>1128299</v>
      </c>
      <c r="C2156" s="1">
        <v>44222</v>
      </c>
      <c r="D2156" t="s">
        <v>30</v>
      </c>
      <c r="E2156" t="s">
        <v>85</v>
      </c>
      <c r="F2156" t="s">
        <v>86</v>
      </c>
      <c r="G2156" t="s">
        <v>20</v>
      </c>
      <c r="H2156">
        <v>45</v>
      </c>
      <c r="I2156">
        <v>325</v>
      </c>
      <c r="J2156">
        <v>146250</v>
      </c>
      <c r="K2156">
        <v>51187.5</v>
      </c>
      <c r="L2156">
        <v>0.35</v>
      </c>
      <c r="M2156" t="s">
        <v>82</v>
      </c>
    </row>
    <row r="2157" spans="1:13" x14ac:dyDescent="0.35">
      <c r="A2157" t="s">
        <v>33</v>
      </c>
      <c r="B2157">
        <v>1128299</v>
      </c>
      <c r="C2157" s="1">
        <v>44222</v>
      </c>
      <c r="D2157" t="s">
        <v>30</v>
      </c>
      <c r="E2157" t="s">
        <v>85</v>
      </c>
      <c r="F2157" t="s">
        <v>86</v>
      </c>
      <c r="G2157" t="s">
        <v>21</v>
      </c>
      <c r="H2157">
        <v>50.000000000000014</v>
      </c>
      <c r="I2157">
        <v>275</v>
      </c>
      <c r="J2157">
        <v>137500.00000000003</v>
      </c>
      <c r="K2157">
        <v>41250.000000000007</v>
      </c>
      <c r="L2157">
        <v>0.3</v>
      </c>
      <c r="M2157" t="s">
        <v>82</v>
      </c>
    </row>
    <row r="2158" spans="1:13" x14ac:dyDescent="0.35">
      <c r="A2158" t="s">
        <v>33</v>
      </c>
      <c r="B2158">
        <v>1128299</v>
      </c>
      <c r="C2158" s="1">
        <v>44222</v>
      </c>
      <c r="D2158" t="s">
        <v>30</v>
      </c>
      <c r="E2158" t="s">
        <v>85</v>
      </c>
      <c r="F2158" t="s">
        <v>86</v>
      </c>
      <c r="G2158" t="s">
        <v>22</v>
      </c>
      <c r="H2158">
        <v>45</v>
      </c>
      <c r="I2158">
        <v>475</v>
      </c>
      <c r="J2158">
        <v>213750</v>
      </c>
      <c r="K2158">
        <v>53437.5</v>
      </c>
      <c r="L2158">
        <v>0.25</v>
      </c>
      <c r="M2158" t="s">
        <v>82</v>
      </c>
    </row>
    <row r="2159" spans="1:13" x14ac:dyDescent="0.35">
      <c r="A2159" t="s">
        <v>33</v>
      </c>
      <c r="B2159">
        <v>1128299</v>
      </c>
      <c r="C2159" s="1">
        <v>44253</v>
      </c>
      <c r="D2159" t="s">
        <v>30</v>
      </c>
      <c r="E2159" t="s">
        <v>85</v>
      </c>
      <c r="F2159" t="s">
        <v>86</v>
      </c>
      <c r="G2159" t="s">
        <v>16</v>
      </c>
      <c r="H2159">
        <v>34.999999999999993</v>
      </c>
      <c r="I2159">
        <v>525</v>
      </c>
      <c r="J2159">
        <v>183749.99999999997</v>
      </c>
      <c r="K2159">
        <v>64312.499999999985</v>
      </c>
      <c r="L2159">
        <v>0.35</v>
      </c>
      <c r="M2159" t="s">
        <v>82</v>
      </c>
    </row>
    <row r="2160" spans="1:13" x14ac:dyDescent="0.35">
      <c r="A2160" t="s">
        <v>33</v>
      </c>
      <c r="B2160">
        <v>1128299</v>
      </c>
      <c r="C2160" s="1">
        <v>44253</v>
      </c>
      <c r="D2160" t="s">
        <v>30</v>
      </c>
      <c r="E2160" t="s">
        <v>85</v>
      </c>
      <c r="F2160" t="s">
        <v>86</v>
      </c>
      <c r="G2160" t="s">
        <v>18</v>
      </c>
      <c r="H2160">
        <v>45</v>
      </c>
      <c r="I2160">
        <v>425</v>
      </c>
      <c r="J2160">
        <v>191250</v>
      </c>
      <c r="K2160">
        <v>76500</v>
      </c>
      <c r="L2160">
        <v>0.4</v>
      </c>
      <c r="M2160" t="s">
        <v>82</v>
      </c>
    </row>
    <row r="2161" spans="1:13" x14ac:dyDescent="0.35">
      <c r="A2161" t="s">
        <v>33</v>
      </c>
      <c r="B2161">
        <v>1128299</v>
      </c>
      <c r="C2161" s="1">
        <v>44253</v>
      </c>
      <c r="D2161" t="s">
        <v>30</v>
      </c>
      <c r="E2161" t="s">
        <v>85</v>
      </c>
      <c r="F2161" t="s">
        <v>86</v>
      </c>
      <c r="G2161" t="s">
        <v>19</v>
      </c>
      <c r="H2161">
        <v>45</v>
      </c>
      <c r="I2161">
        <v>425</v>
      </c>
      <c r="J2161">
        <v>191250</v>
      </c>
      <c r="K2161">
        <v>66937.5</v>
      </c>
      <c r="L2161">
        <v>0.35</v>
      </c>
      <c r="M2161" t="s">
        <v>82</v>
      </c>
    </row>
    <row r="2162" spans="1:13" x14ac:dyDescent="0.35">
      <c r="A2162" t="s">
        <v>33</v>
      </c>
      <c r="B2162">
        <v>1128299</v>
      </c>
      <c r="C2162" s="1">
        <v>44253</v>
      </c>
      <c r="D2162" t="s">
        <v>30</v>
      </c>
      <c r="E2162" t="s">
        <v>87</v>
      </c>
      <c r="F2162" t="s">
        <v>88</v>
      </c>
      <c r="G2162" t="s">
        <v>20</v>
      </c>
      <c r="H2162">
        <v>45</v>
      </c>
      <c r="I2162">
        <v>275</v>
      </c>
      <c r="J2162">
        <v>123750</v>
      </c>
      <c r="K2162">
        <v>43312.5</v>
      </c>
      <c r="L2162">
        <v>0.35</v>
      </c>
      <c r="M2162" t="s">
        <v>82</v>
      </c>
    </row>
    <row r="2163" spans="1:13" x14ac:dyDescent="0.35">
      <c r="A2163" t="s">
        <v>33</v>
      </c>
      <c r="B2163">
        <v>1128299</v>
      </c>
      <c r="C2163" s="1">
        <v>44253</v>
      </c>
      <c r="D2163" t="s">
        <v>30</v>
      </c>
      <c r="E2163" t="s">
        <v>87</v>
      </c>
      <c r="F2163" t="s">
        <v>88</v>
      </c>
      <c r="G2163" t="s">
        <v>21</v>
      </c>
      <c r="H2163">
        <v>50.000000000000014</v>
      </c>
      <c r="I2163">
        <v>200</v>
      </c>
      <c r="J2163">
        <v>100000.00000000003</v>
      </c>
      <c r="K2163">
        <v>30000.000000000007</v>
      </c>
      <c r="L2163">
        <v>0.3</v>
      </c>
      <c r="M2163" t="s">
        <v>82</v>
      </c>
    </row>
    <row r="2164" spans="1:13" x14ac:dyDescent="0.35">
      <c r="A2164" t="s">
        <v>33</v>
      </c>
      <c r="B2164">
        <v>1128299</v>
      </c>
      <c r="C2164" s="1">
        <v>44253</v>
      </c>
      <c r="D2164" t="s">
        <v>30</v>
      </c>
      <c r="E2164" t="s">
        <v>87</v>
      </c>
      <c r="F2164" t="s">
        <v>88</v>
      </c>
      <c r="G2164" t="s">
        <v>22</v>
      </c>
      <c r="H2164">
        <v>45</v>
      </c>
      <c r="I2164">
        <v>400</v>
      </c>
      <c r="J2164">
        <v>180000</v>
      </c>
      <c r="K2164">
        <v>45000</v>
      </c>
      <c r="L2164">
        <v>0.25</v>
      </c>
      <c r="M2164" t="s">
        <v>82</v>
      </c>
    </row>
    <row r="2165" spans="1:13" x14ac:dyDescent="0.35">
      <c r="A2165" t="s">
        <v>33</v>
      </c>
      <c r="B2165">
        <v>1128299</v>
      </c>
      <c r="C2165" s="1">
        <v>44280</v>
      </c>
      <c r="D2165" t="s">
        <v>30</v>
      </c>
      <c r="E2165" t="s">
        <v>87</v>
      </c>
      <c r="F2165" t="s">
        <v>88</v>
      </c>
      <c r="G2165" t="s">
        <v>16</v>
      </c>
      <c r="H2165">
        <v>45</v>
      </c>
      <c r="I2165">
        <v>550</v>
      </c>
      <c r="J2165">
        <v>247500</v>
      </c>
      <c r="K2165">
        <v>86625</v>
      </c>
      <c r="L2165">
        <v>0.35</v>
      </c>
      <c r="M2165" t="s">
        <v>82</v>
      </c>
    </row>
    <row r="2166" spans="1:13" x14ac:dyDescent="0.35">
      <c r="A2166" t="s">
        <v>33</v>
      </c>
      <c r="B2166">
        <v>1128299</v>
      </c>
      <c r="C2166" s="1">
        <v>44280</v>
      </c>
      <c r="D2166" t="s">
        <v>30</v>
      </c>
      <c r="E2166" t="s">
        <v>87</v>
      </c>
      <c r="F2166" t="s">
        <v>88</v>
      </c>
      <c r="G2166" t="s">
        <v>18</v>
      </c>
      <c r="H2166">
        <v>55.000000000000007</v>
      </c>
      <c r="I2166">
        <v>400</v>
      </c>
      <c r="J2166">
        <v>220000.00000000003</v>
      </c>
      <c r="K2166">
        <v>88000.000000000015</v>
      </c>
      <c r="L2166">
        <v>0.4</v>
      </c>
      <c r="M2166" t="s">
        <v>82</v>
      </c>
    </row>
    <row r="2167" spans="1:13" x14ac:dyDescent="0.35">
      <c r="A2167" t="s">
        <v>33</v>
      </c>
      <c r="B2167">
        <v>1128299</v>
      </c>
      <c r="C2167" s="1">
        <v>44280</v>
      </c>
      <c r="D2167" t="s">
        <v>30</v>
      </c>
      <c r="E2167" t="s">
        <v>87</v>
      </c>
      <c r="F2167" t="s">
        <v>88</v>
      </c>
      <c r="G2167" t="s">
        <v>19</v>
      </c>
      <c r="H2167">
        <v>55.000000000000007</v>
      </c>
      <c r="I2167">
        <v>400</v>
      </c>
      <c r="J2167">
        <v>220000.00000000003</v>
      </c>
      <c r="K2167">
        <v>77000</v>
      </c>
      <c r="L2167">
        <v>0.35</v>
      </c>
      <c r="M2167" t="s">
        <v>82</v>
      </c>
    </row>
    <row r="2168" spans="1:13" x14ac:dyDescent="0.35">
      <c r="A2168" t="s">
        <v>33</v>
      </c>
      <c r="B2168">
        <v>1128299</v>
      </c>
      <c r="C2168" s="1">
        <v>44280</v>
      </c>
      <c r="D2168" t="s">
        <v>30</v>
      </c>
      <c r="E2168" t="s">
        <v>87</v>
      </c>
      <c r="F2168" t="s">
        <v>88</v>
      </c>
      <c r="G2168" t="s">
        <v>20</v>
      </c>
      <c r="H2168">
        <v>55.000000000000007</v>
      </c>
      <c r="I2168">
        <v>275</v>
      </c>
      <c r="J2168">
        <v>151250.00000000003</v>
      </c>
      <c r="K2168">
        <v>52937.500000000007</v>
      </c>
      <c r="L2168">
        <v>0.35</v>
      </c>
      <c r="M2168" t="s">
        <v>82</v>
      </c>
    </row>
    <row r="2169" spans="1:13" x14ac:dyDescent="0.35">
      <c r="A2169" t="s">
        <v>33</v>
      </c>
      <c r="B2169">
        <v>1128299</v>
      </c>
      <c r="C2169" s="1">
        <v>44280</v>
      </c>
      <c r="D2169" t="s">
        <v>30</v>
      </c>
      <c r="E2169" t="s">
        <v>87</v>
      </c>
      <c r="F2169" t="s">
        <v>88</v>
      </c>
      <c r="G2169" t="s">
        <v>21</v>
      </c>
      <c r="H2169">
        <v>60.000000000000007</v>
      </c>
      <c r="I2169">
        <v>175</v>
      </c>
      <c r="J2169">
        <v>105000.00000000001</v>
      </c>
      <c r="K2169">
        <v>31500.000000000004</v>
      </c>
      <c r="L2169">
        <v>0.3</v>
      </c>
      <c r="M2169" t="s">
        <v>82</v>
      </c>
    </row>
    <row r="2170" spans="1:13" x14ac:dyDescent="0.35">
      <c r="A2170" t="s">
        <v>33</v>
      </c>
      <c r="B2170">
        <v>1128299</v>
      </c>
      <c r="C2170" s="1">
        <v>44280</v>
      </c>
      <c r="D2170" t="s">
        <v>30</v>
      </c>
      <c r="E2170" t="s">
        <v>87</v>
      </c>
      <c r="F2170" t="s">
        <v>88</v>
      </c>
      <c r="G2170" t="s">
        <v>22</v>
      </c>
      <c r="H2170">
        <v>55.000000000000007</v>
      </c>
      <c r="I2170">
        <v>375</v>
      </c>
      <c r="J2170">
        <v>206250.00000000003</v>
      </c>
      <c r="K2170">
        <v>51562.500000000007</v>
      </c>
      <c r="L2170">
        <v>0.25</v>
      </c>
      <c r="M2170" t="s">
        <v>82</v>
      </c>
    </row>
    <row r="2171" spans="1:13" x14ac:dyDescent="0.35">
      <c r="A2171" t="s">
        <v>33</v>
      </c>
      <c r="B2171">
        <v>1128299</v>
      </c>
      <c r="C2171" s="1">
        <v>44312</v>
      </c>
      <c r="D2171" t="s">
        <v>30</v>
      </c>
      <c r="E2171" t="s">
        <v>87</v>
      </c>
      <c r="F2171" t="s">
        <v>88</v>
      </c>
      <c r="G2171" t="s">
        <v>16</v>
      </c>
      <c r="H2171">
        <v>55.000000000000007</v>
      </c>
      <c r="I2171">
        <v>550</v>
      </c>
      <c r="J2171">
        <v>302500.00000000006</v>
      </c>
      <c r="K2171">
        <v>105875.00000000001</v>
      </c>
      <c r="L2171">
        <v>0.35</v>
      </c>
      <c r="M2171" t="s">
        <v>82</v>
      </c>
    </row>
    <row r="2172" spans="1:13" x14ac:dyDescent="0.35">
      <c r="A2172" t="s">
        <v>33</v>
      </c>
      <c r="B2172">
        <v>1128299</v>
      </c>
      <c r="C2172" s="1">
        <v>44312</v>
      </c>
      <c r="D2172" t="s">
        <v>30</v>
      </c>
      <c r="E2172" t="s">
        <v>87</v>
      </c>
      <c r="F2172" t="s">
        <v>88</v>
      </c>
      <c r="G2172" t="s">
        <v>18</v>
      </c>
      <c r="H2172">
        <v>60.000000000000007</v>
      </c>
      <c r="I2172">
        <v>350</v>
      </c>
      <c r="J2172">
        <v>210000.00000000003</v>
      </c>
      <c r="K2172">
        <v>84000.000000000015</v>
      </c>
      <c r="L2172">
        <v>0.4</v>
      </c>
      <c r="M2172" t="s">
        <v>82</v>
      </c>
    </row>
    <row r="2173" spans="1:13" x14ac:dyDescent="0.35">
      <c r="A2173" t="s">
        <v>33</v>
      </c>
      <c r="B2173">
        <v>1128299</v>
      </c>
      <c r="C2173" s="1">
        <v>44312</v>
      </c>
      <c r="D2173" t="s">
        <v>30</v>
      </c>
      <c r="E2173" t="s">
        <v>87</v>
      </c>
      <c r="F2173" t="s">
        <v>88</v>
      </c>
      <c r="G2173" t="s">
        <v>19</v>
      </c>
      <c r="H2173">
        <v>60.000000000000007</v>
      </c>
      <c r="I2173">
        <v>400</v>
      </c>
      <c r="J2173">
        <v>240000.00000000003</v>
      </c>
      <c r="K2173">
        <v>84000</v>
      </c>
      <c r="L2173">
        <v>0.35</v>
      </c>
      <c r="M2173" t="s">
        <v>82</v>
      </c>
    </row>
    <row r="2174" spans="1:13" x14ac:dyDescent="0.35">
      <c r="A2174" t="s">
        <v>33</v>
      </c>
      <c r="B2174">
        <v>1128299</v>
      </c>
      <c r="C2174" s="1">
        <v>44312</v>
      </c>
      <c r="D2174" t="s">
        <v>30</v>
      </c>
      <c r="E2174" t="s">
        <v>87</v>
      </c>
      <c r="F2174" t="s">
        <v>88</v>
      </c>
      <c r="G2174" t="s">
        <v>20</v>
      </c>
      <c r="H2174">
        <v>55.000000000000007</v>
      </c>
      <c r="I2174">
        <v>300</v>
      </c>
      <c r="J2174">
        <v>165000.00000000003</v>
      </c>
      <c r="K2174">
        <v>57750.000000000007</v>
      </c>
      <c r="L2174">
        <v>0.35</v>
      </c>
      <c r="M2174" t="s">
        <v>82</v>
      </c>
    </row>
    <row r="2175" spans="1:13" x14ac:dyDescent="0.35">
      <c r="A2175" t="s">
        <v>33</v>
      </c>
      <c r="B2175">
        <v>1128299</v>
      </c>
      <c r="C2175" s="1">
        <v>44312</v>
      </c>
      <c r="D2175" t="s">
        <v>30</v>
      </c>
      <c r="E2175" t="s">
        <v>87</v>
      </c>
      <c r="F2175" t="s">
        <v>88</v>
      </c>
      <c r="G2175" t="s">
        <v>21</v>
      </c>
      <c r="H2175">
        <v>60.000000000000007</v>
      </c>
      <c r="I2175">
        <v>200</v>
      </c>
      <c r="J2175">
        <v>120000.00000000001</v>
      </c>
      <c r="K2175">
        <v>36000</v>
      </c>
      <c r="L2175">
        <v>0.3</v>
      </c>
      <c r="M2175" t="s">
        <v>82</v>
      </c>
    </row>
    <row r="2176" spans="1:13" x14ac:dyDescent="0.35">
      <c r="A2176" t="s">
        <v>33</v>
      </c>
      <c r="B2176">
        <v>1128299</v>
      </c>
      <c r="C2176" s="1">
        <v>44312</v>
      </c>
      <c r="D2176" t="s">
        <v>30</v>
      </c>
      <c r="E2176" t="s">
        <v>87</v>
      </c>
      <c r="F2176" t="s">
        <v>88</v>
      </c>
      <c r="G2176" t="s">
        <v>22</v>
      </c>
      <c r="H2176">
        <v>75.000000000000014</v>
      </c>
      <c r="I2176">
        <v>375</v>
      </c>
      <c r="J2176">
        <v>281250.00000000006</v>
      </c>
      <c r="K2176">
        <v>70312.500000000015</v>
      </c>
      <c r="L2176">
        <v>0.25</v>
      </c>
      <c r="M2176" t="s">
        <v>82</v>
      </c>
    </row>
    <row r="2177" spans="1:13" x14ac:dyDescent="0.35">
      <c r="A2177" t="s">
        <v>33</v>
      </c>
      <c r="B2177">
        <v>1128299</v>
      </c>
      <c r="C2177" s="1">
        <v>44343</v>
      </c>
      <c r="D2177" t="s">
        <v>30</v>
      </c>
      <c r="E2177" t="s">
        <v>87</v>
      </c>
      <c r="F2177" t="s">
        <v>88</v>
      </c>
      <c r="G2177" t="s">
        <v>16</v>
      </c>
      <c r="H2177">
        <v>55.000000000000007</v>
      </c>
      <c r="I2177">
        <v>575</v>
      </c>
      <c r="J2177">
        <v>316250.00000000006</v>
      </c>
      <c r="K2177">
        <v>110687.50000000001</v>
      </c>
      <c r="L2177">
        <v>0.35</v>
      </c>
      <c r="M2177" t="s">
        <v>82</v>
      </c>
    </row>
    <row r="2178" spans="1:13" x14ac:dyDescent="0.35">
      <c r="A2178" t="s">
        <v>33</v>
      </c>
      <c r="B2178">
        <v>1128299</v>
      </c>
      <c r="C2178" s="1">
        <v>44343</v>
      </c>
      <c r="D2178" t="s">
        <v>30</v>
      </c>
      <c r="E2178" t="s">
        <v>87</v>
      </c>
      <c r="F2178" t="s">
        <v>88</v>
      </c>
      <c r="G2178" t="s">
        <v>18</v>
      </c>
      <c r="H2178">
        <v>60.000000000000007</v>
      </c>
      <c r="I2178">
        <v>425</v>
      </c>
      <c r="J2178">
        <v>255000.00000000003</v>
      </c>
      <c r="K2178">
        <v>102000.00000000001</v>
      </c>
      <c r="L2178">
        <v>0.4</v>
      </c>
      <c r="M2178" t="s">
        <v>82</v>
      </c>
    </row>
    <row r="2179" spans="1:13" x14ac:dyDescent="0.35">
      <c r="A2179" t="s">
        <v>33</v>
      </c>
      <c r="B2179">
        <v>1128299</v>
      </c>
      <c r="C2179" s="1">
        <v>44343</v>
      </c>
      <c r="D2179" t="s">
        <v>30</v>
      </c>
      <c r="E2179" t="s">
        <v>87</v>
      </c>
      <c r="F2179" t="s">
        <v>88</v>
      </c>
      <c r="G2179" t="s">
        <v>19</v>
      </c>
      <c r="H2179">
        <v>60.000000000000007</v>
      </c>
      <c r="I2179">
        <v>450</v>
      </c>
      <c r="J2179">
        <v>270000.00000000006</v>
      </c>
      <c r="K2179">
        <v>94500.000000000015</v>
      </c>
      <c r="L2179">
        <v>0.35</v>
      </c>
      <c r="M2179" t="s">
        <v>82</v>
      </c>
    </row>
    <row r="2180" spans="1:13" x14ac:dyDescent="0.35">
      <c r="A2180" t="s">
        <v>33</v>
      </c>
      <c r="B2180">
        <v>1128299</v>
      </c>
      <c r="C2180" s="1">
        <v>44343</v>
      </c>
      <c r="D2180" t="s">
        <v>30</v>
      </c>
      <c r="E2180" t="s">
        <v>87</v>
      </c>
      <c r="F2180" t="s">
        <v>88</v>
      </c>
      <c r="G2180" t="s">
        <v>20</v>
      </c>
      <c r="H2180">
        <v>55.000000000000007</v>
      </c>
      <c r="I2180">
        <v>350</v>
      </c>
      <c r="J2180">
        <v>192500.00000000003</v>
      </c>
      <c r="K2180">
        <v>67375</v>
      </c>
      <c r="L2180">
        <v>0.35</v>
      </c>
      <c r="M2180" t="s">
        <v>82</v>
      </c>
    </row>
    <row r="2181" spans="1:13" x14ac:dyDescent="0.35">
      <c r="A2181" t="s">
        <v>33</v>
      </c>
      <c r="B2181">
        <v>1128299</v>
      </c>
      <c r="C2181" s="1">
        <v>44343</v>
      </c>
      <c r="D2181" t="s">
        <v>30</v>
      </c>
      <c r="E2181" t="s">
        <v>87</v>
      </c>
      <c r="F2181" t="s">
        <v>88</v>
      </c>
      <c r="G2181" t="s">
        <v>21</v>
      </c>
      <c r="H2181">
        <v>60.000000000000007</v>
      </c>
      <c r="I2181">
        <v>250</v>
      </c>
      <c r="J2181">
        <v>150000.00000000003</v>
      </c>
      <c r="K2181">
        <v>45000.000000000007</v>
      </c>
      <c r="L2181">
        <v>0.3</v>
      </c>
      <c r="M2181" t="s">
        <v>82</v>
      </c>
    </row>
    <row r="2182" spans="1:13" x14ac:dyDescent="0.35">
      <c r="A2182" t="s">
        <v>33</v>
      </c>
      <c r="B2182">
        <v>1128299</v>
      </c>
      <c r="C2182" s="1">
        <v>44343</v>
      </c>
      <c r="D2182" t="s">
        <v>30</v>
      </c>
      <c r="E2182" t="s">
        <v>87</v>
      </c>
      <c r="F2182" t="s">
        <v>88</v>
      </c>
      <c r="G2182" t="s">
        <v>22</v>
      </c>
      <c r="H2182">
        <v>75.000000000000014</v>
      </c>
      <c r="I2182">
        <v>425</v>
      </c>
      <c r="J2182">
        <v>318750.00000000006</v>
      </c>
      <c r="K2182">
        <v>79687.500000000015</v>
      </c>
      <c r="L2182">
        <v>0.25</v>
      </c>
      <c r="M2182" t="s">
        <v>82</v>
      </c>
    </row>
    <row r="2183" spans="1:13" x14ac:dyDescent="0.35">
      <c r="A2183" t="s">
        <v>33</v>
      </c>
      <c r="B2183">
        <v>1128299</v>
      </c>
      <c r="C2183" s="1">
        <v>44373</v>
      </c>
      <c r="D2183" t="s">
        <v>30</v>
      </c>
      <c r="E2183" t="s">
        <v>87</v>
      </c>
      <c r="F2183" t="s">
        <v>88</v>
      </c>
      <c r="G2183" t="s">
        <v>16</v>
      </c>
      <c r="H2183">
        <v>55.000000000000007</v>
      </c>
      <c r="I2183">
        <v>700</v>
      </c>
      <c r="J2183">
        <v>385000.00000000006</v>
      </c>
      <c r="K2183">
        <v>134750</v>
      </c>
      <c r="L2183">
        <v>0.35</v>
      </c>
      <c r="M2183" t="s">
        <v>82</v>
      </c>
    </row>
    <row r="2184" spans="1:13" x14ac:dyDescent="0.35">
      <c r="A2184" t="s">
        <v>33</v>
      </c>
      <c r="B2184">
        <v>1128299</v>
      </c>
      <c r="C2184" s="1">
        <v>44373</v>
      </c>
      <c r="D2184" t="s">
        <v>30</v>
      </c>
      <c r="E2184" t="s">
        <v>87</v>
      </c>
      <c r="F2184" t="s">
        <v>88</v>
      </c>
      <c r="G2184" t="s">
        <v>18</v>
      </c>
      <c r="H2184">
        <v>60.000000000000007</v>
      </c>
      <c r="I2184">
        <v>550</v>
      </c>
      <c r="J2184">
        <v>330000.00000000006</v>
      </c>
      <c r="K2184">
        <v>132000.00000000003</v>
      </c>
      <c r="L2184">
        <v>0.4</v>
      </c>
      <c r="M2184" t="s">
        <v>82</v>
      </c>
    </row>
    <row r="2185" spans="1:13" x14ac:dyDescent="0.35">
      <c r="A2185" t="s">
        <v>33</v>
      </c>
      <c r="B2185">
        <v>1128299</v>
      </c>
      <c r="C2185" s="1">
        <v>44373</v>
      </c>
      <c r="D2185" t="s">
        <v>30</v>
      </c>
      <c r="E2185" t="s">
        <v>87</v>
      </c>
      <c r="F2185" t="s">
        <v>88</v>
      </c>
      <c r="G2185" t="s">
        <v>19</v>
      </c>
      <c r="H2185">
        <v>60.000000000000007</v>
      </c>
      <c r="I2185">
        <v>550</v>
      </c>
      <c r="J2185">
        <v>330000.00000000006</v>
      </c>
      <c r="K2185">
        <v>115500.00000000001</v>
      </c>
      <c r="L2185">
        <v>0.35</v>
      </c>
      <c r="M2185" t="s">
        <v>82</v>
      </c>
    </row>
    <row r="2186" spans="1:13" x14ac:dyDescent="0.35">
      <c r="A2186" t="s">
        <v>33</v>
      </c>
      <c r="B2186">
        <v>1128299</v>
      </c>
      <c r="C2186" s="1">
        <v>44373</v>
      </c>
      <c r="D2186" t="s">
        <v>30</v>
      </c>
      <c r="E2186" t="s">
        <v>87</v>
      </c>
      <c r="F2186" t="s">
        <v>88</v>
      </c>
      <c r="G2186" t="s">
        <v>20</v>
      </c>
      <c r="H2186">
        <v>55.000000000000007</v>
      </c>
      <c r="I2186">
        <v>425</v>
      </c>
      <c r="J2186">
        <v>233750.00000000003</v>
      </c>
      <c r="K2186">
        <v>81812.5</v>
      </c>
      <c r="L2186">
        <v>0.35</v>
      </c>
      <c r="M2186" t="s">
        <v>82</v>
      </c>
    </row>
    <row r="2187" spans="1:13" x14ac:dyDescent="0.35">
      <c r="A2187" t="s">
        <v>33</v>
      </c>
      <c r="B2187">
        <v>1128299</v>
      </c>
      <c r="C2187" s="1">
        <v>44373</v>
      </c>
      <c r="D2187" t="s">
        <v>30</v>
      </c>
      <c r="E2187" t="s">
        <v>87</v>
      </c>
      <c r="F2187" t="s">
        <v>88</v>
      </c>
      <c r="G2187" t="s">
        <v>21</v>
      </c>
      <c r="H2187">
        <v>60.000000000000007</v>
      </c>
      <c r="I2187">
        <v>300</v>
      </c>
      <c r="J2187">
        <v>180000.00000000003</v>
      </c>
      <c r="K2187">
        <v>54000.000000000007</v>
      </c>
      <c r="L2187">
        <v>0.3</v>
      </c>
      <c r="M2187" t="s">
        <v>82</v>
      </c>
    </row>
    <row r="2188" spans="1:13" x14ac:dyDescent="0.35">
      <c r="A2188" t="s">
        <v>33</v>
      </c>
      <c r="B2188">
        <v>1128299</v>
      </c>
      <c r="C2188" s="1">
        <v>44373</v>
      </c>
      <c r="D2188" t="s">
        <v>30</v>
      </c>
      <c r="E2188" t="s">
        <v>87</v>
      </c>
      <c r="F2188" t="s">
        <v>88</v>
      </c>
      <c r="G2188" t="s">
        <v>22</v>
      </c>
      <c r="H2188">
        <v>75.000000000000014</v>
      </c>
      <c r="I2188">
        <v>600</v>
      </c>
      <c r="J2188">
        <v>450000.00000000006</v>
      </c>
      <c r="K2188">
        <v>112500.00000000001</v>
      </c>
      <c r="L2188">
        <v>0.25</v>
      </c>
      <c r="M2188" t="s">
        <v>82</v>
      </c>
    </row>
    <row r="2189" spans="1:13" x14ac:dyDescent="0.35">
      <c r="A2189" t="s">
        <v>33</v>
      </c>
      <c r="B2189">
        <v>1128299</v>
      </c>
      <c r="C2189" s="1">
        <v>44402</v>
      </c>
      <c r="D2189" t="s">
        <v>30</v>
      </c>
      <c r="E2189" t="s">
        <v>87</v>
      </c>
      <c r="F2189" t="s">
        <v>88</v>
      </c>
      <c r="G2189" t="s">
        <v>16</v>
      </c>
      <c r="H2189">
        <v>55.000000000000007</v>
      </c>
      <c r="I2189">
        <v>750</v>
      </c>
      <c r="J2189">
        <v>412500.00000000006</v>
      </c>
      <c r="K2189">
        <v>144375</v>
      </c>
      <c r="L2189">
        <v>0.35</v>
      </c>
      <c r="M2189" t="s">
        <v>82</v>
      </c>
    </row>
    <row r="2190" spans="1:13" x14ac:dyDescent="0.35">
      <c r="A2190" t="s">
        <v>33</v>
      </c>
      <c r="B2190">
        <v>1128299</v>
      </c>
      <c r="C2190" s="1">
        <v>44402</v>
      </c>
      <c r="D2190" t="s">
        <v>30</v>
      </c>
      <c r="E2190" t="s">
        <v>87</v>
      </c>
      <c r="F2190" t="s">
        <v>88</v>
      </c>
      <c r="G2190" t="s">
        <v>18</v>
      </c>
      <c r="H2190">
        <v>60.000000000000007</v>
      </c>
      <c r="I2190">
        <v>600</v>
      </c>
      <c r="J2190">
        <v>360000.00000000006</v>
      </c>
      <c r="K2190">
        <v>144000.00000000003</v>
      </c>
      <c r="L2190">
        <v>0.4</v>
      </c>
      <c r="M2190" t="s">
        <v>82</v>
      </c>
    </row>
    <row r="2191" spans="1:13" x14ac:dyDescent="0.35">
      <c r="A2191" t="s">
        <v>33</v>
      </c>
      <c r="B2191">
        <v>1128299</v>
      </c>
      <c r="C2191" s="1">
        <v>44402</v>
      </c>
      <c r="D2191" t="s">
        <v>30</v>
      </c>
      <c r="E2191" t="s">
        <v>87</v>
      </c>
      <c r="F2191" t="s">
        <v>88</v>
      </c>
      <c r="G2191" t="s">
        <v>19</v>
      </c>
      <c r="H2191">
        <v>60.000000000000007</v>
      </c>
      <c r="I2191">
        <v>550</v>
      </c>
      <c r="J2191">
        <v>330000.00000000006</v>
      </c>
      <c r="K2191">
        <v>115500.00000000001</v>
      </c>
      <c r="L2191">
        <v>0.35</v>
      </c>
      <c r="M2191" t="s">
        <v>82</v>
      </c>
    </row>
    <row r="2192" spans="1:13" x14ac:dyDescent="0.35">
      <c r="A2192" t="s">
        <v>33</v>
      </c>
      <c r="B2192">
        <v>1128299</v>
      </c>
      <c r="C2192" s="1">
        <v>44402</v>
      </c>
      <c r="D2192" t="s">
        <v>30</v>
      </c>
      <c r="E2192" t="s">
        <v>87</v>
      </c>
      <c r="F2192" t="s">
        <v>88</v>
      </c>
      <c r="G2192" t="s">
        <v>20</v>
      </c>
      <c r="H2192">
        <v>55.000000000000007</v>
      </c>
      <c r="I2192">
        <v>450</v>
      </c>
      <c r="J2192">
        <v>247500.00000000003</v>
      </c>
      <c r="K2192">
        <v>86625</v>
      </c>
      <c r="L2192">
        <v>0.35</v>
      </c>
      <c r="M2192" t="s">
        <v>82</v>
      </c>
    </row>
    <row r="2193" spans="1:13" x14ac:dyDescent="0.35">
      <c r="A2193" t="s">
        <v>33</v>
      </c>
      <c r="B2193">
        <v>1128299</v>
      </c>
      <c r="C2193" s="1">
        <v>44402</v>
      </c>
      <c r="D2193" t="s">
        <v>30</v>
      </c>
      <c r="E2193" t="s">
        <v>87</v>
      </c>
      <c r="F2193" t="s">
        <v>88</v>
      </c>
      <c r="G2193" t="s">
        <v>21</v>
      </c>
      <c r="H2193">
        <v>60.000000000000007</v>
      </c>
      <c r="I2193">
        <v>500</v>
      </c>
      <c r="J2193">
        <v>300000.00000000006</v>
      </c>
      <c r="K2193">
        <v>90000.000000000015</v>
      </c>
      <c r="L2193">
        <v>0.3</v>
      </c>
      <c r="M2193" t="s">
        <v>82</v>
      </c>
    </row>
    <row r="2194" spans="1:13" x14ac:dyDescent="0.35">
      <c r="A2194" t="s">
        <v>33</v>
      </c>
      <c r="B2194">
        <v>1128299</v>
      </c>
      <c r="C2194" s="1">
        <v>44402</v>
      </c>
      <c r="D2194" t="s">
        <v>30</v>
      </c>
      <c r="E2194" t="s">
        <v>87</v>
      </c>
      <c r="F2194" t="s">
        <v>88</v>
      </c>
      <c r="G2194" t="s">
        <v>22</v>
      </c>
      <c r="H2194">
        <v>75.000000000000014</v>
      </c>
      <c r="I2194">
        <v>500</v>
      </c>
      <c r="J2194">
        <v>375000.00000000006</v>
      </c>
      <c r="K2194">
        <v>93750.000000000015</v>
      </c>
      <c r="L2194">
        <v>0.25</v>
      </c>
      <c r="M2194" t="s">
        <v>82</v>
      </c>
    </row>
    <row r="2195" spans="1:13" x14ac:dyDescent="0.35">
      <c r="A2195" t="s">
        <v>33</v>
      </c>
      <c r="B2195">
        <v>1128299</v>
      </c>
      <c r="C2195" s="1">
        <v>44434</v>
      </c>
      <c r="D2195" t="s">
        <v>30</v>
      </c>
      <c r="E2195" t="s">
        <v>87</v>
      </c>
      <c r="F2195" t="s">
        <v>88</v>
      </c>
      <c r="G2195" t="s">
        <v>16</v>
      </c>
      <c r="H2195">
        <v>60.000000000000007</v>
      </c>
      <c r="I2195">
        <v>700</v>
      </c>
      <c r="J2195">
        <v>420000.00000000006</v>
      </c>
      <c r="K2195">
        <v>147000</v>
      </c>
      <c r="L2195">
        <v>0.35</v>
      </c>
      <c r="M2195" t="s">
        <v>82</v>
      </c>
    </row>
    <row r="2196" spans="1:13" x14ac:dyDescent="0.35">
      <c r="A2196" t="s">
        <v>33</v>
      </c>
      <c r="B2196">
        <v>1128299</v>
      </c>
      <c r="C2196" s="1">
        <v>44434</v>
      </c>
      <c r="D2196" t="s">
        <v>30</v>
      </c>
      <c r="E2196" t="s">
        <v>87</v>
      </c>
      <c r="F2196" t="s">
        <v>88</v>
      </c>
      <c r="G2196" t="s">
        <v>18</v>
      </c>
      <c r="H2196">
        <v>65.000000000000014</v>
      </c>
      <c r="I2196">
        <v>650</v>
      </c>
      <c r="J2196">
        <v>422500.00000000012</v>
      </c>
      <c r="K2196">
        <v>169000.00000000006</v>
      </c>
      <c r="L2196">
        <v>0.4</v>
      </c>
      <c r="M2196" t="s">
        <v>82</v>
      </c>
    </row>
    <row r="2197" spans="1:13" x14ac:dyDescent="0.35">
      <c r="A2197" t="s">
        <v>33</v>
      </c>
      <c r="B2197">
        <v>1128299</v>
      </c>
      <c r="C2197" s="1">
        <v>44434</v>
      </c>
      <c r="D2197" t="s">
        <v>30</v>
      </c>
      <c r="E2197" t="s">
        <v>87</v>
      </c>
      <c r="F2197" t="s">
        <v>88</v>
      </c>
      <c r="G2197" t="s">
        <v>19</v>
      </c>
      <c r="H2197">
        <v>60.000000000000007</v>
      </c>
      <c r="I2197">
        <v>525</v>
      </c>
      <c r="J2197">
        <v>315000.00000000006</v>
      </c>
      <c r="K2197">
        <v>110250.00000000001</v>
      </c>
      <c r="L2197">
        <v>0.35</v>
      </c>
      <c r="M2197" t="s">
        <v>82</v>
      </c>
    </row>
    <row r="2198" spans="1:13" x14ac:dyDescent="0.35">
      <c r="A2198" t="s">
        <v>33</v>
      </c>
      <c r="B2198">
        <v>1128299</v>
      </c>
      <c r="C2198" s="1">
        <v>44434</v>
      </c>
      <c r="D2198" t="s">
        <v>30</v>
      </c>
      <c r="E2198" t="s">
        <v>87</v>
      </c>
      <c r="F2198" t="s">
        <v>88</v>
      </c>
      <c r="G2198" t="s">
        <v>20</v>
      </c>
      <c r="H2198">
        <v>60.000000000000007</v>
      </c>
      <c r="I2198">
        <v>475</v>
      </c>
      <c r="J2198">
        <v>285000.00000000006</v>
      </c>
      <c r="K2198">
        <v>99750.000000000015</v>
      </c>
      <c r="L2198">
        <v>0.35</v>
      </c>
      <c r="M2198" t="s">
        <v>82</v>
      </c>
    </row>
    <row r="2199" spans="1:13" x14ac:dyDescent="0.35">
      <c r="A2199" t="s">
        <v>33</v>
      </c>
      <c r="B2199">
        <v>1128299</v>
      </c>
      <c r="C2199" s="1">
        <v>44434</v>
      </c>
      <c r="D2199" t="s">
        <v>30</v>
      </c>
      <c r="E2199" t="s">
        <v>87</v>
      </c>
      <c r="F2199" t="s">
        <v>88</v>
      </c>
      <c r="G2199" t="s">
        <v>21</v>
      </c>
      <c r="H2199">
        <v>70</v>
      </c>
      <c r="I2199">
        <v>475</v>
      </c>
      <c r="J2199">
        <v>332500</v>
      </c>
      <c r="K2199">
        <v>99750</v>
      </c>
      <c r="L2199">
        <v>0.3</v>
      </c>
      <c r="M2199" t="s">
        <v>82</v>
      </c>
    </row>
    <row r="2200" spans="1:13" x14ac:dyDescent="0.35">
      <c r="A2200" t="s">
        <v>33</v>
      </c>
      <c r="B2200">
        <v>1128299</v>
      </c>
      <c r="C2200" s="1">
        <v>44434</v>
      </c>
      <c r="D2200" t="s">
        <v>30</v>
      </c>
      <c r="E2200" t="s">
        <v>87</v>
      </c>
      <c r="F2200" t="s">
        <v>88</v>
      </c>
      <c r="G2200" t="s">
        <v>22</v>
      </c>
      <c r="H2200">
        <v>75.000000000000014</v>
      </c>
      <c r="I2200">
        <v>450</v>
      </c>
      <c r="J2200">
        <v>337500.00000000006</v>
      </c>
      <c r="K2200">
        <v>84375.000000000015</v>
      </c>
      <c r="L2200">
        <v>0.25</v>
      </c>
      <c r="M2200" t="s">
        <v>82</v>
      </c>
    </row>
    <row r="2201" spans="1:13" x14ac:dyDescent="0.35">
      <c r="A2201" t="s">
        <v>33</v>
      </c>
      <c r="B2201">
        <v>1128299</v>
      </c>
      <c r="C2201" s="1">
        <v>44466</v>
      </c>
      <c r="D2201" t="s">
        <v>30</v>
      </c>
      <c r="E2201" t="s">
        <v>87</v>
      </c>
      <c r="F2201" t="s">
        <v>88</v>
      </c>
      <c r="G2201" t="s">
        <v>16</v>
      </c>
      <c r="H2201">
        <v>50.000000000000014</v>
      </c>
      <c r="I2201">
        <v>625</v>
      </c>
      <c r="J2201">
        <v>312500.00000000012</v>
      </c>
      <c r="K2201">
        <v>109375.00000000003</v>
      </c>
      <c r="L2201">
        <v>0.35</v>
      </c>
      <c r="M2201" t="s">
        <v>82</v>
      </c>
    </row>
    <row r="2202" spans="1:13" x14ac:dyDescent="0.35">
      <c r="A2202" t="s">
        <v>33</v>
      </c>
      <c r="B2202">
        <v>1128299</v>
      </c>
      <c r="C2202" s="1">
        <v>44466</v>
      </c>
      <c r="D2202" t="s">
        <v>30</v>
      </c>
      <c r="E2202" t="s">
        <v>87</v>
      </c>
      <c r="F2202" t="s">
        <v>88</v>
      </c>
      <c r="G2202" t="s">
        <v>18</v>
      </c>
      <c r="H2202">
        <v>55.000000000000014</v>
      </c>
      <c r="I2202">
        <v>625</v>
      </c>
      <c r="J2202">
        <v>343750.00000000012</v>
      </c>
      <c r="K2202">
        <v>137500.00000000006</v>
      </c>
      <c r="L2202">
        <v>0.4</v>
      </c>
      <c r="M2202" t="s">
        <v>82</v>
      </c>
    </row>
    <row r="2203" spans="1:13" x14ac:dyDescent="0.35">
      <c r="A2203" t="s">
        <v>33</v>
      </c>
      <c r="B2203">
        <v>1128299</v>
      </c>
      <c r="C2203" s="1">
        <v>44466</v>
      </c>
      <c r="D2203" t="s">
        <v>30</v>
      </c>
      <c r="E2203" t="s">
        <v>87</v>
      </c>
      <c r="F2203" t="s">
        <v>88</v>
      </c>
      <c r="G2203" t="s">
        <v>19</v>
      </c>
      <c r="H2203">
        <v>50.000000000000014</v>
      </c>
      <c r="I2203">
        <v>475</v>
      </c>
      <c r="J2203">
        <v>237500.00000000006</v>
      </c>
      <c r="K2203">
        <v>83125.000000000015</v>
      </c>
      <c r="L2203">
        <v>0.35</v>
      </c>
      <c r="M2203" t="s">
        <v>82</v>
      </c>
    </row>
    <row r="2204" spans="1:13" x14ac:dyDescent="0.35">
      <c r="A2204" t="s">
        <v>33</v>
      </c>
      <c r="B2204">
        <v>1128299</v>
      </c>
      <c r="C2204" s="1">
        <v>44466</v>
      </c>
      <c r="D2204" t="s">
        <v>30</v>
      </c>
      <c r="E2204" t="s">
        <v>87</v>
      </c>
      <c r="F2204" t="s">
        <v>88</v>
      </c>
      <c r="G2204" t="s">
        <v>20</v>
      </c>
      <c r="H2204">
        <v>50.000000000000014</v>
      </c>
      <c r="I2204">
        <v>425</v>
      </c>
      <c r="J2204">
        <v>212500.00000000006</v>
      </c>
      <c r="K2204">
        <v>74375.000000000015</v>
      </c>
      <c r="L2204">
        <v>0.35</v>
      </c>
      <c r="M2204" t="s">
        <v>82</v>
      </c>
    </row>
    <row r="2205" spans="1:13" x14ac:dyDescent="0.35">
      <c r="A2205" t="s">
        <v>33</v>
      </c>
      <c r="B2205">
        <v>1128299</v>
      </c>
      <c r="C2205" s="1">
        <v>44466</v>
      </c>
      <c r="D2205" t="s">
        <v>30</v>
      </c>
      <c r="E2205" t="s">
        <v>87</v>
      </c>
      <c r="F2205" t="s">
        <v>88</v>
      </c>
      <c r="G2205" t="s">
        <v>21</v>
      </c>
      <c r="H2205">
        <v>60.000000000000007</v>
      </c>
      <c r="I2205">
        <v>425</v>
      </c>
      <c r="J2205">
        <v>255000.00000000003</v>
      </c>
      <c r="K2205">
        <v>76500</v>
      </c>
      <c r="L2205">
        <v>0.3</v>
      </c>
      <c r="M2205" t="s">
        <v>82</v>
      </c>
    </row>
    <row r="2206" spans="1:13" x14ac:dyDescent="0.35">
      <c r="A2206" t="s">
        <v>33</v>
      </c>
      <c r="B2206">
        <v>1128299</v>
      </c>
      <c r="C2206" s="1">
        <v>44466</v>
      </c>
      <c r="D2206" t="s">
        <v>30</v>
      </c>
      <c r="E2206" t="s">
        <v>87</v>
      </c>
      <c r="F2206" t="s">
        <v>88</v>
      </c>
      <c r="G2206" t="s">
        <v>22</v>
      </c>
      <c r="H2206">
        <v>65.000000000000014</v>
      </c>
      <c r="I2206">
        <v>475</v>
      </c>
      <c r="J2206">
        <v>308750.00000000006</v>
      </c>
      <c r="K2206">
        <v>77187.500000000015</v>
      </c>
      <c r="L2206">
        <v>0.25</v>
      </c>
      <c r="M2206" t="s">
        <v>82</v>
      </c>
    </row>
    <row r="2207" spans="1:13" x14ac:dyDescent="0.35">
      <c r="A2207" t="s">
        <v>33</v>
      </c>
      <c r="B2207">
        <v>1128299</v>
      </c>
      <c r="C2207" s="1">
        <v>44495</v>
      </c>
      <c r="D2207" t="s">
        <v>30</v>
      </c>
      <c r="E2207" t="s">
        <v>87</v>
      </c>
      <c r="F2207" t="s">
        <v>88</v>
      </c>
      <c r="G2207" t="s">
        <v>16</v>
      </c>
      <c r="H2207">
        <v>50.000000000000014</v>
      </c>
      <c r="I2207">
        <v>550</v>
      </c>
      <c r="J2207">
        <v>275000.00000000006</v>
      </c>
      <c r="K2207">
        <v>96250.000000000015</v>
      </c>
      <c r="L2207">
        <v>0.35</v>
      </c>
      <c r="M2207" t="s">
        <v>82</v>
      </c>
    </row>
    <row r="2208" spans="1:13" x14ac:dyDescent="0.35">
      <c r="A2208" t="s">
        <v>33</v>
      </c>
      <c r="B2208">
        <v>1128299</v>
      </c>
      <c r="C2208" s="1">
        <v>44495</v>
      </c>
      <c r="D2208" t="s">
        <v>30</v>
      </c>
      <c r="E2208" t="s">
        <v>87</v>
      </c>
      <c r="F2208" t="s">
        <v>88</v>
      </c>
      <c r="G2208" t="s">
        <v>18</v>
      </c>
      <c r="H2208">
        <v>55.000000000000014</v>
      </c>
      <c r="I2208">
        <v>550</v>
      </c>
      <c r="J2208">
        <v>302500.00000000006</v>
      </c>
      <c r="K2208">
        <v>121000.00000000003</v>
      </c>
      <c r="L2208">
        <v>0.4</v>
      </c>
      <c r="M2208" t="s">
        <v>82</v>
      </c>
    </row>
    <row r="2209" spans="1:13" x14ac:dyDescent="0.35">
      <c r="A2209" t="s">
        <v>33</v>
      </c>
      <c r="B2209">
        <v>1128299</v>
      </c>
      <c r="C2209" s="1">
        <v>44495</v>
      </c>
      <c r="D2209" t="s">
        <v>30</v>
      </c>
      <c r="E2209" t="s">
        <v>87</v>
      </c>
      <c r="F2209" t="s">
        <v>88</v>
      </c>
      <c r="G2209" t="s">
        <v>19</v>
      </c>
      <c r="H2209">
        <v>50.000000000000014</v>
      </c>
      <c r="I2209">
        <v>375</v>
      </c>
      <c r="J2209">
        <v>187500.00000000006</v>
      </c>
      <c r="K2209">
        <v>65625.000000000015</v>
      </c>
      <c r="L2209">
        <v>0.35</v>
      </c>
      <c r="M2209" t="s">
        <v>82</v>
      </c>
    </row>
    <row r="2210" spans="1:13" x14ac:dyDescent="0.35">
      <c r="A2210" t="s">
        <v>33</v>
      </c>
      <c r="B2210">
        <v>1128299</v>
      </c>
      <c r="C2210" s="1">
        <v>44495</v>
      </c>
      <c r="D2210" t="s">
        <v>30</v>
      </c>
      <c r="E2210" t="s">
        <v>87</v>
      </c>
      <c r="F2210" t="s">
        <v>88</v>
      </c>
      <c r="G2210" t="s">
        <v>20</v>
      </c>
      <c r="H2210">
        <v>50.000000000000014</v>
      </c>
      <c r="I2210">
        <v>350</v>
      </c>
      <c r="J2210">
        <v>175000.00000000006</v>
      </c>
      <c r="K2210">
        <v>61250.000000000015</v>
      </c>
      <c r="L2210">
        <v>0.35</v>
      </c>
      <c r="M2210" t="s">
        <v>82</v>
      </c>
    </row>
    <row r="2211" spans="1:13" x14ac:dyDescent="0.35">
      <c r="A2211" t="s">
        <v>33</v>
      </c>
      <c r="B2211">
        <v>1128299</v>
      </c>
      <c r="C2211" s="1">
        <v>44495</v>
      </c>
      <c r="D2211" t="s">
        <v>30</v>
      </c>
      <c r="E2211" t="s">
        <v>87</v>
      </c>
      <c r="F2211" t="s">
        <v>88</v>
      </c>
      <c r="G2211" t="s">
        <v>21</v>
      </c>
      <c r="H2211">
        <v>60.000000000000007</v>
      </c>
      <c r="I2211">
        <v>325</v>
      </c>
      <c r="J2211">
        <v>195000.00000000003</v>
      </c>
      <c r="K2211">
        <v>58500.000000000007</v>
      </c>
      <c r="L2211">
        <v>0.3</v>
      </c>
      <c r="M2211" t="s">
        <v>82</v>
      </c>
    </row>
    <row r="2212" spans="1:13" x14ac:dyDescent="0.35">
      <c r="A2212" t="s">
        <v>33</v>
      </c>
      <c r="B2212">
        <v>1128299</v>
      </c>
      <c r="C2212" s="1">
        <v>44495</v>
      </c>
      <c r="D2212" t="s">
        <v>30</v>
      </c>
      <c r="E2212" t="s">
        <v>87</v>
      </c>
      <c r="F2212" t="s">
        <v>88</v>
      </c>
      <c r="G2212" t="s">
        <v>22</v>
      </c>
      <c r="H2212">
        <v>75.000000000000014</v>
      </c>
      <c r="I2212">
        <v>375</v>
      </c>
      <c r="J2212">
        <v>281250.00000000006</v>
      </c>
      <c r="K2212">
        <v>70312.500000000015</v>
      </c>
      <c r="L2212">
        <v>0.25</v>
      </c>
      <c r="M2212" t="s">
        <v>82</v>
      </c>
    </row>
    <row r="2213" spans="1:13" x14ac:dyDescent="0.35">
      <c r="A2213" t="s">
        <v>33</v>
      </c>
      <c r="B2213">
        <v>1128299</v>
      </c>
      <c r="C2213" s="1">
        <v>44526</v>
      </c>
      <c r="D2213" t="s">
        <v>30</v>
      </c>
      <c r="E2213" t="s">
        <v>87</v>
      </c>
      <c r="F2213" t="s">
        <v>88</v>
      </c>
      <c r="G2213" t="s">
        <v>16</v>
      </c>
      <c r="H2213">
        <v>60.000000000000007</v>
      </c>
      <c r="I2213">
        <v>550</v>
      </c>
      <c r="J2213">
        <v>330000.00000000006</v>
      </c>
      <c r="K2213">
        <v>115500.00000000001</v>
      </c>
      <c r="L2213">
        <v>0.35</v>
      </c>
      <c r="M2213" t="s">
        <v>82</v>
      </c>
    </row>
    <row r="2214" spans="1:13" x14ac:dyDescent="0.35">
      <c r="A2214" t="s">
        <v>33</v>
      </c>
      <c r="B2214">
        <v>1128299</v>
      </c>
      <c r="C2214" s="1">
        <v>44526</v>
      </c>
      <c r="D2214" t="s">
        <v>30</v>
      </c>
      <c r="E2214" t="s">
        <v>87</v>
      </c>
      <c r="F2214" t="s">
        <v>88</v>
      </c>
      <c r="G2214" t="s">
        <v>18</v>
      </c>
      <c r="H2214">
        <v>65.000000000000014</v>
      </c>
      <c r="I2214">
        <v>600</v>
      </c>
      <c r="J2214">
        <v>390000.00000000006</v>
      </c>
      <c r="K2214">
        <v>156000.00000000003</v>
      </c>
      <c r="L2214">
        <v>0.4</v>
      </c>
      <c r="M2214" t="s">
        <v>82</v>
      </c>
    </row>
    <row r="2215" spans="1:13" x14ac:dyDescent="0.35">
      <c r="A2215" t="s">
        <v>33</v>
      </c>
      <c r="B2215">
        <v>1128299</v>
      </c>
      <c r="C2215" s="1">
        <v>44526</v>
      </c>
      <c r="D2215" t="s">
        <v>30</v>
      </c>
      <c r="E2215" t="s">
        <v>87</v>
      </c>
      <c r="F2215" t="s">
        <v>88</v>
      </c>
      <c r="G2215" t="s">
        <v>19</v>
      </c>
      <c r="H2215">
        <v>60.000000000000007</v>
      </c>
      <c r="I2215">
        <v>450</v>
      </c>
      <c r="J2215">
        <v>270000.00000000006</v>
      </c>
      <c r="K2215">
        <v>94500.000000000015</v>
      </c>
      <c r="L2215">
        <v>0.35</v>
      </c>
      <c r="M2215" t="s">
        <v>82</v>
      </c>
    </row>
    <row r="2216" spans="1:13" x14ac:dyDescent="0.35">
      <c r="A2216" t="s">
        <v>33</v>
      </c>
      <c r="B2216">
        <v>1128299</v>
      </c>
      <c r="C2216" s="1">
        <v>44526</v>
      </c>
      <c r="D2216" t="s">
        <v>30</v>
      </c>
      <c r="E2216" t="s">
        <v>87</v>
      </c>
      <c r="F2216" t="s">
        <v>88</v>
      </c>
      <c r="G2216" t="s">
        <v>20</v>
      </c>
      <c r="H2216">
        <v>60.000000000000007</v>
      </c>
      <c r="I2216">
        <v>425</v>
      </c>
      <c r="J2216">
        <v>255000.00000000003</v>
      </c>
      <c r="K2216">
        <v>89250</v>
      </c>
      <c r="L2216">
        <v>0.35</v>
      </c>
      <c r="M2216" t="s">
        <v>82</v>
      </c>
    </row>
    <row r="2217" spans="1:13" x14ac:dyDescent="0.35">
      <c r="A2217" t="s">
        <v>33</v>
      </c>
      <c r="B2217">
        <v>1128299</v>
      </c>
      <c r="C2217" s="1">
        <v>44526</v>
      </c>
      <c r="D2217" t="s">
        <v>30</v>
      </c>
      <c r="E2217" t="s">
        <v>87</v>
      </c>
      <c r="F2217" t="s">
        <v>88</v>
      </c>
      <c r="G2217" t="s">
        <v>21</v>
      </c>
      <c r="H2217">
        <v>70</v>
      </c>
      <c r="I2217">
        <v>375</v>
      </c>
      <c r="J2217">
        <v>262500</v>
      </c>
      <c r="K2217">
        <v>78750</v>
      </c>
      <c r="L2217">
        <v>0.3</v>
      </c>
      <c r="M2217" t="s">
        <v>82</v>
      </c>
    </row>
    <row r="2218" spans="1:13" x14ac:dyDescent="0.35">
      <c r="A2218" t="s">
        <v>33</v>
      </c>
      <c r="B2218">
        <v>1128299</v>
      </c>
      <c r="C2218" s="1">
        <v>44526</v>
      </c>
      <c r="D2218" t="s">
        <v>30</v>
      </c>
      <c r="E2218" t="s">
        <v>87</v>
      </c>
      <c r="F2218" t="s">
        <v>88</v>
      </c>
      <c r="G2218" t="s">
        <v>22</v>
      </c>
      <c r="H2218">
        <v>75.000000000000014</v>
      </c>
      <c r="I2218">
        <v>500</v>
      </c>
      <c r="J2218">
        <v>375000.00000000006</v>
      </c>
      <c r="K2218">
        <v>93750.000000000015</v>
      </c>
      <c r="L2218">
        <v>0.25</v>
      </c>
      <c r="M2218" t="s">
        <v>82</v>
      </c>
    </row>
    <row r="2219" spans="1:13" x14ac:dyDescent="0.35">
      <c r="A2219" t="s">
        <v>33</v>
      </c>
      <c r="B2219">
        <v>1128299</v>
      </c>
      <c r="C2219" s="1">
        <v>44555</v>
      </c>
      <c r="D2219" t="s">
        <v>30</v>
      </c>
      <c r="E2219" t="s">
        <v>87</v>
      </c>
      <c r="F2219" t="s">
        <v>88</v>
      </c>
      <c r="G2219" t="s">
        <v>16</v>
      </c>
      <c r="H2219">
        <v>60.000000000000007</v>
      </c>
      <c r="I2219">
        <v>700</v>
      </c>
      <c r="J2219">
        <v>420000.00000000006</v>
      </c>
      <c r="K2219">
        <v>147000</v>
      </c>
      <c r="L2219">
        <v>0.35</v>
      </c>
      <c r="M2219" t="s">
        <v>82</v>
      </c>
    </row>
    <row r="2220" spans="1:13" x14ac:dyDescent="0.35">
      <c r="A2220" t="s">
        <v>33</v>
      </c>
      <c r="B2220">
        <v>1128299</v>
      </c>
      <c r="C2220" s="1">
        <v>44555</v>
      </c>
      <c r="D2220" t="s">
        <v>30</v>
      </c>
      <c r="E2220" t="s">
        <v>87</v>
      </c>
      <c r="F2220" t="s">
        <v>88</v>
      </c>
      <c r="G2220" t="s">
        <v>18</v>
      </c>
      <c r="H2220">
        <v>65.000000000000014</v>
      </c>
      <c r="I2220">
        <v>700</v>
      </c>
      <c r="J2220">
        <v>455000.00000000012</v>
      </c>
      <c r="K2220">
        <v>182000.00000000006</v>
      </c>
      <c r="L2220">
        <v>0.4</v>
      </c>
      <c r="M2220" t="s">
        <v>82</v>
      </c>
    </row>
    <row r="2221" spans="1:13" x14ac:dyDescent="0.35">
      <c r="A2221" t="s">
        <v>25</v>
      </c>
      <c r="B2221">
        <v>1128299</v>
      </c>
      <c r="C2221" s="1">
        <v>44555</v>
      </c>
      <c r="D2221" t="s">
        <v>30</v>
      </c>
      <c r="E2221" t="s">
        <v>87</v>
      </c>
      <c r="F2221" t="s">
        <v>88</v>
      </c>
      <c r="G2221" t="s">
        <v>19</v>
      </c>
      <c r="H2221">
        <v>60.000000000000007</v>
      </c>
      <c r="I2221">
        <v>500</v>
      </c>
      <c r="J2221">
        <v>300000.00000000006</v>
      </c>
      <c r="K2221">
        <v>105000.00000000001</v>
      </c>
      <c r="L2221">
        <v>0.35</v>
      </c>
      <c r="M2221" t="s">
        <v>82</v>
      </c>
    </row>
    <row r="2222" spans="1:13" x14ac:dyDescent="0.35">
      <c r="A2222" t="s">
        <v>25</v>
      </c>
      <c r="B2222">
        <v>1128299</v>
      </c>
      <c r="C2222" s="1">
        <v>44555</v>
      </c>
      <c r="D2222" t="s">
        <v>30</v>
      </c>
      <c r="E2222" t="s">
        <v>87</v>
      </c>
      <c r="F2222" t="s">
        <v>88</v>
      </c>
      <c r="G2222" t="s">
        <v>20</v>
      </c>
      <c r="H2222">
        <v>60.000000000000007</v>
      </c>
      <c r="I2222">
        <v>500</v>
      </c>
      <c r="J2222">
        <v>300000.00000000006</v>
      </c>
      <c r="K2222">
        <v>105000.00000000001</v>
      </c>
      <c r="L2222">
        <v>0.35</v>
      </c>
      <c r="M2222" t="s">
        <v>82</v>
      </c>
    </row>
    <row r="2223" spans="1:13" x14ac:dyDescent="0.35">
      <c r="A2223" t="s">
        <v>25</v>
      </c>
      <c r="B2223">
        <v>1128299</v>
      </c>
      <c r="C2223" s="1">
        <v>44555</v>
      </c>
      <c r="D2223" t="s">
        <v>30</v>
      </c>
      <c r="E2223" t="s">
        <v>87</v>
      </c>
      <c r="F2223" t="s">
        <v>88</v>
      </c>
      <c r="G2223" t="s">
        <v>21</v>
      </c>
      <c r="H2223">
        <v>70</v>
      </c>
      <c r="I2223">
        <v>425</v>
      </c>
      <c r="J2223">
        <v>297500</v>
      </c>
      <c r="K2223">
        <v>89250</v>
      </c>
      <c r="L2223">
        <v>0.3</v>
      </c>
      <c r="M2223" t="s">
        <v>82</v>
      </c>
    </row>
    <row r="2224" spans="1:13" x14ac:dyDescent="0.35">
      <c r="A2224" t="s">
        <v>25</v>
      </c>
      <c r="B2224">
        <v>1128299</v>
      </c>
      <c r="C2224" s="1">
        <v>44555</v>
      </c>
      <c r="D2224" t="s">
        <v>30</v>
      </c>
      <c r="E2224" t="s">
        <v>87</v>
      </c>
      <c r="F2224" t="s">
        <v>88</v>
      </c>
      <c r="G2224" t="s">
        <v>22</v>
      </c>
      <c r="H2224">
        <v>75.000000000000014</v>
      </c>
      <c r="I2224">
        <v>525</v>
      </c>
      <c r="J2224">
        <v>393750.00000000006</v>
      </c>
      <c r="K2224">
        <v>98437.500000000015</v>
      </c>
      <c r="L2224">
        <v>0.25</v>
      </c>
      <c r="M2224" t="s">
        <v>82</v>
      </c>
    </row>
    <row r="2225" spans="1:13" x14ac:dyDescent="0.35">
      <c r="A2225" t="s">
        <v>25</v>
      </c>
      <c r="B2225">
        <v>1128299</v>
      </c>
      <c r="C2225" s="1">
        <v>44209</v>
      </c>
      <c r="D2225" t="s">
        <v>30</v>
      </c>
      <c r="E2225" t="s">
        <v>87</v>
      </c>
      <c r="F2225" t="s">
        <v>88</v>
      </c>
      <c r="G2225" t="s">
        <v>16</v>
      </c>
      <c r="H2225">
        <v>29.999999999999993</v>
      </c>
      <c r="I2225">
        <v>450</v>
      </c>
      <c r="J2225">
        <v>134999.99999999997</v>
      </c>
      <c r="K2225">
        <v>53999.999999999993</v>
      </c>
      <c r="L2225">
        <v>0.4</v>
      </c>
      <c r="M2225" t="s">
        <v>82</v>
      </c>
    </row>
    <row r="2226" spans="1:13" x14ac:dyDescent="0.35">
      <c r="A2226" t="s">
        <v>25</v>
      </c>
      <c r="B2226">
        <v>1128299</v>
      </c>
      <c r="C2226" s="1">
        <v>44209</v>
      </c>
      <c r="D2226" t="s">
        <v>30</v>
      </c>
      <c r="E2226" t="s">
        <v>87</v>
      </c>
      <c r="F2226" t="s">
        <v>88</v>
      </c>
      <c r="G2226" t="s">
        <v>18</v>
      </c>
      <c r="H2226">
        <v>40</v>
      </c>
      <c r="I2226">
        <v>450</v>
      </c>
      <c r="J2226">
        <v>180000</v>
      </c>
      <c r="K2226">
        <v>72000</v>
      </c>
      <c r="L2226">
        <v>0.4</v>
      </c>
      <c r="M2226" t="s">
        <v>82</v>
      </c>
    </row>
    <row r="2227" spans="1:13" x14ac:dyDescent="0.35">
      <c r="A2227" t="s">
        <v>25</v>
      </c>
      <c r="B2227">
        <v>1128299</v>
      </c>
      <c r="C2227" s="1">
        <v>44209</v>
      </c>
      <c r="D2227" t="s">
        <v>30</v>
      </c>
      <c r="E2227" t="s">
        <v>87</v>
      </c>
      <c r="F2227" t="s">
        <v>88</v>
      </c>
      <c r="G2227" t="s">
        <v>19</v>
      </c>
      <c r="H2227">
        <v>40</v>
      </c>
      <c r="I2227">
        <v>450</v>
      </c>
      <c r="J2227">
        <v>180000</v>
      </c>
      <c r="K2227">
        <v>62999.999999999993</v>
      </c>
      <c r="L2227">
        <v>0.35</v>
      </c>
      <c r="M2227" t="s">
        <v>82</v>
      </c>
    </row>
    <row r="2228" spans="1:13" x14ac:dyDescent="0.35">
      <c r="A2228" t="s">
        <v>25</v>
      </c>
      <c r="B2228">
        <v>1128299</v>
      </c>
      <c r="C2228" s="1">
        <v>44209</v>
      </c>
      <c r="D2228" t="s">
        <v>30</v>
      </c>
      <c r="E2228" t="s">
        <v>87</v>
      </c>
      <c r="F2228" t="s">
        <v>88</v>
      </c>
      <c r="G2228" t="s">
        <v>20</v>
      </c>
      <c r="H2228">
        <v>40</v>
      </c>
      <c r="I2228">
        <v>300</v>
      </c>
      <c r="J2228">
        <v>120000</v>
      </c>
      <c r="K2228">
        <v>48000</v>
      </c>
      <c r="L2228">
        <v>0.4</v>
      </c>
      <c r="M2228" t="s">
        <v>82</v>
      </c>
    </row>
    <row r="2229" spans="1:13" x14ac:dyDescent="0.35">
      <c r="A2229" t="s">
        <v>25</v>
      </c>
      <c r="B2229">
        <v>1128299</v>
      </c>
      <c r="C2229" s="1">
        <v>44209</v>
      </c>
      <c r="D2229" t="s">
        <v>30</v>
      </c>
      <c r="E2229" t="s">
        <v>87</v>
      </c>
      <c r="F2229" t="s">
        <v>88</v>
      </c>
      <c r="G2229" t="s">
        <v>21</v>
      </c>
      <c r="H2229">
        <v>45.000000000000014</v>
      </c>
      <c r="I2229">
        <v>250</v>
      </c>
      <c r="J2229">
        <v>112500.00000000003</v>
      </c>
      <c r="K2229">
        <v>39375.000000000007</v>
      </c>
      <c r="L2229">
        <v>0.35</v>
      </c>
      <c r="M2229" t="s">
        <v>82</v>
      </c>
    </row>
    <row r="2230" spans="1:13" x14ac:dyDescent="0.35">
      <c r="A2230" t="s">
        <v>25</v>
      </c>
      <c r="B2230">
        <v>1128299</v>
      </c>
      <c r="C2230" s="1">
        <v>44209</v>
      </c>
      <c r="D2230" t="s">
        <v>30</v>
      </c>
      <c r="E2230" t="s">
        <v>87</v>
      </c>
      <c r="F2230" t="s">
        <v>88</v>
      </c>
      <c r="G2230" t="s">
        <v>22</v>
      </c>
      <c r="H2230">
        <v>40</v>
      </c>
      <c r="I2230">
        <v>450</v>
      </c>
      <c r="J2230">
        <v>180000</v>
      </c>
      <c r="K2230">
        <v>45000</v>
      </c>
      <c r="L2230">
        <v>0.25</v>
      </c>
      <c r="M2230" t="s">
        <v>82</v>
      </c>
    </row>
    <row r="2231" spans="1:13" x14ac:dyDescent="0.35">
      <c r="A2231" t="s">
        <v>25</v>
      </c>
      <c r="B2231">
        <v>1128299</v>
      </c>
      <c r="C2231" s="1">
        <v>44240</v>
      </c>
      <c r="D2231" t="s">
        <v>30</v>
      </c>
      <c r="E2231" t="s">
        <v>87</v>
      </c>
      <c r="F2231" t="s">
        <v>88</v>
      </c>
      <c r="G2231" t="s">
        <v>16</v>
      </c>
      <c r="H2231">
        <v>29.999999999999993</v>
      </c>
      <c r="I2231">
        <v>500</v>
      </c>
      <c r="J2231">
        <v>149999.99999999997</v>
      </c>
      <c r="K2231">
        <v>59999.999999999993</v>
      </c>
      <c r="L2231">
        <v>0.4</v>
      </c>
      <c r="M2231" t="s">
        <v>82</v>
      </c>
    </row>
    <row r="2232" spans="1:13" x14ac:dyDescent="0.35">
      <c r="A2232" t="s">
        <v>25</v>
      </c>
      <c r="B2232">
        <v>1128299</v>
      </c>
      <c r="C2232" s="1">
        <v>44240</v>
      </c>
      <c r="D2232" t="s">
        <v>30</v>
      </c>
      <c r="E2232" t="s">
        <v>87</v>
      </c>
      <c r="F2232" t="s">
        <v>88</v>
      </c>
      <c r="G2232" t="s">
        <v>18</v>
      </c>
      <c r="H2232">
        <v>40</v>
      </c>
      <c r="I2232">
        <v>400</v>
      </c>
      <c r="J2232">
        <v>160000</v>
      </c>
      <c r="K2232">
        <v>64000</v>
      </c>
      <c r="L2232">
        <v>0.4</v>
      </c>
      <c r="M2232" t="s">
        <v>82</v>
      </c>
    </row>
    <row r="2233" spans="1:13" x14ac:dyDescent="0.35">
      <c r="A2233" t="s">
        <v>25</v>
      </c>
      <c r="B2233">
        <v>1128299</v>
      </c>
      <c r="C2233" s="1">
        <v>44240</v>
      </c>
      <c r="D2233" t="s">
        <v>30</v>
      </c>
      <c r="E2233" t="s">
        <v>87</v>
      </c>
      <c r="F2233" t="s">
        <v>88</v>
      </c>
      <c r="G2233" t="s">
        <v>19</v>
      </c>
      <c r="H2233">
        <v>40</v>
      </c>
      <c r="I2233">
        <v>400</v>
      </c>
      <c r="J2233">
        <v>160000</v>
      </c>
      <c r="K2233">
        <v>56000</v>
      </c>
      <c r="L2233">
        <v>0.35</v>
      </c>
      <c r="M2233" t="s">
        <v>82</v>
      </c>
    </row>
    <row r="2234" spans="1:13" x14ac:dyDescent="0.35">
      <c r="A2234" t="s">
        <v>25</v>
      </c>
      <c r="B2234">
        <v>1128299</v>
      </c>
      <c r="C2234" s="1">
        <v>44240</v>
      </c>
      <c r="D2234" t="s">
        <v>47</v>
      </c>
      <c r="E2234" t="s">
        <v>89</v>
      </c>
      <c r="F2234" t="s">
        <v>90</v>
      </c>
      <c r="G2234" t="s">
        <v>20</v>
      </c>
      <c r="H2234">
        <v>40</v>
      </c>
      <c r="I2234">
        <v>250</v>
      </c>
      <c r="J2234">
        <v>100000</v>
      </c>
      <c r="K2234">
        <v>40000</v>
      </c>
      <c r="L2234">
        <v>0.4</v>
      </c>
      <c r="M2234" t="s">
        <v>82</v>
      </c>
    </row>
    <row r="2235" spans="1:13" x14ac:dyDescent="0.35">
      <c r="A2235" t="s">
        <v>25</v>
      </c>
      <c r="B2235">
        <v>1128299</v>
      </c>
      <c r="C2235" s="1">
        <v>44240</v>
      </c>
      <c r="D2235" t="s">
        <v>47</v>
      </c>
      <c r="E2235" t="s">
        <v>89</v>
      </c>
      <c r="F2235" t="s">
        <v>90</v>
      </c>
      <c r="G2235" t="s">
        <v>21</v>
      </c>
      <c r="H2235">
        <v>45.000000000000014</v>
      </c>
      <c r="I2235">
        <v>175</v>
      </c>
      <c r="J2235">
        <v>78750.000000000029</v>
      </c>
      <c r="K2235">
        <v>27562.500000000007</v>
      </c>
      <c r="L2235">
        <v>0.35</v>
      </c>
      <c r="M2235" t="s">
        <v>82</v>
      </c>
    </row>
    <row r="2236" spans="1:13" x14ac:dyDescent="0.35">
      <c r="A2236" t="s">
        <v>25</v>
      </c>
      <c r="B2236">
        <v>1128299</v>
      </c>
      <c r="C2236" s="1">
        <v>44240</v>
      </c>
      <c r="D2236" t="s">
        <v>47</v>
      </c>
      <c r="E2236" t="s">
        <v>89</v>
      </c>
      <c r="F2236" t="s">
        <v>90</v>
      </c>
      <c r="G2236" t="s">
        <v>22</v>
      </c>
      <c r="H2236">
        <v>40</v>
      </c>
      <c r="I2236">
        <v>375</v>
      </c>
      <c r="J2236">
        <v>150000</v>
      </c>
      <c r="K2236">
        <v>37500</v>
      </c>
      <c r="L2236">
        <v>0.25</v>
      </c>
      <c r="M2236" t="s">
        <v>82</v>
      </c>
    </row>
    <row r="2237" spans="1:13" x14ac:dyDescent="0.35">
      <c r="A2237" t="s">
        <v>25</v>
      </c>
      <c r="B2237">
        <v>1128299</v>
      </c>
      <c r="C2237" s="1">
        <v>44267</v>
      </c>
      <c r="D2237" t="s">
        <v>47</v>
      </c>
      <c r="E2237" t="s">
        <v>89</v>
      </c>
      <c r="F2237" t="s">
        <v>90</v>
      </c>
      <c r="G2237" t="s">
        <v>16</v>
      </c>
      <c r="H2237">
        <v>40</v>
      </c>
      <c r="I2237">
        <v>525</v>
      </c>
      <c r="J2237">
        <v>210000</v>
      </c>
      <c r="K2237">
        <v>84000</v>
      </c>
      <c r="L2237">
        <v>0.4</v>
      </c>
      <c r="M2237" t="s">
        <v>82</v>
      </c>
    </row>
    <row r="2238" spans="1:13" x14ac:dyDescent="0.35">
      <c r="A2238" t="s">
        <v>25</v>
      </c>
      <c r="B2238">
        <v>1128299</v>
      </c>
      <c r="C2238" s="1">
        <v>44267</v>
      </c>
      <c r="D2238" t="s">
        <v>47</v>
      </c>
      <c r="E2238" t="s">
        <v>89</v>
      </c>
      <c r="F2238" t="s">
        <v>90</v>
      </c>
      <c r="G2238" t="s">
        <v>18</v>
      </c>
      <c r="H2238">
        <v>50</v>
      </c>
      <c r="I2238">
        <v>375</v>
      </c>
      <c r="J2238">
        <v>187500</v>
      </c>
      <c r="K2238">
        <v>75000</v>
      </c>
      <c r="L2238">
        <v>0.4</v>
      </c>
      <c r="M2238" t="s">
        <v>82</v>
      </c>
    </row>
    <row r="2239" spans="1:13" x14ac:dyDescent="0.35">
      <c r="A2239" t="s">
        <v>25</v>
      </c>
      <c r="B2239">
        <v>1128299</v>
      </c>
      <c r="C2239" s="1">
        <v>44267</v>
      </c>
      <c r="D2239" t="s">
        <v>47</v>
      </c>
      <c r="E2239" t="s">
        <v>89</v>
      </c>
      <c r="F2239" t="s">
        <v>90</v>
      </c>
      <c r="G2239" t="s">
        <v>19</v>
      </c>
      <c r="H2239">
        <v>50</v>
      </c>
      <c r="I2239">
        <v>375</v>
      </c>
      <c r="J2239">
        <v>187500</v>
      </c>
      <c r="K2239">
        <v>65625</v>
      </c>
      <c r="L2239">
        <v>0.35</v>
      </c>
      <c r="M2239" t="s">
        <v>82</v>
      </c>
    </row>
    <row r="2240" spans="1:13" x14ac:dyDescent="0.35">
      <c r="A2240" t="s">
        <v>25</v>
      </c>
      <c r="B2240">
        <v>1128299</v>
      </c>
      <c r="C2240" s="1">
        <v>44267</v>
      </c>
      <c r="D2240" t="s">
        <v>47</v>
      </c>
      <c r="E2240" t="s">
        <v>89</v>
      </c>
      <c r="F2240" t="s">
        <v>90</v>
      </c>
      <c r="G2240" t="s">
        <v>20</v>
      </c>
      <c r="H2240">
        <v>50</v>
      </c>
      <c r="I2240">
        <v>250</v>
      </c>
      <c r="J2240">
        <v>125000</v>
      </c>
      <c r="K2240">
        <v>50000</v>
      </c>
      <c r="L2240">
        <v>0.4</v>
      </c>
      <c r="M2240" t="s">
        <v>82</v>
      </c>
    </row>
    <row r="2241" spans="1:13" x14ac:dyDescent="0.35">
      <c r="A2241" t="s">
        <v>25</v>
      </c>
      <c r="B2241">
        <v>1128299</v>
      </c>
      <c r="C2241" s="1">
        <v>44267</v>
      </c>
      <c r="D2241" t="s">
        <v>47</v>
      </c>
      <c r="E2241" t="s">
        <v>89</v>
      </c>
      <c r="F2241" t="s">
        <v>90</v>
      </c>
      <c r="G2241" t="s">
        <v>21</v>
      </c>
      <c r="H2241">
        <v>55.000000000000007</v>
      </c>
      <c r="I2241">
        <v>150</v>
      </c>
      <c r="J2241">
        <v>82500.000000000015</v>
      </c>
      <c r="K2241">
        <v>28875.000000000004</v>
      </c>
      <c r="L2241">
        <v>0.35</v>
      </c>
      <c r="M2241" t="s">
        <v>82</v>
      </c>
    </row>
    <row r="2242" spans="1:13" x14ac:dyDescent="0.35">
      <c r="A2242" t="s">
        <v>25</v>
      </c>
      <c r="B2242">
        <v>1128299</v>
      </c>
      <c r="C2242" s="1">
        <v>44267</v>
      </c>
      <c r="D2242" t="s">
        <v>47</v>
      </c>
      <c r="E2242" t="s">
        <v>89</v>
      </c>
      <c r="F2242" t="s">
        <v>90</v>
      </c>
      <c r="G2242" t="s">
        <v>22</v>
      </c>
      <c r="H2242">
        <v>50</v>
      </c>
      <c r="I2242">
        <v>350</v>
      </c>
      <c r="J2242">
        <v>175000</v>
      </c>
      <c r="K2242">
        <v>43750</v>
      </c>
      <c r="L2242">
        <v>0.25</v>
      </c>
      <c r="M2242" t="s">
        <v>82</v>
      </c>
    </row>
    <row r="2243" spans="1:13" x14ac:dyDescent="0.35">
      <c r="A2243" t="s">
        <v>25</v>
      </c>
      <c r="B2243">
        <v>1128299</v>
      </c>
      <c r="C2243" s="1">
        <v>44299</v>
      </c>
      <c r="D2243" t="s">
        <v>47</v>
      </c>
      <c r="E2243" t="s">
        <v>89</v>
      </c>
      <c r="F2243" t="s">
        <v>90</v>
      </c>
      <c r="G2243" t="s">
        <v>16</v>
      </c>
      <c r="H2243">
        <v>50</v>
      </c>
      <c r="I2243">
        <v>525</v>
      </c>
      <c r="J2243">
        <v>262500</v>
      </c>
      <c r="K2243">
        <v>105000</v>
      </c>
      <c r="L2243">
        <v>0.4</v>
      </c>
      <c r="M2243" t="s">
        <v>82</v>
      </c>
    </row>
    <row r="2244" spans="1:13" x14ac:dyDescent="0.35">
      <c r="A2244" t="s">
        <v>25</v>
      </c>
      <c r="B2244">
        <v>1128299</v>
      </c>
      <c r="C2244" s="1">
        <v>44299</v>
      </c>
      <c r="D2244" t="s">
        <v>47</v>
      </c>
      <c r="E2244" t="s">
        <v>89</v>
      </c>
      <c r="F2244" t="s">
        <v>90</v>
      </c>
      <c r="G2244" t="s">
        <v>18</v>
      </c>
      <c r="H2244">
        <v>55.000000000000007</v>
      </c>
      <c r="I2244">
        <v>325</v>
      </c>
      <c r="J2244">
        <v>178750.00000000003</v>
      </c>
      <c r="K2244">
        <v>71500.000000000015</v>
      </c>
      <c r="L2244">
        <v>0.4</v>
      </c>
      <c r="M2244" t="s">
        <v>82</v>
      </c>
    </row>
    <row r="2245" spans="1:13" x14ac:dyDescent="0.35">
      <c r="A2245" t="s">
        <v>25</v>
      </c>
      <c r="B2245">
        <v>1128299</v>
      </c>
      <c r="C2245" s="1">
        <v>44299</v>
      </c>
      <c r="D2245" t="s">
        <v>47</v>
      </c>
      <c r="E2245" t="s">
        <v>89</v>
      </c>
      <c r="F2245" t="s">
        <v>90</v>
      </c>
      <c r="G2245" t="s">
        <v>19</v>
      </c>
      <c r="H2245">
        <v>55.000000000000007</v>
      </c>
      <c r="I2245">
        <v>375</v>
      </c>
      <c r="J2245">
        <v>206250.00000000003</v>
      </c>
      <c r="K2245">
        <v>72187.5</v>
      </c>
      <c r="L2245">
        <v>0.35</v>
      </c>
      <c r="M2245" t="s">
        <v>82</v>
      </c>
    </row>
    <row r="2246" spans="1:13" x14ac:dyDescent="0.35">
      <c r="A2246" t="s">
        <v>25</v>
      </c>
      <c r="B2246">
        <v>1128299</v>
      </c>
      <c r="C2246" s="1">
        <v>44299</v>
      </c>
      <c r="D2246" t="s">
        <v>47</v>
      </c>
      <c r="E2246" t="s">
        <v>89</v>
      </c>
      <c r="F2246" t="s">
        <v>90</v>
      </c>
      <c r="G2246" t="s">
        <v>20</v>
      </c>
      <c r="H2246">
        <v>50</v>
      </c>
      <c r="I2246">
        <v>275</v>
      </c>
      <c r="J2246">
        <v>137500</v>
      </c>
      <c r="K2246">
        <v>55000</v>
      </c>
      <c r="L2246">
        <v>0.4</v>
      </c>
      <c r="M2246" t="s">
        <v>82</v>
      </c>
    </row>
    <row r="2247" spans="1:13" x14ac:dyDescent="0.35">
      <c r="A2247" t="s">
        <v>25</v>
      </c>
      <c r="B2247">
        <v>1128299</v>
      </c>
      <c r="C2247" s="1">
        <v>44299</v>
      </c>
      <c r="D2247" t="s">
        <v>47</v>
      </c>
      <c r="E2247" t="s">
        <v>89</v>
      </c>
      <c r="F2247" t="s">
        <v>90</v>
      </c>
      <c r="G2247" t="s">
        <v>21</v>
      </c>
      <c r="H2247">
        <v>55.000000000000007</v>
      </c>
      <c r="I2247">
        <v>175</v>
      </c>
      <c r="J2247">
        <v>96250.000000000015</v>
      </c>
      <c r="K2247">
        <v>33687.5</v>
      </c>
      <c r="L2247">
        <v>0.35</v>
      </c>
      <c r="M2247" t="s">
        <v>82</v>
      </c>
    </row>
    <row r="2248" spans="1:13" x14ac:dyDescent="0.35">
      <c r="A2248" t="s">
        <v>25</v>
      </c>
      <c r="B2248">
        <v>1128299</v>
      </c>
      <c r="C2248" s="1">
        <v>44299</v>
      </c>
      <c r="D2248" t="s">
        <v>47</v>
      </c>
      <c r="E2248" t="s">
        <v>89</v>
      </c>
      <c r="F2248" t="s">
        <v>90</v>
      </c>
      <c r="G2248" t="s">
        <v>22</v>
      </c>
      <c r="H2248">
        <v>70</v>
      </c>
      <c r="I2248">
        <v>350</v>
      </c>
      <c r="J2248">
        <v>245000</v>
      </c>
      <c r="K2248">
        <v>61250</v>
      </c>
      <c r="L2248">
        <v>0.25</v>
      </c>
      <c r="M2248" t="s">
        <v>82</v>
      </c>
    </row>
    <row r="2249" spans="1:13" x14ac:dyDescent="0.35">
      <c r="A2249" t="s">
        <v>25</v>
      </c>
      <c r="B2249">
        <v>1128299</v>
      </c>
      <c r="C2249" s="1">
        <v>44330</v>
      </c>
      <c r="D2249" t="s">
        <v>47</v>
      </c>
      <c r="E2249" t="s">
        <v>89</v>
      </c>
      <c r="F2249" t="s">
        <v>90</v>
      </c>
      <c r="G2249" t="s">
        <v>16</v>
      </c>
      <c r="H2249">
        <v>50</v>
      </c>
      <c r="I2249">
        <v>550</v>
      </c>
      <c r="J2249">
        <v>275000</v>
      </c>
      <c r="K2249">
        <v>110000</v>
      </c>
      <c r="L2249">
        <v>0.4</v>
      </c>
      <c r="M2249" t="s">
        <v>82</v>
      </c>
    </row>
    <row r="2250" spans="1:13" x14ac:dyDescent="0.35">
      <c r="A2250" t="s">
        <v>25</v>
      </c>
      <c r="B2250">
        <v>1128299</v>
      </c>
      <c r="C2250" s="1">
        <v>44330</v>
      </c>
      <c r="D2250" t="s">
        <v>47</v>
      </c>
      <c r="E2250" t="s">
        <v>89</v>
      </c>
      <c r="F2250" t="s">
        <v>90</v>
      </c>
      <c r="G2250" t="s">
        <v>18</v>
      </c>
      <c r="H2250">
        <v>55.000000000000007</v>
      </c>
      <c r="I2250">
        <v>400</v>
      </c>
      <c r="J2250">
        <v>220000.00000000003</v>
      </c>
      <c r="K2250">
        <v>88000.000000000015</v>
      </c>
      <c r="L2250">
        <v>0.4</v>
      </c>
      <c r="M2250" t="s">
        <v>82</v>
      </c>
    </row>
    <row r="2251" spans="1:13" x14ac:dyDescent="0.35">
      <c r="A2251" t="s">
        <v>25</v>
      </c>
      <c r="B2251">
        <v>1128299</v>
      </c>
      <c r="C2251" s="1">
        <v>44330</v>
      </c>
      <c r="D2251" t="s">
        <v>47</v>
      </c>
      <c r="E2251" t="s">
        <v>89</v>
      </c>
      <c r="F2251" t="s">
        <v>90</v>
      </c>
      <c r="G2251" t="s">
        <v>19</v>
      </c>
      <c r="H2251">
        <v>55.000000000000007</v>
      </c>
      <c r="I2251">
        <v>425</v>
      </c>
      <c r="J2251">
        <v>233750.00000000003</v>
      </c>
      <c r="K2251">
        <v>81812.5</v>
      </c>
      <c r="L2251">
        <v>0.35</v>
      </c>
      <c r="M2251" t="s">
        <v>82</v>
      </c>
    </row>
    <row r="2252" spans="1:13" x14ac:dyDescent="0.35">
      <c r="A2252" t="s">
        <v>25</v>
      </c>
      <c r="B2252">
        <v>1128299</v>
      </c>
      <c r="C2252" s="1">
        <v>44330</v>
      </c>
      <c r="D2252" t="s">
        <v>47</v>
      </c>
      <c r="E2252" t="s">
        <v>89</v>
      </c>
      <c r="F2252" t="s">
        <v>90</v>
      </c>
      <c r="G2252" t="s">
        <v>20</v>
      </c>
      <c r="H2252">
        <v>50</v>
      </c>
      <c r="I2252">
        <v>325</v>
      </c>
      <c r="J2252">
        <v>162500</v>
      </c>
      <c r="K2252">
        <v>65000</v>
      </c>
      <c r="L2252">
        <v>0.4</v>
      </c>
      <c r="M2252" t="s">
        <v>82</v>
      </c>
    </row>
    <row r="2253" spans="1:13" x14ac:dyDescent="0.35">
      <c r="A2253" t="s">
        <v>25</v>
      </c>
      <c r="B2253">
        <v>1128299</v>
      </c>
      <c r="C2253" s="1">
        <v>44330</v>
      </c>
      <c r="D2253" t="s">
        <v>47</v>
      </c>
      <c r="E2253" t="s">
        <v>89</v>
      </c>
      <c r="F2253" t="s">
        <v>90</v>
      </c>
      <c r="G2253" t="s">
        <v>21</v>
      </c>
      <c r="H2253">
        <v>55.000000000000007</v>
      </c>
      <c r="I2253">
        <v>225</v>
      </c>
      <c r="J2253">
        <v>123750.00000000001</v>
      </c>
      <c r="K2253">
        <v>43312.5</v>
      </c>
      <c r="L2253">
        <v>0.35</v>
      </c>
      <c r="M2253" t="s">
        <v>82</v>
      </c>
    </row>
    <row r="2254" spans="1:13" x14ac:dyDescent="0.35">
      <c r="A2254" t="s">
        <v>25</v>
      </c>
      <c r="B2254">
        <v>1128299</v>
      </c>
      <c r="C2254" s="1">
        <v>44330</v>
      </c>
      <c r="D2254" t="s">
        <v>47</v>
      </c>
      <c r="E2254" t="s">
        <v>89</v>
      </c>
      <c r="F2254" t="s">
        <v>90</v>
      </c>
      <c r="G2254" t="s">
        <v>22</v>
      </c>
      <c r="H2254">
        <v>70</v>
      </c>
      <c r="I2254">
        <v>400</v>
      </c>
      <c r="J2254">
        <v>280000</v>
      </c>
      <c r="K2254">
        <v>70000</v>
      </c>
      <c r="L2254">
        <v>0.25</v>
      </c>
      <c r="M2254" t="s">
        <v>82</v>
      </c>
    </row>
    <row r="2255" spans="1:13" x14ac:dyDescent="0.35">
      <c r="A2255" t="s">
        <v>25</v>
      </c>
      <c r="B2255">
        <v>1128299</v>
      </c>
      <c r="C2255" s="1">
        <v>44360</v>
      </c>
      <c r="D2255" t="s">
        <v>47</v>
      </c>
      <c r="E2255" t="s">
        <v>89</v>
      </c>
      <c r="F2255" t="s">
        <v>90</v>
      </c>
      <c r="G2255" t="s">
        <v>16</v>
      </c>
      <c r="H2255">
        <v>50</v>
      </c>
      <c r="I2255">
        <v>675</v>
      </c>
      <c r="J2255">
        <v>337500</v>
      </c>
      <c r="K2255">
        <v>135000</v>
      </c>
      <c r="L2255">
        <v>0.4</v>
      </c>
      <c r="M2255" t="s">
        <v>82</v>
      </c>
    </row>
    <row r="2256" spans="1:13" x14ac:dyDescent="0.35">
      <c r="A2256" t="s">
        <v>25</v>
      </c>
      <c r="B2256">
        <v>1128299</v>
      </c>
      <c r="C2256" s="1">
        <v>44360</v>
      </c>
      <c r="D2256" t="s">
        <v>47</v>
      </c>
      <c r="E2256" t="s">
        <v>89</v>
      </c>
      <c r="F2256" t="s">
        <v>90</v>
      </c>
      <c r="G2256" t="s">
        <v>18</v>
      </c>
      <c r="H2256">
        <v>55.000000000000007</v>
      </c>
      <c r="I2256">
        <v>525</v>
      </c>
      <c r="J2256">
        <v>288750.00000000006</v>
      </c>
      <c r="K2256">
        <v>115500.00000000003</v>
      </c>
      <c r="L2256">
        <v>0.4</v>
      </c>
      <c r="M2256" t="s">
        <v>82</v>
      </c>
    </row>
    <row r="2257" spans="1:13" x14ac:dyDescent="0.35">
      <c r="A2257" t="s">
        <v>25</v>
      </c>
      <c r="B2257">
        <v>1128299</v>
      </c>
      <c r="C2257" s="1">
        <v>44360</v>
      </c>
      <c r="D2257" t="s">
        <v>47</v>
      </c>
      <c r="E2257" t="s">
        <v>89</v>
      </c>
      <c r="F2257" t="s">
        <v>90</v>
      </c>
      <c r="G2257" t="s">
        <v>19</v>
      </c>
      <c r="H2257">
        <v>55.000000000000007</v>
      </c>
      <c r="I2257">
        <v>525</v>
      </c>
      <c r="J2257">
        <v>288750.00000000006</v>
      </c>
      <c r="K2257">
        <v>101062.50000000001</v>
      </c>
      <c r="L2257">
        <v>0.35</v>
      </c>
      <c r="M2257" t="s">
        <v>82</v>
      </c>
    </row>
    <row r="2258" spans="1:13" x14ac:dyDescent="0.35">
      <c r="A2258" t="s">
        <v>25</v>
      </c>
      <c r="B2258">
        <v>1128299</v>
      </c>
      <c r="C2258" s="1">
        <v>44360</v>
      </c>
      <c r="D2258" t="s">
        <v>47</v>
      </c>
      <c r="E2258" t="s">
        <v>89</v>
      </c>
      <c r="F2258" t="s">
        <v>90</v>
      </c>
      <c r="G2258" t="s">
        <v>20</v>
      </c>
      <c r="H2258">
        <v>50</v>
      </c>
      <c r="I2258">
        <v>400</v>
      </c>
      <c r="J2258">
        <v>200000</v>
      </c>
      <c r="K2258">
        <v>80000</v>
      </c>
      <c r="L2258">
        <v>0.4</v>
      </c>
      <c r="M2258" t="s">
        <v>82</v>
      </c>
    </row>
    <row r="2259" spans="1:13" x14ac:dyDescent="0.35">
      <c r="A2259" t="s">
        <v>25</v>
      </c>
      <c r="B2259">
        <v>1128299</v>
      </c>
      <c r="C2259" s="1">
        <v>44360</v>
      </c>
      <c r="D2259" t="s">
        <v>47</v>
      </c>
      <c r="E2259" t="s">
        <v>89</v>
      </c>
      <c r="F2259" t="s">
        <v>90</v>
      </c>
      <c r="G2259" t="s">
        <v>21</v>
      </c>
      <c r="H2259">
        <v>55.000000000000007</v>
      </c>
      <c r="I2259">
        <v>275</v>
      </c>
      <c r="J2259">
        <v>151250.00000000003</v>
      </c>
      <c r="K2259">
        <v>52937.500000000007</v>
      </c>
      <c r="L2259">
        <v>0.35</v>
      </c>
      <c r="M2259" t="s">
        <v>82</v>
      </c>
    </row>
    <row r="2260" spans="1:13" x14ac:dyDescent="0.35">
      <c r="A2260" t="s">
        <v>25</v>
      </c>
      <c r="B2260">
        <v>1128299</v>
      </c>
      <c r="C2260" s="1">
        <v>44360</v>
      </c>
      <c r="D2260" t="s">
        <v>47</v>
      </c>
      <c r="E2260" t="s">
        <v>89</v>
      </c>
      <c r="F2260" t="s">
        <v>90</v>
      </c>
      <c r="G2260" t="s">
        <v>22</v>
      </c>
      <c r="H2260">
        <v>70</v>
      </c>
      <c r="I2260">
        <v>575</v>
      </c>
      <c r="J2260">
        <v>402500</v>
      </c>
      <c r="K2260">
        <v>100625</v>
      </c>
      <c r="L2260">
        <v>0.25</v>
      </c>
      <c r="M2260" t="s">
        <v>82</v>
      </c>
    </row>
    <row r="2261" spans="1:13" x14ac:dyDescent="0.35">
      <c r="A2261" t="s">
        <v>25</v>
      </c>
      <c r="B2261">
        <v>1128299</v>
      </c>
      <c r="C2261" s="1">
        <v>44389</v>
      </c>
      <c r="D2261" t="s">
        <v>47</v>
      </c>
      <c r="E2261" t="s">
        <v>89</v>
      </c>
      <c r="F2261" t="s">
        <v>90</v>
      </c>
      <c r="G2261" t="s">
        <v>16</v>
      </c>
      <c r="H2261">
        <v>50</v>
      </c>
      <c r="I2261">
        <v>725</v>
      </c>
      <c r="J2261">
        <v>362500</v>
      </c>
      <c r="K2261">
        <v>145000</v>
      </c>
      <c r="L2261">
        <v>0.4</v>
      </c>
      <c r="M2261" t="s">
        <v>82</v>
      </c>
    </row>
    <row r="2262" spans="1:13" x14ac:dyDescent="0.35">
      <c r="A2262" t="s">
        <v>25</v>
      </c>
      <c r="B2262">
        <v>1128299</v>
      </c>
      <c r="C2262" s="1">
        <v>44389</v>
      </c>
      <c r="D2262" t="s">
        <v>47</v>
      </c>
      <c r="E2262" t="s">
        <v>89</v>
      </c>
      <c r="F2262" t="s">
        <v>90</v>
      </c>
      <c r="G2262" t="s">
        <v>18</v>
      </c>
      <c r="H2262">
        <v>55.000000000000007</v>
      </c>
      <c r="I2262">
        <v>575</v>
      </c>
      <c r="J2262">
        <v>316250.00000000006</v>
      </c>
      <c r="K2262">
        <v>126500.00000000003</v>
      </c>
      <c r="L2262">
        <v>0.4</v>
      </c>
      <c r="M2262" t="s">
        <v>82</v>
      </c>
    </row>
    <row r="2263" spans="1:13" x14ac:dyDescent="0.35">
      <c r="A2263" t="s">
        <v>25</v>
      </c>
      <c r="B2263">
        <v>1128299</v>
      </c>
      <c r="C2263" s="1">
        <v>44389</v>
      </c>
      <c r="D2263" t="s">
        <v>47</v>
      </c>
      <c r="E2263" t="s">
        <v>89</v>
      </c>
      <c r="F2263" t="s">
        <v>90</v>
      </c>
      <c r="G2263" t="s">
        <v>19</v>
      </c>
      <c r="H2263">
        <v>55.000000000000007</v>
      </c>
      <c r="I2263">
        <v>525</v>
      </c>
      <c r="J2263">
        <v>288750.00000000006</v>
      </c>
      <c r="K2263">
        <v>101062.50000000001</v>
      </c>
      <c r="L2263">
        <v>0.35</v>
      </c>
      <c r="M2263" t="s">
        <v>82</v>
      </c>
    </row>
    <row r="2264" spans="1:13" x14ac:dyDescent="0.35">
      <c r="A2264" t="s">
        <v>25</v>
      </c>
      <c r="B2264">
        <v>1128299</v>
      </c>
      <c r="C2264" s="1">
        <v>44389</v>
      </c>
      <c r="D2264" t="s">
        <v>47</v>
      </c>
      <c r="E2264" t="s">
        <v>89</v>
      </c>
      <c r="F2264" t="s">
        <v>90</v>
      </c>
      <c r="G2264" t="s">
        <v>20</v>
      </c>
      <c r="H2264">
        <v>50</v>
      </c>
      <c r="I2264">
        <v>425</v>
      </c>
      <c r="J2264">
        <v>212500</v>
      </c>
      <c r="K2264">
        <v>85000</v>
      </c>
      <c r="L2264">
        <v>0.4</v>
      </c>
      <c r="M2264" t="s">
        <v>82</v>
      </c>
    </row>
    <row r="2265" spans="1:13" x14ac:dyDescent="0.35">
      <c r="A2265" t="s">
        <v>25</v>
      </c>
      <c r="B2265">
        <v>1128299</v>
      </c>
      <c r="C2265" s="1">
        <v>44389</v>
      </c>
      <c r="D2265" t="s">
        <v>47</v>
      </c>
      <c r="E2265" t="s">
        <v>89</v>
      </c>
      <c r="F2265" t="s">
        <v>90</v>
      </c>
      <c r="G2265" t="s">
        <v>21</v>
      </c>
      <c r="H2265">
        <v>55.000000000000007</v>
      </c>
      <c r="I2265">
        <v>475</v>
      </c>
      <c r="J2265">
        <v>261250.00000000003</v>
      </c>
      <c r="K2265">
        <v>91437.5</v>
      </c>
      <c r="L2265">
        <v>0.35</v>
      </c>
      <c r="M2265" t="s">
        <v>82</v>
      </c>
    </row>
    <row r="2266" spans="1:13" x14ac:dyDescent="0.35">
      <c r="A2266" t="s">
        <v>25</v>
      </c>
      <c r="B2266">
        <v>1128299</v>
      </c>
      <c r="C2266" s="1">
        <v>44389</v>
      </c>
      <c r="D2266" t="s">
        <v>47</v>
      </c>
      <c r="E2266" t="s">
        <v>89</v>
      </c>
      <c r="F2266" t="s">
        <v>90</v>
      </c>
      <c r="G2266" t="s">
        <v>22</v>
      </c>
      <c r="H2266">
        <v>70</v>
      </c>
      <c r="I2266">
        <v>475</v>
      </c>
      <c r="J2266">
        <v>332500</v>
      </c>
      <c r="K2266">
        <v>83125</v>
      </c>
      <c r="L2266">
        <v>0.25</v>
      </c>
      <c r="M2266" t="s">
        <v>82</v>
      </c>
    </row>
    <row r="2267" spans="1:13" x14ac:dyDescent="0.35">
      <c r="A2267" t="s">
        <v>25</v>
      </c>
      <c r="B2267">
        <v>1128299</v>
      </c>
      <c r="C2267" s="1">
        <v>44421</v>
      </c>
      <c r="D2267" t="s">
        <v>47</v>
      </c>
      <c r="E2267" t="s">
        <v>89</v>
      </c>
      <c r="F2267" t="s">
        <v>90</v>
      </c>
      <c r="G2267" t="s">
        <v>16</v>
      </c>
      <c r="H2267">
        <v>55.000000000000007</v>
      </c>
      <c r="I2267">
        <v>675</v>
      </c>
      <c r="J2267">
        <v>371250.00000000006</v>
      </c>
      <c r="K2267">
        <v>148500.00000000003</v>
      </c>
      <c r="L2267">
        <v>0.4</v>
      </c>
      <c r="M2267" t="s">
        <v>82</v>
      </c>
    </row>
    <row r="2268" spans="1:13" x14ac:dyDescent="0.35">
      <c r="A2268" t="s">
        <v>25</v>
      </c>
      <c r="B2268">
        <v>1128299</v>
      </c>
      <c r="C2268" s="1">
        <v>44421</v>
      </c>
      <c r="D2268" t="s">
        <v>47</v>
      </c>
      <c r="E2268" t="s">
        <v>89</v>
      </c>
      <c r="F2268" t="s">
        <v>90</v>
      </c>
      <c r="G2268" t="s">
        <v>18</v>
      </c>
      <c r="H2268">
        <v>60.000000000000007</v>
      </c>
      <c r="I2268">
        <v>625</v>
      </c>
      <c r="J2268">
        <v>375000.00000000006</v>
      </c>
      <c r="K2268">
        <v>150000.00000000003</v>
      </c>
      <c r="L2268">
        <v>0.4</v>
      </c>
      <c r="M2268" t="s">
        <v>82</v>
      </c>
    </row>
    <row r="2269" spans="1:13" x14ac:dyDescent="0.35">
      <c r="A2269" t="s">
        <v>25</v>
      </c>
      <c r="B2269">
        <v>1128299</v>
      </c>
      <c r="C2269" s="1">
        <v>44421</v>
      </c>
      <c r="D2269" t="s">
        <v>47</v>
      </c>
      <c r="E2269" t="s">
        <v>89</v>
      </c>
      <c r="F2269" t="s">
        <v>90</v>
      </c>
      <c r="G2269" t="s">
        <v>19</v>
      </c>
      <c r="H2269">
        <v>55.000000000000007</v>
      </c>
      <c r="I2269">
        <v>500</v>
      </c>
      <c r="J2269">
        <v>275000.00000000006</v>
      </c>
      <c r="K2269">
        <v>96250.000000000015</v>
      </c>
      <c r="L2269">
        <v>0.35</v>
      </c>
      <c r="M2269" t="s">
        <v>82</v>
      </c>
    </row>
    <row r="2270" spans="1:13" x14ac:dyDescent="0.35">
      <c r="A2270" t="s">
        <v>25</v>
      </c>
      <c r="B2270">
        <v>1128299</v>
      </c>
      <c r="C2270" s="1">
        <v>44421</v>
      </c>
      <c r="D2270" t="s">
        <v>47</v>
      </c>
      <c r="E2270" t="s">
        <v>89</v>
      </c>
      <c r="F2270" t="s">
        <v>90</v>
      </c>
      <c r="G2270" t="s">
        <v>20</v>
      </c>
      <c r="H2270">
        <v>55.000000000000007</v>
      </c>
      <c r="I2270">
        <v>450</v>
      </c>
      <c r="J2270">
        <v>247500.00000000003</v>
      </c>
      <c r="K2270">
        <v>99000.000000000015</v>
      </c>
      <c r="L2270">
        <v>0.4</v>
      </c>
      <c r="M2270" t="s">
        <v>82</v>
      </c>
    </row>
    <row r="2271" spans="1:13" x14ac:dyDescent="0.35">
      <c r="A2271" t="s">
        <v>25</v>
      </c>
      <c r="B2271">
        <v>1128299</v>
      </c>
      <c r="C2271" s="1">
        <v>44421</v>
      </c>
      <c r="D2271" t="s">
        <v>47</v>
      </c>
      <c r="E2271" t="s">
        <v>89</v>
      </c>
      <c r="F2271" t="s">
        <v>90</v>
      </c>
      <c r="G2271" t="s">
        <v>21</v>
      </c>
      <c r="H2271">
        <v>65</v>
      </c>
      <c r="I2271">
        <v>450</v>
      </c>
      <c r="J2271">
        <v>292500</v>
      </c>
      <c r="K2271">
        <v>102375</v>
      </c>
      <c r="L2271">
        <v>0.35</v>
      </c>
      <c r="M2271" t="s">
        <v>82</v>
      </c>
    </row>
    <row r="2272" spans="1:13" x14ac:dyDescent="0.35">
      <c r="A2272" t="s">
        <v>25</v>
      </c>
      <c r="B2272">
        <v>1128299</v>
      </c>
      <c r="C2272" s="1">
        <v>44421</v>
      </c>
      <c r="D2272" t="s">
        <v>47</v>
      </c>
      <c r="E2272" t="s">
        <v>89</v>
      </c>
      <c r="F2272" t="s">
        <v>90</v>
      </c>
      <c r="G2272" t="s">
        <v>22</v>
      </c>
      <c r="H2272">
        <v>70</v>
      </c>
      <c r="I2272">
        <v>425</v>
      </c>
      <c r="J2272">
        <v>297500</v>
      </c>
      <c r="K2272">
        <v>74375</v>
      </c>
      <c r="L2272">
        <v>0.25</v>
      </c>
      <c r="M2272" t="s">
        <v>82</v>
      </c>
    </row>
    <row r="2273" spans="1:13" x14ac:dyDescent="0.35">
      <c r="A2273" t="s">
        <v>25</v>
      </c>
      <c r="B2273">
        <v>1128299</v>
      </c>
      <c r="C2273" s="1">
        <v>44453</v>
      </c>
      <c r="D2273" t="s">
        <v>47</v>
      </c>
      <c r="E2273" t="s">
        <v>89</v>
      </c>
      <c r="F2273" t="s">
        <v>90</v>
      </c>
      <c r="G2273" t="s">
        <v>16</v>
      </c>
      <c r="H2273">
        <v>45.000000000000014</v>
      </c>
      <c r="I2273">
        <v>600</v>
      </c>
      <c r="J2273">
        <v>270000.00000000006</v>
      </c>
      <c r="K2273">
        <v>108000.00000000003</v>
      </c>
      <c r="L2273">
        <v>0.4</v>
      </c>
      <c r="M2273" t="s">
        <v>82</v>
      </c>
    </row>
    <row r="2274" spans="1:13" x14ac:dyDescent="0.35">
      <c r="A2274" t="s">
        <v>25</v>
      </c>
      <c r="B2274">
        <v>1128299</v>
      </c>
      <c r="C2274" s="1">
        <v>44453</v>
      </c>
      <c r="D2274" t="s">
        <v>47</v>
      </c>
      <c r="E2274" t="s">
        <v>89</v>
      </c>
      <c r="F2274" t="s">
        <v>90</v>
      </c>
      <c r="G2274" t="s">
        <v>18</v>
      </c>
      <c r="H2274">
        <v>50.000000000000014</v>
      </c>
      <c r="I2274">
        <v>600</v>
      </c>
      <c r="J2274">
        <v>300000.00000000006</v>
      </c>
      <c r="K2274">
        <v>120000.00000000003</v>
      </c>
      <c r="L2274">
        <v>0.4</v>
      </c>
      <c r="M2274" t="s">
        <v>82</v>
      </c>
    </row>
    <row r="2275" spans="1:13" x14ac:dyDescent="0.35">
      <c r="A2275" t="s">
        <v>25</v>
      </c>
      <c r="B2275">
        <v>1128299</v>
      </c>
      <c r="C2275" s="1">
        <v>44453</v>
      </c>
      <c r="D2275" t="s">
        <v>47</v>
      </c>
      <c r="E2275" t="s">
        <v>89</v>
      </c>
      <c r="F2275" t="s">
        <v>90</v>
      </c>
      <c r="G2275" t="s">
        <v>19</v>
      </c>
      <c r="H2275">
        <v>45.000000000000014</v>
      </c>
      <c r="I2275">
        <v>450</v>
      </c>
      <c r="J2275">
        <v>202500.00000000006</v>
      </c>
      <c r="K2275">
        <v>70875.000000000015</v>
      </c>
      <c r="L2275">
        <v>0.35</v>
      </c>
      <c r="M2275" t="s">
        <v>82</v>
      </c>
    </row>
    <row r="2276" spans="1:13" x14ac:dyDescent="0.35">
      <c r="A2276" t="s">
        <v>25</v>
      </c>
      <c r="B2276">
        <v>1128299</v>
      </c>
      <c r="C2276" s="1">
        <v>44453</v>
      </c>
      <c r="D2276" t="s">
        <v>47</v>
      </c>
      <c r="E2276" t="s">
        <v>89</v>
      </c>
      <c r="F2276" t="s">
        <v>90</v>
      </c>
      <c r="G2276" t="s">
        <v>20</v>
      </c>
      <c r="H2276">
        <v>45.000000000000014</v>
      </c>
      <c r="I2276">
        <v>400</v>
      </c>
      <c r="J2276">
        <v>180000.00000000006</v>
      </c>
      <c r="K2276">
        <v>72000.000000000029</v>
      </c>
      <c r="L2276">
        <v>0.4</v>
      </c>
      <c r="M2276" t="s">
        <v>82</v>
      </c>
    </row>
    <row r="2277" spans="1:13" x14ac:dyDescent="0.35">
      <c r="A2277" t="s">
        <v>25</v>
      </c>
      <c r="B2277">
        <v>1128299</v>
      </c>
      <c r="C2277" s="1">
        <v>44453</v>
      </c>
      <c r="D2277" t="s">
        <v>47</v>
      </c>
      <c r="E2277" t="s">
        <v>89</v>
      </c>
      <c r="F2277" t="s">
        <v>90</v>
      </c>
      <c r="G2277" t="s">
        <v>21</v>
      </c>
      <c r="H2277">
        <v>55.000000000000007</v>
      </c>
      <c r="I2277">
        <v>400</v>
      </c>
      <c r="J2277">
        <v>220000.00000000003</v>
      </c>
      <c r="K2277">
        <v>77000</v>
      </c>
      <c r="L2277">
        <v>0.35</v>
      </c>
      <c r="M2277" t="s">
        <v>82</v>
      </c>
    </row>
    <row r="2278" spans="1:13" x14ac:dyDescent="0.35">
      <c r="A2278" t="s">
        <v>25</v>
      </c>
      <c r="B2278">
        <v>1128299</v>
      </c>
      <c r="C2278" s="1">
        <v>44453</v>
      </c>
      <c r="D2278" t="s">
        <v>47</v>
      </c>
      <c r="E2278" t="s">
        <v>89</v>
      </c>
      <c r="F2278" t="s">
        <v>90</v>
      </c>
      <c r="G2278" t="s">
        <v>22</v>
      </c>
      <c r="H2278">
        <v>60.000000000000007</v>
      </c>
      <c r="I2278">
        <v>450</v>
      </c>
      <c r="J2278">
        <v>270000.00000000006</v>
      </c>
      <c r="K2278">
        <v>67500.000000000015</v>
      </c>
      <c r="L2278">
        <v>0.25</v>
      </c>
      <c r="M2278" t="s">
        <v>82</v>
      </c>
    </row>
    <row r="2279" spans="1:13" x14ac:dyDescent="0.35">
      <c r="A2279" t="s">
        <v>25</v>
      </c>
      <c r="B2279">
        <v>1128299</v>
      </c>
      <c r="C2279" s="1">
        <v>44482</v>
      </c>
      <c r="D2279" t="s">
        <v>47</v>
      </c>
      <c r="E2279" t="s">
        <v>89</v>
      </c>
      <c r="F2279" t="s">
        <v>90</v>
      </c>
      <c r="G2279" t="s">
        <v>16</v>
      </c>
      <c r="H2279">
        <v>45.000000000000014</v>
      </c>
      <c r="I2279">
        <v>525</v>
      </c>
      <c r="J2279">
        <v>236250.00000000009</v>
      </c>
      <c r="K2279">
        <v>94500.000000000044</v>
      </c>
      <c r="L2279">
        <v>0.4</v>
      </c>
      <c r="M2279" t="s">
        <v>82</v>
      </c>
    </row>
    <row r="2280" spans="1:13" x14ac:dyDescent="0.35">
      <c r="A2280" t="s">
        <v>25</v>
      </c>
      <c r="B2280">
        <v>1128299</v>
      </c>
      <c r="C2280" s="1">
        <v>44482</v>
      </c>
      <c r="D2280" t="s">
        <v>47</v>
      </c>
      <c r="E2280" t="s">
        <v>89</v>
      </c>
      <c r="F2280" t="s">
        <v>90</v>
      </c>
      <c r="G2280" t="s">
        <v>18</v>
      </c>
      <c r="H2280">
        <v>50.000000000000014</v>
      </c>
      <c r="I2280">
        <v>525</v>
      </c>
      <c r="J2280">
        <v>262500.00000000006</v>
      </c>
      <c r="K2280">
        <v>105000.00000000003</v>
      </c>
      <c r="L2280">
        <v>0.4</v>
      </c>
      <c r="M2280" t="s">
        <v>82</v>
      </c>
    </row>
    <row r="2281" spans="1:13" x14ac:dyDescent="0.35">
      <c r="A2281" t="s">
        <v>25</v>
      </c>
      <c r="B2281">
        <v>1128299</v>
      </c>
      <c r="C2281" s="1">
        <v>44482</v>
      </c>
      <c r="D2281" t="s">
        <v>47</v>
      </c>
      <c r="E2281" t="s">
        <v>89</v>
      </c>
      <c r="F2281" t="s">
        <v>90</v>
      </c>
      <c r="G2281" t="s">
        <v>19</v>
      </c>
      <c r="H2281">
        <v>45.000000000000014</v>
      </c>
      <c r="I2281">
        <v>350</v>
      </c>
      <c r="J2281">
        <v>157500.00000000006</v>
      </c>
      <c r="K2281">
        <v>55125.000000000015</v>
      </c>
      <c r="L2281">
        <v>0.35</v>
      </c>
      <c r="M2281" t="s">
        <v>82</v>
      </c>
    </row>
    <row r="2282" spans="1:13" x14ac:dyDescent="0.35">
      <c r="A2282" t="s">
        <v>25</v>
      </c>
      <c r="B2282">
        <v>1128299</v>
      </c>
      <c r="C2282" s="1">
        <v>44482</v>
      </c>
      <c r="D2282" t="s">
        <v>47</v>
      </c>
      <c r="E2282" t="s">
        <v>89</v>
      </c>
      <c r="F2282" t="s">
        <v>90</v>
      </c>
      <c r="G2282" t="s">
        <v>20</v>
      </c>
      <c r="H2282">
        <v>45.000000000000014</v>
      </c>
      <c r="I2282">
        <v>325</v>
      </c>
      <c r="J2282">
        <v>146250.00000000006</v>
      </c>
      <c r="K2282">
        <v>58500.000000000029</v>
      </c>
      <c r="L2282">
        <v>0.4</v>
      </c>
      <c r="M2282" t="s">
        <v>82</v>
      </c>
    </row>
    <row r="2283" spans="1:13" x14ac:dyDescent="0.35">
      <c r="A2283" t="s">
        <v>25</v>
      </c>
      <c r="B2283">
        <v>1128299</v>
      </c>
      <c r="C2283" s="1">
        <v>44482</v>
      </c>
      <c r="D2283" t="s">
        <v>47</v>
      </c>
      <c r="E2283" t="s">
        <v>89</v>
      </c>
      <c r="F2283" t="s">
        <v>90</v>
      </c>
      <c r="G2283" t="s">
        <v>21</v>
      </c>
      <c r="H2283">
        <v>55.000000000000007</v>
      </c>
      <c r="I2283">
        <v>300</v>
      </c>
      <c r="J2283">
        <v>165000.00000000003</v>
      </c>
      <c r="K2283">
        <v>57750.000000000007</v>
      </c>
      <c r="L2283">
        <v>0.35</v>
      </c>
      <c r="M2283" t="s">
        <v>82</v>
      </c>
    </row>
    <row r="2284" spans="1:13" x14ac:dyDescent="0.35">
      <c r="A2284" t="s">
        <v>25</v>
      </c>
      <c r="B2284">
        <v>1128299</v>
      </c>
      <c r="C2284" s="1">
        <v>44482</v>
      </c>
      <c r="D2284" t="s">
        <v>47</v>
      </c>
      <c r="E2284" t="s">
        <v>89</v>
      </c>
      <c r="F2284" t="s">
        <v>90</v>
      </c>
      <c r="G2284" t="s">
        <v>22</v>
      </c>
      <c r="H2284">
        <v>70</v>
      </c>
      <c r="I2284">
        <v>350</v>
      </c>
      <c r="J2284">
        <v>245000</v>
      </c>
      <c r="K2284">
        <v>61250</v>
      </c>
      <c r="L2284">
        <v>0.25</v>
      </c>
      <c r="M2284" t="s">
        <v>82</v>
      </c>
    </row>
    <row r="2285" spans="1:13" x14ac:dyDescent="0.35">
      <c r="A2285" t="s">
        <v>25</v>
      </c>
      <c r="B2285">
        <v>1128299</v>
      </c>
      <c r="C2285" s="1">
        <v>44513</v>
      </c>
      <c r="D2285" t="s">
        <v>47</v>
      </c>
      <c r="E2285" t="s">
        <v>89</v>
      </c>
      <c r="F2285" t="s">
        <v>90</v>
      </c>
      <c r="G2285" t="s">
        <v>16</v>
      </c>
      <c r="H2285">
        <v>55.000000000000007</v>
      </c>
      <c r="I2285">
        <v>525</v>
      </c>
      <c r="J2285">
        <v>288750.00000000006</v>
      </c>
      <c r="K2285">
        <v>115500.00000000003</v>
      </c>
      <c r="L2285">
        <v>0.4</v>
      </c>
      <c r="M2285" t="s">
        <v>82</v>
      </c>
    </row>
    <row r="2286" spans="1:13" x14ac:dyDescent="0.35">
      <c r="A2286" t="s">
        <v>25</v>
      </c>
      <c r="B2286">
        <v>1128299</v>
      </c>
      <c r="C2286" s="1">
        <v>44513</v>
      </c>
      <c r="D2286" t="s">
        <v>47</v>
      </c>
      <c r="E2286" t="s">
        <v>89</v>
      </c>
      <c r="F2286" t="s">
        <v>90</v>
      </c>
      <c r="G2286" t="s">
        <v>18</v>
      </c>
      <c r="H2286">
        <v>60.000000000000007</v>
      </c>
      <c r="I2286">
        <v>575</v>
      </c>
      <c r="J2286">
        <v>345000.00000000006</v>
      </c>
      <c r="K2286">
        <v>138000.00000000003</v>
      </c>
      <c r="L2286">
        <v>0.4</v>
      </c>
      <c r="M2286" t="s">
        <v>82</v>
      </c>
    </row>
    <row r="2287" spans="1:13" x14ac:dyDescent="0.35">
      <c r="A2287" t="s">
        <v>25</v>
      </c>
      <c r="B2287">
        <v>1128299</v>
      </c>
      <c r="C2287" s="1">
        <v>44513</v>
      </c>
      <c r="D2287" t="s">
        <v>47</v>
      </c>
      <c r="E2287" t="s">
        <v>89</v>
      </c>
      <c r="F2287" t="s">
        <v>90</v>
      </c>
      <c r="G2287" t="s">
        <v>19</v>
      </c>
      <c r="H2287">
        <v>55.000000000000007</v>
      </c>
      <c r="I2287">
        <v>425</v>
      </c>
      <c r="J2287">
        <v>233750.00000000003</v>
      </c>
      <c r="K2287">
        <v>81812.5</v>
      </c>
      <c r="L2287">
        <v>0.35</v>
      </c>
      <c r="M2287" t="s">
        <v>82</v>
      </c>
    </row>
    <row r="2288" spans="1:13" x14ac:dyDescent="0.35">
      <c r="A2288" t="s">
        <v>25</v>
      </c>
      <c r="B2288">
        <v>1128299</v>
      </c>
      <c r="C2288" s="1">
        <v>44513</v>
      </c>
      <c r="D2288" t="s">
        <v>47</v>
      </c>
      <c r="E2288" t="s">
        <v>89</v>
      </c>
      <c r="F2288" t="s">
        <v>90</v>
      </c>
      <c r="G2288" t="s">
        <v>20</v>
      </c>
      <c r="H2288">
        <v>55.000000000000007</v>
      </c>
      <c r="I2288">
        <v>400</v>
      </c>
      <c r="J2288">
        <v>220000.00000000003</v>
      </c>
      <c r="K2288">
        <v>88000.000000000015</v>
      </c>
      <c r="L2288">
        <v>0.4</v>
      </c>
      <c r="M2288" t="s">
        <v>82</v>
      </c>
    </row>
    <row r="2289" spans="1:13" x14ac:dyDescent="0.35">
      <c r="A2289" t="s">
        <v>25</v>
      </c>
      <c r="B2289">
        <v>1128299</v>
      </c>
      <c r="C2289" s="1">
        <v>44513</v>
      </c>
      <c r="D2289" t="s">
        <v>47</v>
      </c>
      <c r="E2289" t="s">
        <v>89</v>
      </c>
      <c r="F2289" t="s">
        <v>90</v>
      </c>
      <c r="G2289" t="s">
        <v>21</v>
      </c>
      <c r="H2289">
        <v>65</v>
      </c>
      <c r="I2289">
        <v>350</v>
      </c>
      <c r="J2289">
        <v>227500</v>
      </c>
      <c r="K2289">
        <v>79625</v>
      </c>
      <c r="L2289">
        <v>0.35</v>
      </c>
      <c r="M2289" t="s">
        <v>82</v>
      </c>
    </row>
    <row r="2290" spans="1:13" x14ac:dyDescent="0.35">
      <c r="A2290" t="s">
        <v>25</v>
      </c>
      <c r="B2290">
        <v>1128299</v>
      </c>
      <c r="C2290" s="1">
        <v>44513</v>
      </c>
      <c r="D2290" t="s">
        <v>47</v>
      </c>
      <c r="E2290" t="s">
        <v>89</v>
      </c>
      <c r="F2290" t="s">
        <v>90</v>
      </c>
      <c r="G2290" t="s">
        <v>22</v>
      </c>
      <c r="H2290">
        <v>70</v>
      </c>
      <c r="I2290">
        <v>475</v>
      </c>
      <c r="J2290">
        <v>332500</v>
      </c>
      <c r="K2290">
        <v>83125</v>
      </c>
      <c r="L2290">
        <v>0.25</v>
      </c>
      <c r="M2290" t="s">
        <v>82</v>
      </c>
    </row>
    <row r="2291" spans="1:13" x14ac:dyDescent="0.35">
      <c r="A2291" t="s">
        <v>25</v>
      </c>
      <c r="B2291">
        <v>1128299</v>
      </c>
      <c r="C2291" s="1">
        <v>44542</v>
      </c>
      <c r="D2291" t="s">
        <v>47</v>
      </c>
      <c r="E2291" t="s">
        <v>89</v>
      </c>
      <c r="F2291" t="s">
        <v>90</v>
      </c>
      <c r="G2291" t="s">
        <v>16</v>
      </c>
      <c r="H2291">
        <v>55.000000000000007</v>
      </c>
      <c r="I2291">
        <v>675</v>
      </c>
      <c r="J2291">
        <v>371250.00000000006</v>
      </c>
      <c r="K2291">
        <v>148500.00000000003</v>
      </c>
      <c r="L2291">
        <v>0.4</v>
      </c>
      <c r="M2291" t="s">
        <v>82</v>
      </c>
    </row>
    <row r="2292" spans="1:13" x14ac:dyDescent="0.35">
      <c r="A2292" t="s">
        <v>25</v>
      </c>
      <c r="B2292">
        <v>1128299</v>
      </c>
      <c r="C2292" s="1">
        <v>44542</v>
      </c>
      <c r="D2292" t="s">
        <v>47</v>
      </c>
      <c r="E2292" t="s">
        <v>89</v>
      </c>
      <c r="F2292" t="s">
        <v>90</v>
      </c>
      <c r="G2292" t="s">
        <v>18</v>
      </c>
      <c r="H2292">
        <v>60.000000000000007</v>
      </c>
      <c r="I2292">
        <v>675</v>
      </c>
      <c r="J2292">
        <v>405000.00000000006</v>
      </c>
      <c r="K2292">
        <v>162000.00000000003</v>
      </c>
      <c r="L2292">
        <v>0.4</v>
      </c>
      <c r="M2292" t="s">
        <v>82</v>
      </c>
    </row>
    <row r="2293" spans="1:13" x14ac:dyDescent="0.35">
      <c r="A2293" t="s">
        <v>13</v>
      </c>
      <c r="B2293">
        <v>1128299</v>
      </c>
      <c r="C2293" s="1">
        <v>44542</v>
      </c>
      <c r="D2293" t="s">
        <v>47</v>
      </c>
      <c r="E2293" t="s">
        <v>89</v>
      </c>
      <c r="F2293" t="s">
        <v>90</v>
      </c>
      <c r="G2293" t="s">
        <v>19</v>
      </c>
      <c r="H2293">
        <v>55.000000000000007</v>
      </c>
      <c r="I2293">
        <v>475</v>
      </c>
      <c r="J2293">
        <v>261250.00000000003</v>
      </c>
      <c r="K2293">
        <v>91437.5</v>
      </c>
      <c r="L2293">
        <v>0.35</v>
      </c>
      <c r="M2293" t="s">
        <v>82</v>
      </c>
    </row>
    <row r="2294" spans="1:13" x14ac:dyDescent="0.35">
      <c r="A2294" t="s">
        <v>13</v>
      </c>
      <c r="B2294">
        <v>1128299</v>
      </c>
      <c r="C2294" s="1">
        <v>44542</v>
      </c>
      <c r="D2294" t="s">
        <v>47</v>
      </c>
      <c r="E2294" t="s">
        <v>89</v>
      </c>
      <c r="F2294" t="s">
        <v>90</v>
      </c>
      <c r="G2294" t="s">
        <v>20</v>
      </c>
      <c r="H2294">
        <v>55.000000000000007</v>
      </c>
      <c r="I2294">
        <v>475</v>
      </c>
      <c r="J2294">
        <v>261250.00000000003</v>
      </c>
      <c r="K2294">
        <v>104500.00000000001</v>
      </c>
      <c r="L2294">
        <v>0.4</v>
      </c>
      <c r="M2294" t="s">
        <v>82</v>
      </c>
    </row>
    <row r="2295" spans="1:13" x14ac:dyDescent="0.35">
      <c r="A2295" t="s">
        <v>13</v>
      </c>
      <c r="B2295">
        <v>1128299</v>
      </c>
      <c r="C2295" s="1">
        <v>44542</v>
      </c>
      <c r="D2295" t="s">
        <v>47</v>
      </c>
      <c r="E2295" t="s">
        <v>89</v>
      </c>
      <c r="F2295" t="s">
        <v>90</v>
      </c>
      <c r="G2295" t="s">
        <v>21</v>
      </c>
      <c r="H2295">
        <v>65</v>
      </c>
      <c r="I2295">
        <v>400</v>
      </c>
      <c r="J2295">
        <v>260000</v>
      </c>
      <c r="K2295">
        <v>91000</v>
      </c>
      <c r="L2295">
        <v>0.35</v>
      </c>
      <c r="M2295" t="s">
        <v>82</v>
      </c>
    </row>
    <row r="2296" spans="1:13" x14ac:dyDescent="0.35">
      <c r="A2296" t="s">
        <v>13</v>
      </c>
      <c r="B2296">
        <v>1128299</v>
      </c>
      <c r="C2296" s="1">
        <v>44542</v>
      </c>
      <c r="D2296" t="s">
        <v>47</v>
      </c>
      <c r="E2296" t="s">
        <v>89</v>
      </c>
      <c r="F2296" t="s">
        <v>90</v>
      </c>
      <c r="G2296" t="s">
        <v>22</v>
      </c>
      <c r="H2296">
        <v>70</v>
      </c>
      <c r="I2296">
        <v>500</v>
      </c>
      <c r="J2296">
        <v>350000</v>
      </c>
      <c r="K2296">
        <v>87500</v>
      </c>
      <c r="L2296">
        <v>0.25</v>
      </c>
      <c r="M2296" t="s">
        <v>82</v>
      </c>
    </row>
    <row r="2297" spans="1:13" x14ac:dyDescent="0.35">
      <c r="A2297" t="s">
        <v>13</v>
      </c>
      <c r="B2297">
        <v>1185732</v>
      </c>
      <c r="C2297" s="1">
        <v>44205</v>
      </c>
      <c r="D2297" t="s">
        <v>47</v>
      </c>
      <c r="E2297" t="s">
        <v>89</v>
      </c>
      <c r="F2297" t="s">
        <v>90</v>
      </c>
      <c r="G2297" t="s">
        <v>16</v>
      </c>
      <c r="H2297">
        <v>40</v>
      </c>
      <c r="I2297">
        <v>1025</v>
      </c>
      <c r="J2297">
        <v>410000</v>
      </c>
      <c r="K2297">
        <v>184500</v>
      </c>
      <c r="L2297">
        <v>0.45</v>
      </c>
      <c r="M2297" t="s">
        <v>82</v>
      </c>
    </row>
    <row r="2298" spans="1:13" x14ac:dyDescent="0.35">
      <c r="A2298" t="s">
        <v>13</v>
      </c>
      <c r="B2298">
        <v>1185732</v>
      </c>
      <c r="C2298" s="1">
        <v>44205</v>
      </c>
      <c r="D2298" t="s">
        <v>47</v>
      </c>
      <c r="E2298" t="s">
        <v>89</v>
      </c>
      <c r="F2298" t="s">
        <v>90</v>
      </c>
      <c r="G2298" t="s">
        <v>18</v>
      </c>
      <c r="H2298">
        <v>40</v>
      </c>
      <c r="I2298">
        <v>825</v>
      </c>
      <c r="J2298">
        <v>330000</v>
      </c>
      <c r="K2298">
        <v>115499.99999999999</v>
      </c>
      <c r="L2298">
        <v>0.35</v>
      </c>
      <c r="M2298" t="s">
        <v>82</v>
      </c>
    </row>
    <row r="2299" spans="1:13" x14ac:dyDescent="0.35">
      <c r="A2299" t="s">
        <v>13</v>
      </c>
      <c r="B2299">
        <v>1185732</v>
      </c>
      <c r="C2299" s="1">
        <v>44205</v>
      </c>
      <c r="D2299" t="s">
        <v>47</v>
      </c>
      <c r="E2299" t="s">
        <v>89</v>
      </c>
      <c r="F2299" t="s">
        <v>90</v>
      </c>
      <c r="G2299" t="s">
        <v>19</v>
      </c>
      <c r="H2299">
        <v>30.000000000000004</v>
      </c>
      <c r="I2299">
        <v>825</v>
      </c>
      <c r="J2299">
        <v>247500.00000000003</v>
      </c>
      <c r="K2299">
        <v>61875.000000000007</v>
      </c>
      <c r="L2299">
        <v>0.25</v>
      </c>
      <c r="M2299" t="s">
        <v>82</v>
      </c>
    </row>
    <row r="2300" spans="1:13" x14ac:dyDescent="0.35">
      <c r="A2300" t="s">
        <v>13</v>
      </c>
      <c r="B2300">
        <v>1185732</v>
      </c>
      <c r="C2300" s="1">
        <v>44205</v>
      </c>
      <c r="D2300" t="s">
        <v>47</v>
      </c>
      <c r="E2300" t="s">
        <v>89</v>
      </c>
      <c r="F2300" t="s">
        <v>90</v>
      </c>
      <c r="G2300" t="s">
        <v>20</v>
      </c>
      <c r="H2300">
        <v>35</v>
      </c>
      <c r="I2300">
        <v>675</v>
      </c>
      <c r="J2300">
        <v>236250</v>
      </c>
      <c r="K2300">
        <v>70875</v>
      </c>
      <c r="L2300">
        <v>0.3</v>
      </c>
      <c r="M2300" t="s">
        <v>82</v>
      </c>
    </row>
    <row r="2301" spans="1:13" x14ac:dyDescent="0.35">
      <c r="A2301" t="s">
        <v>13</v>
      </c>
      <c r="B2301">
        <v>1185732</v>
      </c>
      <c r="C2301" s="1">
        <v>44205</v>
      </c>
      <c r="D2301" t="s">
        <v>47</v>
      </c>
      <c r="E2301" t="s">
        <v>89</v>
      </c>
      <c r="F2301" t="s">
        <v>90</v>
      </c>
      <c r="G2301" t="s">
        <v>21</v>
      </c>
      <c r="H2301">
        <v>50</v>
      </c>
      <c r="I2301">
        <v>725</v>
      </c>
      <c r="J2301">
        <v>362500</v>
      </c>
      <c r="K2301">
        <v>126874.99999999999</v>
      </c>
      <c r="L2301">
        <v>0.35</v>
      </c>
      <c r="M2301" t="s">
        <v>82</v>
      </c>
    </row>
    <row r="2302" spans="1:13" x14ac:dyDescent="0.35">
      <c r="A2302" t="s">
        <v>13</v>
      </c>
      <c r="B2302">
        <v>1185732</v>
      </c>
      <c r="C2302" s="1">
        <v>44205</v>
      </c>
      <c r="D2302" t="s">
        <v>47</v>
      </c>
      <c r="E2302" t="s">
        <v>89</v>
      </c>
      <c r="F2302" t="s">
        <v>90</v>
      </c>
      <c r="G2302" t="s">
        <v>22</v>
      </c>
      <c r="H2302">
        <v>40</v>
      </c>
      <c r="I2302">
        <v>825</v>
      </c>
      <c r="J2302">
        <v>330000</v>
      </c>
      <c r="K2302">
        <v>165000</v>
      </c>
      <c r="L2302">
        <v>0.5</v>
      </c>
      <c r="M2302" t="s">
        <v>82</v>
      </c>
    </row>
    <row r="2303" spans="1:13" x14ac:dyDescent="0.35">
      <c r="A2303" t="s">
        <v>13</v>
      </c>
      <c r="B2303">
        <v>1185732</v>
      </c>
      <c r="C2303" s="1">
        <v>44234</v>
      </c>
      <c r="D2303" t="s">
        <v>47</v>
      </c>
      <c r="E2303" t="s">
        <v>89</v>
      </c>
      <c r="F2303" t="s">
        <v>90</v>
      </c>
      <c r="G2303" t="s">
        <v>16</v>
      </c>
      <c r="H2303">
        <v>40</v>
      </c>
      <c r="I2303">
        <v>1075</v>
      </c>
      <c r="J2303">
        <v>430000</v>
      </c>
      <c r="K2303">
        <v>193500</v>
      </c>
      <c r="L2303">
        <v>0.45</v>
      </c>
      <c r="M2303" t="s">
        <v>82</v>
      </c>
    </row>
    <row r="2304" spans="1:13" x14ac:dyDescent="0.35">
      <c r="A2304" t="s">
        <v>13</v>
      </c>
      <c r="B2304">
        <v>1185732</v>
      </c>
      <c r="C2304" s="1">
        <v>44234</v>
      </c>
      <c r="D2304" t="s">
        <v>47</v>
      </c>
      <c r="E2304" t="s">
        <v>89</v>
      </c>
      <c r="F2304" t="s">
        <v>90</v>
      </c>
      <c r="G2304" t="s">
        <v>18</v>
      </c>
      <c r="H2304">
        <v>40</v>
      </c>
      <c r="I2304">
        <v>725</v>
      </c>
      <c r="J2304">
        <v>290000</v>
      </c>
      <c r="K2304">
        <v>101500</v>
      </c>
      <c r="L2304">
        <v>0.35</v>
      </c>
      <c r="M2304" t="s">
        <v>82</v>
      </c>
    </row>
    <row r="2305" spans="1:13" x14ac:dyDescent="0.35">
      <c r="A2305" t="s">
        <v>13</v>
      </c>
      <c r="B2305">
        <v>1185732</v>
      </c>
      <c r="C2305" s="1">
        <v>44234</v>
      </c>
      <c r="D2305" t="s">
        <v>47</v>
      </c>
      <c r="E2305" t="s">
        <v>89</v>
      </c>
      <c r="F2305" t="s">
        <v>90</v>
      </c>
      <c r="G2305" t="s">
        <v>19</v>
      </c>
      <c r="H2305">
        <v>30.000000000000004</v>
      </c>
      <c r="I2305">
        <v>775</v>
      </c>
      <c r="J2305">
        <v>232500.00000000003</v>
      </c>
      <c r="K2305">
        <v>58125.000000000007</v>
      </c>
      <c r="L2305">
        <v>0.25</v>
      </c>
      <c r="M2305" t="s">
        <v>82</v>
      </c>
    </row>
    <row r="2306" spans="1:13" x14ac:dyDescent="0.35">
      <c r="A2306" t="s">
        <v>13</v>
      </c>
      <c r="B2306">
        <v>1185732</v>
      </c>
      <c r="C2306" s="1">
        <v>44234</v>
      </c>
      <c r="D2306" t="s">
        <v>47</v>
      </c>
      <c r="E2306" t="s">
        <v>91</v>
      </c>
      <c r="F2306" t="s">
        <v>92</v>
      </c>
      <c r="G2306" t="s">
        <v>20</v>
      </c>
      <c r="H2306">
        <v>35</v>
      </c>
      <c r="I2306">
        <v>625</v>
      </c>
      <c r="J2306">
        <v>218750</v>
      </c>
      <c r="K2306">
        <v>65625</v>
      </c>
      <c r="L2306">
        <v>0.3</v>
      </c>
      <c r="M2306" t="s">
        <v>82</v>
      </c>
    </row>
    <row r="2307" spans="1:13" x14ac:dyDescent="0.35">
      <c r="A2307" t="s">
        <v>13</v>
      </c>
      <c r="B2307">
        <v>1185732</v>
      </c>
      <c r="C2307" s="1">
        <v>44234</v>
      </c>
      <c r="D2307" t="s">
        <v>47</v>
      </c>
      <c r="E2307" t="s">
        <v>91</v>
      </c>
      <c r="F2307" t="s">
        <v>92</v>
      </c>
      <c r="G2307" t="s">
        <v>21</v>
      </c>
      <c r="H2307">
        <v>50</v>
      </c>
      <c r="I2307">
        <v>700</v>
      </c>
      <c r="J2307">
        <v>350000</v>
      </c>
      <c r="K2307">
        <v>122499.99999999999</v>
      </c>
      <c r="L2307">
        <v>0.35</v>
      </c>
      <c r="M2307" t="s">
        <v>82</v>
      </c>
    </row>
    <row r="2308" spans="1:13" x14ac:dyDescent="0.35">
      <c r="A2308" t="s">
        <v>13</v>
      </c>
      <c r="B2308">
        <v>1185732</v>
      </c>
      <c r="C2308" s="1">
        <v>44234</v>
      </c>
      <c r="D2308" t="s">
        <v>47</v>
      </c>
      <c r="E2308" t="s">
        <v>91</v>
      </c>
      <c r="F2308" t="s">
        <v>92</v>
      </c>
      <c r="G2308" t="s">
        <v>22</v>
      </c>
      <c r="H2308">
        <v>35</v>
      </c>
      <c r="I2308">
        <v>800</v>
      </c>
      <c r="J2308">
        <v>280000</v>
      </c>
      <c r="K2308">
        <v>140000</v>
      </c>
      <c r="L2308">
        <v>0.5</v>
      </c>
      <c r="M2308" t="s">
        <v>82</v>
      </c>
    </row>
    <row r="2309" spans="1:13" x14ac:dyDescent="0.35">
      <c r="A2309" t="s">
        <v>13</v>
      </c>
      <c r="B2309">
        <v>1185732</v>
      </c>
      <c r="C2309" s="1">
        <v>44260</v>
      </c>
      <c r="D2309" t="s">
        <v>47</v>
      </c>
      <c r="E2309" t="s">
        <v>91</v>
      </c>
      <c r="F2309" t="s">
        <v>92</v>
      </c>
      <c r="G2309" t="s">
        <v>16</v>
      </c>
      <c r="H2309">
        <v>35</v>
      </c>
      <c r="I2309">
        <v>1020</v>
      </c>
      <c r="J2309">
        <v>357000</v>
      </c>
      <c r="K2309">
        <v>160650</v>
      </c>
      <c r="L2309">
        <v>0.45</v>
      </c>
      <c r="M2309" t="s">
        <v>82</v>
      </c>
    </row>
    <row r="2310" spans="1:13" x14ac:dyDescent="0.35">
      <c r="A2310" t="s">
        <v>13</v>
      </c>
      <c r="B2310">
        <v>1185732</v>
      </c>
      <c r="C2310" s="1">
        <v>44260</v>
      </c>
      <c r="D2310" t="s">
        <v>47</v>
      </c>
      <c r="E2310" t="s">
        <v>91</v>
      </c>
      <c r="F2310" t="s">
        <v>92</v>
      </c>
      <c r="G2310" t="s">
        <v>18</v>
      </c>
      <c r="H2310">
        <v>35</v>
      </c>
      <c r="I2310">
        <v>700</v>
      </c>
      <c r="J2310">
        <v>245000</v>
      </c>
      <c r="K2310">
        <v>85750</v>
      </c>
      <c r="L2310">
        <v>0.35</v>
      </c>
      <c r="M2310" t="s">
        <v>82</v>
      </c>
    </row>
    <row r="2311" spans="1:13" x14ac:dyDescent="0.35">
      <c r="A2311" t="s">
        <v>13</v>
      </c>
      <c r="B2311">
        <v>1185732</v>
      </c>
      <c r="C2311" s="1">
        <v>44260</v>
      </c>
      <c r="D2311" t="s">
        <v>47</v>
      </c>
      <c r="E2311" t="s">
        <v>91</v>
      </c>
      <c r="F2311" t="s">
        <v>92</v>
      </c>
      <c r="G2311" t="s">
        <v>19</v>
      </c>
      <c r="H2311">
        <v>25</v>
      </c>
      <c r="I2311">
        <v>725</v>
      </c>
      <c r="J2311">
        <v>181250</v>
      </c>
      <c r="K2311">
        <v>45312.5</v>
      </c>
      <c r="L2311">
        <v>0.25</v>
      </c>
      <c r="M2311" t="s">
        <v>82</v>
      </c>
    </row>
    <row r="2312" spans="1:13" x14ac:dyDescent="0.35">
      <c r="A2312" t="s">
        <v>13</v>
      </c>
      <c r="B2312">
        <v>1185732</v>
      </c>
      <c r="C2312" s="1">
        <v>44260</v>
      </c>
      <c r="D2312" t="s">
        <v>47</v>
      </c>
      <c r="E2312" t="s">
        <v>91</v>
      </c>
      <c r="F2312" t="s">
        <v>92</v>
      </c>
      <c r="G2312" t="s">
        <v>20</v>
      </c>
      <c r="H2312">
        <v>29.999999999999993</v>
      </c>
      <c r="I2312">
        <v>575</v>
      </c>
      <c r="J2312">
        <v>172499.99999999997</v>
      </c>
      <c r="K2312">
        <v>51749.999999999993</v>
      </c>
      <c r="L2312">
        <v>0.3</v>
      </c>
      <c r="M2312" t="s">
        <v>82</v>
      </c>
    </row>
    <row r="2313" spans="1:13" x14ac:dyDescent="0.35">
      <c r="A2313" t="s">
        <v>13</v>
      </c>
      <c r="B2313">
        <v>1185732</v>
      </c>
      <c r="C2313" s="1">
        <v>44260</v>
      </c>
      <c r="D2313" t="s">
        <v>47</v>
      </c>
      <c r="E2313" t="s">
        <v>91</v>
      </c>
      <c r="F2313" t="s">
        <v>92</v>
      </c>
      <c r="G2313" t="s">
        <v>21</v>
      </c>
      <c r="H2313">
        <v>45.000000000000007</v>
      </c>
      <c r="I2313">
        <v>625</v>
      </c>
      <c r="J2313">
        <v>281250.00000000006</v>
      </c>
      <c r="K2313">
        <v>98437.500000000015</v>
      </c>
      <c r="L2313">
        <v>0.35</v>
      </c>
      <c r="M2313" t="s">
        <v>82</v>
      </c>
    </row>
    <row r="2314" spans="1:13" x14ac:dyDescent="0.35">
      <c r="A2314" t="s">
        <v>13</v>
      </c>
      <c r="B2314">
        <v>1185732</v>
      </c>
      <c r="C2314" s="1">
        <v>44260</v>
      </c>
      <c r="D2314" t="s">
        <v>47</v>
      </c>
      <c r="E2314" t="s">
        <v>91</v>
      </c>
      <c r="F2314" t="s">
        <v>92</v>
      </c>
      <c r="G2314" t="s">
        <v>22</v>
      </c>
      <c r="H2314">
        <v>35</v>
      </c>
      <c r="I2314">
        <v>725</v>
      </c>
      <c r="J2314">
        <v>253750</v>
      </c>
      <c r="K2314">
        <v>126875</v>
      </c>
      <c r="L2314">
        <v>0.5</v>
      </c>
      <c r="M2314" t="s">
        <v>82</v>
      </c>
    </row>
    <row r="2315" spans="1:13" x14ac:dyDescent="0.35">
      <c r="A2315" t="s">
        <v>13</v>
      </c>
      <c r="B2315">
        <v>1185732</v>
      </c>
      <c r="C2315" s="1">
        <v>44292</v>
      </c>
      <c r="D2315" t="s">
        <v>47</v>
      </c>
      <c r="E2315" t="s">
        <v>91</v>
      </c>
      <c r="F2315" t="s">
        <v>92</v>
      </c>
      <c r="G2315" t="s">
        <v>16</v>
      </c>
      <c r="H2315">
        <v>35</v>
      </c>
      <c r="I2315">
        <v>975</v>
      </c>
      <c r="J2315">
        <v>341250</v>
      </c>
      <c r="K2315">
        <v>153562.5</v>
      </c>
      <c r="L2315">
        <v>0.45</v>
      </c>
      <c r="M2315" t="s">
        <v>82</v>
      </c>
    </row>
    <row r="2316" spans="1:13" x14ac:dyDescent="0.35">
      <c r="A2316" t="s">
        <v>13</v>
      </c>
      <c r="B2316">
        <v>1185732</v>
      </c>
      <c r="C2316" s="1">
        <v>44292</v>
      </c>
      <c r="D2316" t="s">
        <v>47</v>
      </c>
      <c r="E2316" t="s">
        <v>91</v>
      </c>
      <c r="F2316" t="s">
        <v>92</v>
      </c>
      <c r="G2316" t="s">
        <v>18</v>
      </c>
      <c r="H2316">
        <v>35</v>
      </c>
      <c r="I2316">
        <v>675</v>
      </c>
      <c r="J2316">
        <v>236250</v>
      </c>
      <c r="K2316">
        <v>82687.5</v>
      </c>
      <c r="L2316">
        <v>0.35</v>
      </c>
      <c r="M2316" t="s">
        <v>82</v>
      </c>
    </row>
    <row r="2317" spans="1:13" x14ac:dyDescent="0.35">
      <c r="A2317" t="s">
        <v>13</v>
      </c>
      <c r="B2317">
        <v>1185732</v>
      </c>
      <c r="C2317" s="1">
        <v>44292</v>
      </c>
      <c r="D2317" t="s">
        <v>47</v>
      </c>
      <c r="E2317" t="s">
        <v>91</v>
      </c>
      <c r="F2317" t="s">
        <v>92</v>
      </c>
      <c r="G2317" t="s">
        <v>19</v>
      </c>
      <c r="H2317">
        <v>25</v>
      </c>
      <c r="I2317">
        <v>675</v>
      </c>
      <c r="J2317">
        <v>168750</v>
      </c>
      <c r="K2317">
        <v>42187.5</v>
      </c>
      <c r="L2317">
        <v>0.25</v>
      </c>
      <c r="M2317" t="s">
        <v>82</v>
      </c>
    </row>
    <row r="2318" spans="1:13" x14ac:dyDescent="0.35">
      <c r="A2318" t="s">
        <v>13</v>
      </c>
      <c r="B2318">
        <v>1185732</v>
      </c>
      <c r="C2318" s="1">
        <v>44292</v>
      </c>
      <c r="D2318" t="s">
        <v>47</v>
      </c>
      <c r="E2318" t="s">
        <v>91</v>
      </c>
      <c r="F2318" t="s">
        <v>92</v>
      </c>
      <c r="G2318" t="s">
        <v>20</v>
      </c>
      <c r="H2318">
        <v>29.999999999999993</v>
      </c>
      <c r="I2318">
        <v>600</v>
      </c>
      <c r="J2318">
        <v>179999.99999999997</v>
      </c>
      <c r="K2318">
        <v>53999.999999999993</v>
      </c>
      <c r="L2318">
        <v>0.3</v>
      </c>
      <c r="M2318" t="s">
        <v>82</v>
      </c>
    </row>
    <row r="2319" spans="1:13" x14ac:dyDescent="0.35">
      <c r="A2319" t="s">
        <v>13</v>
      </c>
      <c r="B2319">
        <v>1185732</v>
      </c>
      <c r="C2319" s="1">
        <v>44292</v>
      </c>
      <c r="D2319" t="s">
        <v>47</v>
      </c>
      <c r="E2319" t="s">
        <v>91</v>
      </c>
      <c r="F2319" t="s">
        <v>92</v>
      </c>
      <c r="G2319" t="s">
        <v>21</v>
      </c>
      <c r="H2319">
        <v>50</v>
      </c>
      <c r="I2319">
        <v>625</v>
      </c>
      <c r="J2319">
        <v>312500</v>
      </c>
      <c r="K2319">
        <v>109375</v>
      </c>
      <c r="L2319">
        <v>0.35</v>
      </c>
      <c r="M2319" t="s">
        <v>82</v>
      </c>
    </row>
    <row r="2320" spans="1:13" x14ac:dyDescent="0.35">
      <c r="A2320" t="s">
        <v>13</v>
      </c>
      <c r="B2320">
        <v>1185732</v>
      </c>
      <c r="C2320" s="1">
        <v>44292</v>
      </c>
      <c r="D2320" t="s">
        <v>47</v>
      </c>
      <c r="E2320" t="s">
        <v>91</v>
      </c>
      <c r="F2320" t="s">
        <v>92</v>
      </c>
      <c r="G2320" t="s">
        <v>22</v>
      </c>
      <c r="H2320">
        <v>40</v>
      </c>
      <c r="I2320">
        <v>775</v>
      </c>
      <c r="J2320">
        <v>310000</v>
      </c>
      <c r="K2320">
        <v>155000</v>
      </c>
      <c r="L2320">
        <v>0.5</v>
      </c>
      <c r="M2320" t="s">
        <v>82</v>
      </c>
    </row>
    <row r="2321" spans="1:13" x14ac:dyDescent="0.35">
      <c r="A2321" t="s">
        <v>13</v>
      </c>
      <c r="B2321">
        <v>1185732</v>
      </c>
      <c r="C2321" s="1">
        <v>44321</v>
      </c>
      <c r="D2321" t="s">
        <v>47</v>
      </c>
      <c r="E2321" t="s">
        <v>91</v>
      </c>
      <c r="F2321" t="s">
        <v>92</v>
      </c>
      <c r="G2321" t="s">
        <v>16</v>
      </c>
      <c r="H2321">
        <v>50</v>
      </c>
      <c r="I2321">
        <v>1045</v>
      </c>
      <c r="J2321">
        <v>522500</v>
      </c>
      <c r="K2321">
        <v>235125</v>
      </c>
      <c r="L2321">
        <v>0.45</v>
      </c>
      <c r="M2321" t="s">
        <v>82</v>
      </c>
    </row>
    <row r="2322" spans="1:13" x14ac:dyDescent="0.35">
      <c r="A2322" t="s">
        <v>13</v>
      </c>
      <c r="B2322">
        <v>1185732</v>
      </c>
      <c r="C2322" s="1">
        <v>44321</v>
      </c>
      <c r="D2322" t="s">
        <v>47</v>
      </c>
      <c r="E2322" t="s">
        <v>91</v>
      </c>
      <c r="F2322" t="s">
        <v>92</v>
      </c>
      <c r="G2322" t="s">
        <v>18</v>
      </c>
      <c r="H2322">
        <v>50</v>
      </c>
      <c r="I2322">
        <v>750</v>
      </c>
      <c r="J2322">
        <v>375000</v>
      </c>
      <c r="K2322">
        <v>131250</v>
      </c>
      <c r="L2322">
        <v>0.35</v>
      </c>
      <c r="M2322" t="s">
        <v>82</v>
      </c>
    </row>
    <row r="2323" spans="1:13" x14ac:dyDescent="0.35">
      <c r="A2323" t="s">
        <v>13</v>
      </c>
      <c r="B2323">
        <v>1185732</v>
      </c>
      <c r="C2323" s="1">
        <v>44321</v>
      </c>
      <c r="D2323" t="s">
        <v>47</v>
      </c>
      <c r="E2323" t="s">
        <v>91</v>
      </c>
      <c r="F2323" t="s">
        <v>92</v>
      </c>
      <c r="G2323" t="s">
        <v>19</v>
      </c>
      <c r="H2323">
        <v>45</v>
      </c>
      <c r="I2323">
        <v>725</v>
      </c>
      <c r="J2323">
        <v>326250</v>
      </c>
      <c r="K2323">
        <v>81562.5</v>
      </c>
      <c r="L2323">
        <v>0.25</v>
      </c>
      <c r="M2323" t="s">
        <v>82</v>
      </c>
    </row>
    <row r="2324" spans="1:13" x14ac:dyDescent="0.35">
      <c r="A2324" t="s">
        <v>13</v>
      </c>
      <c r="B2324">
        <v>1185732</v>
      </c>
      <c r="C2324" s="1">
        <v>44321</v>
      </c>
      <c r="D2324" t="s">
        <v>47</v>
      </c>
      <c r="E2324" t="s">
        <v>91</v>
      </c>
      <c r="F2324" t="s">
        <v>92</v>
      </c>
      <c r="G2324" t="s">
        <v>20</v>
      </c>
      <c r="H2324">
        <v>45</v>
      </c>
      <c r="I2324">
        <v>675</v>
      </c>
      <c r="J2324">
        <v>303750</v>
      </c>
      <c r="K2324">
        <v>91125</v>
      </c>
      <c r="L2324">
        <v>0.3</v>
      </c>
      <c r="M2324" t="s">
        <v>82</v>
      </c>
    </row>
    <row r="2325" spans="1:13" x14ac:dyDescent="0.35">
      <c r="A2325" t="s">
        <v>13</v>
      </c>
      <c r="B2325">
        <v>1185732</v>
      </c>
      <c r="C2325" s="1">
        <v>44321</v>
      </c>
      <c r="D2325" t="s">
        <v>47</v>
      </c>
      <c r="E2325" t="s">
        <v>91</v>
      </c>
      <c r="F2325" t="s">
        <v>92</v>
      </c>
      <c r="G2325" t="s">
        <v>21</v>
      </c>
      <c r="H2325">
        <v>54.999999999999993</v>
      </c>
      <c r="I2325">
        <v>700</v>
      </c>
      <c r="J2325">
        <v>384999.99999999994</v>
      </c>
      <c r="K2325">
        <v>134749.99999999997</v>
      </c>
      <c r="L2325">
        <v>0.35</v>
      </c>
      <c r="M2325" t="s">
        <v>82</v>
      </c>
    </row>
    <row r="2326" spans="1:13" x14ac:dyDescent="0.35">
      <c r="A2326" t="s">
        <v>13</v>
      </c>
      <c r="B2326">
        <v>1185732</v>
      </c>
      <c r="C2326" s="1">
        <v>44321</v>
      </c>
      <c r="D2326" t="s">
        <v>47</v>
      </c>
      <c r="E2326" t="s">
        <v>91</v>
      </c>
      <c r="F2326" t="s">
        <v>92</v>
      </c>
      <c r="G2326" t="s">
        <v>22</v>
      </c>
      <c r="H2326">
        <v>60</v>
      </c>
      <c r="I2326">
        <v>800</v>
      </c>
      <c r="J2326">
        <v>480000</v>
      </c>
      <c r="K2326">
        <v>240000</v>
      </c>
      <c r="L2326">
        <v>0.5</v>
      </c>
      <c r="M2326" t="s">
        <v>82</v>
      </c>
    </row>
    <row r="2327" spans="1:13" x14ac:dyDescent="0.35">
      <c r="A2327" t="s">
        <v>13</v>
      </c>
      <c r="B2327">
        <v>1185732</v>
      </c>
      <c r="C2327" s="1">
        <v>44354</v>
      </c>
      <c r="D2327" t="s">
        <v>47</v>
      </c>
      <c r="E2327" t="s">
        <v>91</v>
      </c>
      <c r="F2327" t="s">
        <v>92</v>
      </c>
      <c r="G2327" t="s">
        <v>16</v>
      </c>
      <c r="H2327">
        <v>54.999999999999993</v>
      </c>
      <c r="I2327">
        <v>1050</v>
      </c>
      <c r="J2327">
        <v>577499.99999999988</v>
      </c>
      <c r="K2327">
        <v>259874.99999999994</v>
      </c>
      <c r="L2327">
        <v>0.45</v>
      </c>
      <c r="M2327" t="s">
        <v>82</v>
      </c>
    </row>
    <row r="2328" spans="1:13" x14ac:dyDescent="0.35">
      <c r="A2328" t="s">
        <v>13</v>
      </c>
      <c r="B2328">
        <v>1185732</v>
      </c>
      <c r="C2328" s="1">
        <v>44354</v>
      </c>
      <c r="D2328" t="s">
        <v>47</v>
      </c>
      <c r="E2328" t="s">
        <v>91</v>
      </c>
      <c r="F2328" t="s">
        <v>92</v>
      </c>
      <c r="G2328" t="s">
        <v>18</v>
      </c>
      <c r="H2328">
        <v>50</v>
      </c>
      <c r="I2328">
        <v>800</v>
      </c>
      <c r="J2328">
        <v>400000</v>
      </c>
      <c r="K2328">
        <v>140000</v>
      </c>
      <c r="L2328">
        <v>0.35</v>
      </c>
      <c r="M2328" t="s">
        <v>82</v>
      </c>
    </row>
    <row r="2329" spans="1:13" x14ac:dyDescent="0.35">
      <c r="A2329" t="s">
        <v>13</v>
      </c>
      <c r="B2329">
        <v>1185732</v>
      </c>
      <c r="C2329" s="1">
        <v>44354</v>
      </c>
      <c r="D2329" t="s">
        <v>47</v>
      </c>
      <c r="E2329" t="s">
        <v>91</v>
      </c>
      <c r="F2329" t="s">
        <v>92</v>
      </c>
      <c r="G2329" t="s">
        <v>19</v>
      </c>
      <c r="H2329">
        <v>50</v>
      </c>
      <c r="I2329">
        <v>775</v>
      </c>
      <c r="J2329">
        <v>387500</v>
      </c>
      <c r="K2329">
        <v>96875</v>
      </c>
      <c r="L2329">
        <v>0.25</v>
      </c>
      <c r="M2329" t="s">
        <v>82</v>
      </c>
    </row>
    <row r="2330" spans="1:13" x14ac:dyDescent="0.35">
      <c r="A2330" t="s">
        <v>13</v>
      </c>
      <c r="B2330">
        <v>1185732</v>
      </c>
      <c r="C2330" s="1">
        <v>44354</v>
      </c>
      <c r="D2330" t="s">
        <v>47</v>
      </c>
      <c r="E2330" t="s">
        <v>91</v>
      </c>
      <c r="F2330" t="s">
        <v>92</v>
      </c>
      <c r="G2330" t="s">
        <v>20</v>
      </c>
      <c r="H2330">
        <v>50</v>
      </c>
      <c r="I2330">
        <v>750</v>
      </c>
      <c r="J2330">
        <v>375000</v>
      </c>
      <c r="K2330">
        <v>112500</v>
      </c>
      <c r="L2330">
        <v>0.3</v>
      </c>
      <c r="M2330" t="s">
        <v>82</v>
      </c>
    </row>
    <row r="2331" spans="1:13" x14ac:dyDescent="0.35">
      <c r="A2331" t="s">
        <v>13</v>
      </c>
      <c r="B2331">
        <v>1185732</v>
      </c>
      <c r="C2331" s="1">
        <v>44354</v>
      </c>
      <c r="D2331" t="s">
        <v>47</v>
      </c>
      <c r="E2331" t="s">
        <v>91</v>
      </c>
      <c r="F2331" t="s">
        <v>92</v>
      </c>
      <c r="G2331" t="s">
        <v>21</v>
      </c>
      <c r="H2331">
        <v>65</v>
      </c>
      <c r="I2331">
        <v>750</v>
      </c>
      <c r="J2331">
        <v>487500</v>
      </c>
      <c r="K2331">
        <v>170625</v>
      </c>
      <c r="L2331">
        <v>0.35</v>
      </c>
      <c r="M2331" t="s">
        <v>82</v>
      </c>
    </row>
    <row r="2332" spans="1:13" x14ac:dyDescent="0.35">
      <c r="A2332" t="s">
        <v>13</v>
      </c>
      <c r="B2332">
        <v>1185732</v>
      </c>
      <c r="C2332" s="1">
        <v>44354</v>
      </c>
      <c r="D2332" t="s">
        <v>47</v>
      </c>
      <c r="E2332" t="s">
        <v>91</v>
      </c>
      <c r="F2332" t="s">
        <v>92</v>
      </c>
      <c r="G2332" t="s">
        <v>22</v>
      </c>
      <c r="H2332">
        <v>70</v>
      </c>
      <c r="I2332">
        <v>925</v>
      </c>
      <c r="J2332">
        <v>647500</v>
      </c>
      <c r="K2332">
        <v>323750</v>
      </c>
      <c r="L2332">
        <v>0.5</v>
      </c>
      <c r="M2332" t="s">
        <v>82</v>
      </c>
    </row>
    <row r="2333" spans="1:13" x14ac:dyDescent="0.35">
      <c r="A2333" t="s">
        <v>13</v>
      </c>
      <c r="B2333">
        <v>1185732</v>
      </c>
      <c r="C2333" s="1">
        <v>44382</v>
      </c>
      <c r="D2333" t="s">
        <v>47</v>
      </c>
      <c r="E2333" t="s">
        <v>91</v>
      </c>
      <c r="F2333" t="s">
        <v>92</v>
      </c>
      <c r="G2333" t="s">
        <v>16</v>
      </c>
      <c r="H2333">
        <v>65</v>
      </c>
      <c r="I2333">
        <v>1150</v>
      </c>
      <c r="J2333">
        <v>747500</v>
      </c>
      <c r="K2333">
        <v>336375</v>
      </c>
      <c r="L2333">
        <v>0.45</v>
      </c>
      <c r="M2333" t="s">
        <v>82</v>
      </c>
    </row>
    <row r="2334" spans="1:13" x14ac:dyDescent="0.35">
      <c r="A2334" t="s">
        <v>13</v>
      </c>
      <c r="B2334">
        <v>1185732</v>
      </c>
      <c r="C2334" s="1">
        <v>44382</v>
      </c>
      <c r="D2334" t="s">
        <v>47</v>
      </c>
      <c r="E2334" t="s">
        <v>91</v>
      </c>
      <c r="F2334" t="s">
        <v>92</v>
      </c>
      <c r="G2334" t="s">
        <v>18</v>
      </c>
      <c r="H2334">
        <v>60.000000000000007</v>
      </c>
      <c r="I2334">
        <v>900</v>
      </c>
      <c r="J2334">
        <v>540000.00000000012</v>
      </c>
      <c r="K2334">
        <v>189000.00000000003</v>
      </c>
      <c r="L2334">
        <v>0.35</v>
      </c>
      <c r="M2334" t="s">
        <v>82</v>
      </c>
    </row>
    <row r="2335" spans="1:13" x14ac:dyDescent="0.35">
      <c r="A2335" t="s">
        <v>13</v>
      </c>
      <c r="B2335">
        <v>1185732</v>
      </c>
      <c r="C2335" s="1">
        <v>44382</v>
      </c>
      <c r="D2335" t="s">
        <v>47</v>
      </c>
      <c r="E2335" t="s">
        <v>91</v>
      </c>
      <c r="F2335" t="s">
        <v>92</v>
      </c>
      <c r="G2335" t="s">
        <v>19</v>
      </c>
      <c r="H2335">
        <v>55.000000000000007</v>
      </c>
      <c r="I2335">
        <v>825</v>
      </c>
      <c r="J2335">
        <v>453750.00000000006</v>
      </c>
      <c r="K2335">
        <v>113437.50000000001</v>
      </c>
      <c r="L2335">
        <v>0.25</v>
      </c>
      <c r="M2335" t="s">
        <v>82</v>
      </c>
    </row>
    <row r="2336" spans="1:13" x14ac:dyDescent="0.35">
      <c r="A2336" t="s">
        <v>13</v>
      </c>
      <c r="B2336">
        <v>1185732</v>
      </c>
      <c r="C2336" s="1">
        <v>44382</v>
      </c>
      <c r="D2336" t="s">
        <v>47</v>
      </c>
      <c r="E2336" t="s">
        <v>91</v>
      </c>
      <c r="F2336" t="s">
        <v>92</v>
      </c>
      <c r="G2336" t="s">
        <v>20</v>
      </c>
      <c r="H2336">
        <v>55.000000000000007</v>
      </c>
      <c r="I2336">
        <v>775</v>
      </c>
      <c r="J2336">
        <v>426250.00000000006</v>
      </c>
      <c r="K2336">
        <v>127875.00000000001</v>
      </c>
      <c r="L2336">
        <v>0.3</v>
      </c>
      <c r="M2336" t="s">
        <v>82</v>
      </c>
    </row>
    <row r="2337" spans="1:13" x14ac:dyDescent="0.35">
      <c r="A2337" t="s">
        <v>13</v>
      </c>
      <c r="B2337">
        <v>1185732</v>
      </c>
      <c r="C2337" s="1">
        <v>44382</v>
      </c>
      <c r="D2337" t="s">
        <v>47</v>
      </c>
      <c r="E2337" t="s">
        <v>91</v>
      </c>
      <c r="F2337" t="s">
        <v>92</v>
      </c>
      <c r="G2337" t="s">
        <v>21</v>
      </c>
      <c r="H2337">
        <v>65</v>
      </c>
      <c r="I2337">
        <v>800</v>
      </c>
      <c r="J2337">
        <v>520000</v>
      </c>
      <c r="K2337">
        <v>182000</v>
      </c>
      <c r="L2337">
        <v>0.35</v>
      </c>
      <c r="M2337" t="s">
        <v>82</v>
      </c>
    </row>
    <row r="2338" spans="1:13" x14ac:dyDescent="0.35">
      <c r="A2338" t="s">
        <v>13</v>
      </c>
      <c r="B2338">
        <v>1185732</v>
      </c>
      <c r="C2338" s="1">
        <v>44382</v>
      </c>
      <c r="D2338" t="s">
        <v>47</v>
      </c>
      <c r="E2338" t="s">
        <v>91</v>
      </c>
      <c r="F2338" t="s">
        <v>92</v>
      </c>
      <c r="G2338" t="s">
        <v>22</v>
      </c>
      <c r="H2338">
        <v>70</v>
      </c>
      <c r="I2338">
        <v>975</v>
      </c>
      <c r="J2338">
        <v>682500</v>
      </c>
      <c r="K2338">
        <v>341250</v>
      </c>
      <c r="L2338">
        <v>0.5</v>
      </c>
      <c r="M2338" t="s">
        <v>82</v>
      </c>
    </row>
    <row r="2339" spans="1:13" x14ac:dyDescent="0.35">
      <c r="A2339" t="s">
        <v>13</v>
      </c>
      <c r="B2339">
        <v>1185732</v>
      </c>
      <c r="C2339" s="1">
        <v>44414</v>
      </c>
      <c r="D2339" t="s">
        <v>47</v>
      </c>
      <c r="E2339" t="s">
        <v>91</v>
      </c>
      <c r="F2339" t="s">
        <v>92</v>
      </c>
      <c r="G2339" t="s">
        <v>16</v>
      </c>
      <c r="H2339">
        <v>65</v>
      </c>
      <c r="I2339">
        <v>1125</v>
      </c>
      <c r="J2339">
        <v>731250</v>
      </c>
      <c r="K2339">
        <v>329062.5</v>
      </c>
      <c r="L2339">
        <v>0.45</v>
      </c>
      <c r="M2339" t="s">
        <v>82</v>
      </c>
    </row>
    <row r="2340" spans="1:13" x14ac:dyDescent="0.35">
      <c r="A2340" t="s">
        <v>13</v>
      </c>
      <c r="B2340">
        <v>1185732</v>
      </c>
      <c r="C2340" s="1">
        <v>44414</v>
      </c>
      <c r="D2340" t="s">
        <v>47</v>
      </c>
      <c r="E2340" t="s">
        <v>91</v>
      </c>
      <c r="F2340" t="s">
        <v>92</v>
      </c>
      <c r="G2340" t="s">
        <v>18</v>
      </c>
      <c r="H2340">
        <v>60.000000000000007</v>
      </c>
      <c r="I2340">
        <v>900</v>
      </c>
      <c r="J2340">
        <v>540000.00000000012</v>
      </c>
      <c r="K2340">
        <v>189000.00000000003</v>
      </c>
      <c r="L2340">
        <v>0.35</v>
      </c>
      <c r="M2340" t="s">
        <v>82</v>
      </c>
    </row>
    <row r="2341" spans="1:13" x14ac:dyDescent="0.35">
      <c r="A2341" t="s">
        <v>13</v>
      </c>
      <c r="B2341">
        <v>1185732</v>
      </c>
      <c r="C2341" s="1">
        <v>44414</v>
      </c>
      <c r="D2341" t="s">
        <v>47</v>
      </c>
      <c r="E2341" t="s">
        <v>91</v>
      </c>
      <c r="F2341" t="s">
        <v>92</v>
      </c>
      <c r="G2341" t="s">
        <v>19</v>
      </c>
      <c r="H2341">
        <v>55.000000000000007</v>
      </c>
      <c r="I2341">
        <v>825</v>
      </c>
      <c r="J2341">
        <v>453750.00000000006</v>
      </c>
      <c r="K2341">
        <v>113437.50000000001</v>
      </c>
      <c r="L2341">
        <v>0.25</v>
      </c>
      <c r="M2341" t="s">
        <v>82</v>
      </c>
    </row>
    <row r="2342" spans="1:13" x14ac:dyDescent="0.35">
      <c r="A2342" t="s">
        <v>13</v>
      </c>
      <c r="B2342">
        <v>1185732</v>
      </c>
      <c r="C2342" s="1">
        <v>44414</v>
      </c>
      <c r="D2342" t="s">
        <v>47</v>
      </c>
      <c r="E2342" t="s">
        <v>91</v>
      </c>
      <c r="F2342" t="s">
        <v>92</v>
      </c>
      <c r="G2342" t="s">
        <v>20</v>
      </c>
      <c r="H2342">
        <v>45</v>
      </c>
      <c r="I2342">
        <v>775</v>
      </c>
      <c r="J2342">
        <v>348750</v>
      </c>
      <c r="K2342">
        <v>104625</v>
      </c>
      <c r="L2342">
        <v>0.3</v>
      </c>
      <c r="M2342" t="s">
        <v>82</v>
      </c>
    </row>
    <row r="2343" spans="1:13" x14ac:dyDescent="0.35">
      <c r="A2343" t="s">
        <v>13</v>
      </c>
      <c r="B2343">
        <v>1185732</v>
      </c>
      <c r="C2343" s="1">
        <v>44414</v>
      </c>
      <c r="D2343" t="s">
        <v>47</v>
      </c>
      <c r="E2343" t="s">
        <v>91</v>
      </c>
      <c r="F2343" t="s">
        <v>92</v>
      </c>
      <c r="G2343" t="s">
        <v>21</v>
      </c>
      <c r="H2343">
        <v>55.000000000000007</v>
      </c>
      <c r="I2343">
        <v>750</v>
      </c>
      <c r="J2343">
        <v>412500.00000000006</v>
      </c>
      <c r="K2343">
        <v>144375</v>
      </c>
      <c r="L2343">
        <v>0.35</v>
      </c>
      <c r="M2343" t="s">
        <v>82</v>
      </c>
    </row>
    <row r="2344" spans="1:13" x14ac:dyDescent="0.35">
      <c r="A2344" t="s">
        <v>13</v>
      </c>
      <c r="B2344">
        <v>1185732</v>
      </c>
      <c r="C2344" s="1">
        <v>44414</v>
      </c>
      <c r="D2344" t="s">
        <v>47</v>
      </c>
      <c r="E2344" t="s">
        <v>91</v>
      </c>
      <c r="F2344" t="s">
        <v>92</v>
      </c>
      <c r="G2344" t="s">
        <v>22</v>
      </c>
      <c r="H2344">
        <v>60.000000000000007</v>
      </c>
      <c r="I2344">
        <v>925</v>
      </c>
      <c r="J2344">
        <v>555000.00000000012</v>
      </c>
      <c r="K2344">
        <v>277500.00000000006</v>
      </c>
      <c r="L2344">
        <v>0.5</v>
      </c>
      <c r="M2344" t="s">
        <v>82</v>
      </c>
    </row>
    <row r="2345" spans="1:13" x14ac:dyDescent="0.35">
      <c r="A2345" t="s">
        <v>13</v>
      </c>
      <c r="B2345">
        <v>1185732</v>
      </c>
      <c r="C2345" s="1">
        <v>44444</v>
      </c>
      <c r="D2345" t="s">
        <v>47</v>
      </c>
      <c r="E2345" t="s">
        <v>91</v>
      </c>
      <c r="F2345" t="s">
        <v>92</v>
      </c>
      <c r="G2345" t="s">
        <v>16</v>
      </c>
      <c r="H2345">
        <v>55.000000000000007</v>
      </c>
      <c r="I2345">
        <v>1025</v>
      </c>
      <c r="J2345">
        <v>563750.00000000012</v>
      </c>
      <c r="K2345">
        <v>253687.50000000006</v>
      </c>
      <c r="L2345">
        <v>0.45</v>
      </c>
      <c r="M2345" t="s">
        <v>82</v>
      </c>
    </row>
    <row r="2346" spans="1:13" x14ac:dyDescent="0.35">
      <c r="A2346" t="s">
        <v>13</v>
      </c>
      <c r="B2346">
        <v>1185732</v>
      </c>
      <c r="C2346" s="1">
        <v>44444</v>
      </c>
      <c r="D2346" t="s">
        <v>47</v>
      </c>
      <c r="E2346" t="s">
        <v>91</v>
      </c>
      <c r="F2346" t="s">
        <v>92</v>
      </c>
      <c r="G2346" t="s">
        <v>18</v>
      </c>
      <c r="H2346">
        <v>50.000000000000014</v>
      </c>
      <c r="I2346">
        <v>825</v>
      </c>
      <c r="J2346">
        <v>412500.00000000012</v>
      </c>
      <c r="K2346">
        <v>144375.00000000003</v>
      </c>
      <c r="L2346">
        <v>0.35</v>
      </c>
      <c r="M2346" t="s">
        <v>82</v>
      </c>
    </row>
    <row r="2347" spans="1:13" x14ac:dyDescent="0.35">
      <c r="A2347" t="s">
        <v>13</v>
      </c>
      <c r="B2347">
        <v>1185732</v>
      </c>
      <c r="C2347" s="1">
        <v>44444</v>
      </c>
      <c r="D2347" t="s">
        <v>47</v>
      </c>
      <c r="E2347" t="s">
        <v>91</v>
      </c>
      <c r="F2347" t="s">
        <v>92</v>
      </c>
      <c r="G2347" t="s">
        <v>19</v>
      </c>
      <c r="H2347">
        <v>40</v>
      </c>
      <c r="I2347">
        <v>725</v>
      </c>
      <c r="J2347">
        <v>290000</v>
      </c>
      <c r="K2347">
        <v>72500</v>
      </c>
      <c r="L2347">
        <v>0.25</v>
      </c>
      <c r="M2347" t="s">
        <v>82</v>
      </c>
    </row>
    <row r="2348" spans="1:13" x14ac:dyDescent="0.35">
      <c r="A2348" t="s">
        <v>13</v>
      </c>
      <c r="B2348">
        <v>1185732</v>
      </c>
      <c r="C2348" s="1">
        <v>44444</v>
      </c>
      <c r="D2348" t="s">
        <v>47</v>
      </c>
      <c r="E2348" t="s">
        <v>91</v>
      </c>
      <c r="F2348" t="s">
        <v>92</v>
      </c>
      <c r="G2348" t="s">
        <v>20</v>
      </c>
      <c r="H2348">
        <v>40</v>
      </c>
      <c r="I2348">
        <v>700</v>
      </c>
      <c r="J2348">
        <v>280000</v>
      </c>
      <c r="K2348">
        <v>84000</v>
      </c>
      <c r="L2348">
        <v>0.3</v>
      </c>
      <c r="M2348" t="s">
        <v>82</v>
      </c>
    </row>
    <row r="2349" spans="1:13" x14ac:dyDescent="0.35">
      <c r="A2349" t="s">
        <v>13</v>
      </c>
      <c r="B2349">
        <v>1185732</v>
      </c>
      <c r="C2349" s="1">
        <v>44444</v>
      </c>
      <c r="D2349" t="s">
        <v>47</v>
      </c>
      <c r="E2349" t="s">
        <v>91</v>
      </c>
      <c r="F2349" t="s">
        <v>92</v>
      </c>
      <c r="G2349" t="s">
        <v>21</v>
      </c>
      <c r="H2349">
        <v>50</v>
      </c>
      <c r="I2349">
        <v>700</v>
      </c>
      <c r="J2349">
        <v>350000</v>
      </c>
      <c r="K2349">
        <v>122499.99999999999</v>
      </c>
      <c r="L2349">
        <v>0.35</v>
      </c>
      <c r="M2349" t="s">
        <v>82</v>
      </c>
    </row>
    <row r="2350" spans="1:13" x14ac:dyDescent="0.35">
      <c r="A2350" t="s">
        <v>13</v>
      </c>
      <c r="B2350">
        <v>1185732</v>
      </c>
      <c r="C2350" s="1">
        <v>44444</v>
      </c>
      <c r="D2350" t="s">
        <v>47</v>
      </c>
      <c r="E2350" t="s">
        <v>91</v>
      </c>
      <c r="F2350" t="s">
        <v>92</v>
      </c>
      <c r="G2350" t="s">
        <v>22</v>
      </c>
      <c r="H2350">
        <v>55.000000000000007</v>
      </c>
      <c r="I2350">
        <v>800</v>
      </c>
      <c r="J2350">
        <v>440000.00000000006</v>
      </c>
      <c r="K2350">
        <v>220000.00000000003</v>
      </c>
      <c r="L2350">
        <v>0.5</v>
      </c>
      <c r="M2350" t="s">
        <v>82</v>
      </c>
    </row>
    <row r="2351" spans="1:13" x14ac:dyDescent="0.35">
      <c r="A2351" t="s">
        <v>13</v>
      </c>
      <c r="B2351">
        <v>1185732</v>
      </c>
      <c r="C2351" s="1">
        <v>44476</v>
      </c>
      <c r="D2351" t="s">
        <v>47</v>
      </c>
      <c r="E2351" t="s">
        <v>91</v>
      </c>
      <c r="F2351" t="s">
        <v>92</v>
      </c>
      <c r="G2351" t="s">
        <v>16</v>
      </c>
      <c r="H2351">
        <v>55.000000000000007</v>
      </c>
      <c r="I2351">
        <v>975</v>
      </c>
      <c r="J2351">
        <v>536250.00000000012</v>
      </c>
      <c r="K2351">
        <v>241312.50000000006</v>
      </c>
      <c r="L2351">
        <v>0.45</v>
      </c>
      <c r="M2351" t="s">
        <v>82</v>
      </c>
    </row>
    <row r="2352" spans="1:13" x14ac:dyDescent="0.35">
      <c r="A2352" t="s">
        <v>13</v>
      </c>
      <c r="B2352">
        <v>1185732</v>
      </c>
      <c r="C2352" s="1">
        <v>44476</v>
      </c>
      <c r="D2352" t="s">
        <v>47</v>
      </c>
      <c r="E2352" t="s">
        <v>91</v>
      </c>
      <c r="F2352" t="s">
        <v>92</v>
      </c>
      <c r="G2352" t="s">
        <v>18</v>
      </c>
      <c r="H2352">
        <v>45.000000000000014</v>
      </c>
      <c r="I2352">
        <v>800</v>
      </c>
      <c r="J2352">
        <v>360000.00000000012</v>
      </c>
      <c r="K2352">
        <v>126000.00000000003</v>
      </c>
      <c r="L2352">
        <v>0.35</v>
      </c>
      <c r="M2352" t="s">
        <v>82</v>
      </c>
    </row>
    <row r="2353" spans="1:13" x14ac:dyDescent="0.35">
      <c r="A2353" t="s">
        <v>13</v>
      </c>
      <c r="B2353">
        <v>1185732</v>
      </c>
      <c r="C2353" s="1">
        <v>44476</v>
      </c>
      <c r="D2353" t="s">
        <v>47</v>
      </c>
      <c r="E2353" t="s">
        <v>91</v>
      </c>
      <c r="F2353" t="s">
        <v>92</v>
      </c>
      <c r="G2353" t="s">
        <v>19</v>
      </c>
      <c r="H2353">
        <v>45.000000000000014</v>
      </c>
      <c r="I2353">
        <v>675</v>
      </c>
      <c r="J2353">
        <v>303750.00000000012</v>
      </c>
      <c r="K2353">
        <v>75937.500000000029</v>
      </c>
      <c r="L2353">
        <v>0.25</v>
      </c>
      <c r="M2353" t="s">
        <v>82</v>
      </c>
    </row>
    <row r="2354" spans="1:13" x14ac:dyDescent="0.35">
      <c r="A2354" t="s">
        <v>13</v>
      </c>
      <c r="B2354">
        <v>1185732</v>
      </c>
      <c r="C2354" s="1">
        <v>44476</v>
      </c>
      <c r="D2354" t="s">
        <v>47</v>
      </c>
      <c r="E2354" t="s">
        <v>91</v>
      </c>
      <c r="F2354" t="s">
        <v>92</v>
      </c>
      <c r="G2354" t="s">
        <v>20</v>
      </c>
      <c r="H2354">
        <v>45.000000000000014</v>
      </c>
      <c r="I2354">
        <v>650</v>
      </c>
      <c r="J2354">
        <v>292500.00000000012</v>
      </c>
      <c r="K2354">
        <v>87750.000000000029</v>
      </c>
      <c r="L2354">
        <v>0.3</v>
      </c>
      <c r="M2354" t="s">
        <v>82</v>
      </c>
    </row>
    <row r="2355" spans="1:13" x14ac:dyDescent="0.35">
      <c r="A2355" t="s">
        <v>13</v>
      </c>
      <c r="B2355">
        <v>1185732</v>
      </c>
      <c r="C2355" s="1">
        <v>44476</v>
      </c>
      <c r="D2355" t="s">
        <v>47</v>
      </c>
      <c r="E2355" t="s">
        <v>91</v>
      </c>
      <c r="F2355" t="s">
        <v>92</v>
      </c>
      <c r="G2355" t="s">
        <v>21</v>
      </c>
      <c r="H2355">
        <v>55.000000000000007</v>
      </c>
      <c r="I2355">
        <v>650</v>
      </c>
      <c r="J2355">
        <v>357500.00000000006</v>
      </c>
      <c r="K2355">
        <v>125125.00000000001</v>
      </c>
      <c r="L2355">
        <v>0.35</v>
      </c>
      <c r="M2355" t="s">
        <v>82</v>
      </c>
    </row>
    <row r="2356" spans="1:13" x14ac:dyDescent="0.35">
      <c r="A2356" t="s">
        <v>13</v>
      </c>
      <c r="B2356">
        <v>1185732</v>
      </c>
      <c r="C2356" s="1">
        <v>44476</v>
      </c>
      <c r="D2356" t="s">
        <v>47</v>
      </c>
      <c r="E2356" t="s">
        <v>91</v>
      </c>
      <c r="F2356" t="s">
        <v>92</v>
      </c>
      <c r="G2356" t="s">
        <v>22</v>
      </c>
      <c r="H2356">
        <v>60</v>
      </c>
      <c r="I2356">
        <v>775</v>
      </c>
      <c r="J2356">
        <v>465000</v>
      </c>
      <c r="K2356">
        <v>232500</v>
      </c>
      <c r="L2356">
        <v>0.5</v>
      </c>
      <c r="M2356" t="s">
        <v>82</v>
      </c>
    </row>
    <row r="2357" spans="1:13" x14ac:dyDescent="0.35">
      <c r="A2357" t="s">
        <v>13</v>
      </c>
      <c r="B2357">
        <v>1185732</v>
      </c>
      <c r="C2357" s="1">
        <v>44506</v>
      </c>
      <c r="D2357" t="s">
        <v>47</v>
      </c>
      <c r="E2357" t="s">
        <v>91</v>
      </c>
      <c r="F2357" t="s">
        <v>92</v>
      </c>
      <c r="G2357" t="s">
        <v>16</v>
      </c>
      <c r="H2357">
        <v>55.000000000000007</v>
      </c>
      <c r="I2357">
        <v>925</v>
      </c>
      <c r="J2357">
        <v>508750.00000000006</v>
      </c>
      <c r="K2357">
        <v>228937.50000000003</v>
      </c>
      <c r="L2357">
        <v>0.45</v>
      </c>
      <c r="M2357" t="s">
        <v>82</v>
      </c>
    </row>
    <row r="2358" spans="1:13" x14ac:dyDescent="0.35">
      <c r="A2358" t="s">
        <v>13</v>
      </c>
      <c r="B2358">
        <v>1185732</v>
      </c>
      <c r="C2358" s="1">
        <v>44506</v>
      </c>
      <c r="D2358" t="s">
        <v>47</v>
      </c>
      <c r="E2358" t="s">
        <v>91</v>
      </c>
      <c r="F2358" t="s">
        <v>92</v>
      </c>
      <c r="G2358" t="s">
        <v>18</v>
      </c>
      <c r="H2358">
        <v>45.000000000000014</v>
      </c>
      <c r="I2358">
        <v>750</v>
      </c>
      <c r="J2358">
        <v>337500.00000000012</v>
      </c>
      <c r="K2358">
        <v>118125.00000000003</v>
      </c>
      <c r="L2358">
        <v>0.35</v>
      </c>
      <c r="M2358" t="s">
        <v>82</v>
      </c>
    </row>
    <row r="2359" spans="1:13" x14ac:dyDescent="0.35">
      <c r="A2359" t="s">
        <v>13</v>
      </c>
      <c r="B2359">
        <v>1185732</v>
      </c>
      <c r="C2359" s="1">
        <v>44506</v>
      </c>
      <c r="D2359" t="s">
        <v>47</v>
      </c>
      <c r="E2359" t="s">
        <v>91</v>
      </c>
      <c r="F2359" t="s">
        <v>92</v>
      </c>
      <c r="G2359" t="s">
        <v>19</v>
      </c>
      <c r="H2359">
        <v>45.000000000000014</v>
      </c>
      <c r="I2359">
        <v>695</v>
      </c>
      <c r="J2359">
        <v>312750.00000000012</v>
      </c>
      <c r="K2359">
        <v>78187.500000000029</v>
      </c>
      <c r="L2359">
        <v>0.25</v>
      </c>
      <c r="M2359" t="s">
        <v>82</v>
      </c>
    </row>
    <row r="2360" spans="1:13" x14ac:dyDescent="0.35">
      <c r="A2360" t="s">
        <v>13</v>
      </c>
      <c r="B2360">
        <v>1185732</v>
      </c>
      <c r="C2360" s="1">
        <v>44506</v>
      </c>
      <c r="D2360" t="s">
        <v>47</v>
      </c>
      <c r="E2360" t="s">
        <v>91</v>
      </c>
      <c r="F2360" t="s">
        <v>92</v>
      </c>
      <c r="G2360" t="s">
        <v>20</v>
      </c>
      <c r="H2360">
        <v>55.000000000000014</v>
      </c>
      <c r="I2360">
        <v>750</v>
      </c>
      <c r="J2360">
        <v>412500.00000000012</v>
      </c>
      <c r="K2360">
        <v>123750.00000000003</v>
      </c>
      <c r="L2360">
        <v>0.3</v>
      </c>
      <c r="M2360" t="s">
        <v>82</v>
      </c>
    </row>
    <row r="2361" spans="1:13" x14ac:dyDescent="0.35">
      <c r="A2361" t="s">
        <v>13</v>
      </c>
      <c r="B2361">
        <v>1185732</v>
      </c>
      <c r="C2361" s="1">
        <v>44506</v>
      </c>
      <c r="D2361" t="s">
        <v>47</v>
      </c>
      <c r="E2361" t="s">
        <v>91</v>
      </c>
      <c r="F2361" t="s">
        <v>92</v>
      </c>
      <c r="G2361" t="s">
        <v>21</v>
      </c>
      <c r="H2361">
        <v>70</v>
      </c>
      <c r="I2361">
        <v>725</v>
      </c>
      <c r="J2361">
        <v>507500</v>
      </c>
      <c r="K2361">
        <v>177625</v>
      </c>
      <c r="L2361">
        <v>0.35</v>
      </c>
      <c r="M2361" t="s">
        <v>82</v>
      </c>
    </row>
    <row r="2362" spans="1:13" x14ac:dyDescent="0.35">
      <c r="A2362" t="s">
        <v>13</v>
      </c>
      <c r="B2362">
        <v>1185732</v>
      </c>
      <c r="C2362" s="1">
        <v>44506</v>
      </c>
      <c r="D2362" t="s">
        <v>47</v>
      </c>
      <c r="E2362" t="s">
        <v>91</v>
      </c>
      <c r="F2362" t="s">
        <v>92</v>
      </c>
      <c r="G2362" t="s">
        <v>22</v>
      </c>
      <c r="H2362">
        <v>75</v>
      </c>
      <c r="I2362">
        <v>825</v>
      </c>
      <c r="J2362">
        <v>618750</v>
      </c>
      <c r="K2362">
        <v>309375</v>
      </c>
      <c r="L2362">
        <v>0.5</v>
      </c>
      <c r="M2362" t="s">
        <v>82</v>
      </c>
    </row>
    <row r="2363" spans="1:13" x14ac:dyDescent="0.35">
      <c r="A2363" t="s">
        <v>13</v>
      </c>
      <c r="B2363">
        <v>1185732</v>
      </c>
      <c r="C2363" s="1">
        <v>44535</v>
      </c>
      <c r="D2363" t="s">
        <v>47</v>
      </c>
      <c r="E2363" t="s">
        <v>91</v>
      </c>
      <c r="F2363" t="s">
        <v>92</v>
      </c>
      <c r="G2363" t="s">
        <v>16</v>
      </c>
      <c r="H2363">
        <v>70</v>
      </c>
      <c r="I2363">
        <v>1075</v>
      </c>
      <c r="J2363">
        <v>752500</v>
      </c>
      <c r="K2363">
        <v>338625</v>
      </c>
      <c r="L2363">
        <v>0.45</v>
      </c>
      <c r="M2363" t="s">
        <v>82</v>
      </c>
    </row>
    <row r="2364" spans="1:13" x14ac:dyDescent="0.35">
      <c r="A2364" t="s">
        <v>13</v>
      </c>
      <c r="B2364">
        <v>1185732</v>
      </c>
      <c r="C2364" s="1">
        <v>44535</v>
      </c>
      <c r="D2364" t="s">
        <v>47</v>
      </c>
      <c r="E2364" t="s">
        <v>91</v>
      </c>
      <c r="F2364" t="s">
        <v>92</v>
      </c>
      <c r="G2364" t="s">
        <v>18</v>
      </c>
      <c r="H2364">
        <v>60.000000000000007</v>
      </c>
      <c r="I2364">
        <v>875</v>
      </c>
      <c r="J2364">
        <v>525000.00000000012</v>
      </c>
      <c r="K2364">
        <v>183750.00000000003</v>
      </c>
      <c r="L2364">
        <v>0.35</v>
      </c>
      <c r="M2364" t="s">
        <v>82</v>
      </c>
    </row>
    <row r="2365" spans="1:13" x14ac:dyDescent="0.35">
      <c r="A2365" t="s">
        <v>25</v>
      </c>
      <c r="B2365">
        <v>1185732</v>
      </c>
      <c r="C2365" s="1">
        <v>44535</v>
      </c>
      <c r="D2365" t="s">
        <v>47</v>
      </c>
      <c r="E2365" t="s">
        <v>91</v>
      </c>
      <c r="F2365" t="s">
        <v>92</v>
      </c>
      <c r="G2365" t="s">
        <v>19</v>
      </c>
      <c r="H2365">
        <v>60.000000000000007</v>
      </c>
      <c r="I2365">
        <v>825</v>
      </c>
      <c r="J2365">
        <v>495000.00000000006</v>
      </c>
      <c r="K2365">
        <v>123750.00000000001</v>
      </c>
      <c r="L2365">
        <v>0.25</v>
      </c>
      <c r="M2365" t="s">
        <v>82</v>
      </c>
    </row>
    <row r="2366" spans="1:13" x14ac:dyDescent="0.35">
      <c r="A2366" t="s">
        <v>25</v>
      </c>
      <c r="B2366">
        <v>1185732</v>
      </c>
      <c r="C2366" s="1">
        <v>44535</v>
      </c>
      <c r="D2366" t="s">
        <v>47</v>
      </c>
      <c r="E2366" t="s">
        <v>91</v>
      </c>
      <c r="F2366" t="s">
        <v>92</v>
      </c>
      <c r="G2366" t="s">
        <v>20</v>
      </c>
      <c r="H2366">
        <v>60.000000000000007</v>
      </c>
      <c r="I2366">
        <v>775</v>
      </c>
      <c r="J2366">
        <v>465000.00000000006</v>
      </c>
      <c r="K2366">
        <v>139500</v>
      </c>
      <c r="L2366">
        <v>0.3</v>
      </c>
      <c r="M2366" t="s">
        <v>82</v>
      </c>
    </row>
    <row r="2367" spans="1:13" x14ac:dyDescent="0.35">
      <c r="A2367" t="s">
        <v>25</v>
      </c>
      <c r="B2367">
        <v>1185732</v>
      </c>
      <c r="C2367" s="1">
        <v>44535</v>
      </c>
      <c r="D2367" t="s">
        <v>47</v>
      </c>
      <c r="E2367" t="s">
        <v>91</v>
      </c>
      <c r="F2367" t="s">
        <v>92</v>
      </c>
      <c r="G2367" t="s">
        <v>21</v>
      </c>
      <c r="H2367">
        <v>70</v>
      </c>
      <c r="I2367">
        <v>775</v>
      </c>
      <c r="J2367">
        <v>542500</v>
      </c>
      <c r="K2367">
        <v>189875</v>
      </c>
      <c r="L2367">
        <v>0.35</v>
      </c>
      <c r="M2367" t="s">
        <v>82</v>
      </c>
    </row>
    <row r="2368" spans="1:13" x14ac:dyDescent="0.35">
      <c r="A2368" t="s">
        <v>25</v>
      </c>
      <c r="B2368">
        <v>1185732</v>
      </c>
      <c r="C2368" s="1">
        <v>44535</v>
      </c>
      <c r="D2368" t="s">
        <v>47</v>
      </c>
      <c r="E2368" t="s">
        <v>91</v>
      </c>
      <c r="F2368" t="s">
        <v>92</v>
      </c>
      <c r="G2368" t="s">
        <v>22</v>
      </c>
      <c r="H2368">
        <v>75</v>
      </c>
      <c r="I2368">
        <v>875</v>
      </c>
      <c r="J2368">
        <v>656250</v>
      </c>
      <c r="K2368">
        <v>328125</v>
      </c>
      <c r="L2368">
        <v>0.5</v>
      </c>
      <c r="M2368" t="s">
        <v>82</v>
      </c>
    </row>
    <row r="2369" spans="1:13" x14ac:dyDescent="0.35">
      <c r="A2369" t="s">
        <v>25</v>
      </c>
      <c r="B2369">
        <v>1185732</v>
      </c>
      <c r="C2369" s="1">
        <v>44202</v>
      </c>
      <c r="D2369" t="s">
        <v>47</v>
      </c>
      <c r="E2369" t="s">
        <v>91</v>
      </c>
      <c r="F2369" t="s">
        <v>92</v>
      </c>
      <c r="G2369" t="s">
        <v>16</v>
      </c>
      <c r="H2369">
        <v>35</v>
      </c>
      <c r="I2369">
        <v>925</v>
      </c>
      <c r="J2369">
        <v>323750</v>
      </c>
      <c r="K2369">
        <v>129500</v>
      </c>
      <c r="L2369">
        <v>0.4</v>
      </c>
      <c r="M2369" t="s">
        <v>82</v>
      </c>
    </row>
    <row r="2370" spans="1:13" x14ac:dyDescent="0.35">
      <c r="A2370" t="s">
        <v>25</v>
      </c>
      <c r="B2370">
        <v>1185732</v>
      </c>
      <c r="C2370" s="1">
        <v>44202</v>
      </c>
      <c r="D2370" t="s">
        <v>47</v>
      </c>
      <c r="E2370" t="s">
        <v>91</v>
      </c>
      <c r="F2370" t="s">
        <v>92</v>
      </c>
      <c r="G2370" t="s">
        <v>18</v>
      </c>
      <c r="H2370">
        <v>35</v>
      </c>
      <c r="I2370">
        <v>725</v>
      </c>
      <c r="J2370">
        <v>253750</v>
      </c>
      <c r="K2370">
        <v>88812.5</v>
      </c>
      <c r="L2370">
        <v>0.35</v>
      </c>
      <c r="M2370" t="s">
        <v>82</v>
      </c>
    </row>
    <row r="2371" spans="1:13" x14ac:dyDescent="0.35">
      <c r="A2371" t="s">
        <v>25</v>
      </c>
      <c r="B2371">
        <v>1185732</v>
      </c>
      <c r="C2371" s="1">
        <v>44202</v>
      </c>
      <c r="D2371" t="s">
        <v>47</v>
      </c>
      <c r="E2371" t="s">
        <v>91</v>
      </c>
      <c r="F2371" t="s">
        <v>92</v>
      </c>
      <c r="G2371" t="s">
        <v>19</v>
      </c>
      <c r="H2371">
        <v>25.000000000000007</v>
      </c>
      <c r="I2371">
        <v>725</v>
      </c>
      <c r="J2371">
        <v>181250.00000000006</v>
      </c>
      <c r="K2371">
        <v>72500.000000000029</v>
      </c>
      <c r="L2371">
        <v>0.4</v>
      </c>
      <c r="M2371" t="s">
        <v>82</v>
      </c>
    </row>
    <row r="2372" spans="1:13" x14ac:dyDescent="0.35">
      <c r="A2372" t="s">
        <v>25</v>
      </c>
      <c r="B2372">
        <v>1185732</v>
      </c>
      <c r="C2372" s="1">
        <v>44202</v>
      </c>
      <c r="D2372" t="s">
        <v>47</v>
      </c>
      <c r="E2372" t="s">
        <v>91</v>
      </c>
      <c r="F2372" t="s">
        <v>92</v>
      </c>
      <c r="G2372" t="s">
        <v>20</v>
      </c>
      <c r="H2372">
        <v>30</v>
      </c>
      <c r="I2372">
        <v>575</v>
      </c>
      <c r="J2372">
        <v>172500</v>
      </c>
      <c r="K2372">
        <v>69000</v>
      </c>
      <c r="L2372">
        <v>0.4</v>
      </c>
      <c r="M2372" t="s">
        <v>82</v>
      </c>
    </row>
    <row r="2373" spans="1:13" x14ac:dyDescent="0.35">
      <c r="A2373" t="s">
        <v>25</v>
      </c>
      <c r="B2373">
        <v>1185732</v>
      </c>
      <c r="C2373" s="1">
        <v>44202</v>
      </c>
      <c r="D2373" t="s">
        <v>47</v>
      </c>
      <c r="E2373" t="s">
        <v>91</v>
      </c>
      <c r="F2373" t="s">
        <v>92</v>
      </c>
      <c r="G2373" t="s">
        <v>21</v>
      </c>
      <c r="H2373">
        <v>45</v>
      </c>
      <c r="I2373">
        <v>625</v>
      </c>
      <c r="J2373">
        <v>281250</v>
      </c>
      <c r="K2373">
        <v>98437.5</v>
      </c>
      <c r="L2373">
        <v>0.35</v>
      </c>
      <c r="M2373" t="s">
        <v>82</v>
      </c>
    </row>
    <row r="2374" spans="1:13" x14ac:dyDescent="0.35">
      <c r="A2374" t="s">
        <v>25</v>
      </c>
      <c r="B2374">
        <v>1185732</v>
      </c>
      <c r="C2374" s="1">
        <v>44202</v>
      </c>
      <c r="D2374" t="s">
        <v>47</v>
      </c>
      <c r="E2374" t="s">
        <v>91</v>
      </c>
      <c r="F2374" t="s">
        <v>92</v>
      </c>
      <c r="G2374" t="s">
        <v>22</v>
      </c>
      <c r="H2374">
        <v>35</v>
      </c>
      <c r="I2374">
        <v>725</v>
      </c>
      <c r="J2374">
        <v>253750</v>
      </c>
      <c r="K2374">
        <v>126875</v>
      </c>
      <c r="L2374">
        <v>0.5</v>
      </c>
      <c r="M2374" t="s">
        <v>82</v>
      </c>
    </row>
    <row r="2375" spans="1:13" x14ac:dyDescent="0.35">
      <c r="A2375" t="s">
        <v>25</v>
      </c>
      <c r="B2375">
        <v>1185732</v>
      </c>
      <c r="C2375" s="1">
        <v>44231</v>
      </c>
      <c r="D2375" t="s">
        <v>47</v>
      </c>
      <c r="E2375" t="s">
        <v>91</v>
      </c>
      <c r="F2375" t="s">
        <v>92</v>
      </c>
      <c r="G2375" t="s">
        <v>16</v>
      </c>
      <c r="H2375">
        <v>35</v>
      </c>
      <c r="I2375">
        <v>975</v>
      </c>
      <c r="J2375">
        <v>341250</v>
      </c>
      <c r="K2375">
        <v>136500</v>
      </c>
      <c r="L2375">
        <v>0.4</v>
      </c>
      <c r="M2375" t="s">
        <v>82</v>
      </c>
    </row>
    <row r="2376" spans="1:13" x14ac:dyDescent="0.35">
      <c r="A2376" t="s">
        <v>25</v>
      </c>
      <c r="B2376">
        <v>1185732</v>
      </c>
      <c r="C2376" s="1">
        <v>44231</v>
      </c>
      <c r="D2376" t="s">
        <v>47</v>
      </c>
      <c r="E2376" t="s">
        <v>91</v>
      </c>
      <c r="F2376" t="s">
        <v>92</v>
      </c>
      <c r="G2376" t="s">
        <v>18</v>
      </c>
      <c r="H2376">
        <v>35</v>
      </c>
      <c r="I2376">
        <v>625</v>
      </c>
      <c r="J2376">
        <v>218750</v>
      </c>
      <c r="K2376">
        <v>76562.5</v>
      </c>
      <c r="L2376">
        <v>0.35</v>
      </c>
      <c r="M2376" t="s">
        <v>82</v>
      </c>
    </row>
    <row r="2377" spans="1:13" x14ac:dyDescent="0.35">
      <c r="A2377" t="s">
        <v>25</v>
      </c>
      <c r="B2377">
        <v>1185732</v>
      </c>
      <c r="C2377" s="1">
        <v>44231</v>
      </c>
      <c r="D2377" t="s">
        <v>47</v>
      </c>
      <c r="E2377" t="s">
        <v>91</v>
      </c>
      <c r="F2377" t="s">
        <v>92</v>
      </c>
      <c r="G2377" t="s">
        <v>19</v>
      </c>
      <c r="H2377">
        <v>25.000000000000007</v>
      </c>
      <c r="I2377">
        <v>675</v>
      </c>
      <c r="J2377">
        <v>168750.00000000006</v>
      </c>
      <c r="K2377">
        <v>67500.000000000029</v>
      </c>
      <c r="L2377">
        <v>0.4</v>
      </c>
      <c r="M2377" t="s">
        <v>82</v>
      </c>
    </row>
    <row r="2378" spans="1:13" x14ac:dyDescent="0.35">
      <c r="A2378" t="s">
        <v>25</v>
      </c>
      <c r="B2378">
        <v>1185732</v>
      </c>
      <c r="C2378" s="1">
        <v>44231</v>
      </c>
      <c r="D2378" t="s">
        <v>47</v>
      </c>
      <c r="E2378" t="s">
        <v>93</v>
      </c>
      <c r="F2378" t="s">
        <v>94</v>
      </c>
      <c r="G2378" t="s">
        <v>20</v>
      </c>
      <c r="H2378">
        <v>30</v>
      </c>
      <c r="I2378">
        <v>525</v>
      </c>
      <c r="J2378">
        <v>157500</v>
      </c>
      <c r="K2378">
        <v>63000</v>
      </c>
      <c r="L2378">
        <v>0.4</v>
      </c>
      <c r="M2378" t="s">
        <v>82</v>
      </c>
    </row>
    <row r="2379" spans="1:13" x14ac:dyDescent="0.35">
      <c r="A2379" t="s">
        <v>25</v>
      </c>
      <c r="B2379">
        <v>1185732</v>
      </c>
      <c r="C2379" s="1">
        <v>44231</v>
      </c>
      <c r="D2379" t="s">
        <v>47</v>
      </c>
      <c r="E2379" t="s">
        <v>93</v>
      </c>
      <c r="F2379" t="s">
        <v>94</v>
      </c>
      <c r="G2379" t="s">
        <v>21</v>
      </c>
      <c r="H2379">
        <v>45</v>
      </c>
      <c r="I2379">
        <v>600</v>
      </c>
      <c r="J2379">
        <v>270000</v>
      </c>
      <c r="K2379">
        <v>94500</v>
      </c>
      <c r="L2379">
        <v>0.35</v>
      </c>
      <c r="M2379" t="s">
        <v>82</v>
      </c>
    </row>
    <row r="2380" spans="1:13" x14ac:dyDescent="0.35">
      <c r="A2380" t="s">
        <v>25</v>
      </c>
      <c r="B2380">
        <v>1185732</v>
      </c>
      <c r="C2380" s="1">
        <v>44231</v>
      </c>
      <c r="D2380" t="s">
        <v>47</v>
      </c>
      <c r="E2380" t="s">
        <v>93</v>
      </c>
      <c r="F2380" t="s">
        <v>94</v>
      </c>
      <c r="G2380" t="s">
        <v>22</v>
      </c>
      <c r="H2380">
        <v>30</v>
      </c>
      <c r="I2380">
        <v>700</v>
      </c>
      <c r="J2380">
        <v>210000</v>
      </c>
      <c r="K2380">
        <v>105000</v>
      </c>
      <c r="L2380">
        <v>0.5</v>
      </c>
      <c r="M2380" t="s">
        <v>82</v>
      </c>
    </row>
    <row r="2381" spans="1:13" x14ac:dyDescent="0.35">
      <c r="A2381" t="s">
        <v>25</v>
      </c>
      <c r="B2381">
        <v>1185732</v>
      </c>
      <c r="C2381" s="1">
        <v>44257</v>
      </c>
      <c r="D2381" t="s">
        <v>47</v>
      </c>
      <c r="E2381" t="s">
        <v>93</v>
      </c>
      <c r="F2381" t="s">
        <v>94</v>
      </c>
      <c r="G2381" t="s">
        <v>16</v>
      </c>
      <c r="H2381">
        <v>30</v>
      </c>
      <c r="I2381">
        <v>920</v>
      </c>
      <c r="J2381">
        <v>276000</v>
      </c>
      <c r="K2381">
        <v>110400</v>
      </c>
      <c r="L2381">
        <v>0.4</v>
      </c>
      <c r="M2381" t="s">
        <v>82</v>
      </c>
    </row>
    <row r="2382" spans="1:13" x14ac:dyDescent="0.35">
      <c r="A2382" t="s">
        <v>25</v>
      </c>
      <c r="B2382">
        <v>1185732</v>
      </c>
      <c r="C2382" s="1">
        <v>44257</v>
      </c>
      <c r="D2382" t="s">
        <v>47</v>
      </c>
      <c r="E2382" t="s">
        <v>93</v>
      </c>
      <c r="F2382" t="s">
        <v>94</v>
      </c>
      <c r="G2382" t="s">
        <v>18</v>
      </c>
      <c r="H2382">
        <v>30</v>
      </c>
      <c r="I2382">
        <v>600</v>
      </c>
      <c r="J2382">
        <v>180000</v>
      </c>
      <c r="K2382">
        <v>62999.999999999993</v>
      </c>
      <c r="L2382">
        <v>0.35</v>
      </c>
      <c r="M2382" t="s">
        <v>82</v>
      </c>
    </row>
    <row r="2383" spans="1:13" x14ac:dyDescent="0.35">
      <c r="A2383" t="s">
        <v>25</v>
      </c>
      <c r="B2383">
        <v>1185732</v>
      </c>
      <c r="C2383" s="1">
        <v>44257</v>
      </c>
      <c r="D2383" t="s">
        <v>47</v>
      </c>
      <c r="E2383" t="s">
        <v>93</v>
      </c>
      <c r="F2383" t="s">
        <v>94</v>
      </c>
      <c r="G2383" t="s">
        <v>19</v>
      </c>
      <c r="H2383">
        <v>20</v>
      </c>
      <c r="I2383">
        <v>625</v>
      </c>
      <c r="J2383">
        <v>125000</v>
      </c>
      <c r="K2383">
        <v>50000</v>
      </c>
      <c r="L2383">
        <v>0.4</v>
      </c>
      <c r="M2383" t="s">
        <v>82</v>
      </c>
    </row>
    <row r="2384" spans="1:13" x14ac:dyDescent="0.35">
      <c r="A2384" t="s">
        <v>25</v>
      </c>
      <c r="B2384">
        <v>1185732</v>
      </c>
      <c r="C2384" s="1">
        <v>44257</v>
      </c>
      <c r="D2384" t="s">
        <v>47</v>
      </c>
      <c r="E2384" t="s">
        <v>93</v>
      </c>
      <c r="F2384" t="s">
        <v>94</v>
      </c>
      <c r="G2384" t="s">
        <v>20</v>
      </c>
      <c r="H2384">
        <v>24.999999999999993</v>
      </c>
      <c r="I2384">
        <v>475</v>
      </c>
      <c r="J2384">
        <v>118749.99999999997</v>
      </c>
      <c r="K2384">
        <v>47499.999999999993</v>
      </c>
      <c r="L2384">
        <v>0.4</v>
      </c>
      <c r="M2384" t="s">
        <v>82</v>
      </c>
    </row>
    <row r="2385" spans="1:13" x14ac:dyDescent="0.35">
      <c r="A2385" t="s">
        <v>25</v>
      </c>
      <c r="B2385">
        <v>1185732</v>
      </c>
      <c r="C2385" s="1">
        <v>44257</v>
      </c>
      <c r="D2385" t="s">
        <v>47</v>
      </c>
      <c r="E2385" t="s">
        <v>93</v>
      </c>
      <c r="F2385" t="s">
        <v>94</v>
      </c>
      <c r="G2385" t="s">
        <v>21</v>
      </c>
      <c r="H2385">
        <v>40.000000000000007</v>
      </c>
      <c r="I2385">
        <v>525</v>
      </c>
      <c r="J2385">
        <v>210000.00000000003</v>
      </c>
      <c r="K2385">
        <v>73500</v>
      </c>
      <c r="L2385">
        <v>0.35</v>
      </c>
      <c r="M2385" t="s">
        <v>82</v>
      </c>
    </row>
    <row r="2386" spans="1:13" x14ac:dyDescent="0.35">
      <c r="A2386" t="s">
        <v>25</v>
      </c>
      <c r="B2386">
        <v>1185732</v>
      </c>
      <c r="C2386" s="1">
        <v>44257</v>
      </c>
      <c r="D2386" t="s">
        <v>47</v>
      </c>
      <c r="E2386" t="s">
        <v>93</v>
      </c>
      <c r="F2386" t="s">
        <v>94</v>
      </c>
      <c r="G2386" t="s">
        <v>22</v>
      </c>
      <c r="H2386">
        <v>30</v>
      </c>
      <c r="I2386">
        <v>625</v>
      </c>
      <c r="J2386">
        <v>187500</v>
      </c>
      <c r="K2386">
        <v>93750</v>
      </c>
      <c r="L2386">
        <v>0.5</v>
      </c>
      <c r="M2386" t="s">
        <v>82</v>
      </c>
    </row>
    <row r="2387" spans="1:13" x14ac:dyDescent="0.35">
      <c r="A2387" t="s">
        <v>25</v>
      </c>
      <c r="B2387">
        <v>1185732</v>
      </c>
      <c r="C2387" s="1">
        <v>44289</v>
      </c>
      <c r="D2387" t="s">
        <v>47</v>
      </c>
      <c r="E2387" t="s">
        <v>93</v>
      </c>
      <c r="F2387" t="s">
        <v>94</v>
      </c>
      <c r="G2387" t="s">
        <v>16</v>
      </c>
      <c r="H2387">
        <v>30</v>
      </c>
      <c r="I2387">
        <v>875</v>
      </c>
      <c r="J2387">
        <v>262500</v>
      </c>
      <c r="K2387">
        <v>105000</v>
      </c>
      <c r="L2387">
        <v>0.4</v>
      </c>
      <c r="M2387" t="s">
        <v>82</v>
      </c>
    </row>
    <row r="2388" spans="1:13" x14ac:dyDescent="0.35">
      <c r="A2388" t="s">
        <v>25</v>
      </c>
      <c r="B2388">
        <v>1185732</v>
      </c>
      <c r="C2388" s="1">
        <v>44289</v>
      </c>
      <c r="D2388" t="s">
        <v>47</v>
      </c>
      <c r="E2388" t="s">
        <v>93</v>
      </c>
      <c r="F2388" t="s">
        <v>94</v>
      </c>
      <c r="G2388" t="s">
        <v>18</v>
      </c>
      <c r="H2388">
        <v>30</v>
      </c>
      <c r="I2388">
        <v>575</v>
      </c>
      <c r="J2388">
        <v>172500</v>
      </c>
      <c r="K2388">
        <v>60374.999999999993</v>
      </c>
      <c r="L2388">
        <v>0.35</v>
      </c>
      <c r="M2388" t="s">
        <v>82</v>
      </c>
    </row>
    <row r="2389" spans="1:13" x14ac:dyDescent="0.35">
      <c r="A2389" t="s">
        <v>25</v>
      </c>
      <c r="B2389">
        <v>1185732</v>
      </c>
      <c r="C2389" s="1">
        <v>44289</v>
      </c>
      <c r="D2389" t="s">
        <v>47</v>
      </c>
      <c r="E2389" t="s">
        <v>93</v>
      </c>
      <c r="F2389" t="s">
        <v>94</v>
      </c>
      <c r="G2389" t="s">
        <v>19</v>
      </c>
      <c r="H2389">
        <v>20</v>
      </c>
      <c r="I2389">
        <v>575</v>
      </c>
      <c r="J2389">
        <v>115000</v>
      </c>
      <c r="K2389">
        <v>46000</v>
      </c>
      <c r="L2389">
        <v>0.4</v>
      </c>
      <c r="M2389" t="s">
        <v>82</v>
      </c>
    </row>
    <row r="2390" spans="1:13" x14ac:dyDescent="0.35">
      <c r="A2390" t="s">
        <v>25</v>
      </c>
      <c r="B2390">
        <v>1185732</v>
      </c>
      <c r="C2390" s="1">
        <v>44289</v>
      </c>
      <c r="D2390" t="s">
        <v>47</v>
      </c>
      <c r="E2390" t="s">
        <v>93</v>
      </c>
      <c r="F2390" t="s">
        <v>94</v>
      </c>
      <c r="G2390" t="s">
        <v>20</v>
      </c>
      <c r="H2390">
        <v>24.999999999999993</v>
      </c>
      <c r="I2390">
        <v>500</v>
      </c>
      <c r="J2390">
        <v>124999.99999999997</v>
      </c>
      <c r="K2390">
        <v>49999.999999999993</v>
      </c>
      <c r="L2390">
        <v>0.4</v>
      </c>
      <c r="M2390" t="s">
        <v>82</v>
      </c>
    </row>
    <row r="2391" spans="1:13" x14ac:dyDescent="0.35">
      <c r="A2391" t="s">
        <v>25</v>
      </c>
      <c r="B2391">
        <v>1185732</v>
      </c>
      <c r="C2391" s="1">
        <v>44289</v>
      </c>
      <c r="D2391" t="s">
        <v>47</v>
      </c>
      <c r="E2391" t="s">
        <v>93</v>
      </c>
      <c r="F2391" t="s">
        <v>94</v>
      </c>
      <c r="G2391" t="s">
        <v>21</v>
      </c>
      <c r="H2391">
        <v>45</v>
      </c>
      <c r="I2391">
        <v>525</v>
      </c>
      <c r="J2391">
        <v>236250</v>
      </c>
      <c r="K2391">
        <v>82687.5</v>
      </c>
      <c r="L2391">
        <v>0.35</v>
      </c>
      <c r="M2391" t="s">
        <v>82</v>
      </c>
    </row>
    <row r="2392" spans="1:13" x14ac:dyDescent="0.35">
      <c r="A2392" t="s">
        <v>25</v>
      </c>
      <c r="B2392">
        <v>1185732</v>
      </c>
      <c r="C2392" s="1">
        <v>44289</v>
      </c>
      <c r="D2392" t="s">
        <v>47</v>
      </c>
      <c r="E2392" t="s">
        <v>93</v>
      </c>
      <c r="F2392" t="s">
        <v>94</v>
      </c>
      <c r="G2392" t="s">
        <v>22</v>
      </c>
      <c r="H2392">
        <v>35</v>
      </c>
      <c r="I2392">
        <v>675</v>
      </c>
      <c r="J2392">
        <v>236250</v>
      </c>
      <c r="K2392">
        <v>118125</v>
      </c>
      <c r="L2392">
        <v>0.5</v>
      </c>
      <c r="M2392" t="s">
        <v>82</v>
      </c>
    </row>
    <row r="2393" spans="1:13" x14ac:dyDescent="0.35">
      <c r="A2393" t="s">
        <v>25</v>
      </c>
      <c r="B2393">
        <v>1185732</v>
      </c>
      <c r="C2393" s="1">
        <v>44318</v>
      </c>
      <c r="D2393" t="s">
        <v>47</v>
      </c>
      <c r="E2393" t="s">
        <v>93</v>
      </c>
      <c r="F2393" t="s">
        <v>94</v>
      </c>
      <c r="G2393" t="s">
        <v>16</v>
      </c>
      <c r="H2393">
        <v>45</v>
      </c>
      <c r="I2393">
        <v>945</v>
      </c>
      <c r="J2393">
        <v>425250</v>
      </c>
      <c r="K2393">
        <v>170100</v>
      </c>
      <c r="L2393">
        <v>0.4</v>
      </c>
      <c r="M2393" t="s">
        <v>82</v>
      </c>
    </row>
    <row r="2394" spans="1:13" x14ac:dyDescent="0.35">
      <c r="A2394" t="s">
        <v>25</v>
      </c>
      <c r="B2394">
        <v>1185732</v>
      </c>
      <c r="C2394" s="1">
        <v>44318</v>
      </c>
      <c r="D2394" t="s">
        <v>47</v>
      </c>
      <c r="E2394" t="s">
        <v>93</v>
      </c>
      <c r="F2394" t="s">
        <v>94</v>
      </c>
      <c r="G2394" t="s">
        <v>18</v>
      </c>
      <c r="H2394">
        <v>45</v>
      </c>
      <c r="I2394">
        <v>650</v>
      </c>
      <c r="J2394">
        <v>292500</v>
      </c>
      <c r="K2394">
        <v>102375</v>
      </c>
      <c r="L2394">
        <v>0.35</v>
      </c>
      <c r="M2394" t="s">
        <v>82</v>
      </c>
    </row>
    <row r="2395" spans="1:13" x14ac:dyDescent="0.35">
      <c r="A2395" t="s">
        <v>25</v>
      </c>
      <c r="B2395">
        <v>1185732</v>
      </c>
      <c r="C2395" s="1">
        <v>44318</v>
      </c>
      <c r="D2395" t="s">
        <v>47</v>
      </c>
      <c r="E2395" t="s">
        <v>93</v>
      </c>
      <c r="F2395" t="s">
        <v>94</v>
      </c>
      <c r="G2395" t="s">
        <v>19</v>
      </c>
      <c r="H2395">
        <v>40</v>
      </c>
      <c r="I2395">
        <v>625</v>
      </c>
      <c r="J2395">
        <v>250000</v>
      </c>
      <c r="K2395">
        <v>100000</v>
      </c>
      <c r="L2395">
        <v>0.4</v>
      </c>
      <c r="M2395" t="s">
        <v>82</v>
      </c>
    </row>
    <row r="2396" spans="1:13" x14ac:dyDescent="0.35">
      <c r="A2396" t="s">
        <v>25</v>
      </c>
      <c r="B2396">
        <v>1185732</v>
      </c>
      <c r="C2396" s="1">
        <v>44318</v>
      </c>
      <c r="D2396" t="s">
        <v>47</v>
      </c>
      <c r="E2396" t="s">
        <v>93</v>
      </c>
      <c r="F2396" t="s">
        <v>94</v>
      </c>
      <c r="G2396" t="s">
        <v>20</v>
      </c>
      <c r="H2396">
        <v>40</v>
      </c>
      <c r="I2396">
        <v>575</v>
      </c>
      <c r="J2396">
        <v>230000</v>
      </c>
      <c r="K2396">
        <v>92000</v>
      </c>
      <c r="L2396">
        <v>0.4</v>
      </c>
      <c r="M2396" t="s">
        <v>82</v>
      </c>
    </row>
    <row r="2397" spans="1:13" x14ac:dyDescent="0.35">
      <c r="A2397" t="s">
        <v>25</v>
      </c>
      <c r="B2397">
        <v>1185732</v>
      </c>
      <c r="C2397" s="1">
        <v>44318</v>
      </c>
      <c r="D2397" t="s">
        <v>47</v>
      </c>
      <c r="E2397" t="s">
        <v>93</v>
      </c>
      <c r="F2397" t="s">
        <v>94</v>
      </c>
      <c r="G2397" t="s">
        <v>21</v>
      </c>
      <c r="H2397">
        <v>49.999999999999993</v>
      </c>
      <c r="I2397">
        <v>600</v>
      </c>
      <c r="J2397">
        <v>299999.99999999994</v>
      </c>
      <c r="K2397">
        <v>104999.99999999997</v>
      </c>
      <c r="L2397">
        <v>0.35</v>
      </c>
      <c r="M2397" t="s">
        <v>82</v>
      </c>
    </row>
    <row r="2398" spans="1:13" x14ac:dyDescent="0.35">
      <c r="A2398" t="s">
        <v>25</v>
      </c>
      <c r="B2398">
        <v>1185732</v>
      </c>
      <c r="C2398" s="1">
        <v>44318</v>
      </c>
      <c r="D2398" t="s">
        <v>47</v>
      </c>
      <c r="E2398" t="s">
        <v>93</v>
      </c>
      <c r="F2398" t="s">
        <v>94</v>
      </c>
      <c r="G2398" t="s">
        <v>22</v>
      </c>
      <c r="H2398">
        <v>54.999999999999993</v>
      </c>
      <c r="I2398">
        <v>700</v>
      </c>
      <c r="J2398">
        <v>384999.99999999994</v>
      </c>
      <c r="K2398">
        <v>192499.99999999997</v>
      </c>
      <c r="L2398">
        <v>0.5</v>
      </c>
      <c r="M2398" t="s">
        <v>82</v>
      </c>
    </row>
    <row r="2399" spans="1:13" x14ac:dyDescent="0.35">
      <c r="A2399" t="s">
        <v>25</v>
      </c>
      <c r="B2399">
        <v>1185732</v>
      </c>
      <c r="C2399" s="1">
        <v>44351</v>
      </c>
      <c r="D2399" t="s">
        <v>47</v>
      </c>
      <c r="E2399" t="s">
        <v>93</v>
      </c>
      <c r="F2399" t="s">
        <v>94</v>
      </c>
      <c r="G2399" t="s">
        <v>16</v>
      </c>
      <c r="H2399">
        <v>49.999999999999993</v>
      </c>
      <c r="I2399">
        <v>950</v>
      </c>
      <c r="J2399">
        <v>474999.99999999994</v>
      </c>
      <c r="K2399">
        <v>190000</v>
      </c>
      <c r="L2399">
        <v>0.4</v>
      </c>
      <c r="M2399" t="s">
        <v>82</v>
      </c>
    </row>
    <row r="2400" spans="1:13" x14ac:dyDescent="0.35">
      <c r="A2400" t="s">
        <v>25</v>
      </c>
      <c r="B2400">
        <v>1185732</v>
      </c>
      <c r="C2400" s="1">
        <v>44351</v>
      </c>
      <c r="D2400" t="s">
        <v>47</v>
      </c>
      <c r="E2400" t="s">
        <v>93</v>
      </c>
      <c r="F2400" t="s">
        <v>94</v>
      </c>
      <c r="G2400" t="s">
        <v>18</v>
      </c>
      <c r="H2400">
        <v>45</v>
      </c>
      <c r="I2400">
        <v>700</v>
      </c>
      <c r="J2400">
        <v>315000</v>
      </c>
      <c r="K2400">
        <v>110250</v>
      </c>
      <c r="L2400">
        <v>0.35</v>
      </c>
      <c r="M2400" t="s">
        <v>82</v>
      </c>
    </row>
    <row r="2401" spans="1:13" x14ac:dyDescent="0.35">
      <c r="A2401" t="s">
        <v>25</v>
      </c>
      <c r="B2401">
        <v>1185732</v>
      </c>
      <c r="C2401" s="1">
        <v>44351</v>
      </c>
      <c r="D2401" t="s">
        <v>47</v>
      </c>
      <c r="E2401" t="s">
        <v>93</v>
      </c>
      <c r="F2401" t="s">
        <v>94</v>
      </c>
      <c r="G2401" t="s">
        <v>19</v>
      </c>
      <c r="H2401">
        <v>50</v>
      </c>
      <c r="I2401">
        <v>675</v>
      </c>
      <c r="J2401">
        <v>337500</v>
      </c>
      <c r="K2401">
        <v>135000</v>
      </c>
      <c r="L2401">
        <v>0.4</v>
      </c>
      <c r="M2401" t="s">
        <v>82</v>
      </c>
    </row>
    <row r="2402" spans="1:13" x14ac:dyDescent="0.35">
      <c r="A2402" t="s">
        <v>25</v>
      </c>
      <c r="B2402">
        <v>1185732</v>
      </c>
      <c r="C2402" s="1">
        <v>44351</v>
      </c>
      <c r="D2402" t="s">
        <v>47</v>
      </c>
      <c r="E2402" t="s">
        <v>93</v>
      </c>
      <c r="F2402" t="s">
        <v>94</v>
      </c>
      <c r="G2402" t="s">
        <v>20</v>
      </c>
      <c r="H2402">
        <v>50</v>
      </c>
      <c r="I2402">
        <v>650</v>
      </c>
      <c r="J2402">
        <v>325000</v>
      </c>
      <c r="K2402">
        <v>130000</v>
      </c>
      <c r="L2402">
        <v>0.4</v>
      </c>
      <c r="M2402" t="s">
        <v>82</v>
      </c>
    </row>
    <row r="2403" spans="1:13" x14ac:dyDescent="0.35">
      <c r="A2403" t="s">
        <v>25</v>
      </c>
      <c r="B2403">
        <v>1185732</v>
      </c>
      <c r="C2403" s="1">
        <v>44351</v>
      </c>
      <c r="D2403" t="s">
        <v>47</v>
      </c>
      <c r="E2403" t="s">
        <v>93</v>
      </c>
      <c r="F2403" t="s">
        <v>94</v>
      </c>
      <c r="G2403" t="s">
        <v>21</v>
      </c>
      <c r="H2403">
        <v>65</v>
      </c>
      <c r="I2403">
        <v>650</v>
      </c>
      <c r="J2403">
        <v>422500</v>
      </c>
      <c r="K2403">
        <v>147875</v>
      </c>
      <c r="L2403">
        <v>0.35</v>
      </c>
      <c r="M2403" t="s">
        <v>82</v>
      </c>
    </row>
    <row r="2404" spans="1:13" x14ac:dyDescent="0.35">
      <c r="A2404" t="s">
        <v>25</v>
      </c>
      <c r="B2404">
        <v>1185732</v>
      </c>
      <c r="C2404" s="1">
        <v>44351</v>
      </c>
      <c r="D2404" t="s">
        <v>47</v>
      </c>
      <c r="E2404" t="s">
        <v>93</v>
      </c>
      <c r="F2404" t="s">
        <v>94</v>
      </c>
      <c r="G2404" t="s">
        <v>22</v>
      </c>
      <c r="H2404">
        <v>70</v>
      </c>
      <c r="I2404">
        <v>825</v>
      </c>
      <c r="J2404">
        <v>577500</v>
      </c>
      <c r="K2404">
        <v>288750</v>
      </c>
      <c r="L2404">
        <v>0.5</v>
      </c>
      <c r="M2404" t="s">
        <v>82</v>
      </c>
    </row>
    <row r="2405" spans="1:13" x14ac:dyDescent="0.35">
      <c r="A2405" t="s">
        <v>25</v>
      </c>
      <c r="B2405">
        <v>1185732</v>
      </c>
      <c r="C2405" s="1">
        <v>44379</v>
      </c>
      <c r="D2405" t="s">
        <v>47</v>
      </c>
      <c r="E2405" t="s">
        <v>93</v>
      </c>
      <c r="F2405" t="s">
        <v>94</v>
      </c>
      <c r="G2405" t="s">
        <v>16</v>
      </c>
      <c r="H2405">
        <v>65</v>
      </c>
      <c r="I2405">
        <v>1050</v>
      </c>
      <c r="J2405">
        <v>682500</v>
      </c>
      <c r="K2405">
        <v>273000</v>
      </c>
      <c r="L2405">
        <v>0.4</v>
      </c>
      <c r="M2405" t="s">
        <v>82</v>
      </c>
    </row>
    <row r="2406" spans="1:13" x14ac:dyDescent="0.35">
      <c r="A2406" t="s">
        <v>25</v>
      </c>
      <c r="B2406">
        <v>1185732</v>
      </c>
      <c r="C2406" s="1">
        <v>44379</v>
      </c>
      <c r="D2406" t="s">
        <v>47</v>
      </c>
      <c r="E2406" t="s">
        <v>93</v>
      </c>
      <c r="F2406" t="s">
        <v>94</v>
      </c>
      <c r="G2406" t="s">
        <v>18</v>
      </c>
      <c r="H2406">
        <v>60.000000000000007</v>
      </c>
      <c r="I2406">
        <v>800</v>
      </c>
      <c r="J2406">
        <v>480000.00000000006</v>
      </c>
      <c r="K2406">
        <v>168000</v>
      </c>
      <c r="L2406">
        <v>0.35</v>
      </c>
      <c r="M2406" t="s">
        <v>82</v>
      </c>
    </row>
    <row r="2407" spans="1:13" x14ac:dyDescent="0.35">
      <c r="A2407" t="s">
        <v>25</v>
      </c>
      <c r="B2407">
        <v>1185732</v>
      </c>
      <c r="C2407" s="1">
        <v>44379</v>
      </c>
      <c r="D2407" t="s">
        <v>47</v>
      </c>
      <c r="E2407" t="s">
        <v>93</v>
      </c>
      <c r="F2407" t="s">
        <v>94</v>
      </c>
      <c r="G2407" t="s">
        <v>19</v>
      </c>
      <c r="H2407">
        <v>55.000000000000007</v>
      </c>
      <c r="I2407">
        <v>725</v>
      </c>
      <c r="J2407">
        <v>398750.00000000006</v>
      </c>
      <c r="K2407">
        <v>159500.00000000003</v>
      </c>
      <c r="L2407">
        <v>0.4</v>
      </c>
      <c r="M2407" t="s">
        <v>82</v>
      </c>
    </row>
    <row r="2408" spans="1:13" x14ac:dyDescent="0.35">
      <c r="A2408" t="s">
        <v>25</v>
      </c>
      <c r="B2408">
        <v>1185732</v>
      </c>
      <c r="C2408" s="1">
        <v>44379</v>
      </c>
      <c r="D2408" t="s">
        <v>47</v>
      </c>
      <c r="E2408" t="s">
        <v>93</v>
      </c>
      <c r="F2408" t="s">
        <v>94</v>
      </c>
      <c r="G2408" t="s">
        <v>20</v>
      </c>
      <c r="H2408">
        <v>55.000000000000007</v>
      </c>
      <c r="I2408">
        <v>675</v>
      </c>
      <c r="J2408">
        <v>371250.00000000006</v>
      </c>
      <c r="K2408">
        <v>148500.00000000003</v>
      </c>
      <c r="L2408">
        <v>0.4</v>
      </c>
      <c r="M2408" t="s">
        <v>82</v>
      </c>
    </row>
    <row r="2409" spans="1:13" x14ac:dyDescent="0.35">
      <c r="A2409" t="s">
        <v>25</v>
      </c>
      <c r="B2409">
        <v>1185732</v>
      </c>
      <c r="C2409" s="1">
        <v>44379</v>
      </c>
      <c r="D2409" t="s">
        <v>47</v>
      </c>
      <c r="E2409" t="s">
        <v>93</v>
      </c>
      <c r="F2409" t="s">
        <v>94</v>
      </c>
      <c r="G2409" t="s">
        <v>21</v>
      </c>
      <c r="H2409">
        <v>65</v>
      </c>
      <c r="I2409">
        <v>700</v>
      </c>
      <c r="J2409">
        <v>455000</v>
      </c>
      <c r="K2409">
        <v>159250</v>
      </c>
      <c r="L2409">
        <v>0.35</v>
      </c>
      <c r="M2409" t="s">
        <v>82</v>
      </c>
    </row>
    <row r="2410" spans="1:13" x14ac:dyDescent="0.35">
      <c r="A2410" t="s">
        <v>25</v>
      </c>
      <c r="B2410">
        <v>1185732</v>
      </c>
      <c r="C2410" s="1">
        <v>44379</v>
      </c>
      <c r="D2410" t="s">
        <v>47</v>
      </c>
      <c r="E2410" t="s">
        <v>93</v>
      </c>
      <c r="F2410" t="s">
        <v>94</v>
      </c>
      <c r="G2410" t="s">
        <v>22</v>
      </c>
      <c r="H2410">
        <v>70</v>
      </c>
      <c r="I2410">
        <v>875</v>
      </c>
      <c r="J2410">
        <v>612500</v>
      </c>
      <c r="K2410">
        <v>306250</v>
      </c>
      <c r="L2410">
        <v>0.5</v>
      </c>
      <c r="M2410" t="s">
        <v>82</v>
      </c>
    </row>
    <row r="2411" spans="1:13" x14ac:dyDescent="0.35">
      <c r="A2411" t="s">
        <v>25</v>
      </c>
      <c r="B2411">
        <v>1185732</v>
      </c>
      <c r="C2411" s="1">
        <v>44411</v>
      </c>
      <c r="D2411" t="s">
        <v>47</v>
      </c>
      <c r="E2411" t="s">
        <v>93</v>
      </c>
      <c r="F2411" t="s">
        <v>94</v>
      </c>
      <c r="G2411" t="s">
        <v>16</v>
      </c>
      <c r="H2411">
        <v>65</v>
      </c>
      <c r="I2411">
        <v>1025</v>
      </c>
      <c r="J2411">
        <v>666250</v>
      </c>
      <c r="K2411">
        <v>266500</v>
      </c>
      <c r="L2411">
        <v>0.4</v>
      </c>
      <c r="M2411" t="s">
        <v>82</v>
      </c>
    </row>
    <row r="2412" spans="1:13" x14ac:dyDescent="0.35">
      <c r="A2412" t="s">
        <v>25</v>
      </c>
      <c r="B2412">
        <v>1185732</v>
      </c>
      <c r="C2412" s="1">
        <v>44411</v>
      </c>
      <c r="D2412" t="s">
        <v>47</v>
      </c>
      <c r="E2412" t="s">
        <v>93</v>
      </c>
      <c r="F2412" t="s">
        <v>94</v>
      </c>
      <c r="G2412" t="s">
        <v>18</v>
      </c>
      <c r="H2412">
        <v>60.000000000000007</v>
      </c>
      <c r="I2412">
        <v>800</v>
      </c>
      <c r="J2412">
        <v>480000.00000000006</v>
      </c>
      <c r="K2412">
        <v>168000</v>
      </c>
      <c r="L2412">
        <v>0.35</v>
      </c>
      <c r="M2412" t="s">
        <v>82</v>
      </c>
    </row>
    <row r="2413" spans="1:13" x14ac:dyDescent="0.35">
      <c r="A2413" t="s">
        <v>25</v>
      </c>
      <c r="B2413">
        <v>1185732</v>
      </c>
      <c r="C2413" s="1">
        <v>44411</v>
      </c>
      <c r="D2413" t="s">
        <v>47</v>
      </c>
      <c r="E2413" t="s">
        <v>93</v>
      </c>
      <c r="F2413" t="s">
        <v>94</v>
      </c>
      <c r="G2413" t="s">
        <v>19</v>
      </c>
      <c r="H2413">
        <v>55.000000000000007</v>
      </c>
      <c r="I2413">
        <v>725</v>
      </c>
      <c r="J2413">
        <v>398750.00000000006</v>
      </c>
      <c r="K2413">
        <v>159500.00000000003</v>
      </c>
      <c r="L2413">
        <v>0.4</v>
      </c>
      <c r="M2413" t="s">
        <v>82</v>
      </c>
    </row>
    <row r="2414" spans="1:13" x14ac:dyDescent="0.35">
      <c r="A2414" t="s">
        <v>25</v>
      </c>
      <c r="B2414">
        <v>1185732</v>
      </c>
      <c r="C2414" s="1">
        <v>44411</v>
      </c>
      <c r="D2414" t="s">
        <v>47</v>
      </c>
      <c r="E2414" t="s">
        <v>93</v>
      </c>
      <c r="F2414" t="s">
        <v>94</v>
      </c>
      <c r="G2414" t="s">
        <v>20</v>
      </c>
      <c r="H2414">
        <v>45</v>
      </c>
      <c r="I2414">
        <v>675</v>
      </c>
      <c r="J2414">
        <v>303750</v>
      </c>
      <c r="K2414">
        <v>121500</v>
      </c>
      <c r="L2414">
        <v>0.4</v>
      </c>
      <c r="M2414" t="s">
        <v>82</v>
      </c>
    </row>
    <row r="2415" spans="1:13" x14ac:dyDescent="0.35">
      <c r="A2415" t="s">
        <v>25</v>
      </c>
      <c r="B2415">
        <v>1185732</v>
      </c>
      <c r="C2415" s="1">
        <v>44411</v>
      </c>
      <c r="D2415" t="s">
        <v>47</v>
      </c>
      <c r="E2415" t="s">
        <v>93</v>
      </c>
      <c r="F2415" t="s">
        <v>94</v>
      </c>
      <c r="G2415" t="s">
        <v>21</v>
      </c>
      <c r="H2415">
        <v>55.000000000000007</v>
      </c>
      <c r="I2415">
        <v>650</v>
      </c>
      <c r="J2415">
        <v>357500.00000000006</v>
      </c>
      <c r="K2415">
        <v>125125.00000000001</v>
      </c>
      <c r="L2415">
        <v>0.35</v>
      </c>
      <c r="M2415" t="s">
        <v>82</v>
      </c>
    </row>
    <row r="2416" spans="1:13" x14ac:dyDescent="0.35">
      <c r="A2416" t="s">
        <v>25</v>
      </c>
      <c r="B2416">
        <v>1185732</v>
      </c>
      <c r="C2416" s="1">
        <v>44411</v>
      </c>
      <c r="D2416" t="s">
        <v>47</v>
      </c>
      <c r="E2416" t="s">
        <v>93</v>
      </c>
      <c r="F2416" t="s">
        <v>94</v>
      </c>
      <c r="G2416" t="s">
        <v>22</v>
      </c>
      <c r="H2416">
        <v>60.000000000000007</v>
      </c>
      <c r="I2416">
        <v>825</v>
      </c>
      <c r="J2416">
        <v>495000.00000000006</v>
      </c>
      <c r="K2416">
        <v>247500.00000000003</v>
      </c>
      <c r="L2416">
        <v>0.5</v>
      </c>
      <c r="M2416" t="s">
        <v>82</v>
      </c>
    </row>
    <row r="2417" spans="1:13" x14ac:dyDescent="0.35">
      <c r="A2417" t="s">
        <v>25</v>
      </c>
      <c r="B2417">
        <v>1185732</v>
      </c>
      <c r="C2417" s="1">
        <v>44441</v>
      </c>
      <c r="D2417" t="s">
        <v>47</v>
      </c>
      <c r="E2417" t="s">
        <v>93</v>
      </c>
      <c r="F2417" t="s">
        <v>94</v>
      </c>
      <c r="G2417" t="s">
        <v>16</v>
      </c>
      <c r="H2417">
        <v>55.000000000000007</v>
      </c>
      <c r="I2417">
        <v>925</v>
      </c>
      <c r="J2417">
        <v>508750.00000000006</v>
      </c>
      <c r="K2417">
        <v>203500.00000000003</v>
      </c>
      <c r="L2417">
        <v>0.4</v>
      </c>
      <c r="M2417" t="s">
        <v>82</v>
      </c>
    </row>
    <row r="2418" spans="1:13" x14ac:dyDescent="0.35">
      <c r="A2418" t="s">
        <v>25</v>
      </c>
      <c r="B2418">
        <v>1185732</v>
      </c>
      <c r="C2418" s="1">
        <v>44441</v>
      </c>
      <c r="D2418" t="s">
        <v>47</v>
      </c>
      <c r="E2418" t="s">
        <v>93</v>
      </c>
      <c r="F2418" t="s">
        <v>94</v>
      </c>
      <c r="G2418" t="s">
        <v>18</v>
      </c>
      <c r="H2418">
        <v>50.000000000000014</v>
      </c>
      <c r="I2418">
        <v>725</v>
      </c>
      <c r="J2418">
        <v>362500.00000000012</v>
      </c>
      <c r="K2418">
        <v>126875.00000000003</v>
      </c>
      <c r="L2418">
        <v>0.35</v>
      </c>
      <c r="M2418" t="s">
        <v>82</v>
      </c>
    </row>
    <row r="2419" spans="1:13" x14ac:dyDescent="0.35">
      <c r="A2419" t="s">
        <v>25</v>
      </c>
      <c r="B2419">
        <v>1185732</v>
      </c>
      <c r="C2419" s="1">
        <v>44441</v>
      </c>
      <c r="D2419" t="s">
        <v>47</v>
      </c>
      <c r="E2419" t="s">
        <v>93</v>
      </c>
      <c r="F2419" t="s">
        <v>94</v>
      </c>
      <c r="G2419" t="s">
        <v>19</v>
      </c>
      <c r="H2419">
        <v>30.000000000000004</v>
      </c>
      <c r="I2419">
        <v>625</v>
      </c>
      <c r="J2419">
        <v>187500.00000000003</v>
      </c>
      <c r="K2419">
        <v>75000.000000000015</v>
      </c>
      <c r="L2419">
        <v>0.4</v>
      </c>
      <c r="M2419" t="s">
        <v>82</v>
      </c>
    </row>
    <row r="2420" spans="1:13" x14ac:dyDescent="0.35">
      <c r="A2420" t="s">
        <v>25</v>
      </c>
      <c r="B2420">
        <v>1185732</v>
      </c>
      <c r="C2420" s="1">
        <v>44441</v>
      </c>
      <c r="D2420" t="s">
        <v>47</v>
      </c>
      <c r="E2420" t="s">
        <v>93</v>
      </c>
      <c r="F2420" t="s">
        <v>94</v>
      </c>
      <c r="G2420" t="s">
        <v>20</v>
      </c>
      <c r="H2420">
        <v>30.000000000000004</v>
      </c>
      <c r="I2420">
        <v>600</v>
      </c>
      <c r="J2420">
        <v>180000.00000000003</v>
      </c>
      <c r="K2420">
        <v>72000.000000000015</v>
      </c>
      <c r="L2420">
        <v>0.4</v>
      </c>
      <c r="M2420" t="s">
        <v>82</v>
      </c>
    </row>
    <row r="2421" spans="1:13" x14ac:dyDescent="0.35">
      <c r="A2421" t="s">
        <v>25</v>
      </c>
      <c r="B2421">
        <v>1185732</v>
      </c>
      <c r="C2421" s="1">
        <v>44441</v>
      </c>
      <c r="D2421" t="s">
        <v>47</v>
      </c>
      <c r="E2421" t="s">
        <v>93</v>
      </c>
      <c r="F2421" t="s">
        <v>94</v>
      </c>
      <c r="G2421" t="s">
        <v>21</v>
      </c>
      <c r="H2421">
        <v>40</v>
      </c>
      <c r="I2421">
        <v>600</v>
      </c>
      <c r="J2421">
        <v>240000</v>
      </c>
      <c r="K2421">
        <v>84000</v>
      </c>
      <c r="L2421">
        <v>0.35</v>
      </c>
      <c r="M2421" t="s">
        <v>82</v>
      </c>
    </row>
    <row r="2422" spans="1:13" x14ac:dyDescent="0.35">
      <c r="A2422" t="s">
        <v>25</v>
      </c>
      <c r="B2422">
        <v>1185732</v>
      </c>
      <c r="C2422" s="1">
        <v>44441</v>
      </c>
      <c r="D2422" t="s">
        <v>47</v>
      </c>
      <c r="E2422" t="s">
        <v>93</v>
      </c>
      <c r="F2422" t="s">
        <v>94</v>
      </c>
      <c r="G2422" t="s">
        <v>22</v>
      </c>
      <c r="H2422">
        <v>45.000000000000007</v>
      </c>
      <c r="I2422">
        <v>700</v>
      </c>
      <c r="J2422">
        <v>315000.00000000006</v>
      </c>
      <c r="K2422">
        <v>157500.00000000003</v>
      </c>
      <c r="L2422">
        <v>0.5</v>
      </c>
      <c r="M2422" t="s">
        <v>82</v>
      </c>
    </row>
    <row r="2423" spans="1:13" x14ac:dyDescent="0.35">
      <c r="A2423" t="s">
        <v>25</v>
      </c>
      <c r="B2423">
        <v>1185732</v>
      </c>
      <c r="C2423" s="1">
        <v>44473</v>
      </c>
      <c r="D2423" t="s">
        <v>47</v>
      </c>
      <c r="E2423" t="s">
        <v>93</v>
      </c>
      <c r="F2423" t="s">
        <v>94</v>
      </c>
      <c r="G2423" t="s">
        <v>16</v>
      </c>
      <c r="H2423">
        <v>45.000000000000007</v>
      </c>
      <c r="I2423">
        <v>875</v>
      </c>
      <c r="J2423">
        <v>393750.00000000006</v>
      </c>
      <c r="K2423">
        <v>157500.00000000003</v>
      </c>
      <c r="L2423">
        <v>0.4</v>
      </c>
      <c r="M2423" t="s">
        <v>82</v>
      </c>
    </row>
    <row r="2424" spans="1:13" x14ac:dyDescent="0.35">
      <c r="A2424" t="s">
        <v>25</v>
      </c>
      <c r="B2424">
        <v>1185732</v>
      </c>
      <c r="C2424" s="1">
        <v>44473</v>
      </c>
      <c r="D2424" t="s">
        <v>47</v>
      </c>
      <c r="E2424" t="s">
        <v>93</v>
      </c>
      <c r="F2424" t="s">
        <v>94</v>
      </c>
      <c r="G2424" t="s">
        <v>18</v>
      </c>
      <c r="H2424">
        <v>35.000000000000007</v>
      </c>
      <c r="I2424">
        <v>700</v>
      </c>
      <c r="J2424">
        <v>245000.00000000006</v>
      </c>
      <c r="K2424">
        <v>85750.000000000015</v>
      </c>
      <c r="L2424">
        <v>0.35</v>
      </c>
      <c r="M2424" t="s">
        <v>82</v>
      </c>
    </row>
    <row r="2425" spans="1:13" x14ac:dyDescent="0.35">
      <c r="A2425" t="s">
        <v>25</v>
      </c>
      <c r="B2425">
        <v>1185732</v>
      </c>
      <c r="C2425" s="1">
        <v>44473</v>
      </c>
      <c r="D2425" t="s">
        <v>47</v>
      </c>
      <c r="E2425" t="s">
        <v>93</v>
      </c>
      <c r="F2425" t="s">
        <v>94</v>
      </c>
      <c r="G2425" t="s">
        <v>19</v>
      </c>
      <c r="H2425">
        <v>35.000000000000007</v>
      </c>
      <c r="I2425">
        <v>575</v>
      </c>
      <c r="J2425">
        <v>201250.00000000003</v>
      </c>
      <c r="K2425">
        <v>80500.000000000015</v>
      </c>
      <c r="L2425">
        <v>0.4</v>
      </c>
      <c r="M2425" t="s">
        <v>82</v>
      </c>
    </row>
    <row r="2426" spans="1:13" x14ac:dyDescent="0.35">
      <c r="A2426" t="s">
        <v>25</v>
      </c>
      <c r="B2426">
        <v>1185732</v>
      </c>
      <c r="C2426" s="1">
        <v>44473</v>
      </c>
      <c r="D2426" t="s">
        <v>47</v>
      </c>
      <c r="E2426" t="s">
        <v>93</v>
      </c>
      <c r="F2426" t="s">
        <v>94</v>
      </c>
      <c r="G2426" t="s">
        <v>20</v>
      </c>
      <c r="H2426">
        <v>35.000000000000007</v>
      </c>
      <c r="I2426">
        <v>550</v>
      </c>
      <c r="J2426">
        <v>192500.00000000003</v>
      </c>
      <c r="K2426">
        <v>77000.000000000015</v>
      </c>
      <c r="L2426">
        <v>0.4</v>
      </c>
      <c r="M2426" t="s">
        <v>82</v>
      </c>
    </row>
    <row r="2427" spans="1:13" x14ac:dyDescent="0.35">
      <c r="A2427" t="s">
        <v>25</v>
      </c>
      <c r="B2427">
        <v>1185732</v>
      </c>
      <c r="C2427" s="1">
        <v>44473</v>
      </c>
      <c r="D2427" t="s">
        <v>47</v>
      </c>
      <c r="E2427" t="s">
        <v>93</v>
      </c>
      <c r="F2427" t="s">
        <v>94</v>
      </c>
      <c r="G2427" t="s">
        <v>21</v>
      </c>
      <c r="H2427">
        <v>45.000000000000007</v>
      </c>
      <c r="I2427">
        <v>550</v>
      </c>
      <c r="J2427">
        <v>247500.00000000003</v>
      </c>
      <c r="K2427">
        <v>86625</v>
      </c>
      <c r="L2427">
        <v>0.35</v>
      </c>
      <c r="M2427" t="s">
        <v>82</v>
      </c>
    </row>
    <row r="2428" spans="1:13" x14ac:dyDescent="0.35">
      <c r="A2428" t="s">
        <v>25</v>
      </c>
      <c r="B2428">
        <v>1185732</v>
      </c>
      <c r="C2428" s="1">
        <v>44473</v>
      </c>
      <c r="D2428" t="s">
        <v>47</v>
      </c>
      <c r="E2428" t="s">
        <v>93</v>
      </c>
      <c r="F2428" t="s">
        <v>94</v>
      </c>
      <c r="G2428" t="s">
        <v>22</v>
      </c>
      <c r="H2428">
        <v>50</v>
      </c>
      <c r="I2428">
        <v>675</v>
      </c>
      <c r="J2428">
        <v>337500</v>
      </c>
      <c r="K2428">
        <v>168750</v>
      </c>
      <c r="L2428">
        <v>0.5</v>
      </c>
      <c r="M2428" t="s">
        <v>82</v>
      </c>
    </row>
    <row r="2429" spans="1:13" x14ac:dyDescent="0.35">
      <c r="A2429" t="s">
        <v>25</v>
      </c>
      <c r="B2429">
        <v>1185732</v>
      </c>
      <c r="C2429" s="1">
        <v>44503</v>
      </c>
      <c r="D2429" t="s">
        <v>47</v>
      </c>
      <c r="E2429" t="s">
        <v>93</v>
      </c>
      <c r="F2429" t="s">
        <v>94</v>
      </c>
      <c r="G2429" t="s">
        <v>16</v>
      </c>
      <c r="H2429">
        <v>45.000000000000007</v>
      </c>
      <c r="I2429">
        <v>825</v>
      </c>
      <c r="J2429">
        <v>371250.00000000006</v>
      </c>
      <c r="K2429">
        <v>148500.00000000003</v>
      </c>
      <c r="L2429">
        <v>0.4</v>
      </c>
      <c r="M2429" t="s">
        <v>82</v>
      </c>
    </row>
    <row r="2430" spans="1:13" x14ac:dyDescent="0.35">
      <c r="A2430" t="s">
        <v>25</v>
      </c>
      <c r="B2430">
        <v>1185732</v>
      </c>
      <c r="C2430" s="1">
        <v>44503</v>
      </c>
      <c r="D2430" t="s">
        <v>47</v>
      </c>
      <c r="E2430" t="s">
        <v>93</v>
      </c>
      <c r="F2430" t="s">
        <v>94</v>
      </c>
      <c r="G2430" t="s">
        <v>18</v>
      </c>
      <c r="H2430">
        <v>35.000000000000007</v>
      </c>
      <c r="I2430">
        <v>650</v>
      </c>
      <c r="J2430">
        <v>227500.00000000006</v>
      </c>
      <c r="K2430">
        <v>79625.000000000015</v>
      </c>
      <c r="L2430">
        <v>0.35</v>
      </c>
      <c r="M2430" t="s">
        <v>82</v>
      </c>
    </row>
    <row r="2431" spans="1:13" x14ac:dyDescent="0.35">
      <c r="A2431" t="s">
        <v>25</v>
      </c>
      <c r="B2431">
        <v>1185732</v>
      </c>
      <c r="C2431" s="1">
        <v>44503</v>
      </c>
      <c r="D2431" t="s">
        <v>47</v>
      </c>
      <c r="E2431" t="s">
        <v>93</v>
      </c>
      <c r="F2431" t="s">
        <v>94</v>
      </c>
      <c r="G2431" t="s">
        <v>19</v>
      </c>
      <c r="H2431">
        <v>40.000000000000014</v>
      </c>
      <c r="I2431">
        <v>595</v>
      </c>
      <c r="J2431">
        <v>238000.00000000009</v>
      </c>
      <c r="K2431">
        <v>95200.000000000044</v>
      </c>
      <c r="L2431">
        <v>0.4</v>
      </c>
      <c r="M2431" t="s">
        <v>82</v>
      </c>
    </row>
    <row r="2432" spans="1:13" x14ac:dyDescent="0.35">
      <c r="A2432" t="s">
        <v>25</v>
      </c>
      <c r="B2432">
        <v>1185732</v>
      </c>
      <c r="C2432" s="1">
        <v>44503</v>
      </c>
      <c r="D2432" t="s">
        <v>47</v>
      </c>
      <c r="E2432" t="s">
        <v>93</v>
      </c>
      <c r="F2432" t="s">
        <v>94</v>
      </c>
      <c r="G2432" t="s">
        <v>20</v>
      </c>
      <c r="H2432">
        <v>60.000000000000021</v>
      </c>
      <c r="I2432">
        <v>650</v>
      </c>
      <c r="J2432">
        <v>390000.00000000012</v>
      </c>
      <c r="K2432">
        <v>156000.00000000006</v>
      </c>
      <c r="L2432">
        <v>0.4</v>
      </c>
      <c r="M2432" t="s">
        <v>82</v>
      </c>
    </row>
    <row r="2433" spans="1:13" x14ac:dyDescent="0.35">
      <c r="A2433" t="s">
        <v>25</v>
      </c>
      <c r="B2433">
        <v>1185732</v>
      </c>
      <c r="C2433" s="1">
        <v>44503</v>
      </c>
      <c r="D2433" t="s">
        <v>47</v>
      </c>
      <c r="E2433" t="s">
        <v>93</v>
      </c>
      <c r="F2433" t="s">
        <v>94</v>
      </c>
      <c r="G2433" t="s">
        <v>21</v>
      </c>
      <c r="H2433">
        <v>75.000000000000014</v>
      </c>
      <c r="I2433">
        <v>625</v>
      </c>
      <c r="J2433">
        <v>468750.00000000012</v>
      </c>
      <c r="K2433">
        <v>164062.50000000003</v>
      </c>
      <c r="L2433">
        <v>0.35</v>
      </c>
      <c r="M2433" t="s">
        <v>82</v>
      </c>
    </row>
    <row r="2434" spans="1:13" x14ac:dyDescent="0.35">
      <c r="A2434" t="s">
        <v>25</v>
      </c>
      <c r="B2434">
        <v>1185732</v>
      </c>
      <c r="C2434" s="1">
        <v>44503</v>
      </c>
      <c r="D2434" t="s">
        <v>47</v>
      </c>
      <c r="E2434" t="s">
        <v>93</v>
      </c>
      <c r="F2434" t="s">
        <v>94</v>
      </c>
      <c r="G2434" t="s">
        <v>22</v>
      </c>
      <c r="H2434">
        <v>75</v>
      </c>
      <c r="I2434">
        <v>725</v>
      </c>
      <c r="J2434">
        <v>543750</v>
      </c>
      <c r="K2434">
        <v>271875</v>
      </c>
      <c r="L2434">
        <v>0.5</v>
      </c>
      <c r="M2434" t="s">
        <v>82</v>
      </c>
    </row>
    <row r="2435" spans="1:13" x14ac:dyDescent="0.35">
      <c r="A2435" t="s">
        <v>25</v>
      </c>
      <c r="B2435">
        <v>1185732</v>
      </c>
      <c r="C2435" s="1">
        <v>44532</v>
      </c>
      <c r="D2435" t="s">
        <v>47</v>
      </c>
      <c r="E2435" t="s">
        <v>93</v>
      </c>
      <c r="F2435" t="s">
        <v>94</v>
      </c>
      <c r="G2435" t="s">
        <v>16</v>
      </c>
      <c r="H2435">
        <v>70</v>
      </c>
      <c r="I2435">
        <v>975</v>
      </c>
      <c r="J2435">
        <v>682500</v>
      </c>
      <c r="K2435">
        <v>273000</v>
      </c>
      <c r="L2435">
        <v>0.4</v>
      </c>
      <c r="M2435" t="s">
        <v>82</v>
      </c>
    </row>
    <row r="2436" spans="1:13" x14ac:dyDescent="0.35">
      <c r="A2436" t="s">
        <v>25</v>
      </c>
      <c r="B2436">
        <v>1185732</v>
      </c>
      <c r="C2436" s="1">
        <v>44532</v>
      </c>
      <c r="D2436" t="s">
        <v>47</v>
      </c>
      <c r="E2436" t="s">
        <v>93</v>
      </c>
      <c r="F2436" t="s">
        <v>94</v>
      </c>
      <c r="G2436" t="s">
        <v>18</v>
      </c>
      <c r="H2436">
        <v>60.000000000000007</v>
      </c>
      <c r="I2436">
        <v>775</v>
      </c>
      <c r="J2436">
        <v>465000.00000000006</v>
      </c>
      <c r="K2436">
        <v>162750</v>
      </c>
      <c r="L2436">
        <v>0.35</v>
      </c>
      <c r="M2436" t="s">
        <v>82</v>
      </c>
    </row>
    <row r="2437" spans="1:13" x14ac:dyDescent="0.35">
      <c r="A2437" t="s">
        <v>60</v>
      </c>
      <c r="B2437">
        <v>1185732</v>
      </c>
      <c r="C2437" s="1">
        <v>44532</v>
      </c>
      <c r="D2437" t="s">
        <v>47</v>
      </c>
      <c r="E2437" t="s">
        <v>93</v>
      </c>
      <c r="F2437" t="s">
        <v>94</v>
      </c>
      <c r="G2437" t="s">
        <v>19</v>
      </c>
      <c r="H2437">
        <v>60.000000000000007</v>
      </c>
      <c r="I2437">
        <v>725</v>
      </c>
      <c r="J2437">
        <v>435000.00000000006</v>
      </c>
      <c r="K2437">
        <v>174000.00000000003</v>
      </c>
      <c r="L2437">
        <v>0.4</v>
      </c>
      <c r="M2437" t="s">
        <v>82</v>
      </c>
    </row>
    <row r="2438" spans="1:13" x14ac:dyDescent="0.35">
      <c r="A2438" t="s">
        <v>60</v>
      </c>
      <c r="B2438">
        <v>1185732</v>
      </c>
      <c r="C2438" s="1">
        <v>44532</v>
      </c>
      <c r="D2438" t="s">
        <v>47</v>
      </c>
      <c r="E2438" t="s">
        <v>93</v>
      </c>
      <c r="F2438" t="s">
        <v>94</v>
      </c>
      <c r="G2438" t="s">
        <v>20</v>
      </c>
      <c r="H2438">
        <v>60.000000000000007</v>
      </c>
      <c r="I2438">
        <v>675</v>
      </c>
      <c r="J2438">
        <v>405000.00000000006</v>
      </c>
      <c r="K2438">
        <v>162000.00000000003</v>
      </c>
      <c r="L2438">
        <v>0.4</v>
      </c>
      <c r="M2438" t="s">
        <v>82</v>
      </c>
    </row>
    <row r="2439" spans="1:13" x14ac:dyDescent="0.35">
      <c r="A2439" t="s">
        <v>60</v>
      </c>
      <c r="B2439">
        <v>1185732</v>
      </c>
      <c r="C2439" s="1">
        <v>44532</v>
      </c>
      <c r="D2439" t="s">
        <v>47</v>
      </c>
      <c r="E2439" t="s">
        <v>93</v>
      </c>
      <c r="F2439" t="s">
        <v>94</v>
      </c>
      <c r="G2439" t="s">
        <v>21</v>
      </c>
      <c r="H2439">
        <v>70</v>
      </c>
      <c r="I2439">
        <v>675</v>
      </c>
      <c r="J2439">
        <v>472500</v>
      </c>
      <c r="K2439">
        <v>165375</v>
      </c>
      <c r="L2439">
        <v>0.35</v>
      </c>
      <c r="M2439" t="s">
        <v>82</v>
      </c>
    </row>
    <row r="2440" spans="1:13" x14ac:dyDescent="0.35">
      <c r="A2440" t="s">
        <v>60</v>
      </c>
      <c r="B2440">
        <v>1185732</v>
      </c>
      <c r="C2440" s="1">
        <v>44532</v>
      </c>
      <c r="D2440" t="s">
        <v>47</v>
      </c>
      <c r="E2440" t="s">
        <v>93</v>
      </c>
      <c r="F2440" t="s">
        <v>94</v>
      </c>
      <c r="G2440" t="s">
        <v>22</v>
      </c>
      <c r="H2440">
        <v>75</v>
      </c>
      <c r="I2440">
        <v>775</v>
      </c>
      <c r="J2440">
        <v>581250</v>
      </c>
      <c r="K2440">
        <v>290625</v>
      </c>
      <c r="L2440">
        <v>0.5</v>
      </c>
      <c r="M2440" t="s">
        <v>82</v>
      </c>
    </row>
    <row r="2441" spans="1:13" x14ac:dyDescent="0.35">
      <c r="A2441" t="s">
        <v>60</v>
      </c>
      <c r="B2441">
        <v>1185732</v>
      </c>
      <c r="C2441" s="1">
        <v>44209</v>
      </c>
      <c r="D2441" t="s">
        <v>47</v>
      </c>
      <c r="E2441" t="s">
        <v>93</v>
      </c>
      <c r="F2441" t="s">
        <v>94</v>
      </c>
      <c r="G2441" t="s">
        <v>16</v>
      </c>
      <c r="H2441">
        <v>35</v>
      </c>
      <c r="I2441">
        <v>775</v>
      </c>
      <c r="J2441">
        <v>271250</v>
      </c>
      <c r="K2441">
        <v>108500</v>
      </c>
      <c r="L2441">
        <v>0.4</v>
      </c>
      <c r="M2441" t="s">
        <v>82</v>
      </c>
    </row>
    <row r="2442" spans="1:13" x14ac:dyDescent="0.35">
      <c r="A2442" t="s">
        <v>60</v>
      </c>
      <c r="B2442">
        <v>1185732</v>
      </c>
      <c r="C2442" s="1">
        <v>44209</v>
      </c>
      <c r="D2442" t="s">
        <v>47</v>
      </c>
      <c r="E2442" t="s">
        <v>93</v>
      </c>
      <c r="F2442" t="s">
        <v>94</v>
      </c>
      <c r="G2442" t="s">
        <v>18</v>
      </c>
      <c r="H2442">
        <v>35</v>
      </c>
      <c r="I2442">
        <v>575</v>
      </c>
      <c r="J2442">
        <v>201250</v>
      </c>
      <c r="K2442">
        <v>70437.5</v>
      </c>
      <c r="L2442">
        <v>0.35</v>
      </c>
      <c r="M2442" t="s">
        <v>82</v>
      </c>
    </row>
    <row r="2443" spans="1:13" x14ac:dyDescent="0.35">
      <c r="A2443" t="s">
        <v>60</v>
      </c>
      <c r="B2443">
        <v>1185732</v>
      </c>
      <c r="C2443" s="1">
        <v>44209</v>
      </c>
      <c r="D2443" t="s">
        <v>47</v>
      </c>
      <c r="E2443" t="s">
        <v>93</v>
      </c>
      <c r="F2443" t="s">
        <v>94</v>
      </c>
      <c r="G2443" t="s">
        <v>19</v>
      </c>
      <c r="H2443">
        <v>25.000000000000007</v>
      </c>
      <c r="I2443">
        <v>575</v>
      </c>
      <c r="J2443">
        <v>143750.00000000003</v>
      </c>
      <c r="K2443">
        <v>57500.000000000015</v>
      </c>
      <c r="L2443">
        <v>0.4</v>
      </c>
      <c r="M2443" t="s">
        <v>82</v>
      </c>
    </row>
    <row r="2444" spans="1:13" x14ac:dyDescent="0.35">
      <c r="A2444" t="s">
        <v>60</v>
      </c>
      <c r="B2444">
        <v>1185732</v>
      </c>
      <c r="C2444" s="1">
        <v>44209</v>
      </c>
      <c r="D2444" t="s">
        <v>47</v>
      </c>
      <c r="E2444" t="s">
        <v>93</v>
      </c>
      <c r="F2444" t="s">
        <v>94</v>
      </c>
      <c r="G2444" t="s">
        <v>20</v>
      </c>
      <c r="H2444">
        <v>30</v>
      </c>
      <c r="I2444">
        <v>425</v>
      </c>
      <c r="J2444">
        <v>127500</v>
      </c>
      <c r="K2444">
        <v>51000</v>
      </c>
      <c r="L2444">
        <v>0.4</v>
      </c>
      <c r="M2444" t="s">
        <v>82</v>
      </c>
    </row>
    <row r="2445" spans="1:13" x14ac:dyDescent="0.35">
      <c r="A2445" t="s">
        <v>60</v>
      </c>
      <c r="B2445">
        <v>1185732</v>
      </c>
      <c r="C2445" s="1">
        <v>44209</v>
      </c>
      <c r="D2445" t="s">
        <v>47</v>
      </c>
      <c r="E2445" t="s">
        <v>93</v>
      </c>
      <c r="F2445" t="s">
        <v>94</v>
      </c>
      <c r="G2445" t="s">
        <v>21</v>
      </c>
      <c r="H2445">
        <v>45</v>
      </c>
      <c r="I2445">
        <v>475</v>
      </c>
      <c r="J2445">
        <v>213750</v>
      </c>
      <c r="K2445">
        <v>74812.5</v>
      </c>
      <c r="L2445">
        <v>0.35</v>
      </c>
      <c r="M2445" t="s">
        <v>82</v>
      </c>
    </row>
    <row r="2446" spans="1:13" x14ac:dyDescent="0.35">
      <c r="A2446" t="s">
        <v>60</v>
      </c>
      <c r="B2446">
        <v>1185732</v>
      </c>
      <c r="C2446" s="1">
        <v>44209</v>
      </c>
      <c r="D2446" t="s">
        <v>47</v>
      </c>
      <c r="E2446" t="s">
        <v>93</v>
      </c>
      <c r="F2446" t="s">
        <v>94</v>
      </c>
      <c r="G2446" t="s">
        <v>22</v>
      </c>
      <c r="H2446">
        <v>35</v>
      </c>
      <c r="I2446">
        <v>575</v>
      </c>
      <c r="J2446">
        <v>201250</v>
      </c>
      <c r="K2446">
        <v>100625</v>
      </c>
      <c r="L2446">
        <v>0.5</v>
      </c>
      <c r="M2446" t="s">
        <v>82</v>
      </c>
    </row>
    <row r="2447" spans="1:13" x14ac:dyDescent="0.35">
      <c r="A2447" t="s">
        <v>60</v>
      </c>
      <c r="B2447">
        <v>1185732</v>
      </c>
      <c r="C2447" s="1">
        <v>44238</v>
      </c>
      <c r="D2447" t="s">
        <v>47</v>
      </c>
      <c r="E2447" t="s">
        <v>93</v>
      </c>
      <c r="F2447" t="s">
        <v>94</v>
      </c>
      <c r="G2447" t="s">
        <v>16</v>
      </c>
      <c r="H2447">
        <v>35</v>
      </c>
      <c r="I2447">
        <v>825</v>
      </c>
      <c r="J2447">
        <v>288750</v>
      </c>
      <c r="K2447">
        <v>115500</v>
      </c>
      <c r="L2447">
        <v>0.4</v>
      </c>
      <c r="M2447" t="s">
        <v>82</v>
      </c>
    </row>
    <row r="2448" spans="1:13" x14ac:dyDescent="0.35">
      <c r="A2448" t="s">
        <v>60</v>
      </c>
      <c r="B2448">
        <v>1185732</v>
      </c>
      <c r="C2448" s="1">
        <v>44238</v>
      </c>
      <c r="D2448" t="s">
        <v>47</v>
      </c>
      <c r="E2448" t="s">
        <v>93</v>
      </c>
      <c r="F2448" t="s">
        <v>94</v>
      </c>
      <c r="G2448" t="s">
        <v>18</v>
      </c>
      <c r="H2448">
        <v>35</v>
      </c>
      <c r="I2448">
        <v>475</v>
      </c>
      <c r="J2448">
        <v>166250</v>
      </c>
      <c r="K2448">
        <v>58187.499999999993</v>
      </c>
      <c r="L2448">
        <v>0.35</v>
      </c>
      <c r="M2448" t="s">
        <v>82</v>
      </c>
    </row>
    <row r="2449" spans="1:13" x14ac:dyDescent="0.35">
      <c r="A2449" t="s">
        <v>60</v>
      </c>
      <c r="B2449">
        <v>1185732</v>
      </c>
      <c r="C2449" s="1">
        <v>44238</v>
      </c>
      <c r="D2449" t="s">
        <v>47</v>
      </c>
      <c r="E2449" t="s">
        <v>93</v>
      </c>
      <c r="F2449" t="s">
        <v>94</v>
      </c>
      <c r="G2449" t="s">
        <v>19</v>
      </c>
      <c r="H2449">
        <v>25.000000000000007</v>
      </c>
      <c r="I2449">
        <v>525</v>
      </c>
      <c r="J2449">
        <v>131250.00000000003</v>
      </c>
      <c r="K2449">
        <v>52500.000000000015</v>
      </c>
      <c r="L2449">
        <v>0.4</v>
      </c>
      <c r="M2449" t="s">
        <v>82</v>
      </c>
    </row>
    <row r="2450" spans="1:13" x14ac:dyDescent="0.35">
      <c r="A2450" t="s">
        <v>60</v>
      </c>
      <c r="B2450">
        <v>1185732</v>
      </c>
      <c r="C2450" s="1">
        <v>44238</v>
      </c>
      <c r="D2450" t="s">
        <v>35</v>
      </c>
      <c r="E2450" t="s">
        <v>95</v>
      </c>
      <c r="F2450" t="s">
        <v>96</v>
      </c>
      <c r="G2450" t="s">
        <v>20</v>
      </c>
      <c r="H2450">
        <v>30</v>
      </c>
      <c r="I2450">
        <v>375</v>
      </c>
      <c r="J2450">
        <v>112500</v>
      </c>
      <c r="K2450">
        <v>45000</v>
      </c>
      <c r="L2450">
        <v>0.4</v>
      </c>
      <c r="M2450" t="s">
        <v>82</v>
      </c>
    </row>
    <row r="2451" spans="1:13" x14ac:dyDescent="0.35">
      <c r="A2451" t="s">
        <v>60</v>
      </c>
      <c r="B2451">
        <v>1185732</v>
      </c>
      <c r="C2451" s="1">
        <v>44238</v>
      </c>
      <c r="D2451" t="s">
        <v>35</v>
      </c>
      <c r="E2451" t="s">
        <v>95</v>
      </c>
      <c r="F2451" t="s">
        <v>96</v>
      </c>
      <c r="G2451" t="s">
        <v>21</v>
      </c>
      <c r="H2451">
        <v>45</v>
      </c>
      <c r="I2451">
        <v>450</v>
      </c>
      <c r="J2451">
        <v>202500</v>
      </c>
      <c r="K2451">
        <v>70875</v>
      </c>
      <c r="L2451">
        <v>0.35</v>
      </c>
      <c r="M2451" t="s">
        <v>82</v>
      </c>
    </row>
    <row r="2452" spans="1:13" x14ac:dyDescent="0.35">
      <c r="A2452" t="s">
        <v>60</v>
      </c>
      <c r="B2452">
        <v>1185732</v>
      </c>
      <c r="C2452" s="1">
        <v>44238</v>
      </c>
      <c r="D2452" t="s">
        <v>35</v>
      </c>
      <c r="E2452" t="s">
        <v>95</v>
      </c>
      <c r="F2452" t="s">
        <v>96</v>
      </c>
      <c r="G2452" t="s">
        <v>22</v>
      </c>
      <c r="H2452">
        <v>30</v>
      </c>
      <c r="I2452">
        <v>550</v>
      </c>
      <c r="J2452">
        <v>165000</v>
      </c>
      <c r="K2452">
        <v>82500</v>
      </c>
      <c r="L2452">
        <v>0.5</v>
      </c>
      <c r="M2452" t="s">
        <v>82</v>
      </c>
    </row>
    <row r="2453" spans="1:13" x14ac:dyDescent="0.35">
      <c r="A2453" t="s">
        <v>60</v>
      </c>
      <c r="B2453">
        <v>1185732</v>
      </c>
      <c r="C2453" s="1">
        <v>44264</v>
      </c>
      <c r="D2453" t="s">
        <v>35</v>
      </c>
      <c r="E2453" t="s">
        <v>95</v>
      </c>
      <c r="F2453" t="s">
        <v>96</v>
      </c>
      <c r="G2453" t="s">
        <v>16</v>
      </c>
      <c r="H2453">
        <v>30</v>
      </c>
      <c r="I2453">
        <v>770</v>
      </c>
      <c r="J2453">
        <v>231000</v>
      </c>
      <c r="K2453">
        <v>92400</v>
      </c>
      <c r="L2453">
        <v>0.4</v>
      </c>
      <c r="M2453" t="s">
        <v>82</v>
      </c>
    </row>
    <row r="2454" spans="1:13" x14ac:dyDescent="0.35">
      <c r="A2454" t="s">
        <v>60</v>
      </c>
      <c r="B2454">
        <v>1185732</v>
      </c>
      <c r="C2454" s="1">
        <v>44264</v>
      </c>
      <c r="D2454" t="s">
        <v>35</v>
      </c>
      <c r="E2454" t="s">
        <v>95</v>
      </c>
      <c r="F2454" t="s">
        <v>96</v>
      </c>
      <c r="G2454" t="s">
        <v>18</v>
      </c>
      <c r="H2454">
        <v>30</v>
      </c>
      <c r="I2454">
        <v>450</v>
      </c>
      <c r="J2454">
        <v>135000</v>
      </c>
      <c r="K2454">
        <v>47250</v>
      </c>
      <c r="L2454">
        <v>0.35</v>
      </c>
      <c r="M2454" t="s">
        <v>82</v>
      </c>
    </row>
    <row r="2455" spans="1:13" x14ac:dyDescent="0.35">
      <c r="A2455" t="s">
        <v>60</v>
      </c>
      <c r="B2455">
        <v>1185732</v>
      </c>
      <c r="C2455" s="1">
        <v>44264</v>
      </c>
      <c r="D2455" t="s">
        <v>35</v>
      </c>
      <c r="E2455" t="s">
        <v>95</v>
      </c>
      <c r="F2455" t="s">
        <v>96</v>
      </c>
      <c r="G2455" t="s">
        <v>19</v>
      </c>
      <c r="H2455">
        <v>20</v>
      </c>
      <c r="I2455">
        <v>475</v>
      </c>
      <c r="J2455">
        <v>95000</v>
      </c>
      <c r="K2455">
        <v>38000</v>
      </c>
      <c r="L2455">
        <v>0.4</v>
      </c>
      <c r="M2455" t="s">
        <v>82</v>
      </c>
    </row>
    <row r="2456" spans="1:13" x14ac:dyDescent="0.35">
      <c r="A2456" t="s">
        <v>60</v>
      </c>
      <c r="B2456">
        <v>1185732</v>
      </c>
      <c r="C2456" s="1">
        <v>44264</v>
      </c>
      <c r="D2456" t="s">
        <v>35</v>
      </c>
      <c r="E2456" t="s">
        <v>95</v>
      </c>
      <c r="F2456" t="s">
        <v>96</v>
      </c>
      <c r="G2456" t="s">
        <v>20</v>
      </c>
      <c r="H2456">
        <v>24.999999999999993</v>
      </c>
      <c r="I2456">
        <v>325</v>
      </c>
      <c r="J2456">
        <v>81249.999999999971</v>
      </c>
      <c r="K2456">
        <v>32499.999999999989</v>
      </c>
      <c r="L2456">
        <v>0.4</v>
      </c>
      <c r="M2456" t="s">
        <v>82</v>
      </c>
    </row>
    <row r="2457" spans="1:13" x14ac:dyDescent="0.35">
      <c r="A2457" t="s">
        <v>60</v>
      </c>
      <c r="B2457">
        <v>1185732</v>
      </c>
      <c r="C2457" s="1">
        <v>44264</v>
      </c>
      <c r="D2457" t="s">
        <v>35</v>
      </c>
      <c r="E2457" t="s">
        <v>95</v>
      </c>
      <c r="F2457" t="s">
        <v>96</v>
      </c>
      <c r="G2457" t="s">
        <v>21</v>
      </c>
      <c r="H2457">
        <v>40.000000000000007</v>
      </c>
      <c r="I2457">
        <v>375</v>
      </c>
      <c r="J2457">
        <v>150000.00000000003</v>
      </c>
      <c r="K2457">
        <v>52500.000000000007</v>
      </c>
      <c r="L2457">
        <v>0.35</v>
      </c>
      <c r="M2457" t="s">
        <v>82</v>
      </c>
    </row>
    <row r="2458" spans="1:13" x14ac:dyDescent="0.35">
      <c r="A2458" t="s">
        <v>60</v>
      </c>
      <c r="B2458">
        <v>1185732</v>
      </c>
      <c r="C2458" s="1">
        <v>44264</v>
      </c>
      <c r="D2458" t="s">
        <v>35</v>
      </c>
      <c r="E2458" t="s">
        <v>95</v>
      </c>
      <c r="F2458" t="s">
        <v>96</v>
      </c>
      <c r="G2458" t="s">
        <v>22</v>
      </c>
      <c r="H2458">
        <v>30</v>
      </c>
      <c r="I2458">
        <v>475</v>
      </c>
      <c r="J2458">
        <v>142500</v>
      </c>
      <c r="K2458">
        <v>71250</v>
      </c>
      <c r="L2458">
        <v>0.5</v>
      </c>
      <c r="M2458" t="s">
        <v>82</v>
      </c>
    </row>
    <row r="2459" spans="1:13" x14ac:dyDescent="0.35">
      <c r="A2459" t="s">
        <v>60</v>
      </c>
      <c r="B2459">
        <v>1185732</v>
      </c>
      <c r="C2459" s="1">
        <v>44296</v>
      </c>
      <c r="D2459" t="s">
        <v>35</v>
      </c>
      <c r="E2459" t="s">
        <v>95</v>
      </c>
      <c r="F2459" t="s">
        <v>96</v>
      </c>
      <c r="G2459" t="s">
        <v>16</v>
      </c>
      <c r="H2459">
        <v>30</v>
      </c>
      <c r="I2459">
        <v>725</v>
      </c>
      <c r="J2459">
        <v>217500</v>
      </c>
      <c r="K2459">
        <v>87000</v>
      </c>
      <c r="L2459">
        <v>0.4</v>
      </c>
      <c r="M2459" t="s">
        <v>82</v>
      </c>
    </row>
    <row r="2460" spans="1:13" x14ac:dyDescent="0.35">
      <c r="A2460" t="s">
        <v>60</v>
      </c>
      <c r="B2460">
        <v>1185732</v>
      </c>
      <c r="C2460" s="1">
        <v>44296</v>
      </c>
      <c r="D2460" t="s">
        <v>35</v>
      </c>
      <c r="E2460" t="s">
        <v>95</v>
      </c>
      <c r="F2460" t="s">
        <v>96</v>
      </c>
      <c r="G2460" t="s">
        <v>18</v>
      </c>
      <c r="H2460">
        <v>30</v>
      </c>
      <c r="I2460">
        <v>425</v>
      </c>
      <c r="J2460">
        <v>127500</v>
      </c>
      <c r="K2460">
        <v>44625</v>
      </c>
      <c r="L2460">
        <v>0.35</v>
      </c>
      <c r="M2460" t="s">
        <v>82</v>
      </c>
    </row>
    <row r="2461" spans="1:13" x14ac:dyDescent="0.35">
      <c r="A2461" t="s">
        <v>60</v>
      </c>
      <c r="B2461">
        <v>1185732</v>
      </c>
      <c r="C2461" s="1">
        <v>44296</v>
      </c>
      <c r="D2461" t="s">
        <v>35</v>
      </c>
      <c r="E2461" t="s">
        <v>95</v>
      </c>
      <c r="F2461" t="s">
        <v>96</v>
      </c>
      <c r="G2461" t="s">
        <v>19</v>
      </c>
      <c r="H2461">
        <v>20</v>
      </c>
      <c r="I2461">
        <v>425</v>
      </c>
      <c r="J2461">
        <v>85000</v>
      </c>
      <c r="K2461">
        <v>34000</v>
      </c>
      <c r="L2461">
        <v>0.4</v>
      </c>
      <c r="M2461" t="s">
        <v>82</v>
      </c>
    </row>
    <row r="2462" spans="1:13" x14ac:dyDescent="0.35">
      <c r="A2462" t="s">
        <v>60</v>
      </c>
      <c r="B2462">
        <v>1185732</v>
      </c>
      <c r="C2462" s="1">
        <v>44296</v>
      </c>
      <c r="D2462" t="s">
        <v>35</v>
      </c>
      <c r="E2462" t="s">
        <v>95</v>
      </c>
      <c r="F2462" t="s">
        <v>96</v>
      </c>
      <c r="G2462" t="s">
        <v>20</v>
      </c>
      <c r="H2462">
        <v>24.999999999999993</v>
      </c>
      <c r="I2462">
        <v>350</v>
      </c>
      <c r="J2462">
        <v>87499.999999999971</v>
      </c>
      <c r="K2462">
        <v>34999.999999999993</v>
      </c>
      <c r="L2462">
        <v>0.4</v>
      </c>
      <c r="M2462" t="s">
        <v>82</v>
      </c>
    </row>
    <row r="2463" spans="1:13" x14ac:dyDescent="0.35">
      <c r="A2463" t="s">
        <v>60</v>
      </c>
      <c r="B2463">
        <v>1185732</v>
      </c>
      <c r="C2463" s="1">
        <v>44296</v>
      </c>
      <c r="D2463" t="s">
        <v>35</v>
      </c>
      <c r="E2463" t="s">
        <v>95</v>
      </c>
      <c r="F2463" t="s">
        <v>96</v>
      </c>
      <c r="G2463" t="s">
        <v>21</v>
      </c>
      <c r="H2463">
        <v>45</v>
      </c>
      <c r="I2463">
        <v>375</v>
      </c>
      <c r="J2463">
        <v>168750</v>
      </c>
      <c r="K2463">
        <v>59062.499999999993</v>
      </c>
      <c r="L2463">
        <v>0.35</v>
      </c>
      <c r="M2463" t="s">
        <v>82</v>
      </c>
    </row>
    <row r="2464" spans="1:13" x14ac:dyDescent="0.35">
      <c r="A2464" t="s">
        <v>60</v>
      </c>
      <c r="B2464">
        <v>1185732</v>
      </c>
      <c r="C2464" s="1">
        <v>44296</v>
      </c>
      <c r="D2464" t="s">
        <v>35</v>
      </c>
      <c r="E2464" t="s">
        <v>95</v>
      </c>
      <c r="F2464" t="s">
        <v>96</v>
      </c>
      <c r="G2464" t="s">
        <v>22</v>
      </c>
      <c r="H2464">
        <v>35</v>
      </c>
      <c r="I2464">
        <v>525</v>
      </c>
      <c r="J2464">
        <v>183750</v>
      </c>
      <c r="K2464">
        <v>91875</v>
      </c>
      <c r="L2464">
        <v>0.5</v>
      </c>
      <c r="M2464" t="s">
        <v>82</v>
      </c>
    </row>
    <row r="2465" spans="1:13" x14ac:dyDescent="0.35">
      <c r="A2465" t="s">
        <v>60</v>
      </c>
      <c r="B2465">
        <v>1185732</v>
      </c>
      <c r="C2465" s="1">
        <v>44325</v>
      </c>
      <c r="D2465" t="s">
        <v>35</v>
      </c>
      <c r="E2465" t="s">
        <v>95</v>
      </c>
      <c r="F2465" t="s">
        <v>96</v>
      </c>
      <c r="G2465" t="s">
        <v>16</v>
      </c>
      <c r="H2465">
        <v>45</v>
      </c>
      <c r="I2465">
        <v>795</v>
      </c>
      <c r="J2465">
        <v>357750</v>
      </c>
      <c r="K2465">
        <v>143100</v>
      </c>
      <c r="L2465">
        <v>0.4</v>
      </c>
      <c r="M2465" t="s">
        <v>82</v>
      </c>
    </row>
    <row r="2466" spans="1:13" x14ac:dyDescent="0.35">
      <c r="A2466" t="s">
        <v>60</v>
      </c>
      <c r="B2466">
        <v>1185732</v>
      </c>
      <c r="C2466" s="1">
        <v>44325</v>
      </c>
      <c r="D2466" t="s">
        <v>35</v>
      </c>
      <c r="E2466" t="s">
        <v>95</v>
      </c>
      <c r="F2466" t="s">
        <v>96</v>
      </c>
      <c r="G2466" t="s">
        <v>18</v>
      </c>
      <c r="H2466">
        <v>45</v>
      </c>
      <c r="I2466">
        <v>500</v>
      </c>
      <c r="J2466">
        <v>225000</v>
      </c>
      <c r="K2466">
        <v>78750</v>
      </c>
      <c r="L2466">
        <v>0.35</v>
      </c>
      <c r="M2466" t="s">
        <v>82</v>
      </c>
    </row>
    <row r="2467" spans="1:13" x14ac:dyDescent="0.35">
      <c r="A2467" t="s">
        <v>60</v>
      </c>
      <c r="B2467">
        <v>1185732</v>
      </c>
      <c r="C2467" s="1">
        <v>44325</v>
      </c>
      <c r="D2467" t="s">
        <v>35</v>
      </c>
      <c r="E2467" t="s">
        <v>95</v>
      </c>
      <c r="F2467" t="s">
        <v>96</v>
      </c>
      <c r="G2467" t="s">
        <v>19</v>
      </c>
      <c r="H2467">
        <v>40</v>
      </c>
      <c r="I2467">
        <v>475</v>
      </c>
      <c r="J2467">
        <v>190000</v>
      </c>
      <c r="K2467">
        <v>76000</v>
      </c>
      <c r="L2467">
        <v>0.4</v>
      </c>
      <c r="M2467" t="s">
        <v>82</v>
      </c>
    </row>
    <row r="2468" spans="1:13" x14ac:dyDescent="0.35">
      <c r="A2468" t="s">
        <v>60</v>
      </c>
      <c r="B2468">
        <v>1185732</v>
      </c>
      <c r="C2468" s="1">
        <v>44325</v>
      </c>
      <c r="D2468" t="s">
        <v>35</v>
      </c>
      <c r="E2468" t="s">
        <v>95</v>
      </c>
      <c r="F2468" t="s">
        <v>96</v>
      </c>
      <c r="G2468" t="s">
        <v>20</v>
      </c>
      <c r="H2468">
        <v>40</v>
      </c>
      <c r="I2468">
        <v>425</v>
      </c>
      <c r="J2468">
        <v>170000</v>
      </c>
      <c r="K2468">
        <v>68000</v>
      </c>
      <c r="L2468">
        <v>0.4</v>
      </c>
      <c r="M2468" t="s">
        <v>82</v>
      </c>
    </row>
    <row r="2469" spans="1:13" x14ac:dyDescent="0.35">
      <c r="A2469" t="s">
        <v>60</v>
      </c>
      <c r="B2469">
        <v>1185732</v>
      </c>
      <c r="C2469" s="1">
        <v>44325</v>
      </c>
      <c r="D2469" t="s">
        <v>35</v>
      </c>
      <c r="E2469" t="s">
        <v>95</v>
      </c>
      <c r="F2469" t="s">
        <v>96</v>
      </c>
      <c r="G2469" t="s">
        <v>21</v>
      </c>
      <c r="H2469">
        <v>49.999999999999993</v>
      </c>
      <c r="I2469">
        <v>450</v>
      </c>
      <c r="J2469">
        <v>224999.99999999997</v>
      </c>
      <c r="K2469">
        <v>78749.999999999985</v>
      </c>
      <c r="L2469">
        <v>0.35</v>
      </c>
      <c r="M2469" t="s">
        <v>82</v>
      </c>
    </row>
    <row r="2470" spans="1:13" x14ac:dyDescent="0.35">
      <c r="A2470" t="s">
        <v>60</v>
      </c>
      <c r="B2470">
        <v>1185732</v>
      </c>
      <c r="C2470" s="1">
        <v>44325</v>
      </c>
      <c r="D2470" t="s">
        <v>35</v>
      </c>
      <c r="E2470" t="s">
        <v>95</v>
      </c>
      <c r="F2470" t="s">
        <v>96</v>
      </c>
      <c r="G2470" t="s">
        <v>22</v>
      </c>
      <c r="H2470">
        <v>54.999999999999993</v>
      </c>
      <c r="I2470">
        <v>550</v>
      </c>
      <c r="J2470">
        <v>302499.99999999994</v>
      </c>
      <c r="K2470">
        <v>151249.99999999997</v>
      </c>
      <c r="L2470">
        <v>0.5</v>
      </c>
      <c r="M2470" t="s">
        <v>82</v>
      </c>
    </row>
    <row r="2471" spans="1:13" x14ac:dyDescent="0.35">
      <c r="A2471" t="s">
        <v>60</v>
      </c>
      <c r="B2471">
        <v>1185732</v>
      </c>
      <c r="C2471" s="1">
        <v>44358</v>
      </c>
      <c r="D2471" t="s">
        <v>35</v>
      </c>
      <c r="E2471" t="s">
        <v>95</v>
      </c>
      <c r="F2471" t="s">
        <v>96</v>
      </c>
      <c r="G2471" t="s">
        <v>16</v>
      </c>
      <c r="H2471">
        <v>49.999999999999993</v>
      </c>
      <c r="I2471">
        <v>800</v>
      </c>
      <c r="J2471">
        <v>399999.99999999994</v>
      </c>
      <c r="K2471">
        <v>160000</v>
      </c>
      <c r="L2471">
        <v>0.4</v>
      </c>
      <c r="M2471" t="s">
        <v>82</v>
      </c>
    </row>
    <row r="2472" spans="1:13" x14ac:dyDescent="0.35">
      <c r="A2472" t="s">
        <v>60</v>
      </c>
      <c r="B2472">
        <v>1185732</v>
      </c>
      <c r="C2472" s="1">
        <v>44358</v>
      </c>
      <c r="D2472" t="s">
        <v>35</v>
      </c>
      <c r="E2472" t="s">
        <v>95</v>
      </c>
      <c r="F2472" t="s">
        <v>96</v>
      </c>
      <c r="G2472" t="s">
        <v>18</v>
      </c>
      <c r="H2472">
        <v>45</v>
      </c>
      <c r="I2472">
        <v>550</v>
      </c>
      <c r="J2472">
        <v>247500</v>
      </c>
      <c r="K2472">
        <v>86625</v>
      </c>
      <c r="L2472">
        <v>0.35</v>
      </c>
      <c r="M2472" t="s">
        <v>82</v>
      </c>
    </row>
    <row r="2473" spans="1:13" x14ac:dyDescent="0.35">
      <c r="A2473" t="s">
        <v>60</v>
      </c>
      <c r="B2473">
        <v>1185732</v>
      </c>
      <c r="C2473" s="1">
        <v>44358</v>
      </c>
      <c r="D2473" t="s">
        <v>35</v>
      </c>
      <c r="E2473" t="s">
        <v>95</v>
      </c>
      <c r="F2473" t="s">
        <v>96</v>
      </c>
      <c r="G2473" t="s">
        <v>19</v>
      </c>
      <c r="H2473">
        <v>50</v>
      </c>
      <c r="I2473">
        <v>525</v>
      </c>
      <c r="J2473">
        <v>262500</v>
      </c>
      <c r="K2473">
        <v>105000</v>
      </c>
      <c r="L2473">
        <v>0.4</v>
      </c>
      <c r="M2473" t="s">
        <v>82</v>
      </c>
    </row>
    <row r="2474" spans="1:13" x14ac:dyDescent="0.35">
      <c r="A2474" t="s">
        <v>60</v>
      </c>
      <c r="B2474">
        <v>1185732</v>
      </c>
      <c r="C2474" s="1">
        <v>44358</v>
      </c>
      <c r="D2474" t="s">
        <v>35</v>
      </c>
      <c r="E2474" t="s">
        <v>95</v>
      </c>
      <c r="F2474" t="s">
        <v>96</v>
      </c>
      <c r="G2474" t="s">
        <v>20</v>
      </c>
      <c r="H2474">
        <v>50</v>
      </c>
      <c r="I2474">
        <v>500</v>
      </c>
      <c r="J2474">
        <v>250000</v>
      </c>
      <c r="K2474">
        <v>100000</v>
      </c>
      <c r="L2474">
        <v>0.4</v>
      </c>
      <c r="M2474" t="s">
        <v>82</v>
      </c>
    </row>
    <row r="2475" spans="1:13" x14ac:dyDescent="0.35">
      <c r="A2475" t="s">
        <v>60</v>
      </c>
      <c r="B2475">
        <v>1185732</v>
      </c>
      <c r="C2475" s="1">
        <v>44358</v>
      </c>
      <c r="D2475" t="s">
        <v>35</v>
      </c>
      <c r="E2475" t="s">
        <v>95</v>
      </c>
      <c r="F2475" t="s">
        <v>96</v>
      </c>
      <c r="G2475" t="s">
        <v>21</v>
      </c>
      <c r="H2475">
        <v>65</v>
      </c>
      <c r="I2475">
        <v>500</v>
      </c>
      <c r="J2475">
        <v>325000</v>
      </c>
      <c r="K2475">
        <v>113750</v>
      </c>
      <c r="L2475">
        <v>0.35</v>
      </c>
      <c r="M2475" t="s">
        <v>82</v>
      </c>
    </row>
    <row r="2476" spans="1:13" x14ac:dyDescent="0.35">
      <c r="A2476" t="s">
        <v>60</v>
      </c>
      <c r="B2476">
        <v>1185732</v>
      </c>
      <c r="C2476" s="1">
        <v>44358</v>
      </c>
      <c r="D2476" t="s">
        <v>35</v>
      </c>
      <c r="E2476" t="s">
        <v>95</v>
      </c>
      <c r="F2476" t="s">
        <v>96</v>
      </c>
      <c r="G2476" t="s">
        <v>22</v>
      </c>
      <c r="H2476">
        <v>70</v>
      </c>
      <c r="I2476">
        <v>675</v>
      </c>
      <c r="J2476">
        <v>472500</v>
      </c>
      <c r="K2476">
        <v>236250</v>
      </c>
      <c r="L2476">
        <v>0.5</v>
      </c>
      <c r="M2476" t="s">
        <v>82</v>
      </c>
    </row>
    <row r="2477" spans="1:13" x14ac:dyDescent="0.35">
      <c r="A2477" t="s">
        <v>60</v>
      </c>
      <c r="B2477">
        <v>1185732</v>
      </c>
      <c r="C2477" s="1">
        <v>44386</v>
      </c>
      <c r="D2477" t="s">
        <v>35</v>
      </c>
      <c r="E2477" t="s">
        <v>95</v>
      </c>
      <c r="F2477" t="s">
        <v>96</v>
      </c>
      <c r="G2477" t="s">
        <v>16</v>
      </c>
      <c r="H2477">
        <v>65</v>
      </c>
      <c r="I2477">
        <v>900</v>
      </c>
      <c r="J2477">
        <v>585000</v>
      </c>
      <c r="K2477">
        <v>234000</v>
      </c>
      <c r="L2477">
        <v>0.4</v>
      </c>
      <c r="M2477" t="s">
        <v>82</v>
      </c>
    </row>
    <row r="2478" spans="1:13" x14ac:dyDescent="0.35">
      <c r="A2478" t="s">
        <v>60</v>
      </c>
      <c r="B2478">
        <v>1185732</v>
      </c>
      <c r="C2478" s="1">
        <v>44386</v>
      </c>
      <c r="D2478" t="s">
        <v>35</v>
      </c>
      <c r="E2478" t="s">
        <v>95</v>
      </c>
      <c r="F2478" t="s">
        <v>96</v>
      </c>
      <c r="G2478" t="s">
        <v>18</v>
      </c>
      <c r="H2478">
        <v>60.000000000000007</v>
      </c>
      <c r="I2478">
        <v>650</v>
      </c>
      <c r="J2478">
        <v>390000.00000000006</v>
      </c>
      <c r="K2478">
        <v>136500</v>
      </c>
      <c r="L2478">
        <v>0.35</v>
      </c>
      <c r="M2478" t="s">
        <v>82</v>
      </c>
    </row>
    <row r="2479" spans="1:13" x14ac:dyDescent="0.35">
      <c r="A2479" t="s">
        <v>60</v>
      </c>
      <c r="B2479">
        <v>1185732</v>
      </c>
      <c r="C2479" s="1">
        <v>44386</v>
      </c>
      <c r="D2479" t="s">
        <v>35</v>
      </c>
      <c r="E2479" t="s">
        <v>95</v>
      </c>
      <c r="F2479" t="s">
        <v>96</v>
      </c>
      <c r="G2479" t="s">
        <v>19</v>
      </c>
      <c r="H2479">
        <v>55.000000000000007</v>
      </c>
      <c r="I2479">
        <v>575</v>
      </c>
      <c r="J2479">
        <v>316250.00000000006</v>
      </c>
      <c r="K2479">
        <v>126500.00000000003</v>
      </c>
      <c r="L2479">
        <v>0.4</v>
      </c>
      <c r="M2479" t="s">
        <v>82</v>
      </c>
    </row>
    <row r="2480" spans="1:13" x14ac:dyDescent="0.35">
      <c r="A2480" t="s">
        <v>60</v>
      </c>
      <c r="B2480">
        <v>1185732</v>
      </c>
      <c r="C2480" s="1">
        <v>44386</v>
      </c>
      <c r="D2480" t="s">
        <v>35</v>
      </c>
      <c r="E2480" t="s">
        <v>95</v>
      </c>
      <c r="F2480" t="s">
        <v>96</v>
      </c>
      <c r="G2480" t="s">
        <v>20</v>
      </c>
      <c r="H2480">
        <v>55.000000000000007</v>
      </c>
      <c r="I2480">
        <v>525</v>
      </c>
      <c r="J2480">
        <v>288750.00000000006</v>
      </c>
      <c r="K2480">
        <v>115500.00000000003</v>
      </c>
      <c r="L2480">
        <v>0.4</v>
      </c>
      <c r="M2480" t="s">
        <v>82</v>
      </c>
    </row>
    <row r="2481" spans="1:13" x14ac:dyDescent="0.35">
      <c r="A2481" t="s">
        <v>60</v>
      </c>
      <c r="B2481">
        <v>1185732</v>
      </c>
      <c r="C2481" s="1">
        <v>44386</v>
      </c>
      <c r="D2481" t="s">
        <v>35</v>
      </c>
      <c r="E2481" t="s">
        <v>95</v>
      </c>
      <c r="F2481" t="s">
        <v>96</v>
      </c>
      <c r="G2481" t="s">
        <v>21</v>
      </c>
      <c r="H2481">
        <v>65</v>
      </c>
      <c r="I2481">
        <v>550</v>
      </c>
      <c r="J2481">
        <v>357500</v>
      </c>
      <c r="K2481">
        <v>125124.99999999999</v>
      </c>
      <c r="L2481">
        <v>0.35</v>
      </c>
      <c r="M2481" t="s">
        <v>82</v>
      </c>
    </row>
    <row r="2482" spans="1:13" x14ac:dyDescent="0.35">
      <c r="A2482" t="s">
        <v>60</v>
      </c>
      <c r="B2482">
        <v>1185732</v>
      </c>
      <c r="C2482" s="1">
        <v>44386</v>
      </c>
      <c r="D2482" t="s">
        <v>35</v>
      </c>
      <c r="E2482" t="s">
        <v>95</v>
      </c>
      <c r="F2482" t="s">
        <v>96</v>
      </c>
      <c r="G2482" t="s">
        <v>22</v>
      </c>
      <c r="H2482">
        <v>70</v>
      </c>
      <c r="I2482">
        <v>725</v>
      </c>
      <c r="J2482">
        <v>507500</v>
      </c>
      <c r="K2482">
        <v>253750</v>
      </c>
      <c r="L2482">
        <v>0.5</v>
      </c>
      <c r="M2482" t="s">
        <v>82</v>
      </c>
    </row>
    <row r="2483" spans="1:13" x14ac:dyDescent="0.35">
      <c r="A2483" t="s">
        <v>60</v>
      </c>
      <c r="B2483">
        <v>1185732</v>
      </c>
      <c r="C2483" s="1">
        <v>44418</v>
      </c>
      <c r="D2483" t="s">
        <v>35</v>
      </c>
      <c r="E2483" t="s">
        <v>95</v>
      </c>
      <c r="F2483" t="s">
        <v>96</v>
      </c>
      <c r="G2483" t="s">
        <v>16</v>
      </c>
      <c r="H2483">
        <v>65</v>
      </c>
      <c r="I2483">
        <v>875</v>
      </c>
      <c r="J2483">
        <v>568750</v>
      </c>
      <c r="K2483">
        <v>227500</v>
      </c>
      <c r="L2483">
        <v>0.4</v>
      </c>
      <c r="M2483" t="s">
        <v>82</v>
      </c>
    </row>
    <row r="2484" spans="1:13" x14ac:dyDescent="0.35">
      <c r="A2484" t="s">
        <v>60</v>
      </c>
      <c r="B2484">
        <v>1185732</v>
      </c>
      <c r="C2484" s="1">
        <v>44418</v>
      </c>
      <c r="D2484" t="s">
        <v>35</v>
      </c>
      <c r="E2484" t="s">
        <v>95</v>
      </c>
      <c r="F2484" t="s">
        <v>96</v>
      </c>
      <c r="G2484" t="s">
        <v>18</v>
      </c>
      <c r="H2484">
        <v>60.000000000000007</v>
      </c>
      <c r="I2484">
        <v>650</v>
      </c>
      <c r="J2484">
        <v>390000.00000000006</v>
      </c>
      <c r="K2484">
        <v>136500</v>
      </c>
      <c r="L2484">
        <v>0.35</v>
      </c>
      <c r="M2484" t="s">
        <v>82</v>
      </c>
    </row>
    <row r="2485" spans="1:13" x14ac:dyDescent="0.35">
      <c r="A2485" t="s">
        <v>60</v>
      </c>
      <c r="B2485">
        <v>1185732</v>
      </c>
      <c r="C2485" s="1">
        <v>44418</v>
      </c>
      <c r="D2485" t="s">
        <v>35</v>
      </c>
      <c r="E2485" t="s">
        <v>95</v>
      </c>
      <c r="F2485" t="s">
        <v>96</v>
      </c>
      <c r="G2485" t="s">
        <v>19</v>
      </c>
      <c r="H2485">
        <v>55.000000000000007</v>
      </c>
      <c r="I2485">
        <v>575</v>
      </c>
      <c r="J2485">
        <v>316250.00000000006</v>
      </c>
      <c r="K2485">
        <v>126500.00000000003</v>
      </c>
      <c r="L2485">
        <v>0.4</v>
      </c>
      <c r="M2485" t="s">
        <v>82</v>
      </c>
    </row>
    <row r="2486" spans="1:13" x14ac:dyDescent="0.35">
      <c r="A2486" t="s">
        <v>60</v>
      </c>
      <c r="B2486">
        <v>1185732</v>
      </c>
      <c r="C2486" s="1">
        <v>44418</v>
      </c>
      <c r="D2486" t="s">
        <v>35</v>
      </c>
      <c r="E2486" t="s">
        <v>95</v>
      </c>
      <c r="F2486" t="s">
        <v>96</v>
      </c>
      <c r="G2486" t="s">
        <v>20</v>
      </c>
      <c r="H2486">
        <v>45</v>
      </c>
      <c r="I2486">
        <v>525</v>
      </c>
      <c r="J2486">
        <v>236250</v>
      </c>
      <c r="K2486">
        <v>94500</v>
      </c>
      <c r="L2486">
        <v>0.4</v>
      </c>
      <c r="M2486" t="s">
        <v>82</v>
      </c>
    </row>
    <row r="2487" spans="1:13" x14ac:dyDescent="0.35">
      <c r="A2487" t="s">
        <v>60</v>
      </c>
      <c r="B2487">
        <v>1185732</v>
      </c>
      <c r="C2487" s="1">
        <v>44418</v>
      </c>
      <c r="D2487" t="s">
        <v>35</v>
      </c>
      <c r="E2487" t="s">
        <v>95</v>
      </c>
      <c r="F2487" t="s">
        <v>96</v>
      </c>
      <c r="G2487" t="s">
        <v>21</v>
      </c>
      <c r="H2487">
        <v>55.000000000000007</v>
      </c>
      <c r="I2487">
        <v>500</v>
      </c>
      <c r="J2487">
        <v>275000.00000000006</v>
      </c>
      <c r="K2487">
        <v>96250.000000000015</v>
      </c>
      <c r="L2487">
        <v>0.35</v>
      </c>
      <c r="M2487" t="s">
        <v>82</v>
      </c>
    </row>
    <row r="2488" spans="1:13" x14ac:dyDescent="0.35">
      <c r="A2488" t="s">
        <v>60</v>
      </c>
      <c r="B2488">
        <v>1185732</v>
      </c>
      <c r="C2488" s="1">
        <v>44418</v>
      </c>
      <c r="D2488" t="s">
        <v>35</v>
      </c>
      <c r="E2488" t="s">
        <v>95</v>
      </c>
      <c r="F2488" t="s">
        <v>96</v>
      </c>
      <c r="G2488" t="s">
        <v>22</v>
      </c>
      <c r="H2488">
        <v>60.000000000000007</v>
      </c>
      <c r="I2488">
        <v>675</v>
      </c>
      <c r="J2488">
        <v>405000.00000000006</v>
      </c>
      <c r="K2488">
        <v>202500.00000000003</v>
      </c>
      <c r="L2488">
        <v>0.5</v>
      </c>
      <c r="M2488" t="s">
        <v>82</v>
      </c>
    </row>
    <row r="2489" spans="1:13" x14ac:dyDescent="0.35">
      <c r="A2489" t="s">
        <v>60</v>
      </c>
      <c r="B2489">
        <v>1185732</v>
      </c>
      <c r="C2489" s="1">
        <v>44448</v>
      </c>
      <c r="D2489" t="s">
        <v>35</v>
      </c>
      <c r="E2489" t="s">
        <v>95</v>
      </c>
      <c r="F2489" t="s">
        <v>96</v>
      </c>
      <c r="G2489" t="s">
        <v>16</v>
      </c>
      <c r="H2489">
        <v>55.000000000000007</v>
      </c>
      <c r="I2489">
        <v>775</v>
      </c>
      <c r="J2489">
        <v>426250.00000000006</v>
      </c>
      <c r="K2489">
        <v>170500.00000000003</v>
      </c>
      <c r="L2489">
        <v>0.4</v>
      </c>
      <c r="M2489" t="s">
        <v>82</v>
      </c>
    </row>
    <row r="2490" spans="1:13" x14ac:dyDescent="0.35">
      <c r="A2490" t="s">
        <v>60</v>
      </c>
      <c r="B2490">
        <v>1185732</v>
      </c>
      <c r="C2490" s="1">
        <v>44448</v>
      </c>
      <c r="D2490" t="s">
        <v>35</v>
      </c>
      <c r="E2490" t="s">
        <v>95</v>
      </c>
      <c r="F2490" t="s">
        <v>96</v>
      </c>
      <c r="G2490" t="s">
        <v>18</v>
      </c>
      <c r="H2490">
        <v>50.000000000000014</v>
      </c>
      <c r="I2490">
        <v>575</v>
      </c>
      <c r="J2490">
        <v>287500.00000000006</v>
      </c>
      <c r="K2490">
        <v>100625.00000000001</v>
      </c>
      <c r="L2490">
        <v>0.35</v>
      </c>
      <c r="M2490" t="s">
        <v>82</v>
      </c>
    </row>
    <row r="2491" spans="1:13" x14ac:dyDescent="0.35">
      <c r="A2491" t="s">
        <v>60</v>
      </c>
      <c r="B2491">
        <v>1185732</v>
      </c>
      <c r="C2491" s="1">
        <v>44448</v>
      </c>
      <c r="D2491" t="s">
        <v>35</v>
      </c>
      <c r="E2491" t="s">
        <v>95</v>
      </c>
      <c r="F2491" t="s">
        <v>96</v>
      </c>
      <c r="G2491" t="s">
        <v>19</v>
      </c>
      <c r="H2491">
        <v>25.000000000000007</v>
      </c>
      <c r="I2491">
        <v>475</v>
      </c>
      <c r="J2491">
        <v>118750.00000000003</v>
      </c>
      <c r="K2491">
        <v>47500.000000000015</v>
      </c>
      <c r="L2491">
        <v>0.4</v>
      </c>
      <c r="M2491" t="s">
        <v>82</v>
      </c>
    </row>
    <row r="2492" spans="1:13" x14ac:dyDescent="0.35">
      <c r="A2492" t="s">
        <v>60</v>
      </c>
      <c r="B2492">
        <v>1185732</v>
      </c>
      <c r="C2492" s="1">
        <v>44448</v>
      </c>
      <c r="D2492" t="s">
        <v>35</v>
      </c>
      <c r="E2492" t="s">
        <v>95</v>
      </c>
      <c r="F2492" t="s">
        <v>96</v>
      </c>
      <c r="G2492" t="s">
        <v>20</v>
      </c>
      <c r="H2492">
        <v>25.000000000000007</v>
      </c>
      <c r="I2492">
        <v>450</v>
      </c>
      <c r="J2492">
        <v>112500.00000000003</v>
      </c>
      <c r="K2492">
        <v>45000.000000000015</v>
      </c>
      <c r="L2492">
        <v>0.4</v>
      </c>
      <c r="M2492" t="s">
        <v>82</v>
      </c>
    </row>
    <row r="2493" spans="1:13" x14ac:dyDescent="0.35">
      <c r="A2493" t="s">
        <v>60</v>
      </c>
      <c r="B2493">
        <v>1185732</v>
      </c>
      <c r="C2493" s="1">
        <v>44448</v>
      </c>
      <c r="D2493" t="s">
        <v>35</v>
      </c>
      <c r="E2493" t="s">
        <v>95</v>
      </c>
      <c r="F2493" t="s">
        <v>96</v>
      </c>
      <c r="G2493" t="s">
        <v>21</v>
      </c>
      <c r="H2493">
        <v>35</v>
      </c>
      <c r="I2493">
        <v>450</v>
      </c>
      <c r="J2493">
        <v>157500</v>
      </c>
      <c r="K2493">
        <v>55125</v>
      </c>
      <c r="L2493">
        <v>0.35</v>
      </c>
      <c r="M2493" t="s">
        <v>82</v>
      </c>
    </row>
    <row r="2494" spans="1:13" x14ac:dyDescent="0.35">
      <c r="A2494" t="s">
        <v>60</v>
      </c>
      <c r="B2494">
        <v>1185732</v>
      </c>
      <c r="C2494" s="1">
        <v>44448</v>
      </c>
      <c r="D2494" t="s">
        <v>35</v>
      </c>
      <c r="E2494" t="s">
        <v>95</v>
      </c>
      <c r="F2494" t="s">
        <v>96</v>
      </c>
      <c r="G2494" t="s">
        <v>22</v>
      </c>
      <c r="H2494">
        <v>40.000000000000007</v>
      </c>
      <c r="I2494">
        <v>550</v>
      </c>
      <c r="J2494">
        <v>220000.00000000003</v>
      </c>
      <c r="K2494">
        <v>110000.00000000001</v>
      </c>
      <c r="L2494">
        <v>0.5</v>
      </c>
      <c r="M2494" t="s">
        <v>82</v>
      </c>
    </row>
    <row r="2495" spans="1:13" x14ac:dyDescent="0.35">
      <c r="A2495" t="s">
        <v>60</v>
      </c>
      <c r="B2495">
        <v>1185732</v>
      </c>
      <c r="C2495" s="1">
        <v>44480</v>
      </c>
      <c r="D2495" t="s">
        <v>35</v>
      </c>
      <c r="E2495" t="s">
        <v>95</v>
      </c>
      <c r="F2495" t="s">
        <v>96</v>
      </c>
      <c r="G2495" t="s">
        <v>16</v>
      </c>
      <c r="H2495">
        <v>40.000000000000007</v>
      </c>
      <c r="I2495">
        <v>725</v>
      </c>
      <c r="J2495">
        <v>290000.00000000006</v>
      </c>
      <c r="K2495">
        <v>116000.00000000003</v>
      </c>
      <c r="L2495">
        <v>0.4</v>
      </c>
      <c r="M2495" t="s">
        <v>82</v>
      </c>
    </row>
    <row r="2496" spans="1:13" x14ac:dyDescent="0.35">
      <c r="A2496" t="s">
        <v>60</v>
      </c>
      <c r="B2496">
        <v>1185732</v>
      </c>
      <c r="C2496" s="1">
        <v>44480</v>
      </c>
      <c r="D2496" t="s">
        <v>35</v>
      </c>
      <c r="E2496" t="s">
        <v>95</v>
      </c>
      <c r="F2496" t="s">
        <v>96</v>
      </c>
      <c r="G2496" t="s">
        <v>18</v>
      </c>
      <c r="H2496">
        <v>30.000000000000011</v>
      </c>
      <c r="I2496">
        <v>550</v>
      </c>
      <c r="J2496">
        <v>165000.00000000006</v>
      </c>
      <c r="K2496">
        <v>57750.000000000015</v>
      </c>
      <c r="L2496">
        <v>0.35</v>
      </c>
      <c r="M2496" t="s">
        <v>82</v>
      </c>
    </row>
    <row r="2497" spans="1:13" x14ac:dyDescent="0.35">
      <c r="A2497" t="s">
        <v>60</v>
      </c>
      <c r="B2497">
        <v>1185732</v>
      </c>
      <c r="C2497" s="1">
        <v>44480</v>
      </c>
      <c r="D2497" t="s">
        <v>35</v>
      </c>
      <c r="E2497" t="s">
        <v>95</v>
      </c>
      <c r="F2497" t="s">
        <v>96</v>
      </c>
      <c r="G2497" t="s">
        <v>19</v>
      </c>
      <c r="H2497">
        <v>30.000000000000011</v>
      </c>
      <c r="I2497">
        <v>425</v>
      </c>
      <c r="J2497">
        <v>127500.00000000004</v>
      </c>
      <c r="K2497">
        <v>51000.000000000022</v>
      </c>
      <c r="L2497">
        <v>0.4</v>
      </c>
      <c r="M2497" t="s">
        <v>82</v>
      </c>
    </row>
    <row r="2498" spans="1:13" x14ac:dyDescent="0.35">
      <c r="A2498" t="s">
        <v>60</v>
      </c>
      <c r="B2498">
        <v>1185732</v>
      </c>
      <c r="C2498" s="1">
        <v>44480</v>
      </c>
      <c r="D2498" t="s">
        <v>35</v>
      </c>
      <c r="E2498" t="s">
        <v>95</v>
      </c>
      <c r="F2498" t="s">
        <v>96</v>
      </c>
      <c r="G2498" t="s">
        <v>20</v>
      </c>
      <c r="H2498">
        <v>30.000000000000011</v>
      </c>
      <c r="I2498">
        <v>400</v>
      </c>
      <c r="J2498">
        <v>120000.00000000004</v>
      </c>
      <c r="K2498">
        <v>48000.000000000022</v>
      </c>
      <c r="L2498">
        <v>0.4</v>
      </c>
      <c r="M2498" t="s">
        <v>82</v>
      </c>
    </row>
    <row r="2499" spans="1:13" x14ac:dyDescent="0.35">
      <c r="A2499" t="s">
        <v>60</v>
      </c>
      <c r="B2499">
        <v>1185732</v>
      </c>
      <c r="C2499" s="1">
        <v>44480</v>
      </c>
      <c r="D2499" t="s">
        <v>35</v>
      </c>
      <c r="E2499" t="s">
        <v>95</v>
      </c>
      <c r="F2499" t="s">
        <v>96</v>
      </c>
      <c r="G2499" t="s">
        <v>21</v>
      </c>
      <c r="H2499">
        <v>40.000000000000007</v>
      </c>
      <c r="I2499">
        <v>400</v>
      </c>
      <c r="J2499">
        <v>160000.00000000003</v>
      </c>
      <c r="K2499">
        <v>56000.000000000007</v>
      </c>
      <c r="L2499">
        <v>0.35</v>
      </c>
      <c r="M2499" t="s">
        <v>82</v>
      </c>
    </row>
    <row r="2500" spans="1:13" x14ac:dyDescent="0.35">
      <c r="A2500" t="s">
        <v>60</v>
      </c>
      <c r="B2500">
        <v>1185732</v>
      </c>
      <c r="C2500" s="1">
        <v>44480</v>
      </c>
      <c r="D2500" t="s">
        <v>35</v>
      </c>
      <c r="E2500" t="s">
        <v>95</v>
      </c>
      <c r="F2500" t="s">
        <v>96</v>
      </c>
      <c r="G2500" t="s">
        <v>22</v>
      </c>
      <c r="H2500">
        <v>40</v>
      </c>
      <c r="I2500">
        <v>525</v>
      </c>
      <c r="J2500">
        <v>210000</v>
      </c>
      <c r="K2500">
        <v>105000</v>
      </c>
      <c r="L2500">
        <v>0.5</v>
      </c>
      <c r="M2500" t="s">
        <v>82</v>
      </c>
    </row>
    <row r="2501" spans="1:13" x14ac:dyDescent="0.35">
      <c r="A2501" t="s">
        <v>60</v>
      </c>
      <c r="B2501">
        <v>1185732</v>
      </c>
      <c r="C2501" s="1">
        <v>44510</v>
      </c>
      <c r="D2501" t="s">
        <v>35</v>
      </c>
      <c r="E2501" t="s">
        <v>95</v>
      </c>
      <c r="F2501" t="s">
        <v>96</v>
      </c>
      <c r="G2501" t="s">
        <v>16</v>
      </c>
      <c r="H2501">
        <v>35.000000000000007</v>
      </c>
      <c r="I2501">
        <v>675</v>
      </c>
      <c r="J2501">
        <v>236250.00000000006</v>
      </c>
      <c r="K2501">
        <v>94500.000000000029</v>
      </c>
      <c r="L2501">
        <v>0.4</v>
      </c>
      <c r="M2501" t="s">
        <v>82</v>
      </c>
    </row>
    <row r="2502" spans="1:13" x14ac:dyDescent="0.35">
      <c r="A2502" t="s">
        <v>60</v>
      </c>
      <c r="B2502">
        <v>1185732</v>
      </c>
      <c r="C2502" s="1">
        <v>44510</v>
      </c>
      <c r="D2502" t="s">
        <v>35</v>
      </c>
      <c r="E2502" t="s">
        <v>95</v>
      </c>
      <c r="F2502" t="s">
        <v>96</v>
      </c>
      <c r="G2502" t="s">
        <v>18</v>
      </c>
      <c r="H2502">
        <v>25.000000000000011</v>
      </c>
      <c r="I2502">
        <v>500</v>
      </c>
      <c r="J2502">
        <v>125000.00000000006</v>
      </c>
      <c r="K2502">
        <v>43750.000000000015</v>
      </c>
      <c r="L2502">
        <v>0.35</v>
      </c>
      <c r="M2502" t="s">
        <v>82</v>
      </c>
    </row>
    <row r="2503" spans="1:13" x14ac:dyDescent="0.35">
      <c r="A2503" t="s">
        <v>60</v>
      </c>
      <c r="B2503">
        <v>1185732</v>
      </c>
      <c r="C2503" s="1">
        <v>44510</v>
      </c>
      <c r="D2503" t="s">
        <v>35</v>
      </c>
      <c r="E2503" t="s">
        <v>95</v>
      </c>
      <c r="F2503" t="s">
        <v>96</v>
      </c>
      <c r="G2503" t="s">
        <v>19</v>
      </c>
      <c r="H2503">
        <v>35.000000000000014</v>
      </c>
      <c r="I2503">
        <v>445</v>
      </c>
      <c r="J2503">
        <v>155750.00000000006</v>
      </c>
      <c r="K2503">
        <v>62300.000000000029</v>
      </c>
      <c r="L2503">
        <v>0.4</v>
      </c>
      <c r="M2503" t="s">
        <v>82</v>
      </c>
    </row>
    <row r="2504" spans="1:13" x14ac:dyDescent="0.35">
      <c r="A2504" t="s">
        <v>60</v>
      </c>
      <c r="B2504">
        <v>1185732</v>
      </c>
      <c r="C2504" s="1">
        <v>44510</v>
      </c>
      <c r="D2504" t="s">
        <v>35</v>
      </c>
      <c r="E2504" t="s">
        <v>95</v>
      </c>
      <c r="F2504" t="s">
        <v>96</v>
      </c>
      <c r="G2504" t="s">
        <v>20</v>
      </c>
      <c r="H2504">
        <v>65.000000000000028</v>
      </c>
      <c r="I2504">
        <v>500</v>
      </c>
      <c r="J2504">
        <v>325000.00000000012</v>
      </c>
      <c r="K2504">
        <v>130000.00000000006</v>
      </c>
      <c r="L2504">
        <v>0.4</v>
      </c>
      <c r="M2504" t="s">
        <v>82</v>
      </c>
    </row>
    <row r="2505" spans="1:13" x14ac:dyDescent="0.35">
      <c r="A2505" t="s">
        <v>60</v>
      </c>
      <c r="B2505">
        <v>1185732</v>
      </c>
      <c r="C2505" s="1">
        <v>44510</v>
      </c>
      <c r="D2505" t="s">
        <v>35</v>
      </c>
      <c r="E2505" t="s">
        <v>95</v>
      </c>
      <c r="F2505" t="s">
        <v>96</v>
      </c>
      <c r="G2505" t="s">
        <v>21</v>
      </c>
      <c r="H2505">
        <v>80.000000000000014</v>
      </c>
      <c r="I2505">
        <v>475</v>
      </c>
      <c r="J2505">
        <v>380000.00000000006</v>
      </c>
      <c r="K2505">
        <v>133000</v>
      </c>
      <c r="L2505">
        <v>0.35</v>
      </c>
      <c r="M2505" t="s">
        <v>82</v>
      </c>
    </row>
    <row r="2506" spans="1:13" x14ac:dyDescent="0.35">
      <c r="A2506" t="s">
        <v>60</v>
      </c>
      <c r="B2506">
        <v>1185732</v>
      </c>
      <c r="C2506" s="1">
        <v>44510</v>
      </c>
      <c r="D2506" t="s">
        <v>35</v>
      </c>
      <c r="E2506" t="s">
        <v>95</v>
      </c>
      <c r="F2506" t="s">
        <v>96</v>
      </c>
      <c r="G2506" t="s">
        <v>22</v>
      </c>
      <c r="H2506">
        <v>80</v>
      </c>
      <c r="I2506">
        <v>575</v>
      </c>
      <c r="J2506">
        <v>460000</v>
      </c>
      <c r="K2506">
        <v>230000</v>
      </c>
      <c r="L2506">
        <v>0.5</v>
      </c>
      <c r="M2506" t="s">
        <v>82</v>
      </c>
    </row>
    <row r="2507" spans="1:13" x14ac:dyDescent="0.35">
      <c r="A2507" t="s">
        <v>60</v>
      </c>
      <c r="B2507">
        <v>1185732</v>
      </c>
      <c r="C2507" s="1">
        <v>44539</v>
      </c>
      <c r="D2507" t="s">
        <v>35</v>
      </c>
      <c r="E2507" t="s">
        <v>95</v>
      </c>
      <c r="F2507" t="s">
        <v>96</v>
      </c>
      <c r="G2507" t="s">
        <v>16</v>
      </c>
      <c r="H2507">
        <v>75.000000000000014</v>
      </c>
      <c r="I2507">
        <v>825</v>
      </c>
      <c r="J2507">
        <v>618750.00000000012</v>
      </c>
      <c r="K2507">
        <v>247500.00000000006</v>
      </c>
      <c r="L2507">
        <v>0.4</v>
      </c>
      <c r="M2507" t="s">
        <v>82</v>
      </c>
    </row>
    <row r="2508" spans="1:13" x14ac:dyDescent="0.35">
      <c r="A2508" t="s">
        <v>60</v>
      </c>
      <c r="B2508">
        <v>1185732</v>
      </c>
      <c r="C2508" s="1">
        <v>44539</v>
      </c>
      <c r="D2508" t="s">
        <v>35</v>
      </c>
      <c r="E2508" t="s">
        <v>95</v>
      </c>
      <c r="F2508" t="s">
        <v>96</v>
      </c>
      <c r="G2508" t="s">
        <v>18</v>
      </c>
      <c r="H2508">
        <v>65.000000000000014</v>
      </c>
      <c r="I2508">
        <v>625</v>
      </c>
      <c r="J2508">
        <v>406250.00000000012</v>
      </c>
      <c r="K2508">
        <v>142187.50000000003</v>
      </c>
      <c r="L2508">
        <v>0.35</v>
      </c>
      <c r="M2508" t="s">
        <v>82</v>
      </c>
    </row>
    <row r="2509" spans="1:13" x14ac:dyDescent="0.35">
      <c r="A2509" t="s">
        <v>29</v>
      </c>
      <c r="B2509">
        <v>1185732</v>
      </c>
      <c r="C2509" s="1">
        <v>44539</v>
      </c>
      <c r="D2509" t="s">
        <v>35</v>
      </c>
      <c r="E2509" t="s">
        <v>95</v>
      </c>
      <c r="F2509" t="s">
        <v>96</v>
      </c>
      <c r="G2509" t="s">
        <v>19</v>
      </c>
      <c r="H2509">
        <v>65.000000000000014</v>
      </c>
      <c r="I2509">
        <v>575</v>
      </c>
      <c r="J2509">
        <v>373750.00000000006</v>
      </c>
      <c r="K2509">
        <v>149500.00000000003</v>
      </c>
      <c r="L2509">
        <v>0.4</v>
      </c>
      <c r="M2509" t="s">
        <v>82</v>
      </c>
    </row>
    <row r="2510" spans="1:13" x14ac:dyDescent="0.35">
      <c r="A2510" t="s">
        <v>29</v>
      </c>
      <c r="B2510">
        <v>1185732</v>
      </c>
      <c r="C2510" s="1">
        <v>44539</v>
      </c>
      <c r="D2510" t="s">
        <v>35</v>
      </c>
      <c r="E2510" t="s">
        <v>95</v>
      </c>
      <c r="F2510" t="s">
        <v>96</v>
      </c>
      <c r="G2510" t="s">
        <v>20</v>
      </c>
      <c r="H2510">
        <v>65.000000000000014</v>
      </c>
      <c r="I2510">
        <v>525</v>
      </c>
      <c r="J2510">
        <v>341250.00000000006</v>
      </c>
      <c r="K2510">
        <v>136500.00000000003</v>
      </c>
      <c r="L2510">
        <v>0.4</v>
      </c>
      <c r="M2510" t="s">
        <v>82</v>
      </c>
    </row>
    <row r="2511" spans="1:13" x14ac:dyDescent="0.35">
      <c r="A2511" t="s">
        <v>29</v>
      </c>
      <c r="B2511">
        <v>1185732</v>
      </c>
      <c r="C2511" s="1">
        <v>44539</v>
      </c>
      <c r="D2511" t="s">
        <v>35</v>
      </c>
      <c r="E2511" t="s">
        <v>95</v>
      </c>
      <c r="F2511" t="s">
        <v>96</v>
      </c>
      <c r="G2511" t="s">
        <v>21</v>
      </c>
      <c r="H2511">
        <v>75.000000000000014</v>
      </c>
      <c r="I2511">
        <v>525</v>
      </c>
      <c r="J2511">
        <v>393750.00000000006</v>
      </c>
      <c r="K2511">
        <v>137812.5</v>
      </c>
      <c r="L2511">
        <v>0.35</v>
      </c>
      <c r="M2511" t="s">
        <v>82</v>
      </c>
    </row>
    <row r="2512" spans="1:13" x14ac:dyDescent="0.35">
      <c r="A2512" t="s">
        <v>29</v>
      </c>
      <c r="B2512">
        <v>1185732</v>
      </c>
      <c r="C2512" s="1">
        <v>44539</v>
      </c>
      <c r="D2512" t="s">
        <v>35</v>
      </c>
      <c r="E2512" t="s">
        <v>95</v>
      </c>
      <c r="F2512" t="s">
        <v>96</v>
      </c>
      <c r="G2512" t="s">
        <v>22</v>
      </c>
      <c r="H2512">
        <v>80</v>
      </c>
      <c r="I2512">
        <v>625</v>
      </c>
      <c r="J2512">
        <v>500000</v>
      </c>
      <c r="K2512">
        <v>250000</v>
      </c>
      <c r="L2512">
        <v>0.5</v>
      </c>
      <c r="M2512" t="s">
        <v>82</v>
      </c>
    </row>
    <row r="2513" spans="1:13" x14ac:dyDescent="0.35">
      <c r="A2513" t="s">
        <v>60</v>
      </c>
      <c r="B2513">
        <v>1185732</v>
      </c>
      <c r="C2513" s="1">
        <v>44218</v>
      </c>
      <c r="D2513" t="s">
        <v>35</v>
      </c>
      <c r="E2513" t="s">
        <v>95</v>
      </c>
      <c r="F2513" t="s">
        <v>96</v>
      </c>
      <c r="G2513" t="s">
        <v>16</v>
      </c>
      <c r="H2513">
        <v>40</v>
      </c>
      <c r="I2513">
        <v>500</v>
      </c>
      <c r="J2513">
        <v>200000</v>
      </c>
      <c r="K2513">
        <v>80000</v>
      </c>
      <c r="L2513">
        <v>0.4</v>
      </c>
      <c r="M2513" t="s">
        <v>82</v>
      </c>
    </row>
    <row r="2514" spans="1:13" x14ac:dyDescent="0.35">
      <c r="A2514" t="s">
        <v>60</v>
      </c>
      <c r="B2514">
        <v>1185732</v>
      </c>
      <c r="C2514" s="1">
        <v>44218</v>
      </c>
      <c r="D2514" t="s">
        <v>35</v>
      </c>
      <c r="E2514" t="s">
        <v>95</v>
      </c>
      <c r="F2514" t="s">
        <v>96</v>
      </c>
      <c r="G2514" t="s">
        <v>18</v>
      </c>
      <c r="H2514">
        <v>40</v>
      </c>
      <c r="I2514">
        <v>300</v>
      </c>
      <c r="J2514">
        <v>120000</v>
      </c>
      <c r="K2514">
        <v>42000</v>
      </c>
      <c r="L2514">
        <v>0.35</v>
      </c>
      <c r="M2514" t="s">
        <v>82</v>
      </c>
    </row>
    <row r="2515" spans="1:13" x14ac:dyDescent="0.35">
      <c r="A2515" t="s">
        <v>60</v>
      </c>
      <c r="B2515">
        <v>1185732</v>
      </c>
      <c r="C2515" s="1">
        <v>44218</v>
      </c>
      <c r="D2515" t="s">
        <v>35</v>
      </c>
      <c r="E2515" t="s">
        <v>95</v>
      </c>
      <c r="F2515" t="s">
        <v>96</v>
      </c>
      <c r="G2515" t="s">
        <v>19</v>
      </c>
      <c r="H2515">
        <v>30.000000000000004</v>
      </c>
      <c r="I2515">
        <v>300</v>
      </c>
      <c r="J2515">
        <v>90000.000000000015</v>
      </c>
      <c r="K2515">
        <v>36000.000000000007</v>
      </c>
      <c r="L2515">
        <v>0.4</v>
      </c>
      <c r="M2515" t="s">
        <v>82</v>
      </c>
    </row>
    <row r="2516" spans="1:13" x14ac:dyDescent="0.35">
      <c r="A2516" t="s">
        <v>60</v>
      </c>
      <c r="B2516">
        <v>1185732</v>
      </c>
      <c r="C2516" s="1">
        <v>44218</v>
      </c>
      <c r="D2516" t="s">
        <v>35</v>
      </c>
      <c r="E2516" t="s">
        <v>95</v>
      </c>
      <c r="F2516" t="s">
        <v>96</v>
      </c>
      <c r="G2516" t="s">
        <v>20</v>
      </c>
      <c r="H2516">
        <v>35</v>
      </c>
      <c r="I2516">
        <v>150</v>
      </c>
      <c r="J2516">
        <v>52500</v>
      </c>
      <c r="K2516">
        <v>21000</v>
      </c>
      <c r="L2516">
        <v>0.4</v>
      </c>
      <c r="M2516" t="s">
        <v>82</v>
      </c>
    </row>
    <row r="2517" spans="1:13" x14ac:dyDescent="0.35">
      <c r="A2517" t="s">
        <v>60</v>
      </c>
      <c r="B2517">
        <v>1185732</v>
      </c>
      <c r="C2517" s="1">
        <v>44218</v>
      </c>
      <c r="D2517" t="s">
        <v>35</v>
      </c>
      <c r="E2517" t="s">
        <v>95</v>
      </c>
      <c r="F2517" t="s">
        <v>96</v>
      </c>
      <c r="G2517" t="s">
        <v>21</v>
      </c>
      <c r="H2517">
        <v>49.999999999999993</v>
      </c>
      <c r="I2517">
        <v>200</v>
      </c>
      <c r="J2517">
        <v>99999.999999999985</v>
      </c>
      <c r="K2517">
        <v>34999.999999999993</v>
      </c>
      <c r="L2517">
        <v>0.35</v>
      </c>
      <c r="M2517" t="s">
        <v>82</v>
      </c>
    </row>
    <row r="2518" spans="1:13" x14ac:dyDescent="0.35">
      <c r="A2518" t="s">
        <v>60</v>
      </c>
      <c r="B2518">
        <v>1185732</v>
      </c>
      <c r="C2518" s="1">
        <v>44218</v>
      </c>
      <c r="D2518" t="s">
        <v>35</v>
      </c>
      <c r="E2518" t="s">
        <v>95</v>
      </c>
      <c r="F2518" t="s">
        <v>96</v>
      </c>
      <c r="G2518" t="s">
        <v>22</v>
      </c>
      <c r="H2518">
        <v>40</v>
      </c>
      <c r="I2518">
        <v>300</v>
      </c>
      <c r="J2518">
        <v>120000</v>
      </c>
      <c r="K2518">
        <v>48000</v>
      </c>
      <c r="L2518">
        <v>0.4</v>
      </c>
      <c r="M2518" t="s">
        <v>82</v>
      </c>
    </row>
    <row r="2519" spans="1:13" x14ac:dyDescent="0.35">
      <c r="A2519" t="s">
        <v>60</v>
      </c>
      <c r="B2519">
        <v>1185732</v>
      </c>
      <c r="C2519" s="1">
        <v>44249</v>
      </c>
      <c r="D2519" t="s">
        <v>35</v>
      </c>
      <c r="E2519" t="s">
        <v>95</v>
      </c>
      <c r="F2519" t="s">
        <v>96</v>
      </c>
      <c r="G2519" t="s">
        <v>16</v>
      </c>
      <c r="H2519">
        <v>40</v>
      </c>
      <c r="I2519">
        <v>550</v>
      </c>
      <c r="J2519">
        <v>220000</v>
      </c>
      <c r="K2519">
        <v>88000</v>
      </c>
      <c r="L2519">
        <v>0.4</v>
      </c>
      <c r="M2519" t="s">
        <v>82</v>
      </c>
    </row>
    <row r="2520" spans="1:13" x14ac:dyDescent="0.35">
      <c r="A2520" t="s">
        <v>60</v>
      </c>
      <c r="B2520">
        <v>1185732</v>
      </c>
      <c r="C2520" s="1">
        <v>44249</v>
      </c>
      <c r="D2520" t="s">
        <v>35</v>
      </c>
      <c r="E2520" t="s">
        <v>95</v>
      </c>
      <c r="F2520" t="s">
        <v>96</v>
      </c>
      <c r="G2520" t="s">
        <v>18</v>
      </c>
      <c r="H2520">
        <v>40</v>
      </c>
      <c r="I2520">
        <v>200</v>
      </c>
      <c r="J2520">
        <v>80000</v>
      </c>
      <c r="K2520">
        <v>28000</v>
      </c>
      <c r="L2520">
        <v>0.35</v>
      </c>
      <c r="M2520" t="s">
        <v>82</v>
      </c>
    </row>
    <row r="2521" spans="1:13" x14ac:dyDescent="0.35">
      <c r="A2521" t="s">
        <v>60</v>
      </c>
      <c r="B2521">
        <v>1185732</v>
      </c>
      <c r="C2521" s="1">
        <v>44249</v>
      </c>
      <c r="D2521" t="s">
        <v>35</v>
      </c>
      <c r="E2521" t="s">
        <v>95</v>
      </c>
      <c r="F2521" t="s">
        <v>96</v>
      </c>
      <c r="G2521" t="s">
        <v>19</v>
      </c>
      <c r="H2521">
        <v>30.000000000000004</v>
      </c>
      <c r="I2521">
        <v>250</v>
      </c>
      <c r="J2521">
        <v>75000.000000000015</v>
      </c>
      <c r="K2521">
        <v>30000.000000000007</v>
      </c>
      <c r="L2521">
        <v>0.4</v>
      </c>
      <c r="M2521" t="s">
        <v>82</v>
      </c>
    </row>
    <row r="2522" spans="1:13" x14ac:dyDescent="0.35">
      <c r="A2522" t="s">
        <v>60</v>
      </c>
      <c r="B2522">
        <v>1185732</v>
      </c>
      <c r="C2522" s="1">
        <v>44249</v>
      </c>
      <c r="D2522" t="s">
        <v>47</v>
      </c>
      <c r="E2522" t="s">
        <v>97</v>
      </c>
      <c r="F2522" t="s">
        <v>98</v>
      </c>
      <c r="G2522" t="s">
        <v>20</v>
      </c>
      <c r="H2522">
        <v>35</v>
      </c>
      <c r="I2522">
        <v>125</v>
      </c>
      <c r="J2522">
        <v>43750</v>
      </c>
      <c r="K2522">
        <v>17500</v>
      </c>
      <c r="L2522">
        <v>0.4</v>
      </c>
      <c r="M2522" t="s">
        <v>82</v>
      </c>
    </row>
    <row r="2523" spans="1:13" x14ac:dyDescent="0.35">
      <c r="A2523" t="s">
        <v>60</v>
      </c>
      <c r="B2523">
        <v>1185732</v>
      </c>
      <c r="C2523" s="1">
        <v>44249</v>
      </c>
      <c r="D2523" t="s">
        <v>47</v>
      </c>
      <c r="E2523" t="s">
        <v>97</v>
      </c>
      <c r="F2523" t="s">
        <v>98</v>
      </c>
      <c r="G2523" t="s">
        <v>21</v>
      </c>
      <c r="H2523">
        <v>49.999999999999993</v>
      </c>
      <c r="I2523">
        <v>200</v>
      </c>
      <c r="J2523">
        <v>99999.999999999985</v>
      </c>
      <c r="K2523">
        <v>34999.999999999993</v>
      </c>
      <c r="L2523">
        <v>0.35</v>
      </c>
      <c r="M2523" t="s">
        <v>82</v>
      </c>
    </row>
    <row r="2524" spans="1:13" x14ac:dyDescent="0.35">
      <c r="A2524" t="s">
        <v>60</v>
      </c>
      <c r="B2524">
        <v>1185732</v>
      </c>
      <c r="C2524" s="1">
        <v>44249</v>
      </c>
      <c r="D2524" t="s">
        <v>47</v>
      </c>
      <c r="E2524" t="s">
        <v>97</v>
      </c>
      <c r="F2524" t="s">
        <v>98</v>
      </c>
      <c r="G2524" t="s">
        <v>22</v>
      </c>
      <c r="H2524">
        <v>40</v>
      </c>
      <c r="I2524">
        <v>300</v>
      </c>
      <c r="J2524">
        <v>120000</v>
      </c>
      <c r="K2524">
        <v>48000</v>
      </c>
      <c r="L2524">
        <v>0.4</v>
      </c>
      <c r="M2524" t="s">
        <v>82</v>
      </c>
    </row>
    <row r="2525" spans="1:13" x14ac:dyDescent="0.35">
      <c r="A2525" t="s">
        <v>60</v>
      </c>
      <c r="B2525">
        <v>1185732</v>
      </c>
      <c r="C2525" s="1">
        <v>44276</v>
      </c>
      <c r="D2525" t="s">
        <v>47</v>
      </c>
      <c r="E2525" t="s">
        <v>97</v>
      </c>
      <c r="F2525" t="s">
        <v>98</v>
      </c>
      <c r="G2525" t="s">
        <v>16</v>
      </c>
      <c r="H2525">
        <v>45</v>
      </c>
      <c r="I2525">
        <v>520</v>
      </c>
      <c r="J2525">
        <v>234000</v>
      </c>
      <c r="K2525">
        <v>93600</v>
      </c>
      <c r="L2525">
        <v>0.4</v>
      </c>
      <c r="M2525" t="s">
        <v>82</v>
      </c>
    </row>
    <row r="2526" spans="1:13" x14ac:dyDescent="0.35">
      <c r="A2526" t="s">
        <v>60</v>
      </c>
      <c r="B2526">
        <v>1185732</v>
      </c>
      <c r="C2526" s="1">
        <v>44276</v>
      </c>
      <c r="D2526" t="s">
        <v>47</v>
      </c>
      <c r="E2526" t="s">
        <v>97</v>
      </c>
      <c r="F2526" t="s">
        <v>98</v>
      </c>
      <c r="G2526" t="s">
        <v>18</v>
      </c>
      <c r="H2526">
        <v>45</v>
      </c>
      <c r="I2526">
        <v>225</v>
      </c>
      <c r="J2526">
        <v>101250</v>
      </c>
      <c r="K2526">
        <v>35437.5</v>
      </c>
      <c r="L2526">
        <v>0.35</v>
      </c>
      <c r="M2526" t="s">
        <v>82</v>
      </c>
    </row>
    <row r="2527" spans="1:13" x14ac:dyDescent="0.35">
      <c r="A2527" t="s">
        <v>60</v>
      </c>
      <c r="B2527">
        <v>1185732</v>
      </c>
      <c r="C2527" s="1">
        <v>44276</v>
      </c>
      <c r="D2527" t="s">
        <v>47</v>
      </c>
      <c r="E2527" t="s">
        <v>97</v>
      </c>
      <c r="F2527" t="s">
        <v>98</v>
      </c>
      <c r="G2527" t="s">
        <v>19</v>
      </c>
      <c r="H2527">
        <v>35</v>
      </c>
      <c r="I2527">
        <v>250</v>
      </c>
      <c r="J2527">
        <v>87500</v>
      </c>
      <c r="K2527">
        <v>35000</v>
      </c>
      <c r="L2527">
        <v>0.4</v>
      </c>
      <c r="M2527" t="s">
        <v>82</v>
      </c>
    </row>
    <row r="2528" spans="1:13" x14ac:dyDescent="0.35">
      <c r="A2528" t="s">
        <v>60</v>
      </c>
      <c r="B2528">
        <v>1185732</v>
      </c>
      <c r="C2528" s="1">
        <v>44276</v>
      </c>
      <c r="D2528" t="s">
        <v>47</v>
      </c>
      <c r="E2528" t="s">
        <v>97</v>
      </c>
      <c r="F2528" t="s">
        <v>98</v>
      </c>
      <c r="G2528" t="s">
        <v>20</v>
      </c>
      <c r="H2528">
        <v>40</v>
      </c>
      <c r="I2528">
        <v>100</v>
      </c>
      <c r="J2528">
        <v>40000</v>
      </c>
      <c r="K2528">
        <v>16000</v>
      </c>
      <c r="L2528">
        <v>0.4</v>
      </c>
      <c r="M2528" t="s">
        <v>82</v>
      </c>
    </row>
    <row r="2529" spans="1:13" x14ac:dyDescent="0.35">
      <c r="A2529" t="s">
        <v>60</v>
      </c>
      <c r="B2529">
        <v>1185732</v>
      </c>
      <c r="C2529" s="1">
        <v>44276</v>
      </c>
      <c r="D2529" t="s">
        <v>47</v>
      </c>
      <c r="E2529" t="s">
        <v>97</v>
      </c>
      <c r="F2529" t="s">
        <v>98</v>
      </c>
      <c r="G2529" t="s">
        <v>21</v>
      </c>
      <c r="H2529">
        <v>54.999999999999993</v>
      </c>
      <c r="I2529">
        <v>150</v>
      </c>
      <c r="J2529">
        <v>82499.999999999985</v>
      </c>
      <c r="K2529">
        <v>28874.999999999993</v>
      </c>
      <c r="L2529">
        <v>0.35</v>
      </c>
      <c r="M2529" t="s">
        <v>82</v>
      </c>
    </row>
    <row r="2530" spans="1:13" x14ac:dyDescent="0.35">
      <c r="A2530" t="s">
        <v>60</v>
      </c>
      <c r="B2530">
        <v>1185732</v>
      </c>
      <c r="C2530" s="1">
        <v>44276</v>
      </c>
      <c r="D2530" t="s">
        <v>47</v>
      </c>
      <c r="E2530" t="s">
        <v>97</v>
      </c>
      <c r="F2530" t="s">
        <v>98</v>
      </c>
      <c r="G2530" t="s">
        <v>22</v>
      </c>
      <c r="H2530">
        <v>45</v>
      </c>
      <c r="I2530">
        <v>250</v>
      </c>
      <c r="J2530">
        <v>112500</v>
      </c>
      <c r="K2530">
        <v>45000</v>
      </c>
      <c r="L2530">
        <v>0.4</v>
      </c>
      <c r="M2530" t="s">
        <v>82</v>
      </c>
    </row>
    <row r="2531" spans="1:13" x14ac:dyDescent="0.35">
      <c r="A2531" t="s">
        <v>60</v>
      </c>
      <c r="B2531">
        <v>1185732</v>
      </c>
      <c r="C2531" s="1">
        <v>44308</v>
      </c>
      <c r="D2531" t="s">
        <v>47</v>
      </c>
      <c r="E2531" t="s">
        <v>97</v>
      </c>
      <c r="F2531" t="s">
        <v>98</v>
      </c>
      <c r="G2531" t="s">
        <v>16</v>
      </c>
      <c r="H2531">
        <v>45</v>
      </c>
      <c r="I2531">
        <v>475</v>
      </c>
      <c r="J2531">
        <v>213750</v>
      </c>
      <c r="K2531">
        <v>85500</v>
      </c>
      <c r="L2531">
        <v>0.4</v>
      </c>
      <c r="M2531" t="s">
        <v>82</v>
      </c>
    </row>
    <row r="2532" spans="1:13" x14ac:dyDescent="0.35">
      <c r="A2532" t="s">
        <v>60</v>
      </c>
      <c r="B2532">
        <v>1185732</v>
      </c>
      <c r="C2532" s="1">
        <v>44308</v>
      </c>
      <c r="D2532" t="s">
        <v>47</v>
      </c>
      <c r="E2532" t="s">
        <v>97</v>
      </c>
      <c r="F2532" t="s">
        <v>98</v>
      </c>
      <c r="G2532" t="s">
        <v>18</v>
      </c>
      <c r="H2532">
        <v>45</v>
      </c>
      <c r="I2532">
        <v>175</v>
      </c>
      <c r="J2532">
        <v>78750</v>
      </c>
      <c r="K2532">
        <v>27562.5</v>
      </c>
      <c r="L2532">
        <v>0.35</v>
      </c>
      <c r="M2532" t="s">
        <v>82</v>
      </c>
    </row>
    <row r="2533" spans="1:13" x14ac:dyDescent="0.35">
      <c r="A2533" t="s">
        <v>60</v>
      </c>
      <c r="B2533">
        <v>1185732</v>
      </c>
      <c r="C2533" s="1">
        <v>44308</v>
      </c>
      <c r="D2533" t="s">
        <v>47</v>
      </c>
      <c r="E2533" t="s">
        <v>97</v>
      </c>
      <c r="F2533" t="s">
        <v>98</v>
      </c>
      <c r="G2533" t="s">
        <v>19</v>
      </c>
      <c r="H2533">
        <v>40</v>
      </c>
      <c r="I2533">
        <v>175</v>
      </c>
      <c r="J2533">
        <v>70000</v>
      </c>
      <c r="K2533">
        <v>28000</v>
      </c>
      <c r="L2533">
        <v>0.4</v>
      </c>
      <c r="M2533" t="s">
        <v>82</v>
      </c>
    </row>
    <row r="2534" spans="1:13" x14ac:dyDescent="0.35">
      <c r="A2534" t="s">
        <v>60</v>
      </c>
      <c r="B2534">
        <v>1185732</v>
      </c>
      <c r="C2534" s="1">
        <v>44308</v>
      </c>
      <c r="D2534" t="s">
        <v>47</v>
      </c>
      <c r="E2534" t="s">
        <v>97</v>
      </c>
      <c r="F2534" t="s">
        <v>98</v>
      </c>
      <c r="G2534" t="s">
        <v>20</v>
      </c>
      <c r="H2534">
        <v>45</v>
      </c>
      <c r="I2534">
        <v>100</v>
      </c>
      <c r="J2534">
        <v>45000</v>
      </c>
      <c r="K2534">
        <v>18000</v>
      </c>
      <c r="L2534">
        <v>0.4</v>
      </c>
      <c r="M2534" t="s">
        <v>82</v>
      </c>
    </row>
    <row r="2535" spans="1:13" x14ac:dyDescent="0.35">
      <c r="A2535" t="s">
        <v>60</v>
      </c>
      <c r="B2535">
        <v>1185732</v>
      </c>
      <c r="C2535" s="1">
        <v>44308</v>
      </c>
      <c r="D2535" t="s">
        <v>47</v>
      </c>
      <c r="E2535" t="s">
        <v>97</v>
      </c>
      <c r="F2535" t="s">
        <v>98</v>
      </c>
      <c r="G2535" t="s">
        <v>21</v>
      </c>
      <c r="H2535">
        <v>50</v>
      </c>
      <c r="I2535">
        <v>125</v>
      </c>
      <c r="J2535">
        <v>62500</v>
      </c>
      <c r="K2535">
        <v>21875</v>
      </c>
      <c r="L2535">
        <v>0.35</v>
      </c>
      <c r="M2535" t="s">
        <v>82</v>
      </c>
    </row>
    <row r="2536" spans="1:13" x14ac:dyDescent="0.35">
      <c r="A2536" t="s">
        <v>60</v>
      </c>
      <c r="B2536">
        <v>1185732</v>
      </c>
      <c r="C2536" s="1">
        <v>44308</v>
      </c>
      <c r="D2536" t="s">
        <v>47</v>
      </c>
      <c r="E2536" t="s">
        <v>97</v>
      </c>
      <c r="F2536" t="s">
        <v>98</v>
      </c>
      <c r="G2536" t="s">
        <v>22</v>
      </c>
      <c r="H2536">
        <v>40</v>
      </c>
      <c r="I2536">
        <v>250</v>
      </c>
      <c r="J2536">
        <v>100000</v>
      </c>
      <c r="K2536">
        <v>40000</v>
      </c>
      <c r="L2536">
        <v>0.4</v>
      </c>
      <c r="M2536" t="s">
        <v>82</v>
      </c>
    </row>
    <row r="2537" spans="1:13" x14ac:dyDescent="0.35">
      <c r="A2537" t="s">
        <v>60</v>
      </c>
      <c r="B2537">
        <v>1185732</v>
      </c>
      <c r="C2537" s="1">
        <v>44339</v>
      </c>
      <c r="D2537" t="s">
        <v>47</v>
      </c>
      <c r="E2537" t="s">
        <v>97</v>
      </c>
      <c r="F2537" t="s">
        <v>98</v>
      </c>
      <c r="G2537" t="s">
        <v>16</v>
      </c>
      <c r="H2537">
        <v>50</v>
      </c>
      <c r="I2537">
        <v>520</v>
      </c>
      <c r="J2537">
        <v>260000</v>
      </c>
      <c r="K2537">
        <v>104000</v>
      </c>
      <c r="L2537">
        <v>0.4</v>
      </c>
      <c r="M2537" t="s">
        <v>82</v>
      </c>
    </row>
    <row r="2538" spans="1:13" x14ac:dyDescent="0.35">
      <c r="A2538" t="s">
        <v>60</v>
      </c>
      <c r="B2538">
        <v>1185732</v>
      </c>
      <c r="C2538" s="1">
        <v>44339</v>
      </c>
      <c r="D2538" t="s">
        <v>47</v>
      </c>
      <c r="E2538" t="s">
        <v>97</v>
      </c>
      <c r="F2538" t="s">
        <v>98</v>
      </c>
      <c r="G2538" t="s">
        <v>18</v>
      </c>
      <c r="H2538">
        <v>45.000000000000007</v>
      </c>
      <c r="I2538">
        <v>225</v>
      </c>
      <c r="J2538">
        <v>101250.00000000001</v>
      </c>
      <c r="K2538">
        <v>35437.5</v>
      </c>
      <c r="L2538">
        <v>0.35</v>
      </c>
      <c r="M2538" t="s">
        <v>82</v>
      </c>
    </row>
    <row r="2539" spans="1:13" x14ac:dyDescent="0.35">
      <c r="A2539" t="s">
        <v>60</v>
      </c>
      <c r="B2539">
        <v>1185732</v>
      </c>
      <c r="C2539" s="1">
        <v>44339</v>
      </c>
      <c r="D2539" t="s">
        <v>47</v>
      </c>
      <c r="E2539" t="s">
        <v>97</v>
      </c>
      <c r="F2539" t="s">
        <v>98</v>
      </c>
      <c r="G2539" t="s">
        <v>19</v>
      </c>
      <c r="H2539">
        <v>40</v>
      </c>
      <c r="I2539">
        <v>200</v>
      </c>
      <c r="J2539">
        <v>80000</v>
      </c>
      <c r="K2539">
        <v>32000</v>
      </c>
      <c r="L2539">
        <v>0.4</v>
      </c>
      <c r="M2539" t="s">
        <v>82</v>
      </c>
    </row>
    <row r="2540" spans="1:13" x14ac:dyDescent="0.35">
      <c r="A2540" t="s">
        <v>60</v>
      </c>
      <c r="B2540">
        <v>1185732</v>
      </c>
      <c r="C2540" s="1">
        <v>44339</v>
      </c>
      <c r="D2540" t="s">
        <v>47</v>
      </c>
      <c r="E2540" t="s">
        <v>97</v>
      </c>
      <c r="F2540" t="s">
        <v>98</v>
      </c>
      <c r="G2540" t="s">
        <v>20</v>
      </c>
      <c r="H2540">
        <v>40</v>
      </c>
      <c r="I2540">
        <v>125</v>
      </c>
      <c r="J2540">
        <v>50000</v>
      </c>
      <c r="K2540">
        <v>20000</v>
      </c>
      <c r="L2540">
        <v>0.4</v>
      </c>
      <c r="M2540" t="s">
        <v>82</v>
      </c>
    </row>
    <row r="2541" spans="1:13" x14ac:dyDescent="0.35">
      <c r="A2541" t="s">
        <v>60</v>
      </c>
      <c r="B2541">
        <v>1185732</v>
      </c>
      <c r="C2541" s="1">
        <v>44339</v>
      </c>
      <c r="D2541" t="s">
        <v>47</v>
      </c>
      <c r="E2541" t="s">
        <v>97</v>
      </c>
      <c r="F2541" t="s">
        <v>98</v>
      </c>
      <c r="G2541" t="s">
        <v>21</v>
      </c>
      <c r="H2541">
        <v>50</v>
      </c>
      <c r="I2541">
        <v>150</v>
      </c>
      <c r="J2541">
        <v>75000</v>
      </c>
      <c r="K2541">
        <v>26250</v>
      </c>
      <c r="L2541">
        <v>0.35</v>
      </c>
      <c r="M2541" t="s">
        <v>82</v>
      </c>
    </row>
    <row r="2542" spans="1:13" x14ac:dyDescent="0.35">
      <c r="A2542" t="s">
        <v>60</v>
      </c>
      <c r="B2542">
        <v>1185732</v>
      </c>
      <c r="C2542" s="1">
        <v>44339</v>
      </c>
      <c r="D2542" t="s">
        <v>47</v>
      </c>
      <c r="E2542" t="s">
        <v>97</v>
      </c>
      <c r="F2542" t="s">
        <v>98</v>
      </c>
      <c r="G2542" t="s">
        <v>22</v>
      </c>
      <c r="H2542">
        <v>55.000000000000007</v>
      </c>
      <c r="I2542">
        <v>275</v>
      </c>
      <c r="J2542">
        <v>151250.00000000003</v>
      </c>
      <c r="K2542">
        <v>60500.000000000015</v>
      </c>
      <c r="L2542">
        <v>0.4</v>
      </c>
      <c r="M2542" t="s">
        <v>82</v>
      </c>
    </row>
    <row r="2543" spans="1:13" x14ac:dyDescent="0.35">
      <c r="A2543" t="s">
        <v>60</v>
      </c>
      <c r="B2543">
        <v>1185732</v>
      </c>
      <c r="C2543" s="1">
        <v>44369</v>
      </c>
      <c r="D2543" t="s">
        <v>47</v>
      </c>
      <c r="E2543" t="s">
        <v>97</v>
      </c>
      <c r="F2543" t="s">
        <v>98</v>
      </c>
      <c r="G2543" t="s">
        <v>16</v>
      </c>
      <c r="H2543">
        <v>40</v>
      </c>
      <c r="I2543">
        <v>525</v>
      </c>
      <c r="J2543">
        <v>210000</v>
      </c>
      <c r="K2543">
        <v>84000</v>
      </c>
      <c r="L2543">
        <v>0.4</v>
      </c>
      <c r="M2543" t="s">
        <v>82</v>
      </c>
    </row>
    <row r="2544" spans="1:13" x14ac:dyDescent="0.35">
      <c r="A2544" t="s">
        <v>60</v>
      </c>
      <c r="B2544">
        <v>1185732</v>
      </c>
      <c r="C2544" s="1">
        <v>44369</v>
      </c>
      <c r="D2544" t="s">
        <v>47</v>
      </c>
      <c r="E2544" t="s">
        <v>97</v>
      </c>
      <c r="F2544" t="s">
        <v>98</v>
      </c>
      <c r="G2544" t="s">
        <v>18</v>
      </c>
      <c r="H2544">
        <v>35.000000000000007</v>
      </c>
      <c r="I2544">
        <v>275</v>
      </c>
      <c r="J2544">
        <v>96250.000000000015</v>
      </c>
      <c r="K2544">
        <v>33687.5</v>
      </c>
      <c r="L2544">
        <v>0.35</v>
      </c>
      <c r="M2544" t="s">
        <v>82</v>
      </c>
    </row>
    <row r="2545" spans="1:13" x14ac:dyDescent="0.35">
      <c r="A2545" t="s">
        <v>60</v>
      </c>
      <c r="B2545">
        <v>1185732</v>
      </c>
      <c r="C2545" s="1">
        <v>44369</v>
      </c>
      <c r="D2545" t="s">
        <v>47</v>
      </c>
      <c r="E2545" t="s">
        <v>97</v>
      </c>
      <c r="F2545" t="s">
        <v>98</v>
      </c>
      <c r="G2545" t="s">
        <v>19</v>
      </c>
      <c r="H2545">
        <v>30.000000000000004</v>
      </c>
      <c r="I2545">
        <v>225</v>
      </c>
      <c r="J2545">
        <v>67500.000000000015</v>
      </c>
      <c r="K2545">
        <v>27000.000000000007</v>
      </c>
      <c r="L2545">
        <v>0.4</v>
      </c>
      <c r="M2545" t="s">
        <v>82</v>
      </c>
    </row>
    <row r="2546" spans="1:13" x14ac:dyDescent="0.35">
      <c r="A2546" t="s">
        <v>60</v>
      </c>
      <c r="B2546">
        <v>1185732</v>
      </c>
      <c r="C2546" s="1">
        <v>44369</v>
      </c>
      <c r="D2546" t="s">
        <v>47</v>
      </c>
      <c r="E2546" t="s">
        <v>97</v>
      </c>
      <c r="F2546" t="s">
        <v>98</v>
      </c>
      <c r="G2546" t="s">
        <v>20</v>
      </c>
      <c r="H2546">
        <v>30.000000000000004</v>
      </c>
      <c r="I2546">
        <v>200</v>
      </c>
      <c r="J2546">
        <v>60000.000000000007</v>
      </c>
      <c r="K2546">
        <v>24000.000000000004</v>
      </c>
      <c r="L2546">
        <v>0.4</v>
      </c>
      <c r="M2546" t="s">
        <v>82</v>
      </c>
    </row>
    <row r="2547" spans="1:13" x14ac:dyDescent="0.35">
      <c r="A2547" t="s">
        <v>60</v>
      </c>
      <c r="B2547">
        <v>1185732</v>
      </c>
      <c r="C2547" s="1">
        <v>44369</v>
      </c>
      <c r="D2547" t="s">
        <v>47</v>
      </c>
      <c r="E2547" t="s">
        <v>97</v>
      </c>
      <c r="F2547" t="s">
        <v>98</v>
      </c>
      <c r="G2547" t="s">
        <v>21</v>
      </c>
      <c r="H2547">
        <v>50</v>
      </c>
      <c r="I2547">
        <v>200</v>
      </c>
      <c r="J2547">
        <v>100000</v>
      </c>
      <c r="K2547">
        <v>35000</v>
      </c>
      <c r="L2547">
        <v>0.35</v>
      </c>
      <c r="M2547" t="s">
        <v>82</v>
      </c>
    </row>
    <row r="2548" spans="1:13" x14ac:dyDescent="0.35">
      <c r="A2548" t="s">
        <v>60</v>
      </c>
      <c r="B2548">
        <v>1185732</v>
      </c>
      <c r="C2548" s="1">
        <v>44369</v>
      </c>
      <c r="D2548" t="s">
        <v>47</v>
      </c>
      <c r="E2548" t="s">
        <v>97</v>
      </c>
      <c r="F2548" t="s">
        <v>98</v>
      </c>
      <c r="G2548" t="s">
        <v>22</v>
      </c>
      <c r="H2548">
        <v>55.000000000000007</v>
      </c>
      <c r="I2548">
        <v>375</v>
      </c>
      <c r="J2548">
        <v>206250.00000000003</v>
      </c>
      <c r="K2548">
        <v>82500.000000000015</v>
      </c>
      <c r="L2548">
        <v>0.4</v>
      </c>
      <c r="M2548" t="s">
        <v>82</v>
      </c>
    </row>
    <row r="2549" spans="1:13" x14ac:dyDescent="0.35">
      <c r="A2549" t="s">
        <v>60</v>
      </c>
      <c r="B2549">
        <v>1185732</v>
      </c>
      <c r="C2549" s="1">
        <v>44398</v>
      </c>
      <c r="D2549" t="s">
        <v>47</v>
      </c>
      <c r="E2549" t="s">
        <v>97</v>
      </c>
      <c r="F2549" t="s">
        <v>98</v>
      </c>
      <c r="G2549" t="s">
        <v>16</v>
      </c>
      <c r="H2549">
        <v>50</v>
      </c>
      <c r="I2549">
        <v>600</v>
      </c>
      <c r="J2549">
        <v>300000</v>
      </c>
      <c r="K2549">
        <v>120000</v>
      </c>
      <c r="L2549">
        <v>0.4</v>
      </c>
      <c r="M2549" t="s">
        <v>82</v>
      </c>
    </row>
    <row r="2550" spans="1:13" x14ac:dyDescent="0.35">
      <c r="A2550" t="s">
        <v>60</v>
      </c>
      <c r="B2550">
        <v>1185732</v>
      </c>
      <c r="C2550" s="1">
        <v>44398</v>
      </c>
      <c r="D2550" t="s">
        <v>47</v>
      </c>
      <c r="E2550" t="s">
        <v>97</v>
      </c>
      <c r="F2550" t="s">
        <v>98</v>
      </c>
      <c r="G2550" t="s">
        <v>18</v>
      </c>
      <c r="H2550">
        <v>45.000000000000007</v>
      </c>
      <c r="I2550">
        <v>350</v>
      </c>
      <c r="J2550">
        <v>157500.00000000003</v>
      </c>
      <c r="K2550">
        <v>55125.000000000007</v>
      </c>
      <c r="L2550">
        <v>0.35</v>
      </c>
      <c r="M2550" t="s">
        <v>82</v>
      </c>
    </row>
    <row r="2551" spans="1:13" x14ac:dyDescent="0.35">
      <c r="A2551" t="s">
        <v>60</v>
      </c>
      <c r="B2551">
        <v>1185732</v>
      </c>
      <c r="C2551" s="1">
        <v>44398</v>
      </c>
      <c r="D2551" t="s">
        <v>47</v>
      </c>
      <c r="E2551" t="s">
        <v>97</v>
      </c>
      <c r="F2551" t="s">
        <v>98</v>
      </c>
      <c r="G2551" t="s">
        <v>19</v>
      </c>
      <c r="H2551">
        <v>40</v>
      </c>
      <c r="I2551">
        <v>275</v>
      </c>
      <c r="J2551">
        <v>110000</v>
      </c>
      <c r="K2551">
        <v>44000</v>
      </c>
      <c r="L2551">
        <v>0.4</v>
      </c>
      <c r="M2551" t="s">
        <v>82</v>
      </c>
    </row>
    <row r="2552" spans="1:13" x14ac:dyDescent="0.35">
      <c r="A2552" t="s">
        <v>60</v>
      </c>
      <c r="B2552">
        <v>1185732</v>
      </c>
      <c r="C2552" s="1">
        <v>44398</v>
      </c>
      <c r="D2552" t="s">
        <v>47</v>
      </c>
      <c r="E2552" t="s">
        <v>97</v>
      </c>
      <c r="F2552" t="s">
        <v>98</v>
      </c>
      <c r="G2552" t="s">
        <v>20</v>
      </c>
      <c r="H2552">
        <v>40</v>
      </c>
      <c r="I2552">
        <v>225</v>
      </c>
      <c r="J2552">
        <v>90000</v>
      </c>
      <c r="K2552">
        <v>36000</v>
      </c>
      <c r="L2552">
        <v>0.4</v>
      </c>
      <c r="M2552" t="s">
        <v>82</v>
      </c>
    </row>
    <row r="2553" spans="1:13" x14ac:dyDescent="0.35">
      <c r="A2553" t="s">
        <v>60</v>
      </c>
      <c r="B2553">
        <v>1185732</v>
      </c>
      <c r="C2553" s="1">
        <v>44398</v>
      </c>
      <c r="D2553" t="s">
        <v>47</v>
      </c>
      <c r="E2553" t="s">
        <v>97</v>
      </c>
      <c r="F2553" t="s">
        <v>98</v>
      </c>
      <c r="G2553" t="s">
        <v>21</v>
      </c>
      <c r="H2553">
        <v>50</v>
      </c>
      <c r="I2553">
        <v>250</v>
      </c>
      <c r="J2553">
        <v>125000</v>
      </c>
      <c r="K2553">
        <v>43750</v>
      </c>
      <c r="L2553">
        <v>0.35</v>
      </c>
      <c r="M2553" t="s">
        <v>82</v>
      </c>
    </row>
    <row r="2554" spans="1:13" x14ac:dyDescent="0.35">
      <c r="A2554" t="s">
        <v>60</v>
      </c>
      <c r="B2554">
        <v>1185732</v>
      </c>
      <c r="C2554" s="1">
        <v>44398</v>
      </c>
      <c r="D2554" t="s">
        <v>47</v>
      </c>
      <c r="E2554" t="s">
        <v>97</v>
      </c>
      <c r="F2554" t="s">
        <v>98</v>
      </c>
      <c r="G2554" t="s">
        <v>22</v>
      </c>
      <c r="H2554">
        <v>55.000000000000007</v>
      </c>
      <c r="I2554">
        <v>425</v>
      </c>
      <c r="J2554">
        <v>233750.00000000003</v>
      </c>
      <c r="K2554">
        <v>93500.000000000015</v>
      </c>
      <c r="L2554">
        <v>0.4</v>
      </c>
      <c r="M2554" t="s">
        <v>82</v>
      </c>
    </row>
    <row r="2555" spans="1:13" x14ac:dyDescent="0.35">
      <c r="A2555" t="s">
        <v>60</v>
      </c>
      <c r="B2555">
        <v>1185732</v>
      </c>
      <c r="C2555" s="1">
        <v>44430</v>
      </c>
      <c r="D2555" t="s">
        <v>47</v>
      </c>
      <c r="E2555" t="s">
        <v>97</v>
      </c>
      <c r="F2555" t="s">
        <v>98</v>
      </c>
      <c r="G2555" t="s">
        <v>16</v>
      </c>
      <c r="H2555">
        <v>50</v>
      </c>
      <c r="I2555">
        <v>575</v>
      </c>
      <c r="J2555">
        <v>287500</v>
      </c>
      <c r="K2555">
        <v>115000</v>
      </c>
      <c r="L2555">
        <v>0.4</v>
      </c>
      <c r="M2555" t="s">
        <v>82</v>
      </c>
    </row>
    <row r="2556" spans="1:13" x14ac:dyDescent="0.35">
      <c r="A2556" t="s">
        <v>60</v>
      </c>
      <c r="B2556">
        <v>1185732</v>
      </c>
      <c r="C2556" s="1">
        <v>44430</v>
      </c>
      <c r="D2556" t="s">
        <v>47</v>
      </c>
      <c r="E2556" t="s">
        <v>97</v>
      </c>
      <c r="F2556" t="s">
        <v>98</v>
      </c>
      <c r="G2556" t="s">
        <v>18</v>
      </c>
      <c r="H2556">
        <v>45.000000000000007</v>
      </c>
      <c r="I2556">
        <v>350</v>
      </c>
      <c r="J2556">
        <v>157500.00000000003</v>
      </c>
      <c r="K2556">
        <v>55125.000000000007</v>
      </c>
      <c r="L2556">
        <v>0.35</v>
      </c>
      <c r="M2556" t="s">
        <v>82</v>
      </c>
    </row>
    <row r="2557" spans="1:13" x14ac:dyDescent="0.35">
      <c r="A2557" t="s">
        <v>60</v>
      </c>
      <c r="B2557">
        <v>1185732</v>
      </c>
      <c r="C2557" s="1">
        <v>44430</v>
      </c>
      <c r="D2557" t="s">
        <v>47</v>
      </c>
      <c r="E2557" t="s">
        <v>97</v>
      </c>
      <c r="F2557" t="s">
        <v>98</v>
      </c>
      <c r="G2557" t="s">
        <v>19</v>
      </c>
      <c r="H2557">
        <v>40</v>
      </c>
      <c r="I2557">
        <v>275</v>
      </c>
      <c r="J2557">
        <v>110000</v>
      </c>
      <c r="K2557">
        <v>44000</v>
      </c>
      <c r="L2557">
        <v>0.4</v>
      </c>
      <c r="M2557" t="s">
        <v>82</v>
      </c>
    </row>
    <row r="2558" spans="1:13" x14ac:dyDescent="0.35">
      <c r="A2558" t="s">
        <v>60</v>
      </c>
      <c r="B2558">
        <v>1185732</v>
      </c>
      <c r="C2558" s="1">
        <v>44430</v>
      </c>
      <c r="D2558" t="s">
        <v>47</v>
      </c>
      <c r="E2558" t="s">
        <v>97</v>
      </c>
      <c r="F2558" t="s">
        <v>98</v>
      </c>
      <c r="G2558" t="s">
        <v>20</v>
      </c>
      <c r="H2558">
        <v>40</v>
      </c>
      <c r="I2558">
        <v>250</v>
      </c>
      <c r="J2558">
        <v>100000</v>
      </c>
      <c r="K2558">
        <v>40000</v>
      </c>
      <c r="L2558">
        <v>0.4</v>
      </c>
      <c r="M2558" t="s">
        <v>82</v>
      </c>
    </row>
    <row r="2559" spans="1:13" x14ac:dyDescent="0.35">
      <c r="A2559" t="s">
        <v>60</v>
      </c>
      <c r="B2559">
        <v>1185732</v>
      </c>
      <c r="C2559" s="1">
        <v>44430</v>
      </c>
      <c r="D2559" t="s">
        <v>47</v>
      </c>
      <c r="E2559" t="s">
        <v>97</v>
      </c>
      <c r="F2559" t="s">
        <v>98</v>
      </c>
      <c r="G2559" t="s">
        <v>21</v>
      </c>
      <c r="H2559">
        <v>50</v>
      </c>
      <c r="I2559">
        <v>225</v>
      </c>
      <c r="J2559">
        <v>112500</v>
      </c>
      <c r="K2559">
        <v>39375</v>
      </c>
      <c r="L2559">
        <v>0.35</v>
      </c>
      <c r="M2559" t="s">
        <v>82</v>
      </c>
    </row>
    <row r="2560" spans="1:13" x14ac:dyDescent="0.35">
      <c r="A2560" t="s">
        <v>60</v>
      </c>
      <c r="B2560">
        <v>1185732</v>
      </c>
      <c r="C2560" s="1">
        <v>44430</v>
      </c>
      <c r="D2560" t="s">
        <v>47</v>
      </c>
      <c r="E2560" t="s">
        <v>97</v>
      </c>
      <c r="F2560" t="s">
        <v>98</v>
      </c>
      <c r="G2560" t="s">
        <v>22</v>
      </c>
      <c r="H2560">
        <v>55.000000000000007</v>
      </c>
      <c r="I2560">
        <v>400</v>
      </c>
      <c r="J2560">
        <v>220000.00000000003</v>
      </c>
      <c r="K2560">
        <v>88000.000000000015</v>
      </c>
      <c r="L2560">
        <v>0.4</v>
      </c>
      <c r="M2560" t="s">
        <v>82</v>
      </c>
    </row>
    <row r="2561" spans="1:13" x14ac:dyDescent="0.35">
      <c r="A2561" t="s">
        <v>60</v>
      </c>
      <c r="B2561">
        <v>1185732</v>
      </c>
      <c r="C2561" s="1">
        <v>44462</v>
      </c>
      <c r="D2561" t="s">
        <v>47</v>
      </c>
      <c r="E2561" t="s">
        <v>97</v>
      </c>
      <c r="F2561" t="s">
        <v>98</v>
      </c>
      <c r="G2561" t="s">
        <v>16</v>
      </c>
      <c r="H2561">
        <v>50</v>
      </c>
      <c r="I2561">
        <v>525</v>
      </c>
      <c r="J2561">
        <v>262500</v>
      </c>
      <c r="K2561">
        <v>105000</v>
      </c>
      <c r="L2561">
        <v>0.4</v>
      </c>
      <c r="M2561" t="s">
        <v>82</v>
      </c>
    </row>
    <row r="2562" spans="1:13" x14ac:dyDescent="0.35">
      <c r="A2562" t="s">
        <v>60</v>
      </c>
      <c r="B2562">
        <v>1185732</v>
      </c>
      <c r="C2562" s="1">
        <v>44462</v>
      </c>
      <c r="D2562" t="s">
        <v>47</v>
      </c>
      <c r="E2562" t="s">
        <v>97</v>
      </c>
      <c r="F2562" t="s">
        <v>98</v>
      </c>
      <c r="G2562" t="s">
        <v>18</v>
      </c>
      <c r="H2562">
        <v>45.000000000000007</v>
      </c>
      <c r="I2562">
        <v>325</v>
      </c>
      <c r="J2562">
        <v>146250.00000000003</v>
      </c>
      <c r="K2562">
        <v>51187.500000000007</v>
      </c>
      <c r="L2562">
        <v>0.35</v>
      </c>
      <c r="M2562" t="s">
        <v>82</v>
      </c>
    </row>
    <row r="2563" spans="1:13" x14ac:dyDescent="0.35">
      <c r="A2563" t="s">
        <v>60</v>
      </c>
      <c r="B2563">
        <v>1185732</v>
      </c>
      <c r="C2563" s="1">
        <v>44462</v>
      </c>
      <c r="D2563" t="s">
        <v>47</v>
      </c>
      <c r="E2563" t="s">
        <v>97</v>
      </c>
      <c r="F2563" t="s">
        <v>98</v>
      </c>
      <c r="G2563" t="s">
        <v>19</v>
      </c>
      <c r="H2563">
        <v>35</v>
      </c>
      <c r="I2563">
        <v>225</v>
      </c>
      <c r="J2563">
        <v>78750</v>
      </c>
      <c r="K2563">
        <v>31500</v>
      </c>
      <c r="L2563">
        <v>0.4</v>
      </c>
      <c r="M2563" t="s">
        <v>82</v>
      </c>
    </row>
    <row r="2564" spans="1:13" x14ac:dyDescent="0.35">
      <c r="A2564" t="s">
        <v>60</v>
      </c>
      <c r="B2564">
        <v>1185732</v>
      </c>
      <c r="C2564" s="1">
        <v>44462</v>
      </c>
      <c r="D2564" t="s">
        <v>47</v>
      </c>
      <c r="E2564" t="s">
        <v>97</v>
      </c>
      <c r="F2564" t="s">
        <v>98</v>
      </c>
      <c r="G2564" t="s">
        <v>20</v>
      </c>
      <c r="H2564">
        <v>35</v>
      </c>
      <c r="I2564">
        <v>200</v>
      </c>
      <c r="J2564">
        <v>70000</v>
      </c>
      <c r="K2564">
        <v>28000</v>
      </c>
      <c r="L2564">
        <v>0.4</v>
      </c>
      <c r="M2564" t="s">
        <v>82</v>
      </c>
    </row>
    <row r="2565" spans="1:13" x14ac:dyDescent="0.35">
      <c r="A2565" t="s">
        <v>60</v>
      </c>
      <c r="B2565">
        <v>1185732</v>
      </c>
      <c r="C2565" s="1">
        <v>44462</v>
      </c>
      <c r="D2565" t="s">
        <v>47</v>
      </c>
      <c r="E2565" t="s">
        <v>97</v>
      </c>
      <c r="F2565" t="s">
        <v>98</v>
      </c>
      <c r="G2565" t="s">
        <v>21</v>
      </c>
      <c r="H2565">
        <v>45</v>
      </c>
      <c r="I2565">
        <v>200</v>
      </c>
      <c r="J2565">
        <v>90000</v>
      </c>
      <c r="K2565">
        <v>31499.999999999996</v>
      </c>
      <c r="L2565">
        <v>0.35</v>
      </c>
      <c r="M2565" t="s">
        <v>82</v>
      </c>
    </row>
    <row r="2566" spans="1:13" x14ac:dyDescent="0.35">
      <c r="A2566" t="s">
        <v>60</v>
      </c>
      <c r="B2566">
        <v>1185732</v>
      </c>
      <c r="C2566" s="1">
        <v>44462</v>
      </c>
      <c r="D2566" t="s">
        <v>47</v>
      </c>
      <c r="E2566" t="s">
        <v>97</v>
      </c>
      <c r="F2566" t="s">
        <v>98</v>
      </c>
      <c r="G2566" t="s">
        <v>22</v>
      </c>
      <c r="H2566">
        <v>50</v>
      </c>
      <c r="I2566">
        <v>275</v>
      </c>
      <c r="J2566">
        <v>137500</v>
      </c>
      <c r="K2566">
        <v>55000</v>
      </c>
      <c r="L2566">
        <v>0.4</v>
      </c>
      <c r="M2566" t="s">
        <v>82</v>
      </c>
    </row>
    <row r="2567" spans="1:13" x14ac:dyDescent="0.35">
      <c r="A2567" t="s">
        <v>60</v>
      </c>
      <c r="B2567">
        <v>1185732</v>
      </c>
      <c r="C2567" s="1">
        <v>44491</v>
      </c>
      <c r="D2567" t="s">
        <v>47</v>
      </c>
      <c r="E2567" t="s">
        <v>97</v>
      </c>
      <c r="F2567" t="s">
        <v>98</v>
      </c>
      <c r="G2567" t="s">
        <v>16</v>
      </c>
      <c r="H2567">
        <v>54.999999999999993</v>
      </c>
      <c r="I2567">
        <v>450</v>
      </c>
      <c r="J2567">
        <v>247499.99999999997</v>
      </c>
      <c r="K2567">
        <v>99000</v>
      </c>
      <c r="L2567">
        <v>0.4</v>
      </c>
      <c r="M2567" t="s">
        <v>82</v>
      </c>
    </row>
    <row r="2568" spans="1:13" x14ac:dyDescent="0.35">
      <c r="A2568" t="s">
        <v>60</v>
      </c>
      <c r="B2568">
        <v>1185732</v>
      </c>
      <c r="C2568" s="1">
        <v>44491</v>
      </c>
      <c r="D2568" t="s">
        <v>47</v>
      </c>
      <c r="E2568" t="s">
        <v>97</v>
      </c>
      <c r="F2568" t="s">
        <v>98</v>
      </c>
      <c r="G2568" t="s">
        <v>18</v>
      </c>
      <c r="H2568">
        <v>45</v>
      </c>
      <c r="I2568">
        <v>275</v>
      </c>
      <c r="J2568">
        <v>123750</v>
      </c>
      <c r="K2568">
        <v>43312.5</v>
      </c>
      <c r="L2568">
        <v>0.35</v>
      </c>
      <c r="M2568" t="s">
        <v>82</v>
      </c>
    </row>
    <row r="2569" spans="1:13" x14ac:dyDescent="0.35">
      <c r="A2569" t="s">
        <v>60</v>
      </c>
      <c r="B2569">
        <v>1185732</v>
      </c>
      <c r="C2569" s="1">
        <v>44491</v>
      </c>
      <c r="D2569" t="s">
        <v>47</v>
      </c>
      <c r="E2569" t="s">
        <v>97</v>
      </c>
      <c r="F2569" t="s">
        <v>98</v>
      </c>
      <c r="G2569" t="s">
        <v>19</v>
      </c>
      <c r="H2569">
        <v>45</v>
      </c>
      <c r="I2569">
        <v>175</v>
      </c>
      <c r="J2569">
        <v>78750</v>
      </c>
      <c r="K2569">
        <v>31500</v>
      </c>
      <c r="L2569">
        <v>0.4</v>
      </c>
      <c r="M2569" t="s">
        <v>82</v>
      </c>
    </row>
    <row r="2570" spans="1:13" x14ac:dyDescent="0.35">
      <c r="A2570" t="s">
        <v>60</v>
      </c>
      <c r="B2570">
        <v>1185732</v>
      </c>
      <c r="C2570" s="1">
        <v>44491</v>
      </c>
      <c r="D2570" t="s">
        <v>47</v>
      </c>
      <c r="E2570" t="s">
        <v>97</v>
      </c>
      <c r="F2570" t="s">
        <v>98</v>
      </c>
      <c r="G2570" t="s">
        <v>20</v>
      </c>
      <c r="H2570">
        <v>45</v>
      </c>
      <c r="I2570">
        <v>150</v>
      </c>
      <c r="J2570">
        <v>67500</v>
      </c>
      <c r="K2570">
        <v>27000</v>
      </c>
      <c r="L2570">
        <v>0.4</v>
      </c>
      <c r="M2570" t="s">
        <v>82</v>
      </c>
    </row>
    <row r="2571" spans="1:13" x14ac:dyDescent="0.35">
      <c r="A2571" t="s">
        <v>60</v>
      </c>
      <c r="B2571">
        <v>1185732</v>
      </c>
      <c r="C2571" s="1">
        <v>44491</v>
      </c>
      <c r="D2571" t="s">
        <v>47</v>
      </c>
      <c r="E2571" t="s">
        <v>97</v>
      </c>
      <c r="F2571" t="s">
        <v>98</v>
      </c>
      <c r="G2571" t="s">
        <v>21</v>
      </c>
      <c r="H2571">
        <v>54.999999999999993</v>
      </c>
      <c r="I2571">
        <v>150</v>
      </c>
      <c r="J2571">
        <v>82499.999999999985</v>
      </c>
      <c r="K2571">
        <v>28874.999999999993</v>
      </c>
      <c r="L2571">
        <v>0.35</v>
      </c>
      <c r="M2571" t="s">
        <v>82</v>
      </c>
    </row>
    <row r="2572" spans="1:13" x14ac:dyDescent="0.35">
      <c r="A2572" t="s">
        <v>60</v>
      </c>
      <c r="B2572">
        <v>1185732</v>
      </c>
      <c r="C2572" s="1">
        <v>44491</v>
      </c>
      <c r="D2572" t="s">
        <v>47</v>
      </c>
      <c r="E2572" t="s">
        <v>97</v>
      </c>
      <c r="F2572" t="s">
        <v>98</v>
      </c>
      <c r="G2572" t="s">
        <v>22</v>
      </c>
      <c r="H2572">
        <v>54.999999999999993</v>
      </c>
      <c r="I2572">
        <v>275</v>
      </c>
      <c r="J2572">
        <v>151249.99999999997</v>
      </c>
      <c r="K2572">
        <v>60499.999999999993</v>
      </c>
      <c r="L2572">
        <v>0.4</v>
      </c>
      <c r="M2572" t="s">
        <v>82</v>
      </c>
    </row>
    <row r="2573" spans="1:13" x14ac:dyDescent="0.35">
      <c r="A2573" t="s">
        <v>60</v>
      </c>
      <c r="B2573">
        <v>1185732</v>
      </c>
      <c r="C2573" s="1">
        <v>44522</v>
      </c>
      <c r="D2573" t="s">
        <v>47</v>
      </c>
      <c r="E2573" t="s">
        <v>97</v>
      </c>
      <c r="F2573" t="s">
        <v>98</v>
      </c>
      <c r="G2573" t="s">
        <v>16</v>
      </c>
      <c r="H2573">
        <v>50</v>
      </c>
      <c r="I2573">
        <v>425</v>
      </c>
      <c r="J2573">
        <v>212500</v>
      </c>
      <c r="K2573">
        <v>85000</v>
      </c>
      <c r="L2573">
        <v>0.4</v>
      </c>
      <c r="M2573" t="s">
        <v>82</v>
      </c>
    </row>
    <row r="2574" spans="1:13" x14ac:dyDescent="0.35">
      <c r="A2574" t="s">
        <v>60</v>
      </c>
      <c r="B2574">
        <v>1185732</v>
      </c>
      <c r="C2574" s="1">
        <v>44522</v>
      </c>
      <c r="D2574" t="s">
        <v>47</v>
      </c>
      <c r="E2574" t="s">
        <v>97</v>
      </c>
      <c r="F2574" t="s">
        <v>98</v>
      </c>
      <c r="G2574" t="s">
        <v>18</v>
      </c>
      <c r="H2574">
        <v>40</v>
      </c>
      <c r="I2574">
        <v>275</v>
      </c>
      <c r="J2574">
        <v>110000</v>
      </c>
      <c r="K2574">
        <v>38500</v>
      </c>
      <c r="L2574">
        <v>0.35</v>
      </c>
      <c r="M2574" t="s">
        <v>82</v>
      </c>
    </row>
    <row r="2575" spans="1:13" x14ac:dyDescent="0.35">
      <c r="A2575" t="s">
        <v>60</v>
      </c>
      <c r="B2575">
        <v>1185732</v>
      </c>
      <c r="C2575" s="1">
        <v>44522</v>
      </c>
      <c r="D2575" t="s">
        <v>47</v>
      </c>
      <c r="E2575" t="s">
        <v>97</v>
      </c>
      <c r="F2575" t="s">
        <v>98</v>
      </c>
      <c r="G2575" t="s">
        <v>19</v>
      </c>
      <c r="H2575">
        <v>45</v>
      </c>
      <c r="I2575">
        <v>220</v>
      </c>
      <c r="J2575">
        <v>99000</v>
      </c>
      <c r="K2575">
        <v>39600</v>
      </c>
      <c r="L2575">
        <v>0.4</v>
      </c>
      <c r="M2575" t="s">
        <v>82</v>
      </c>
    </row>
    <row r="2576" spans="1:13" x14ac:dyDescent="0.35">
      <c r="A2576" t="s">
        <v>13</v>
      </c>
      <c r="B2576">
        <v>1185732</v>
      </c>
      <c r="C2576" s="1">
        <v>44522</v>
      </c>
      <c r="D2576" t="s">
        <v>47</v>
      </c>
      <c r="E2576" t="s">
        <v>97</v>
      </c>
      <c r="F2576" t="s">
        <v>98</v>
      </c>
      <c r="G2576" t="s">
        <v>20</v>
      </c>
      <c r="H2576">
        <v>55.000000000000007</v>
      </c>
      <c r="I2576">
        <v>200</v>
      </c>
      <c r="J2576">
        <v>110000.00000000001</v>
      </c>
      <c r="K2576">
        <v>44000.000000000007</v>
      </c>
      <c r="L2576">
        <v>0.4</v>
      </c>
      <c r="M2576" t="s">
        <v>82</v>
      </c>
    </row>
    <row r="2577" spans="1:13" x14ac:dyDescent="0.35">
      <c r="A2577" t="s">
        <v>13</v>
      </c>
      <c r="B2577">
        <v>1185732</v>
      </c>
      <c r="C2577" s="1">
        <v>44522</v>
      </c>
      <c r="D2577" t="s">
        <v>47</v>
      </c>
      <c r="E2577" t="s">
        <v>97</v>
      </c>
      <c r="F2577" t="s">
        <v>98</v>
      </c>
      <c r="G2577" t="s">
        <v>21</v>
      </c>
      <c r="H2577">
        <v>65</v>
      </c>
      <c r="I2577">
        <v>175</v>
      </c>
      <c r="J2577">
        <v>113750</v>
      </c>
      <c r="K2577">
        <v>39812.5</v>
      </c>
      <c r="L2577">
        <v>0.35</v>
      </c>
      <c r="M2577" t="s">
        <v>82</v>
      </c>
    </row>
    <row r="2578" spans="1:13" x14ac:dyDescent="0.35">
      <c r="A2578" t="s">
        <v>13</v>
      </c>
      <c r="B2578">
        <v>1185732</v>
      </c>
      <c r="C2578" s="1">
        <v>44522</v>
      </c>
      <c r="D2578" t="s">
        <v>47</v>
      </c>
      <c r="E2578" t="s">
        <v>97</v>
      </c>
      <c r="F2578" t="s">
        <v>98</v>
      </c>
      <c r="G2578" t="s">
        <v>22</v>
      </c>
      <c r="H2578">
        <v>70</v>
      </c>
      <c r="I2578">
        <v>275</v>
      </c>
      <c r="J2578">
        <v>192500</v>
      </c>
      <c r="K2578">
        <v>77000</v>
      </c>
      <c r="L2578">
        <v>0.4</v>
      </c>
      <c r="M2578" t="s">
        <v>82</v>
      </c>
    </row>
    <row r="2579" spans="1:13" x14ac:dyDescent="0.35">
      <c r="A2579" t="s">
        <v>13</v>
      </c>
      <c r="B2579">
        <v>1185732</v>
      </c>
      <c r="C2579" s="1">
        <v>44551</v>
      </c>
      <c r="D2579" t="s">
        <v>47</v>
      </c>
      <c r="E2579" t="s">
        <v>97</v>
      </c>
      <c r="F2579" t="s">
        <v>98</v>
      </c>
      <c r="G2579" t="s">
        <v>16</v>
      </c>
      <c r="H2579">
        <v>65</v>
      </c>
      <c r="I2579">
        <v>525</v>
      </c>
      <c r="J2579">
        <v>341250</v>
      </c>
      <c r="K2579">
        <v>136500</v>
      </c>
      <c r="L2579">
        <v>0.4</v>
      </c>
      <c r="M2579" t="s">
        <v>82</v>
      </c>
    </row>
    <row r="2580" spans="1:13" x14ac:dyDescent="0.35">
      <c r="A2580" t="s">
        <v>13</v>
      </c>
      <c r="B2580">
        <v>1185732</v>
      </c>
      <c r="C2580" s="1">
        <v>44551</v>
      </c>
      <c r="D2580" t="s">
        <v>47</v>
      </c>
      <c r="E2580" t="s">
        <v>97</v>
      </c>
      <c r="F2580" t="s">
        <v>98</v>
      </c>
      <c r="G2580" t="s">
        <v>18</v>
      </c>
      <c r="H2580">
        <v>55.000000000000007</v>
      </c>
      <c r="I2580">
        <v>325</v>
      </c>
      <c r="J2580">
        <v>178750.00000000003</v>
      </c>
      <c r="K2580">
        <v>62562.500000000007</v>
      </c>
      <c r="L2580">
        <v>0.35</v>
      </c>
      <c r="M2580" t="s">
        <v>82</v>
      </c>
    </row>
    <row r="2581" spans="1:13" x14ac:dyDescent="0.35">
      <c r="A2581" t="s">
        <v>13</v>
      </c>
      <c r="B2581">
        <v>1185732</v>
      </c>
      <c r="C2581" s="1">
        <v>44551</v>
      </c>
      <c r="D2581" t="s">
        <v>47</v>
      </c>
      <c r="E2581" t="s">
        <v>97</v>
      </c>
      <c r="F2581" t="s">
        <v>98</v>
      </c>
      <c r="G2581" t="s">
        <v>19</v>
      </c>
      <c r="H2581">
        <v>55.000000000000007</v>
      </c>
      <c r="I2581">
        <v>275</v>
      </c>
      <c r="J2581">
        <v>151250.00000000003</v>
      </c>
      <c r="K2581">
        <v>60500.000000000015</v>
      </c>
      <c r="L2581">
        <v>0.4</v>
      </c>
      <c r="M2581" t="s">
        <v>82</v>
      </c>
    </row>
    <row r="2582" spans="1:13" x14ac:dyDescent="0.35">
      <c r="A2582" t="s">
        <v>13</v>
      </c>
      <c r="B2582">
        <v>1185732</v>
      </c>
      <c r="C2582" s="1">
        <v>44551</v>
      </c>
      <c r="D2582" t="s">
        <v>47</v>
      </c>
      <c r="E2582" t="s">
        <v>97</v>
      </c>
      <c r="F2582" t="s">
        <v>98</v>
      </c>
      <c r="G2582" t="s">
        <v>20</v>
      </c>
      <c r="H2582">
        <v>50</v>
      </c>
      <c r="I2582">
        <v>225</v>
      </c>
      <c r="J2582">
        <v>112500</v>
      </c>
      <c r="K2582">
        <v>45000</v>
      </c>
      <c r="L2582">
        <v>0.4</v>
      </c>
      <c r="M2582" t="s">
        <v>82</v>
      </c>
    </row>
    <row r="2583" spans="1:13" x14ac:dyDescent="0.35">
      <c r="A2583" t="s">
        <v>13</v>
      </c>
      <c r="B2583">
        <v>1185732</v>
      </c>
      <c r="C2583" s="1">
        <v>44551</v>
      </c>
      <c r="D2583" t="s">
        <v>47</v>
      </c>
      <c r="E2583" t="s">
        <v>97</v>
      </c>
      <c r="F2583" t="s">
        <v>98</v>
      </c>
      <c r="G2583" t="s">
        <v>21</v>
      </c>
      <c r="H2583">
        <v>60</v>
      </c>
      <c r="I2583">
        <v>225</v>
      </c>
      <c r="J2583">
        <v>135000</v>
      </c>
      <c r="K2583">
        <v>47250</v>
      </c>
      <c r="L2583">
        <v>0.35</v>
      </c>
      <c r="M2583" t="s">
        <v>82</v>
      </c>
    </row>
    <row r="2584" spans="1:13" x14ac:dyDescent="0.35">
      <c r="A2584" t="s">
        <v>13</v>
      </c>
      <c r="B2584">
        <v>1185732</v>
      </c>
      <c r="C2584" s="1">
        <v>44551</v>
      </c>
      <c r="D2584" t="s">
        <v>47</v>
      </c>
      <c r="E2584" t="s">
        <v>97</v>
      </c>
      <c r="F2584" t="s">
        <v>98</v>
      </c>
      <c r="G2584" t="s">
        <v>22</v>
      </c>
      <c r="H2584">
        <v>64.999999999999986</v>
      </c>
      <c r="I2584">
        <v>325</v>
      </c>
      <c r="J2584">
        <v>211249.99999999994</v>
      </c>
      <c r="K2584">
        <v>84499.999999999985</v>
      </c>
      <c r="L2584">
        <v>0.4</v>
      </c>
      <c r="M2584" t="s">
        <v>82</v>
      </c>
    </row>
    <row r="2585" spans="1:13" x14ac:dyDescent="0.35">
      <c r="A2585" t="s">
        <v>13</v>
      </c>
      <c r="B2585">
        <v>1185732</v>
      </c>
      <c r="C2585" s="1">
        <v>44216</v>
      </c>
      <c r="D2585" t="s">
        <v>47</v>
      </c>
      <c r="E2585" t="s">
        <v>97</v>
      </c>
      <c r="F2585" t="s">
        <v>98</v>
      </c>
      <c r="G2585" t="s">
        <v>16</v>
      </c>
      <c r="H2585">
        <v>30.000000000000004</v>
      </c>
      <c r="I2585">
        <v>725</v>
      </c>
      <c r="J2585">
        <v>217500.00000000003</v>
      </c>
      <c r="K2585">
        <v>87000.000000000015</v>
      </c>
      <c r="L2585">
        <v>0.4</v>
      </c>
      <c r="M2585" t="s">
        <v>82</v>
      </c>
    </row>
    <row r="2586" spans="1:13" x14ac:dyDescent="0.35">
      <c r="A2586" t="s">
        <v>13</v>
      </c>
      <c r="B2586">
        <v>1185732</v>
      </c>
      <c r="C2586" s="1">
        <v>44216</v>
      </c>
      <c r="D2586" t="s">
        <v>47</v>
      </c>
      <c r="E2586" t="s">
        <v>97</v>
      </c>
      <c r="F2586" t="s">
        <v>98</v>
      </c>
      <c r="G2586" t="s">
        <v>18</v>
      </c>
      <c r="H2586">
        <v>30.000000000000004</v>
      </c>
      <c r="I2586">
        <v>525</v>
      </c>
      <c r="J2586">
        <v>157500.00000000003</v>
      </c>
      <c r="K2586">
        <v>55125.000000000007</v>
      </c>
      <c r="L2586">
        <v>0.35</v>
      </c>
      <c r="M2586" t="s">
        <v>82</v>
      </c>
    </row>
    <row r="2587" spans="1:13" x14ac:dyDescent="0.35">
      <c r="A2587" t="s">
        <v>13</v>
      </c>
      <c r="B2587">
        <v>1185732</v>
      </c>
      <c r="C2587" s="1">
        <v>44216</v>
      </c>
      <c r="D2587" t="s">
        <v>47</v>
      </c>
      <c r="E2587" t="s">
        <v>97</v>
      </c>
      <c r="F2587" t="s">
        <v>98</v>
      </c>
      <c r="G2587" t="s">
        <v>19</v>
      </c>
      <c r="H2587">
        <v>20.000000000000007</v>
      </c>
      <c r="I2587">
        <v>525</v>
      </c>
      <c r="J2587">
        <v>105000.00000000004</v>
      </c>
      <c r="K2587">
        <v>42000.000000000022</v>
      </c>
      <c r="L2587">
        <v>0.4</v>
      </c>
      <c r="M2587" t="s">
        <v>82</v>
      </c>
    </row>
    <row r="2588" spans="1:13" x14ac:dyDescent="0.35">
      <c r="A2588" t="s">
        <v>13</v>
      </c>
      <c r="B2588">
        <v>1185732</v>
      </c>
      <c r="C2588" s="1">
        <v>44216</v>
      </c>
      <c r="D2588" t="s">
        <v>47</v>
      </c>
      <c r="E2588" t="s">
        <v>97</v>
      </c>
      <c r="F2588" t="s">
        <v>98</v>
      </c>
      <c r="G2588" t="s">
        <v>20</v>
      </c>
      <c r="H2588">
        <v>25</v>
      </c>
      <c r="I2588">
        <v>375</v>
      </c>
      <c r="J2588">
        <v>93750</v>
      </c>
      <c r="K2588">
        <v>37500</v>
      </c>
      <c r="L2588">
        <v>0.4</v>
      </c>
      <c r="M2588" t="s">
        <v>82</v>
      </c>
    </row>
    <row r="2589" spans="1:13" x14ac:dyDescent="0.35">
      <c r="A2589" t="s">
        <v>13</v>
      </c>
      <c r="B2589">
        <v>1185732</v>
      </c>
      <c r="C2589" s="1">
        <v>44216</v>
      </c>
      <c r="D2589" t="s">
        <v>47</v>
      </c>
      <c r="E2589" t="s">
        <v>97</v>
      </c>
      <c r="F2589" t="s">
        <v>98</v>
      </c>
      <c r="G2589" t="s">
        <v>21</v>
      </c>
      <c r="H2589">
        <v>40</v>
      </c>
      <c r="I2589">
        <v>425</v>
      </c>
      <c r="J2589">
        <v>170000</v>
      </c>
      <c r="K2589">
        <v>59499.999999999993</v>
      </c>
      <c r="L2589">
        <v>0.35</v>
      </c>
      <c r="M2589" t="s">
        <v>82</v>
      </c>
    </row>
    <row r="2590" spans="1:13" x14ac:dyDescent="0.35">
      <c r="A2590" t="s">
        <v>13</v>
      </c>
      <c r="B2590">
        <v>1185732</v>
      </c>
      <c r="C2590" s="1">
        <v>44216</v>
      </c>
      <c r="D2590" t="s">
        <v>47</v>
      </c>
      <c r="E2590" t="s">
        <v>97</v>
      </c>
      <c r="F2590" t="s">
        <v>98</v>
      </c>
      <c r="G2590" t="s">
        <v>22</v>
      </c>
      <c r="H2590">
        <v>30.000000000000004</v>
      </c>
      <c r="I2590">
        <v>525</v>
      </c>
      <c r="J2590">
        <v>157500.00000000003</v>
      </c>
      <c r="K2590">
        <v>78750.000000000015</v>
      </c>
      <c r="L2590">
        <v>0.5</v>
      </c>
      <c r="M2590" t="s">
        <v>82</v>
      </c>
    </row>
    <row r="2591" spans="1:13" x14ac:dyDescent="0.35">
      <c r="A2591" t="s">
        <v>13</v>
      </c>
      <c r="B2591">
        <v>1185732</v>
      </c>
      <c r="C2591" s="1">
        <v>44245</v>
      </c>
      <c r="D2591" t="s">
        <v>47</v>
      </c>
      <c r="E2591" t="s">
        <v>97</v>
      </c>
      <c r="F2591" t="s">
        <v>98</v>
      </c>
      <c r="G2591" t="s">
        <v>16</v>
      </c>
      <c r="H2591">
        <v>30.000000000000004</v>
      </c>
      <c r="I2591">
        <v>775</v>
      </c>
      <c r="J2591">
        <v>232500.00000000003</v>
      </c>
      <c r="K2591">
        <v>93000.000000000015</v>
      </c>
      <c r="L2591">
        <v>0.4</v>
      </c>
      <c r="M2591" t="s">
        <v>82</v>
      </c>
    </row>
    <row r="2592" spans="1:13" x14ac:dyDescent="0.35">
      <c r="A2592" t="s">
        <v>13</v>
      </c>
      <c r="B2592">
        <v>1185732</v>
      </c>
      <c r="C2592" s="1">
        <v>44245</v>
      </c>
      <c r="D2592" t="s">
        <v>47</v>
      </c>
      <c r="E2592" t="s">
        <v>97</v>
      </c>
      <c r="F2592" t="s">
        <v>98</v>
      </c>
      <c r="G2592" t="s">
        <v>18</v>
      </c>
      <c r="H2592">
        <v>30.000000000000004</v>
      </c>
      <c r="I2592">
        <v>425</v>
      </c>
      <c r="J2592">
        <v>127500.00000000001</v>
      </c>
      <c r="K2592">
        <v>44625</v>
      </c>
      <c r="L2592">
        <v>0.35</v>
      </c>
      <c r="M2592" t="s">
        <v>82</v>
      </c>
    </row>
    <row r="2593" spans="1:13" x14ac:dyDescent="0.35">
      <c r="A2593" t="s">
        <v>13</v>
      </c>
      <c r="B2593">
        <v>1185732</v>
      </c>
      <c r="C2593" s="1">
        <v>44245</v>
      </c>
      <c r="D2593" t="s">
        <v>47</v>
      </c>
      <c r="E2593" t="s">
        <v>97</v>
      </c>
      <c r="F2593" t="s">
        <v>98</v>
      </c>
      <c r="G2593" t="s">
        <v>19</v>
      </c>
      <c r="H2593">
        <v>20.000000000000007</v>
      </c>
      <c r="I2593">
        <v>475</v>
      </c>
      <c r="J2593">
        <v>95000.000000000029</v>
      </c>
      <c r="K2593">
        <v>38000.000000000015</v>
      </c>
      <c r="L2593">
        <v>0.4</v>
      </c>
      <c r="M2593" t="s">
        <v>82</v>
      </c>
    </row>
    <row r="2594" spans="1:13" x14ac:dyDescent="0.35">
      <c r="A2594" t="s">
        <v>13</v>
      </c>
      <c r="B2594">
        <v>1185732</v>
      </c>
      <c r="C2594" s="1">
        <v>44245</v>
      </c>
      <c r="D2594" t="s">
        <v>26</v>
      </c>
      <c r="E2594" t="s">
        <v>99</v>
      </c>
      <c r="F2594" t="s">
        <v>100</v>
      </c>
      <c r="G2594" t="s">
        <v>20</v>
      </c>
      <c r="H2594">
        <v>25</v>
      </c>
      <c r="I2594">
        <v>325</v>
      </c>
      <c r="J2594">
        <v>81250</v>
      </c>
      <c r="K2594">
        <v>32500</v>
      </c>
      <c r="L2594">
        <v>0.4</v>
      </c>
      <c r="M2594" t="s">
        <v>82</v>
      </c>
    </row>
    <row r="2595" spans="1:13" x14ac:dyDescent="0.35">
      <c r="A2595" t="s">
        <v>13</v>
      </c>
      <c r="B2595">
        <v>1185732</v>
      </c>
      <c r="C2595" s="1">
        <v>44245</v>
      </c>
      <c r="D2595" t="s">
        <v>26</v>
      </c>
      <c r="E2595" t="s">
        <v>99</v>
      </c>
      <c r="F2595" t="s">
        <v>100</v>
      </c>
      <c r="G2595" t="s">
        <v>21</v>
      </c>
      <c r="H2595">
        <v>40</v>
      </c>
      <c r="I2595">
        <v>400</v>
      </c>
      <c r="J2595">
        <v>160000</v>
      </c>
      <c r="K2595">
        <v>56000</v>
      </c>
      <c r="L2595">
        <v>0.35</v>
      </c>
      <c r="M2595" t="s">
        <v>82</v>
      </c>
    </row>
    <row r="2596" spans="1:13" x14ac:dyDescent="0.35">
      <c r="A2596" t="s">
        <v>13</v>
      </c>
      <c r="B2596">
        <v>1185732</v>
      </c>
      <c r="C2596" s="1">
        <v>44245</v>
      </c>
      <c r="D2596" t="s">
        <v>26</v>
      </c>
      <c r="E2596" t="s">
        <v>99</v>
      </c>
      <c r="F2596" t="s">
        <v>100</v>
      </c>
      <c r="G2596" t="s">
        <v>22</v>
      </c>
      <c r="H2596">
        <v>25</v>
      </c>
      <c r="I2596">
        <v>500</v>
      </c>
      <c r="J2596">
        <v>125000</v>
      </c>
      <c r="K2596">
        <v>62500</v>
      </c>
      <c r="L2596">
        <v>0.5</v>
      </c>
      <c r="M2596" t="s">
        <v>82</v>
      </c>
    </row>
    <row r="2597" spans="1:13" x14ac:dyDescent="0.35">
      <c r="A2597" t="s">
        <v>13</v>
      </c>
      <c r="B2597">
        <v>1185732</v>
      </c>
      <c r="C2597" s="1">
        <v>44271</v>
      </c>
      <c r="D2597" t="s">
        <v>26</v>
      </c>
      <c r="E2597" t="s">
        <v>99</v>
      </c>
      <c r="F2597" t="s">
        <v>100</v>
      </c>
      <c r="G2597" t="s">
        <v>16</v>
      </c>
      <c r="H2597">
        <v>25</v>
      </c>
      <c r="I2597">
        <v>720</v>
      </c>
      <c r="J2597">
        <v>180000</v>
      </c>
      <c r="K2597">
        <v>72000</v>
      </c>
      <c r="L2597">
        <v>0.4</v>
      </c>
      <c r="M2597" t="s">
        <v>82</v>
      </c>
    </row>
    <row r="2598" spans="1:13" x14ac:dyDescent="0.35">
      <c r="A2598" t="s">
        <v>13</v>
      </c>
      <c r="B2598">
        <v>1185732</v>
      </c>
      <c r="C2598" s="1">
        <v>44271</v>
      </c>
      <c r="D2598" t="s">
        <v>26</v>
      </c>
      <c r="E2598" t="s">
        <v>99</v>
      </c>
      <c r="F2598" t="s">
        <v>100</v>
      </c>
      <c r="G2598" t="s">
        <v>18</v>
      </c>
      <c r="H2598">
        <v>25</v>
      </c>
      <c r="I2598">
        <v>400</v>
      </c>
      <c r="J2598">
        <v>100000</v>
      </c>
      <c r="K2598">
        <v>35000</v>
      </c>
      <c r="L2598">
        <v>0.35</v>
      </c>
      <c r="M2598" t="s">
        <v>82</v>
      </c>
    </row>
    <row r="2599" spans="1:13" x14ac:dyDescent="0.35">
      <c r="A2599" t="s">
        <v>13</v>
      </c>
      <c r="B2599">
        <v>1185732</v>
      </c>
      <c r="C2599" s="1">
        <v>44271</v>
      </c>
      <c r="D2599" t="s">
        <v>26</v>
      </c>
      <c r="E2599" t="s">
        <v>99</v>
      </c>
      <c r="F2599" t="s">
        <v>100</v>
      </c>
      <c r="G2599" t="s">
        <v>19</v>
      </c>
      <c r="H2599">
        <v>15.000000000000002</v>
      </c>
      <c r="I2599">
        <v>425</v>
      </c>
      <c r="J2599">
        <v>63750.000000000007</v>
      </c>
      <c r="K2599">
        <v>25500.000000000004</v>
      </c>
      <c r="L2599">
        <v>0.4</v>
      </c>
      <c r="M2599" t="s">
        <v>82</v>
      </c>
    </row>
    <row r="2600" spans="1:13" x14ac:dyDescent="0.35">
      <c r="A2600" t="s">
        <v>13</v>
      </c>
      <c r="B2600">
        <v>1185732</v>
      </c>
      <c r="C2600" s="1">
        <v>44271</v>
      </c>
      <c r="D2600" t="s">
        <v>26</v>
      </c>
      <c r="E2600" t="s">
        <v>99</v>
      </c>
      <c r="F2600" t="s">
        <v>100</v>
      </c>
      <c r="G2600" t="s">
        <v>20</v>
      </c>
      <c r="H2600">
        <v>19.999999999999996</v>
      </c>
      <c r="I2600">
        <v>275</v>
      </c>
      <c r="J2600">
        <v>54999.999999999993</v>
      </c>
      <c r="K2600">
        <v>22000</v>
      </c>
      <c r="L2600">
        <v>0.4</v>
      </c>
      <c r="M2600" t="s">
        <v>82</v>
      </c>
    </row>
    <row r="2601" spans="1:13" x14ac:dyDescent="0.35">
      <c r="A2601" t="s">
        <v>13</v>
      </c>
      <c r="B2601">
        <v>1185732</v>
      </c>
      <c r="C2601" s="1">
        <v>44271</v>
      </c>
      <c r="D2601" t="s">
        <v>26</v>
      </c>
      <c r="E2601" t="s">
        <v>99</v>
      </c>
      <c r="F2601" t="s">
        <v>100</v>
      </c>
      <c r="G2601" t="s">
        <v>21</v>
      </c>
      <c r="H2601">
        <v>35.000000000000007</v>
      </c>
      <c r="I2601">
        <v>325</v>
      </c>
      <c r="J2601">
        <v>113750.00000000003</v>
      </c>
      <c r="K2601">
        <v>39812.500000000007</v>
      </c>
      <c r="L2601">
        <v>0.35</v>
      </c>
      <c r="M2601" t="s">
        <v>82</v>
      </c>
    </row>
    <row r="2602" spans="1:13" x14ac:dyDescent="0.35">
      <c r="A2602" t="s">
        <v>13</v>
      </c>
      <c r="B2602">
        <v>1185732</v>
      </c>
      <c r="C2602" s="1">
        <v>44271</v>
      </c>
      <c r="D2602" t="s">
        <v>26</v>
      </c>
      <c r="E2602" t="s">
        <v>99</v>
      </c>
      <c r="F2602" t="s">
        <v>100</v>
      </c>
      <c r="G2602" t="s">
        <v>22</v>
      </c>
      <c r="H2602">
        <v>25</v>
      </c>
      <c r="I2602">
        <v>425</v>
      </c>
      <c r="J2602">
        <v>106250</v>
      </c>
      <c r="K2602">
        <v>53125</v>
      </c>
      <c r="L2602">
        <v>0.5</v>
      </c>
      <c r="M2602" t="s">
        <v>82</v>
      </c>
    </row>
    <row r="2603" spans="1:13" x14ac:dyDescent="0.35">
      <c r="A2603" t="s">
        <v>13</v>
      </c>
      <c r="B2603">
        <v>1185732</v>
      </c>
      <c r="C2603" s="1">
        <v>44303</v>
      </c>
      <c r="D2603" t="s">
        <v>26</v>
      </c>
      <c r="E2603" t="s">
        <v>99</v>
      </c>
      <c r="F2603" t="s">
        <v>100</v>
      </c>
      <c r="G2603" t="s">
        <v>16</v>
      </c>
      <c r="H2603">
        <v>25</v>
      </c>
      <c r="I2603">
        <v>675</v>
      </c>
      <c r="J2603">
        <v>168750</v>
      </c>
      <c r="K2603">
        <v>67500</v>
      </c>
      <c r="L2603">
        <v>0.4</v>
      </c>
      <c r="M2603" t="s">
        <v>82</v>
      </c>
    </row>
    <row r="2604" spans="1:13" x14ac:dyDescent="0.35">
      <c r="A2604" t="s">
        <v>13</v>
      </c>
      <c r="B2604">
        <v>1185732</v>
      </c>
      <c r="C2604" s="1">
        <v>44303</v>
      </c>
      <c r="D2604" t="s">
        <v>26</v>
      </c>
      <c r="E2604" t="s">
        <v>99</v>
      </c>
      <c r="F2604" t="s">
        <v>100</v>
      </c>
      <c r="G2604" t="s">
        <v>18</v>
      </c>
      <c r="H2604">
        <v>25</v>
      </c>
      <c r="I2604">
        <v>375</v>
      </c>
      <c r="J2604">
        <v>93750</v>
      </c>
      <c r="K2604">
        <v>32812.5</v>
      </c>
      <c r="L2604">
        <v>0.35</v>
      </c>
      <c r="M2604" t="s">
        <v>82</v>
      </c>
    </row>
    <row r="2605" spans="1:13" x14ac:dyDescent="0.35">
      <c r="A2605" t="s">
        <v>13</v>
      </c>
      <c r="B2605">
        <v>1185732</v>
      </c>
      <c r="C2605" s="1">
        <v>44303</v>
      </c>
      <c r="D2605" t="s">
        <v>26</v>
      </c>
      <c r="E2605" t="s">
        <v>99</v>
      </c>
      <c r="F2605" t="s">
        <v>100</v>
      </c>
      <c r="G2605" t="s">
        <v>19</v>
      </c>
      <c r="H2605">
        <v>15.000000000000002</v>
      </c>
      <c r="I2605">
        <v>375</v>
      </c>
      <c r="J2605">
        <v>56250.000000000007</v>
      </c>
      <c r="K2605">
        <v>22500.000000000004</v>
      </c>
      <c r="L2605">
        <v>0.4</v>
      </c>
      <c r="M2605" t="s">
        <v>82</v>
      </c>
    </row>
    <row r="2606" spans="1:13" x14ac:dyDescent="0.35">
      <c r="A2606" t="s">
        <v>13</v>
      </c>
      <c r="B2606">
        <v>1185732</v>
      </c>
      <c r="C2606" s="1">
        <v>44303</v>
      </c>
      <c r="D2606" t="s">
        <v>26</v>
      </c>
      <c r="E2606" t="s">
        <v>99</v>
      </c>
      <c r="F2606" t="s">
        <v>100</v>
      </c>
      <c r="G2606" t="s">
        <v>20</v>
      </c>
      <c r="H2606">
        <v>19.999999999999996</v>
      </c>
      <c r="I2606">
        <v>300</v>
      </c>
      <c r="J2606">
        <v>59999.999999999993</v>
      </c>
      <c r="K2606">
        <v>24000</v>
      </c>
      <c r="L2606">
        <v>0.4</v>
      </c>
      <c r="M2606" t="s">
        <v>82</v>
      </c>
    </row>
    <row r="2607" spans="1:13" x14ac:dyDescent="0.35">
      <c r="A2607" t="s">
        <v>13</v>
      </c>
      <c r="B2607">
        <v>1185732</v>
      </c>
      <c r="C2607" s="1">
        <v>44303</v>
      </c>
      <c r="D2607" t="s">
        <v>26</v>
      </c>
      <c r="E2607" t="s">
        <v>99</v>
      </c>
      <c r="F2607" t="s">
        <v>100</v>
      </c>
      <c r="G2607" t="s">
        <v>21</v>
      </c>
      <c r="H2607">
        <v>40</v>
      </c>
      <c r="I2607">
        <v>325</v>
      </c>
      <c r="J2607">
        <v>130000</v>
      </c>
      <c r="K2607">
        <v>45500</v>
      </c>
      <c r="L2607">
        <v>0.35</v>
      </c>
      <c r="M2607" t="s">
        <v>82</v>
      </c>
    </row>
    <row r="2608" spans="1:13" x14ac:dyDescent="0.35">
      <c r="A2608" t="s">
        <v>13</v>
      </c>
      <c r="B2608">
        <v>1185732</v>
      </c>
      <c r="C2608" s="1">
        <v>44303</v>
      </c>
      <c r="D2608" t="s">
        <v>26</v>
      </c>
      <c r="E2608" t="s">
        <v>99</v>
      </c>
      <c r="F2608" t="s">
        <v>100</v>
      </c>
      <c r="G2608" t="s">
        <v>22</v>
      </c>
      <c r="H2608">
        <v>30.000000000000004</v>
      </c>
      <c r="I2608">
        <v>475</v>
      </c>
      <c r="J2608">
        <v>142500.00000000003</v>
      </c>
      <c r="K2608">
        <v>71250.000000000015</v>
      </c>
      <c r="L2608">
        <v>0.5</v>
      </c>
      <c r="M2608" t="s">
        <v>82</v>
      </c>
    </row>
    <row r="2609" spans="1:13" x14ac:dyDescent="0.35">
      <c r="A2609" t="s">
        <v>13</v>
      </c>
      <c r="B2609">
        <v>1185732</v>
      </c>
      <c r="C2609" s="1">
        <v>44332</v>
      </c>
      <c r="D2609" t="s">
        <v>26</v>
      </c>
      <c r="E2609" t="s">
        <v>99</v>
      </c>
      <c r="F2609" t="s">
        <v>100</v>
      </c>
      <c r="G2609" t="s">
        <v>16</v>
      </c>
      <c r="H2609">
        <v>40</v>
      </c>
      <c r="I2609">
        <v>745</v>
      </c>
      <c r="J2609">
        <v>298000</v>
      </c>
      <c r="K2609">
        <v>119200</v>
      </c>
      <c r="L2609">
        <v>0.4</v>
      </c>
      <c r="M2609" t="s">
        <v>82</v>
      </c>
    </row>
    <row r="2610" spans="1:13" x14ac:dyDescent="0.35">
      <c r="A2610" t="s">
        <v>13</v>
      </c>
      <c r="B2610">
        <v>1185732</v>
      </c>
      <c r="C2610" s="1">
        <v>44332</v>
      </c>
      <c r="D2610" t="s">
        <v>26</v>
      </c>
      <c r="E2610" t="s">
        <v>99</v>
      </c>
      <c r="F2610" t="s">
        <v>100</v>
      </c>
      <c r="G2610" t="s">
        <v>18</v>
      </c>
      <c r="H2610">
        <v>40</v>
      </c>
      <c r="I2610">
        <v>450</v>
      </c>
      <c r="J2610">
        <v>180000</v>
      </c>
      <c r="K2610">
        <v>62999.999999999993</v>
      </c>
      <c r="L2610">
        <v>0.35</v>
      </c>
      <c r="M2610" t="s">
        <v>82</v>
      </c>
    </row>
    <row r="2611" spans="1:13" x14ac:dyDescent="0.35">
      <c r="A2611" t="s">
        <v>13</v>
      </c>
      <c r="B2611">
        <v>1185732</v>
      </c>
      <c r="C2611" s="1">
        <v>44332</v>
      </c>
      <c r="D2611" t="s">
        <v>26</v>
      </c>
      <c r="E2611" t="s">
        <v>99</v>
      </c>
      <c r="F2611" t="s">
        <v>100</v>
      </c>
      <c r="G2611" t="s">
        <v>19</v>
      </c>
      <c r="H2611">
        <v>35</v>
      </c>
      <c r="I2611">
        <v>425</v>
      </c>
      <c r="J2611">
        <v>148750</v>
      </c>
      <c r="K2611">
        <v>59500</v>
      </c>
      <c r="L2611">
        <v>0.4</v>
      </c>
      <c r="M2611" t="s">
        <v>82</v>
      </c>
    </row>
    <row r="2612" spans="1:13" x14ac:dyDescent="0.35">
      <c r="A2612" t="s">
        <v>13</v>
      </c>
      <c r="B2612">
        <v>1185732</v>
      </c>
      <c r="C2612" s="1">
        <v>44332</v>
      </c>
      <c r="D2612" t="s">
        <v>26</v>
      </c>
      <c r="E2612" t="s">
        <v>99</v>
      </c>
      <c r="F2612" t="s">
        <v>100</v>
      </c>
      <c r="G2612" t="s">
        <v>20</v>
      </c>
      <c r="H2612">
        <v>35</v>
      </c>
      <c r="I2612">
        <v>375</v>
      </c>
      <c r="J2612">
        <v>131250</v>
      </c>
      <c r="K2612">
        <v>52500</v>
      </c>
      <c r="L2612">
        <v>0.4</v>
      </c>
      <c r="M2612" t="s">
        <v>82</v>
      </c>
    </row>
    <row r="2613" spans="1:13" x14ac:dyDescent="0.35">
      <c r="A2613" t="s">
        <v>13</v>
      </c>
      <c r="B2613">
        <v>1185732</v>
      </c>
      <c r="C2613" s="1">
        <v>44332</v>
      </c>
      <c r="D2613" t="s">
        <v>26</v>
      </c>
      <c r="E2613" t="s">
        <v>99</v>
      </c>
      <c r="F2613" t="s">
        <v>100</v>
      </c>
      <c r="G2613" t="s">
        <v>21</v>
      </c>
      <c r="H2613">
        <v>44.999999999999993</v>
      </c>
      <c r="I2613">
        <v>400</v>
      </c>
      <c r="J2613">
        <v>179999.99999999997</v>
      </c>
      <c r="K2613">
        <v>62999.999999999985</v>
      </c>
      <c r="L2613">
        <v>0.35</v>
      </c>
      <c r="M2613" t="s">
        <v>82</v>
      </c>
    </row>
    <row r="2614" spans="1:13" x14ac:dyDescent="0.35">
      <c r="A2614" t="s">
        <v>13</v>
      </c>
      <c r="B2614">
        <v>1185732</v>
      </c>
      <c r="C2614" s="1">
        <v>44332</v>
      </c>
      <c r="D2614" t="s">
        <v>26</v>
      </c>
      <c r="E2614" t="s">
        <v>99</v>
      </c>
      <c r="F2614" t="s">
        <v>100</v>
      </c>
      <c r="G2614" t="s">
        <v>22</v>
      </c>
      <c r="H2614">
        <v>49.999999999999993</v>
      </c>
      <c r="I2614">
        <v>500</v>
      </c>
      <c r="J2614">
        <v>249999.99999999997</v>
      </c>
      <c r="K2614">
        <v>124999.99999999999</v>
      </c>
      <c r="L2614">
        <v>0.5</v>
      </c>
      <c r="M2614" t="s">
        <v>82</v>
      </c>
    </row>
    <row r="2615" spans="1:13" x14ac:dyDescent="0.35">
      <c r="A2615" t="s">
        <v>13</v>
      </c>
      <c r="B2615">
        <v>1185732</v>
      </c>
      <c r="C2615" s="1">
        <v>44365</v>
      </c>
      <c r="D2615" t="s">
        <v>26</v>
      </c>
      <c r="E2615" t="s">
        <v>99</v>
      </c>
      <c r="F2615" t="s">
        <v>100</v>
      </c>
      <c r="G2615" t="s">
        <v>16</v>
      </c>
      <c r="H2615">
        <v>44.999999999999993</v>
      </c>
      <c r="I2615">
        <v>750</v>
      </c>
      <c r="J2615">
        <v>337499.99999999994</v>
      </c>
      <c r="K2615">
        <v>134999.99999999997</v>
      </c>
      <c r="L2615">
        <v>0.4</v>
      </c>
      <c r="M2615" t="s">
        <v>82</v>
      </c>
    </row>
    <row r="2616" spans="1:13" x14ac:dyDescent="0.35">
      <c r="A2616" t="s">
        <v>13</v>
      </c>
      <c r="B2616">
        <v>1185732</v>
      </c>
      <c r="C2616" s="1">
        <v>44365</v>
      </c>
      <c r="D2616" t="s">
        <v>26</v>
      </c>
      <c r="E2616" t="s">
        <v>99</v>
      </c>
      <c r="F2616" t="s">
        <v>100</v>
      </c>
      <c r="G2616" t="s">
        <v>18</v>
      </c>
      <c r="H2616">
        <v>40</v>
      </c>
      <c r="I2616">
        <v>500</v>
      </c>
      <c r="J2616">
        <v>200000</v>
      </c>
      <c r="K2616">
        <v>70000</v>
      </c>
      <c r="L2616">
        <v>0.35</v>
      </c>
      <c r="M2616" t="s">
        <v>82</v>
      </c>
    </row>
    <row r="2617" spans="1:13" x14ac:dyDescent="0.35">
      <c r="A2617" t="s">
        <v>13</v>
      </c>
      <c r="B2617">
        <v>1185732</v>
      </c>
      <c r="C2617" s="1">
        <v>44365</v>
      </c>
      <c r="D2617" t="s">
        <v>26</v>
      </c>
      <c r="E2617" t="s">
        <v>99</v>
      </c>
      <c r="F2617" t="s">
        <v>100</v>
      </c>
      <c r="G2617" t="s">
        <v>19</v>
      </c>
      <c r="H2617">
        <v>45</v>
      </c>
      <c r="I2617">
        <v>475</v>
      </c>
      <c r="J2617">
        <v>213750</v>
      </c>
      <c r="K2617">
        <v>85500</v>
      </c>
      <c r="L2617">
        <v>0.4</v>
      </c>
      <c r="M2617" t="s">
        <v>82</v>
      </c>
    </row>
    <row r="2618" spans="1:13" x14ac:dyDescent="0.35">
      <c r="A2618" t="s">
        <v>13</v>
      </c>
      <c r="B2618">
        <v>1185732</v>
      </c>
      <c r="C2618" s="1">
        <v>44365</v>
      </c>
      <c r="D2618" t="s">
        <v>26</v>
      </c>
      <c r="E2618" t="s">
        <v>99</v>
      </c>
      <c r="F2618" t="s">
        <v>100</v>
      </c>
      <c r="G2618" t="s">
        <v>20</v>
      </c>
      <c r="H2618">
        <v>45</v>
      </c>
      <c r="I2618">
        <v>450</v>
      </c>
      <c r="J2618">
        <v>202500</v>
      </c>
      <c r="K2618">
        <v>81000</v>
      </c>
      <c r="L2618">
        <v>0.4</v>
      </c>
      <c r="M2618" t="s">
        <v>82</v>
      </c>
    </row>
    <row r="2619" spans="1:13" x14ac:dyDescent="0.35">
      <c r="A2619" t="s">
        <v>13</v>
      </c>
      <c r="B2619">
        <v>1185732</v>
      </c>
      <c r="C2619" s="1">
        <v>44365</v>
      </c>
      <c r="D2619" t="s">
        <v>26</v>
      </c>
      <c r="E2619" t="s">
        <v>99</v>
      </c>
      <c r="F2619" t="s">
        <v>100</v>
      </c>
      <c r="G2619" t="s">
        <v>21</v>
      </c>
      <c r="H2619">
        <v>60</v>
      </c>
      <c r="I2619">
        <v>450</v>
      </c>
      <c r="J2619">
        <v>270000</v>
      </c>
      <c r="K2619">
        <v>94500</v>
      </c>
      <c r="L2619">
        <v>0.35</v>
      </c>
      <c r="M2619" t="s">
        <v>82</v>
      </c>
    </row>
    <row r="2620" spans="1:13" x14ac:dyDescent="0.35">
      <c r="A2620" t="s">
        <v>13</v>
      </c>
      <c r="B2620">
        <v>1185732</v>
      </c>
      <c r="C2620" s="1">
        <v>44365</v>
      </c>
      <c r="D2620" t="s">
        <v>26</v>
      </c>
      <c r="E2620" t="s">
        <v>99</v>
      </c>
      <c r="F2620" t="s">
        <v>100</v>
      </c>
      <c r="G2620" t="s">
        <v>22</v>
      </c>
      <c r="H2620">
        <v>65</v>
      </c>
      <c r="I2620">
        <v>625</v>
      </c>
      <c r="J2620">
        <v>406250</v>
      </c>
      <c r="K2620">
        <v>203125</v>
      </c>
      <c r="L2620">
        <v>0.5</v>
      </c>
      <c r="M2620" t="s">
        <v>82</v>
      </c>
    </row>
    <row r="2621" spans="1:13" x14ac:dyDescent="0.35">
      <c r="A2621" t="s">
        <v>13</v>
      </c>
      <c r="B2621">
        <v>1185732</v>
      </c>
      <c r="C2621" s="1">
        <v>44393</v>
      </c>
      <c r="D2621" t="s">
        <v>26</v>
      </c>
      <c r="E2621" t="s">
        <v>99</v>
      </c>
      <c r="F2621" t="s">
        <v>100</v>
      </c>
      <c r="G2621" t="s">
        <v>16</v>
      </c>
      <c r="H2621">
        <v>60</v>
      </c>
      <c r="I2621">
        <v>850</v>
      </c>
      <c r="J2621">
        <v>510000</v>
      </c>
      <c r="K2621">
        <v>204000</v>
      </c>
      <c r="L2621">
        <v>0.4</v>
      </c>
      <c r="M2621" t="s">
        <v>82</v>
      </c>
    </row>
    <row r="2622" spans="1:13" x14ac:dyDescent="0.35">
      <c r="A2622" t="s">
        <v>24</v>
      </c>
      <c r="B2622">
        <v>1185732</v>
      </c>
      <c r="C2622" s="1">
        <v>44393</v>
      </c>
      <c r="D2622" t="s">
        <v>26</v>
      </c>
      <c r="E2622" t="s">
        <v>99</v>
      </c>
      <c r="F2622" t="s">
        <v>100</v>
      </c>
      <c r="G2622" t="s">
        <v>18</v>
      </c>
      <c r="H2622">
        <v>55.000000000000007</v>
      </c>
      <c r="I2622">
        <v>600</v>
      </c>
      <c r="J2622">
        <v>330000.00000000006</v>
      </c>
      <c r="K2622">
        <v>115500.00000000001</v>
      </c>
      <c r="L2622">
        <v>0.35</v>
      </c>
      <c r="M2622" t="s">
        <v>82</v>
      </c>
    </row>
    <row r="2623" spans="1:13" x14ac:dyDescent="0.35">
      <c r="A2623" t="s">
        <v>24</v>
      </c>
      <c r="B2623">
        <v>1185732</v>
      </c>
      <c r="C2623" s="1">
        <v>44393</v>
      </c>
      <c r="D2623" t="s">
        <v>26</v>
      </c>
      <c r="E2623" t="s">
        <v>99</v>
      </c>
      <c r="F2623" t="s">
        <v>100</v>
      </c>
      <c r="G2623" t="s">
        <v>19</v>
      </c>
      <c r="H2623">
        <v>50</v>
      </c>
      <c r="I2623">
        <v>525</v>
      </c>
      <c r="J2623">
        <v>262500</v>
      </c>
      <c r="K2623">
        <v>105000</v>
      </c>
      <c r="L2623">
        <v>0.4</v>
      </c>
      <c r="M2623" t="s">
        <v>82</v>
      </c>
    </row>
    <row r="2624" spans="1:13" x14ac:dyDescent="0.35">
      <c r="A2624" t="s">
        <v>24</v>
      </c>
      <c r="B2624">
        <v>1185732</v>
      </c>
      <c r="C2624" s="1">
        <v>44393</v>
      </c>
      <c r="D2624" t="s">
        <v>26</v>
      </c>
      <c r="E2624" t="s">
        <v>99</v>
      </c>
      <c r="F2624" t="s">
        <v>100</v>
      </c>
      <c r="G2624" t="s">
        <v>20</v>
      </c>
      <c r="H2624">
        <v>50</v>
      </c>
      <c r="I2624">
        <v>475</v>
      </c>
      <c r="J2624">
        <v>237500</v>
      </c>
      <c r="K2624">
        <v>95000</v>
      </c>
      <c r="L2624">
        <v>0.4</v>
      </c>
      <c r="M2624" t="s">
        <v>82</v>
      </c>
    </row>
    <row r="2625" spans="1:13" x14ac:dyDescent="0.35">
      <c r="A2625" t="s">
        <v>24</v>
      </c>
      <c r="B2625">
        <v>1185732</v>
      </c>
      <c r="C2625" s="1">
        <v>44393</v>
      </c>
      <c r="D2625" t="s">
        <v>26</v>
      </c>
      <c r="E2625" t="s">
        <v>99</v>
      </c>
      <c r="F2625" t="s">
        <v>100</v>
      </c>
      <c r="G2625" t="s">
        <v>21</v>
      </c>
      <c r="H2625">
        <v>60</v>
      </c>
      <c r="I2625">
        <v>500</v>
      </c>
      <c r="J2625">
        <v>300000</v>
      </c>
      <c r="K2625">
        <v>105000</v>
      </c>
      <c r="L2625">
        <v>0.35</v>
      </c>
      <c r="M2625" t="s">
        <v>82</v>
      </c>
    </row>
    <row r="2626" spans="1:13" x14ac:dyDescent="0.35">
      <c r="A2626" t="s">
        <v>24</v>
      </c>
      <c r="B2626">
        <v>1185732</v>
      </c>
      <c r="C2626" s="1">
        <v>44393</v>
      </c>
      <c r="D2626" t="s">
        <v>26</v>
      </c>
      <c r="E2626" t="s">
        <v>99</v>
      </c>
      <c r="F2626" t="s">
        <v>100</v>
      </c>
      <c r="G2626" t="s">
        <v>22</v>
      </c>
      <c r="H2626">
        <v>65</v>
      </c>
      <c r="I2626">
        <v>675</v>
      </c>
      <c r="J2626">
        <v>438750</v>
      </c>
      <c r="K2626">
        <v>219375</v>
      </c>
      <c r="L2626">
        <v>0.5</v>
      </c>
      <c r="M2626" t="s">
        <v>82</v>
      </c>
    </row>
    <row r="2627" spans="1:13" x14ac:dyDescent="0.35">
      <c r="A2627" t="s">
        <v>24</v>
      </c>
      <c r="B2627">
        <v>1185732</v>
      </c>
      <c r="C2627" s="1">
        <v>44425</v>
      </c>
      <c r="D2627" t="s">
        <v>26</v>
      </c>
      <c r="E2627" t="s">
        <v>99</v>
      </c>
      <c r="F2627" t="s">
        <v>100</v>
      </c>
      <c r="G2627" t="s">
        <v>16</v>
      </c>
      <c r="H2627">
        <v>60</v>
      </c>
      <c r="I2627">
        <v>825</v>
      </c>
      <c r="J2627">
        <v>495000</v>
      </c>
      <c r="K2627">
        <v>198000</v>
      </c>
      <c r="L2627">
        <v>0.4</v>
      </c>
      <c r="M2627" t="s">
        <v>82</v>
      </c>
    </row>
    <row r="2628" spans="1:13" x14ac:dyDescent="0.35">
      <c r="A2628" t="s">
        <v>24</v>
      </c>
      <c r="B2628">
        <v>1185732</v>
      </c>
      <c r="C2628" s="1">
        <v>44425</v>
      </c>
      <c r="D2628" t="s">
        <v>26</v>
      </c>
      <c r="E2628" t="s">
        <v>99</v>
      </c>
      <c r="F2628" t="s">
        <v>100</v>
      </c>
      <c r="G2628" t="s">
        <v>18</v>
      </c>
      <c r="H2628">
        <v>55.000000000000007</v>
      </c>
      <c r="I2628">
        <v>600</v>
      </c>
      <c r="J2628">
        <v>330000.00000000006</v>
      </c>
      <c r="K2628">
        <v>115500.00000000001</v>
      </c>
      <c r="L2628">
        <v>0.35</v>
      </c>
      <c r="M2628" t="s">
        <v>82</v>
      </c>
    </row>
    <row r="2629" spans="1:13" x14ac:dyDescent="0.35">
      <c r="A2629" t="s">
        <v>24</v>
      </c>
      <c r="B2629">
        <v>1185732</v>
      </c>
      <c r="C2629" s="1">
        <v>44425</v>
      </c>
      <c r="D2629" t="s">
        <v>26</v>
      </c>
      <c r="E2629" t="s">
        <v>99</v>
      </c>
      <c r="F2629" t="s">
        <v>100</v>
      </c>
      <c r="G2629" t="s">
        <v>19</v>
      </c>
      <c r="H2629">
        <v>50</v>
      </c>
      <c r="I2629">
        <v>525</v>
      </c>
      <c r="J2629">
        <v>262500</v>
      </c>
      <c r="K2629">
        <v>105000</v>
      </c>
      <c r="L2629">
        <v>0.4</v>
      </c>
      <c r="M2629" t="s">
        <v>82</v>
      </c>
    </row>
    <row r="2630" spans="1:13" x14ac:dyDescent="0.35">
      <c r="A2630" t="s">
        <v>24</v>
      </c>
      <c r="B2630">
        <v>1185732</v>
      </c>
      <c r="C2630" s="1">
        <v>44425</v>
      </c>
      <c r="D2630" t="s">
        <v>26</v>
      </c>
      <c r="E2630" t="s">
        <v>99</v>
      </c>
      <c r="F2630" t="s">
        <v>100</v>
      </c>
      <c r="G2630" t="s">
        <v>20</v>
      </c>
      <c r="H2630">
        <v>40</v>
      </c>
      <c r="I2630">
        <v>475</v>
      </c>
      <c r="J2630">
        <v>190000</v>
      </c>
      <c r="K2630">
        <v>76000</v>
      </c>
      <c r="L2630">
        <v>0.4</v>
      </c>
      <c r="M2630" t="s">
        <v>82</v>
      </c>
    </row>
    <row r="2631" spans="1:13" x14ac:dyDescent="0.35">
      <c r="A2631" t="s">
        <v>24</v>
      </c>
      <c r="B2631">
        <v>1185732</v>
      </c>
      <c r="C2631" s="1">
        <v>44425</v>
      </c>
      <c r="D2631" t="s">
        <v>26</v>
      </c>
      <c r="E2631" t="s">
        <v>99</v>
      </c>
      <c r="F2631" t="s">
        <v>100</v>
      </c>
      <c r="G2631" t="s">
        <v>21</v>
      </c>
      <c r="H2631">
        <v>50</v>
      </c>
      <c r="I2631">
        <v>450</v>
      </c>
      <c r="J2631">
        <v>225000</v>
      </c>
      <c r="K2631">
        <v>78750</v>
      </c>
      <c r="L2631">
        <v>0.35</v>
      </c>
      <c r="M2631" t="s">
        <v>82</v>
      </c>
    </row>
    <row r="2632" spans="1:13" x14ac:dyDescent="0.35">
      <c r="A2632" t="s">
        <v>24</v>
      </c>
      <c r="B2632">
        <v>1185732</v>
      </c>
      <c r="C2632" s="1">
        <v>44425</v>
      </c>
      <c r="D2632" t="s">
        <v>26</v>
      </c>
      <c r="E2632" t="s">
        <v>99</v>
      </c>
      <c r="F2632" t="s">
        <v>100</v>
      </c>
      <c r="G2632" t="s">
        <v>22</v>
      </c>
      <c r="H2632">
        <v>55.000000000000007</v>
      </c>
      <c r="I2632">
        <v>625</v>
      </c>
      <c r="J2632">
        <v>343750.00000000006</v>
      </c>
      <c r="K2632">
        <v>171875.00000000003</v>
      </c>
      <c r="L2632">
        <v>0.5</v>
      </c>
      <c r="M2632" t="s">
        <v>82</v>
      </c>
    </row>
    <row r="2633" spans="1:13" x14ac:dyDescent="0.35">
      <c r="A2633" t="s">
        <v>24</v>
      </c>
      <c r="B2633">
        <v>1185732</v>
      </c>
      <c r="C2633" s="1">
        <v>44455</v>
      </c>
      <c r="D2633" t="s">
        <v>26</v>
      </c>
      <c r="E2633" t="s">
        <v>99</v>
      </c>
      <c r="F2633" t="s">
        <v>100</v>
      </c>
      <c r="G2633" t="s">
        <v>16</v>
      </c>
      <c r="H2633">
        <v>50</v>
      </c>
      <c r="I2633">
        <v>725</v>
      </c>
      <c r="J2633">
        <v>362500</v>
      </c>
      <c r="K2633">
        <v>145000</v>
      </c>
      <c r="L2633">
        <v>0.4</v>
      </c>
      <c r="M2633" t="s">
        <v>82</v>
      </c>
    </row>
    <row r="2634" spans="1:13" x14ac:dyDescent="0.35">
      <c r="A2634" t="s">
        <v>24</v>
      </c>
      <c r="B2634">
        <v>1185732</v>
      </c>
      <c r="C2634" s="1">
        <v>44455</v>
      </c>
      <c r="D2634" t="s">
        <v>26</v>
      </c>
      <c r="E2634" t="s">
        <v>99</v>
      </c>
      <c r="F2634" t="s">
        <v>100</v>
      </c>
      <c r="G2634" t="s">
        <v>18</v>
      </c>
      <c r="H2634">
        <v>45.000000000000014</v>
      </c>
      <c r="I2634">
        <v>525</v>
      </c>
      <c r="J2634">
        <v>236250.00000000009</v>
      </c>
      <c r="K2634">
        <v>82687.500000000029</v>
      </c>
      <c r="L2634">
        <v>0.35</v>
      </c>
      <c r="M2634" t="s">
        <v>82</v>
      </c>
    </row>
    <row r="2635" spans="1:13" x14ac:dyDescent="0.35">
      <c r="A2635" t="s">
        <v>24</v>
      </c>
      <c r="B2635">
        <v>1185732</v>
      </c>
      <c r="C2635" s="1">
        <v>44455</v>
      </c>
      <c r="D2635" t="s">
        <v>26</v>
      </c>
      <c r="E2635" t="s">
        <v>99</v>
      </c>
      <c r="F2635" t="s">
        <v>100</v>
      </c>
      <c r="G2635" t="s">
        <v>19</v>
      </c>
      <c r="H2635">
        <v>20.000000000000007</v>
      </c>
      <c r="I2635">
        <v>425</v>
      </c>
      <c r="J2635">
        <v>85000.000000000029</v>
      </c>
      <c r="K2635">
        <v>34000.000000000015</v>
      </c>
      <c r="L2635">
        <v>0.4</v>
      </c>
      <c r="M2635" t="s">
        <v>82</v>
      </c>
    </row>
    <row r="2636" spans="1:13" x14ac:dyDescent="0.35">
      <c r="A2636" t="s">
        <v>24</v>
      </c>
      <c r="B2636">
        <v>1185732</v>
      </c>
      <c r="C2636" s="1">
        <v>44455</v>
      </c>
      <c r="D2636" t="s">
        <v>26</v>
      </c>
      <c r="E2636" t="s">
        <v>99</v>
      </c>
      <c r="F2636" t="s">
        <v>100</v>
      </c>
      <c r="G2636" t="s">
        <v>20</v>
      </c>
      <c r="H2636">
        <v>20.000000000000007</v>
      </c>
      <c r="I2636">
        <v>400</v>
      </c>
      <c r="J2636">
        <v>80000.000000000029</v>
      </c>
      <c r="K2636">
        <v>32000.000000000015</v>
      </c>
      <c r="L2636">
        <v>0.4</v>
      </c>
      <c r="M2636" t="s">
        <v>82</v>
      </c>
    </row>
    <row r="2637" spans="1:13" x14ac:dyDescent="0.35">
      <c r="A2637" t="s">
        <v>24</v>
      </c>
      <c r="B2637">
        <v>1185732</v>
      </c>
      <c r="C2637" s="1">
        <v>44455</v>
      </c>
      <c r="D2637" t="s">
        <v>26</v>
      </c>
      <c r="E2637" t="s">
        <v>99</v>
      </c>
      <c r="F2637" t="s">
        <v>100</v>
      </c>
      <c r="G2637" t="s">
        <v>21</v>
      </c>
      <c r="H2637">
        <v>30.000000000000004</v>
      </c>
      <c r="I2637">
        <v>400</v>
      </c>
      <c r="J2637">
        <v>120000.00000000001</v>
      </c>
      <c r="K2637">
        <v>42000</v>
      </c>
      <c r="L2637">
        <v>0.35</v>
      </c>
      <c r="M2637" t="s">
        <v>82</v>
      </c>
    </row>
    <row r="2638" spans="1:13" x14ac:dyDescent="0.35">
      <c r="A2638" t="s">
        <v>24</v>
      </c>
      <c r="B2638">
        <v>1185732</v>
      </c>
      <c r="C2638" s="1">
        <v>44455</v>
      </c>
      <c r="D2638" t="s">
        <v>26</v>
      </c>
      <c r="E2638" t="s">
        <v>99</v>
      </c>
      <c r="F2638" t="s">
        <v>100</v>
      </c>
      <c r="G2638" t="s">
        <v>22</v>
      </c>
      <c r="H2638">
        <v>35.000000000000007</v>
      </c>
      <c r="I2638">
        <v>500</v>
      </c>
      <c r="J2638">
        <v>175000.00000000003</v>
      </c>
      <c r="K2638">
        <v>87500.000000000015</v>
      </c>
      <c r="L2638">
        <v>0.5</v>
      </c>
      <c r="M2638" t="s">
        <v>82</v>
      </c>
    </row>
    <row r="2639" spans="1:13" x14ac:dyDescent="0.35">
      <c r="A2639" t="s">
        <v>24</v>
      </c>
      <c r="B2639">
        <v>1185732</v>
      </c>
      <c r="C2639" s="1">
        <v>44487</v>
      </c>
      <c r="D2639" t="s">
        <v>26</v>
      </c>
      <c r="E2639" t="s">
        <v>99</v>
      </c>
      <c r="F2639" t="s">
        <v>100</v>
      </c>
      <c r="G2639" t="s">
        <v>16</v>
      </c>
      <c r="H2639">
        <v>35.000000000000007</v>
      </c>
      <c r="I2639">
        <v>675</v>
      </c>
      <c r="J2639">
        <v>236250.00000000006</v>
      </c>
      <c r="K2639">
        <v>94500.000000000029</v>
      </c>
      <c r="L2639">
        <v>0.4</v>
      </c>
      <c r="M2639" t="s">
        <v>82</v>
      </c>
    </row>
    <row r="2640" spans="1:13" x14ac:dyDescent="0.35">
      <c r="A2640" t="s">
        <v>24</v>
      </c>
      <c r="B2640">
        <v>1185732</v>
      </c>
      <c r="C2640" s="1">
        <v>44487</v>
      </c>
      <c r="D2640" t="s">
        <v>26</v>
      </c>
      <c r="E2640" t="s">
        <v>99</v>
      </c>
      <c r="F2640" t="s">
        <v>100</v>
      </c>
      <c r="G2640" t="s">
        <v>18</v>
      </c>
      <c r="H2640">
        <v>25.000000000000011</v>
      </c>
      <c r="I2640">
        <v>500</v>
      </c>
      <c r="J2640">
        <v>125000.00000000006</v>
      </c>
      <c r="K2640">
        <v>43750.000000000015</v>
      </c>
      <c r="L2640">
        <v>0.35</v>
      </c>
      <c r="M2640" t="s">
        <v>82</v>
      </c>
    </row>
    <row r="2641" spans="1:13" x14ac:dyDescent="0.35">
      <c r="A2641" t="s">
        <v>24</v>
      </c>
      <c r="B2641">
        <v>1185732</v>
      </c>
      <c r="C2641" s="1">
        <v>44487</v>
      </c>
      <c r="D2641" t="s">
        <v>26</v>
      </c>
      <c r="E2641" t="s">
        <v>99</v>
      </c>
      <c r="F2641" t="s">
        <v>100</v>
      </c>
      <c r="G2641" t="s">
        <v>19</v>
      </c>
      <c r="H2641">
        <v>25.000000000000011</v>
      </c>
      <c r="I2641">
        <v>375</v>
      </c>
      <c r="J2641">
        <v>93750.000000000044</v>
      </c>
      <c r="K2641">
        <v>37500.000000000022</v>
      </c>
      <c r="L2641">
        <v>0.4</v>
      </c>
      <c r="M2641" t="s">
        <v>82</v>
      </c>
    </row>
    <row r="2642" spans="1:13" x14ac:dyDescent="0.35">
      <c r="A2642" t="s">
        <v>24</v>
      </c>
      <c r="B2642">
        <v>1185732</v>
      </c>
      <c r="C2642" s="1">
        <v>44487</v>
      </c>
      <c r="D2642" t="s">
        <v>26</v>
      </c>
      <c r="E2642" t="s">
        <v>99</v>
      </c>
      <c r="F2642" t="s">
        <v>100</v>
      </c>
      <c r="G2642" t="s">
        <v>20</v>
      </c>
      <c r="H2642">
        <v>25.000000000000011</v>
      </c>
      <c r="I2642">
        <v>350</v>
      </c>
      <c r="J2642">
        <v>87500.000000000044</v>
      </c>
      <c r="K2642">
        <v>35000.000000000022</v>
      </c>
      <c r="L2642">
        <v>0.4</v>
      </c>
      <c r="M2642" t="s">
        <v>82</v>
      </c>
    </row>
    <row r="2643" spans="1:13" x14ac:dyDescent="0.35">
      <c r="A2643" t="s">
        <v>24</v>
      </c>
      <c r="B2643">
        <v>1185732</v>
      </c>
      <c r="C2643" s="1">
        <v>44487</v>
      </c>
      <c r="D2643" t="s">
        <v>26</v>
      </c>
      <c r="E2643" t="s">
        <v>99</v>
      </c>
      <c r="F2643" t="s">
        <v>100</v>
      </c>
      <c r="G2643" t="s">
        <v>21</v>
      </c>
      <c r="H2643">
        <v>35.000000000000007</v>
      </c>
      <c r="I2643">
        <v>350</v>
      </c>
      <c r="J2643">
        <v>122500.00000000003</v>
      </c>
      <c r="K2643">
        <v>42875.000000000007</v>
      </c>
      <c r="L2643">
        <v>0.35</v>
      </c>
      <c r="M2643" t="s">
        <v>82</v>
      </c>
    </row>
    <row r="2644" spans="1:13" x14ac:dyDescent="0.35">
      <c r="A2644" t="s">
        <v>25</v>
      </c>
      <c r="B2644">
        <v>1185732</v>
      </c>
      <c r="C2644" s="1">
        <v>44487</v>
      </c>
      <c r="D2644" t="s">
        <v>26</v>
      </c>
      <c r="E2644" t="s">
        <v>99</v>
      </c>
      <c r="F2644" t="s">
        <v>100</v>
      </c>
      <c r="G2644" t="s">
        <v>22</v>
      </c>
      <c r="H2644">
        <v>35</v>
      </c>
      <c r="I2644">
        <v>475</v>
      </c>
      <c r="J2644">
        <v>166250</v>
      </c>
      <c r="K2644">
        <v>83125</v>
      </c>
      <c r="L2644">
        <v>0.5</v>
      </c>
      <c r="M2644" t="s">
        <v>82</v>
      </c>
    </row>
    <row r="2645" spans="1:13" x14ac:dyDescent="0.35">
      <c r="A2645" t="s">
        <v>25</v>
      </c>
      <c r="B2645">
        <v>1185732</v>
      </c>
      <c r="C2645" s="1">
        <v>44517</v>
      </c>
      <c r="D2645" t="s">
        <v>26</v>
      </c>
      <c r="E2645" t="s">
        <v>99</v>
      </c>
      <c r="F2645" t="s">
        <v>100</v>
      </c>
      <c r="G2645" t="s">
        <v>16</v>
      </c>
      <c r="H2645">
        <v>30.000000000000011</v>
      </c>
      <c r="I2645">
        <v>625</v>
      </c>
      <c r="J2645">
        <v>187500.00000000006</v>
      </c>
      <c r="K2645">
        <v>75000.000000000029</v>
      </c>
      <c r="L2645">
        <v>0.4</v>
      </c>
      <c r="M2645" t="s">
        <v>82</v>
      </c>
    </row>
    <row r="2646" spans="1:13" x14ac:dyDescent="0.35">
      <c r="A2646" t="s">
        <v>25</v>
      </c>
      <c r="B2646">
        <v>1185732</v>
      </c>
      <c r="C2646" s="1">
        <v>44517</v>
      </c>
      <c r="D2646" t="s">
        <v>26</v>
      </c>
      <c r="E2646" t="s">
        <v>99</v>
      </c>
      <c r="F2646" t="s">
        <v>100</v>
      </c>
      <c r="G2646" t="s">
        <v>18</v>
      </c>
      <c r="H2646">
        <v>20.000000000000011</v>
      </c>
      <c r="I2646">
        <v>450</v>
      </c>
      <c r="J2646">
        <v>90000.000000000044</v>
      </c>
      <c r="K2646">
        <v>31500.000000000015</v>
      </c>
      <c r="L2646">
        <v>0.35</v>
      </c>
      <c r="M2646" t="s">
        <v>82</v>
      </c>
    </row>
    <row r="2647" spans="1:13" x14ac:dyDescent="0.35">
      <c r="A2647" t="s">
        <v>25</v>
      </c>
      <c r="B2647">
        <v>1185732</v>
      </c>
      <c r="C2647" s="1">
        <v>44517</v>
      </c>
      <c r="D2647" t="s">
        <v>26</v>
      </c>
      <c r="E2647" t="s">
        <v>99</v>
      </c>
      <c r="F2647" t="s">
        <v>100</v>
      </c>
      <c r="G2647" t="s">
        <v>19</v>
      </c>
      <c r="H2647">
        <v>30.000000000000014</v>
      </c>
      <c r="I2647">
        <v>395</v>
      </c>
      <c r="J2647">
        <v>118500.00000000006</v>
      </c>
      <c r="K2647">
        <v>47400.000000000029</v>
      </c>
      <c r="L2647">
        <v>0.4</v>
      </c>
      <c r="M2647" t="s">
        <v>82</v>
      </c>
    </row>
    <row r="2648" spans="1:13" x14ac:dyDescent="0.35">
      <c r="A2648" t="s">
        <v>25</v>
      </c>
      <c r="B2648">
        <v>1185732</v>
      </c>
      <c r="C2648" s="1">
        <v>44517</v>
      </c>
      <c r="D2648" t="s">
        <v>26</v>
      </c>
      <c r="E2648" t="s">
        <v>99</v>
      </c>
      <c r="F2648" t="s">
        <v>100</v>
      </c>
      <c r="G2648" t="s">
        <v>20</v>
      </c>
      <c r="H2648">
        <v>60.000000000000021</v>
      </c>
      <c r="I2648">
        <v>450</v>
      </c>
      <c r="J2648">
        <v>270000.00000000012</v>
      </c>
      <c r="K2648">
        <v>108000.00000000006</v>
      </c>
      <c r="L2648">
        <v>0.4</v>
      </c>
      <c r="M2648" t="s">
        <v>82</v>
      </c>
    </row>
    <row r="2649" spans="1:13" x14ac:dyDescent="0.35">
      <c r="A2649" t="s">
        <v>25</v>
      </c>
      <c r="B2649">
        <v>1185732</v>
      </c>
      <c r="C2649" s="1">
        <v>44517</v>
      </c>
      <c r="D2649" t="s">
        <v>26</v>
      </c>
      <c r="E2649" t="s">
        <v>99</v>
      </c>
      <c r="F2649" t="s">
        <v>100</v>
      </c>
      <c r="G2649" t="s">
        <v>21</v>
      </c>
      <c r="H2649">
        <v>75.000000000000014</v>
      </c>
      <c r="I2649">
        <v>425</v>
      </c>
      <c r="J2649">
        <v>318750.00000000006</v>
      </c>
      <c r="K2649">
        <v>111562.50000000001</v>
      </c>
      <c r="L2649">
        <v>0.35</v>
      </c>
      <c r="M2649" t="s">
        <v>82</v>
      </c>
    </row>
    <row r="2650" spans="1:13" x14ac:dyDescent="0.35">
      <c r="A2650" t="s">
        <v>25</v>
      </c>
      <c r="B2650">
        <v>1185732</v>
      </c>
      <c r="C2650" s="1">
        <v>44517</v>
      </c>
      <c r="D2650" t="s">
        <v>26</v>
      </c>
      <c r="E2650" t="s">
        <v>99</v>
      </c>
      <c r="F2650" t="s">
        <v>100</v>
      </c>
      <c r="G2650" t="s">
        <v>22</v>
      </c>
      <c r="H2650">
        <v>75</v>
      </c>
      <c r="I2650">
        <v>525</v>
      </c>
      <c r="J2650">
        <v>393750</v>
      </c>
      <c r="K2650">
        <v>196875</v>
      </c>
      <c r="L2650">
        <v>0.5</v>
      </c>
      <c r="M2650" t="s">
        <v>82</v>
      </c>
    </row>
    <row r="2651" spans="1:13" x14ac:dyDescent="0.35">
      <c r="A2651" t="s">
        <v>25</v>
      </c>
      <c r="B2651">
        <v>1185732</v>
      </c>
      <c r="C2651" s="1">
        <v>44546</v>
      </c>
      <c r="D2651" t="s">
        <v>26</v>
      </c>
      <c r="E2651" t="s">
        <v>99</v>
      </c>
      <c r="F2651" t="s">
        <v>100</v>
      </c>
      <c r="G2651" t="s">
        <v>16</v>
      </c>
      <c r="H2651">
        <v>70</v>
      </c>
      <c r="I2651">
        <v>775</v>
      </c>
      <c r="J2651">
        <v>542500</v>
      </c>
      <c r="K2651">
        <v>217000</v>
      </c>
      <c r="L2651">
        <v>0.4</v>
      </c>
      <c r="M2651" t="s">
        <v>82</v>
      </c>
    </row>
    <row r="2652" spans="1:13" x14ac:dyDescent="0.35">
      <c r="A2652" t="s">
        <v>25</v>
      </c>
      <c r="B2652">
        <v>1185732</v>
      </c>
      <c r="C2652" s="1">
        <v>44546</v>
      </c>
      <c r="D2652" t="s">
        <v>26</v>
      </c>
      <c r="E2652" t="s">
        <v>99</v>
      </c>
      <c r="F2652" t="s">
        <v>100</v>
      </c>
      <c r="G2652" t="s">
        <v>18</v>
      </c>
      <c r="H2652">
        <v>60.000000000000007</v>
      </c>
      <c r="I2652">
        <v>575</v>
      </c>
      <c r="J2652">
        <v>345000.00000000006</v>
      </c>
      <c r="K2652">
        <v>120750.00000000001</v>
      </c>
      <c r="L2652">
        <v>0.35</v>
      </c>
      <c r="M2652" t="s">
        <v>82</v>
      </c>
    </row>
    <row r="2653" spans="1:13" x14ac:dyDescent="0.35">
      <c r="A2653" t="s">
        <v>25</v>
      </c>
      <c r="B2653">
        <v>1185732</v>
      </c>
      <c r="C2653" s="1">
        <v>44546</v>
      </c>
      <c r="D2653" t="s">
        <v>26</v>
      </c>
      <c r="E2653" t="s">
        <v>99</v>
      </c>
      <c r="F2653" t="s">
        <v>100</v>
      </c>
      <c r="G2653" t="s">
        <v>19</v>
      </c>
      <c r="H2653">
        <v>60.000000000000007</v>
      </c>
      <c r="I2653">
        <v>525</v>
      </c>
      <c r="J2653">
        <v>315000.00000000006</v>
      </c>
      <c r="K2653">
        <v>126000.00000000003</v>
      </c>
      <c r="L2653">
        <v>0.4</v>
      </c>
      <c r="M2653" t="s">
        <v>82</v>
      </c>
    </row>
    <row r="2654" spans="1:13" x14ac:dyDescent="0.35">
      <c r="A2654" t="s">
        <v>25</v>
      </c>
      <c r="B2654">
        <v>1185732</v>
      </c>
      <c r="C2654" s="1">
        <v>44546</v>
      </c>
      <c r="D2654" t="s">
        <v>26</v>
      </c>
      <c r="E2654" t="s">
        <v>99</v>
      </c>
      <c r="F2654" t="s">
        <v>100</v>
      </c>
      <c r="G2654" t="s">
        <v>20</v>
      </c>
      <c r="H2654">
        <v>60.000000000000007</v>
      </c>
      <c r="I2654">
        <v>475</v>
      </c>
      <c r="J2654">
        <v>285000.00000000006</v>
      </c>
      <c r="K2654">
        <v>114000.00000000003</v>
      </c>
      <c r="L2654">
        <v>0.4</v>
      </c>
      <c r="M2654" t="s">
        <v>82</v>
      </c>
    </row>
    <row r="2655" spans="1:13" x14ac:dyDescent="0.35">
      <c r="A2655" t="s">
        <v>25</v>
      </c>
      <c r="B2655">
        <v>1185732</v>
      </c>
      <c r="C2655" s="1">
        <v>44546</v>
      </c>
      <c r="D2655" t="s">
        <v>26</v>
      </c>
      <c r="E2655" t="s">
        <v>99</v>
      </c>
      <c r="F2655" t="s">
        <v>100</v>
      </c>
      <c r="G2655" t="s">
        <v>21</v>
      </c>
      <c r="H2655">
        <v>70</v>
      </c>
      <c r="I2655">
        <v>475</v>
      </c>
      <c r="J2655">
        <v>332500</v>
      </c>
      <c r="K2655">
        <v>116374.99999999999</v>
      </c>
      <c r="L2655">
        <v>0.35</v>
      </c>
      <c r="M2655" t="s">
        <v>82</v>
      </c>
    </row>
    <row r="2656" spans="1:13" x14ac:dyDescent="0.35">
      <c r="A2656" t="s">
        <v>25</v>
      </c>
      <c r="B2656">
        <v>1185732</v>
      </c>
      <c r="C2656" s="1">
        <v>44546</v>
      </c>
      <c r="D2656" t="s">
        <v>26</v>
      </c>
      <c r="E2656" t="s">
        <v>99</v>
      </c>
      <c r="F2656" t="s">
        <v>100</v>
      </c>
      <c r="G2656" t="s">
        <v>22</v>
      </c>
      <c r="H2656">
        <v>75</v>
      </c>
      <c r="I2656">
        <v>575</v>
      </c>
      <c r="J2656">
        <v>431250</v>
      </c>
      <c r="K2656">
        <v>215625</v>
      </c>
      <c r="L2656">
        <v>0.5</v>
      </c>
      <c r="M2656" t="s">
        <v>82</v>
      </c>
    </row>
    <row r="2657" spans="1:13" x14ac:dyDescent="0.35">
      <c r="A2657" t="s">
        <v>25</v>
      </c>
      <c r="B2657">
        <v>1197831</v>
      </c>
      <c r="C2657" s="1">
        <v>44219</v>
      </c>
      <c r="D2657" t="s">
        <v>26</v>
      </c>
      <c r="E2657" t="s">
        <v>99</v>
      </c>
      <c r="F2657" t="s">
        <v>100</v>
      </c>
      <c r="G2657" t="s">
        <v>16</v>
      </c>
      <c r="H2657">
        <v>25.000000000000007</v>
      </c>
      <c r="I2657">
        <v>650</v>
      </c>
      <c r="J2657">
        <v>162500.00000000006</v>
      </c>
      <c r="K2657">
        <v>65000.000000000029</v>
      </c>
      <c r="L2657">
        <v>0.4</v>
      </c>
      <c r="M2657" t="s">
        <v>82</v>
      </c>
    </row>
    <row r="2658" spans="1:13" x14ac:dyDescent="0.35">
      <c r="A2658" t="s">
        <v>25</v>
      </c>
      <c r="B2658">
        <v>1197831</v>
      </c>
      <c r="C2658" s="1">
        <v>44219</v>
      </c>
      <c r="D2658" t="s">
        <v>26</v>
      </c>
      <c r="E2658" t="s">
        <v>99</v>
      </c>
      <c r="F2658" t="s">
        <v>100</v>
      </c>
      <c r="G2658" t="s">
        <v>18</v>
      </c>
      <c r="H2658">
        <v>25.000000000000007</v>
      </c>
      <c r="I2658">
        <v>450</v>
      </c>
      <c r="J2658">
        <v>112500.00000000003</v>
      </c>
      <c r="K2658">
        <v>39375.000000000007</v>
      </c>
      <c r="L2658">
        <v>0.35</v>
      </c>
      <c r="M2658" t="s">
        <v>82</v>
      </c>
    </row>
    <row r="2659" spans="1:13" x14ac:dyDescent="0.35">
      <c r="A2659" t="s">
        <v>25</v>
      </c>
      <c r="B2659">
        <v>1197831</v>
      </c>
      <c r="C2659" s="1">
        <v>44219</v>
      </c>
      <c r="D2659" t="s">
        <v>26</v>
      </c>
      <c r="E2659" t="s">
        <v>99</v>
      </c>
      <c r="F2659" t="s">
        <v>100</v>
      </c>
      <c r="G2659" t="s">
        <v>19</v>
      </c>
      <c r="H2659">
        <v>15.000000000000007</v>
      </c>
      <c r="I2659">
        <v>450</v>
      </c>
      <c r="J2659">
        <v>67500.000000000029</v>
      </c>
      <c r="K2659">
        <v>27000.000000000015</v>
      </c>
      <c r="L2659">
        <v>0.4</v>
      </c>
      <c r="M2659" t="s">
        <v>82</v>
      </c>
    </row>
    <row r="2660" spans="1:13" x14ac:dyDescent="0.35">
      <c r="A2660" t="s">
        <v>25</v>
      </c>
      <c r="B2660">
        <v>1197831</v>
      </c>
      <c r="C2660" s="1">
        <v>44219</v>
      </c>
      <c r="D2660" t="s">
        <v>26</v>
      </c>
      <c r="E2660" t="s">
        <v>99</v>
      </c>
      <c r="F2660" t="s">
        <v>100</v>
      </c>
      <c r="G2660" t="s">
        <v>20</v>
      </c>
      <c r="H2660">
        <v>20</v>
      </c>
      <c r="I2660">
        <v>300</v>
      </c>
      <c r="J2660">
        <v>60000</v>
      </c>
      <c r="K2660">
        <v>24000</v>
      </c>
      <c r="L2660">
        <v>0.4</v>
      </c>
      <c r="M2660" t="s">
        <v>82</v>
      </c>
    </row>
    <row r="2661" spans="1:13" x14ac:dyDescent="0.35">
      <c r="A2661" t="s">
        <v>25</v>
      </c>
      <c r="B2661">
        <v>1197831</v>
      </c>
      <c r="C2661" s="1">
        <v>44219</v>
      </c>
      <c r="D2661" t="s">
        <v>26</v>
      </c>
      <c r="E2661" t="s">
        <v>99</v>
      </c>
      <c r="F2661" t="s">
        <v>100</v>
      </c>
      <c r="G2661" t="s">
        <v>21</v>
      </c>
      <c r="H2661">
        <v>35</v>
      </c>
      <c r="I2661">
        <v>350</v>
      </c>
      <c r="J2661">
        <v>122500</v>
      </c>
      <c r="K2661">
        <v>42875</v>
      </c>
      <c r="L2661">
        <v>0.35</v>
      </c>
      <c r="M2661" t="s">
        <v>82</v>
      </c>
    </row>
    <row r="2662" spans="1:13" x14ac:dyDescent="0.35">
      <c r="A2662" t="s">
        <v>25</v>
      </c>
      <c r="B2662">
        <v>1197831</v>
      </c>
      <c r="C2662" s="1">
        <v>44219</v>
      </c>
      <c r="D2662" t="s">
        <v>26</v>
      </c>
      <c r="E2662" t="s">
        <v>99</v>
      </c>
      <c r="F2662" t="s">
        <v>100</v>
      </c>
      <c r="G2662" t="s">
        <v>22</v>
      </c>
      <c r="H2662">
        <v>25.000000000000007</v>
      </c>
      <c r="I2662">
        <v>450</v>
      </c>
      <c r="J2662">
        <v>112500.00000000003</v>
      </c>
      <c r="K2662">
        <v>45000.000000000015</v>
      </c>
      <c r="L2662">
        <v>0.4</v>
      </c>
      <c r="M2662" t="s">
        <v>82</v>
      </c>
    </row>
    <row r="2663" spans="1:13" x14ac:dyDescent="0.35">
      <c r="A2663" t="s">
        <v>25</v>
      </c>
      <c r="B2663">
        <v>1197831</v>
      </c>
      <c r="C2663" s="1">
        <v>44248</v>
      </c>
      <c r="D2663" t="s">
        <v>26</v>
      </c>
      <c r="E2663" t="s">
        <v>99</v>
      </c>
      <c r="F2663" t="s">
        <v>100</v>
      </c>
      <c r="G2663" t="s">
        <v>16</v>
      </c>
      <c r="H2663">
        <v>25.000000000000007</v>
      </c>
      <c r="I2663">
        <v>700</v>
      </c>
      <c r="J2663">
        <v>175000.00000000006</v>
      </c>
      <c r="K2663">
        <v>70000.000000000029</v>
      </c>
      <c r="L2663">
        <v>0.4</v>
      </c>
      <c r="M2663" t="s">
        <v>82</v>
      </c>
    </row>
    <row r="2664" spans="1:13" x14ac:dyDescent="0.35">
      <c r="A2664" t="s">
        <v>25</v>
      </c>
      <c r="B2664">
        <v>1197831</v>
      </c>
      <c r="C2664" s="1">
        <v>44248</v>
      </c>
      <c r="D2664" t="s">
        <v>26</v>
      </c>
      <c r="E2664" t="s">
        <v>99</v>
      </c>
      <c r="F2664" t="s">
        <v>100</v>
      </c>
      <c r="G2664" t="s">
        <v>18</v>
      </c>
      <c r="H2664">
        <v>25.000000000000007</v>
      </c>
      <c r="I2664">
        <v>350</v>
      </c>
      <c r="J2664">
        <v>87500.000000000029</v>
      </c>
      <c r="K2664">
        <v>30625.000000000007</v>
      </c>
      <c r="L2664">
        <v>0.35</v>
      </c>
      <c r="M2664" t="s">
        <v>82</v>
      </c>
    </row>
    <row r="2665" spans="1:13" x14ac:dyDescent="0.35">
      <c r="A2665" t="s">
        <v>25</v>
      </c>
      <c r="B2665">
        <v>1197831</v>
      </c>
      <c r="C2665" s="1">
        <v>44248</v>
      </c>
      <c r="D2665" t="s">
        <v>26</v>
      </c>
      <c r="E2665" t="s">
        <v>99</v>
      </c>
      <c r="F2665" t="s">
        <v>100</v>
      </c>
      <c r="G2665" t="s">
        <v>19</v>
      </c>
      <c r="H2665">
        <v>15.000000000000007</v>
      </c>
      <c r="I2665">
        <v>400</v>
      </c>
      <c r="J2665">
        <v>60000.000000000029</v>
      </c>
      <c r="K2665">
        <v>24000.000000000015</v>
      </c>
      <c r="L2665">
        <v>0.4</v>
      </c>
      <c r="M2665" t="s">
        <v>82</v>
      </c>
    </row>
    <row r="2666" spans="1:13" x14ac:dyDescent="0.35">
      <c r="A2666" t="s">
        <v>24</v>
      </c>
      <c r="B2666">
        <v>1197831</v>
      </c>
      <c r="C2666" s="1">
        <v>44248</v>
      </c>
      <c r="D2666" t="s">
        <v>26</v>
      </c>
      <c r="E2666" t="s">
        <v>101</v>
      </c>
      <c r="F2666" t="s">
        <v>102</v>
      </c>
      <c r="G2666" t="s">
        <v>20</v>
      </c>
      <c r="H2666">
        <v>20</v>
      </c>
      <c r="I2666">
        <v>250</v>
      </c>
      <c r="J2666">
        <v>50000</v>
      </c>
      <c r="K2666">
        <v>20000</v>
      </c>
      <c r="L2666">
        <v>0.4</v>
      </c>
      <c r="M2666" t="s">
        <v>82</v>
      </c>
    </row>
    <row r="2667" spans="1:13" x14ac:dyDescent="0.35">
      <c r="A2667" t="s">
        <v>24</v>
      </c>
      <c r="B2667">
        <v>1197831</v>
      </c>
      <c r="C2667" s="1">
        <v>44248</v>
      </c>
      <c r="D2667" t="s">
        <v>26</v>
      </c>
      <c r="E2667" t="s">
        <v>101</v>
      </c>
      <c r="F2667" t="s">
        <v>102</v>
      </c>
      <c r="G2667" t="s">
        <v>21</v>
      </c>
      <c r="H2667">
        <v>35</v>
      </c>
      <c r="I2667">
        <v>325</v>
      </c>
      <c r="J2667">
        <v>113750</v>
      </c>
      <c r="K2667">
        <v>39812.5</v>
      </c>
      <c r="L2667">
        <v>0.35</v>
      </c>
      <c r="M2667" t="s">
        <v>82</v>
      </c>
    </row>
    <row r="2668" spans="1:13" x14ac:dyDescent="0.35">
      <c r="A2668" t="s">
        <v>24</v>
      </c>
      <c r="B2668">
        <v>1197831</v>
      </c>
      <c r="C2668" s="1">
        <v>44248</v>
      </c>
      <c r="D2668" t="s">
        <v>26</v>
      </c>
      <c r="E2668" t="s">
        <v>101</v>
      </c>
      <c r="F2668" t="s">
        <v>102</v>
      </c>
      <c r="G2668" t="s">
        <v>22</v>
      </c>
      <c r="H2668">
        <v>20</v>
      </c>
      <c r="I2668">
        <v>425</v>
      </c>
      <c r="J2668">
        <v>85000</v>
      </c>
      <c r="K2668">
        <v>34000</v>
      </c>
      <c r="L2668">
        <v>0.4</v>
      </c>
      <c r="M2668" t="s">
        <v>82</v>
      </c>
    </row>
    <row r="2669" spans="1:13" x14ac:dyDescent="0.35">
      <c r="A2669" t="s">
        <v>24</v>
      </c>
      <c r="B2669">
        <v>1197831</v>
      </c>
      <c r="C2669" s="1">
        <v>44274</v>
      </c>
      <c r="D2669" t="s">
        <v>26</v>
      </c>
      <c r="E2669" t="s">
        <v>101</v>
      </c>
      <c r="F2669" t="s">
        <v>102</v>
      </c>
      <c r="G2669" t="s">
        <v>16</v>
      </c>
      <c r="H2669">
        <v>20</v>
      </c>
      <c r="I2669">
        <v>645</v>
      </c>
      <c r="J2669">
        <v>129000</v>
      </c>
      <c r="K2669">
        <v>51600</v>
      </c>
      <c r="L2669">
        <v>0.4</v>
      </c>
      <c r="M2669" t="s">
        <v>82</v>
      </c>
    </row>
    <row r="2670" spans="1:13" x14ac:dyDescent="0.35">
      <c r="A2670" t="s">
        <v>24</v>
      </c>
      <c r="B2670">
        <v>1197831</v>
      </c>
      <c r="C2670" s="1">
        <v>44274</v>
      </c>
      <c r="D2670" t="s">
        <v>26</v>
      </c>
      <c r="E2670" t="s">
        <v>101</v>
      </c>
      <c r="F2670" t="s">
        <v>102</v>
      </c>
      <c r="G2670" t="s">
        <v>18</v>
      </c>
      <c r="H2670">
        <v>20</v>
      </c>
      <c r="I2670">
        <v>325</v>
      </c>
      <c r="J2670">
        <v>65000</v>
      </c>
      <c r="K2670">
        <v>22750</v>
      </c>
      <c r="L2670">
        <v>0.35</v>
      </c>
      <c r="M2670" t="s">
        <v>82</v>
      </c>
    </row>
    <row r="2671" spans="1:13" x14ac:dyDescent="0.35">
      <c r="A2671" t="s">
        <v>24</v>
      </c>
      <c r="B2671">
        <v>1197831</v>
      </c>
      <c r="C2671" s="1">
        <v>44274</v>
      </c>
      <c r="D2671" t="s">
        <v>26</v>
      </c>
      <c r="E2671" t="s">
        <v>101</v>
      </c>
      <c r="F2671" t="s">
        <v>102</v>
      </c>
      <c r="G2671" t="s">
        <v>19</v>
      </c>
      <c r="H2671">
        <v>10.000000000000002</v>
      </c>
      <c r="I2671">
        <v>350</v>
      </c>
      <c r="J2671">
        <v>35000.000000000007</v>
      </c>
      <c r="K2671">
        <v>14000.000000000004</v>
      </c>
      <c r="L2671">
        <v>0.4</v>
      </c>
      <c r="M2671" t="s">
        <v>82</v>
      </c>
    </row>
    <row r="2672" spans="1:13" x14ac:dyDescent="0.35">
      <c r="A2672" t="s">
        <v>24</v>
      </c>
      <c r="B2672">
        <v>1197831</v>
      </c>
      <c r="C2672" s="1">
        <v>44274</v>
      </c>
      <c r="D2672" t="s">
        <v>26</v>
      </c>
      <c r="E2672" t="s">
        <v>101</v>
      </c>
      <c r="F2672" t="s">
        <v>102</v>
      </c>
      <c r="G2672" t="s">
        <v>20</v>
      </c>
      <c r="H2672">
        <v>19.999999999999996</v>
      </c>
      <c r="I2672">
        <v>200</v>
      </c>
      <c r="J2672">
        <v>39999.999999999993</v>
      </c>
      <c r="K2672">
        <v>15999.999999999998</v>
      </c>
      <c r="L2672">
        <v>0.4</v>
      </c>
      <c r="M2672" t="s">
        <v>82</v>
      </c>
    </row>
    <row r="2673" spans="1:13" x14ac:dyDescent="0.35">
      <c r="A2673" t="s">
        <v>24</v>
      </c>
      <c r="B2673">
        <v>1197831</v>
      </c>
      <c r="C2673" s="1">
        <v>44274</v>
      </c>
      <c r="D2673" t="s">
        <v>26</v>
      </c>
      <c r="E2673" t="s">
        <v>101</v>
      </c>
      <c r="F2673" t="s">
        <v>102</v>
      </c>
      <c r="G2673" t="s">
        <v>21</v>
      </c>
      <c r="H2673">
        <v>35.000000000000007</v>
      </c>
      <c r="I2673">
        <v>250</v>
      </c>
      <c r="J2673">
        <v>87500.000000000015</v>
      </c>
      <c r="K2673">
        <v>30625.000000000004</v>
      </c>
      <c r="L2673">
        <v>0.35</v>
      </c>
      <c r="M2673" t="s">
        <v>82</v>
      </c>
    </row>
    <row r="2674" spans="1:13" x14ac:dyDescent="0.35">
      <c r="A2674" t="s">
        <v>24</v>
      </c>
      <c r="B2674">
        <v>1197831</v>
      </c>
      <c r="C2674" s="1">
        <v>44274</v>
      </c>
      <c r="D2674" t="s">
        <v>26</v>
      </c>
      <c r="E2674" t="s">
        <v>101</v>
      </c>
      <c r="F2674" t="s">
        <v>102</v>
      </c>
      <c r="G2674" t="s">
        <v>22</v>
      </c>
      <c r="H2674">
        <v>25</v>
      </c>
      <c r="I2674">
        <v>350</v>
      </c>
      <c r="J2674">
        <v>87500</v>
      </c>
      <c r="K2674">
        <v>35000</v>
      </c>
      <c r="L2674">
        <v>0.4</v>
      </c>
      <c r="M2674" t="s">
        <v>82</v>
      </c>
    </row>
    <row r="2675" spans="1:13" x14ac:dyDescent="0.35">
      <c r="A2675" t="s">
        <v>24</v>
      </c>
      <c r="B2675">
        <v>1197831</v>
      </c>
      <c r="C2675" s="1">
        <v>44306</v>
      </c>
      <c r="D2675" t="s">
        <v>26</v>
      </c>
      <c r="E2675" t="s">
        <v>101</v>
      </c>
      <c r="F2675" t="s">
        <v>102</v>
      </c>
      <c r="G2675" t="s">
        <v>16</v>
      </c>
      <c r="H2675">
        <v>25</v>
      </c>
      <c r="I2675">
        <v>600</v>
      </c>
      <c r="J2675">
        <v>150000</v>
      </c>
      <c r="K2675">
        <v>60000</v>
      </c>
      <c r="L2675">
        <v>0.4</v>
      </c>
      <c r="M2675" t="s">
        <v>82</v>
      </c>
    </row>
    <row r="2676" spans="1:13" x14ac:dyDescent="0.35">
      <c r="A2676" t="s">
        <v>24</v>
      </c>
      <c r="B2676">
        <v>1197831</v>
      </c>
      <c r="C2676" s="1">
        <v>44306</v>
      </c>
      <c r="D2676" t="s">
        <v>26</v>
      </c>
      <c r="E2676" t="s">
        <v>101</v>
      </c>
      <c r="F2676" t="s">
        <v>102</v>
      </c>
      <c r="G2676" t="s">
        <v>18</v>
      </c>
      <c r="H2676">
        <v>25</v>
      </c>
      <c r="I2676">
        <v>300</v>
      </c>
      <c r="J2676">
        <v>75000</v>
      </c>
      <c r="K2676">
        <v>26250</v>
      </c>
      <c r="L2676">
        <v>0.35</v>
      </c>
      <c r="M2676" t="s">
        <v>82</v>
      </c>
    </row>
    <row r="2677" spans="1:13" x14ac:dyDescent="0.35">
      <c r="A2677" t="s">
        <v>24</v>
      </c>
      <c r="B2677">
        <v>1197831</v>
      </c>
      <c r="C2677" s="1">
        <v>44306</v>
      </c>
      <c r="D2677" t="s">
        <v>26</v>
      </c>
      <c r="E2677" t="s">
        <v>101</v>
      </c>
      <c r="F2677" t="s">
        <v>102</v>
      </c>
      <c r="G2677" t="s">
        <v>19</v>
      </c>
      <c r="H2677">
        <v>15.000000000000002</v>
      </c>
      <c r="I2677">
        <v>300</v>
      </c>
      <c r="J2677">
        <v>45000.000000000007</v>
      </c>
      <c r="K2677">
        <v>18000.000000000004</v>
      </c>
      <c r="L2677">
        <v>0.4</v>
      </c>
      <c r="M2677" t="s">
        <v>82</v>
      </c>
    </row>
    <row r="2678" spans="1:13" x14ac:dyDescent="0.35">
      <c r="A2678" t="s">
        <v>24</v>
      </c>
      <c r="B2678">
        <v>1197831</v>
      </c>
      <c r="C2678" s="1">
        <v>44306</v>
      </c>
      <c r="D2678" t="s">
        <v>26</v>
      </c>
      <c r="E2678" t="s">
        <v>101</v>
      </c>
      <c r="F2678" t="s">
        <v>102</v>
      </c>
      <c r="G2678" t="s">
        <v>20</v>
      </c>
      <c r="H2678">
        <v>19.999999999999996</v>
      </c>
      <c r="I2678">
        <v>225</v>
      </c>
      <c r="J2678">
        <v>44999.999999999993</v>
      </c>
      <c r="K2678">
        <v>17999.999999999996</v>
      </c>
      <c r="L2678">
        <v>0.4</v>
      </c>
      <c r="M2678" t="s">
        <v>82</v>
      </c>
    </row>
    <row r="2679" spans="1:13" x14ac:dyDescent="0.35">
      <c r="A2679" t="s">
        <v>24</v>
      </c>
      <c r="B2679">
        <v>1197831</v>
      </c>
      <c r="C2679" s="1">
        <v>44306</v>
      </c>
      <c r="D2679" t="s">
        <v>26</v>
      </c>
      <c r="E2679" t="s">
        <v>101</v>
      </c>
      <c r="F2679" t="s">
        <v>102</v>
      </c>
      <c r="G2679" t="s">
        <v>21</v>
      </c>
      <c r="H2679">
        <v>40</v>
      </c>
      <c r="I2679">
        <v>250</v>
      </c>
      <c r="J2679">
        <v>100000</v>
      </c>
      <c r="K2679">
        <v>35000</v>
      </c>
      <c r="L2679">
        <v>0.35</v>
      </c>
      <c r="M2679" t="s">
        <v>82</v>
      </c>
    </row>
    <row r="2680" spans="1:13" x14ac:dyDescent="0.35">
      <c r="A2680" t="s">
        <v>24</v>
      </c>
      <c r="B2680">
        <v>1197831</v>
      </c>
      <c r="C2680" s="1">
        <v>44306</v>
      </c>
      <c r="D2680" t="s">
        <v>26</v>
      </c>
      <c r="E2680" t="s">
        <v>101</v>
      </c>
      <c r="F2680" t="s">
        <v>102</v>
      </c>
      <c r="G2680" t="s">
        <v>22</v>
      </c>
      <c r="H2680">
        <v>30.000000000000004</v>
      </c>
      <c r="I2680">
        <v>400</v>
      </c>
      <c r="J2680">
        <v>120000.00000000001</v>
      </c>
      <c r="K2680">
        <v>48000.000000000007</v>
      </c>
      <c r="L2680">
        <v>0.4</v>
      </c>
      <c r="M2680" t="s">
        <v>82</v>
      </c>
    </row>
    <row r="2681" spans="1:13" x14ac:dyDescent="0.35">
      <c r="A2681" t="s">
        <v>24</v>
      </c>
      <c r="B2681">
        <v>1197831</v>
      </c>
      <c r="C2681" s="1">
        <v>44335</v>
      </c>
      <c r="D2681" t="s">
        <v>26</v>
      </c>
      <c r="E2681" t="s">
        <v>101</v>
      </c>
      <c r="F2681" t="s">
        <v>102</v>
      </c>
      <c r="G2681" t="s">
        <v>16</v>
      </c>
      <c r="H2681">
        <v>40</v>
      </c>
      <c r="I2681">
        <v>670</v>
      </c>
      <c r="J2681">
        <v>268000</v>
      </c>
      <c r="K2681">
        <v>107200</v>
      </c>
      <c r="L2681">
        <v>0.4</v>
      </c>
      <c r="M2681" t="s">
        <v>82</v>
      </c>
    </row>
    <row r="2682" spans="1:13" x14ac:dyDescent="0.35">
      <c r="A2682" t="s">
        <v>24</v>
      </c>
      <c r="B2682">
        <v>1197831</v>
      </c>
      <c r="C2682" s="1">
        <v>44335</v>
      </c>
      <c r="D2682" t="s">
        <v>26</v>
      </c>
      <c r="E2682" t="s">
        <v>101</v>
      </c>
      <c r="F2682" t="s">
        <v>102</v>
      </c>
      <c r="G2682" t="s">
        <v>18</v>
      </c>
      <c r="H2682">
        <v>40</v>
      </c>
      <c r="I2682">
        <v>375</v>
      </c>
      <c r="J2682">
        <v>150000</v>
      </c>
      <c r="K2682">
        <v>52500</v>
      </c>
      <c r="L2682">
        <v>0.35</v>
      </c>
      <c r="M2682" t="s">
        <v>82</v>
      </c>
    </row>
    <row r="2683" spans="1:13" x14ac:dyDescent="0.35">
      <c r="A2683" t="s">
        <v>24</v>
      </c>
      <c r="B2683">
        <v>1197831</v>
      </c>
      <c r="C2683" s="1">
        <v>44335</v>
      </c>
      <c r="D2683" t="s">
        <v>26</v>
      </c>
      <c r="E2683" t="s">
        <v>101</v>
      </c>
      <c r="F2683" t="s">
        <v>102</v>
      </c>
      <c r="G2683" t="s">
        <v>19</v>
      </c>
      <c r="H2683">
        <v>35</v>
      </c>
      <c r="I2683">
        <v>350</v>
      </c>
      <c r="J2683">
        <v>122500</v>
      </c>
      <c r="K2683">
        <v>49000</v>
      </c>
      <c r="L2683">
        <v>0.4</v>
      </c>
      <c r="M2683" t="s">
        <v>82</v>
      </c>
    </row>
    <row r="2684" spans="1:13" x14ac:dyDescent="0.35">
      <c r="A2684" t="s">
        <v>24</v>
      </c>
      <c r="B2684">
        <v>1197831</v>
      </c>
      <c r="C2684" s="1">
        <v>44335</v>
      </c>
      <c r="D2684" t="s">
        <v>26</v>
      </c>
      <c r="E2684" t="s">
        <v>101</v>
      </c>
      <c r="F2684" t="s">
        <v>102</v>
      </c>
      <c r="G2684" t="s">
        <v>20</v>
      </c>
      <c r="H2684">
        <v>35</v>
      </c>
      <c r="I2684">
        <v>300</v>
      </c>
      <c r="J2684">
        <v>105000</v>
      </c>
      <c r="K2684">
        <v>42000</v>
      </c>
      <c r="L2684">
        <v>0.4</v>
      </c>
      <c r="M2684" t="s">
        <v>82</v>
      </c>
    </row>
    <row r="2685" spans="1:13" x14ac:dyDescent="0.35">
      <c r="A2685" t="s">
        <v>24</v>
      </c>
      <c r="B2685">
        <v>1197831</v>
      </c>
      <c r="C2685" s="1">
        <v>44335</v>
      </c>
      <c r="D2685" t="s">
        <v>26</v>
      </c>
      <c r="E2685" t="s">
        <v>101</v>
      </c>
      <c r="F2685" t="s">
        <v>102</v>
      </c>
      <c r="G2685" t="s">
        <v>21</v>
      </c>
      <c r="H2685">
        <v>44.999999999999993</v>
      </c>
      <c r="I2685">
        <v>325</v>
      </c>
      <c r="J2685">
        <v>146249.99999999997</v>
      </c>
      <c r="K2685">
        <v>51187.499999999985</v>
      </c>
      <c r="L2685">
        <v>0.35</v>
      </c>
      <c r="M2685" t="s">
        <v>82</v>
      </c>
    </row>
    <row r="2686" spans="1:13" x14ac:dyDescent="0.35">
      <c r="A2686" t="s">
        <v>24</v>
      </c>
      <c r="B2686">
        <v>1197831</v>
      </c>
      <c r="C2686" s="1">
        <v>44335</v>
      </c>
      <c r="D2686" t="s">
        <v>26</v>
      </c>
      <c r="E2686" t="s">
        <v>101</v>
      </c>
      <c r="F2686" t="s">
        <v>102</v>
      </c>
      <c r="G2686" t="s">
        <v>22</v>
      </c>
      <c r="H2686">
        <v>44.999999999999993</v>
      </c>
      <c r="I2686">
        <v>425</v>
      </c>
      <c r="J2686">
        <v>191249.99999999997</v>
      </c>
      <c r="K2686">
        <v>76499.999999999985</v>
      </c>
      <c r="L2686">
        <v>0.4</v>
      </c>
      <c r="M2686" t="s">
        <v>82</v>
      </c>
    </row>
    <row r="2687" spans="1:13" x14ac:dyDescent="0.35">
      <c r="A2687" t="s">
        <v>24</v>
      </c>
      <c r="B2687">
        <v>1197831</v>
      </c>
      <c r="C2687" s="1">
        <v>44368</v>
      </c>
      <c r="D2687" t="s">
        <v>26</v>
      </c>
      <c r="E2687" t="s">
        <v>101</v>
      </c>
      <c r="F2687" t="s">
        <v>102</v>
      </c>
      <c r="G2687" t="s">
        <v>16</v>
      </c>
      <c r="H2687">
        <v>40</v>
      </c>
      <c r="I2687">
        <v>675</v>
      </c>
      <c r="J2687">
        <v>270000</v>
      </c>
      <c r="K2687">
        <v>108000</v>
      </c>
      <c r="L2687">
        <v>0.4</v>
      </c>
      <c r="M2687" t="s">
        <v>82</v>
      </c>
    </row>
    <row r="2688" spans="1:13" x14ac:dyDescent="0.35">
      <c r="A2688" t="s">
        <v>24</v>
      </c>
      <c r="B2688">
        <v>1197831</v>
      </c>
      <c r="C2688" s="1">
        <v>44368</v>
      </c>
      <c r="D2688" t="s">
        <v>26</v>
      </c>
      <c r="E2688" t="s">
        <v>101</v>
      </c>
      <c r="F2688" t="s">
        <v>102</v>
      </c>
      <c r="G2688" t="s">
        <v>18</v>
      </c>
      <c r="H2688">
        <v>35</v>
      </c>
      <c r="I2688">
        <v>425</v>
      </c>
      <c r="J2688">
        <v>148750</v>
      </c>
      <c r="K2688">
        <v>52062.5</v>
      </c>
      <c r="L2688">
        <v>0.35</v>
      </c>
      <c r="M2688" t="s">
        <v>82</v>
      </c>
    </row>
    <row r="2689" spans="1:13" x14ac:dyDescent="0.35">
      <c r="A2689" t="s">
        <v>24</v>
      </c>
      <c r="B2689">
        <v>1197831</v>
      </c>
      <c r="C2689" s="1">
        <v>44368</v>
      </c>
      <c r="D2689" t="s">
        <v>26</v>
      </c>
      <c r="E2689" t="s">
        <v>101</v>
      </c>
      <c r="F2689" t="s">
        <v>102</v>
      </c>
      <c r="G2689" t="s">
        <v>19</v>
      </c>
      <c r="H2689">
        <v>40</v>
      </c>
      <c r="I2689">
        <v>400</v>
      </c>
      <c r="J2689">
        <v>160000</v>
      </c>
      <c r="K2689">
        <v>64000</v>
      </c>
      <c r="L2689">
        <v>0.4</v>
      </c>
      <c r="M2689" t="s">
        <v>82</v>
      </c>
    </row>
    <row r="2690" spans="1:13" x14ac:dyDescent="0.35">
      <c r="A2690" t="s">
        <v>24</v>
      </c>
      <c r="B2690">
        <v>1197831</v>
      </c>
      <c r="C2690" s="1">
        <v>44368</v>
      </c>
      <c r="D2690" t="s">
        <v>26</v>
      </c>
      <c r="E2690" t="s">
        <v>101</v>
      </c>
      <c r="F2690" t="s">
        <v>102</v>
      </c>
      <c r="G2690" t="s">
        <v>20</v>
      </c>
      <c r="H2690">
        <v>40</v>
      </c>
      <c r="I2690">
        <v>375</v>
      </c>
      <c r="J2690">
        <v>150000</v>
      </c>
      <c r="K2690">
        <v>60000</v>
      </c>
      <c r="L2690">
        <v>0.4</v>
      </c>
      <c r="M2690" t="s">
        <v>82</v>
      </c>
    </row>
    <row r="2691" spans="1:13" x14ac:dyDescent="0.35">
      <c r="A2691" t="s">
        <v>24</v>
      </c>
      <c r="B2691">
        <v>1197831</v>
      </c>
      <c r="C2691" s="1">
        <v>44368</v>
      </c>
      <c r="D2691" t="s">
        <v>26</v>
      </c>
      <c r="E2691" t="s">
        <v>101</v>
      </c>
      <c r="F2691" t="s">
        <v>102</v>
      </c>
      <c r="G2691" t="s">
        <v>21</v>
      </c>
      <c r="H2691">
        <v>54.999999999999993</v>
      </c>
      <c r="I2691">
        <v>375</v>
      </c>
      <c r="J2691">
        <v>206249.99999999997</v>
      </c>
      <c r="K2691">
        <v>72187.499999999985</v>
      </c>
      <c r="L2691">
        <v>0.35</v>
      </c>
      <c r="M2691" t="s">
        <v>82</v>
      </c>
    </row>
    <row r="2692" spans="1:13" x14ac:dyDescent="0.35">
      <c r="A2692" t="s">
        <v>24</v>
      </c>
      <c r="B2692">
        <v>1197831</v>
      </c>
      <c r="C2692" s="1">
        <v>44368</v>
      </c>
      <c r="D2692" t="s">
        <v>26</v>
      </c>
      <c r="E2692" t="s">
        <v>101</v>
      </c>
      <c r="F2692" t="s">
        <v>102</v>
      </c>
      <c r="G2692" t="s">
        <v>22</v>
      </c>
      <c r="H2692">
        <v>60</v>
      </c>
      <c r="I2692">
        <v>550</v>
      </c>
      <c r="J2692">
        <v>330000</v>
      </c>
      <c r="K2692">
        <v>132000</v>
      </c>
      <c r="L2692">
        <v>0.4</v>
      </c>
      <c r="M2692" t="s">
        <v>82</v>
      </c>
    </row>
    <row r="2693" spans="1:13" x14ac:dyDescent="0.35">
      <c r="A2693" t="s">
        <v>24</v>
      </c>
      <c r="B2693">
        <v>1197831</v>
      </c>
      <c r="C2693" s="1">
        <v>44396</v>
      </c>
      <c r="D2693" t="s">
        <v>26</v>
      </c>
      <c r="E2693" t="s">
        <v>101</v>
      </c>
      <c r="F2693" t="s">
        <v>102</v>
      </c>
      <c r="G2693" t="s">
        <v>16</v>
      </c>
      <c r="H2693">
        <v>54.999999999999993</v>
      </c>
      <c r="I2693">
        <v>775</v>
      </c>
      <c r="J2693">
        <v>426249.99999999994</v>
      </c>
      <c r="K2693">
        <v>170500</v>
      </c>
      <c r="L2693">
        <v>0.4</v>
      </c>
      <c r="M2693" t="s">
        <v>82</v>
      </c>
    </row>
    <row r="2694" spans="1:13" x14ac:dyDescent="0.35">
      <c r="A2694" t="s">
        <v>24</v>
      </c>
      <c r="B2694">
        <v>1197831</v>
      </c>
      <c r="C2694" s="1">
        <v>44396</v>
      </c>
      <c r="D2694" t="s">
        <v>26</v>
      </c>
      <c r="E2694" t="s">
        <v>101</v>
      </c>
      <c r="F2694" t="s">
        <v>102</v>
      </c>
      <c r="G2694" t="s">
        <v>18</v>
      </c>
      <c r="H2694">
        <v>50</v>
      </c>
      <c r="I2694">
        <v>525</v>
      </c>
      <c r="J2694">
        <v>262500</v>
      </c>
      <c r="K2694">
        <v>91875</v>
      </c>
      <c r="L2694">
        <v>0.35</v>
      </c>
      <c r="M2694" t="s">
        <v>82</v>
      </c>
    </row>
    <row r="2695" spans="1:13" x14ac:dyDescent="0.35">
      <c r="A2695" t="s">
        <v>24</v>
      </c>
      <c r="B2695">
        <v>1197831</v>
      </c>
      <c r="C2695" s="1">
        <v>44396</v>
      </c>
      <c r="D2695" t="s">
        <v>26</v>
      </c>
      <c r="E2695" t="s">
        <v>101</v>
      </c>
      <c r="F2695" t="s">
        <v>102</v>
      </c>
      <c r="G2695" t="s">
        <v>19</v>
      </c>
      <c r="H2695">
        <v>45</v>
      </c>
      <c r="I2695">
        <v>450</v>
      </c>
      <c r="J2695">
        <v>202500</v>
      </c>
      <c r="K2695">
        <v>81000</v>
      </c>
      <c r="L2695">
        <v>0.4</v>
      </c>
      <c r="M2695" t="s">
        <v>82</v>
      </c>
    </row>
    <row r="2696" spans="1:13" x14ac:dyDescent="0.35">
      <c r="A2696" t="s">
        <v>24</v>
      </c>
      <c r="B2696">
        <v>1197831</v>
      </c>
      <c r="C2696" s="1">
        <v>44396</v>
      </c>
      <c r="D2696" t="s">
        <v>26</v>
      </c>
      <c r="E2696" t="s">
        <v>101</v>
      </c>
      <c r="F2696" t="s">
        <v>102</v>
      </c>
      <c r="G2696" t="s">
        <v>20</v>
      </c>
      <c r="H2696">
        <v>45</v>
      </c>
      <c r="I2696">
        <v>400</v>
      </c>
      <c r="J2696">
        <v>180000</v>
      </c>
      <c r="K2696">
        <v>72000</v>
      </c>
      <c r="L2696">
        <v>0.4</v>
      </c>
      <c r="M2696" t="s">
        <v>82</v>
      </c>
    </row>
    <row r="2697" spans="1:13" x14ac:dyDescent="0.35">
      <c r="A2697" t="s">
        <v>24</v>
      </c>
      <c r="B2697">
        <v>1197831</v>
      </c>
      <c r="C2697" s="1">
        <v>44396</v>
      </c>
      <c r="D2697" t="s">
        <v>26</v>
      </c>
      <c r="E2697" t="s">
        <v>101</v>
      </c>
      <c r="F2697" t="s">
        <v>102</v>
      </c>
      <c r="G2697" t="s">
        <v>21</v>
      </c>
      <c r="H2697">
        <v>60</v>
      </c>
      <c r="I2697">
        <v>425</v>
      </c>
      <c r="J2697">
        <v>255000</v>
      </c>
      <c r="K2697">
        <v>89250</v>
      </c>
      <c r="L2697">
        <v>0.35</v>
      </c>
      <c r="M2697" t="s">
        <v>82</v>
      </c>
    </row>
    <row r="2698" spans="1:13" x14ac:dyDescent="0.35">
      <c r="A2698" t="s">
        <v>24</v>
      </c>
      <c r="B2698">
        <v>1197831</v>
      </c>
      <c r="C2698" s="1">
        <v>44396</v>
      </c>
      <c r="D2698" t="s">
        <v>26</v>
      </c>
      <c r="E2698" t="s">
        <v>101</v>
      </c>
      <c r="F2698" t="s">
        <v>102</v>
      </c>
      <c r="G2698" t="s">
        <v>22</v>
      </c>
      <c r="H2698">
        <v>65</v>
      </c>
      <c r="I2698">
        <v>600</v>
      </c>
      <c r="J2698">
        <v>390000</v>
      </c>
      <c r="K2698">
        <v>156000</v>
      </c>
      <c r="L2698">
        <v>0.4</v>
      </c>
      <c r="M2698" t="s">
        <v>82</v>
      </c>
    </row>
    <row r="2699" spans="1:13" x14ac:dyDescent="0.35">
      <c r="A2699" t="s">
        <v>24</v>
      </c>
      <c r="B2699">
        <v>1197831</v>
      </c>
      <c r="C2699" s="1">
        <v>44428</v>
      </c>
      <c r="D2699" t="s">
        <v>26</v>
      </c>
      <c r="E2699" t="s">
        <v>101</v>
      </c>
      <c r="F2699" t="s">
        <v>102</v>
      </c>
      <c r="G2699" t="s">
        <v>16</v>
      </c>
      <c r="H2699">
        <v>60</v>
      </c>
      <c r="I2699">
        <v>750</v>
      </c>
      <c r="J2699">
        <v>450000</v>
      </c>
      <c r="K2699">
        <v>180000</v>
      </c>
      <c r="L2699">
        <v>0.4</v>
      </c>
      <c r="M2699" t="s">
        <v>82</v>
      </c>
    </row>
    <row r="2700" spans="1:13" x14ac:dyDescent="0.35">
      <c r="A2700" t="s">
        <v>24</v>
      </c>
      <c r="B2700">
        <v>1197831</v>
      </c>
      <c r="C2700" s="1">
        <v>44428</v>
      </c>
      <c r="D2700" t="s">
        <v>26</v>
      </c>
      <c r="E2700" t="s">
        <v>101</v>
      </c>
      <c r="F2700" t="s">
        <v>102</v>
      </c>
      <c r="G2700" t="s">
        <v>18</v>
      </c>
      <c r="H2700">
        <v>55.000000000000007</v>
      </c>
      <c r="I2700">
        <v>525</v>
      </c>
      <c r="J2700">
        <v>288750.00000000006</v>
      </c>
      <c r="K2700">
        <v>101062.50000000001</v>
      </c>
      <c r="L2700">
        <v>0.35</v>
      </c>
      <c r="M2700" t="s">
        <v>82</v>
      </c>
    </row>
    <row r="2701" spans="1:13" x14ac:dyDescent="0.35">
      <c r="A2701" t="s">
        <v>24</v>
      </c>
      <c r="B2701">
        <v>1197831</v>
      </c>
      <c r="C2701" s="1">
        <v>44428</v>
      </c>
      <c r="D2701" t="s">
        <v>26</v>
      </c>
      <c r="E2701" t="s">
        <v>101</v>
      </c>
      <c r="F2701" t="s">
        <v>102</v>
      </c>
      <c r="G2701" t="s">
        <v>19</v>
      </c>
      <c r="H2701">
        <v>50</v>
      </c>
      <c r="I2701">
        <v>450</v>
      </c>
      <c r="J2701">
        <v>225000</v>
      </c>
      <c r="K2701">
        <v>90000</v>
      </c>
      <c r="L2701">
        <v>0.4</v>
      </c>
      <c r="M2701" t="s">
        <v>82</v>
      </c>
    </row>
    <row r="2702" spans="1:13" x14ac:dyDescent="0.35">
      <c r="A2702" t="s">
        <v>24</v>
      </c>
      <c r="B2702">
        <v>1197831</v>
      </c>
      <c r="C2702" s="1">
        <v>44428</v>
      </c>
      <c r="D2702" t="s">
        <v>26</v>
      </c>
      <c r="E2702" t="s">
        <v>101</v>
      </c>
      <c r="F2702" t="s">
        <v>102</v>
      </c>
      <c r="G2702" t="s">
        <v>20</v>
      </c>
      <c r="H2702">
        <v>40</v>
      </c>
      <c r="I2702">
        <v>400</v>
      </c>
      <c r="J2702">
        <v>160000</v>
      </c>
      <c r="K2702">
        <v>64000</v>
      </c>
      <c r="L2702">
        <v>0.4</v>
      </c>
      <c r="M2702" t="s">
        <v>82</v>
      </c>
    </row>
    <row r="2703" spans="1:13" x14ac:dyDescent="0.35">
      <c r="A2703" t="s">
        <v>24</v>
      </c>
      <c r="B2703">
        <v>1197831</v>
      </c>
      <c r="C2703" s="1">
        <v>44428</v>
      </c>
      <c r="D2703" t="s">
        <v>26</v>
      </c>
      <c r="E2703" t="s">
        <v>101</v>
      </c>
      <c r="F2703" t="s">
        <v>102</v>
      </c>
      <c r="G2703" t="s">
        <v>21</v>
      </c>
      <c r="H2703">
        <v>50</v>
      </c>
      <c r="I2703">
        <v>375</v>
      </c>
      <c r="J2703">
        <v>187500</v>
      </c>
      <c r="K2703">
        <v>65625</v>
      </c>
      <c r="L2703">
        <v>0.35</v>
      </c>
      <c r="M2703" t="s">
        <v>82</v>
      </c>
    </row>
    <row r="2704" spans="1:13" x14ac:dyDescent="0.35">
      <c r="A2704" t="s">
        <v>24</v>
      </c>
      <c r="B2704">
        <v>1197831</v>
      </c>
      <c r="C2704" s="1">
        <v>44428</v>
      </c>
      <c r="D2704" t="s">
        <v>26</v>
      </c>
      <c r="E2704" t="s">
        <v>101</v>
      </c>
      <c r="F2704" t="s">
        <v>102</v>
      </c>
      <c r="G2704" t="s">
        <v>22</v>
      </c>
      <c r="H2704">
        <v>55.000000000000007</v>
      </c>
      <c r="I2704">
        <v>550</v>
      </c>
      <c r="J2704">
        <v>302500.00000000006</v>
      </c>
      <c r="K2704">
        <v>121000.00000000003</v>
      </c>
      <c r="L2704">
        <v>0.4</v>
      </c>
      <c r="M2704" t="s">
        <v>82</v>
      </c>
    </row>
    <row r="2705" spans="1:13" x14ac:dyDescent="0.35">
      <c r="A2705" t="s">
        <v>24</v>
      </c>
      <c r="B2705">
        <v>1197831</v>
      </c>
      <c r="C2705" s="1">
        <v>44458</v>
      </c>
      <c r="D2705" t="s">
        <v>26</v>
      </c>
      <c r="E2705" t="s">
        <v>101</v>
      </c>
      <c r="F2705" t="s">
        <v>102</v>
      </c>
      <c r="G2705" t="s">
        <v>16</v>
      </c>
      <c r="H2705">
        <v>50</v>
      </c>
      <c r="I2705">
        <v>650</v>
      </c>
      <c r="J2705">
        <v>325000</v>
      </c>
      <c r="K2705">
        <v>130000</v>
      </c>
      <c r="L2705">
        <v>0.4</v>
      </c>
      <c r="M2705" t="s">
        <v>82</v>
      </c>
    </row>
    <row r="2706" spans="1:13" x14ac:dyDescent="0.35">
      <c r="A2706" t="s">
        <v>24</v>
      </c>
      <c r="B2706">
        <v>1197831</v>
      </c>
      <c r="C2706" s="1">
        <v>44458</v>
      </c>
      <c r="D2706" t="s">
        <v>26</v>
      </c>
      <c r="E2706" t="s">
        <v>101</v>
      </c>
      <c r="F2706" t="s">
        <v>102</v>
      </c>
      <c r="G2706" t="s">
        <v>18</v>
      </c>
      <c r="H2706">
        <v>40.000000000000014</v>
      </c>
      <c r="I2706">
        <v>450</v>
      </c>
      <c r="J2706">
        <v>180000.00000000006</v>
      </c>
      <c r="K2706">
        <v>63000.000000000015</v>
      </c>
      <c r="L2706">
        <v>0.35</v>
      </c>
      <c r="M2706" t="s">
        <v>82</v>
      </c>
    </row>
    <row r="2707" spans="1:13" x14ac:dyDescent="0.35">
      <c r="A2707" t="s">
        <v>24</v>
      </c>
      <c r="B2707">
        <v>1197831</v>
      </c>
      <c r="C2707" s="1">
        <v>44458</v>
      </c>
      <c r="D2707" t="s">
        <v>26</v>
      </c>
      <c r="E2707" t="s">
        <v>101</v>
      </c>
      <c r="F2707" t="s">
        <v>102</v>
      </c>
      <c r="G2707" t="s">
        <v>19</v>
      </c>
      <c r="H2707">
        <v>15.000000000000007</v>
      </c>
      <c r="I2707">
        <v>350</v>
      </c>
      <c r="J2707">
        <v>52500.000000000022</v>
      </c>
      <c r="K2707">
        <v>21000.000000000011</v>
      </c>
      <c r="L2707">
        <v>0.4</v>
      </c>
      <c r="M2707" t="s">
        <v>82</v>
      </c>
    </row>
    <row r="2708" spans="1:13" x14ac:dyDescent="0.35">
      <c r="A2708" t="s">
        <v>24</v>
      </c>
      <c r="B2708">
        <v>1197831</v>
      </c>
      <c r="C2708" s="1">
        <v>44458</v>
      </c>
      <c r="D2708" t="s">
        <v>26</v>
      </c>
      <c r="E2708" t="s">
        <v>101</v>
      </c>
      <c r="F2708" t="s">
        <v>102</v>
      </c>
      <c r="G2708" t="s">
        <v>20</v>
      </c>
      <c r="H2708">
        <v>15.000000000000007</v>
      </c>
      <c r="I2708">
        <v>325</v>
      </c>
      <c r="J2708">
        <v>48750.000000000022</v>
      </c>
      <c r="K2708">
        <v>19500.000000000011</v>
      </c>
      <c r="L2708">
        <v>0.4</v>
      </c>
      <c r="M2708" t="s">
        <v>82</v>
      </c>
    </row>
    <row r="2709" spans="1:13" x14ac:dyDescent="0.35">
      <c r="A2709" t="s">
        <v>24</v>
      </c>
      <c r="B2709">
        <v>1197831</v>
      </c>
      <c r="C2709" s="1">
        <v>44458</v>
      </c>
      <c r="D2709" t="s">
        <v>26</v>
      </c>
      <c r="E2709" t="s">
        <v>101</v>
      </c>
      <c r="F2709" t="s">
        <v>102</v>
      </c>
      <c r="G2709" t="s">
        <v>21</v>
      </c>
      <c r="H2709">
        <v>25.000000000000007</v>
      </c>
      <c r="I2709">
        <v>325</v>
      </c>
      <c r="J2709">
        <v>81250.000000000029</v>
      </c>
      <c r="K2709">
        <v>28437.500000000007</v>
      </c>
      <c r="L2709">
        <v>0.35</v>
      </c>
      <c r="M2709" t="s">
        <v>82</v>
      </c>
    </row>
    <row r="2710" spans="1:13" x14ac:dyDescent="0.35">
      <c r="A2710" t="s">
        <v>24</v>
      </c>
      <c r="B2710">
        <v>1197831</v>
      </c>
      <c r="C2710" s="1">
        <v>44458</v>
      </c>
      <c r="D2710" t="s">
        <v>26</v>
      </c>
      <c r="E2710" t="s">
        <v>101</v>
      </c>
      <c r="F2710" t="s">
        <v>102</v>
      </c>
      <c r="G2710" t="s">
        <v>22</v>
      </c>
      <c r="H2710">
        <v>30.000000000000011</v>
      </c>
      <c r="I2710">
        <v>425</v>
      </c>
      <c r="J2710">
        <v>127500.00000000004</v>
      </c>
      <c r="K2710">
        <v>51000.000000000022</v>
      </c>
      <c r="L2710">
        <v>0.4</v>
      </c>
      <c r="M2710" t="s">
        <v>82</v>
      </c>
    </row>
    <row r="2711" spans="1:13" x14ac:dyDescent="0.35">
      <c r="A2711" t="s">
        <v>24</v>
      </c>
      <c r="B2711">
        <v>1197831</v>
      </c>
      <c r="C2711" s="1">
        <v>44490</v>
      </c>
      <c r="D2711" t="s">
        <v>26</v>
      </c>
      <c r="E2711" t="s">
        <v>101</v>
      </c>
      <c r="F2711" t="s">
        <v>102</v>
      </c>
      <c r="G2711" t="s">
        <v>16</v>
      </c>
      <c r="H2711">
        <v>30.000000000000011</v>
      </c>
      <c r="I2711">
        <v>600</v>
      </c>
      <c r="J2711">
        <v>180000.00000000006</v>
      </c>
      <c r="K2711">
        <v>72000.000000000029</v>
      </c>
      <c r="L2711">
        <v>0.4</v>
      </c>
      <c r="M2711" t="s">
        <v>82</v>
      </c>
    </row>
    <row r="2712" spans="1:13" x14ac:dyDescent="0.35">
      <c r="A2712" t="s">
        <v>24</v>
      </c>
      <c r="B2712">
        <v>1197831</v>
      </c>
      <c r="C2712" s="1">
        <v>44490</v>
      </c>
      <c r="D2712" t="s">
        <v>26</v>
      </c>
      <c r="E2712" t="s">
        <v>101</v>
      </c>
      <c r="F2712" t="s">
        <v>102</v>
      </c>
      <c r="G2712" t="s">
        <v>18</v>
      </c>
      <c r="H2712">
        <v>20.000000000000011</v>
      </c>
      <c r="I2712">
        <v>425</v>
      </c>
      <c r="J2712">
        <v>85000.000000000044</v>
      </c>
      <c r="K2712">
        <v>29750.000000000015</v>
      </c>
      <c r="L2712">
        <v>0.35</v>
      </c>
      <c r="M2712" t="s">
        <v>82</v>
      </c>
    </row>
    <row r="2713" spans="1:13" x14ac:dyDescent="0.35">
      <c r="A2713" t="s">
        <v>24</v>
      </c>
      <c r="B2713">
        <v>1197831</v>
      </c>
      <c r="C2713" s="1">
        <v>44490</v>
      </c>
      <c r="D2713" t="s">
        <v>26</v>
      </c>
      <c r="E2713" t="s">
        <v>101</v>
      </c>
      <c r="F2713" t="s">
        <v>102</v>
      </c>
      <c r="G2713" t="s">
        <v>19</v>
      </c>
      <c r="H2713">
        <v>20.000000000000011</v>
      </c>
      <c r="I2713">
        <v>300</v>
      </c>
      <c r="J2713">
        <v>60000.000000000029</v>
      </c>
      <c r="K2713">
        <v>24000.000000000015</v>
      </c>
      <c r="L2713">
        <v>0.4</v>
      </c>
      <c r="M2713" t="s">
        <v>82</v>
      </c>
    </row>
    <row r="2714" spans="1:13" x14ac:dyDescent="0.35">
      <c r="A2714" t="s">
        <v>24</v>
      </c>
      <c r="B2714">
        <v>1197831</v>
      </c>
      <c r="C2714" s="1">
        <v>44490</v>
      </c>
      <c r="D2714" t="s">
        <v>26</v>
      </c>
      <c r="E2714" t="s">
        <v>101</v>
      </c>
      <c r="F2714" t="s">
        <v>102</v>
      </c>
      <c r="G2714" t="s">
        <v>20</v>
      </c>
      <c r="H2714">
        <v>20.000000000000011</v>
      </c>
      <c r="I2714">
        <v>275</v>
      </c>
      <c r="J2714">
        <v>55000.000000000029</v>
      </c>
      <c r="K2714">
        <v>22000.000000000015</v>
      </c>
      <c r="L2714">
        <v>0.4</v>
      </c>
      <c r="M2714" t="s">
        <v>82</v>
      </c>
    </row>
    <row r="2715" spans="1:13" x14ac:dyDescent="0.35">
      <c r="A2715" t="s">
        <v>24</v>
      </c>
      <c r="B2715">
        <v>1197831</v>
      </c>
      <c r="C2715" s="1">
        <v>44490</v>
      </c>
      <c r="D2715" t="s">
        <v>26</v>
      </c>
      <c r="E2715" t="s">
        <v>101</v>
      </c>
      <c r="F2715" t="s">
        <v>102</v>
      </c>
      <c r="G2715" t="s">
        <v>21</v>
      </c>
      <c r="H2715">
        <v>30.000000000000011</v>
      </c>
      <c r="I2715">
        <v>275</v>
      </c>
      <c r="J2715">
        <v>82500.000000000029</v>
      </c>
      <c r="K2715">
        <v>28875.000000000007</v>
      </c>
      <c r="L2715">
        <v>0.35</v>
      </c>
      <c r="M2715" t="s">
        <v>82</v>
      </c>
    </row>
    <row r="2716" spans="1:13" x14ac:dyDescent="0.35">
      <c r="A2716" t="s">
        <v>29</v>
      </c>
      <c r="B2716">
        <v>1197831</v>
      </c>
      <c r="C2716" s="1">
        <v>44490</v>
      </c>
      <c r="D2716" t="s">
        <v>26</v>
      </c>
      <c r="E2716" t="s">
        <v>101</v>
      </c>
      <c r="F2716" t="s">
        <v>102</v>
      </c>
      <c r="G2716" t="s">
        <v>22</v>
      </c>
      <c r="H2716">
        <v>30.000000000000004</v>
      </c>
      <c r="I2716">
        <v>400</v>
      </c>
      <c r="J2716">
        <v>120000.00000000001</v>
      </c>
      <c r="K2716">
        <v>48000.000000000007</v>
      </c>
      <c r="L2716">
        <v>0.4</v>
      </c>
      <c r="M2716" t="s">
        <v>82</v>
      </c>
    </row>
    <row r="2717" spans="1:13" x14ac:dyDescent="0.35">
      <c r="A2717" t="s">
        <v>29</v>
      </c>
      <c r="B2717">
        <v>1197831</v>
      </c>
      <c r="C2717" s="1">
        <v>44520</v>
      </c>
      <c r="D2717" t="s">
        <v>26</v>
      </c>
      <c r="E2717" t="s">
        <v>101</v>
      </c>
      <c r="F2717" t="s">
        <v>102</v>
      </c>
      <c r="G2717" t="s">
        <v>16</v>
      </c>
      <c r="H2717">
        <v>25.000000000000011</v>
      </c>
      <c r="I2717">
        <v>550</v>
      </c>
      <c r="J2717">
        <v>137500.00000000006</v>
      </c>
      <c r="K2717">
        <v>55000.000000000029</v>
      </c>
      <c r="L2717">
        <v>0.4</v>
      </c>
      <c r="M2717" t="s">
        <v>82</v>
      </c>
    </row>
    <row r="2718" spans="1:13" x14ac:dyDescent="0.35">
      <c r="A2718" t="s">
        <v>29</v>
      </c>
      <c r="B2718">
        <v>1197831</v>
      </c>
      <c r="C2718" s="1">
        <v>44520</v>
      </c>
      <c r="D2718" t="s">
        <v>26</v>
      </c>
      <c r="E2718" t="s">
        <v>101</v>
      </c>
      <c r="F2718" t="s">
        <v>102</v>
      </c>
      <c r="G2718" t="s">
        <v>18</v>
      </c>
      <c r="H2718">
        <v>15.000000000000014</v>
      </c>
      <c r="I2718">
        <v>375</v>
      </c>
      <c r="J2718">
        <v>56250.000000000051</v>
      </c>
      <c r="K2718">
        <v>19687.500000000018</v>
      </c>
      <c r="L2718">
        <v>0.35</v>
      </c>
      <c r="M2718" t="s">
        <v>82</v>
      </c>
    </row>
    <row r="2719" spans="1:13" x14ac:dyDescent="0.35">
      <c r="A2719" t="s">
        <v>29</v>
      </c>
      <c r="B2719">
        <v>1197831</v>
      </c>
      <c r="C2719" s="1">
        <v>44520</v>
      </c>
      <c r="D2719" t="s">
        <v>26</v>
      </c>
      <c r="E2719" t="s">
        <v>101</v>
      </c>
      <c r="F2719" t="s">
        <v>102</v>
      </c>
      <c r="G2719" t="s">
        <v>19</v>
      </c>
      <c r="H2719">
        <v>25.000000000000018</v>
      </c>
      <c r="I2719">
        <v>320</v>
      </c>
      <c r="J2719">
        <v>80000.000000000058</v>
      </c>
      <c r="K2719">
        <v>32000.000000000025</v>
      </c>
      <c r="L2719">
        <v>0.4</v>
      </c>
      <c r="M2719" t="s">
        <v>82</v>
      </c>
    </row>
    <row r="2720" spans="1:13" x14ac:dyDescent="0.35">
      <c r="A2720" t="s">
        <v>29</v>
      </c>
      <c r="B2720">
        <v>1197831</v>
      </c>
      <c r="C2720" s="1">
        <v>44520</v>
      </c>
      <c r="D2720" t="s">
        <v>26</v>
      </c>
      <c r="E2720" t="s">
        <v>101</v>
      </c>
      <c r="F2720" t="s">
        <v>102</v>
      </c>
      <c r="G2720" t="s">
        <v>20</v>
      </c>
      <c r="H2720">
        <v>55.000000000000014</v>
      </c>
      <c r="I2720">
        <v>375</v>
      </c>
      <c r="J2720">
        <v>206250.00000000006</v>
      </c>
      <c r="K2720">
        <v>82500.000000000029</v>
      </c>
      <c r="L2720">
        <v>0.4</v>
      </c>
      <c r="M2720" t="s">
        <v>82</v>
      </c>
    </row>
    <row r="2721" spans="1:13" x14ac:dyDescent="0.35">
      <c r="A2721" t="s">
        <v>29</v>
      </c>
      <c r="B2721">
        <v>1197831</v>
      </c>
      <c r="C2721" s="1">
        <v>44520</v>
      </c>
      <c r="D2721" t="s">
        <v>26</v>
      </c>
      <c r="E2721" t="s">
        <v>101</v>
      </c>
      <c r="F2721" t="s">
        <v>102</v>
      </c>
      <c r="G2721" t="s">
        <v>21</v>
      </c>
      <c r="H2721">
        <v>75.000000000000014</v>
      </c>
      <c r="I2721">
        <v>350</v>
      </c>
      <c r="J2721">
        <v>262500.00000000006</v>
      </c>
      <c r="K2721">
        <v>91875.000000000015</v>
      </c>
      <c r="L2721">
        <v>0.35</v>
      </c>
      <c r="M2721" t="s">
        <v>82</v>
      </c>
    </row>
    <row r="2722" spans="1:13" x14ac:dyDescent="0.35">
      <c r="A2722" t="s">
        <v>29</v>
      </c>
      <c r="B2722">
        <v>1197831</v>
      </c>
      <c r="C2722" s="1">
        <v>44520</v>
      </c>
      <c r="D2722" t="s">
        <v>26</v>
      </c>
      <c r="E2722" t="s">
        <v>101</v>
      </c>
      <c r="F2722" t="s">
        <v>102</v>
      </c>
      <c r="G2722" t="s">
        <v>22</v>
      </c>
      <c r="H2722">
        <v>75</v>
      </c>
      <c r="I2722">
        <v>450</v>
      </c>
      <c r="J2722">
        <v>337500</v>
      </c>
      <c r="K2722">
        <v>135000</v>
      </c>
      <c r="L2722">
        <v>0.4</v>
      </c>
      <c r="M2722" t="s">
        <v>82</v>
      </c>
    </row>
    <row r="2723" spans="1:13" x14ac:dyDescent="0.35">
      <c r="A2723" t="s">
        <v>29</v>
      </c>
      <c r="B2723">
        <v>1197831</v>
      </c>
      <c r="C2723" s="1">
        <v>44549</v>
      </c>
      <c r="D2723" t="s">
        <v>26</v>
      </c>
      <c r="E2723" t="s">
        <v>101</v>
      </c>
      <c r="F2723" t="s">
        <v>102</v>
      </c>
      <c r="G2723" t="s">
        <v>16</v>
      </c>
      <c r="H2723">
        <v>70</v>
      </c>
      <c r="I2723">
        <v>700</v>
      </c>
      <c r="J2723">
        <v>490000</v>
      </c>
      <c r="K2723">
        <v>196000</v>
      </c>
      <c r="L2723">
        <v>0.4</v>
      </c>
      <c r="M2723" t="s">
        <v>82</v>
      </c>
    </row>
    <row r="2724" spans="1:13" x14ac:dyDescent="0.35">
      <c r="A2724" t="s">
        <v>29</v>
      </c>
      <c r="B2724">
        <v>1197831</v>
      </c>
      <c r="C2724" s="1">
        <v>44549</v>
      </c>
      <c r="D2724" t="s">
        <v>26</v>
      </c>
      <c r="E2724" t="s">
        <v>101</v>
      </c>
      <c r="F2724" t="s">
        <v>102</v>
      </c>
      <c r="G2724" t="s">
        <v>18</v>
      </c>
      <c r="H2724">
        <v>60.000000000000007</v>
      </c>
      <c r="I2724">
        <v>500</v>
      </c>
      <c r="J2724">
        <v>300000.00000000006</v>
      </c>
      <c r="K2724">
        <v>105000.00000000001</v>
      </c>
      <c r="L2724">
        <v>0.35</v>
      </c>
      <c r="M2724" t="s">
        <v>82</v>
      </c>
    </row>
    <row r="2725" spans="1:13" x14ac:dyDescent="0.35">
      <c r="A2725" t="s">
        <v>29</v>
      </c>
      <c r="B2725">
        <v>1197831</v>
      </c>
      <c r="C2725" s="1">
        <v>44549</v>
      </c>
      <c r="D2725" t="s">
        <v>26</v>
      </c>
      <c r="E2725" t="s">
        <v>101</v>
      </c>
      <c r="F2725" t="s">
        <v>102</v>
      </c>
      <c r="G2725" t="s">
        <v>19</v>
      </c>
      <c r="H2725">
        <v>60.000000000000007</v>
      </c>
      <c r="I2725">
        <v>450</v>
      </c>
      <c r="J2725">
        <v>270000.00000000006</v>
      </c>
      <c r="K2725">
        <v>108000.00000000003</v>
      </c>
      <c r="L2725">
        <v>0.4</v>
      </c>
      <c r="M2725" t="s">
        <v>82</v>
      </c>
    </row>
    <row r="2726" spans="1:13" x14ac:dyDescent="0.35">
      <c r="A2726" t="s">
        <v>29</v>
      </c>
      <c r="B2726">
        <v>1197831</v>
      </c>
      <c r="C2726" s="1">
        <v>44549</v>
      </c>
      <c r="D2726" t="s">
        <v>26</v>
      </c>
      <c r="E2726" t="s">
        <v>101</v>
      </c>
      <c r="F2726" t="s">
        <v>102</v>
      </c>
      <c r="G2726" t="s">
        <v>20</v>
      </c>
      <c r="H2726">
        <v>60.000000000000007</v>
      </c>
      <c r="I2726">
        <v>400</v>
      </c>
      <c r="J2726">
        <v>240000.00000000003</v>
      </c>
      <c r="K2726">
        <v>96000.000000000015</v>
      </c>
      <c r="L2726">
        <v>0.4</v>
      </c>
      <c r="M2726" t="s">
        <v>82</v>
      </c>
    </row>
    <row r="2727" spans="1:13" x14ac:dyDescent="0.35">
      <c r="A2727" t="s">
        <v>29</v>
      </c>
      <c r="B2727">
        <v>1197831</v>
      </c>
      <c r="C2727" s="1">
        <v>44549</v>
      </c>
      <c r="D2727" t="s">
        <v>26</v>
      </c>
      <c r="E2727" t="s">
        <v>101</v>
      </c>
      <c r="F2727" t="s">
        <v>102</v>
      </c>
      <c r="G2727" t="s">
        <v>21</v>
      </c>
      <c r="H2727">
        <v>70</v>
      </c>
      <c r="I2727">
        <v>400</v>
      </c>
      <c r="J2727">
        <v>280000</v>
      </c>
      <c r="K2727">
        <v>98000</v>
      </c>
      <c r="L2727">
        <v>0.35</v>
      </c>
      <c r="M2727" t="s">
        <v>82</v>
      </c>
    </row>
    <row r="2728" spans="1:13" x14ac:dyDescent="0.35">
      <c r="A2728" t="s">
        <v>29</v>
      </c>
      <c r="B2728">
        <v>1197831</v>
      </c>
      <c r="C2728" s="1">
        <v>44549</v>
      </c>
      <c r="D2728" t="s">
        <v>26</v>
      </c>
      <c r="E2728" t="s">
        <v>101</v>
      </c>
      <c r="F2728" t="s">
        <v>102</v>
      </c>
      <c r="G2728" t="s">
        <v>22</v>
      </c>
      <c r="H2728">
        <v>75</v>
      </c>
      <c r="I2728">
        <v>500</v>
      </c>
      <c r="J2728">
        <v>375000</v>
      </c>
      <c r="K2728">
        <v>150000</v>
      </c>
      <c r="L2728">
        <v>0.4</v>
      </c>
      <c r="M2728" t="s">
        <v>82</v>
      </c>
    </row>
    <row r="2729" spans="1:13" x14ac:dyDescent="0.35">
      <c r="A2729" t="s">
        <v>29</v>
      </c>
      <c r="B2729">
        <v>1197831</v>
      </c>
      <c r="C2729" s="1">
        <v>44219</v>
      </c>
      <c r="D2729" t="s">
        <v>26</v>
      </c>
      <c r="E2729" t="s">
        <v>101</v>
      </c>
      <c r="F2729" t="s">
        <v>102</v>
      </c>
      <c r="G2729" t="s">
        <v>16</v>
      </c>
      <c r="H2729">
        <v>25.000000000000007</v>
      </c>
      <c r="I2729">
        <v>575</v>
      </c>
      <c r="J2729">
        <v>143750.00000000003</v>
      </c>
      <c r="K2729">
        <v>57500.000000000015</v>
      </c>
      <c r="L2729">
        <v>0.4</v>
      </c>
      <c r="M2729" t="s">
        <v>82</v>
      </c>
    </row>
    <row r="2730" spans="1:13" x14ac:dyDescent="0.35">
      <c r="A2730" t="s">
        <v>29</v>
      </c>
      <c r="B2730">
        <v>1197831</v>
      </c>
      <c r="C2730" s="1">
        <v>44219</v>
      </c>
      <c r="D2730" t="s">
        <v>26</v>
      </c>
      <c r="E2730" t="s">
        <v>101</v>
      </c>
      <c r="F2730" t="s">
        <v>102</v>
      </c>
      <c r="G2730" t="s">
        <v>18</v>
      </c>
      <c r="H2730">
        <v>25.000000000000007</v>
      </c>
      <c r="I2730">
        <v>375</v>
      </c>
      <c r="J2730">
        <v>93750.000000000029</v>
      </c>
      <c r="K2730">
        <v>32812.500000000007</v>
      </c>
      <c r="L2730">
        <v>0.35</v>
      </c>
      <c r="M2730" t="s">
        <v>82</v>
      </c>
    </row>
    <row r="2731" spans="1:13" x14ac:dyDescent="0.35">
      <c r="A2731" t="s">
        <v>29</v>
      </c>
      <c r="B2731">
        <v>1197831</v>
      </c>
      <c r="C2731" s="1">
        <v>44219</v>
      </c>
      <c r="D2731" t="s">
        <v>26</v>
      </c>
      <c r="E2731" t="s">
        <v>101</v>
      </c>
      <c r="F2731" t="s">
        <v>102</v>
      </c>
      <c r="G2731" t="s">
        <v>19</v>
      </c>
      <c r="H2731">
        <v>15.000000000000007</v>
      </c>
      <c r="I2731">
        <v>375</v>
      </c>
      <c r="J2731">
        <v>56250.000000000029</v>
      </c>
      <c r="K2731">
        <v>22500.000000000015</v>
      </c>
      <c r="L2731">
        <v>0.4</v>
      </c>
      <c r="M2731" t="s">
        <v>82</v>
      </c>
    </row>
    <row r="2732" spans="1:13" x14ac:dyDescent="0.35">
      <c r="A2732" t="s">
        <v>29</v>
      </c>
      <c r="B2732">
        <v>1197831</v>
      </c>
      <c r="C2732" s="1">
        <v>44219</v>
      </c>
      <c r="D2732" t="s">
        <v>26</v>
      </c>
      <c r="E2732" t="s">
        <v>101</v>
      </c>
      <c r="F2732" t="s">
        <v>102</v>
      </c>
      <c r="G2732" t="s">
        <v>20</v>
      </c>
      <c r="H2732">
        <v>20</v>
      </c>
      <c r="I2732">
        <v>225</v>
      </c>
      <c r="J2732">
        <v>45000</v>
      </c>
      <c r="K2732">
        <v>18000</v>
      </c>
      <c r="L2732">
        <v>0.4</v>
      </c>
      <c r="M2732" t="s">
        <v>82</v>
      </c>
    </row>
    <row r="2733" spans="1:13" x14ac:dyDescent="0.35">
      <c r="A2733" t="s">
        <v>29</v>
      </c>
      <c r="B2733">
        <v>1197831</v>
      </c>
      <c r="C2733" s="1">
        <v>44219</v>
      </c>
      <c r="D2733" t="s">
        <v>26</v>
      </c>
      <c r="E2733" t="s">
        <v>101</v>
      </c>
      <c r="F2733" t="s">
        <v>102</v>
      </c>
      <c r="G2733" t="s">
        <v>21</v>
      </c>
      <c r="H2733">
        <v>35</v>
      </c>
      <c r="I2733">
        <v>275</v>
      </c>
      <c r="J2733">
        <v>96250</v>
      </c>
      <c r="K2733">
        <v>33687.5</v>
      </c>
      <c r="L2733">
        <v>0.35</v>
      </c>
      <c r="M2733" t="s">
        <v>82</v>
      </c>
    </row>
    <row r="2734" spans="1:13" x14ac:dyDescent="0.35">
      <c r="A2734" t="s">
        <v>29</v>
      </c>
      <c r="B2734">
        <v>1197831</v>
      </c>
      <c r="C2734" s="1">
        <v>44219</v>
      </c>
      <c r="D2734" t="s">
        <v>26</v>
      </c>
      <c r="E2734" t="s">
        <v>101</v>
      </c>
      <c r="F2734" t="s">
        <v>102</v>
      </c>
      <c r="G2734" t="s">
        <v>22</v>
      </c>
      <c r="H2734">
        <v>25.000000000000007</v>
      </c>
      <c r="I2734">
        <v>375</v>
      </c>
      <c r="J2734">
        <v>93750.000000000029</v>
      </c>
      <c r="K2734">
        <v>37500.000000000015</v>
      </c>
      <c r="L2734">
        <v>0.4</v>
      </c>
      <c r="M2734" t="s">
        <v>82</v>
      </c>
    </row>
    <row r="2735" spans="1:13" x14ac:dyDescent="0.35">
      <c r="A2735" t="s">
        <v>29</v>
      </c>
      <c r="B2735">
        <v>1197831</v>
      </c>
      <c r="C2735" s="1">
        <v>44248</v>
      </c>
      <c r="D2735" t="s">
        <v>26</v>
      </c>
      <c r="E2735" t="s">
        <v>101</v>
      </c>
      <c r="F2735" t="s">
        <v>102</v>
      </c>
      <c r="G2735" t="s">
        <v>16</v>
      </c>
      <c r="H2735">
        <v>25.000000000000007</v>
      </c>
      <c r="I2735">
        <v>625</v>
      </c>
      <c r="J2735">
        <v>156250.00000000006</v>
      </c>
      <c r="K2735">
        <v>62500.000000000029</v>
      </c>
      <c r="L2735">
        <v>0.4</v>
      </c>
      <c r="M2735" t="s">
        <v>82</v>
      </c>
    </row>
    <row r="2736" spans="1:13" x14ac:dyDescent="0.35">
      <c r="A2736" t="s">
        <v>29</v>
      </c>
      <c r="B2736">
        <v>1197831</v>
      </c>
      <c r="C2736" s="1">
        <v>44248</v>
      </c>
      <c r="D2736" t="s">
        <v>26</v>
      </c>
      <c r="E2736" t="s">
        <v>101</v>
      </c>
      <c r="F2736" t="s">
        <v>102</v>
      </c>
      <c r="G2736" t="s">
        <v>18</v>
      </c>
      <c r="H2736">
        <v>25.000000000000007</v>
      </c>
      <c r="I2736">
        <v>275</v>
      </c>
      <c r="J2736">
        <v>68750.000000000015</v>
      </c>
      <c r="K2736">
        <v>24062.500000000004</v>
      </c>
      <c r="L2736">
        <v>0.35</v>
      </c>
      <c r="M2736" t="s">
        <v>82</v>
      </c>
    </row>
    <row r="2737" spans="1:13" x14ac:dyDescent="0.35">
      <c r="A2737" t="s">
        <v>29</v>
      </c>
      <c r="B2737">
        <v>1197831</v>
      </c>
      <c r="C2737" s="1">
        <v>44248</v>
      </c>
      <c r="D2737" t="s">
        <v>26</v>
      </c>
      <c r="E2737" t="s">
        <v>101</v>
      </c>
      <c r="F2737" t="s">
        <v>102</v>
      </c>
      <c r="G2737" t="s">
        <v>19</v>
      </c>
      <c r="H2737">
        <v>15.000000000000007</v>
      </c>
      <c r="I2737">
        <v>325</v>
      </c>
      <c r="J2737">
        <v>48750.000000000022</v>
      </c>
      <c r="K2737">
        <v>19500.000000000011</v>
      </c>
      <c r="L2737">
        <v>0.4</v>
      </c>
      <c r="M2737" t="s">
        <v>82</v>
      </c>
    </row>
    <row r="2738" spans="1:13" x14ac:dyDescent="0.35">
      <c r="A2738" t="s">
        <v>29</v>
      </c>
      <c r="B2738">
        <v>1197831</v>
      </c>
      <c r="C2738" s="1">
        <v>44248</v>
      </c>
      <c r="D2738" t="s">
        <v>26</v>
      </c>
      <c r="E2738" t="s">
        <v>103</v>
      </c>
      <c r="F2738" t="s">
        <v>104</v>
      </c>
      <c r="G2738" t="s">
        <v>20</v>
      </c>
      <c r="H2738">
        <v>20</v>
      </c>
      <c r="I2738">
        <v>175</v>
      </c>
      <c r="J2738">
        <v>35000</v>
      </c>
      <c r="K2738">
        <v>14000</v>
      </c>
      <c r="L2738">
        <v>0.4</v>
      </c>
      <c r="M2738" t="s">
        <v>82</v>
      </c>
    </row>
    <row r="2739" spans="1:13" x14ac:dyDescent="0.35">
      <c r="A2739" t="s">
        <v>29</v>
      </c>
      <c r="B2739">
        <v>1197831</v>
      </c>
      <c r="C2739" s="1">
        <v>44248</v>
      </c>
      <c r="D2739" t="s">
        <v>26</v>
      </c>
      <c r="E2739" t="s">
        <v>103</v>
      </c>
      <c r="F2739" t="s">
        <v>104</v>
      </c>
      <c r="G2739" t="s">
        <v>21</v>
      </c>
      <c r="H2739">
        <v>35</v>
      </c>
      <c r="I2739">
        <v>250</v>
      </c>
      <c r="J2739">
        <v>87500</v>
      </c>
      <c r="K2739">
        <v>30624.999999999996</v>
      </c>
      <c r="L2739">
        <v>0.35</v>
      </c>
      <c r="M2739" t="s">
        <v>82</v>
      </c>
    </row>
    <row r="2740" spans="1:13" x14ac:dyDescent="0.35">
      <c r="A2740" t="s">
        <v>29</v>
      </c>
      <c r="B2740">
        <v>1197831</v>
      </c>
      <c r="C2740" s="1">
        <v>44248</v>
      </c>
      <c r="D2740" t="s">
        <v>26</v>
      </c>
      <c r="E2740" t="s">
        <v>103</v>
      </c>
      <c r="F2740" t="s">
        <v>104</v>
      </c>
      <c r="G2740" t="s">
        <v>22</v>
      </c>
      <c r="H2740">
        <v>20</v>
      </c>
      <c r="I2740">
        <v>350</v>
      </c>
      <c r="J2740">
        <v>70000</v>
      </c>
      <c r="K2740">
        <v>28000</v>
      </c>
      <c r="L2740">
        <v>0.4</v>
      </c>
      <c r="M2740" t="s">
        <v>82</v>
      </c>
    </row>
    <row r="2741" spans="1:13" x14ac:dyDescent="0.35">
      <c r="A2741" t="s">
        <v>29</v>
      </c>
      <c r="B2741">
        <v>1197831</v>
      </c>
      <c r="C2741" s="1">
        <v>44274</v>
      </c>
      <c r="D2741" t="s">
        <v>26</v>
      </c>
      <c r="E2741" t="s">
        <v>103</v>
      </c>
      <c r="F2741" t="s">
        <v>104</v>
      </c>
      <c r="G2741" t="s">
        <v>16</v>
      </c>
      <c r="H2741">
        <v>20</v>
      </c>
      <c r="I2741">
        <v>570</v>
      </c>
      <c r="J2741">
        <v>114000</v>
      </c>
      <c r="K2741">
        <v>45600</v>
      </c>
      <c r="L2741">
        <v>0.4</v>
      </c>
      <c r="M2741" t="s">
        <v>82</v>
      </c>
    </row>
    <row r="2742" spans="1:13" x14ac:dyDescent="0.35">
      <c r="A2742" t="s">
        <v>29</v>
      </c>
      <c r="B2742">
        <v>1197831</v>
      </c>
      <c r="C2742" s="1">
        <v>44274</v>
      </c>
      <c r="D2742" t="s">
        <v>26</v>
      </c>
      <c r="E2742" t="s">
        <v>103</v>
      </c>
      <c r="F2742" t="s">
        <v>104</v>
      </c>
      <c r="G2742" t="s">
        <v>18</v>
      </c>
      <c r="H2742">
        <v>20</v>
      </c>
      <c r="I2742">
        <v>250</v>
      </c>
      <c r="J2742">
        <v>50000</v>
      </c>
      <c r="K2742">
        <v>17500</v>
      </c>
      <c r="L2742">
        <v>0.35</v>
      </c>
      <c r="M2742" t="s">
        <v>82</v>
      </c>
    </row>
    <row r="2743" spans="1:13" x14ac:dyDescent="0.35">
      <c r="A2743" t="s">
        <v>29</v>
      </c>
      <c r="B2743">
        <v>1197831</v>
      </c>
      <c r="C2743" s="1">
        <v>44274</v>
      </c>
      <c r="D2743" t="s">
        <v>26</v>
      </c>
      <c r="E2743" t="s">
        <v>103</v>
      </c>
      <c r="F2743" t="s">
        <v>104</v>
      </c>
      <c r="G2743" t="s">
        <v>19</v>
      </c>
      <c r="H2743">
        <v>10.000000000000002</v>
      </c>
      <c r="I2743">
        <v>275</v>
      </c>
      <c r="J2743">
        <v>27500.000000000004</v>
      </c>
      <c r="K2743">
        <v>11000.000000000002</v>
      </c>
      <c r="L2743">
        <v>0.4</v>
      </c>
      <c r="M2743" t="s">
        <v>82</v>
      </c>
    </row>
    <row r="2744" spans="1:13" x14ac:dyDescent="0.35">
      <c r="A2744" t="s">
        <v>29</v>
      </c>
      <c r="B2744">
        <v>1197831</v>
      </c>
      <c r="C2744" s="1">
        <v>44274</v>
      </c>
      <c r="D2744" t="s">
        <v>26</v>
      </c>
      <c r="E2744" t="s">
        <v>103</v>
      </c>
      <c r="F2744" t="s">
        <v>104</v>
      </c>
      <c r="G2744" t="s">
        <v>20</v>
      </c>
      <c r="H2744">
        <v>19.999999999999996</v>
      </c>
      <c r="I2744">
        <v>125</v>
      </c>
      <c r="J2744">
        <v>24999.999999999996</v>
      </c>
      <c r="K2744">
        <v>10000</v>
      </c>
      <c r="L2744">
        <v>0.4</v>
      </c>
      <c r="M2744" t="s">
        <v>82</v>
      </c>
    </row>
    <row r="2745" spans="1:13" x14ac:dyDescent="0.35">
      <c r="A2745" t="s">
        <v>29</v>
      </c>
      <c r="B2745">
        <v>1197831</v>
      </c>
      <c r="C2745" s="1">
        <v>44274</v>
      </c>
      <c r="D2745" t="s">
        <v>26</v>
      </c>
      <c r="E2745" t="s">
        <v>103</v>
      </c>
      <c r="F2745" t="s">
        <v>104</v>
      </c>
      <c r="G2745" t="s">
        <v>21</v>
      </c>
      <c r="H2745">
        <v>35.000000000000007</v>
      </c>
      <c r="I2745">
        <v>175</v>
      </c>
      <c r="J2745">
        <v>61250.000000000015</v>
      </c>
      <c r="K2745">
        <v>21437.500000000004</v>
      </c>
      <c r="L2745">
        <v>0.35</v>
      </c>
      <c r="M2745" t="s">
        <v>82</v>
      </c>
    </row>
    <row r="2746" spans="1:13" x14ac:dyDescent="0.35">
      <c r="A2746" t="s">
        <v>29</v>
      </c>
      <c r="B2746">
        <v>1197831</v>
      </c>
      <c r="C2746" s="1">
        <v>44274</v>
      </c>
      <c r="D2746" t="s">
        <v>26</v>
      </c>
      <c r="E2746" t="s">
        <v>103</v>
      </c>
      <c r="F2746" t="s">
        <v>104</v>
      </c>
      <c r="G2746" t="s">
        <v>22</v>
      </c>
      <c r="H2746">
        <v>25</v>
      </c>
      <c r="I2746">
        <v>275</v>
      </c>
      <c r="J2746">
        <v>68750</v>
      </c>
      <c r="K2746">
        <v>27500</v>
      </c>
      <c r="L2746">
        <v>0.4</v>
      </c>
      <c r="M2746" t="s">
        <v>82</v>
      </c>
    </row>
    <row r="2747" spans="1:13" x14ac:dyDescent="0.35">
      <c r="A2747" t="s">
        <v>29</v>
      </c>
      <c r="B2747">
        <v>1197831</v>
      </c>
      <c r="C2747" s="1">
        <v>44306</v>
      </c>
      <c r="D2747" t="s">
        <v>26</v>
      </c>
      <c r="E2747" t="s">
        <v>103</v>
      </c>
      <c r="F2747" t="s">
        <v>104</v>
      </c>
      <c r="G2747" t="s">
        <v>16</v>
      </c>
      <c r="H2747">
        <v>25</v>
      </c>
      <c r="I2747">
        <v>525</v>
      </c>
      <c r="J2747">
        <v>131250</v>
      </c>
      <c r="K2747">
        <v>52500</v>
      </c>
      <c r="L2747">
        <v>0.4</v>
      </c>
      <c r="M2747" t="s">
        <v>82</v>
      </c>
    </row>
    <row r="2748" spans="1:13" x14ac:dyDescent="0.35">
      <c r="A2748" t="s">
        <v>29</v>
      </c>
      <c r="B2748">
        <v>1197831</v>
      </c>
      <c r="C2748" s="1">
        <v>44306</v>
      </c>
      <c r="D2748" t="s">
        <v>26</v>
      </c>
      <c r="E2748" t="s">
        <v>103</v>
      </c>
      <c r="F2748" t="s">
        <v>104</v>
      </c>
      <c r="G2748" t="s">
        <v>18</v>
      </c>
      <c r="H2748">
        <v>25</v>
      </c>
      <c r="I2748">
        <v>225</v>
      </c>
      <c r="J2748">
        <v>56250</v>
      </c>
      <c r="K2748">
        <v>19687.5</v>
      </c>
      <c r="L2748">
        <v>0.35</v>
      </c>
      <c r="M2748" t="s">
        <v>82</v>
      </c>
    </row>
    <row r="2749" spans="1:13" x14ac:dyDescent="0.35">
      <c r="A2749" t="s">
        <v>29</v>
      </c>
      <c r="B2749">
        <v>1197831</v>
      </c>
      <c r="C2749" s="1">
        <v>44306</v>
      </c>
      <c r="D2749" t="s">
        <v>26</v>
      </c>
      <c r="E2749" t="s">
        <v>103</v>
      </c>
      <c r="F2749" t="s">
        <v>104</v>
      </c>
      <c r="G2749" t="s">
        <v>19</v>
      </c>
      <c r="H2749">
        <v>15.000000000000002</v>
      </c>
      <c r="I2749">
        <v>225</v>
      </c>
      <c r="J2749">
        <v>33750.000000000007</v>
      </c>
      <c r="K2749">
        <v>13500.000000000004</v>
      </c>
      <c r="L2749">
        <v>0.4</v>
      </c>
      <c r="M2749" t="s">
        <v>82</v>
      </c>
    </row>
    <row r="2750" spans="1:13" x14ac:dyDescent="0.35">
      <c r="A2750" t="s">
        <v>29</v>
      </c>
      <c r="B2750">
        <v>1197831</v>
      </c>
      <c r="C2750" s="1">
        <v>44306</v>
      </c>
      <c r="D2750" t="s">
        <v>26</v>
      </c>
      <c r="E2750" t="s">
        <v>103</v>
      </c>
      <c r="F2750" t="s">
        <v>104</v>
      </c>
      <c r="G2750" t="s">
        <v>20</v>
      </c>
      <c r="H2750">
        <v>19.999999999999996</v>
      </c>
      <c r="I2750">
        <v>150</v>
      </c>
      <c r="J2750">
        <v>29999.999999999996</v>
      </c>
      <c r="K2750">
        <v>12000</v>
      </c>
      <c r="L2750">
        <v>0.4</v>
      </c>
      <c r="M2750" t="s">
        <v>82</v>
      </c>
    </row>
    <row r="2751" spans="1:13" x14ac:dyDescent="0.35">
      <c r="A2751" t="s">
        <v>29</v>
      </c>
      <c r="B2751">
        <v>1197831</v>
      </c>
      <c r="C2751" s="1">
        <v>44306</v>
      </c>
      <c r="D2751" t="s">
        <v>26</v>
      </c>
      <c r="E2751" t="s">
        <v>103</v>
      </c>
      <c r="F2751" t="s">
        <v>104</v>
      </c>
      <c r="G2751" t="s">
        <v>21</v>
      </c>
      <c r="H2751">
        <v>40</v>
      </c>
      <c r="I2751">
        <v>175</v>
      </c>
      <c r="J2751">
        <v>70000</v>
      </c>
      <c r="K2751">
        <v>24500</v>
      </c>
      <c r="L2751">
        <v>0.35</v>
      </c>
      <c r="M2751" t="s">
        <v>82</v>
      </c>
    </row>
    <row r="2752" spans="1:13" x14ac:dyDescent="0.35">
      <c r="A2752" t="s">
        <v>29</v>
      </c>
      <c r="B2752">
        <v>1197831</v>
      </c>
      <c r="C2752" s="1">
        <v>44306</v>
      </c>
      <c r="D2752" t="s">
        <v>26</v>
      </c>
      <c r="E2752" t="s">
        <v>103</v>
      </c>
      <c r="F2752" t="s">
        <v>104</v>
      </c>
      <c r="G2752" t="s">
        <v>22</v>
      </c>
      <c r="H2752">
        <v>30.000000000000004</v>
      </c>
      <c r="I2752">
        <v>325</v>
      </c>
      <c r="J2752">
        <v>97500.000000000015</v>
      </c>
      <c r="K2752">
        <v>39000.000000000007</v>
      </c>
      <c r="L2752">
        <v>0.4</v>
      </c>
      <c r="M2752" t="s">
        <v>82</v>
      </c>
    </row>
    <row r="2753" spans="1:13" x14ac:dyDescent="0.35">
      <c r="A2753" t="s">
        <v>29</v>
      </c>
      <c r="B2753">
        <v>1197831</v>
      </c>
      <c r="C2753" s="1">
        <v>44335</v>
      </c>
      <c r="D2753" t="s">
        <v>26</v>
      </c>
      <c r="E2753" t="s">
        <v>103</v>
      </c>
      <c r="F2753" t="s">
        <v>104</v>
      </c>
      <c r="G2753" t="s">
        <v>16</v>
      </c>
      <c r="H2753">
        <v>40</v>
      </c>
      <c r="I2753">
        <v>595</v>
      </c>
      <c r="J2753">
        <v>238000</v>
      </c>
      <c r="K2753">
        <v>95200</v>
      </c>
      <c r="L2753">
        <v>0.4</v>
      </c>
      <c r="M2753" t="s">
        <v>82</v>
      </c>
    </row>
    <row r="2754" spans="1:13" x14ac:dyDescent="0.35">
      <c r="A2754" t="s">
        <v>29</v>
      </c>
      <c r="B2754">
        <v>1197831</v>
      </c>
      <c r="C2754" s="1">
        <v>44335</v>
      </c>
      <c r="D2754" t="s">
        <v>26</v>
      </c>
      <c r="E2754" t="s">
        <v>103</v>
      </c>
      <c r="F2754" t="s">
        <v>104</v>
      </c>
      <c r="G2754" t="s">
        <v>18</v>
      </c>
      <c r="H2754">
        <v>40</v>
      </c>
      <c r="I2754">
        <v>300</v>
      </c>
      <c r="J2754">
        <v>120000</v>
      </c>
      <c r="K2754">
        <v>42000</v>
      </c>
      <c r="L2754">
        <v>0.35</v>
      </c>
      <c r="M2754" t="s">
        <v>82</v>
      </c>
    </row>
    <row r="2755" spans="1:13" x14ac:dyDescent="0.35">
      <c r="A2755" t="s">
        <v>29</v>
      </c>
      <c r="B2755">
        <v>1197831</v>
      </c>
      <c r="C2755" s="1">
        <v>44335</v>
      </c>
      <c r="D2755" t="s">
        <v>26</v>
      </c>
      <c r="E2755" t="s">
        <v>103</v>
      </c>
      <c r="F2755" t="s">
        <v>104</v>
      </c>
      <c r="G2755" t="s">
        <v>19</v>
      </c>
      <c r="H2755">
        <v>35</v>
      </c>
      <c r="I2755">
        <v>275</v>
      </c>
      <c r="J2755">
        <v>96250</v>
      </c>
      <c r="K2755">
        <v>38500</v>
      </c>
      <c r="L2755">
        <v>0.4</v>
      </c>
      <c r="M2755" t="s">
        <v>82</v>
      </c>
    </row>
    <row r="2756" spans="1:13" x14ac:dyDescent="0.35">
      <c r="A2756" t="s">
        <v>29</v>
      </c>
      <c r="B2756">
        <v>1197831</v>
      </c>
      <c r="C2756" s="1">
        <v>44335</v>
      </c>
      <c r="D2756" t="s">
        <v>26</v>
      </c>
      <c r="E2756" t="s">
        <v>103</v>
      </c>
      <c r="F2756" t="s">
        <v>104</v>
      </c>
      <c r="G2756" t="s">
        <v>20</v>
      </c>
      <c r="H2756">
        <v>35</v>
      </c>
      <c r="I2756">
        <v>225</v>
      </c>
      <c r="J2756">
        <v>78750</v>
      </c>
      <c r="K2756">
        <v>31500</v>
      </c>
      <c r="L2756">
        <v>0.4</v>
      </c>
      <c r="M2756" t="s">
        <v>82</v>
      </c>
    </row>
    <row r="2757" spans="1:13" x14ac:dyDescent="0.35">
      <c r="A2757" t="s">
        <v>29</v>
      </c>
      <c r="B2757">
        <v>1197831</v>
      </c>
      <c r="C2757" s="1">
        <v>44335</v>
      </c>
      <c r="D2757" t="s">
        <v>26</v>
      </c>
      <c r="E2757" t="s">
        <v>103</v>
      </c>
      <c r="F2757" t="s">
        <v>104</v>
      </c>
      <c r="G2757" t="s">
        <v>21</v>
      </c>
      <c r="H2757">
        <v>44.999999999999993</v>
      </c>
      <c r="I2757">
        <v>250</v>
      </c>
      <c r="J2757">
        <v>112499.99999999999</v>
      </c>
      <c r="K2757">
        <v>39374.999999999993</v>
      </c>
      <c r="L2757">
        <v>0.35</v>
      </c>
      <c r="M2757" t="s">
        <v>82</v>
      </c>
    </row>
    <row r="2758" spans="1:13" x14ac:dyDescent="0.35">
      <c r="A2758" t="s">
        <v>29</v>
      </c>
      <c r="B2758">
        <v>1197831</v>
      </c>
      <c r="C2758" s="1">
        <v>44335</v>
      </c>
      <c r="D2758" t="s">
        <v>26</v>
      </c>
      <c r="E2758" t="s">
        <v>103</v>
      </c>
      <c r="F2758" t="s">
        <v>104</v>
      </c>
      <c r="G2758" t="s">
        <v>22</v>
      </c>
      <c r="H2758">
        <v>44.999999999999993</v>
      </c>
      <c r="I2758">
        <v>350</v>
      </c>
      <c r="J2758">
        <v>157499.99999999997</v>
      </c>
      <c r="K2758">
        <v>62999.999999999993</v>
      </c>
      <c r="L2758">
        <v>0.4</v>
      </c>
      <c r="M2758" t="s">
        <v>82</v>
      </c>
    </row>
    <row r="2759" spans="1:13" x14ac:dyDescent="0.35">
      <c r="A2759" t="s">
        <v>29</v>
      </c>
      <c r="B2759">
        <v>1197831</v>
      </c>
      <c r="C2759" s="1">
        <v>44368</v>
      </c>
      <c r="D2759" t="s">
        <v>26</v>
      </c>
      <c r="E2759" t="s">
        <v>103</v>
      </c>
      <c r="F2759" t="s">
        <v>104</v>
      </c>
      <c r="G2759" t="s">
        <v>16</v>
      </c>
      <c r="H2759">
        <v>40</v>
      </c>
      <c r="I2759">
        <v>600</v>
      </c>
      <c r="J2759">
        <v>240000</v>
      </c>
      <c r="K2759">
        <v>96000</v>
      </c>
      <c r="L2759">
        <v>0.4</v>
      </c>
      <c r="M2759" t="s">
        <v>82</v>
      </c>
    </row>
    <row r="2760" spans="1:13" x14ac:dyDescent="0.35">
      <c r="A2760" t="s">
        <v>29</v>
      </c>
      <c r="B2760">
        <v>1197831</v>
      </c>
      <c r="C2760" s="1">
        <v>44368</v>
      </c>
      <c r="D2760" t="s">
        <v>26</v>
      </c>
      <c r="E2760" t="s">
        <v>103</v>
      </c>
      <c r="F2760" t="s">
        <v>104</v>
      </c>
      <c r="G2760" t="s">
        <v>18</v>
      </c>
      <c r="H2760">
        <v>35</v>
      </c>
      <c r="I2760">
        <v>350</v>
      </c>
      <c r="J2760">
        <v>122500</v>
      </c>
      <c r="K2760">
        <v>42875</v>
      </c>
      <c r="L2760">
        <v>0.35</v>
      </c>
      <c r="M2760" t="s">
        <v>82</v>
      </c>
    </row>
    <row r="2761" spans="1:13" x14ac:dyDescent="0.35">
      <c r="A2761" t="s">
        <v>29</v>
      </c>
      <c r="B2761">
        <v>1197831</v>
      </c>
      <c r="C2761" s="1">
        <v>44368</v>
      </c>
      <c r="D2761" t="s">
        <v>26</v>
      </c>
      <c r="E2761" t="s">
        <v>103</v>
      </c>
      <c r="F2761" t="s">
        <v>104</v>
      </c>
      <c r="G2761" t="s">
        <v>19</v>
      </c>
      <c r="H2761">
        <v>40</v>
      </c>
      <c r="I2761">
        <v>325</v>
      </c>
      <c r="J2761">
        <v>130000</v>
      </c>
      <c r="K2761">
        <v>52000</v>
      </c>
      <c r="L2761">
        <v>0.4</v>
      </c>
      <c r="M2761" t="s">
        <v>82</v>
      </c>
    </row>
    <row r="2762" spans="1:13" x14ac:dyDescent="0.35">
      <c r="A2762" t="s">
        <v>29</v>
      </c>
      <c r="B2762">
        <v>1197831</v>
      </c>
      <c r="C2762" s="1">
        <v>44368</v>
      </c>
      <c r="D2762" t="s">
        <v>26</v>
      </c>
      <c r="E2762" t="s">
        <v>103</v>
      </c>
      <c r="F2762" t="s">
        <v>104</v>
      </c>
      <c r="G2762" t="s">
        <v>20</v>
      </c>
      <c r="H2762">
        <v>40</v>
      </c>
      <c r="I2762">
        <v>300</v>
      </c>
      <c r="J2762">
        <v>120000</v>
      </c>
      <c r="K2762">
        <v>48000</v>
      </c>
      <c r="L2762">
        <v>0.4</v>
      </c>
      <c r="M2762" t="s">
        <v>82</v>
      </c>
    </row>
    <row r="2763" spans="1:13" x14ac:dyDescent="0.35">
      <c r="A2763" t="s">
        <v>29</v>
      </c>
      <c r="B2763">
        <v>1197831</v>
      </c>
      <c r="C2763" s="1">
        <v>44368</v>
      </c>
      <c r="D2763" t="s">
        <v>26</v>
      </c>
      <c r="E2763" t="s">
        <v>103</v>
      </c>
      <c r="F2763" t="s">
        <v>104</v>
      </c>
      <c r="G2763" t="s">
        <v>21</v>
      </c>
      <c r="H2763">
        <v>54.999999999999993</v>
      </c>
      <c r="I2763">
        <v>300</v>
      </c>
      <c r="J2763">
        <v>164999.99999999997</v>
      </c>
      <c r="K2763">
        <v>57749.999999999985</v>
      </c>
      <c r="L2763">
        <v>0.35</v>
      </c>
      <c r="M2763" t="s">
        <v>82</v>
      </c>
    </row>
    <row r="2764" spans="1:13" x14ac:dyDescent="0.35">
      <c r="A2764" t="s">
        <v>29</v>
      </c>
      <c r="B2764">
        <v>1197831</v>
      </c>
      <c r="C2764" s="1">
        <v>44368</v>
      </c>
      <c r="D2764" t="s">
        <v>26</v>
      </c>
      <c r="E2764" t="s">
        <v>103</v>
      </c>
      <c r="F2764" t="s">
        <v>104</v>
      </c>
      <c r="G2764" t="s">
        <v>22</v>
      </c>
      <c r="H2764">
        <v>60</v>
      </c>
      <c r="I2764">
        <v>475</v>
      </c>
      <c r="J2764">
        <v>285000</v>
      </c>
      <c r="K2764">
        <v>114000</v>
      </c>
      <c r="L2764">
        <v>0.4</v>
      </c>
      <c r="M2764" t="s">
        <v>82</v>
      </c>
    </row>
    <row r="2765" spans="1:13" x14ac:dyDescent="0.35">
      <c r="A2765" t="s">
        <v>29</v>
      </c>
      <c r="B2765">
        <v>1197831</v>
      </c>
      <c r="C2765" s="1">
        <v>44396</v>
      </c>
      <c r="D2765" t="s">
        <v>26</v>
      </c>
      <c r="E2765" t="s">
        <v>103</v>
      </c>
      <c r="F2765" t="s">
        <v>104</v>
      </c>
      <c r="G2765" t="s">
        <v>16</v>
      </c>
      <c r="H2765">
        <v>54.999999999999993</v>
      </c>
      <c r="I2765">
        <v>700</v>
      </c>
      <c r="J2765">
        <v>384999.99999999994</v>
      </c>
      <c r="K2765">
        <v>153999.99999999997</v>
      </c>
      <c r="L2765">
        <v>0.4</v>
      </c>
      <c r="M2765" t="s">
        <v>82</v>
      </c>
    </row>
    <row r="2766" spans="1:13" x14ac:dyDescent="0.35">
      <c r="A2766" t="s">
        <v>29</v>
      </c>
      <c r="B2766">
        <v>1197831</v>
      </c>
      <c r="C2766" s="1">
        <v>44396</v>
      </c>
      <c r="D2766" t="s">
        <v>26</v>
      </c>
      <c r="E2766" t="s">
        <v>103</v>
      </c>
      <c r="F2766" t="s">
        <v>104</v>
      </c>
      <c r="G2766" t="s">
        <v>18</v>
      </c>
      <c r="H2766">
        <v>50</v>
      </c>
      <c r="I2766">
        <v>450</v>
      </c>
      <c r="J2766">
        <v>225000</v>
      </c>
      <c r="K2766">
        <v>78750</v>
      </c>
      <c r="L2766">
        <v>0.35</v>
      </c>
      <c r="M2766" t="s">
        <v>82</v>
      </c>
    </row>
    <row r="2767" spans="1:13" x14ac:dyDescent="0.35">
      <c r="A2767" t="s">
        <v>29</v>
      </c>
      <c r="B2767">
        <v>1197831</v>
      </c>
      <c r="C2767" s="1">
        <v>44396</v>
      </c>
      <c r="D2767" t="s">
        <v>26</v>
      </c>
      <c r="E2767" t="s">
        <v>103</v>
      </c>
      <c r="F2767" t="s">
        <v>104</v>
      </c>
      <c r="G2767" t="s">
        <v>19</v>
      </c>
      <c r="H2767">
        <v>45</v>
      </c>
      <c r="I2767">
        <v>375</v>
      </c>
      <c r="J2767">
        <v>168750</v>
      </c>
      <c r="K2767">
        <v>67500</v>
      </c>
      <c r="L2767">
        <v>0.4</v>
      </c>
      <c r="M2767" t="s">
        <v>82</v>
      </c>
    </row>
    <row r="2768" spans="1:13" x14ac:dyDescent="0.35">
      <c r="A2768" t="s">
        <v>29</v>
      </c>
      <c r="B2768">
        <v>1197831</v>
      </c>
      <c r="C2768" s="1">
        <v>44396</v>
      </c>
      <c r="D2768" t="s">
        <v>26</v>
      </c>
      <c r="E2768" t="s">
        <v>103</v>
      </c>
      <c r="F2768" t="s">
        <v>104</v>
      </c>
      <c r="G2768" t="s">
        <v>20</v>
      </c>
      <c r="H2768">
        <v>45</v>
      </c>
      <c r="I2768">
        <v>325</v>
      </c>
      <c r="J2768">
        <v>146250</v>
      </c>
      <c r="K2768">
        <v>58500</v>
      </c>
      <c r="L2768">
        <v>0.4</v>
      </c>
      <c r="M2768" t="s">
        <v>82</v>
      </c>
    </row>
    <row r="2769" spans="1:13" x14ac:dyDescent="0.35">
      <c r="A2769" t="s">
        <v>29</v>
      </c>
      <c r="B2769">
        <v>1197831</v>
      </c>
      <c r="C2769" s="1">
        <v>44396</v>
      </c>
      <c r="D2769" t="s">
        <v>26</v>
      </c>
      <c r="E2769" t="s">
        <v>103</v>
      </c>
      <c r="F2769" t="s">
        <v>104</v>
      </c>
      <c r="G2769" t="s">
        <v>21</v>
      </c>
      <c r="H2769">
        <v>60</v>
      </c>
      <c r="I2769">
        <v>350</v>
      </c>
      <c r="J2769">
        <v>210000</v>
      </c>
      <c r="K2769">
        <v>73500</v>
      </c>
      <c r="L2769">
        <v>0.35</v>
      </c>
      <c r="M2769" t="s">
        <v>82</v>
      </c>
    </row>
    <row r="2770" spans="1:13" x14ac:dyDescent="0.35">
      <c r="A2770" t="s">
        <v>29</v>
      </c>
      <c r="B2770">
        <v>1197831</v>
      </c>
      <c r="C2770" s="1">
        <v>44396</v>
      </c>
      <c r="D2770" t="s">
        <v>26</v>
      </c>
      <c r="E2770" t="s">
        <v>103</v>
      </c>
      <c r="F2770" t="s">
        <v>104</v>
      </c>
      <c r="G2770" t="s">
        <v>22</v>
      </c>
      <c r="H2770">
        <v>65</v>
      </c>
      <c r="I2770">
        <v>525</v>
      </c>
      <c r="J2770">
        <v>341250</v>
      </c>
      <c r="K2770">
        <v>136500</v>
      </c>
      <c r="L2770">
        <v>0.4</v>
      </c>
      <c r="M2770" t="s">
        <v>82</v>
      </c>
    </row>
    <row r="2771" spans="1:13" x14ac:dyDescent="0.35">
      <c r="A2771" t="s">
        <v>29</v>
      </c>
      <c r="B2771">
        <v>1197831</v>
      </c>
      <c r="C2771" s="1">
        <v>44428</v>
      </c>
      <c r="D2771" t="s">
        <v>26</v>
      </c>
      <c r="E2771" t="s">
        <v>103</v>
      </c>
      <c r="F2771" t="s">
        <v>104</v>
      </c>
      <c r="G2771" t="s">
        <v>16</v>
      </c>
      <c r="H2771">
        <v>60</v>
      </c>
      <c r="I2771">
        <v>675</v>
      </c>
      <c r="J2771">
        <v>405000</v>
      </c>
      <c r="K2771">
        <v>162000</v>
      </c>
      <c r="L2771">
        <v>0.4</v>
      </c>
      <c r="M2771" t="s">
        <v>82</v>
      </c>
    </row>
    <row r="2772" spans="1:13" x14ac:dyDescent="0.35">
      <c r="A2772" t="s">
        <v>29</v>
      </c>
      <c r="B2772">
        <v>1197831</v>
      </c>
      <c r="C2772" s="1">
        <v>44428</v>
      </c>
      <c r="D2772" t="s">
        <v>26</v>
      </c>
      <c r="E2772" t="s">
        <v>103</v>
      </c>
      <c r="F2772" t="s">
        <v>104</v>
      </c>
      <c r="G2772" t="s">
        <v>18</v>
      </c>
      <c r="H2772">
        <v>55.000000000000007</v>
      </c>
      <c r="I2772">
        <v>450</v>
      </c>
      <c r="J2772">
        <v>247500.00000000003</v>
      </c>
      <c r="K2772">
        <v>86625</v>
      </c>
      <c r="L2772">
        <v>0.35</v>
      </c>
      <c r="M2772" t="s">
        <v>82</v>
      </c>
    </row>
    <row r="2773" spans="1:13" x14ac:dyDescent="0.35">
      <c r="A2773" t="s">
        <v>29</v>
      </c>
      <c r="B2773">
        <v>1197831</v>
      </c>
      <c r="C2773" s="1">
        <v>44428</v>
      </c>
      <c r="D2773" t="s">
        <v>26</v>
      </c>
      <c r="E2773" t="s">
        <v>103</v>
      </c>
      <c r="F2773" t="s">
        <v>104</v>
      </c>
      <c r="G2773" t="s">
        <v>19</v>
      </c>
      <c r="H2773">
        <v>50</v>
      </c>
      <c r="I2773">
        <v>375</v>
      </c>
      <c r="J2773">
        <v>187500</v>
      </c>
      <c r="K2773">
        <v>75000</v>
      </c>
      <c r="L2773">
        <v>0.4</v>
      </c>
      <c r="M2773" t="s">
        <v>82</v>
      </c>
    </row>
    <row r="2774" spans="1:13" x14ac:dyDescent="0.35">
      <c r="A2774" t="s">
        <v>29</v>
      </c>
      <c r="B2774">
        <v>1197831</v>
      </c>
      <c r="C2774" s="1">
        <v>44428</v>
      </c>
      <c r="D2774" t="s">
        <v>26</v>
      </c>
      <c r="E2774" t="s">
        <v>103</v>
      </c>
      <c r="F2774" t="s">
        <v>104</v>
      </c>
      <c r="G2774" t="s">
        <v>20</v>
      </c>
      <c r="H2774">
        <v>40</v>
      </c>
      <c r="I2774">
        <v>325</v>
      </c>
      <c r="J2774">
        <v>130000</v>
      </c>
      <c r="K2774">
        <v>52000</v>
      </c>
      <c r="L2774">
        <v>0.4</v>
      </c>
      <c r="M2774" t="s">
        <v>82</v>
      </c>
    </row>
    <row r="2775" spans="1:13" x14ac:dyDescent="0.35">
      <c r="A2775" t="s">
        <v>29</v>
      </c>
      <c r="B2775">
        <v>1197831</v>
      </c>
      <c r="C2775" s="1">
        <v>44428</v>
      </c>
      <c r="D2775" t="s">
        <v>26</v>
      </c>
      <c r="E2775" t="s">
        <v>103</v>
      </c>
      <c r="F2775" t="s">
        <v>104</v>
      </c>
      <c r="G2775" t="s">
        <v>21</v>
      </c>
      <c r="H2775">
        <v>50</v>
      </c>
      <c r="I2775">
        <v>300</v>
      </c>
      <c r="J2775">
        <v>150000</v>
      </c>
      <c r="K2775">
        <v>52500</v>
      </c>
      <c r="L2775">
        <v>0.35</v>
      </c>
      <c r="M2775" t="s">
        <v>82</v>
      </c>
    </row>
    <row r="2776" spans="1:13" x14ac:dyDescent="0.35">
      <c r="A2776" t="s">
        <v>29</v>
      </c>
      <c r="B2776">
        <v>1197831</v>
      </c>
      <c r="C2776" s="1">
        <v>44428</v>
      </c>
      <c r="D2776" t="s">
        <v>26</v>
      </c>
      <c r="E2776" t="s">
        <v>103</v>
      </c>
      <c r="F2776" t="s">
        <v>104</v>
      </c>
      <c r="G2776" t="s">
        <v>22</v>
      </c>
      <c r="H2776">
        <v>55.000000000000007</v>
      </c>
      <c r="I2776">
        <v>475</v>
      </c>
      <c r="J2776">
        <v>261250.00000000003</v>
      </c>
      <c r="K2776">
        <v>104500.00000000001</v>
      </c>
      <c r="L2776">
        <v>0.4</v>
      </c>
      <c r="M2776" t="s">
        <v>82</v>
      </c>
    </row>
    <row r="2777" spans="1:13" x14ac:dyDescent="0.35">
      <c r="A2777" t="s">
        <v>29</v>
      </c>
      <c r="B2777">
        <v>1197831</v>
      </c>
      <c r="C2777" s="1">
        <v>44458</v>
      </c>
      <c r="D2777" t="s">
        <v>26</v>
      </c>
      <c r="E2777" t="s">
        <v>103</v>
      </c>
      <c r="F2777" t="s">
        <v>104</v>
      </c>
      <c r="G2777" t="s">
        <v>16</v>
      </c>
      <c r="H2777">
        <v>50</v>
      </c>
      <c r="I2777">
        <v>575</v>
      </c>
      <c r="J2777">
        <v>287500</v>
      </c>
      <c r="K2777">
        <v>115000</v>
      </c>
      <c r="L2777">
        <v>0.4</v>
      </c>
      <c r="M2777" t="s">
        <v>82</v>
      </c>
    </row>
    <row r="2778" spans="1:13" x14ac:dyDescent="0.35">
      <c r="A2778" t="s">
        <v>29</v>
      </c>
      <c r="B2778">
        <v>1197831</v>
      </c>
      <c r="C2778" s="1">
        <v>44458</v>
      </c>
      <c r="D2778" t="s">
        <v>26</v>
      </c>
      <c r="E2778" t="s">
        <v>103</v>
      </c>
      <c r="F2778" t="s">
        <v>104</v>
      </c>
      <c r="G2778" t="s">
        <v>18</v>
      </c>
      <c r="H2778">
        <v>40.000000000000014</v>
      </c>
      <c r="I2778">
        <v>375</v>
      </c>
      <c r="J2778">
        <v>150000.00000000006</v>
      </c>
      <c r="K2778">
        <v>52500.000000000015</v>
      </c>
      <c r="L2778">
        <v>0.35</v>
      </c>
      <c r="M2778" t="s">
        <v>82</v>
      </c>
    </row>
    <row r="2779" spans="1:13" x14ac:dyDescent="0.35">
      <c r="A2779" t="s">
        <v>29</v>
      </c>
      <c r="B2779">
        <v>1197831</v>
      </c>
      <c r="C2779" s="1">
        <v>44458</v>
      </c>
      <c r="D2779" t="s">
        <v>26</v>
      </c>
      <c r="E2779" t="s">
        <v>103</v>
      </c>
      <c r="F2779" t="s">
        <v>104</v>
      </c>
      <c r="G2779" t="s">
        <v>19</v>
      </c>
      <c r="H2779">
        <v>15.000000000000007</v>
      </c>
      <c r="I2779">
        <v>275</v>
      </c>
      <c r="J2779">
        <v>41250.000000000022</v>
      </c>
      <c r="K2779">
        <v>16500.000000000011</v>
      </c>
      <c r="L2779">
        <v>0.4</v>
      </c>
      <c r="M2779" t="s">
        <v>82</v>
      </c>
    </row>
    <row r="2780" spans="1:13" x14ac:dyDescent="0.35">
      <c r="A2780" t="s">
        <v>29</v>
      </c>
      <c r="B2780">
        <v>1197831</v>
      </c>
      <c r="C2780" s="1">
        <v>44458</v>
      </c>
      <c r="D2780" t="s">
        <v>26</v>
      </c>
      <c r="E2780" t="s">
        <v>103</v>
      </c>
      <c r="F2780" t="s">
        <v>104</v>
      </c>
      <c r="G2780" t="s">
        <v>20</v>
      </c>
      <c r="H2780">
        <v>15.000000000000007</v>
      </c>
      <c r="I2780">
        <v>250</v>
      </c>
      <c r="J2780">
        <v>37500.000000000015</v>
      </c>
      <c r="K2780">
        <v>15000.000000000007</v>
      </c>
      <c r="L2780">
        <v>0.4</v>
      </c>
      <c r="M2780" t="s">
        <v>82</v>
      </c>
    </row>
    <row r="2781" spans="1:13" x14ac:dyDescent="0.35">
      <c r="A2781" t="s">
        <v>29</v>
      </c>
      <c r="B2781">
        <v>1197831</v>
      </c>
      <c r="C2781" s="1">
        <v>44458</v>
      </c>
      <c r="D2781" t="s">
        <v>26</v>
      </c>
      <c r="E2781" t="s">
        <v>103</v>
      </c>
      <c r="F2781" t="s">
        <v>104</v>
      </c>
      <c r="G2781" t="s">
        <v>21</v>
      </c>
      <c r="H2781">
        <v>25.000000000000007</v>
      </c>
      <c r="I2781">
        <v>250</v>
      </c>
      <c r="J2781">
        <v>62500.000000000015</v>
      </c>
      <c r="K2781">
        <v>21875.000000000004</v>
      </c>
      <c r="L2781">
        <v>0.35</v>
      </c>
      <c r="M2781" t="s">
        <v>82</v>
      </c>
    </row>
    <row r="2782" spans="1:13" x14ac:dyDescent="0.35">
      <c r="A2782" t="s">
        <v>29</v>
      </c>
      <c r="B2782">
        <v>1197831</v>
      </c>
      <c r="C2782" s="1">
        <v>44458</v>
      </c>
      <c r="D2782" t="s">
        <v>26</v>
      </c>
      <c r="E2782" t="s">
        <v>103</v>
      </c>
      <c r="F2782" t="s">
        <v>104</v>
      </c>
      <c r="G2782" t="s">
        <v>22</v>
      </c>
      <c r="H2782">
        <v>30.000000000000011</v>
      </c>
      <c r="I2782">
        <v>350</v>
      </c>
      <c r="J2782">
        <v>105000.00000000004</v>
      </c>
      <c r="K2782">
        <v>42000.000000000022</v>
      </c>
      <c r="L2782">
        <v>0.4</v>
      </c>
      <c r="M2782" t="s">
        <v>82</v>
      </c>
    </row>
    <row r="2783" spans="1:13" x14ac:dyDescent="0.35">
      <c r="A2783" t="s">
        <v>29</v>
      </c>
      <c r="B2783">
        <v>1197831</v>
      </c>
      <c r="C2783" s="1">
        <v>44490</v>
      </c>
      <c r="D2783" t="s">
        <v>26</v>
      </c>
      <c r="E2783" t="s">
        <v>103</v>
      </c>
      <c r="F2783" t="s">
        <v>104</v>
      </c>
      <c r="G2783" t="s">
        <v>16</v>
      </c>
      <c r="H2783">
        <v>30.000000000000011</v>
      </c>
      <c r="I2783">
        <v>525</v>
      </c>
      <c r="J2783">
        <v>157500.00000000006</v>
      </c>
      <c r="K2783">
        <v>63000.000000000029</v>
      </c>
      <c r="L2783">
        <v>0.4</v>
      </c>
      <c r="M2783" t="s">
        <v>82</v>
      </c>
    </row>
    <row r="2784" spans="1:13" x14ac:dyDescent="0.35">
      <c r="A2784" t="s">
        <v>29</v>
      </c>
      <c r="B2784">
        <v>1197831</v>
      </c>
      <c r="C2784" s="1">
        <v>44490</v>
      </c>
      <c r="D2784" t="s">
        <v>26</v>
      </c>
      <c r="E2784" t="s">
        <v>103</v>
      </c>
      <c r="F2784" t="s">
        <v>104</v>
      </c>
      <c r="G2784" t="s">
        <v>18</v>
      </c>
      <c r="H2784">
        <v>20.000000000000011</v>
      </c>
      <c r="I2784">
        <v>350</v>
      </c>
      <c r="J2784">
        <v>70000.000000000044</v>
      </c>
      <c r="K2784">
        <v>24500.000000000015</v>
      </c>
      <c r="L2784">
        <v>0.35</v>
      </c>
      <c r="M2784" t="s">
        <v>82</v>
      </c>
    </row>
    <row r="2785" spans="1:13" x14ac:dyDescent="0.35">
      <c r="A2785" t="s">
        <v>29</v>
      </c>
      <c r="B2785">
        <v>1197831</v>
      </c>
      <c r="C2785" s="1">
        <v>44490</v>
      </c>
      <c r="D2785" t="s">
        <v>26</v>
      </c>
      <c r="E2785" t="s">
        <v>103</v>
      </c>
      <c r="F2785" t="s">
        <v>104</v>
      </c>
      <c r="G2785" t="s">
        <v>19</v>
      </c>
      <c r="H2785">
        <v>20.000000000000011</v>
      </c>
      <c r="I2785">
        <v>225</v>
      </c>
      <c r="J2785">
        <v>45000.000000000022</v>
      </c>
      <c r="K2785">
        <v>18000.000000000011</v>
      </c>
      <c r="L2785">
        <v>0.4</v>
      </c>
      <c r="M2785" t="s">
        <v>82</v>
      </c>
    </row>
    <row r="2786" spans="1:13" x14ac:dyDescent="0.35">
      <c r="A2786" t="s">
        <v>29</v>
      </c>
      <c r="B2786">
        <v>1197831</v>
      </c>
      <c r="C2786" s="1">
        <v>44490</v>
      </c>
      <c r="D2786" t="s">
        <v>26</v>
      </c>
      <c r="E2786" t="s">
        <v>103</v>
      </c>
      <c r="F2786" t="s">
        <v>104</v>
      </c>
      <c r="G2786" t="s">
        <v>20</v>
      </c>
      <c r="H2786">
        <v>20.000000000000011</v>
      </c>
      <c r="I2786">
        <v>200</v>
      </c>
      <c r="J2786">
        <v>40000.000000000022</v>
      </c>
      <c r="K2786">
        <v>16000.000000000009</v>
      </c>
      <c r="L2786">
        <v>0.4</v>
      </c>
      <c r="M2786" t="s">
        <v>82</v>
      </c>
    </row>
    <row r="2787" spans="1:13" x14ac:dyDescent="0.35">
      <c r="A2787" t="s">
        <v>29</v>
      </c>
      <c r="B2787">
        <v>1197831</v>
      </c>
      <c r="C2787" s="1">
        <v>44490</v>
      </c>
      <c r="D2787" t="s">
        <v>26</v>
      </c>
      <c r="E2787" t="s">
        <v>103</v>
      </c>
      <c r="F2787" t="s">
        <v>104</v>
      </c>
      <c r="G2787" t="s">
        <v>21</v>
      </c>
      <c r="H2787">
        <v>30.000000000000011</v>
      </c>
      <c r="I2787">
        <v>200</v>
      </c>
      <c r="J2787">
        <v>60000.000000000022</v>
      </c>
      <c r="K2787">
        <v>21000.000000000007</v>
      </c>
      <c r="L2787">
        <v>0.35</v>
      </c>
      <c r="M2787" t="s">
        <v>82</v>
      </c>
    </row>
    <row r="2788" spans="1:13" x14ac:dyDescent="0.35">
      <c r="A2788" t="s">
        <v>33</v>
      </c>
      <c r="B2788">
        <v>1197831</v>
      </c>
      <c r="C2788" s="1">
        <v>44490</v>
      </c>
      <c r="D2788" t="s">
        <v>26</v>
      </c>
      <c r="E2788" t="s">
        <v>103</v>
      </c>
      <c r="F2788" t="s">
        <v>104</v>
      </c>
      <c r="G2788" t="s">
        <v>22</v>
      </c>
      <c r="H2788">
        <v>30.000000000000004</v>
      </c>
      <c r="I2788">
        <v>325</v>
      </c>
      <c r="J2788">
        <v>97500.000000000015</v>
      </c>
      <c r="K2788">
        <v>39000.000000000007</v>
      </c>
      <c r="L2788">
        <v>0.4</v>
      </c>
      <c r="M2788" t="s">
        <v>82</v>
      </c>
    </row>
    <row r="2789" spans="1:13" x14ac:dyDescent="0.35">
      <c r="A2789" t="s">
        <v>33</v>
      </c>
      <c r="B2789">
        <v>1197831</v>
      </c>
      <c r="C2789" s="1">
        <v>44520</v>
      </c>
      <c r="D2789" t="s">
        <v>26</v>
      </c>
      <c r="E2789" t="s">
        <v>103</v>
      </c>
      <c r="F2789" t="s">
        <v>104</v>
      </c>
      <c r="G2789" t="s">
        <v>16</v>
      </c>
      <c r="H2789">
        <v>25.000000000000011</v>
      </c>
      <c r="I2789">
        <v>475</v>
      </c>
      <c r="J2789">
        <v>118750.00000000004</v>
      </c>
      <c r="K2789">
        <v>47500.000000000022</v>
      </c>
      <c r="L2789">
        <v>0.4</v>
      </c>
      <c r="M2789" t="s">
        <v>82</v>
      </c>
    </row>
    <row r="2790" spans="1:13" x14ac:dyDescent="0.35">
      <c r="A2790" t="s">
        <v>33</v>
      </c>
      <c r="B2790">
        <v>1197831</v>
      </c>
      <c r="C2790" s="1">
        <v>44520</v>
      </c>
      <c r="D2790" t="s">
        <v>26</v>
      </c>
      <c r="E2790" t="s">
        <v>103</v>
      </c>
      <c r="F2790" t="s">
        <v>104</v>
      </c>
      <c r="G2790" t="s">
        <v>18</v>
      </c>
      <c r="H2790">
        <v>15.000000000000014</v>
      </c>
      <c r="I2790">
        <v>300</v>
      </c>
      <c r="J2790">
        <v>45000.000000000044</v>
      </c>
      <c r="K2790">
        <v>15750.000000000015</v>
      </c>
      <c r="L2790">
        <v>0.35</v>
      </c>
      <c r="M2790" t="s">
        <v>82</v>
      </c>
    </row>
    <row r="2791" spans="1:13" x14ac:dyDescent="0.35">
      <c r="A2791" t="s">
        <v>33</v>
      </c>
      <c r="B2791">
        <v>1197831</v>
      </c>
      <c r="C2791" s="1">
        <v>44520</v>
      </c>
      <c r="D2791" t="s">
        <v>26</v>
      </c>
      <c r="E2791" t="s">
        <v>103</v>
      </c>
      <c r="F2791" t="s">
        <v>104</v>
      </c>
      <c r="G2791" t="s">
        <v>19</v>
      </c>
      <c r="H2791">
        <v>25.000000000000018</v>
      </c>
      <c r="I2791">
        <v>245</v>
      </c>
      <c r="J2791">
        <v>61250.000000000044</v>
      </c>
      <c r="K2791">
        <v>24500.000000000018</v>
      </c>
      <c r="L2791">
        <v>0.4</v>
      </c>
      <c r="M2791" t="s">
        <v>82</v>
      </c>
    </row>
    <row r="2792" spans="1:13" x14ac:dyDescent="0.35">
      <c r="A2792" t="s">
        <v>33</v>
      </c>
      <c r="B2792">
        <v>1197831</v>
      </c>
      <c r="C2792" s="1">
        <v>44520</v>
      </c>
      <c r="D2792" t="s">
        <v>26</v>
      </c>
      <c r="E2792" t="s">
        <v>103</v>
      </c>
      <c r="F2792" t="s">
        <v>104</v>
      </c>
      <c r="G2792" t="s">
        <v>20</v>
      </c>
      <c r="H2792">
        <v>55.000000000000014</v>
      </c>
      <c r="I2792">
        <v>300</v>
      </c>
      <c r="J2792">
        <v>165000.00000000003</v>
      </c>
      <c r="K2792">
        <v>66000.000000000015</v>
      </c>
      <c r="L2792">
        <v>0.4</v>
      </c>
      <c r="M2792" t="s">
        <v>82</v>
      </c>
    </row>
    <row r="2793" spans="1:13" x14ac:dyDescent="0.35">
      <c r="A2793" t="s">
        <v>33</v>
      </c>
      <c r="B2793">
        <v>1197831</v>
      </c>
      <c r="C2793" s="1">
        <v>44520</v>
      </c>
      <c r="D2793" t="s">
        <v>26</v>
      </c>
      <c r="E2793" t="s">
        <v>103</v>
      </c>
      <c r="F2793" t="s">
        <v>104</v>
      </c>
      <c r="G2793" t="s">
        <v>21</v>
      </c>
      <c r="H2793">
        <v>75.000000000000014</v>
      </c>
      <c r="I2793">
        <v>275</v>
      </c>
      <c r="J2793">
        <v>206250.00000000003</v>
      </c>
      <c r="K2793">
        <v>72187.5</v>
      </c>
      <c r="L2793">
        <v>0.35</v>
      </c>
      <c r="M2793" t="s">
        <v>82</v>
      </c>
    </row>
    <row r="2794" spans="1:13" x14ac:dyDescent="0.35">
      <c r="A2794" t="s">
        <v>33</v>
      </c>
      <c r="B2794">
        <v>1197831</v>
      </c>
      <c r="C2794" s="1">
        <v>44520</v>
      </c>
      <c r="D2794" t="s">
        <v>26</v>
      </c>
      <c r="E2794" t="s">
        <v>103</v>
      </c>
      <c r="F2794" t="s">
        <v>104</v>
      </c>
      <c r="G2794" t="s">
        <v>22</v>
      </c>
      <c r="H2794">
        <v>75</v>
      </c>
      <c r="I2794">
        <v>375</v>
      </c>
      <c r="J2794">
        <v>281250</v>
      </c>
      <c r="K2794">
        <v>112500</v>
      </c>
      <c r="L2794">
        <v>0.4</v>
      </c>
      <c r="M2794" t="s">
        <v>82</v>
      </c>
    </row>
    <row r="2795" spans="1:13" x14ac:dyDescent="0.35">
      <c r="A2795" t="s">
        <v>33</v>
      </c>
      <c r="B2795">
        <v>1197831</v>
      </c>
      <c r="C2795" s="1">
        <v>44549</v>
      </c>
      <c r="D2795" t="s">
        <v>26</v>
      </c>
      <c r="E2795" t="s">
        <v>103</v>
      </c>
      <c r="F2795" t="s">
        <v>104</v>
      </c>
      <c r="G2795" t="s">
        <v>16</v>
      </c>
      <c r="H2795">
        <v>70</v>
      </c>
      <c r="I2795">
        <v>625</v>
      </c>
      <c r="J2795">
        <v>437500</v>
      </c>
      <c r="K2795">
        <v>175000</v>
      </c>
      <c r="L2795">
        <v>0.4</v>
      </c>
      <c r="M2795" t="s">
        <v>82</v>
      </c>
    </row>
    <row r="2796" spans="1:13" x14ac:dyDescent="0.35">
      <c r="A2796" t="s">
        <v>33</v>
      </c>
      <c r="B2796">
        <v>1197831</v>
      </c>
      <c r="C2796" s="1">
        <v>44549</v>
      </c>
      <c r="D2796" t="s">
        <v>26</v>
      </c>
      <c r="E2796" t="s">
        <v>103</v>
      </c>
      <c r="F2796" t="s">
        <v>104</v>
      </c>
      <c r="G2796" t="s">
        <v>18</v>
      </c>
      <c r="H2796">
        <v>60.000000000000007</v>
      </c>
      <c r="I2796">
        <v>425</v>
      </c>
      <c r="J2796">
        <v>255000.00000000003</v>
      </c>
      <c r="K2796">
        <v>89250</v>
      </c>
      <c r="L2796">
        <v>0.35</v>
      </c>
      <c r="M2796" t="s">
        <v>82</v>
      </c>
    </row>
    <row r="2797" spans="1:13" x14ac:dyDescent="0.35">
      <c r="A2797" t="s">
        <v>33</v>
      </c>
      <c r="B2797">
        <v>1197831</v>
      </c>
      <c r="C2797" s="1">
        <v>44549</v>
      </c>
      <c r="D2797" t="s">
        <v>26</v>
      </c>
      <c r="E2797" t="s">
        <v>103</v>
      </c>
      <c r="F2797" t="s">
        <v>104</v>
      </c>
      <c r="G2797" t="s">
        <v>19</v>
      </c>
      <c r="H2797">
        <v>60.000000000000007</v>
      </c>
      <c r="I2797">
        <v>375</v>
      </c>
      <c r="J2797">
        <v>225000.00000000003</v>
      </c>
      <c r="K2797">
        <v>90000.000000000015</v>
      </c>
      <c r="L2797">
        <v>0.4</v>
      </c>
      <c r="M2797" t="s">
        <v>82</v>
      </c>
    </row>
    <row r="2798" spans="1:13" x14ac:dyDescent="0.35">
      <c r="A2798" t="s">
        <v>33</v>
      </c>
      <c r="B2798">
        <v>1197831</v>
      </c>
      <c r="C2798" s="1">
        <v>44549</v>
      </c>
      <c r="D2798" t="s">
        <v>26</v>
      </c>
      <c r="E2798" t="s">
        <v>103</v>
      </c>
      <c r="F2798" t="s">
        <v>104</v>
      </c>
      <c r="G2798" t="s">
        <v>20</v>
      </c>
      <c r="H2798">
        <v>60.000000000000007</v>
      </c>
      <c r="I2798">
        <v>325</v>
      </c>
      <c r="J2798">
        <v>195000.00000000003</v>
      </c>
      <c r="K2798">
        <v>78000.000000000015</v>
      </c>
      <c r="L2798">
        <v>0.4</v>
      </c>
      <c r="M2798" t="s">
        <v>82</v>
      </c>
    </row>
    <row r="2799" spans="1:13" x14ac:dyDescent="0.35">
      <c r="A2799" t="s">
        <v>33</v>
      </c>
      <c r="B2799">
        <v>1197831</v>
      </c>
      <c r="C2799" s="1">
        <v>44549</v>
      </c>
      <c r="D2799" t="s">
        <v>26</v>
      </c>
      <c r="E2799" t="s">
        <v>103</v>
      </c>
      <c r="F2799" t="s">
        <v>104</v>
      </c>
      <c r="G2799" t="s">
        <v>21</v>
      </c>
      <c r="H2799">
        <v>70</v>
      </c>
      <c r="I2799">
        <v>325</v>
      </c>
      <c r="J2799">
        <v>227500</v>
      </c>
      <c r="K2799">
        <v>79625</v>
      </c>
      <c r="L2799">
        <v>0.35</v>
      </c>
      <c r="M2799" t="s">
        <v>82</v>
      </c>
    </row>
    <row r="2800" spans="1:13" x14ac:dyDescent="0.35">
      <c r="A2800" t="s">
        <v>33</v>
      </c>
      <c r="B2800">
        <v>1197831</v>
      </c>
      <c r="C2800" s="1">
        <v>44549</v>
      </c>
      <c r="D2800" t="s">
        <v>26</v>
      </c>
      <c r="E2800" t="s">
        <v>103</v>
      </c>
      <c r="F2800" t="s">
        <v>104</v>
      </c>
      <c r="G2800" t="s">
        <v>22</v>
      </c>
      <c r="H2800">
        <v>75</v>
      </c>
      <c r="I2800">
        <v>425</v>
      </c>
      <c r="J2800">
        <v>318750</v>
      </c>
      <c r="K2800">
        <v>127500</v>
      </c>
      <c r="L2800">
        <v>0.4</v>
      </c>
      <c r="M2800" t="s">
        <v>82</v>
      </c>
    </row>
    <row r="2801" spans="1:13" x14ac:dyDescent="0.35">
      <c r="A2801" t="s">
        <v>33</v>
      </c>
      <c r="B2801">
        <v>1197831</v>
      </c>
      <c r="C2801" s="1">
        <v>44212</v>
      </c>
      <c r="D2801" t="s">
        <v>26</v>
      </c>
      <c r="E2801" t="s">
        <v>103</v>
      </c>
      <c r="F2801" t="s">
        <v>104</v>
      </c>
      <c r="G2801" t="s">
        <v>16</v>
      </c>
      <c r="H2801">
        <v>25.000000000000007</v>
      </c>
      <c r="I2801">
        <v>550</v>
      </c>
      <c r="J2801">
        <v>137500.00000000003</v>
      </c>
      <c r="K2801">
        <v>48125.000000000007</v>
      </c>
      <c r="L2801">
        <v>0.35</v>
      </c>
      <c r="M2801" t="s">
        <v>82</v>
      </c>
    </row>
    <row r="2802" spans="1:13" x14ac:dyDescent="0.35">
      <c r="A2802" t="s">
        <v>33</v>
      </c>
      <c r="B2802">
        <v>1197831</v>
      </c>
      <c r="C2802" s="1">
        <v>44212</v>
      </c>
      <c r="D2802" t="s">
        <v>26</v>
      </c>
      <c r="E2802" t="s">
        <v>103</v>
      </c>
      <c r="F2802" t="s">
        <v>104</v>
      </c>
      <c r="G2802" t="s">
        <v>18</v>
      </c>
      <c r="H2802">
        <v>25.000000000000007</v>
      </c>
      <c r="I2802">
        <v>350</v>
      </c>
      <c r="J2802">
        <v>87500.000000000029</v>
      </c>
      <c r="K2802">
        <v>30625.000000000007</v>
      </c>
      <c r="L2802">
        <v>0.35</v>
      </c>
      <c r="M2802" t="s">
        <v>82</v>
      </c>
    </row>
    <row r="2803" spans="1:13" x14ac:dyDescent="0.35">
      <c r="A2803" t="s">
        <v>33</v>
      </c>
      <c r="B2803">
        <v>1197831</v>
      </c>
      <c r="C2803" s="1">
        <v>44212</v>
      </c>
      <c r="D2803" t="s">
        <v>26</v>
      </c>
      <c r="E2803" t="s">
        <v>103</v>
      </c>
      <c r="F2803" t="s">
        <v>104</v>
      </c>
      <c r="G2803" t="s">
        <v>19</v>
      </c>
      <c r="H2803">
        <v>15.000000000000007</v>
      </c>
      <c r="I2803">
        <v>350</v>
      </c>
      <c r="J2803">
        <v>52500.000000000022</v>
      </c>
      <c r="K2803">
        <v>18375.000000000007</v>
      </c>
      <c r="L2803">
        <v>0.35</v>
      </c>
      <c r="M2803" t="s">
        <v>82</v>
      </c>
    </row>
    <row r="2804" spans="1:13" x14ac:dyDescent="0.35">
      <c r="A2804" t="s">
        <v>33</v>
      </c>
      <c r="B2804">
        <v>1197831</v>
      </c>
      <c r="C2804" s="1">
        <v>44212</v>
      </c>
      <c r="D2804" t="s">
        <v>26</v>
      </c>
      <c r="E2804" t="s">
        <v>103</v>
      </c>
      <c r="F2804" t="s">
        <v>104</v>
      </c>
      <c r="G2804" t="s">
        <v>20</v>
      </c>
      <c r="H2804">
        <v>20</v>
      </c>
      <c r="I2804">
        <v>200</v>
      </c>
      <c r="J2804">
        <v>40000</v>
      </c>
      <c r="K2804">
        <v>14000</v>
      </c>
      <c r="L2804">
        <v>0.35</v>
      </c>
      <c r="M2804" t="s">
        <v>82</v>
      </c>
    </row>
    <row r="2805" spans="1:13" x14ac:dyDescent="0.35">
      <c r="A2805" t="s">
        <v>33</v>
      </c>
      <c r="B2805">
        <v>1197831</v>
      </c>
      <c r="C2805" s="1">
        <v>44212</v>
      </c>
      <c r="D2805" t="s">
        <v>26</v>
      </c>
      <c r="E2805" t="s">
        <v>103</v>
      </c>
      <c r="F2805" t="s">
        <v>104</v>
      </c>
      <c r="G2805" t="s">
        <v>21</v>
      </c>
      <c r="H2805">
        <v>35</v>
      </c>
      <c r="I2805">
        <v>250</v>
      </c>
      <c r="J2805">
        <v>87500</v>
      </c>
      <c r="K2805">
        <v>30624.999999999996</v>
      </c>
      <c r="L2805">
        <v>0.35</v>
      </c>
      <c r="M2805" t="s">
        <v>82</v>
      </c>
    </row>
    <row r="2806" spans="1:13" x14ac:dyDescent="0.35">
      <c r="A2806" t="s">
        <v>33</v>
      </c>
      <c r="B2806">
        <v>1197831</v>
      </c>
      <c r="C2806" s="1">
        <v>44212</v>
      </c>
      <c r="D2806" t="s">
        <v>26</v>
      </c>
      <c r="E2806" t="s">
        <v>103</v>
      </c>
      <c r="F2806" t="s">
        <v>104</v>
      </c>
      <c r="G2806" t="s">
        <v>22</v>
      </c>
      <c r="H2806">
        <v>25.000000000000007</v>
      </c>
      <c r="I2806">
        <v>350</v>
      </c>
      <c r="J2806">
        <v>87500.000000000029</v>
      </c>
      <c r="K2806">
        <v>30625.000000000007</v>
      </c>
      <c r="L2806">
        <v>0.35</v>
      </c>
      <c r="M2806" t="s">
        <v>82</v>
      </c>
    </row>
    <row r="2807" spans="1:13" x14ac:dyDescent="0.35">
      <c r="A2807" t="s">
        <v>33</v>
      </c>
      <c r="B2807">
        <v>1197831</v>
      </c>
      <c r="C2807" s="1">
        <v>44241</v>
      </c>
      <c r="D2807" t="s">
        <v>26</v>
      </c>
      <c r="E2807" t="s">
        <v>103</v>
      </c>
      <c r="F2807" t="s">
        <v>104</v>
      </c>
      <c r="G2807" t="s">
        <v>16</v>
      </c>
      <c r="H2807">
        <v>25.000000000000007</v>
      </c>
      <c r="I2807">
        <v>600</v>
      </c>
      <c r="J2807">
        <v>150000.00000000003</v>
      </c>
      <c r="K2807">
        <v>52500.000000000007</v>
      </c>
      <c r="L2807">
        <v>0.35</v>
      </c>
      <c r="M2807" t="s">
        <v>82</v>
      </c>
    </row>
    <row r="2808" spans="1:13" x14ac:dyDescent="0.35">
      <c r="A2808" t="s">
        <v>33</v>
      </c>
      <c r="B2808">
        <v>1197831</v>
      </c>
      <c r="C2808" s="1">
        <v>44241</v>
      </c>
      <c r="D2808" t="s">
        <v>26</v>
      </c>
      <c r="E2808" t="s">
        <v>103</v>
      </c>
      <c r="F2808" t="s">
        <v>104</v>
      </c>
      <c r="G2808" t="s">
        <v>18</v>
      </c>
      <c r="H2808">
        <v>25.000000000000007</v>
      </c>
      <c r="I2808">
        <v>250</v>
      </c>
      <c r="J2808">
        <v>62500.000000000015</v>
      </c>
      <c r="K2808">
        <v>21875.000000000004</v>
      </c>
      <c r="L2808">
        <v>0.35</v>
      </c>
      <c r="M2808" t="s">
        <v>82</v>
      </c>
    </row>
    <row r="2809" spans="1:13" x14ac:dyDescent="0.35">
      <c r="A2809" t="s">
        <v>33</v>
      </c>
      <c r="B2809">
        <v>1197831</v>
      </c>
      <c r="C2809" s="1">
        <v>44241</v>
      </c>
      <c r="D2809" t="s">
        <v>26</v>
      </c>
      <c r="E2809" t="s">
        <v>103</v>
      </c>
      <c r="F2809" t="s">
        <v>104</v>
      </c>
      <c r="G2809" t="s">
        <v>19</v>
      </c>
      <c r="H2809">
        <v>15.000000000000007</v>
      </c>
      <c r="I2809">
        <v>300</v>
      </c>
      <c r="J2809">
        <v>45000.000000000022</v>
      </c>
      <c r="K2809">
        <v>15750.000000000007</v>
      </c>
      <c r="L2809">
        <v>0.35</v>
      </c>
      <c r="M2809" t="s">
        <v>82</v>
      </c>
    </row>
    <row r="2810" spans="1:13" x14ac:dyDescent="0.35">
      <c r="A2810" t="s">
        <v>33</v>
      </c>
      <c r="B2810">
        <v>1197831</v>
      </c>
      <c r="C2810" s="1">
        <v>44241</v>
      </c>
      <c r="D2810" t="s">
        <v>35</v>
      </c>
      <c r="E2810" t="s">
        <v>105</v>
      </c>
      <c r="F2810" t="s">
        <v>106</v>
      </c>
      <c r="G2810" t="s">
        <v>20</v>
      </c>
      <c r="H2810">
        <v>20</v>
      </c>
      <c r="I2810">
        <v>150</v>
      </c>
      <c r="J2810">
        <v>30000</v>
      </c>
      <c r="K2810">
        <v>10500</v>
      </c>
      <c r="L2810">
        <v>0.35</v>
      </c>
      <c r="M2810" t="s">
        <v>82</v>
      </c>
    </row>
    <row r="2811" spans="1:13" x14ac:dyDescent="0.35">
      <c r="A2811" t="s">
        <v>33</v>
      </c>
      <c r="B2811">
        <v>1197831</v>
      </c>
      <c r="C2811" s="1">
        <v>44241</v>
      </c>
      <c r="D2811" t="s">
        <v>35</v>
      </c>
      <c r="E2811" t="s">
        <v>105</v>
      </c>
      <c r="F2811" t="s">
        <v>106</v>
      </c>
      <c r="G2811" t="s">
        <v>21</v>
      </c>
      <c r="H2811">
        <v>35</v>
      </c>
      <c r="I2811">
        <v>225</v>
      </c>
      <c r="J2811">
        <v>78750</v>
      </c>
      <c r="K2811">
        <v>27562.5</v>
      </c>
      <c r="L2811">
        <v>0.35</v>
      </c>
      <c r="M2811" t="s">
        <v>82</v>
      </c>
    </row>
    <row r="2812" spans="1:13" x14ac:dyDescent="0.35">
      <c r="A2812" t="s">
        <v>33</v>
      </c>
      <c r="B2812">
        <v>1197831</v>
      </c>
      <c r="C2812" s="1">
        <v>44241</v>
      </c>
      <c r="D2812" t="s">
        <v>35</v>
      </c>
      <c r="E2812" t="s">
        <v>105</v>
      </c>
      <c r="F2812" t="s">
        <v>106</v>
      </c>
      <c r="G2812" t="s">
        <v>22</v>
      </c>
      <c r="H2812">
        <v>20</v>
      </c>
      <c r="I2812">
        <v>325</v>
      </c>
      <c r="J2812">
        <v>65000</v>
      </c>
      <c r="K2812">
        <v>22750</v>
      </c>
      <c r="L2812">
        <v>0.35</v>
      </c>
      <c r="M2812" t="s">
        <v>82</v>
      </c>
    </row>
    <row r="2813" spans="1:13" x14ac:dyDescent="0.35">
      <c r="A2813" t="s">
        <v>33</v>
      </c>
      <c r="B2813">
        <v>1197831</v>
      </c>
      <c r="C2813" s="1">
        <v>44267</v>
      </c>
      <c r="D2813" t="s">
        <v>35</v>
      </c>
      <c r="E2813" t="s">
        <v>105</v>
      </c>
      <c r="F2813" t="s">
        <v>106</v>
      </c>
      <c r="G2813" t="s">
        <v>16</v>
      </c>
      <c r="H2813">
        <v>20</v>
      </c>
      <c r="I2813">
        <v>545</v>
      </c>
      <c r="J2813">
        <v>109000</v>
      </c>
      <c r="K2813">
        <v>38150</v>
      </c>
      <c r="L2813">
        <v>0.35</v>
      </c>
      <c r="M2813" t="s">
        <v>82</v>
      </c>
    </row>
    <row r="2814" spans="1:13" x14ac:dyDescent="0.35">
      <c r="A2814" t="s">
        <v>33</v>
      </c>
      <c r="B2814">
        <v>1197831</v>
      </c>
      <c r="C2814" s="1">
        <v>44267</v>
      </c>
      <c r="D2814" t="s">
        <v>35</v>
      </c>
      <c r="E2814" t="s">
        <v>105</v>
      </c>
      <c r="F2814" t="s">
        <v>106</v>
      </c>
      <c r="G2814" t="s">
        <v>18</v>
      </c>
      <c r="H2814">
        <v>20</v>
      </c>
      <c r="I2814">
        <v>225</v>
      </c>
      <c r="J2814">
        <v>45000</v>
      </c>
      <c r="K2814">
        <v>15749.999999999998</v>
      </c>
      <c r="L2814">
        <v>0.35</v>
      </c>
      <c r="M2814" t="s">
        <v>82</v>
      </c>
    </row>
    <row r="2815" spans="1:13" x14ac:dyDescent="0.35">
      <c r="A2815" t="s">
        <v>33</v>
      </c>
      <c r="B2815">
        <v>1197831</v>
      </c>
      <c r="C2815" s="1">
        <v>44267</v>
      </c>
      <c r="D2815" t="s">
        <v>35</v>
      </c>
      <c r="E2815" t="s">
        <v>105</v>
      </c>
      <c r="F2815" t="s">
        <v>106</v>
      </c>
      <c r="G2815" t="s">
        <v>19</v>
      </c>
      <c r="H2815">
        <v>10.000000000000002</v>
      </c>
      <c r="I2815">
        <v>250</v>
      </c>
      <c r="J2815">
        <v>25000.000000000004</v>
      </c>
      <c r="K2815">
        <v>8750</v>
      </c>
      <c r="L2815">
        <v>0.35</v>
      </c>
      <c r="M2815" t="s">
        <v>82</v>
      </c>
    </row>
    <row r="2816" spans="1:13" x14ac:dyDescent="0.35">
      <c r="A2816" t="s">
        <v>33</v>
      </c>
      <c r="B2816">
        <v>1197831</v>
      </c>
      <c r="C2816" s="1">
        <v>44267</v>
      </c>
      <c r="D2816" t="s">
        <v>35</v>
      </c>
      <c r="E2816" t="s">
        <v>105</v>
      </c>
      <c r="F2816" t="s">
        <v>106</v>
      </c>
      <c r="G2816" t="s">
        <v>20</v>
      </c>
      <c r="H2816">
        <v>19.999999999999996</v>
      </c>
      <c r="I2816">
        <v>100</v>
      </c>
      <c r="J2816">
        <v>19999.999999999996</v>
      </c>
      <c r="K2816">
        <v>6999.9999999999982</v>
      </c>
      <c r="L2816">
        <v>0.35</v>
      </c>
      <c r="M2816" t="s">
        <v>82</v>
      </c>
    </row>
    <row r="2817" spans="1:13" x14ac:dyDescent="0.35">
      <c r="A2817" t="s">
        <v>33</v>
      </c>
      <c r="B2817">
        <v>1197831</v>
      </c>
      <c r="C2817" s="1">
        <v>44267</v>
      </c>
      <c r="D2817" t="s">
        <v>35</v>
      </c>
      <c r="E2817" t="s">
        <v>105</v>
      </c>
      <c r="F2817" t="s">
        <v>106</v>
      </c>
      <c r="G2817" t="s">
        <v>21</v>
      </c>
      <c r="H2817">
        <v>35.000000000000007</v>
      </c>
      <c r="I2817">
        <v>150</v>
      </c>
      <c r="J2817">
        <v>52500.000000000007</v>
      </c>
      <c r="K2817">
        <v>18375</v>
      </c>
      <c r="L2817">
        <v>0.35</v>
      </c>
      <c r="M2817" t="s">
        <v>82</v>
      </c>
    </row>
    <row r="2818" spans="1:13" x14ac:dyDescent="0.35">
      <c r="A2818" t="s">
        <v>33</v>
      </c>
      <c r="B2818">
        <v>1197831</v>
      </c>
      <c r="C2818" s="1">
        <v>44267</v>
      </c>
      <c r="D2818" t="s">
        <v>35</v>
      </c>
      <c r="E2818" t="s">
        <v>105</v>
      </c>
      <c r="F2818" t="s">
        <v>106</v>
      </c>
      <c r="G2818" t="s">
        <v>22</v>
      </c>
      <c r="H2818">
        <v>25</v>
      </c>
      <c r="I2818">
        <v>250</v>
      </c>
      <c r="J2818">
        <v>62500</v>
      </c>
      <c r="K2818">
        <v>21875</v>
      </c>
      <c r="L2818">
        <v>0.35</v>
      </c>
      <c r="M2818" t="s">
        <v>82</v>
      </c>
    </row>
    <row r="2819" spans="1:13" x14ac:dyDescent="0.35">
      <c r="A2819" t="s">
        <v>33</v>
      </c>
      <c r="B2819">
        <v>1197831</v>
      </c>
      <c r="C2819" s="1">
        <v>44299</v>
      </c>
      <c r="D2819" t="s">
        <v>35</v>
      </c>
      <c r="E2819" t="s">
        <v>105</v>
      </c>
      <c r="F2819" t="s">
        <v>106</v>
      </c>
      <c r="G2819" t="s">
        <v>16</v>
      </c>
      <c r="H2819">
        <v>25</v>
      </c>
      <c r="I2819">
        <v>500</v>
      </c>
      <c r="J2819">
        <v>125000</v>
      </c>
      <c r="K2819">
        <v>43750</v>
      </c>
      <c r="L2819">
        <v>0.35</v>
      </c>
      <c r="M2819" t="s">
        <v>82</v>
      </c>
    </row>
    <row r="2820" spans="1:13" x14ac:dyDescent="0.35">
      <c r="A2820" t="s">
        <v>33</v>
      </c>
      <c r="B2820">
        <v>1197831</v>
      </c>
      <c r="C2820" s="1">
        <v>44299</v>
      </c>
      <c r="D2820" t="s">
        <v>35</v>
      </c>
      <c r="E2820" t="s">
        <v>105</v>
      </c>
      <c r="F2820" t="s">
        <v>106</v>
      </c>
      <c r="G2820" t="s">
        <v>18</v>
      </c>
      <c r="H2820">
        <v>25</v>
      </c>
      <c r="I2820">
        <v>200</v>
      </c>
      <c r="J2820">
        <v>50000</v>
      </c>
      <c r="K2820">
        <v>17500</v>
      </c>
      <c r="L2820">
        <v>0.35</v>
      </c>
      <c r="M2820" t="s">
        <v>82</v>
      </c>
    </row>
    <row r="2821" spans="1:13" x14ac:dyDescent="0.35">
      <c r="A2821" t="s">
        <v>33</v>
      </c>
      <c r="B2821">
        <v>1197831</v>
      </c>
      <c r="C2821" s="1">
        <v>44299</v>
      </c>
      <c r="D2821" t="s">
        <v>35</v>
      </c>
      <c r="E2821" t="s">
        <v>105</v>
      </c>
      <c r="F2821" t="s">
        <v>106</v>
      </c>
      <c r="G2821" t="s">
        <v>19</v>
      </c>
      <c r="H2821">
        <v>15.000000000000002</v>
      </c>
      <c r="I2821">
        <v>200</v>
      </c>
      <c r="J2821">
        <v>30000.000000000004</v>
      </c>
      <c r="K2821">
        <v>10500</v>
      </c>
      <c r="L2821">
        <v>0.35</v>
      </c>
      <c r="M2821" t="s">
        <v>82</v>
      </c>
    </row>
    <row r="2822" spans="1:13" x14ac:dyDescent="0.35">
      <c r="A2822" t="s">
        <v>33</v>
      </c>
      <c r="B2822">
        <v>1197831</v>
      </c>
      <c r="C2822" s="1">
        <v>44299</v>
      </c>
      <c r="D2822" t="s">
        <v>35</v>
      </c>
      <c r="E2822" t="s">
        <v>105</v>
      </c>
      <c r="F2822" t="s">
        <v>106</v>
      </c>
      <c r="G2822" t="s">
        <v>20</v>
      </c>
      <c r="H2822">
        <v>19.999999999999996</v>
      </c>
      <c r="I2822">
        <v>125</v>
      </c>
      <c r="J2822">
        <v>24999.999999999996</v>
      </c>
      <c r="K2822">
        <v>8749.9999999999982</v>
      </c>
      <c r="L2822">
        <v>0.35</v>
      </c>
      <c r="M2822" t="s">
        <v>82</v>
      </c>
    </row>
    <row r="2823" spans="1:13" x14ac:dyDescent="0.35">
      <c r="A2823" t="s">
        <v>33</v>
      </c>
      <c r="B2823">
        <v>1197831</v>
      </c>
      <c r="C2823" s="1">
        <v>44299</v>
      </c>
      <c r="D2823" t="s">
        <v>35</v>
      </c>
      <c r="E2823" t="s">
        <v>105</v>
      </c>
      <c r="F2823" t="s">
        <v>106</v>
      </c>
      <c r="G2823" t="s">
        <v>21</v>
      </c>
      <c r="H2823">
        <v>40</v>
      </c>
      <c r="I2823">
        <v>150</v>
      </c>
      <c r="J2823">
        <v>60000</v>
      </c>
      <c r="K2823">
        <v>21000</v>
      </c>
      <c r="L2823">
        <v>0.35</v>
      </c>
      <c r="M2823" t="s">
        <v>82</v>
      </c>
    </row>
    <row r="2824" spans="1:13" x14ac:dyDescent="0.35">
      <c r="A2824" t="s">
        <v>33</v>
      </c>
      <c r="B2824">
        <v>1197831</v>
      </c>
      <c r="C2824" s="1">
        <v>44299</v>
      </c>
      <c r="D2824" t="s">
        <v>35</v>
      </c>
      <c r="E2824" t="s">
        <v>105</v>
      </c>
      <c r="F2824" t="s">
        <v>106</v>
      </c>
      <c r="G2824" t="s">
        <v>22</v>
      </c>
      <c r="H2824">
        <v>30.000000000000004</v>
      </c>
      <c r="I2824">
        <v>300</v>
      </c>
      <c r="J2824">
        <v>90000.000000000015</v>
      </c>
      <c r="K2824">
        <v>31500.000000000004</v>
      </c>
      <c r="L2824">
        <v>0.35</v>
      </c>
      <c r="M2824" t="s">
        <v>82</v>
      </c>
    </row>
    <row r="2825" spans="1:13" x14ac:dyDescent="0.35">
      <c r="A2825" t="s">
        <v>33</v>
      </c>
      <c r="B2825">
        <v>1197831</v>
      </c>
      <c r="C2825" s="1">
        <v>44328</v>
      </c>
      <c r="D2825" t="s">
        <v>35</v>
      </c>
      <c r="E2825" t="s">
        <v>105</v>
      </c>
      <c r="F2825" t="s">
        <v>106</v>
      </c>
      <c r="G2825" t="s">
        <v>16</v>
      </c>
      <c r="H2825">
        <v>40</v>
      </c>
      <c r="I2825">
        <v>570</v>
      </c>
      <c r="J2825">
        <v>228000</v>
      </c>
      <c r="K2825">
        <v>79800</v>
      </c>
      <c r="L2825">
        <v>0.35</v>
      </c>
      <c r="M2825" t="s">
        <v>82</v>
      </c>
    </row>
    <row r="2826" spans="1:13" x14ac:dyDescent="0.35">
      <c r="A2826" t="s">
        <v>33</v>
      </c>
      <c r="B2826">
        <v>1197831</v>
      </c>
      <c r="C2826" s="1">
        <v>44328</v>
      </c>
      <c r="D2826" t="s">
        <v>35</v>
      </c>
      <c r="E2826" t="s">
        <v>105</v>
      </c>
      <c r="F2826" t="s">
        <v>106</v>
      </c>
      <c r="G2826" t="s">
        <v>18</v>
      </c>
      <c r="H2826">
        <v>40</v>
      </c>
      <c r="I2826">
        <v>275</v>
      </c>
      <c r="J2826">
        <v>110000</v>
      </c>
      <c r="K2826">
        <v>38500</v>
      </c>
      <c r="L2826">
        <v>0.35</v>
      </c>
      <c r="M2826" t="s">
        <v>82</v>
      </c>
    </row>
    <row r="2827" spans="1:13" x14ac:dyDescent="0.35">
      <c r="A2827" t="s">
        <v>33</v>
      </c>
      <c r="B2827">
        <v>1197831</v>
      </c>
      <c r="C2827" s="1">
        <v>44328</v>
      </c>
      <c r="D2827" t="s">
        <v>35</v>
      </c>
      <c r="E2827" t="s">
        <v>105</v>
      </c>
      <c r="F2827" t="s">
        <v>106</v>
      </c>
      <c r="G2827" t="s">
        <v>19</v>
      </c>
      <c r="H2827">
        <v>35</v>
      </c>
      <c r="I2827">
        <v>250</v>
      </c>
      <c r="J2827">
        <v>87500</v>
      </c>
      <c r="K2827">
        <v>30624.999999999996</v>
      </c>
      <c r="L2827">
        <v>0.35</v>
      </c>
      <c r="M2827" t="s">
        <v>82</v>
      </c>
    </row>
    <row r="2828" spans="1:13" x14ac:dyDescent="0.35">
      <c r="A2828" t="s">
        <v>33</v>
      </c>
      <c r="B2828">
        <v>1197831</v>
      </c>
      <c r="C2828" s="1">
        <v>44328</v>
      </c>
      <c r="D2828" t="s">
        <v>35</v>
      </c>
      <c r="E2828" t="s">
        <v>105</v>
      </c>
      <c r="F2828" t="s">
        <v>106</v>
      </c>
      <c r="G2828" t="s">
        <v>20</v>
      </c>
      <c r="H2828">
        <v>35</v>
      </c>
      <c r="I2828">
        <v>200</v>
      </c>
      <c r="J2828">
        <v>70000</v>
      </c>
      <c r="K2828">
        <v>24500</v>
      </c>
      <c r="L2828">
        <v>0.35</v>
      </c>
      <c r="M2828" t="s">
        <v>82</v>
      </c>
    </row>
    <row r="2829" spans="1:13" x14ac:dyDescent="0.35">
      <c r="A2829" t="s">
        <v>33</v>
      </c>
      <c r="B2829">
        <v>1197831</v>
      </c>
      <c r="C2829" s="1">
        <v>44328</v>
      </c>
      <c r="D2829" t="s">
        <v>35</v>
      </c>
      <c r="E2829" t="s">
        <v>105</v>
      </c>
      <c r="F2829" t="s">
        <v>106</v>
      </c>
      <c r="G2829" t="s">
        <v>21</v>
      </c>
      <c r="H2829">
        <v>44.999999999999993</v>
      </c>
      <c r="I2829">
        <v>225</v>
      </c>
      <c r="J2829">
        <v>101249.99999999999</v>
      </c>
      <c r="K2829">
        <v>35437.499999999993</v>
      </c>
      <c r="L2829">
        <v>0.35</v>
      </c>
      <c r="M2829" t="s">
        <v>82</v>
      </c>
    </row>
    <row r="2830" spans="1:13" x14ac:dyDescent="0.35">
      <c r="A2830" t="s">
        <v>33</v>
      </c>
      <c r="B2830">
        <v>1197831</v>
      </c>
      <c r="C2830" s="1">
        <v>44328</v>
      </c>
      <c r="D2830" t="s">
        <v>35</v>
      </c>
      <c r="E2830" t="s">
        <v>105</v>
      </c>
      <c r="F2830" t="s">
        <v>106</v>
      </c>
      <c r="G2830" t="s">
        <v>22</v>
      </c>
      <c r="H2830">
        <v>44.999999999999993</v>
      </c>
      <c r="I2830">
        <v>325</v>
      </c>
      <c r="J2830">
        <v>146249.99999999997</v>
      </c>
      <c r="K2830">
        <v>51187.499999999985</v>
      </c>
      <c r="L2830">
        <v>0.35</v>
      </c>
      <c r="M2830" t="s">
        <v>82</v>
      </c>
    </row>
    <row r="2831" spans="1:13" x14ac:dyDescent="0.35">
      <c r="A2831" t="s">
        <v>33</v>
      </c>
      <c r="B2831">
        <v>1197831</v>
      </c>
      <c r="C2831" s="1">
        <v>44361</v>
      </c>
      <c r="D2831" t="s">
        <v>35</v>
      </c>
      <c r="E2831" t="s">
        <v>105</v>
      </c>
      <c r="F2831" t="s">
        <v>106</v>
      </c>
      <c r="G2831" t="s">
        <v>16</v>
      </c>
      <c r="H2831">
        <v>40</v>
      </c>
      <c r="I2831">
        <v>575</v>
      </c>
      <c r="J2831">
        <v>230000</v>
      </c>
      <c r="K2831">
        <v>80500</v>
      </c>
      <c r="L2831">
        <v>0.35</v>
      </c>
      <c r="M2831" t="s">
        <v>82</v>
      </c>
    </row>
    <row r="2832" spans="1:13" x14ac:dyDescent="0.35">
      <c r="A2832" t="s">
        <v>33</v>
      </c>
      <c r="B2832">
        <v>1197831</v>
      </c>
      <c r="C2832" s="1">
        <v>44361</v>
      </c>
      <c r="D2832" t="s">
        <v>35</v>
      </c>
      <c r="E2832" t="s">
        <v>105</v>
      </c>
      <c r="F2832" t="s">
        <v>106</v>
      </c>
      <c r="G2832" t="s">
        <v>18</v>
      </c>
      <c r="H2832">
        <v>35</v>
      </c>
      <c r="I2832">
        <v>325</v>
      </c>
      <c r="J2832">
        <v>113750</v>
      </c>
      <c r="K2832">
        <v>39812.5</v>
      </c>
      <c r="L2832">
        <v>0.35</v>
      </c>
      <c r="M2832" t="s">
        <v>82</v>
      </c>
    </row>
    <row r="2833" spans="1:13" x14ac:dyDescent="0.35">
      <c r="A2833" t="s">
        <v>33</v>
      </c>
      <c r="B2833">
        <v>1197831</v>
      </c>
      <c r="C2833" s="1">
        <v>44361</v>
      </c>
      <c r="D2833" t="s">
        <v>35</v>
      </c>
      <c r="E2833" t="s">
        <v>105</v>
      </c>
      <c r="F2833" t="s">
        <v>106</v>
      </c>
      <c r="G2833" t="s">
        <v>19</v>
      </c>
      <c r="H2833">
        <v>40</v>
      </c>
      <c r="I2833">
        <v>300</v>
      </c>
      <c r="J2833">
        <v>120000</v>
      </c>
      <c r="K2833">
        <v>42000</v>
      </c>
      <c r="L2833">
        <v>0.35</v>
      </c>
      <c r="M2833" t="s">
        <v>82</v>
      </c>
    </row>
    <row r="2834" spans="1:13" x14ac:dyDescent="0.35">
      <c r="A2834" t="s">
        <v>33</v>
      </c>
      <c r="B2834">
        <v>1197831</v>
      </c>
      <c r="C2834" s="1">
        <v>44361</v>
      </c>
      <c r="D2834" t="s">
        <v>35</v>
      </c>
      <c r="E2834" t="s">
        <v>105</v>
      </c>
      <c r="F2834" t="s">
        <v>106</v>
      </c>
      <c r="G2834" t="s">
        <v>20</v>
      </c>
      <c r="H2834">
        <v>40</v>
      </c>
      <c r="I2834">
        <v>275</v>
      </c>
      <c r="J2834">
        <v>110000</v>
      </c>
      <c r="K2834">
        <v>38500</v>
      </c>
      <c r="L2834">
        <v>0.35</v>
      </c>
      <c r="M2834" t="s">
        <v>82</v>
      </c>
    </row>
    <row r="2835" spans="1:13" x14ac:dyDescent="0.35">
      <c r="A2835" t="s">
        <v>33</v>
      </c>
      <c r="B2835">
        <v>1197831</v>
      </c>
      <c r="C2835" s="1">
        <v>44361</v>
      </c>
      <c r="D2835" t="s">
        <v>35</v>
      </c>
      <c r="E2835" t="s">
        <v>105</v>
      </c>
      <c r="F2835" t="s">
        <v>106</v>
      </c>
      <c r="G2835" t="s">
        <v>21</v>
      </c>
      <c r="H2835">
        <v>54.999999999999993</v>
      </c>
      <c r="I2835">
        <v>275</v>
      </c>
      <c r="J2835">
        <v>151249.99999999997</v>
      </c>
      <c r="K2835">
        <v>52937.499999999985</v>
      </c>
      <c r="L2835">
        <v>0.35</v>
      </c>
      <c r="M2835" t="s">
        <v>82</v>
      </c>
    </row>
    <row r="2836" spans="1:13" x14ac:dyDescent="0.35">
      <c r="A2836" t="s">
        <v>33</v>
      </c>
      <c r="B2836">
        <v>1197831</v>
      </c>
      <c r="C2836" s="1">
        <v>44361</v>
      </c>
      <c r="D2836" t="s">
        <v>35</v>
      </c>
      <c r="E2836" t="s">
        <v>105</v>
      </c>
      <c r="F2836" t="s">
        <v>106</v>
      </c>
      <c r="G2836" t="s">
        <v>22</v>
      </c>
      <c r="H2836">
        <v>60</v>
      </c>
      <c r="I2836">
        <v>450</v>
      </c>
      <c r="J2836">
        <v>270000</v>
      </c>
      <c r="K2836">
        <v>94500</v>
      </c>
      <c r="L2836">
        <v>0.35</v>
      </c>
      <c r="M2836" t="s">
        <v>82</v>
      </c>
    </row>
    <row r="2837" spans="1:13" x14ac:dyDescent="0.35">
      <c r="A2837" t="s">
        <v>33</v>
      </c>
      <c r="B2837">
        <v>1197831</v>
      </c>
      <c r="C2837" s="1">
        <v>44389</v>
      </c>
      <c r="D2837" t="s">
        <v>35</v>
      </c>
      <c r="E2837" t="s">
        <v>105</v>
      </c>
      <c r="F2837" t="s">
        <v>106</v>
      </c>
      <c r="G2837" t="s">
        <v>16</v>
      </c>
      <c r="H2837">
        <v>54.999999999999993</v>
      </c>
      <c r="I2837">
        <v>675</v>
      </c>
      <c r="J2837">
        <v>371249.99999999994</v>
      </c>
      <c r="K2837">
        <v>129937.49999999997</v>
      </c>
      <c r="L2837">
        <v>0.35</v>
      </c>
      <c r="M2837" t="s">
        <v>82</v>
      </c>
    </row>
    <row r="2838" spans="1:13" x14ac:dyDescent="0.35">
      <c r="A2838" t="s">
        <v>33</v>
      </c>
      <c r="B2838">
        <v>1197831</v>
      </c>
      <c r="C2838" s="1">
        <v>44389</v>
      </c>
      <c r="D2838" t="s">
        <v>35</v>
      </c>
      <c r="E2838" t="s">
        <v>105</v>
      </c>
      <c r="F2838" t="s">
        <v>106</v>
      </c>
      <c r="G2838" t="s">
        <v>18</v>
      </c>
      <c r="H2838">
        <v>50</v>
      </c>
      <c r="I2838">
        <v>425</v>
      </c>
      <c r="J2838">
        <v>212500</v>
      </c>
      <c r="K2838">
        <v>74375</v>
      </c>
      <c r="L2838">
        <v>0.35</v>
      </c>
      <c r="M2838" t="s">
        <v>82</v>
      </c>
    </row>
    <row r="2839" spans="1:13" x14ac:dyDescent="0.35">
      <c r="A2839" t="s">
        <v>33</v>
      </c>
      <c r="B2839">
        <v>1197831</v>
      </c>
      <c r="C2839" s="1">
        <v>44389</v>
      </c>
      <c r="D2839" t="s">
        <v>35</v>
      </c>
      <c r="E2839" t="s">
        <v>105</v>
      </c>
      <c r="F2839" t="s">
        <v>106</v>
      </c>
      <c r="G2839" t="s">
        <v>19</v>
      </c>
      <c r="H2839">
        <v>45</v>
      </c>
      <c r="I2839">
        <v>350</v>
      </c>
      <c r="J2839">
        <v>157500</v>
      </c>
      <c r="K2839">
        <v>55125</v>
      </c>
      <c r="L2839">
        <v>0.35</v>
      </c>
      <c r="M2839" t="s">
        <v>82</v>
      </c>
    </row>
    <row r="2840" spans="1:13" x14ac:dyDescent="0.35">
      <c r="A2840" t="s">
        <v>33</v>
      </c>
      <c r="B2840">
        <v>1197831</v>
      </c>
      <c r="C2840" s="1">
        <v>44389</v>
      </c>
      <c r="D2840" t="s">
        <v>35</v>
      </c>
      <c r="E2840" t="s">
        <v>105</v>
      </c>
      <c r="F2840" t="s">
        <v>106</v>
      </c>
      <c r="G2840" t="s">
        <v>20</v>
      </c>
      <c r="H2840">
        <v>45</v>
      </c>
      <c r="I2840">
        <v>300</v>
      </c>
      <c r="J2840">
        <v>135000</v>
      </c>
      <c r="K2840">
        <v>47250</v>
      </c>
      <c r="L2840">
        <v>0.35</v>
      </c>
      <c r="M2840" t="s">
        <v>82</v>
      </c>
    </row>
    <row r="2841" spans="1:13" x14ac:dyDescent="0.35">
      <c r="A2841" t="s">
        <v>33</v>
      </c>
      <c r="B2841">
        <v>1197831</v>
      </c>
      <c r="C2841" s="1">
        <v>44389</v>
      </c>
      <c r="D2841" t="s">
        <v>35</v>
      </c>
      <c r="E2841" t="s">
        <v>105</v>
      </c>
      <c r="F2841" t="s">
        <v>106</v>
      </c>
      <c r="G2841" t="s">
        <v>21</v>
      </c>
      <c r="H2841">
        <v>60</v>
      </c>
      <c r="I2841">
        <v>325</v>
      </c>
      <c r="J2841">
        <v>195000</v>
      </c>
      <c r="K2841">
        <v>68250</v>
      </c>
      <c r="L2841">
        <v>0.35</v>
      </c>
      <c r="M2841" t="s">
        <v>82</v>
      </c>
    </row>
    <row r="2842" spans="1:13" x14ac:dyDescent="0.35">
      <c r="A2842" t="s">
        <v>33</v>
      </c>
      <c r="B2842">
        <v>1197831</v>
      </c>
      <c r="C2842" s="1">
        <v>44389</v>
      </c>
      <c r="D2842" t="s">
        <v>35</v>
      </c>
      <c r="E2842" t="s">
        <v>105</v>
      </c>
      <c r="F2842" t="s">
        <v>106</v>
      </c>
      <c r="G2842" t="s">
        <v>22</v>
      </c>
      <c r="H2842">
        <v>65</v>
      </c>
      <c r="I2842">
        <v>500</v>
      </c>
      <c r="J2842">
        <v>325000</v>
      </c>
      <c r="K2842">
        <v>113750</v>
      </c>
      <c r="L2842">
        <v>0.35</v>
      </c>
      <c r="M2842" t="s">
        <v>82</v>
      </c>
    </row>
    <row r="2843" spans="1:13" x14ac:dyDescent="0.35">
      <c r="A2843" t="s">
        <v>33</v>
      </c>
      <c r="B2843">
        <v>1197831</v>
      </c>
      <c r="C2843" s="1">
        <v>44421</v>
      </c>
      <c r="D2843" t="s">
        <v>35</v>
      </c>
      <c r="E2843" t="s">
        <v>105</v>
      </c>
      <c r="F2843" t="s">
        <v>106</v>
      </c>
      <c r="G2843" t="s">
        <v>16</v>
      </c>
      <c r="H2843">
        <v>60</v>
      </c>
      <c r="I2843">
        <v>650</v>
      </c>
      <c r="J2843">
        <v>390000</v>
      </c>
      <c r="K2843">
        <v>136500</v>
      </c>
      <c r="L2843">
        <v>0.35</v>
      </c>
      <c r="M2843" t="s">
        <v>82</v>
      </c>
    </row>
    <row r="2844" spans="1:13" x14ac:dyDescent="0.35">
      <c r="A2844" t="s">
        <v>33</v>
      </c>
      <c r="B2844">
        <v>1197831</v>
      </c>
      <c r="C2844" s="1">
        <v>44421</v>
      </c>
      <c r="D2844" t="s">
        <v>35</v>
      </c>
      <c r="E2844" t="s">
        <v>105</v>
      </c>
      <c r="F2844" t="s">
        <v>106</v>
      </c>
      <c r="G2844" t="s">
        <v>18</v>
      </c>
      <c r="H2844">
        <v>55.000000000000007</v>
      </c>
      <c r="I2844">
        <v>425</v>
      </c>
      <c r="J2844">
        <v>233750.00000000003</v>
      </c>
      <c r="K2844">
        <v>81812.5</v>
      </c>
      <c r="L2844">
        <v>0.35</v>
      </c>
      <c r="M2844" t="s">
        <v>82</v>
      </c>
    </row>
    <row r="2845" spans="1:13" x14ac:dyDescent="0.35">
      <c r="A2845" t="s">
        <v>33</v>
      </c>
      <c r="B2845">
        <v>1197831</v>
      </c>
      <c r="C2845" s="1">
        <v>44421</v>
      </c>
      <c r="D2845" t="s">
        <v>35</v>
      </c>
      <c r="E2845" t="s">
        <v>105</v>
      </c>
      <c r="F2845" t="s">
        <v>106</v>
      </c>
      <c r="G2845" t="s">
        <v>19</v>
      </c>
      <c r="H2845">
        <v>50</v>
      </c>
      <c r="I2845">
        <v>350</v>
      </c>
      <c r="J2845">
        <v>175000</v>
      </c>
      <c r="K2845">
        <v>61249.999999999993</v>
      </c>
      <c r="L2845">
        <v>0.35</v>
      </c>
      <c r="M2845" t="s">
        <v>82</v>
      </c>
    </row>
    <row r="2846" spans="1:13" x14ac:dyDescent="0.35">
      <c r="A2846" t="s">
        <v>33</v>
      </c>
      <c r="B2846">
        <v>1197831</v>
      </c>
      <c r="C2846" s="1">
        <v>44421</v>
      </c>
      <c r="D2846" t="s">
        <v>35</v>
      </c>
      <c r="E2846" t="s">
        <v>105</v>
      </c>
      <c r="F2846" t="s">
        <v>106</v>
      </c>
      <c r="G2846" t="s">
        <v>20</v>
      </c>
      <c r="H2846">
        <v>40</v>
      </c>
      <c r="I2846">
        <v>300</v>
      </c>
      <c r="J2846">
        <v>120000</v>
      </c>
      <c r="K2846">
        <v>42000</v>
      </c>
      <c r="L2846">
        <v>0.35</v>
      </c>
      <c r="M2846" t="s">
        <v>82</v>
      </c>
    </row>
    <row r="2847" spans="1:13" x14ac:dyDescent="0.35">
      <c r="A2847" t="s">
        <v>33</v>
      </c>
      <c r="B2847">
        <v>1197831</v>
      </c>
      <c r="C2847" s="1">
        <v>44421</v>
      </c>
      <c r="D2847" t="s">
        <v>35</v>
      </c>
      <c r="E2847" t="s">
        <v>105</v>
      </c>
      <c r="F2847" t="s">
        <v>106</v>
      </c>
      <c r="G2847" t="s">
        <v>21</v>
      </c>
      <c r="H2847">
        <v>50</v>
      </c>
      <c r="I2847">
        <v>275</v>
      </c>
      <c r="J2847">
        <v>137500</v>
      </c>
      <c r="K2847">
        <v>48125</v>
      </c>
      <c r="L2847">
        <v>0.35</v>
      </c>
      <c r="M2847" t="s">
        <v>82</v>
      </c>
    </row>
    <row r="2848" spans="1:13" x14ac:dyDescent="0.35">
      <c r="A2848" t="s">
        <v>33</v>
      </c>
      <c r="B2848">
        <v>1197831</v>
      </c>
      <c r="C2848" s="1">
        <v>44421</v>
      </c>
      <c r="D2848" t="s">
        <v>35</v>
      </c>
      <c r="E2848" t="s">
        <v>105</v>
      </c>
      <c r="F2848" t="s">
        <v>106</v>
      </c>
      <c r="G2848" t="s">
        <v>22</v>
      </c>
      <c r="H2848">
        <v>55.000000000000007</v>
      </c>
      <c r="I2848">
        <v>450</v>
      </c>
      <c r="J2848">
        <v>247500.00000000003</v>
      </c>
      <c r="K2848">
        <v>86625</v>
      </c>
      <c r="L2848">
        <v>0.35</v>
      </c>
      <c r="M2848" t="s">
        <v>82</v>
      </c>
    </row>
    <row r="2849" spans="1:13" x14ac:dyDescent="0.35">
      <c r="A2849" t="s">
        <v>33</v>
      </c>
      <c r="B2849">
        <v>1197831</v>
      </c>
      <c r="C2849" s="1">
        <v>44451</v>
      </c>
      <c r="D2849" t="s">
        <v>35</v>
      </c>
      <c r="E2849" t="s">
        <v>105</v>
      </c>
      <c r="F2849" t="s">
        <v>106</v>
      </c>
      <c r="G2849" t="s">
        <v>16</v>
      </c>
      <c r="H2849">
        <v>50</v>
      </c>
      <c r="I2849">
        <v>550</v>
      </c>
      <c r="J2849">
        <v>275000</v>
      </c>
      <c r="K2849">
        <v>96250</v>
      </c>
      <c r="L2849">
        <v>0.35</v>
      </c>
      <c r="M2849" t="s">
        <v>82</v>
      </c>
    </row>
    <row r="2850" spans="1:13" x14ac:dyDescent="0.35">
      <c r="A2850" t="s">
        <v>33</v>
      </c>
      <c r="B2850">
        <v>1197831</v>
      </c>
      <c r="C2850" s="1">
        <v>44451</v>
      </c>
      <c r="D2850" t="s">
        <v>35</v>
      </c>
      <c r="E2850" t="s">
        <v>105</v>
      </c>
      <c r="F2850" t="s">
        <v>106</v>
      </c>
      <c r="G2850" t="s">
        <v>18</v>
      </c>
      <c r="H2850">
        <v>40.000000000000014</v>
      </c>
      <c r="I2850">
        <v>350</v>
      </c>
      <c r="J2850">
        <v>140000.00000000006</v>
      </c>
      <c r="K2850">
        <v>49000.000000000015</v>
      </c>
      <c r="L2850">
        <v>0.35</v>
      </c>
      <c r="M2850" t="s">
        <v>82</v>
      </c>
    </row>
    <row r="2851" spans="1:13" x14ac:dyDescent="0.35">
      <c r="A2851" t="s">
        <v>33</v>
      </c>
      <c r="B2851">
        <v>1197831</v>
      </c>
      <c r="C2851" s="1">
        <v>44451</v>
      </c>
      <c r="D2851" t="s">
        <v>35</v>
      </c>
      <c r="E2851" t="s">
        <v>105</v>
      </c>
      <c r="F2851" t="s">
        <v>106</v>
      </c>
      <c r="G2851" t="s">
        <v>19</v>
      </c>
      <c r="H2851">
        <v>15.000000000000007</v>
      </c>
      <c r="I2851">
        <v>250</v>
      </c>
      <c r="J2851">
        <v>37500.000000000015</v>
      </c>
      <c r="K2851">
        <v>13125.000000000004</v>
      </c>
      <c r="L2851">
        <v>0.35</v>
      </c>
      <c r="M2851" t="s">
        <v>82</v>
      </c>
    </row>
    <row r="2852" spans="1:13" x14ac:dyDescent="0.35">
      <c r="A2852" t="s">
        <v>33</v>
      </c>
      <c r="B2852">
        <v>1197831</v>
      </c>
      <c r="C2852" s="1">
        <v>44451</v>
      </c>
      <c r="D2852" t="s">
        <v>35</v>
      </c>
      <c r="E2852" t="s">
        <v>105</v>
      </c>
      <c r="F2852" t="s">
        <v>106</v>
      </c>
      <c r="G2852" t="s">
        <v>20</v>
      </c>
      <c r="H2852">
        <v>15.000000000000007</v>
      </c>
      <c r="I2852">
        <v>225</v>
      </c>
      <c r="J2852">
        <v>33750.000000000015</v>
      </c>
      <c r="K2852">
        <v>11812.500000000004</v>
      </c>
      <c r="L2852">
        <v>0.35</v>
      </c>
      <c r="M2852" t="s">
        <v>82</v>
      </c>
    </row>
    <row r="2853" spans="1:13" x14ac:dyDescent="0.35">
      <c r="A2853" t="s">
        <v>33</v>
      </c>
      <c r="B2853">
        <v>1197831</v>
      </c>
      <c r="C2853" s="1">
        <v>44451</v>
      </c>
      <c r="D2853" t="s">
        <v>35</v>
      </c>
      <c r="E2853" t="s">
        <v>105</v>
      </c>
      <c r="F2853" t="s">
        <v>106</v>
      </c>
      <c r="G2853" t="s">
        <v>21</v>
      </c>
      <c r="H2853">
        <v>25.000000000000007</v>
      </c>
      <c r="I2853">
        <v>225</v>
      </c>
      <c r="J2853">
        <v>56250.000000000015</v>
      </c>
      <c r="K2853">
        <v>19687.500000000004</v>
      </c>
      <c r="L2853">
        <v>0.35</v>
      </c>
      <c r="M2853" t="s">
        <v>82</v>
      </c>
    </row>
    <row r="2854" spans="1:13" x14ac:dyDescent="0.35">
      <c r="A2854" t="s">
        <v>33</v>
      </c>
      <c r="B2854">
        <v>1197831</v>
      </c>
      <c r="C2854" s="1">
        <v>44451</v>
      </c>
      <c r="D2854" t="s">
        <v>35</v>
      </c>
      <c r="E2854" t="s">
        <v>105</v>
      </c>
      <c r="F2854" t="s">
        <v>106</v>
      </c>
      <c r="G2854" t="s">
        <v>22</v>
      </c>
      <c r="H2854">
        <v>30.000000000000011</v>
      </c>
      <c r="I2854">
        <v>325</v>
      </c>
      <c r="J2854">
        <v>97500.000000000029</v>
      </c>
      <c r="K2854">
        <v>34125.000000000007</v>
      </c>
      <c r="L2854">
        <v>0.35</v>
      </c>
      <c r="M2854" t="s">
        <v>82</v>
      </c>
    </row>
    <row r="2855" spans="1:13" x14ac:dyDescent="0.35">
      <c r="A2855" t="s">
        <v>33</v>
      </c>
      <c r="B2855">
        <v>1197831</v>
      </c>
      <c r="C2855" s="1">
        <v>44483</v>
      </c>
      <c r="D2855" t="s">
        <v>35</v>
      </c>
      <c r="E2855" t="s">
        <v>105</v>
      </c>
      <c r="F2855" t="s">
        <v>106</v>
      </c>
      <c r="G2855" t="s">
        <v>16</v>
      </c>
      <c r="H2855">
        <v>30.000000000000011</v>
      </c>
      <c r="I2855">
        <v>500</v>
      </c>
      <c r="J2855">
        <v>150000.00000000006</v>
      </c>
      <c r="K2855">
        <v>52500.000000000015</v>
      </c>
      <c r="L2855">
        <v>0.35</v>
      </c>
      <c r="M2855" t="s">
        <v>82</v>
      </c>
    </row>
    <row r="2856" spans="1:13" x14ac:dyDescent="0.35">
      <c r="A2856" t="s">
        <v>33</v>
      </c>
      <c r="B2856">
        <v>1197831</v>
      </c>
      <c r="C2856" s="1">
        <v>44483</v>
      </c>
      <c r="D2856" t="s">
        <v>35</v>
      </c>
      <c r="E2856" t="s">
        <v>105</v>
      </c>
      <c r="F2856" t="s">
        <v>106</v>
      </c>
      <c r="G2856" t="s">
        <v>18</v>
      </c>
      <c r="H2856">
        <v>20.000000000000011</v>
      </c>
      <c r="I2856">
        <v>325</v>
      </c>
      <c r="J2856">
        <v>65000.000000000036</v>
      </c>
      <c r="K2856">
        <v>22750.000000000011</v>
      </c>
      <c r="L2856">
        <v>0.35</v>
      </c>
      <c r="M2856" t="s">
        <v>82</v>
      </c>
    </row>
    <row r="2857" spans="1:13" x14ac:dyDescent="0.35">
      <c r="A2857" t="s">
        <v>33</v>
      </c>
      <c r="B2857">
        <v>1197831</v>
      </c>
      <c r="C2857" s="1">
        <v>44483</v>
      </c>
      <c r="D2857" t="s">
        <v>35</v>
      </c>
      <c r="E2857" t="s">
        <v>105</v>
      </c>
      <c r="F2857" t="s">
        <v>106</v>
      </c>
      <c r="G2857" t="s">
        <v>19</v>
      </c>
      <c r="H2857">
        <v>20.000000000000011</v>
      </c>
      <c r="I2857">
        <v>200</v>
      </c>
      <c r="J2857">
        <v>40000.000000000022</v>
      </c>
      <c r="K2857">
        <v>14000.000000000007</v>
      </c>
      <c r="L2857">
        <v>0.35</v>
      </c>
      <c r="M2857" t="s">
        <v>82</v>
      </c>
    </row>
    <row r="2858" spans="1:13" x14ac:dyDescent="0.35">
      <c r="A2858" t="s">
        <v>33</v>
      </c>
      <c r="B2858">
        <v>1197831</v>
      </c>
      <c r="C2858" s="1">
        <v>44483</v>
      </c>
      <c r="D2858" t="s">
        <v>35</v>
      </c>
      <c r="E2858" t="s">
        <v>105</v>
      </c>
      <c r="F2858" t="s">
        <v>106</v>
      </c>
      <c r="G2858" t="s">
        <v>20</v>
      </c>
      <c r="H2858">
        <v>20.000000000000011</v>
      </c>
      <c r="I2858">
        <v>175</v>
      </c>
      <c r="J2858">
        <v>35000.000000000022</v>
      </c>
      <c r="K2858">
        <v>12250.000000000007</v>
      </c>
      <c r="L2858">
        <v>0.35</v>
      </c>
      <c r="M2858" t="s">
        <v>82</v>
      </c>
    </row>
    <row r="2859" spans="1:13" x14ac:dyDescent="0.35">
      <c r="A2859" t="s">
        <v>33</v>
      </c>
      <c r="B2859">
        <v>1197831</v>
      </c>
      <c r="C2859" s="1">
        <v>44483</v>
      </c>
      <c r="D2859" t="s">
        <v>35</v>
      </c>
      <c r="E2859" t="s">
        <v>105</v>
      </c>
      <c r="F2859" t="s">
        <v>106</v>
      </c>
      <c r="G2859" t="s">
        <v>21</v>
      </c>
      <c r="H2859">
        <v>30.000000000000011</v>
      </c>
      <c r="I2859">
        <v>175</v>
      </c>
      <c r="J2859">
        <v>52500.000000000022</v>
      </c>
      <c r="K2859">
        <v>18375.000000000007</v>
      </c>
      <c r="L2859">
        <v>0.35</v>
      </c>
      <c r="M2859" t="s">
        <v>82</v>
      </c>
    </row>
    <row r="2860" spans="1:13" x14ac:dyDescent="0.35">
      <c r="A2860" t="s">
        <v>13</v>
      </c>
      <c r="B2860">
        <v>1197831</v>
      </c>
      <c r="C2860" s="1">
        <v>44483</v>
      </c>
      <c r="D2860" t="s">
        <v>35</v>
      </c>
      <c r="E2860" t="s">
        <v>105</v>
      </c>
      <c r="F2860" t="s">
        <v>106</v>
      </c>
      <c r="G2860" t="s">
        <v>22</v>
      </c>
      <c r="H2860">
        <v>30.000000000000004</v>
      </c>
      <c r="I2860">
        <v>300</v>
      </c>
      <c r="J2860">
        <v>90000.000000000015</v>
      </c>
      <c r="K2860">
        <v>31500.000000000004</v>
      </c>
      <c r="L2860">
        <v>0.35</v>
      </c>
      <c r="M2860" t="s">
        <v>82</v>
      </c>
    </row>
    <row r="2861" spans="1:13" x14ac:dyDescent="0.35">
      <c r="A2861" t="s">
        <v>13</v>
      </c>
      <c r="B2861">
        <v>1197831</v>
      </c>
      <c r="C2861" s="1">
        <v>44513</v>
      </c>
      <c r="D2861" t="s">
        <v>35</v>
      </c>
      <c r="E2861" t="s">
        <v>105</v>
      </c>
      <c r="F2861" t="s">
        <v>106</v>
      </c>
      <c r="G2861" t="s">
        <v>16</v>
      </c>
      <c r="H2861">
        <v>25.000000000000011</v>
      </c>
      <c r="I2861">
        <v>450</v>
      </c>
      <c r="J2861">
        <v>112500.00000000004</v>
      </c>
      <c r="K2861">
        <v>39375.000000000015</v>
      </c>
      <c r="L2861">
        <v>0.35</v>
      </c>
      <c r="M2861" t="s">
        <v>82</v>
      </c>
    </row>
    <row r="2862" spans="1:13" x14ac:dyDescent="0.35">
      <c r="A2862" t="s">
        <v>13</v>
      </c>
      <c r="B2862">
        <v>1197831</v>
      </c>
      <c r="C2862" s="1">
        <v>44513</v>
      </c>
      <c r="D2862" t="s">
        <v>35</v>
      </c>
      <c r="E2862" t="s">
        <v>105</v>
      </c>
      <c r="F2862" t="s">
        <v>106</v>
      </c>
      <c r="G2862" t="s">
        <v>18</v>
      </c>
      <c r="H2862">
        <v>15.000000000000014</v>
      </c>
      <c r="I2862">
        <v>275</v>
      </c>
      <c r="J2862">
        <v>41250.000000000036</v>
      </c>
      <c r="K2862">
        <v>14437.500000000011</v>
      </c>
      <c r="L2862">
        <v>0.35</v>
      </c>
      <c r="M2862" t="s">
        <v>82</v>
      </c>
    </row>
    <row r="2863" spans="1:13" x14ac:dyDescent="0.35">
      <c r="A2863" t="s">
        <v>13</v>
      </c>
      <c r="B2863">
        <v>1197831</v>
      </c>
      <c r="C2863" s="1">
        <v>44513</v>
      </c>
      <c r="D2863" t="s">
        <v>35</v>
      </c>
      <c r="E2863" t="s">
        <v>105</v>
      </c>
      <c r="F2863" t="s">
        <v>106</v>
      </c>
      <c r="G2863" t="s">
        <v>19</v>
      </c>
      <c r="H2863">
        <v>25.000000000000018</v>
      </c>
      <c r="I2863">
        <v>220</v>
      </c>
      <c r="J2863">
        <v>55000.000000000036</v>
      </c>
      <c r="K2863">
        <v>19250.000000000011</v>
      </c>
      <c r="L2863">
        <v>0.35</v>
      </c>
      <c r="M2863" t="s">
        <v>82</v>
      </c>
    </row>
    <row r="2864" spans="1:13" x14ac:dyDescent="0.35">
      <c r="A2864" t="s">
        <v>13</v>
      </c>
      <c r="B2864">
        <v>1197831</v>
      </c>
      <c r="C2864" s="1">
        <v>44513</v>
      </c>
      <c r="D2864" t="s">
        <v>35</v>
      </c>
      <c r="E2864" t="s">
        <v>105</v>
      </c>
      <c r="F2864" t="s">
        <v>106</v>
      </c>
      <c r="G2864" t="s">
        <v>20</v>
      </c>
      <c r="H2864">
        <v>55.000000000000014</v>
      </c>
      <c r="I2864">
        <v>275</v>
      </c>
      <c r="J2864">
        <v>151250.00000000003</v>
      </c>
      <c r="K2864">
        <v>52937.500000000007</v>
      </c>
      <c r="L2864">
        <v>0.35</v>
      </c>
      <c r="M2864" t="s">
        <v>82</v>
      </c>
    </row>
    <row r="2865" spans="1:13" x14ac:dyDescent="0.35">
      <c r="A2865" t="s">
        <v>13</v>
      </c>
      <c r="B2865">
        <v>1197831</v>
      </c>
      <c r="C2865" s="1">
        <v>44513</v>
      </c>
      <c r="D2865" t="s">
        <v>35</v>
      </c>
      <c r="E2865" t="s">
        <v>105</v>
      </c>
      <c r="F2865" t="s">
        <v>106</v>
      </c>
      <c r="G2865" t="s">
        <v>21</v>
      </c>
      <c r="H2865">
        <v>75.000000000000014</v>
      </c>
      <c r="I2865">
        <v>250</v>
      </c>
      <c r="J2865">
        <v>187500.00000000003</v>
      </c>
      <c r="K2865">
        <v>65625</v>
      </c>
      <c r="L2865">
        <v>0.35</v>
      </c>
      <c r="M2865" t="s">
        <v>82</v>
      </c>
    </row>
    <row r="2866" spans="1:13" x14ac:dyDescent="0.35">
      <c r="A2866" t="s">
        <v>13</v>
      </c>
      <c r="B2866">
        <v>1197831</v>
      </c>
      <c r="C2866" s="1">
        <v>44513</v>
      </c>
      <c r="D2866" t="s">
        <v>35</v>
      </c>
      <c r="E2866" t="s">
        <v>105</v>
      </c>
      <c r="F2866" t="s">
        <v>106</v>
      </c>
      <c r="G2866" t="s">
        <v>22</v>
      </c>
      <c r="H2866">
        <v>75</v>
      </c>
      <c r="I2866">
        <v>350</v>
      </c>
      <c r="J2866">
        <v>262500</v>
      </c>
      <c r="K2866">
        <v>91875</v>
      </c>
      <c r="L2866">
        <v>0.35</v>
      </c>
      <c r="M2866" t="s">
        <v>82</v>
      </c>
    </row>
    <row r="2867" spans="1:13" x14ac:dyDescent="0.35">
      <c r="A2867" t="s">
        <v>13</v>
      </c>
      <c r="B2867">
        <v>1197831</v>
      </c>
      <c r="C2867" s="1">
        <v>44542</v>
      </c>
      <c r="D2867" t="s">
        <v>35</v>
      </c>
      <c r="E2867" t="s">
        <v>105</v>
      </c>
      <c r="F2867" t="s">
        <v>106</v>
      </c>
      <c r="G2867" t="s">
        <v>16</v>
      </c>
      <c r="H2867">
        <v>70</v>
      </c>
      <c r="I2867">
        <v>600</v>
      </c>
      <c r="J2867">
        <v>420000</v>
      </c>
      <c r="K2867">
        <v>147000</v>
      </c>
      <c r="L2867">
        <v>0.35</v>
      </c>
      <c r="M2867" t="s">
        <v>82</v>
      </c>
    </row>
    <row r="2868" spans="1:13" x14ac:dyDescent="0.35">
      <c r="A2868" t="s">
        <v>13</v>
      </c>
      <c r="B2868">
        <v>1197831</v>
      </c>
      <c r="C2868" s="1">
        <v>44542</v>
      </c>
      <c r="D2868" t="s">
        <v>35</v>
      </c>
      <c r="E2868" t="s">
        <v>105</v>
      </c>
      <c r="F2868" t="s">
        <v>106</v>
      </c>
      <c r="G2868" t="s">
        <v>18</v>
      </c>
      <c r="H2868">
        <v>60.000000000000007</v>
      </c>
      <c r="I2868">
        <v>400</v>
      </c>
      <c r="J2868">
        <v>240000.00000000003</v>
      </c>
      <c r="K2868">
        <v>84000</v>
      </c>
      <c r="L2868">
        <v>0.35</v>
      </c>
      <c r="M2868" t="s">
        <v>82</v>
      </c>
    </row>
    <row r="2869" spans="1:13" x14ac:dyDescent="0.35">
      <c r="A2869" t="s">
        <v>13</v>
      </c>
      <c r="B2869">
        <v>1197831</v>
      </c>
      <c r="C2869" s="1">
        <v>44542</v>
      </c>
      <c r="D2869" t="s">
        <v>35</v>
      </c>
      <c r="E2869" t="s">
        <v>105</v>
      </c>
      <c r="F2869" t="s">
        <v>106</v>
      </c>
      <c r="G2869" t="s">
        <v>19</v>
      </c>
      <c r="H2869">
        <v>60.000000000000007</v>
      </c>
      <c r="I2869">
        <v>350</v>
      </c>
      <c r="J2869">
        <v>210000.00000000003</v>
      </c>
      <c r="K2869">
        <v>73500</v>
      </c>
      <c r="L2869">
        <v>0.35</v>
      </c>
      <c r="M2869" t="s">
        <v>82</v>
      </c>
    </row>
    <row r="2870" spans="1:13" x14ac:dyDescent="0.35">
      <c r="A2870" t="s">
        <v>13</v>
      </c>
      <c r="B2870">
        <v>1197831</v>
      </c>
      <c r="C2870" s="1">
        <v>44542</v>
      </c>
      <c r="D2870" t="s">
        <v>35</v>
      </c>
      <c r="E2870" t="s">
        <v>105</v>
      </c>
      <c r="F2870" t="s">
        <v>106</v>
      </c>
      <c r="G2870" t="s">
        <v>20</v>
      </c>
      <c r="H2870">
        <v>60.000000000000007</v>
      </c>
      <c r="I2870">
        <v>300</v>
      </c>
      <c r="J2870">
        <v>180000.00000000003</v>
      </c>
      <c r="K2870">
        <v>63000.000000000007</v>
      </c>
      <c r="L2870">
        <v>0.35</v>
      </c>
      <c r="M2870" t="s">
        <v>82</v>
      </c>
    </row>
    <row r="2871" spans="1:13" x14ac:dyDescent="0.35">
      <c r="A2871" t="s">
        <v>13</v>
      </c>
      <c r="B2871">
        <v>1197831</v>
      </c>
      <c r="C2871" s="1">
        <v>44542</v>
      </c>
      <c r="D2871" t="s">
        <v>35</v>
      </c>
      <c r="E2871" t="s">
        <v>105</v>
      </c>
      <c r="F2871" t="s">
        <v>106</v>
      </c>
      <c r="G2871" t="s">
        <v>21</v>
      </c>
      <c r="H2871">
        <v>70</v>
      </c>
      <c r="I2871">
        <v>300</v>
      </c>
      <c r="J2871">
        <v>210000</v>
      </c>
      <c r="K2871">
        <v>73500</v>
      </c>
      <c r="L2871">
        <v>0.35</v>
      </c>
      <c r="M2871" t="s">
        <v>82</v>
      </c>
    </row>
    <row r="2872" spans="1:13" x14ac:dyDescent="0.35">
      <c r="A2872" t="s">
        <v>13</v>
      </c>
      <c r="B2872">
        <v>1197831</v>
      </c>
      <c r="C2872" s="1">
        <v>44542</v>
      </c>
      <c r="D2872" t="s">
        <v>35</v>
      </c>
      <c r="E2872" t="s">
        <v>105</v>
      </c>
      <c r="F2872" t="s">
        <v>106</v>
      </c>
      <c r="G2872" t="s">
        <v>22</v>
      </c>
      <c r="H2872">
        <v>75</v>
      </c>
      <c r="I2872">
        <v>400</v>
      </c>
      <c r="J2872">
        <v>300000</v>
      </c>
      <c r="K2872">
        <v>105000</v>
      </c>
      <c r="L2872">
        <v>0.35</v>
      </c>
      <c r="M2872" t="s">
        <v>82</v>
      </c>
    </row>
    <row r="2873" spans="1:13" x14ac:dyDescent="0.35">
      <c r="A2873" t="s">
        <v>13</v>
      </c>
      <c r="B2873">
        <v>1185732</v>
      </c>
      <c r="C2873" s="1">
        <v>44208</v>
      </c>
      <c r="D2873" t="s">
        <v>35</v>
      </c>
      <c r="E2873" t="s">
        <v>105</v>
      </c>
      <c r="F2873" t="s">
        <v>106</v>
      </c>
      <c r="G2873" t="s">
        <v>16</v>
      </c>
      <c r="H2873">
        <v>40</v>
      </c>
      <c r="I2873">
        <v>475</v>
      </c>
      <c r="J2873">
        <v>190000</v>
      </c>
      <c r="K2873">
        <v>66500</v>
      </c>
      <c r="L2873">
        <v>0.35</v>
      </c>
      <c r="M2873" t="s">
        <v>82</v>
      </c>
    </row>
    <row r="2874" spans="1:13" x14ac:dyDescent="0.35">
      <c r="A2874" t="s">
        <v>13</v>
      </c>
      <c r="B2874">
        <v>1185732</v>
      </c>
      <c r="C2874" s="1">
        <v>44208</v>
      </c>
      <c r="D2874" t="s">
        <v>35</v>
      </c>
      <c r="E2874" t="s">
        <v>105</v>
      </c>
      <c r="F2874" t="s">
        <v>106</v>
      </c>
      <c r="G2874" t="s">
        <v>18</v>
      </c>
      <c r="H2874">
        <v>40</v>
      </c>
      <c r="I2874">
        <v>275</v>
      </c>
      <c r="J2874">
        <v>110000</v>
      </c>
      <c r="K2874">
        <v>33000</v>
      </c>
      <c r="L2874">
        <v>0.3</v>
      </c>
      <c r="M2874" t="s">
        <v>82</v>
      </c>
    </row>
    <row r="2875" spans="1:13" x14ac:dyDescent="0.35">
      <c r="A2875" t="s">
        <v>13</v>
      </c>
      <c r="B2875">
        <v>1185732</v>
      </c>
      <c r="C2875" s="1">
        <v>44208</v>
      </c>
      <c r="D2875" t="s">
        <v>35</v>
      </c>
      <c r="E2875" t="s">
        <v>105</v>
      </c>
      <c r="F2875" t="s">
        <v>106</v>
      </c>
      <c r="G2875" t="s">
        <v>19</v>
      </c>
      <c r="H2875">
        <v>30.000000000000004</v>
      </c>
      <c r="I2875">
        <v>275</v>
      </c>
      <c r="J2875">
        <v>82500.000000000015</v>
      </c>
      <c r="K2875">
        <v>24750.000000000004</v>
      </c>
      <c r="L2875">
        <v>0.3</v>
      </c>
      <c r="M2875" t="s">
        <v>82</v>
      </c>
    </row>
    <row r="2876" spans="1:13" x14ac:dyDescent="0.35">
      <c r="A2876" t="s">
        <v>13</v>
      </c>
      <c r="B2876">
        <v>1185732</v>
      </c>
      <c r="C2876" s="1">
        <v>44208</v>
      </c>
      <c r="D2876" t="s">
        <v>35</v>
      </c>
      <c r="E2876" t="s">
        <v>105</v>
      </c>
      <c r="F2876" t="s">
        <v>106</v>
      </c>
      <c r="G2876" t="s">
        <v>20</v>
      </c>
      <c r="H2876">
        <v>35</v>
      </c>
      <c r="I2876">
        <v>125</v>
      </c>
      <c r="J2876">
        <v>43750</v>
      </c>
      <c r="K2876">
        <v>13125</v>
      </c>
      <c r="L2876">
        <v>0.3</v>
      </c>
      <c r="M2876" t="s">
        <v>82</v>
      </c>
    </row>
    <row r="2877" spans="1:13" x14ac:dyDescent="0.35">
      <c r="A2877" t="s">
        <v>13</v>
      </c>
      <c r="B2877">
        <v>1185732</v>
      </c>
      <c r="C2877" s="1">
        <v>44208</v>
      </c>
      <c r="D2877" t="s">
        <v>35</v>
      </c>
      <c r="E2877" t="s">
        <v>105</v>
      </c>
      <c r="F2877" t="s">
        <v>106</v>
      </c>
      <c r="G2877" t="s">
        <v>21</v>
      </c>
      <c r="H2877">
        <v>49.999999999999993</v>
      </c>
      <c r="I2877">
        <v>175</v>
      </c>
      <c r="J2877">
        <v>87499.999999999985</v>
      </c>
      <c r="K2877">
        <v>30624.999999999993</v>
      </c>
      <c r="L2877">
        <v>0.35</v>
      </c>
      <c r="M2877" t="s">
        <v>82</v>
      </c>
    </row>
    <row r="2878" spans="1:13" x14ac:dyDescent="0.35">
      <c r="A2878" t="s">
        <v>13</v>
      </c>
      <c r="B2878">
        <v>1185732</v>
      </c>
      <c r="C2878" s="1">
        <v>44208</v>
      </c>
      <c r="D2878" t="s">
        <v>35</v>
      </c>
      <c r="E2878" t="s">
        <v>105</v>
      </c>
      <c r="F2878" t="s">
        <v>106</v>
      </c>
      <c r="G2878" t="s">
        <v>22</v>
      </c>
      <c r="H2878">
        <v>40</v>
      </c>
      <c r="I2878">
        <v>275</v>
      </c>
      <c r="J2878">
        <v>110000</v>
      </c>
      <c r="K2878">
        <v>44000</v>
      </c>
      <c r="L2878">
        <v>0.4</v>
      </c>
      <c r="M2878" t="s">
        <v>82</v>
      </c>
    </row>
    <row r="2879" spans="1:13" x14ac:dyDescent="0.35">
      <c r="A2879" t="s">
        <v>13</v>
      </c>
      <c r="B2879">
        <v>1185732</v>
      </c>
      <c r="C2879" s="1">
        <v>44239</v>
      </c>
      <c r="D2879" t="s">
        <v>35</v>
      </c>
      <c r="E2879" t="s">
        <v>105</v>
      </c>
      <c r="F2879" t="s">
        <v>106</v>
      </c>
      <c r="G2879" t="s">
        <v>16</v>
      </c>
      <c r="H2879">
        <v>40</v>
      </c>
      <c r="I2879">
        <v>525</v>
      </c>
      <c r="J2879">
        <v>210000</v>
      </c>
      <c r="K2879">
        <v>73500</v>
      </c>
      <c r="L2879">
        <v>0.35</v>
      </c>
      <c r="M2879" t="s">
        <v>82</v>
      </c>
    </row>
    <row r="2880" spans="1:13" x14ac:dyDescent="0.35">
      <c r="A2880" t="s">
        <v>13</v>
      </c>
      <c r="B2880">
        <v>1185732</v>
      </c>
      <c r="C2880" s="1">
        <v>44239</v>
      </c>
      <c r="D2880" t="s">
        <v>35</v>
      </c>
      <c r="E2880" t="s">
        <v>105</v>
      </c>
      <c r="F2880" t="s">
        <v>106</v>
      </c>
      <c r="G2880" t="s">
        <v>18</v>
      </c>
      <c r="H2880">
        <v>40</v>
      </c>
      <c r="I2880">
        <v>175</v>
      </c>
      <c r="J2880">
        <v>70000</v>
      </c>
      <c r="K2880">
        <v>21000</v>
      </c>
      <c r="L2880">
        <v>0.3</v>
      </c>
      <c r="M2880" t="s">
        <v>82</v>
      </c>
    </row>
    <row r="2881" spans="1:13" x14ac:dyDescent="0.35">
      <c r="A2881" t="s">
        <v>13</v>
      </c>
      <c r="B2881">
        <v>1185732</v>
      </c>
      <c r="C2881" s="1">
        <v>44239</v>
      </c>
      <c r="D2881" t="s">
        <v>35</v>
      </c>
      <c r="E2881" t="s">
        <v>105</v>
      </c>
      <c r="F2881" t="s">
        <v>106</v>
      </c>
      <c r="G2881" t="s">
        <v>19</v>
      </c>
      <c r="H2881">
        <v>30.000000000000004</v>
      </c>
      <c r="I2881">
        <v>225</v>
      </c>
      <c r="J2881">
        <v>67500.000000000015</v>
      </c>
      <c r="K2881">
        <v>20250.000000000004</v>
      </c>
      <c r="L2881">
        <v>0.3</v>
      </c>
      <c r="M2881" t="s">
        <v>82</v>
      </c>
    </row>
    <row r="2882" spans="1:13" x14ac:dyDescent="0.35">
      <c r="A2882" t="s">
        <v>13</v>
      </c>
      <c r="B2882">
        <v>1185732</v>
      </c>
      <c r="C2882" s="1">
        <v>44239</v>
      </c>
      <c r="D2882" t="s">
        <v>35</v>
      </c>
      <c r="E2882" t="s">
        <v>107</v>
      </c>
      <c r="F2882" t="s">
        <v>108</v>
      </c>
      <c r="G2882" t="s">
        <v>20</v>
      </c>
      <c r="H2882">
        <v>35</v>
      </c>
      <c r="I2882">
        <v>100</v>
      </c>
      <c r="J2882">
        <v>35000</v>
      </c>
      <c r="K2882">
        <v>10500</v>
      </c>
      <c r="L2882">
        <v>0.3</v>
      </c>
      <c r="M2882" t="s">
        <v>82</v>
      </c>
    </row>
    <row r="2883" spans="1:13" x14ac:dyDescent="0.35">
      <c r="A2883" t="s">
        <v>13</v>
      </c>
      <c r="B2883">
        <v>1185732</v>
      </c>
      <c r="C2883" s="1">
        <v>44239</v>
      </c>
      <c r="D2883" t="s">
        <v>35</v>
      </c>
      <c r="E2883" t="s">
        <v>107</v>
      </c>
      <c r="F2883" t="s">
        <v>108</v>
      </c>
      <c r="G2883" t="s">
        <v>21</v>
      </c>
      <c r="H2883">
        <v>49.999999999999993</v>
      </c>
      <c r="I2883">
        <v>175</v>
      </c>
      <c r="J2883">
        <v>87499.999999999985</v>
      </c>
      <c r="K2883">
        <v>30624.999999999993</v>
      </c>
      <c r="L2883">
        <v>0.35</v>
      </c>
      <c r="M2883" t="s">
        <v>82</v>
      </c>
    </row>
    <row r="2884" spans="1:13" x14ac:dyDescent="0.35">
      <c r="A2884" t="s">
        <v>13</v>
      </c>
      <c r="B2884">
        <v>1185732</v>
      </c>
      <c r="C2884" s="1">
        <v>44239</v>
      </c>
      <c r="D2884" t="s">
        <v>35</v>
      </c>
      <c r="E2884" t="s">
        <v>107</v>
      </c>
      <c r="F2884" t="s">
        <v>108</v>
      </c>
      <c r="G2884" t="s">
        <v>22</v>
      </c>
      <c r="H2884">
        <v>35</v>
      </c>
      <c r="I2884">
        <v>275</v>
      </c>
      <c r="J2884">
        <v>96250</v>
      </c>
      <c r="K2884">
        <v>38500</v>
      </c>
      <c r="L2884">
        <v>0.4</v>
      </c>
      <c r="M2884" t="s">
        <v>82</v>
      </c>
    </row>
    <row r="2885" spans="1:13" x14ac:dyDescent="0.35">
      <c r="A2885" t="s">
        <v>13</v>
      </c>
      <c r="B2885">
        <v>1185732</v>
      </c>
      <c r="C2885" s="1">
        <v>44266</v>
      </c>
      <c r="D2885" t="s">
        <v>35</v>
      </c>
      <c r="E2885" t="s">
        <v>107</v>
      </c>
      <c r="F2885" t="s">
        <v>108</v>
      </c>
      <c r="G2885" t="s">
        <v>16</v>
      </c>
      <c r="H2885">
        <v>40</v>
      </c>
      <c r="I2885">
        <v>495</v>
      </c>
      <c r="J2885">
        <v>198000</v>
      </c>
      <c r="K2885">
        <v>69300</v>
      </c>
      <c r="L2885">
        <v>0.35</v>
      </c>
      <c r="M2885" t="s">
        <v>82</v>
      </c>
    </row>
    <row r="2886" spans="1:13" x14ac:dyDescent="0.35">
      <c r="A2886" t="s">
        <v>13</v>
      </c>
      <c r="B2886">
        <v>1185732</v>
      </c>
      <c r="C2886" s="1">
        <v>44266</v>
      </c>
      <c r="D2886" t="s">
        <v>35</v>
      </c>
      <c r="E2886" t="s">
        <v>107</v>
      </c>
      <c r="F2886" t="s">
        <v>108</v>
      </c>
      <c r="G2886" t="s">
        <v>18</v>
      </c>
      <c r="H2886">
        <v>40</v>
      </c>
      <c r="I2886">
        <v>200</v>
      </c>
      <c r="J2886">
        <v>80000</v>
      </c>
      <c r="K2886">
        <v>24000</v>
      </c>
      <c r="L2886">
        <v>0.3</v>
      </c>
      <c r="M2886" t="s">
        <v>82</v>
      </c>
    </row>
    <row r="2887" spans="1:13" x14ac:dyDescent="0.35">
      <c r="A2887" t="s">
        <v>13</v>
      </c>
      <c r="B2887">
        <v>1185732</v>
      </c>
      <c r="C2887" s="1">
        <v>44266</v>
      </c>
      <c r="D2887" t="s">
        <v>35</v>
      </c>
      <c r="E2887" t="s">
        <v>107</v>
      </c>
      <c r="F2887" t="s">
        <v>108</v>
      </c>
      <c r="G2887" t="s">
        <v>19</v>
      </c>
      <c r="H2887">
        <v>30.000000000000004</v>
      </c>
      <c r="I2887">
        <v>225</v>
      </c>
      <c r="J2887">
        <v>67500.000000000015</v>
      </c>
      <c r="K2887">
        <v>20250.000000000004</v>
      </c>
      <c r="L2887">
        <v>0.3</v>
      </c>
      <c r="M2887" t="s">
        <v>82</v>
      </c>
    </row>
    <row r="2888" spans="1:13" x14ac:dyDescent="0.35">
      <c r="A2888" t="s">
        <v>13</v>
      </c>
      <c r="B2888">
        <v>1185732</v>
      </c>
      <c r="C2888" s="1">
        <v>44266</v>
      </c>
      <c r="D2888" t="s">
        <v>35</v>
      </c>
      <c r="E2888" t="s">
        <v>107</v>
      </c>
      <c r="F2888" t="s">
        <v>108</v>
      </c>
      <c r="G2888" t="s">
        <v>20</v>
      </c>
      <c r="H2888">
        <v>35</v>
      </c>
      <c r="I2888">
        <v>75</v>
      </c>
      <c r="J2888">
        <v>26250</v>
      </c>
      <c r="K2888">
        <v>7875</v>
      </c>
      <c r="L2888">
        <v>0.3</v>
      </c>
      <c r="M2888" t="s">
        <v>82</v>
      </c>
    </row>
    <row r="2889" spans="1:13" x14ac:dyDescent="0.35">
      <c r="A2889" t="s">
        <v>13</v>
      </c>
      <c r="B2889">
        <v>1185732</v>
      </c>
      <c r="C2889" s="1">
        <v>44266</v>
      </c>
      <c r="D2889" t="s">
        <v>35</v>
      </c>
      <c r="E2889" t="s">
        <v>107</v>
      </c>
      <c r="F2889" t="s">
        <v>108</v>
      </c>
      <c r="G2889" t="s">
        <v>21</v>
      </c>
      <c r="H2889">
        <v>50</v>
      </c>
      <c r="I2889">
        <v>125</v>
      </c>
      <c r="J2889">
        <v>62500</v>
      </c>
      <c r="K2889">
        <v>21875</v>
      </c>
      <c r="L2889">
        <v>0.35</v>
      </c>
      <c r="M2889" t="s">
        <v>82</v>
      </c>
    </row>
    <row r="2890" spans="1:13" x14ac:dyDescent="0.35">
      <c r="A2890" t="s">
        <v>13</v>
      </c>
      <c r="B2890">
        <v>1185732</v>
      </c>
      <c r="C2890" s="1">
        <v>44266</v>
      </c>
      <c r="D2890" t="s">
        <v>35</v>
      </c>
      <c r="E2890" t="s">
        <v>107</v>
      </c>
      <c r="F2890" t="s">
        <v>108</v>
      </c>
      <c r="G2890" t="s">
        <v>22</v>
      </c>
      <c r="H2890">
        <v>40</v>
      </c>
      <c r="I2890">
        <v>225</v>
      </c>
      <c r="J2890">
        <v>90000</v>
      </c>
      <c r="K2890">
        <v>36000</v>
      </c>
      <c r="L2890">
        <v>0.4</v>
      </c>
      <c r="M2890" t="s">
        <v>82</v>
      </c>
    </row>
    <row r="2891" spans="1:13" x14ac:dyDescent="0.35">
      <c r="A2891" t="s">
        <v>13</v>
      </c>
      <c r="B2891">
        <v>1185732</v>
      </c>
      <c r="C2891" s="1">
        <v>44298</v>
      </c>
      <c r="D2891" t="s">
        <v>35</v>
      </c>
      <c r="E2891" t="s">
        <v>107</v>
      </c>
      <c r="F2891" t="s">
        <v>108</v>
      </c>
      <c r="G2891" t="s">
        <v>16</v>
      </c>
      <c r="H2891">
        <v>40</v>
      </c>
      <c r="I2891">
        <v>450</v>
      </c>
      <c r="J2891">
        <v>180000</v>
      </c>
      <c r="K2891">
        <v>62999.999999999993</v>
      </c>
      <c r="L2891">
        <v>0.35</v>
      </c>
      <c r="M2891" t="s">
        <v>82</v>
      </c>
    </row>
    <row r="2892" spans="1:13" x14ac:dyDescent="0.35">
      <c r="A2892" t="s">
        <v>13</v>
      </c>
      <c r="B2892">
        <v>1185732</v>
      </c>
      <c r="C2892" s="1">
        <v>44298</v>
      </c>
      <c r="D2892" t="s">
        <v>35</v>
      </c>
      <c r="E2892" t="s">
        <v>107</v>
      </c>
      <c r="F2892" t="s">
        <v>108</v>
      </c>
      <c r="G2892" t="s">
        <v>18</v>
      </c>
      <c r="H2892">
        <v>40</v>
      </c>
      <c r="I2892">
        <v>150</v>
      </c>
      <c r="J2892">
        <v>60000</v>
      </c>
      <c r="K2892">
        <v>18000</v>
      </c>
      <c r="L2892">
        <v>0.3</v>
      </c>
      <c r="M2892" t="s">
        <v>82</v>
      </c>
    </row>
    <row r="2893" spans="1:13" x14ac:dyDescent="0.35">
      <c r="A2893" t="s">
        <v>13</v>
      </c>
      <c r="B2893">
        <v>1185732</v>
      </c>
      <c r="C2893" s="1">
        <v>44298</v>
      </c>
      <c r="D2893" t="s">
        <v>35</v>
      </c>
      <c r="E2893" t="s">
        <v>107</v>
      </c>
      <c r="F2893" t="s">
        <v>108</v>
      </c>
      <c r="G2893" t="s">
        <v>19</v>
      </c>
      <c r="H2893">
        <v>30.000000000000004</v>
      </c>
      <c r="I2893">
        <v>150</v>
      </c>
      <c r="J2893">
        <v>45000.000000000007</v>
      </c>
      <c r="K2893">
        <v>13500.000000000002</v>
      </c>
      <c r="L2893">
        <v>0.3</v>
      </c>
      <c r="M2893" t="s">
        <v>82</v>
      </c>
    </row>
    <row r="2894" spans="1:13" x14ac:dyDescent="0.35">
      <c r="A2894" t="s">
        <v>13</v>
      </c>
      <c r="B2894">
        <v>1185732</v>
      </c>
      <c r="C2894" s="1">
        <v>44298</v>
      </c>
      <c r="D2894" t="s">
        <v>35</v>
      </c>
      <c r="E2894" t="s">
        <v>107</v>
      </c>
      <c r="F2894" t="s">
        <v>108</v>
      </c>
      <c r="G2894" t="s">
        <v>20</v>
      </c>
      <c r="H2894">
        <v>35</v>
      </c>
      <c r="I2894">
        <v>75</v>
      </c>
      <c r="J2894">
        <v>26250</v>
      </c>
      <c r="K2894">
        <v>7875</v>
      </c>
      <c r="L2894">
        <v>0.3</v>
      </c>
      <c r="M2894" t="s">
        <v>82</v>
      </c>
    </row>
    <row r="2895" spans="1:13" x14ac:dyDescent="0.35">
      <c r="A2895" t="s">
        <v>13</v>
      </c>
      <c r="B2895">
        <v>1185732</v>
      </c>
      <c r="C2895" s="1">
        <v>44298</v>
      </c>
      <c r="D2895" t="s">
        <v>35</v>
      </c>
      <c r="E2895" t="s">
        <v>107</v>
      </c>
      <c r="F2895" t="s">
        <v>108</v>
      </c>
      <c r="G2895" t="s">
        <v>21</v>
      </c>
      <c r="H2895">
        <v>60</v>
      </c>
      <c r="I2895">
        <v>100</v>
      </c>
      <c r="J2895">
        <v>60000</v>
      </c>
      <c r="K2895">
        <v>21000</v>
      </c>
      <c r="L2895">
        <v>0.35</v>
      </c>
      <c r="M2895" t="s">
        <v>82</v>
      </c>
    </row>
    <row r="2896" spans="1:13" x14ac:dyDescent="0.35">
      <c r="A2896" t="s">
        <v>13</v>
      </c>
      <c r="B2896">
        <v>1185732</v>
      </c>
      <c r="C2896" s="1">
        <v>44298</v>
      </c>
      <c r="D2896" t="s">
        <v>35</v>
      </c>
      <c r="E2896" t="s">
        <v>107</v>
      </c>
      <c r="F2896" t="s">
        <v>108</v>
      </c>
      <c r="G2896" t="s">
        <v>22</v>
      </c>
      <c r="H2896">
        <v>50</v>
      </c>
      <c r="I2896">
        <v>225</v>
      </c>
      <c r="J2896">
        <v>112500</v>
      </c>
      <c r="K2896">
        <v>45000</v>
      </c>
      <c r="L2896">
        <v>0.4</v>
      </c>
      <c r="M2896" t="s">
        <v>82</v>
      </c>
    </row>
    <row r="2897" spans="1:13" x14ac:dyDescent="0.35">
      <c r="A2897" t="s">
        <v>13</v>
      </c>
      <c r="B2897">
        <v>1185732</v>
      </c>
      <c r="C2897" s="1">
        <v>44329</v>
      </c>
      <c r="D2897" t="s">
        <v>35</v>
      </c>
      <c r="E2897" t="s">
        <v>107</v>
      </c>
      <c r="F2897" t="s">
        <v>108</v>
      </c>
      <c r="G2897" t="s">
        <v>16</v>
      </c>
      <c r="H2897">
        <v>60</v>
      </c>
      <c r="I2897">
        <v>495</v>
      </c>
      <c r="J2897">
        <v>297000</v>
      </c>
      <c r="K2897">
        <v>103950</v>
      </c>
      <c r="L2897">
        <v>0.35</v>
      </c>
      <c r="M2897" t="s">
        <v>82</v>
      </c>
    </row>
    <row r="2898" spans="1:13" x14ac:dyDescent="0.35">
      <c r="A2898" t="s">
        <v>13</v>
      </c>
      <c r="B2898">
        <v>1185732</v>
      </c>
      <c r="C2898" s="1">
        <v>44329</v>
      </c>
      <c r="D2898" t="s">
        <v>35</v>
      </c>
      <c r="E2898" t="s">
        <v>107</v>
      </c>
      <c r="F2898" t="s">
        <v>108</v>
      </c>
      <c r="G2898" t="s">
        <v>18</v>
      </c>
      <c r="H2898">
        <v>50</v>
      </c>
      <c r="I2898">
        <v>200</v>
      </c>
      <c r="J2898">
        <v>100000</v>
      </c>
      <c r="K2898">
        <v>30000</v>
      </c>
      <c r="L2898">
        <v>0.3</v>
      </c>
      <c r="M2898" t="s">
        <v>82</v>
      </c>
    </row>
    <row r="2899" spans="1:13" x14ac:dyDescent="0.35">
      <c r="A2899" t="s">
        <v>13</v>
      </c>
      <c r="B2899">
        <v>1185732</v>
      </c>
      <c r="C2899" s="1">
        <v>44329</v>
      </c>
      <c r="D2899" t="s">
        <v>35</v>
      </c>
      <c r="E2899" t="s">
        <v>107</v>
      </c>
      <c r="F2899" t="s">
        <v>108</v>
      </c>
      <c r="G2899" t="s">
        <v>19</v>
      </c>
      <c r="H2899">
        <v>45</v>
      </c>
      <c r="I2899">
        <v>175</v>
      </c>
      <c r="J2899">
        <v>78750</v>
      </c>
      <c r="K2899">
        <v>23625</v>
      </c>
      <c r="L2899">
        <v>0.3</v>
      </c>
      <c r="M2899" t="s">
        <v>82</v>
      </c>
    </row>
    <row r="2900" spans="1:13" x14ac:dyDescent="0.35">
      <c r="A2900" t="s">
        <v>13</v>
      </c>
      <c r="B2900">
        <v>1185732</v>
      </c>
      <c r="C2900" s="1">
        <v>44329</v>
      </c>
      <c r="D2900" t="s">
        <v>35</v>
      </c>
      <c r="E2900" t="s">
        <v>107</v>
      </c>
      <c r="F2900" t="s">
        <v>108</v>
      </c>
      <c r="G2900" t="s">
        <v>20</v>
      </c>
      <c r="H2900">
        <v>45</v>
      </c>
      <c r="I2900">
        <v>100</v>
      </c>
      <c r="J2900">
        <v>45000</v>
      </c>
      <c r="K2900">
        <v>13500</v>
      </c>
      <c r="L2900">
        <v>0.3</v>
      </c>
      <c r="M2900" t="s">
        <v>82</v>
      </c>
    </row>
    <row r="2901" spans="1:13" x14ac:dyDescent="0.35">
      <c r="A2901" t="s">
        <v>13</v>
      </c>
      <c r="B2901">
        <v>1185732</v>
      </c>
      <c r="C2901" s="1">
        <v>44329</v>
      </c>
      <c r="D2901" t="s">
        <v>35</v>
      </c>
      <c r="E2901" t="s">
        <v>107</v>
      </c>
      <c r="F2901" t="s">
        <v>108</v>
      </c>
      <c r="G2901" t="s">
        <v>21</v>
      </c>
      <c r="H2901">
        <v>54.999999999999993</v>
      </c>
      <c r="I2901">
        <v>125</v>
      </c>
      <c r="J2901">
        <v>68749.999999999985</v>
      </c>
      <c r="K2901">
        <v>24062.499999999993</v>
      </c>
      <c r="L2901">
        <v>0.35</v>
      </c>
      <c r="M2901" t="s">
        <v>82</v>
      </c>
    </row>
    <row r="2902" spans="1:13" x14ac:dyDescent="0.35">
      <c r="A2902" t="s">
        <v>13</v>
      </c>
      <c r="B2902">
        <v>1185732</v>
      </c>
      <c r="C2902" s="1">
        <v>44329</v>
      </c>
      <c r="D2902" t="s">
        <v>35</v>
      </c>
      <c r="E2902" t="s">
        <v>107</v>
      </c>
      <c r="F2902" t="s">
        <v>108</v>
      </c>
      <c r="G2902" t="s">
        <v>22</v>
      </c>
      <c r="H2902">
        <v>60</v>
      </c>
      <c r="I2902">
        <v>250</v>
      </c>
      <c r="J2902">
        <v>150000</v>
      </c>
      <c r="K2902">
        <v>60000</v>
      </c>
      <c r="L2902">
        <v>0.4</v>
      </c>
      <c r="M2902" t="s">
        <v>82</v>
      </c>
    </row>
    <row r="2903" spans="1:13" x14ac:dyDescent="0.35">
      <c r="A2903" t="s">
        <v>13</v>
      </c>
      <c r="B2903">
        <v>1185732</v>
      </c>
      <c r="C2903" s="1">
        <v>44359</v>
      </c>
      <c r="D2903" t="s">
        <v>35</v>
      </c>
      <c r="E2903" t="s">
        <v>107</v>
      </c>
      <c r="F2903" t="s">
        <v>108</v>
      </c>
      <c r="G2903" t="s">
        <v>16</v>
      </c>
      <c r="H2903">
        <v>45</v>
      </c>
      <c r="I2903">
        <v>500</v>
      </c>
      <c r="J2903">
        <v>225000</v>
      </c>
      <c r="K2903">
        <v>78750</v>
      </c>
      <c r="L2903">
        <v>0.35</v>
      </c>
      <c r="M2903" t="s">
        <v>82</v>
      </c>
    </row>
    <row r="2904" spans="1:13" x14ac:dyDescent="0.35">
      <c r="A2904" t="s">
        <v>13</v>
      </c>
      <c r="B2904">
        <v>1185732</v>
      </c>
      <c r="C2904" s="1">
        <v>44359</v>
      </c>
      <c r="D2904" t="s">
        <v>35</v>
      </c>
      <c r="E2904" t="s">
        <v>107</v>
      </c>
      <c r="F2904" t="s">
        <v>108</v>
      </c>
      <c r="G2904" t="s">
        <v>18</v>
      </c>
      <c r="H2904">
        <v>40.000000000000007</v>
      </c>
      <c r="I2904">
        <v>250</v>
      </c>
      <c r="J2904">
        <v>100000.00000000001</v>
      </c>
      <c r="K2904">
        <v>30000.000000000004</v>
      </c>
      <c r="L2904">
        <v>0.3</v>
      </c>
      <c r="M2904" t="s">
        <v>82</v>
      </c>
    </row>
    <row r="2905" spans="1:13" x14ac:dyDescent="0.35">
      <c r="A2905" t="s">
        <v>13</v>
      </c>
      <c r="B2905">
        <v>1185732</v>
      </c>
      <c r="C2905" s="1">
        <v>44359</v>
      </c>
      <c r="D2905" t="s">
        <v>35</v>
      </c>
      <c r="E2905" t="s">
        <v>107</v>
      </c>
      <c r="F2905" t="s">
        <v>108</v>
      </c>
      <c r="G2905" t="s">
        <v>19</v>
      </c>
      <c r="H2905">
        <v>35</v>
      </c>
      <c r="I2905">
        <v>200</v>
      </c>
      <c r="J2905">
        <v>70000</v>
      </c>
      <c r="K2905">
        <v>21000</v>
      </c>
      <c r="L2905">
        <v>0.3</v>
      </c>
      <c r="M2905" t="s">
        <v>82</v>
      </c>
    </row>
    <row r="2906" spans="1:13" x14ac:dyDescent="0.35">
      <c r="A2906" t="s">
        <v>13</v>
      </c>
      <c r="B2906">
        <v>1185732</v>
      </c>
      <c r="C2906" s="1">
        <v>44359</v>
      </c>
      <c r="D2906" t="s">
        <v>35</v>
      </c>
      <c r="E2906" t="s">
        <v>107</v>
      </c>
      <c r="F2906" t="s">
        <v>108</v>
      </c>
      <c r="G2906" t="s">
        <v>20</v>
      </c>
      <c r="H2906">
        <v>35</v>
      </c>
      <c r="I2906">
        <v>175</v>
      </c>
      <c r="J2906">
        <v>61250</v>
      </c>
      <c r="K2906">
        <v>18375</v>
      </c>
      <c r="L2906">
        <v>0.3</v>
      </c>
      <c r="M2906" t="s">
        <v>82</v>
      </c>
    </row>
    <row r="2907" spans="1:13" x14ac:dyDescent="0.35">
      <c r="A2907" t="s">
        <v>13</v>
      </c>
      <c r="B2907">
        <v>1185732</v>
      </c>
      <c r="C2907" s="1">
        <v>44359</v>
      </c>
      <c r="D2907" t="s">
        <v>35</v>
      </c>
      <c r="E2907" t="s">
        <v>107</v>
      </c>
      <c r="F2907" t="s">
        <v>108</v>
      </c>
      <c r="G2907" t="s">
        <v>21</v>
      </c>
      <c r="H2907">
        <v>45</v>
      </c>
      <c r="I2907">
        <v>175</v>
      </c>
      <c r="J2907">
        <v>78750</v>
      </c>
      <c r="K2907">
        <v>27562.5</v>
      </c>
      <c r="L2907">
        <v>0.35</v>
      </c>
      <c r="M2907" t="s">
        <v>82</v>
      </c>
    </row>
    <row r="2908" spans="1:13" x14ac:dyDescent="0.35">
      <c r="A2908" t="s">
        <v>13</v>
      </c>
      <c r="B2908">
        <v>1185732</v>
      </c>
      <c r="C2908" s="1">
        <v>44359</v>
      </c>
      <c r="D2908" t="s">
        <v>35</v>
      </c>
      <c r="E2908" t="s">
        <v>107</v>
      </c>
      <c r="F2908" t="s">
        <v>108</v>
      </c>
      <c r="G2908" t="s">
        <v>22</v>
      </c>
      <c r="H2908">
        <v>55.000000000000007</v>
      </c>
      <c r="I2908">
        <v>325</v>
      </c>
      <c r="J2908">
        <v>178750.00000000003</v>
      </c>
      <c r="K2908">
        <v>71500.000000000015</v>
      </c>
      <c r="L2908">
        <v>0.4</v>
      </c>
      <c r="M2908" t="s">
        <v>82</v>
      </c>
    </row>
    <row r="2909" spans="1:13" x14ac:dyDescent="0.35">
      <c r="A2909" t="s">
        <v>13</v>
      </c>
      <c r="B2909">
        <v>1185732</v>
      </c>
      <c r="C2909" s="1">
        <v>44388</v>
      </c>
      <c r="D2909" t="s">
        <v>35</v>
      </c>
      <c r="E2909" t="s">
        <v>107</v>
      </c>
      <c r="F2909" t="s">
        <v>108</v>
      </c>
      <c r="G2909" t="s">
        <v>16</v>
      </c>
      <c r="H2909">
        <v>50</v>
      </c>
      <c r="I2909">
        <v>550</v>
      </c>
      <c r="J2909">
        <v>275000</v>
      </c>
      <c r="K2909">
        <v>96250</v>
      </c>
      <c r="L2909">
        <v>0.35</v>
      </c>
      <c r="M2909" t="s">
        <v>82</v>
      </c>
    </row>
    <row r="2910" spans="1:13" x14ac:dyDescent="0.35">
      <c r="A2910" t="s">
        <v>13</v>
      </c>
      <c r="B2910">
        <v>1185732</v>
      </c>
      <c r="C2910" s="1">
        <v>44388</v>
      </c>
      <c r="D2910" t="s">
        <v>35</v>
      </c>
      <c r="E2910" t="s">
        <v>107</v>
      </c>
      <c r="F2910" t="s">
        <v>108</v>
      </c>
      <c r="G2910" t="s">
        <v>18</v>
      </c>
      <c r="H2910">
        <v>45.000000000000007</v>
      </c>
      <c r="I2910">
        <v>300</v>
      </c>
      <c r="J2910">
        <v>135000.00000000003</v>
      </c>
      <c r="K2910">
        <v>40500.000000000007</v>
      </c>
      <c r="L2910">
        <v>0.3</v>
      </c>
      <c r="M2910" t="s">
        <v>82</v>
      </c>
    </row>
    <row r="2911" spans="1:13" x14ac:dyDescent="0.35">
      <c r="A2911" t="s">
        <v>13</v>
      </c>
      <c r="B2911">
        <v>1185732</v>
      </c>
      <c r="C2911" s="1">
        <v>44388</v>
      </c>
      <c r="D2911" t="s">
        <v>35</v>
      </c>
      <c r="E2911" t="s">
        <v>107</v>
      </c>
      <c r="F2911" t="s">
        <v>108</v>
      </c>
      <c r="G2911" t="s">
        <v>19</v>
      </c>
      <c r="H2911">
        <v>40</v>
      </c>
      <c r="I2911">
        <v>225</v>
      </c>
      <c r="J2911">
        <v>90000</v>
      </c>
      <c r="K2911">
        <v>27000</v>
      </c>
      <c r="L2911">
        <v>0.3</v>
      </c>
      <c r="M2911" t="s">
        <v>82</v>
      </c>
    </row>
    <row r="2912" spans="1:13" x14ac:dyDescent="0.35">
      <c r="A2912" t="s">
        <v>13</v>
      </c>
      <c r="B2912">
        <v>1185732</v>
      </c>
      <c r="C2912" s="1">
        <v>44388</v>
      </c>
      <c r="D2912" t="s">
        <v>35</v>
      </c>
      <c r="E2912" t="s">
        <v>107</v>
      </c>
      <c r="F2912" t="s">
        <v>108</v>
      </c>
      <c r="G2912" t="s">
        <v>20</v>
      </c>
      <c r="H2912">
        <v>40</v>
      </c>
      <c r="I2912">
        <v>175</v>
      </c>
      <c r="J2912">
        <v>70000</v>
      </c>
      <c r="K2912">
        <v>21000</v>
      </c>
      <c r="L2912">
        <v>0.3</v>
      </c>
      <c r="M2912" t="s">
        <v>82</v>
      </c>
    </row>
    <row r="2913" spans="1:13" x14ac:dyDescent="0.35">
      <c r="A2913" t="s">
        <v>13</v>
      </c>
      <c r="B2913">
        <v>1185732</v>
      </c>
      <c r="C2913" s="1">
        <v>44388</v>
      </c>
      <c r="D2913" t="s">
        <v>35</v>
      </c>
      <c r="E2913" t="s">
        <v>107</v>
      </c>
      <c r="F2913" t="s">
        <v>108</v>
      </c>
      <c r="G2913" t="s">
        <v>21</v>
      </c>
      <c r="H2913">
        <v>50</v>
      </c>
      <c r="I2913">
        <v>200</v>
      </c>
      <c r="J2913">
        <v>100000</v>
      </c>
      <c r="K2913">
        <v>35000</v>
      </c>
      <c r="L2913">
        <v>0.35</v>
      </c>
      <c r="M2913" t="s">
        <v>82</v>
      </c>
    </row>
    <row r="2914" spans="1:13" x14ac:dyDescent="0.35">
      <c r="A2914" t="s">
        <v>13</v>
      </c>
      <c r="B2914">
        <v>1185732</v>
      </c>
      <c r="C2914" s="1">
        <v>44388</v>
      </c>
      <c r="D2914" t="s">
        <v>35</v>
      </c>
      <c r="E2914" t="s">
        <v>107</v>
      </c>
      <c r="F2914" t="s">
        <v>108</v>
      </c>
      <c r="G2914" t="s">
        <v>22</v>
      </c>
      <c r="H2914">
        <v>55.000000000000007</v>
      </c>
      <c r="I2914">
        <v>375</v>
      </c>
      <c r="J2914">
        <v>206250.00000000003</v>
      </c>
      <c r="K2914">
        <v>82500.000000000015</v>
      </c>
      <c r="L2914">
        <v>0.4</v>
      </c>
      <c r="M2914" t="s">
        <v>82</v>
      </c>
    </row>
    <row r="2915" spans="1:13" x14ac:dyDescent="0.35">
      <c r="A2915" t="s">
        <v>13</v>
      </c>
      <c r="B2915">
        <v>1185732</v>
      </c>
      <c r="C2915" s="1">
        <v>44420</v>
      </c>
      <c r="D2915" t="s">
        <v>35</v>
      </c>
      <c r="E2915" t="s">
        <v>107</v>
      </c>
      <c r="F2915" t="s">
        <v>108</v>
      </c>
      <c r="G2915" t="s">
        <v>16</v>
      </c>
      <c r="H2915">
        <v>50</v>
      </c>
      <c r="I2915">
        <v>525</v>
      </c>
      <c r="J2915">
        <v>262500</v>
      </c>
      <c r="K2915">
        <v>91875</v>
      </c>
      <c r="L2915">
        <v>0.35</v>
      </c>
      <c r="M2915" t="s">
        <v>82</v>
      </c>
    </row>
    <row r="2916" spans="1:13" x14ac:dyDescent="0.35">
      <c r="A2916" t="s">
        <v>13</v>
      </c>
      <c r="B2916">
        <v>1185732</v>
      </c>
      <c r="C2916" s="1">
        <v>44420</v>
      </c>
      <c r="D2916" t="s">
        <v>35</v>
      </c>
      <c r="E2916" t="s">
        <v>107</v>
      </c>
      <c r="F2916" t="s">
        <v>108</v>
      </c>
      <c r="G2916" t="s">
        <v>18</v>
      </c>
      <c r="H2916">
        <v>45.000000000000007</v>
      </c>
      <c r="I2916">
        <v>300</v>
      </c>
      <c r="J2916">
        <v>135000.00000000003</v>
      </c>
      <c r="K2916">
        <v>40500.000000000007</v>
      </c>
      <c r="L2916">
        <v>0.3</v>
      </c>
      <c r="M2916" t="s">
        <v>82</v>
      </c>
    </row>
    <row r="2917" spans="1:13" x14ac:dyDescent="0.35">
      <c r="A2917" t="s">
        <v>13</v>
      </c>
      <c r="B2917">
        <v>1185732</v>
      </c>
      <c r="C2917" s="1">
        <v>44420</v>
      </c>
      <c r="D2917" t="s">
        <v>35</v>
      </c>
      <c r="E2917" t="s">
        <v>107</v>
      </c>
      <c r="F2917" t="s">
        <v>108</v>
      </c>
      <c r="G2917" t="s">
        <v>19</v>
      </c>
      <c r="H2917">
        <v>40</v>
      </c>
      <c r="I2917">
        <v>225</v>
      </c>
      <c r="J2917">
        <v>90000</v>
      </c>
      <c r="K2917">
        <v>27000</v>
      </c>
      <c r="L2917">
        <v>0.3</v>
      </c>
      <c r="M2917" t="s">
        <v>82</v>
      </c>
    </row>
    <row r="2918" spans="1:13" x14ac:dyDescent="0.35">
      <c r="A2918" t="s">
        <v>13</v>
      </c>
      <c r="B2918">
        <v>1185732</v>
      </c>
      <c r="C2918" s="1">
        <v>44420</v>
      </c>
      <c r="D2918" t="s">
        <v>35</v>
      </c>
      <c r="E2918" t="s">
        <v>107</v>
      </c>
      <c r="F2918" t="s">
        <v>108</v>
      </c>
      <c r="G2918" t="s">
        <v>20</v>
      </c>
      <c r="H2918">
        <v>40</v>
      </c>
      <c r="I2918">
        <v>200</v>
      </c>
      <c r="J2918">
        <v>80000</v>
      </c>
      <c r="K2918">
        <v>24000</v>
      </c>
      <c r="L2918">
        <v>0.3</v>
      </c>
      <c r="M2918" t="s">
        <v>82</v>
      </c>
    </row>
    <row r="2919" spans="1:13" x14ac:dyDescent="0.35">
      <c r="A2919" t="s">
        <v>13</v>
      </c>
      <c r="B2919">
        <v>1185732</v>
      </c>
      <c r="C2919" s="1">
        <v>44420</v>
      </c>
      <c r="D2919" t="s">
        <v>35</v>
      </c>
      <c r="E2919" t="s">
        <v>107</v>
      </c>
      <c r="F2919" t="s">
        <v>108</v>
      </c>
      <c r="G2919" t="s">
        <v>21</v>
      </c>
      <c r="H2919">
        <v>50</v>
      </c>
      <c r="I2919">
        <v>175</v>
      </c>
      <c r="J2919">
        <v>87500</v>
      </c>
      <c r="K2919">
        <v>30624.999999999996</v>
      </c>
      <c r="L2919">
        <v>0.35</v>
      </c>
      <c r="M2919" t="s">
        <v>82</v>
      </c>
    </row>
    <row r="2920" spans="1:13" x14ac:dyDescent="0.35">
      <c r="A2920" t="s">
        <v>13</v>
      </c>
      <c r="B2920">
        <v>1185732</v>
      </c>
      <c r="C2920" s="1">
        <v>44420</v>
      </c>
      <c r="D2920" t="s">
        <v>35</v>
      </c>
      <c r="E2920" t="s">
        <v>107</v>
      </c>
      <c r="F2920" t="s">
        <v>108</v>
      </c>
      <c r="G2920" t="s">
        <v>22</v>
      </c>
      <c r="H2920">
        <v>55.000000000000007</v>
      </c>
      <c r="I2920">
        <v>350</v>
      </c>
      <c r="J2920">
        <v>192500.00000000003</v>
      </c>
      <c r="K2920">
        <v>77000.000000000015</v>
      </c>
      <c r="L2920">
        <v>0.4</v>
      </c>
      <c r="M2920" t="s">
        <v>82</v>
      </c>
    </row>
    <row r="2921" spans="1:13" x14ac:dyDescent="0.35">
      <c r="A2921" t="s">
        <v>13</v>
      </c>
      <c r="B2921">
        <v>1185732</v>
      </c>
      <c r="C2921" s="1">
        <v>44452</v>
      </c>
      <c r="D2921" t="s">
        <v>35</v>
      </c>
      <c r="E2921" t="s">
        <v>107</v>
      </c>
      <c r="F2921" t="s">
        <v>108</v>
      </c>
      <c r="G2921" t="s">
        <v>16</v>
      </c>
      <c r="H2921">
        <v>45</v>
      </c>
      <c r="I2921">
        <v>475</v>
      </c>
      <c r="J2921">
        <v>213750</v>
      </c>
      <c r="K2921">
        <v>74812.5</v>
      </c>
      <c r="L2921">
        <v>0.35</v>
      </c>
      <c r="M2921" t="s">
        <v>82</v>
      </c>
    </row>
    <row r="2922" spans="1:13" x14ac:dyDescent="0.35">
      <c r="A2922" t="s">
        <v>13</v>
      </c>
      <c r="B2922">
        <v>1185732</v>
      </c>
      <c r="C2922" s="1">
        <v>44452</v>
      </c>
      <c r="D2922" t="s">
        <v>35</v>
      </c>
      <c r="E2922" t="s">
        <v>107</v>
      </c>
      <c r="F2922" t="s">
        <v>108</v>
      </c>
      <c r="G2922" t="s">
        <v>18</v>
      </c>
      <c r="H2922">
        <v>40.000000000000007</v>
      </c>
      <c r="I2922">
        <v>275</v>
      </c>
      <c r="J2922">
        <v>110000.00000000001</v>
      </c>
      <c r="K2922">
        <v>33000</v>
      </c>
      <c r="L2922">
        <v>0.3</v>
      </c>
      <c r="M2922" t="s">
        <v>82</v>
      </c>
    </row>
    <row r="2923" spans="1:13" x14ac:dyDescent="0.35">
      <c r="A2923" t="s">
        <v>13</v>
      </c>
      <c r="B2923">
        <v>1185732</v>
      </c>
      <c r="C2923" s="1">
        <v>44452</v>
      </c>
      <c r="D2923" t="s">
        <v>35</v>
      </c>
      <c r="E2923" t="s">
        <v>107</v>
      </c>
      <c r="F2923" t="s">
        <v>108</v>
      </c>
      <c r="G2923" t="s">
        <v>19</v>
      </c>
      <c r="H2923">
        <v>35</v>
      </c>
      <c r="I2923">
        <v>175</v>
      </c>
      <c r="J2923">
        <v>61250</v>
      </c>
      <c r="K2923">
        <v>18375</v>
      </c>
      <c r="L2923">
        <v>0.3</v>
      </c>
      <c r="M2923" t="s">
        <v>82</v>
      </c>
    </row>
    <row r="2924" spans="1:13" x14ac:dyDescent="0.35">
      <c r="A2924" t="s">
        <v>13</v>
      </c>
      <c r="B2924">
        <v>1185732</v>
      </c>
      <c r="C2924" s="1">
        <v>44452</v>
      </c>
      <c r="D2924" t="s">
        <v>35</v>
      </c>
      <c r="E2924" t="s">
        <v>107</v>
      </c>
      <c r="F2924" t="s">
        <v>108</v>
      </c>
      <c r="G2924" t="s">
        <v>20</v>
      </c>
      <c r="H2924">
        <v>35</v>
      </c>
      <c r="I2924">
        <v>150</v>
      </c>
      <c r="J2924">
        <v>52500</v>
      </c>
      <c r="K2924">
        <v>15750</v>
      </c>
      <c r="L2924">
        <v>0.3</v>
      </c>
      <c r="M2924" t="s">
        <v>82</v>
      </c>
    </row>
    <row r="2925" spans="1:13" x14ac:dyDescent="0.35">
      <c r="A2925" t="s">
        <v>13</v>
      </c>
      <c r="B2925">
        <v>1185732</v>
      </c>
      <c r="C2925" s="1">
        <v>44452</v>
      </c>
      <c r="D2925" t="s">
        <v>35</v>
      </c>
      <c r="E2925" t="s">
        <v>107</v>
      </c>
      <c r="F2925" t="s">
        <v>108</v>
      </c>
      <c r="G2925" t="s">
        <v>21</v>
      </c>
      <c r="H2925">
        <v>45</v>
      </c>
      <c r="I2925">
        <v>150</v>
      </c>
      <c r="J2925">
        <v>67500</v>
      </c>
      <c r="K2925">
        <v>23625</v>
      </c>
      <c r="L2925">
        <v>0.35</v>
      </c>
      <c r="M2925" t="s">
        <v>82</v>
      </c>
    </row>
    <row r="2926" spans="1:13" x14ac:dyDescent="0.35">
      <c r="A2926" t="s">
        <v>13</v>
      </c>
      <c r="B2926">
        <v>1185732</v>
      </c>
      <c r="C2926" s="1">
        <v>44452</v>
      </c>
      <c r="D2926" t="s">
        <v>35</v>
      </c>
      <c r="E2926" t="s">
        <v>107</v>
      </c>
      <c r="F2926" t="s">
        <v>108</v>
      </c>
      <c r="G2926" t="s">
        <v>22</v>
      </c>
      <c r="H2926">
        <v>50</v>
      </c>
      <c r="I2926">
        <v>225</v>
      </c>
      <c r="J2926">
        <v>112500</v>
      </c>
      <c r="K2926">
        <v>45000</v>
      </c>
      <c r="L2926">
        <v>0.4</v>
      </c>
      <c r="M2926" t="s">
        <v>82</v>
      </c>
    </row>
    <row r="2927" spans="1:13" x14ac:dyDescent="0.35">
      <c r="A2927" t="s">
        <v>13</v>
      </c>
      <c r="B2927">
        <v>1185732</v>
      </c>
      <c r="C2927" s="1">
        <v>44481</v>
      </c>
      <c r="D2927" t="s">
        <v>35</v>
      </c>
      <c r="E2927" t="s">
        <v>107</v>
      </c>
      <c r="F2927" t="s">
        <v>108</v>
      </c>
      <c r="G2927" t="s">
        <v>16</v>
      </c>
      <c r="H2927">
        <v>54.999999999999993</v>
      </c>
      <c r="I2927">
        <v>400</v>
      </c>
      <c r="J2927">
        <v>219999.99999999997</v>
      </c>
      <c r="K2927">
        <v>76999.999999999985</v>
      </c>
      <c r="L2927">
        <v>0.35</v>
      </c>
      <c r="M2927" t="s">
        <v>82</v>
      </c>
    </row>
    <row r="2928" spans="1:13" x14ac:dyDescent="0.35">
      <c r="A2928" t="s">
        <v>13</v>
      </c>
      <c r="B2928">
        <v>1185732</v>
      </c>
      <c r="C2928" s="1">
        <v>44481</v>
      </c>
      <c r="D2928" t="s">
        <v>35</v>
      </c>
      <c r="E2928" t="s">
        <v>107</v>
      </c>
      <c r="F2928" t="s">
        <v>108</v>
      </c>
      <c r="G2928" t="s">
        <v>18</v>
      </c>
      <c r="H2928">
        <v>45</v>
      </c>
      <c r="I2928">
        <v>250</v>
      </c>
      <c r="J2928">
        <v>112500</v>
      </c>
      <c r="K2928">
        <v>33750</v>
      </c>
      <c r="L2928">
        <v>0.3</v>
      </c>
      <c r="M2928" t="s">
        <v>82</v>
      </c>
    </row>
    <row r="2929" spans="1:13" x14ac:dyDescent="0.35">
      <c r="A2929" t="s">
        <v>13</v>
      </c>
      <c r="B2929">
        <v>1185732</v>
      </c>
      <c r="C2929" s="1">
        <v>44481</v>
      </c>
      <c r="D2929" t="s">
        <v>35</v>
      </c>
      <c r="E2929" t="s">
        <v>107</v>
      </c>
      <c r="F2929" t="s">
        <v>108</v>
      </c>
      <c r="G2929" t="s">
        <v>19</v>
      </c>
      <c r="H2929">
        <v>45</v>
      </c>
      <c r="I2929">
        <v>150</v>
      </c>
      <c r="J2929">
        <v>67500</v>
      </c>
      <c r="K2929">
        <v>20250</v>
      </c>
      <c r="L2929">
        <v>0.3</v>
      </c>
      <c r="M2929" t="s">
        <v>82</v>
      </c>
    </row>
    <row r="2930" spans="1:13" x14ac:dyDescent="0.35">
      <c r="A2930" t="s">
        <v>13</v>
      </c>
      <c r="B2930">
        <v>1185732</v>
      </c>
      <c r="C2930" s="1">
        <v>44481</v>
      </c>
      <c r="D2930" t="s">
        <v>35</v>
      </c>
      <c r="E2930" t="s">
        <v>107</v>
      </c>
      <c r="F2930" t="s">
        <v>108</v>
      </c>
      <c r="G2930" t="s">
        <v>20</v>
      </c>
      <c r="H2930">
        <v>45</v>
      </c>
      <c r="I2930">
        <v>125</v>
      </c>
      <c r="J2930">
        <v>56250</v>
      </c>
      <c r="K2930">
        <v>16875</v>
      </c>
      <c r="L2930">
        <v>0.3</v>
      </c>
      <c r="M2930" t="s">
        <v>82</v>
      </c>
    </row>
    <row r="2931" spans="1:13" x14ac:dyDescent="0.35">
      <c r="A2931" t="s">
        <v>13</v>
      </c>
      <c r="B2931">
        <v>1185732</v>
      </c>
      <c r="C2931" s="1">
        <v>44481</v>
      </c>
      <c r="D2931" t="s">
        <v>35</v>
      </c>
      <c r="E2931" t="s">
        <v>107</v>
      </c>
      <c r="F2931" t="s">
        <v>108</v>
      </c>
      <c r="G2931" t="s">
        <v>21</v>
      </c>
      <c r="H2931">
        <v>54.999999999999993</v>
      </c>
      <c r="I2931">
        <v>125</v>
      </c>
      <c r="J2931">
        <v>68749.999999999985</v>
      </c>
      <c r="K2931">
        <v>24062.499999999993</v>
      </c>
      <c r="L2931">
        <v>0.35</v>
      </c>
      <c r="M2931" t="s">
        <v>82</v>
      </c>
    </row>
    <row r="2932" spans="1:13" x14ac:dyDescent="0.35">
      <c r="A2932" t="s">
        <v>25</v>
      </c>
      <c r="B2932">
        <v>1185732</v>
      </c>
      <c r="C2932" s="1">
        <v>44481</v>
      </c>
      <c r="D2932" t="s">
        <v>35</v>
      </c>
      <c r="E2932" t="s">
        <v>107</v>
      </c>
      <c r="F2932" t="s">
        <v>108</v>
      </c>
      <c r="G2932" t="s">
        <v>22</v>
      </c>
      <c r="H2932">
        <v>59.999999999999986</v>
      </c>
      <c r="I2932">
        <v>250</v>
      </c>
      <c r="J2932">
        <v>149999.99999999997</v>
      </c>
      <c r="K2932">
        <v>59999.999999999993</v>
      </c>
      <c r="L2932">
        <v>0.4</v>
      </c>
      <c r="M2932" t="s">
        <v>82</v>
      </c>
    </row>
    <row r="2933" spans="1:13" x14ac:dyDescent="0.35">
      <c r="A2933" t="s">
        <v>25</v>
      </c>
      <c r="B2933">
        <v>1185732</v>
      </c>
      <c r="C2933" s="1">
        <v>44512</v>
      </c>
      <c r="D2933" t="s">
        <v>35</v>
      </c>
      <c r="E2933" t="s">
        <v>107</v>
      </c>
      <c r="F2933" t="s">
        <v>108</v>
      </c>
      <c r="G2933" t="s">
        <v>16</v>
      </c>
      <c r="H2933">
        <v>54.999999999999993</v>
      </c>
      <c r="I2933">
        <v>400</v>
      </c>
      <c r="J2933">
        <v>219999.99999999997</v>
      </c>
      <c r="K2933">
        <v>76999.999999999985</v>
      </c>
      <c r="L2933">
        <v>0.35</v>
      </c>
      <c r="M2933" t="s">
        <v>82</v>
      </c>
    </row>
    <row r="2934" spans="1:13" x14ac:dyDescent="0.35">
      <c r="A2934" t="s">
        <v>25</v>
      </c>
      <c r="B2934">
        <v>1185732</v>
      </c>
      <c r="C2934" s="1">
        <v>44512</v>
      </c>
      <c r="D2934" t="s">
        <v>35</v>
      </c>
      <c r="E2934" t="s">
        <v>107</v>
      </c>
      <c r="F2934" t="s">
        <v>108</v>
      </c>
      <c r="G2934" t="s">
        <v>18</v>
      </c>
      <c r="H2934">
        <v>45</v>
      </c>
      <c r="I2934">
        <v>250</v>
      </c>
      <c r="J2934">
        <v>112500</v>
      </c>
      <c r="K2934">
        <v>33750</v>
      </c>
      <c r="L2934">
        <v>0.3</v>
      </c>
      <c r="M2934" t="s">
        <v>82</v>
      </c>
    </row>
    <row r="2935" spans="1:13" x14ac:dyDescent="0.35">
      <c r="A2935" t="s">
        <v>25</v>
      </c>
      <c r="B2935">
        <v>1185732</v>
      </c>
      <c r="C2935" s="1">
        <v>44512</v>
      </c>
      <c r="D2935" t="s">
        <v>35</v>
      </c>
      <c r="E2935" t="s">
        <v>107</v>
      </c>
      <c r="F2935" t="s">
        <v>108</v>
      </c>
      <c r="G2935" t="s">
        <v>19</v>
      </c>
      <c r="H2935">
        <v>45</v>
      </c>
      <c r="I2935">
        <v>195</v>
      </c>
      <c r="J2935">
        <v>87750</v>
      </c>
      <c r="K2935">
        <v>26325</v>
      </c>
      <c r="L2935">
        <v>0.3</v>
      </c>
      <c r="M2935" t="s">
        <v>82</v>
      </c>
    </row>
    <row r="2936" spans="1:13" x14ac:dyDescent="0.35">
      <c r="A2936" t="s">
        <v>25</v>
      </c>
      <c r="B2936">
        <v>1185732</v>
      </c>
      <c r="C2936" s="1">
        <v>44512</v>
      </c>
      <c r="D2936" t="s">
        <v>35</v>
      </c>
      <c r="E2936" t="s">
        <v>107</v>
      </c>
      <c r="F2936" t="s">
        <v>108</v>
      </c>
      <c r="G2936" t="s">
        <v>20</v>
      </c>
      <c r="H2936">
        <v>45</v>
      </c>
      <c r="I2936">
        <v>175</v>
      </c>
      <c r="J2936">
        <v>78750</v>
      </c>
      <c r="K2936">
        <v>23625</v>
      </c>
      <c r="L2936">
        <v>0.3</v>
      </c>
      <c r="M2936" t="s">
        <v>82</v>
      </c>
    </row>
    <row r="2937" spans="1:13" x14ac:dyDescent="0.35">
      <c r="A2937" t="s">
        <v>25</v>
      </c>
      <c r="B2937">
        <v>1185732</v>
      </c>
      <c r="C2937" s="1">
        <v>44512</v>
      </c>
      <c r="D2937" t="s">
        <v>35</v>
      </c>
      <c r="E2937" t="s">
        <v>107</v>
      </c>
      <c r="F2937" t="s">
        <v>108</v>
      </c>
      <c r="G2937" t="s">
        <v>21</v>
      </c>
      <c r="H2937">
        <v>60</v>
      </c>
      <c r="I2937">
        <v>150</v>
      </c>
      <c r="J2937">
        <v>90000</v>
      </c>
      <c r="K2937">
        <v>31499.999999999996</v>
      </c>
      <c r="L2937">
        <v>0.35</v>
      </c>
      <c r="M2937" t="s">
        <v>82</v>
      </c>
    </row>
    <row r="2938" spans="1:13" x14ac:dyDescent="0.35">
      <c r="A2938" t="s">
        <v>25</v>
      </c>
      <c r="B2938">
        <v>1185732</v>
      </c>
      <c r="C2938" s="1">
        <v>44512</v>
      </c>
      <c r="D2938" t="s">
        <v>35</v>
      </c>
      <c r="E2938" t="s">
        <v>107</v>
      </c>
      <c r="F2938" t="s">
        <v>108</v>
      </c>
      <c r="G2938" t="s">
        <v>22</v>
      </c>
      <c r="H2938">
        <v>64.999999999999986</v>
      </c>
      <c r="I2938">
        <v>250</v>
      </c>
      <c r="J2938">
        <v>162499.99999999997</v>
      </c>
      <c r="K2938">
        <v>64999.999999999993</v>
      </c>
      <c r="L2938">
        <v>0.4</v>
      </c>
      <c r="M2938" t="s">
        <v>82</v>
      </c>
    </row>
    <row r="2939" spans="1:13" x14ac:dyDescent="0.35">
      <c r="A2939" t="s">
        <v>25</v>
      </c>
      <c r="B2939">
        <v>1185732</v>
      </c>
      <c r="C2939" s="1">
        <v>44541</v>
      </c>
      <c r="D2939" t="s">
        <v>35</v>
      </c>
      <c r="E2939" t="s">
        <v>107</v>
      </c>
      <c r="F2939" t="s">
        <v>108</v>
      </c>
      <c r="G2939" t="s">
        <v>16</v>
      </c>
      <c r="H2939">
        <v>60</v>
      </c>
      <c r="I2939">
        <v>500</v>
      </c>
      <c r="J2939">
        <v>300000</v>
      </c>
      <c r="K2939">
        <v>105000</v>
      </c>
      <c r="L2939">
        <v>0.35</v>
      </c>
      <c r="M2939" t="s">
        <v>82</v>
      </c>
    </row>
    <row r="2940" spans="1:13" x14ac:dyDescent="0.35">
      <c r="A2940" t="s">
        <v>25</v>
      </c>
      <c r="B2940">
        <v>1185732</v>
      </c>
      <c r="C2940" s="1">
        <v>44541</v>
      </c>
      <c r="D2940" t="s">
        <v>35</v>
      </c>
      <c r="E2940" t="s">
        <v>107</v>
      </c>
      <c r="F2940" t="s">
        <v>108</v>
      </c>
      <c r="G2940" t="s">
        <v>18</v>
      </c>
      <c r="H2940">
        <v>50</v>
      </c>
      <c r="I2940">
        <v>300</v>
      </c>
      <c r="J2940">
        <v>150000</v>
      </c>
      <c r="K2940">
        <v>45000</v>
      </c>
      <c r="L2940">
        <v>0.3</v>
      </c>
      <c r="M2940" t="s">
        <v>82</v>
      </c>
    </row>
    <row r="2941" spans="1:13" x14ac:dyDescent="0.35">
      <c r="A2941" t="s">
        <v>25</v>
      </c>
      <c r="B2941">
        <v>1185732</v>
      </c>
      <c r="C2941" s="1">
        <v>44541</v>
      </c>
      <c r="D2941" t="s">
        <v>35</v>
      </c>
      <c r="E2941" t="s">
        <v>107</v>
      </c>
      <c r="F2941" t="s">
        <v>108</v>
      </c>
      <c r="G2941" t="s">
        <v>19</v>
      </c>
      <c r="H2941">
        <v>50</v>
      </c>
      <c r="I2941">
        <v>250</v>
      </c>
      <c r="J2941">
        <v>125000</v>
      </c>
      <c r="K2941">
        <v>37500</v>
      </c>
      <c r="L2941">
        <v>0.3</v>
      </c>
      <c r="M2941" t="s">
        <v>82</v>
      </c>
    </row>
    <row r="2942" spans="1:13" x14ac:dyDescent="0.35">
      <c r="A2942" t="s">
        <v>25</v>
      </c>
      <c r="B2942">
        <v>1185732</v>
      </c>
      <c r="C2942" s="1">
        <v>44541</v>
      </c>
      <c r="D2942" t="s">
        <v>35</v>
      </c>
      <c r="E2942" t="s">
        <v>107</v>
      </c>
      <c r="F2942" t="s">
        <v>108</v>
      </c>
      <c r="G2942" t="s">
        <v>20</v>
      </c>
      <c r="H2942">
        <v>50</v>
      </c>
      <c r="I2942">
        <v>200</v>
      </c>
      <c r="J2942">
        <v>100000</v>
      </c>
      <c r="K2942">
        <v>30000</v>
      </c>
      <c r="L2942">
        <v>0.3</v>
      </c>
      <c r="M2942" t="s">
        <v>82</v>
      </c>
    </row>
    <row r="2943" spans="1:13" x14ac:dyDescent="0.35">
      <c r="A2943" t="s">
        <v>25</v>
      </c>
      <c r="B2943">
        <v>1185732</v>
      </c>
      <c r="C2943" s="1">
        <v>44541</v>
      </c>
      <c r="D2943" t="s">
        <v>35</v>
      </c>
      <c r="E2943" t="s">
        <v>107</v>
      </c>
      <c r="F2943" t="s">
        <v>108</v>
      </c>
      <c r="G2943" t="s">
        <v>21</v>
      </c>
      <c r="H2943">
        <v>60</v>
      </c>
      <c r="I2943">
        <v>200</v>
      </c>
      <c r="J2943">
        <v>120000</v>
      </c>
      <c r="K2943">
        <v>42000</v>
      </c>
      <c r="L2943">
        <v>0.35</v>
      </c>
      <c r="M2943" t="s">
        <v>82</v>
      </c>
    </row>
    <row r="2944" spans="1:13" x14ac:dyDescent="0.35">
      <c r="A2944" t="s">
        <v>25</v>
      </c>
      <c r="B2944">
        <v>1185732</v>
      </c>
      <c r="C2944" s="1">
        <v>44541</v>
      </c>
      <c r="D2944" t="s">
        <v>35</v>
      </c>
      <c r="E2944" t="s">
        <v>107</v>
      </c>
      <c r="F2944" t="s">
        <v>108</v>
      </c>
      <c r="G2944" t="s">
        <v>22</v>
      </c>
      <c r="H2944">
        <v>64.999999999999986</v>
      </c>
      <c r="I2944">
        <v>300</v>
      </c>
      <c r="J2944">
        <v>194999.99999999997</v>
      </c>
      <c r="K2944">
        <v>77999.999999999985</v>
      </c>
      <c r="L2944">
        <v>0.4</v>
      </c>
      <c r="M2944" t="s">
        <v>82</v>
      </c>
    </row>
    <row r="2945" spans="1:13" x14ac:dyDescent="0.35">
      <c r="A2945" t="s">
        <v>25</v>
      </c>
      <c r="B2945">
        <v>1185732</v>
      </c>
      <c r="C2945" s="1">
        <v>44205</v>
      </c>
      <c r="D2945" t="s">
        <v>35</v>
      </c>
      <c r="E2945" t="s">
        <v>107</v>
      </c>
      <c r="F2945" t="s">
        <v>108</v>
      </c>
      <c r="G2945" t="s">
        <v>16</v>
      </c>
      <c r="H2945">
        <v>35</v>
      </c>
      <c r="I2945">
        <v>475</v>
      </c>
      <c r="J2945">
        <v>166250</v>
      </c>
      <c r="K2945">
        <v>58187.499999999993</v>
      </c>
      <c r="L2945">
        <v>0.35</v>
      </c>
      <c r="M2945" t="s">
        <v>82</v>
      </c>
    </row>
    <row r="2946" spans="1:13" x14ac:dyDescent="0.35">
      <c r="A2946" t="s">
        <v>25</v>
      </c>
      <c r="B2946">
        <v>1185732</v>
      </c>
      <c r="C2946" s="1">
        <v>44205</v>
      </c>
      <c r="D2946" t="s">
        <v>35</v>
      </c>
      <c r="E2946" t="s">
        <v>107</v>
      </c>
      <c r="F2946" t="s">
        <v>108</v>
      </c>
      <c r="G2946" t="s">
        <v>18</v>
      </c>
      <c r="H2946">
        <v>35</v>
      </c>
      <c r="I2946">
        <v>275</v>
      </c>
      <c r="J2946">
        <v>96250</v>
      </c>
      <c r="K2946">
        <v>28875</v>
      </c>
      <c r="L2946">
        <v>0.3</v>
      </c>
      <c r="M2946" t="s">
        <v>82</v>
      </c>
    </row>
    <row r="2947" spans="1:13" x14ac:dyDescent="0.35">
      <c r="A2947" t="s">
        <v>25</v>
      </c>
      <c r="B2947">
        <v>1185732</v>
      </c>
      <c r="C2947" s="1">
        <v>44205</v>
      </c>
      <c r="D2947" t="s">
        <v>35</v>
      </c>
      <c r="E2947" t="s">
        <v>107</v>
      </c>
      <c r="F2947" t="s">
        <v>108</v>
      </c>
      <c r="G2947" t="s">
        <v>19</v>
      </c>
      <c r="H2947">
        <v>25.000000000000007</v>
      </c>
      <c r="I2947">
        <v>275</v>
      </c>
      <c r="J2947">
        <v>68750.000000000015</v>
      </c>
      <c r="K2947">
        <v>20625.000000000004</v>
      </c>
      <c r="L2947">
        <v>0.3</v>
      </c>
      <c r="M2947" t="s">
        <v>82</v>
      </c>
    </row>
    <row r="2948" spans="1:13" x14ac:dyDescent="0.35">
      <c r="A2948" t="s">
        <v>25</v>
      </c>
      <c r="B2948">
        <v>1185732</v>
      </c>
      <c r="C2948" s="1">
        <v>44205</v>
      </c>
      <c r="D2948" t="s">
        <v>35</v>
      </c>
      <c r="E2948" t="s">
        <v>107</v>
      </c>
      <c r="F2948" t="s">
        <v>108</v>
      </c>
      <c r="G2948" t="s">
        <v>20</v>
      </c>
      <c r="H2948">
        <v>30.000000000000004</v>
      </c>
      <c r="I2948">
        <v>125</v>
      </c>
      <c r="J2948">
        <v>37500.000000000007</v>
      </c>
      <c r="K2948">
        <v>11250.000000000002</v>
      </c>
      <c r="L2948">
        <v>0.3</v>
      </c>
      <c r="M2948" t="s">
        <v>82</v>
      </c>
    </row>
    <row r="2949" spans="1:13" x14ac:dyDescent="0.35">
      <c r="A2949" t="s">
        <v>25</v>
      </c>
      <c r="B2949">
        <v>1185732</v>
      </c>
      <c r="C2949" s="1">
        <v>44205</v>
      </c>
      <c r="D2949" t="s">
        <v>35</v>
      </c>
      <c r="E2949" t="s">
        <v>107</v>
      </c>
      <c r="F2949" t="s">
        <v>108</v>
      </c>
      <c r="G2949" t="s">
        <v>21</v>
      </c>
      <c r="H2949">
        <v>44.999999999999993</v>
      </c>
      <c r="I2949">
        <v>175</v>
      </c>
      <c r="J2949">
        <v>78749.999999999985</v>
      </c>
      <c r="K2949">
        <v>27562.499999999993</v>
      </c>
      <c r="L2949">
        <v>0.35</v>
      </c>
      <c r="M2949" t="s">
        <v>82</v>
      </c>
    </row>
    <row r="2950" spans="1:13" x14ac:dyDescent="0.35">
      <c r="A2950" t="s">
        <v>25</v>
      </c>
      <c r="B2950">
        <v>1185732</v>
      </c>
      <c r="C2950" s="1">
        <v>44205</v>
      </c>
      <c r="D2950" t="s">
        <v>35</v>
      </c>
      <c r="E2950" t="s">
        <v>107</v>
      </c>
      <c r="F2950" t="s">
        <v>108</v>
      </c>
      <c r="G2950" t="s">
        <v>22</v>
      </c>
      <c r="H2950">
        <v>35</v>
      </c>
      <c r="I2950">
        <v>275</v>
      </c>
      <c r="J2950">
        <v>96250</v>
      </c>
      <c r="K2950">
        <v>38500</v>
      </c>
      <c r="L2950">
        <v>0.4</v>
      </c>
      <c r="M2950" t="s">
        <v>82</v>
      </c>
    </row>
    <row r="2951" spans="1:13" x14ac:dyDescent="0.35">
      <c r="A2951" t="s">
        <v>25</v>
      </c>
      <c r="B2951">
        <v>1185732</v>
      </c>
      <c r="C2951" s="1">
        <v>44236</v>
      </c>
      <c r="D2951" t="s">
        <v>35</v>
      </c>
      <c r="E2951" t="s">
        <v>107</v>
      </c>
      <c r="F2951" t="s">
        <v>108</v>
      </c>
      <c r="G2951" t="s">
        <v>16</v>
      </c>
      <c r="H2951">
        <v>35</v>
      </c>
      <c r="I2951">
        <v>525</v>
      </c>
      <c r="J2951">
        <v>183750</v>
      </c>
      <c r="K2951">
        <v>64312.499999999993</v>
      </c>
      <c r="L2951">
        <v>0.35</v>
      </c>
      <c r="M2951" t="s">
        <v>82</v>
      </c>
    </row>
    <row r="2952" spans="1:13" x14ac:dyDescent="0.35">
      <c r="A2952" t="s">
        <v>25</v>
      </c>
      <c r="B2952">
        <v>1185732</v>
      </c>
      <c r="C2952" s="1">
        <v>44236</v>
      </c>
      <c r="D2952" t="s">
        <v>35</v>
      </c>
      <c r="E2952" t="s">
        <v>107</v>
      </c>
      <c r="F2952" t="s">
        <v>108</v>
      </c>
      <c r="G2952" t="s">
        <v>18</v>
      </c>
      <c r="H2952">
        <v>35</v>
      </c>
      <c r="I2952">
        <v>175</v>
      </c>
      <c r="J2952">
        <v>61250</v>
      </c>
      <c r="K2952">
        <v>18375</v>
      </c>
      <c r="L2952">
        <v>0.3</v>
      </c>
      <c r="M2952" t="s">
        <v>82</v>
      </c>
    </row>
    <row r="2953" spans="1:13" x14ac:dyDescent="0.35">
      <c r="A2953" t="s">
        <v>25</v>
      </c>
      <c r="B2953">
        <v>1185732</v>
      </c>
      <c r="C2953" s="1">
        <v>44236</v>
      </c>
      <c r="D2953" t="s">
        <v>35</v>
      </c>
      <c r="E2953" t="s">
        <v>107</v>
      </c>
      <c r="F2953" t="s">
        <v>108</v>
      </c>
      <c r="G2953" t="s">
        <v>19</v>
      </c>
      <c r="H2953">
        <v>25.000000000000007</v>
      </c>
      <c r="I2953">
        <v>225</v>
      </c>
      <c r="J2953">
        <v>56250.000000000015</v>
      </c>
      <c r="K2953">
        <v>16875.000000000004</v>
      </c>
      <c r="L2953">
        <v>0.3</v>
      </c>
      <c r="M2953" t="s">
        <v>82</v>
      </c>
    </row>
    <row r="2954" spans="1:13" x14ac:dyDescent="0.35">
      <c r="A2954" t="s">
        <v>25</v>
      </c>
      <c r="B2954">
        <v>1185732</v>
      </c>
      <c r="C2954" s="1">
        <v>44236</v>
      </c>
      <c r="D2954" t="s">
        <v>35</v>
      </c>
      <c r="E2954" t="s">
        <v>109</v>
      </c>
      <c r="F2954" t="s">
        <v>110</v>
      </c>
      <c r="G2954" t="s">
        <v>20</v>
      </c>
      <c r="H2954">
        <v>30.000000000000004</v>
      </c>
      <c r="I2954">
        <v>100</v>
      </c>
      <c r="J2954">
        <v>30000.000000000004</v>
      </c>
      <c r="K2954">
        <v>9000</v>
      </c>
      <c r="L2954">
        <v>0.3</v>
      </c>
      <c r="M2954" t="s">
        <v>82</v>
      </c>
    </row>
    <row r="2955" spans="1:13" x14ac:dyDescent="0.35">
      <c r="A2955" t="s">
        <v>25</v>
      </c>
      <c r="B2955">
        <v>1185732</v>
      </c>
      <c r="C2955" s="1">
        <v>44236</v>
      </c>
      <c r="D2955" t="s">
        <v>35</v>
      </c>
      <c r="E2955" t="s">
        <v>109</v>
      </c>
      <c r="F2955" t="s">
        <v>110</v>
      </c>
      <c r="G2955" t="s">
        <v>21</v>
      </c>
      <c r="H2955">
        <v>44.999999999999993</v>
      </c>
      <c r="I2955">
        <v>175</v>
      </c>
      <c r="J2955">
        <v>78749.999999999985</v>
      </c>
      <c r="K2955">
        <v>27562.499999999993</v>
      </c>
      <c r="L2955">
        <v>0.35</v>
      </c>
      <c r="M2955" t="s">
        <v>82</v>
      </c>
    </row>
    <row r="2956" spans="1:13" x14ac:dyDescent="0.35">
      <c r="A2956" t="s">
        <v>25</v>
      </c>
      <c r="B2956">
        <v>1185732</v>
      </c>
      <c r="C2956" s="1">
        <v>44236</v>
      </c>
      <c r="D2956" t="s">
        <v>35</v>
      </c>
      <c r="E2956" t="s">
        <v>109</v>
      </c>
      <c r="F2956" t="s">
        <v>110</v>
      </c>
      <c r="G2956" t="s">
        <v>22</v>
      </c>
      <c r="H2956">
        <v>24.999999999999996</v>
      </c>
      <c r="I2956">
        <v>275</v>
      </c>
      <c r="J2956">
        <v>68749.999999999985</v>
      </c>
      <c r="K2956">
        <v>27499.999999999996</v>
      </c>
      <c r="L2956">
        <v>0.4</v>
      </c>
      <c r="M2956" t="s">
        <v>82</v>
      </c>
    </row>
    <row r="2957" spans="1:13" x14ac:dyDescent="0.35">
      <c r="A2957" t="s">
        <v>25</v>
      </c>
      <c r="B2957">
        <v>1185732</v>
      </c>
      <c r="C2957" s="1">
        <v>44263</v>
      </c>
      <c r="D2957" t="s">
        <v>35</v>
      </c>
      <c r="E2957" t="s">
        <v>109</v>
      </c>
      <c r="F2957" t="s">
        <v>110</v>
      </c>
      <c r="G2957" t="s">
        <v>16</v>
      </c>
      <c r="H2957">
        <v>30.000000000000004</v>
      </c>
      <c r="I2957">
        <v>495</v>
      </c>
      <c r="J2957">
        <v>148500.00000000003</v>
      </c>
      <c r="K2957">
        <v>51975.000000000007</v>
      </c>
      <c r="L2957">
        <v>0.35</v>
      </c>
      <c r="M2957" t="s">
        <v>82</v>
      </c>
    </row>
    <row r="2958" spans="1:13" x14ac:dyDescent="0.35">
      <c r="A2958" t="s">
        <v>25</v>
      </c>
      <c r="B2958">
        <v>1185732</v>
      </c>
      <c r="C2958" s="1">
        <v>44263</v>
      </c>
      <c r="D2958" t="s">
        <v>35</v>
      </c>
      <c r="E2958" t="s">
        <v>109</v>
      </c>
      <c r="F2958" t="s">
        <v>110</v>
      </c>
      <c r="G2958" t="s">
        <v>18</v>
      </c>
      <c r="H2958">
        <v>30.000000000000004</v>
      </c>
      <c r="I2958">
        <v>200</v>
      </c>
      <c r="J2958">
        <v>60000.000000000007</v>
      </c>
      <c r="K2958">
        <v>18000</v>
      </c>
      <c r="L2958">
        <v>0.3</v>
      </c>
      <c r="M2958" t="s">
        <v>82</v>
      </c>
    </row>
    <row r="2959" spans="1:13" x14ac:dyDescent="0.35">
      <c r="A2959" t="s">
        <v>25</v>
      </c>
      <c r="B2959">
        <v>1185732</v>
      </c>
      <c r="C2959" s="1">
        <v>44263</v>
      </c>
      <c r="D2959" t="s">
        <v>35</v>
      </c>
      <c r="E2959" t="s">
        <v>109</v>
      </c>
      <c r="F2959" t="s">
        <v>110</v>
      </c>
      <c r="G2959" t="s">
        <v>19</v>
      </c>
      <c r="H2959">
        <v>20.000000000000004</v>
      </c>
      <c r="I2959">
        <v>225</v>
      </c>
      <c r="J2959">
        <v>45000.000000000007</v>
      </c>
      <c r="K2959">
        <v>13500.000000000002</v>
      </c>
      <c r="L2959">
        <v>0.3</v>
      </c>
      <c r="M2959" t="s">
        <v>82</v>
      </c>
    </row>
    <row r="2960" spans="1:13" x14ac:dyDescent="0.35">
      <c r="A2960" t="s">
        <v>25</v>
      </c>
      <c r="B2960">
        <v>1185732</v>
      </c>
      <c r="C2960" s="1">
        <v>44263</v>
      </c>
      <c r="D2960" t="s">
        <v>35</v>
      </c>
      <c r="E2960" t="s">
        <v>109</v>
      </c>
      <c r="F2960" t="s">
        <v>110</v>
      </c>
      <c r="G2960" t="s">
        <v>20</v>
      </c>
      <c r="H2960">
        <v>24.999999999999996</v>
      </c>
      <c r="I2960">
        <v>75</v>
      </c>
      <c r="J2960">
        <v>18749.999999999996</v>
      </c>
      <c r="K2960">
        <v>5624.9999999999991</v>
      </c>
      <c r="L2960">
        <v>0.3</v>
      </c>
      <c r="M2960" t="s">
        <v>82</v>
      </c>
    </row>
    <row r="2961" spans="1:13" x14ac:dyDescent="0.35">
      <c r="A2961" t="s">
        <v>25</v>
      </c>
      <c r="B2961">
        <v>1185732</v>
      </c>
      <c r="C2961" s="1">
        <v>44263</v>
      </c>
      <c r="D2961" t="s">
        <v>35</v>
      </c>
      <c r="E2961" t="s">
        <v>109</v>
      </c>
      <c r="F2961" t="s">
        <v>110</v>
      </c>
      <c r="G2961" t="s">
        <v>21</v>
      </c>
      <c r="H2961">
        <v>40</v>
      </c>
      <c r="I2961">
        <v>125</v>
      </c>
      <c r="J2961">
        <v>50000</v>
      </c>
      <c r="K2961">
        <v>17500</v>
      </c>
      <c r="L2961">
        <v>0.35</v>
      </c>
      <c r="M2961" t="s">
        <v>82</v>
      </c>
    </row>
    <row r="2962" spans="1:13" x14ac:dyDescent="0.35">
      <c r="A2962" t="s">
        <v>25</v>
      </c>
      <c r="B2962">
        <v>1185732</v>
      </c>
      <c r="C2962" s="1">
        <v>44263</v>
      </c>
      <c r="D2962" t="s">
        <v>35</v>
      </c>
      <c r="E2962" t="s">
        <v>109</v>
      </c>
      <c r="F2962" t="s">
        <v>110</v>
      </c>
      <c r="G2962" t="s">
        <v>22</v>
      </c>
      <c r="H2962">
        <v>30.000000000000004</v>
      </c>
      <c r="I2962">
        <v>225</v>
      </c>
      <c r="J2962">
        <v>67500.000000000015</v>
      </c>
      <c r="K2962">
        <v>27000.000000000007</v>
      </c>
      <c r="L2962">
        <v>0.4</v>
      </c>
      <c r="M2962" t="s">
        <v>82</v>
      </c>
    </row>
    <row r="2963" spans="1:13" x14ac:dyDescent="0.35">
      <c r="A2963" t="s">
        <v>25</v>
      </c>
      <c r="B2963">
        <v>1185732</v>
      </c>
      <c r="C2963" s="1">
        <v>44295</v>
      </c>
      <c r="D2963" t="s">
        <v>35</v>
      </c>
      <c r="E2963" t="s">
        <v>109</v>
      </c>
      <c r="F2963" t="s">
        <v>110</v>
      </c>
      <c r="G2963" t="s">
        <v>16</v>
      </c>
      <c r="H2963">
        <v>30.000000000000004</v>
      </c>
      <c r="I2963">
        <v>450</v>
      </c>
      <c r="J2963">
        <v>135000.00000000003</v>
      </c>
      <c r="K2963">
        <v>47250.000000000007</v>
      </c>
      <c r="L2963">
        <v>0.35</v>
      </c>
      <c r="M2963" t="s">
        <v>82</v>
      </c>
    </row>
    <row r="2964" spans="1:13" x14ac:dyDescent="0.35">
      <c r="A2964" t="s">
        <v>25</v>
      </c>
      <c r="B2964">
        <v>1185732</v>
      </c>
      <c r="C2964" s="1">
        <v>44295</v>
      </c>
      <c r="D2964" t="s">
        <v>35</v>
      </c>
      <c r="E2964" t="s">
        <v>109</v>
      </c>
      <c r="F2964" t="s">
        <v>110</v>
      </c>
      <c r="G2964" t="s">
        <v>18</v>
      </c>
      <c r="H2964">
        <v>30.000000000000004</v>
      </c>
      <c r="I2964">
        <v>150</v>
      </c>
      <c r="J2964">
        <v>45000.000000000007</v>
      </c>
      <c r="K2964">
        <v>13500.000000000002</v>
      </c>
      <c r="L2964">
        <v>0.3</v>
      </c>
      <c r="M2964" t="s">
        <v>82</v>
      </c>
    </row>
    <row r="2965" spans="1:13" x14ac:dyDescent="0.35">
      <c r="A2965" t="s">
        <v>25</v>
      </c>
      <c r="B2965">
        <v>1185732</v>
      </c>
      <c r="C2965" s="1">
        <v>44295</v>
      </c>
      <c r="D2965" t="s">
        <v>35</v>
      </c>
      <c r="E2965" t="s">
        <v>109</v>
      </c>
      <c r="F2965" t="s">
        <v>110</v>
      </c>
      <c r="G2965" t="s">
        <v>19</v>
      </c>
      <c r="H2965">
        <v>20.000000000000004</v>
      </c>
      <c r="I2965">
        <v>150</v>
      </c>
      <c r="J2965">
        <v>30000.000000000004</v>
      </c>
      <c r="K2965">
        <v>9000</v>
      </c>
      <c r="L2965">
        <v>0.3</v>
      </c>
      <c r="M2965" t="s">
        <v>82</v>
      </c>
    </row>
    <row r="2966" spans="1:13" x14ac:dyDescent="0.35">
      <c r="A2966" t="s">
        <v>25</v>
      </c>
      <c r="B2966">
        <v>1185732</v>
      </c>
      <c r="C2966" s="1">
        <v>44295</v>
      </c>
      <c r="D2966" t="s">
        <v>35</v>
      </c>
      <c r="E2966" t="s">
        <v>109</v>
      </c>
      <c r="F2966" t="s">
        <v>110</v>
      </c>
      <c r="G2966" t="s">
        <v>20</v>
      </c>
      <c r="H2966">
        <v>24.999999999999996</v>
      </c>
      <c r="I2966">
        <v>75</v>
      </c>
      <c r="J2966">
        <v>18749.999999999996</v>
      </c>
      <c r="K2966">
        <v>5624.9999999999991</v>
      </c>
      <c r="L2966">
        <v>0.3</v>
      </c>
      <c r="M2966" t="s">
        <v>82</v>
      </c>
    </row>
    <row r="2967" spans="1:13" x14ac:dyDescent="0.35">
      <c r="A2967" t="s">
        <v>25</v>
      </c>
      <c r="B2967">
        <v>1185732</v>
      </c>
      <c r="C2967" s="1">
        <v>44295</v>
      </c>
      <c r="D2967" t="s">
        <v>35</v>
      </c>
      <c r="E2967" t="s">
        <v>109</v>
      </c>
      <c r="F2967" t="s">
        <v>110</v>
      </c>
      <c r="G2967" t="s">
        <v>21</v>
      </c>
      <c r="H2967">
        <v>60</v>
      </c>
      <c r="I2967">
        <v>100</v>
      </c>
      <c r="J2967">
        <v>60000</v>
      </c>
      <c r="K2967">
        <v>21000</v>
      </c>
      <c r="L2967">
        <v>0.35</v>
      </c>
      <c r="M2967" t="s">
        <v>17</v>
      </c>
    </row>
    <row r="2968" spans="1:13" x14ac:dyDescent="0.35">
      <c r="A2968" t="s">
        <v>25</v>
      </c>
      <c r="B2968">
        <v>1185732</v>
      </c>
      <c r="C2968" s="1">
        <v>44295</v>
      </c>
      <c r="D2968" t="s">
        <v>35</v>
      </c>
      <c r="E2968" t="s">
        <v>109</v>
      </c>
      <c r="F2968" t="s">
        <v>110</v>
      </c>
      <c r="G2968" t="s">
        <v>22</v>
      </c>
      <c r="H2968">
        <v>50</v>
      </c>
      <c r="I2968">
        <v>225</v>
      </c>
      <c r="J2968">
        <v>112500</v>
      </c>
      <c r="K2968">
        <v>45000</v>
      </c>
      <c r="L2968">
        <v>0.4</v>
      </c>
      <c r="M2968" t="s">
        <v>17</v>
      </c>
    </row>
    <row r="2969" spans="1:13" x14ac:dyDescent="0.35">
      <c r="A2969" t="s">
        <v>25</v>
      </c>
      <c r="B2969">
        <v>1185732</v>
      </c>
      <c r="C2969" s="1">
        <v>44326</v>
      </c>
      <c r="D2969" t="s">
        <v>35</v>
      </c>
      <c r="E2969" t="s">
        <v>109</v>
      </c>
      <c r="F2969" t="s">
        <v>110</v>
      </c>
      <c r="G2969" t="s">
        <v>16</v>
      </c>
      <c r="H2969">
        <v>60</v>
      </c>
      <c r="I2969">
        <v>495</v>
      </c>
      <c r="J2969">
        <v>297000</v>
      </c>
      <c r="K2969">
        <v>103950</v>
      </c>
      <c r="L2969">
        <v>0.35</v>
      </c>
      <c r="M2969" t="s">
        <v>17</v>
      </c>
    </row>
    <row r="2970" spans="1:13" x14ac:dyDescent="0.35">
      <c r="A2970" t="s">
        <v>25</v>
      </c>
      <c r="B2970">
        <v>1185732</v>
      </c>
      <c r="C2970" s="1">
        <v>44326</v>
      </c>
      <c r="D2970" t="s">
        <v>35</v>
      </c>
      <c r="E2970" t="s">
        <v>109</v>
      </c>
      <c r="F2970" t="s">
        <v>110</v>
      </c>
      <c r="G2970" t="s">
        <v>18</v>
      </c>
      <c r="H2970">
        <v>45</v>
      </c>
      <c r="I2970">
        <v>200</v>
      </c>
      <c r="J2970">
        <v>90000</v>
      </c>
      <c r="K2970">
        <v>27000</v>
      </c>
      <c r="L2970">
        <v>0.3</v>
      </c>
      <c r="M2970" t="s">
        <v>17</v>
      </c>
    </row>
    <row r="2971" spans="1:13" x14ac:dyDescent="0.35">
      <c r="A2971" t="s">
        <v>25</v>
      </c>
      <c r="B2971">
        <v>1185732</v>
      </c>
      <c r="C2971" s="1">
        <v>44326</v>
      </c>
      <c r="D2971" t="s">
        <v>35</v>
      </c>
      <c r="E2971" t="s">
        <v>109</v>
      </c>
      <c r="F2971" t="s">
        <v>110</v>
      </c>
      <c r="G2971" t="s">
        <v>19</v>
      </c>
      <c r="H2971">
        <v>40</v>
      </c>
      <c r="I2971">
        <v>175</v>
      </c>
      <c r="J2971">
        <v>70000</v>
      </c>
      <c r="K2971">
        <v>21000</v>
      </c>
      <c r="L2971">
        <v>0.3</v>
      </c>
      <c r="M2971" t="s">
        <v>17</v>
      </c>
    </row>
    <row r="2972" spans="1:13" x14ac:dyDescent="0.35">
      <c r="A2972" t="s">
        <v>25</v>
      </c>
      <c r="B2972">
        <v>1185732</v>
      </c>
      <c r="C2972" s="1">
        <v>44326</v>
      </c>
      <c r="D2972" t="s">
        <v>35</v>
      </c>
      <c r="E2972" t="s">
        <v>109</v>
      </c>
      <c r="F2972" t="s">
        <v>110</v>
      </c>
      <c r="G2972" t="s">
        <v>20</v>
      </c>
      <c r="H2972">
        <v>40</v>
      </c>
      <c r="I2972">
        <v>100</v>
      </c>
      <c r="J2972">
        <v>40000</v>
      </c>
      <c r="K2972">
        <v>12000</v>
      </c>
      <c r="L2972">
        <v>0.3</v>
      </c>
      <c r="M2972" t="s">
        <v>17</v>
      </c>
    </row>
    <row r="2973" spans="1:13" x14ac:dyDescent="0.35">
      <c r="A2973" t="s">
        <v>25</v>
      </c>
      <c r="B2973">
        <v>1185732</v>
      </c>
      <c r="C2973" s="1">
        <v>44326</v>
      </c>
      <c r="D2973" t="s">
        <v>35</v>
      </c>
      <c r="E2973" t="s">
        <v>109</v>
      </c>
      <c r="F2973" t="s">
        <v>110</v>
      </c>
      <c r="G2973" t="s">
        <v>21</v>
      </c>
      <c r="H2973">
        <v>49.999999999999993</v>
      </c>
      <c r="I2973">
        <v>125</v>
      </c>
      <c r="J2973">
        <v>62499.999999999993</v>
      </c>
      <c r="K2973">
        <v>21874.999999999996</v>
      </c>
      <c r="L2973">
        <v>0.35</v>
      </c>
      <c r="M2973" t="s">
        <v>17</v>
      </c>
    </row>
    <row r="2974" spans="1:13" x14ac:dyDescent="0.35">
      <c r="A2974" t="s">
        <v>25</v>
      </c>
      <c r="B2974">
        <v>1185732</v>
      </c>
      <c r="C2974" s="1">
        <v>44326</v>
      </c>
      <c r="D2974" t="s">
        <v>35</v>
      </c>
      <c r="E2974" t="s">
        <v>109</v>
      </c>
      <c r="F2974" t="s">
        <v>110</v>
      </c>
      <c r="G2974" t="s">
        <v>22</v>
      </c>
      <c r="H2974">
        <v>54.999999999999993</v>
      </c>
      <c r="I2974">
        <v>250</v>
      </c>
      <c r="J2974">
        <v>137499.99999999997</v>
      </c>
      <c r="K2974">
        <v>54999.999999999993</v>
      </c>
      <c r="L2974">
        <v>0.4</v>
      </c>
      <c r="M2974" t="s">
        <v>17</v>
      </c>
    </row>
    <row r="2975" spans="1:13" x14ac:dyDescent="0.35">
      <c r="A2975" t="s">
        <v>25</v>
      </c>
      <c r="B2975">
        <v>1185732</v>
      </c>
      <c r="C2975" s="1">
        <v>44356</v>
      </c>
      <c r="D2975" t="s">
        <v>35</v>
      </c>
      <c r="E2975" t="s">
        <v>109</v>
      </c>
      <c r="F2975" t="s">
        <v>110</v>
      </c>
      <c r="G2975" t="s">
        <v>16</v>
      </c>
      <c r="H2975">
        <v>40</v>
      </c>
      <c r="I2975">
        <v>500</v>
      </c>
      <c r="J2975">
        <v>200000</v>
      </c>
      <c r="K2975">
        <v>70000</v>
      </c>
      <c r="L2975">
        <v>0.35</v>
      </c>
      <c r="M2975" t="s">
        <v>17</v>
      </c>
    </row>
    <row r="2976" spans="1:13" x14ac:dyDescent="0.35">
      <c r="A2976" t="s">
        <v>25</v>
      </c>
      <c r="B2976">
        <v>1185732</v>
      </c>
      <c r="C2976" s="1">
        <v>44356</v>
      </c>
      <c r="D2976" t="s">
        <v>35</v>
      </c>
      <c r="E2976" t="s">
        <v>109</v>
      </c>
      <c r="F2976" t="s">
        <v>110</v>
      </c>
      <c r="G2976" t="s">
        <v>18</v>
      </c>
      <c r="H2976">
        <v>35.000000000000007</v>
      </c>
      <c r="I2976">
        <v>250</v>
      </c>
      <c r="J2976">
        <v>87500.000000000015</v>
      </c>
      <c r="K2976">
        <v>26250.000000000004</v>
      </c>
      <c r="L2976">
        <v>0.3</v>
      </c>
      <c r="M2976" t="s">
        <v>17</v>
      </c>
    </row>
    <row r="2977" spans="1:13" x14ac:dyDescent="0.35">
      <c r="A2977" t="s">
        <v>25</v>
      </c>
      <c r="B2977">
        <v>1185732</v>
      </c>
      <c r="C2977" s="1">
        <v>44356</v>
      </c>
      <c r="D2977" t="s">
        <v>35</v>
      </c>
      <c r="E2977" t="s">
        <v>109</v>
      </c>
      <c r="F2977" t="s">
        <v>110</v>
      </c>
      <c r="G2977" t="s">
        <v>19</v>
      </c>
      <c r="H2977">
        <v>30.000000000000004</v>
      </c>
      <c r="I2977">
        <v>200</v>
      </c>
      <c r="J2977">
        <v>60000.000000000007</v>
      </c>
      <c r="K2977">
        <v>18000</v>
      </c>
      <c r="L2977">
        <v>0.3</v>
      </c>
      <c r="M2977" t="s">
        <v>17</v>
      </c>
    </row>
    <row r="2978" spans="1:13" x14ac:dyDescent="0.35">
      <c r="A2978" t="s">
        <v>25</v>
      </c>
      <c r="B2978">
        <v>1185732</v>
      </c>
      <c r="C2978" s="1">
        <v>44356</v>
      </c>
      <c r="D2978" t="s">
        <v>35</v>
      </c>
      <c r="E2978" t="s">
        <v>109</v>
      </c>
      <c r="F2978" t="s">
        <v>110</v>
      </c>
      <c r="G2978" t="s">
        <v>20</v>
      </c>
      <c r="H2978">
        <v>30.000000000000004</v>
      </c>
      <c r="I2978">
        <v>175</v>
      </c>
      <c r="J2978">
        <v>52500.000000000007</v>
      </c>
      <c r="K2978">
        <v>15750.000000000002</v>
      </c>
      <c r="L2978">
        <v>0.3</v>
      </c>
      <c r="M2978" t="s">
        <v>17</v>
      </c>
    </row>
    <row r="2979" spans="1:13" x14ac:dyDescent="0.35">
      <c r="A2979" t="s">
        <v>25</v>
      </c>
      <c r="B2979">
        <v>1185732</v>
      </c>
      <c r="C2979" s="1">
        <v>44356</v>
      </c>
      <c r="D2979" t="s">
        <v>35</v>
      </c>
      <c r="E2979" t="s">
        <v>109</v>
      </c>
      <c r="F2979" t="s">
        <v>110</v>
      </c>
      <c r="G2979" t="s">
        <v>21</v>
      </c>
      <c r="H2979">
        <v>40</v>
      </c>
      <c r="I2979">
        <v>175</v>
      </c>
      <c r="J2979">
        <v>70000</v>
      </c>
      <c r="K2979">
        <v>24500</v>
      </c>
      <c r="L2979">
        <v>0.35</v>
      </c>
      <c r="M2979" t="s">
        <v>17</v>
      </c>
    </row>
    <row r="2980" spans="1:13" x14ac:dyDescent="0.35">
      <c r="A2980" t="s">
        <v>25</v>
      </c>
      <c r="B2980">
        <v>1185732</v>
      </c>
      <c r="C2980" s="1">
        <v>44356</v>
      </c>
      <c r="D2980" t="s">
        <v>35</v>
      </c>
      <c r="E2980" t="s">
        <v>109</v>
      </c>
      <c r="F2980" t="s">
        <v>110</v>
      </c>
      <c r="G2980" t="s">
        <v>22</v>
      </c>
      <c r="H2980">
        <v>55.000000000000007</v>
      </c>
      <c r="I2980">
        <v>325</v>
      </c>
      <c r="J2980">
        <v>178750.00000000003</v>
      </c>
      <c r="K2980">
        <v>71500.000000000015</v>
      </c>
      <c r="L2980">
        <v>0.4</v>
      </c>
      <c r="M2980" t="s">
        <v>17</v>
      </c>
    </row>
    <row r="2981" spans="1:13" x14ac:dyDescent="0.35">
      <c r="A2981" t="s">
        <v>25</v>
      </c>
      <c r="B2981">
        <v>1185732</v>
      </c>
      <c r="C2981" s="1">
        <v>44385</v>
      </c>
      <c r="D2981" t="s">
        <v>35</v>
      </c>
      <c r="E2981" t="s">
        <v>109</v>
      </c>
      <c r="F2981" t="s">
        <v>110</v>
      </c>
      <c r="G2981" t="s">
        <v>16</v>
      </c>
      <c r="H2981">
        <v>50</v>
      </c>
      <c r="I2981">
        <v>550</v>
      </c>
      <c r="J2981">
        <v>275000</v>
      </c>
      <c r="K2981">
        <v>96250</v>
      </c>
      <c r="L2981">
        <v>0.35</v>
      </c>
      <c r="M2981" t="s">
        <v>17</v>
      </c>
    </row>
    <row r="2982" spans="1:13" x14ac:dyDescent="0.35">
      <c r="A2982" t="s">
        <v>25</v>
      </c>
      <c r="B2982">
        <v>1185732</v>
      </c>
      <c r="C2982" s="1">
        <v>44385</v>
      </c>
      <c r="D2982" t="s">
        <v>35</v>
      </c>
      <c r="E2982" t="s">
        <v>109</v>
      </c>
      <c r="F2982" t="s">
        <v>110</v>
      </c>
      <c r="G2982" t="s">
        <v>18</v>
      </c>
      <c r="H2982">
        <v>45.000000000000007</v>
      </c>
      <c r="I2982">
        <v>300</v>
      </c>
      <c r="J2982">
        <v>135000.00000000003</v>
      </c>
      <c r="K2982">
        <v>40500.000000000007</v>
      </c>
      <c r="L2982">
        <v>0.3</v>
      </c>
      <c r="M2982" t="s">
        <v>17</v>
      </c>
    </row>
    <row r="2983" spans="1:13" x14ac:dyDescent="0.35">
      <c r="A2983" t="s">
        <v>25</v>
      </c>
      <c r="B2983">
        <v>1185732</v>
      </c>
      <c r="C2983" s="1">
        <v>44385</v>
      </c>
      <c r="D2983" t="s">
        <v>35</v>
      </c>
      <c r="E2983" t="s">
        <v>109</v>
      </c>
      <c r="F2983" t="s">
        <v>110</v>
      </c>
      <c r="G2983" t="s">
        <v>19</v>
      </c>
      <c r="H2983">
        <v>40</v>
      </c>
      <c r="I2983">
        <v>225</v>
      </c>
      <c r="J2983">
        <v>90000</v>
      </c>
      <c r="K2983">
        <v>27000</v>
      </c>
      <c r="L2983">
        <v>0.3</v>
      </c>
      <c r="M2983" t="s">
        <v>17</v>
      </c>
    </row>
    <row r="2984" spans="1:13" x14ac:dyDescent="0.35">
      <c r="A2984" t="s">
        <v>25</v>
      </c>
      <c r="B2984">
        <v>1185732</v>
      </c>
      <c r="C2984" s="1">
        <v>44385</v>
      </c>
      <c r="D2984" t="s">
        <v>35</v>
      </c>
      <c r="E2984" t="s">
        <v>109</v>
      </c>
      <c r="F2984" t="s">
        <v>110</v>
      </c>
      <c r="G2984" t="s">
        <v>20</v>
      </c>
      <c r="H2984">
        <v>40</v>
      </c>
      <c r="I2984">
        <v>175</v>
      </c>
      <c r="J2984">
        <v>70000</v>
      </c>
      <c r="K2984">
        <v>21000</v>
      </c>
      <c r="L2984">
        <v>0.3</v>
      </c>
      <c r="M2984" t="s">
        <v>17</v>
      </c>
    </row>
    <row r="2985" spans="1:13" x14ac:dyDescent="0.35">
      <c r="A2985" t="s">
        <v>25</v>
      </c>
      <c r="B2985">
        <v>1185732</v>
      </c>
      <c r="C2985" s="1">
        <v>44385</v>
      </c>
      <c r="D2985" t="s">
        <v>35</v>
      </c>
      <c r="E2985" t="s">
        <v>109</v>
      </c>
      <c r="F2985" t="s">
        <v>110</v>
      </c>
      <c r="G2985" t="s">
        <v>21</v>
      </c>
      <c r="H2985">
        <v>50</v>
      </c>
      <c r="I2985">
        <v>200</v>
      </c>
      <c r="J2985">
        <v>100000</v>
      </c>
      <c r="K2985">
        <v>35000</v>
      </c>
      <c r="L2985">
        <v>0.35</v>
      </c>
      <c r="M2985" t="s">
        <v>17</v>
      </c>
    </row>
    <row r="2986" spans="1:13" x14ac:dyDescent="0.35">
      <c r="A2986" t="s">
        <v>25</v>
      </c>
      <c r="B2986">
        <v>1185732</v>
      </c>
      <c r="C2986" s="1">
        <v>44385</v>
      </c>
      <c r="D2986" t="s">
        <v>35</v>
      </c>
      <c r="E2986" t="s">
        <v>109</v>
      </c>
      <c r="F2986" t="s">
        <v>110</v>
      </c>
      <c r="G2986" t="s">
        <v>22</v>
      </c>
      <c r="H2986">
        <v>55.000000000000007</v>
      </c>
      <c r="I2986">
        <v>375</v>
      </c>
      <c r="J2986">
        <v>206250.00000000003</v>
      </c>
      <c r="K2986">
        <v>82500.000000000015</v>
      </c>
      <c r="L2986">
        <v>0.4</v>
      </c>
      <c r="M2986" t="s">
        <v>17</v>
      </c>
    </row>
    <row r="2987" spans="1:13" x14ac:dyDescent="0.35">
      <c r="A2987" t="s">
        <v>25</v>
      </c>
      <c r="B2987">
        <v>1185732</v>
      </c>
      <c r="C2987" s="1">
        <v>44417</v>
      </c>
      <c r="D2987" t="s">
        <v>35</v>
      </c>
      <c r="E2987" t="s">
        <v>109</v>
      </c>
      <c r="F2987" t="s">
        <v>110</v>
      </c>
      <c r="G2987" t="s">
        <v>16</v>
      </c>
      <c r="H2987">
        <v>50</v>
      </c>
      <c r="I2987">
        <v>525</v>
      </c>
      <c r="J2987">
        <v>262500</v>
      </c>
      <c r="K2987">
        <v>91875</v>
      </c>
      <c r="L2987">
        <v>0.35</v>
      </c>
      <c r="M2987" t="s">
        <v>17</v>
      </c>
    </row>
    <row r="2988" spans="1:13" x14ac:dyDescent="0.35">
      <c r="A2988" t="s">
        <v>25</v>
      </c>
      <c r="B2988">
        <v>1185732</v>
      </c>
      <c r="C2988" s="1">
        <v>44417</v>
      </c>
      <c r="D2988" t="s">
        <v>35</v>
      </c>
      <c r="E2988" t="s">
        <v>109</v>
      </c>
      <c r="F2988" t="s">
        <v>110</v>
      </c>
      <c r="G2988" t="s">
        <v>18</v>
      </c>
      <c r="H2988">
        <v>45.000000000000007</v>
      </c>
      <c r="I2988">
        <v>300</v>
      </c>
      <c r="J2988">
        <v>135000.00000000003</v>
      </c>
      <c r="K2988">
        <v>40500.000000000007</v>
      </c>
      <c r="L2988">
        <v>0.3</v>
      </c>
      <c r="M2988" t="s">
        <v>17</v>
      </c>
    </row>
    <row r="2989" spans="1:13" x14ac:dyDescent="0.35">
      <c r="A2989" t="s">
        <v>25</v>
      </c>
      <c r="B2989">
        <v>1185732</v>
      </c>
      <c r="C2989" s="1">
        <v>44417</v>
      </c>
      <c r="D2989" t="s">
        <v>35</v>
      </c>
      <c r="E2989" t="s">
        <v>109</v>
      </c>
      <c r="F2989" t="s">
        <v>110</v>
      </c>
      <c r="G2989" t="s">
        <v>19</v>
      </c>
      <c r="H2989">
        <v>40</v>
      </c>
      <c r="I2989">
        <v>225</v>
      </c>
      <c r="J2989">
        <v>90000</v>
      </c>
      <c r="K2989">
        <v>27000</v>
      </c>
      <c r="L2989">
        <v>0.3</v>
      </c>
      <c r="M2989" t="s">
        <v>17</v>
      </c>
    </row>
    <row r="2990" spans="1:13" x14ac:dyDescent="0.35">
      <c r="A2990" t="s">
        <v>25</v>
      </c>
      <c r="B2990">
        <v>1185732</v>
      </c>
      <c r="C2990" s="1">
        <v>44417</v>
      </c>
      <c r="D2990" t="s">
        <v>35</v>
      </c>
      <c r="E2990" t="s">
        <v>109</v>
      </c>
      <c r="F2990" t="s">
        <v>110</v>
      </c>
      <c r="G2990" t="s">
        <v>20</v>
      </c>
      <c r="H2990">
        <v>40</v>
      </c>
      <c r="I2990">
        <v>200</v>
      </c>
      <c r="J2990">
        <v>80000</v>
      </c>
      <c r="K2990">
        <v>24000</v>
      </c>
      <c r="L2990">
        <v>0.3</v>
      </c>
      <c r="M2990" t="s">
        <v>17</v>
      </c>
    </row>
    <row r="2991" spans="1:13" x14ac:dyDescent="0.35">
      <c r="A2991" t="s">
        <v>25</v>
      </c>
      <c r="B2991">
        <v>1185732</v>
      </c>
      <c r="C2991" s="1">
        <v>44417</v>
      </c>
      <c r="D2991" t="s">
        <v>35</v>
      </c>
      <c r="E2991" t="s">
        <v>109</v>
      </c>
      <c r="F2991" t="s">
        <v>110</v>
      </c>
      <c r="G2991" t="s">
        <v>21</v>
      </c>
      <c r="H2991">
        <v>50</v>
      </c>
      <c r="I2991">
        <v>175</v>
      </c>
      <c r="J2991">
        <v>87500</v>
      </c>
      <c r="K2991">
        <v>30624.999999999996</v>
      </c>
      <c r="L2991">
        <v>0.35</v>
      </c>
      <c r="M2991" t="s">
        <v>17</v>
      </c>
    </row>
    <row r="2992" spans="1:13" x14ac:dyDescent="0.35">
      <c r="A2992" t="s">
        <v>25</v>
      </c>
      <c r="B2992">
        <v>1185732</v>
      </c>
      <c r="C2992" s="1">
        <v>44417</v>
      </c>
      <c r="D2992" t="s">
        <v>35</v>
      </c>
      <c r="E2992" t="s">
        <v>109</v>
      </c>
      <c r="F2992" t="s">
        <v>110</v>
      </c>
      <c r="G2992" t="s">
        <v>22</v>
      </c>
      <c r="H2992">
        <v>55.000000000000007</v>
      </c>
      <c r="I2992">
        <v>350</v>
      </c>
      <c r="J2992">
        <v>192500.00000000003</v>
      </c>
      <c r="K2992">
        <v>77000.000000000015</v>
      </c>
      <c r="L2992">
        <v>0.4</v>
      </c>
      <c r="M2992" t="s">
        <v>17</v>
      </c>
    </row>
    <row r="2993" spans="1:13" x14ac:dyDescent="0.35">
      <c r="A2993" t="s">
        <v>25</v>
      </c>
      <c r="B2993">
        <v>1185732</v>
      </c>
      <c r="C2993" s="1">
        <v>44449</v>
      </c>
      <c r="D2993" t="s">
        <v>35</v>
      </c>
      <c r="E2993" t="s">
        <v>109</v>
      </c>
      <c r="F2993" t="s">
        <v>110</v>
      </c>
      <c r="G2993" t="s">
        <v>16</v>
      </c>
      <c r="H2993">
        <v>40</v>
      </c>
      <c r="I2993">
        <v>475</v>
      </c>
      <c r="J2993">
        <v>190000</v>
      </c>
      <c r="K2993">
        <v>66500</v>
      </c>
      <c r="L2993">
        <v>0.35</v>
      </c>
      <c r="M2993" t="s">
        <v>17</v>
      </c>
    </row>
    <row r="2994" spans="1:13" x14ac:dyDescent="0.35">
      <c r="A2994" t="s">
        <v>25</v>
      </c>
      <c r="B2994">
        <v>1185732</v>
      </c>
      <c r="C2994" s="1">
        <v>44449</v>
      </c>
      <c r="D2994" t="s">
        <v>35</v>
      </c>
      <c r="E2994" t="s">
        <v>109</v>
      </c>
      <c r="F2994" t="s">
        <v>110</v>
      </c>
      <c r="G2994" t="s">
        <v>18</v>
      </c>
      <c r="H2994">
        <v>35.000000000000007</v>
      </c>
      <c r="I2994">
        <v>275</v>
      </c>
      <c r="J2994">
        <v>96250.000000000015</v>
      </c>
      <c r="K2994">
        <v>28875.000000000004</v>
      </c>
      <c r="L2994">
        <v>0.3</v>
      </c>
      <c r="M2994" t="s">
        <v>17</v>
      </c>
    </row>
    <row r="2995" spans="1:13" x14ac:dyDescent="0.35">
      <c r="A2995" t="s">
        <v>25</v>
      </c>
      <c r="B2995">
        <v>1185732</v>
      </c>
      <c r="C2995" s="1">
        <v>44449</v>
      </c>
      <c r="D2995" t="s">
        <v>35</v>
      </c>
      <c r="E2995" t="s">
        <v>109</v>
      </c>
      <c r="F2995" t="s">
        <v>110</v>
      </c>
      <c r="G2995" t="s">
        <v>19</v>
      </c>
      <c r="H2995">
        <v>30.000000000000004</v>
      </c>
      <c r="I2995">
        <v>175</v>
      </c>
      <c r="J2995">
        <v>52500.000000000007</v>
      </c>
      <c r="K2995">
        <v>15750.000000000002</v>
      </c>
      <c r="L2995">
        <v>0.3</v>
      </c>
      <c r="M2995" t="s">
        <v>17</v>
      </c>
    </row>
    <row r="2996" spans="1:13" x14ac:dyDescent="0.35">
      <c r="A2996" t="s">
        <v>25</v>
      </c>
      <c r="B2996">
        <v>1185732</v>
      </c>
      <c r="C2996" s="1">
        <v>44449</v>
      </c>
      <c r="D2996" t="s">
        <v>35</v>
      </c>
      <c r="E2996" t="s">
        <v>109</v>
      </c>
      <c r="F2996" t="s">
        <v>110</v>
      </c>
      <c r="G2996" t="s">
        <v>20</v>
      </c>
      <c r="H2996">
        <v>30.000000000000004</v>
      </c>
      <c r="I2996">
        <v>150</v>
      </c>
      <c r="J2996">
        <v>45000.000000000007</v>
      </c>
      <c r="K2996">
        <v>13500.000000000002</v>
      </c>
      <c r="L2996">
        <v>0.3</v>
      </c>
      <c r="M2996" t="s">
        <v>17</v>
      </c>
    </row>
    <row r="2997" spans="1:13" x14ac:dyDescent="0.35">
      <c r="A2997" t="s">
        <v>25</v>
      </c>
      <c r="B2997">
        <v>1185732</v>
      </c>
      <c r="C2997" s="1">
        <v>44449</v>
      </c>
      <c r="D2997" t="s">
        <v>35</v>
      </c>
      <c r="E2997" t="s">
        <v>109</v>
      </c>
      <c r="F2997" t="s">
        <v>110</v>
      </c>
      <c r="G2997" t="s">
        <v>21</v>
      </c>
      <c r="H2997">
        <v>40</v>
      </c>
      <c r="I2997">
        <v>150</v>
      </c>
      <c r="J2997">
        <v>60000</v>
      </c>
      <c r="K2997">
        <v>21000</v>
      </c>
      <c r="L2997">
        <v>0.35</v>
      </c>
      <c r="M2997" t="s">
        <v>17</v>
      </c>
    </row>
    <row r="2998" spans="1:13" x14ac:dyDescent="0.35">
      <c r="A2998" t="s">
        <v>25</v>
      </c>
      <c r="B2998">
        <v>1185732</v>
      </c>
      <c r="C2998" s="1">
        <v>44449</v>
      </c>
      <c r="D2998" t="s">
        <v>35</v>
      </c>
      <c r="E2998" t="s">
        <v>109</v>
      </c>
      <c r="F2998" t="s">
        <v>110</v>
      </c>
      <c r="G2998" t="s">
        <v>22</v>
      </c>
      <c r="H2998">
        <v>45</v>
      </c>
      <c r="I2998">
        <v>225</v>
      </c>
      <c r="J2998">
        <v>101250</v>
      </c>
      <c r="K2998">
        <v>40500</v>
      </c>
      <c r="L2998">
        <v>0.4</v>
      </c>
      <c r="M2998" t="s">
        <v>17</v>
      </c>
    </row>
    <row r="2999" spans="1:13" x14ac:dyDescent="0.35">
      <c r="A2999" t="s">
        <v>25</v>
      </c>
      <c r="B2999">
        <v>1185732</v>
      </c>
      <c r="C2999" s="1">
        <v>44478</v>
      </c>
      <c r="D2999" t="s">
        <v>35</v>
      </c>
      <c r="E2999" t="s">
        <v>109</v>
      </c>
      <c r="F2999" t="s">
        <v>110</v>
      </c>
      <c r="G2999" t="s">
        <v>16</v>
      </c>
      <c r="H2999">
        <v>49.999999999999993</v>
      </c>
      <c r="I2999">
        <v>400</v>
      </c>
      <c r="J2999">
        <v>199999.99999999997</v>
      </c>
      <c r="K2999">
        <v>69999.999999999985</v>
      </c>
      <c r="L2999">
        <v>0.35</v>
      </c>
      <c r="M2999" t="s">
        <v>17</v>
      </c>
    </row>
    <row r="3000" spans="1:13" x14ac:dyDescent="0.35">
      <c r="A3000" t="s">
        <v>25</v>
      </c>
      <c r="B3000">
        <v>1185732</v>
      </c>
      <c r="C3000" s="1">
        <v>44478</v>
      </c>
      <c r="D3000" t="s">
        <v>35</v>
      </c>
      <c r="E3000" t="s">
        <v>109</v>
      </c>
      <c r="F3000" t="s">
        <v>110</v>
      </c>
      <c r="G3000" t="s">
        <v>18</v>
      </c>
      <c r="H3000">
        <v>40</v>
      </c>
      <c r="I3000">
        <v>250</v>
      </c>
      <c r="J3000">
        <v>100000</v>
      </c>
      <c r="K3000">
        <v>30000</v>
      </c>
      <c r="L3000">
        <v>0.3</v>
      </c>
      <c r="M3000" t="s">
        <v>17</v>
      </c>
    </row>
    <row r="3001" spans="1:13" x14ac:dyDescent="0.35">
      <c r="A3001" t="s">
        <v>25</v>
      </c>
      <c r="B3001">
        <v>1185732</v>
      </c>
      <c r="C3001" s="1">
        <v>44478</v>
      </c>
      <c r="D3001" t="s">
        <v>35</v>
      </c>
      <c r="E3001" t="s">
        <v>109</v>
      </c>
      <c r="F3001" t="s">
        <v>110</v>
      </c>
      <c r="G3001" t="s">
        <v>19</v>
      </c>
      <c r="H3001">
        <v>40</v>
      </c>
      <c r="I3001">
        <v>150</v>
      </c>
      <c r="J3001">
        <v>60000</v>
      </c>
      <c r="K3001">
        <v>18000</v>
      </c>
      <c r="L3001">
        <v>0.3</v>
      </c>
      <c r="M3001" t="s">
        <v>17</v>
      </c>
    </row>
    <row r="3002" spans="1:13" x14ac:dyDescent="0.35">
      <c r="A3002" t="s">
        <v>25</v>
      </c>
      <c r="B3002">
        <v>1185732</v>
      </c>
      <c r="C3002" s="1">
        <v>44478</v>
      </c>
      <c r="D3002" t="s">
        <v>35</v>
      </c>
      <c r="E3002" t="s">
        <v>109</v>
      </c>
      <c r="F3002" t="s">
        <v>110</v>
      </c>
      <c r="G3002" t="s">
        <v>20</v>
      </c>
      <c r="H3002">
        <v>40</v>
      </c>
      <c r="I3002">
        <v>125</v>
      </c>
      <c r="J3002">
        <v>50000</v>
      </c>
      <c r="K3002">
        <v>15000</v>
      </c>
      <c r="L3002">
        <v>0.3</v>
      </c>
      <c r="M3002" t="s">
        <v>17</v>
      </c>
    </row>
    <row r="3003" spans="1:13" x14ac:dyDescent="0.35">
      <c r="A3003" t="s">
        <v>25</v>
      </c>
      <c r="B3003">
        <v>1185732</v>
      </c>
      <c r="C3003" s="1">
        <v>44478</v>
      </c>
      <c r="D3003" t="s">
        <v>35</v>
      </c>
      <c r="E3003" t="s">
        <v>109</v>
      </c>
      <c r="F3003" t="s">
        <v>110</v>
      </c>
      <c r="G3003" t="s">
        <v>21</v>
      </c>
      <c r="H3003">
        <v>49.999999999999993</v>
      </c>
      <c r="I3003">
        <v>125</v>
      </c>
      <c r="J3003">
        <v>62499.999999999993</v>
      </c>
      <c r="K3003">
        <v>21874.999999999996</v>
      </c>
      <c r="L3003">
        <v>0.35</v>
      </c>
      <c r="M3003" t="s">
        <v>17</v>
      </c>
    </row>
    <row r="3004" spans="1:13" x14ac:dyDescent="0.35">
      <c r="A3004" t="s">
        <v>13</v>
      </c>
      <c r="B3004">
        <v>1185732</v>
      </c>
      <c r="C3004" s="1">
        <v>44478</v>
      </c>
      <c r="D3004" t="s">
        <v>35</v>
      </c>
      <c r="E3004" t="s">
        <v>109</v>
      </c>
      <c r="F3004" t="s">
        <v>110</v>
      </c>
      <c r="G3004" t="s">
        <v>22</v>
      </c>
      <c r="H3004">
        <v>54.999999999999986</v>
      </c>
      <c r="I3004">
        <v>250</v>
      </c>
      <c r="J3004">
        <v>137499.99999999997</v>
      </c>
      <c r="K3004">
        <v>54999.999999999993</v>
      </c>
      <c r="L3004">
        <v>0.4</v>
      </c>
      <c r="M3004" t="s">
        <v>17</v>
      </c>
    </row>
    <row r="3005" spans="1:13" x14ac:dyDescent="0.35">
      <c r="A3005" t="s">
        <v>13</v>
      </c>
      <c r="B3005">
        <v>1185732</v>
      </c>
      <c r="C3005" s="1">
        <v>44509</v>
      </c>
      <c r="D3005" t="s">
        <v>35</v>
      </c>
      <c r="E3005" t="s">
        <v>109</v>
      </c>
      <c r="F3005" t="s">
        <v>110</v>
      </c>
      <c r="G3005" t="s">
        <v>16</v>
      </c>
      <c r="H3005">
        <v>49.999999999999993</v>
      </c>
      <c r="I3005">
        <v>400</v>
      </c>
      <c r="J3005">
        <v>199999.99999999997</v>
      </c>
      <c r="K3005">
        <v>69999.999999999985</v>
      </c>
      <c r="L3005">
        <v>0.35</v>
      </c>
      <c r="M3005" t="s">
        <v>17</v>
      </c>
    </row>
    <row r="3006" spans="1:13" x14ac:dyDescent="0.35">
      <c r="A3006" t="s">
        <v>13</v>
      </c>
      <c r="B3006">
        <v>1185732</v>
      </c>
      <c r="C3006" s="1">
        <v>44509</v>
      </c>
      <c r="D3006" t="s">
        <v>35</v>
      </c>
      <c r="E3006" t="s">
        <v>109</v>
      </c>
      <c r="F3006" t="s">
        <v>110</v>
      </c>
      <c r="G3006" t="s">
        <v>18</v>
      </c>
      <c r="H3006">
        <v>40</v>
      </c>
      <c r="I3006">
        <v>250</v>
      </c>
      <c r="J3006">
        <v>100000</v>
      </c>
      <c r="K3006">
        <v>30000</v>
      </c>
      <c r="L3006">
        <v>0.3</v>
      </c>
      <c r="M3006" t="s">
        <v>17</v>
      </c>
    </row>
    <row r="3007" spans="1:13" x14ac:dyDescent="0.35">
      <c r="A3007" t="s">
        <v>13</v>
      </c>
      <c r="B3007">
        <v>1185732</v>
      </c>
      <c r="C3007" s="1">
        <v>44509</v>
      </c>
      <c r="D3007" t="s">
        <v>35</v>
      </c>
      <c r="E3007" t="s">
        <v>109</v>
      </c>
      <c r="F3007" t="s">
        <v>110</v>
      </c>
      <c r="G3007" t="s">
        <v>19</v>
      </c>
      <c r="H3007">
        <v>40</v>
      </c>
      <c r="I3007">
        <v>195</v>
      </c>
      <c r="J3007">
        <v>78000</v>
      </c>
      <c r="K3007">
        <v>23400</v>
      </c>
      <c r="L3007">
        <v>0.3</v>
      </c>
      <c r="M3007" t="s">
        <v>17</v>
      </c>
    </row>
    <row r="3008" spans="1:13" x14ac:dyDescent="0.35">
      <c r="A3008" t="s">
        <v>13</v>
      </c>
      <c r="B3008">
        <v>1185732</v>
      </c>
      <c r="C3008" s="1">
        <v>44509</v>
      </c>
      <c r="D3008" t="s">
        <v>35</v>
      </c>
      <c r="E3008" t="s">
        <v>109</v>
      </c>
      <c r="F3008" t="s">
        <v>110</v>
      </c>
      <c r="G3008" t="s">
        <v>20</v>
      </c>
      <c r="H3008">
        <v>40</v>
      </c>
      <c r="I3008">
        <v>175</v>
      </c>
      <c r="J3008">
        <v>70000</v>
      </c>
      <c r="K3008">
        <v>21000</v>
      </c>
      <c r="L3008">
        <v>0.3</v>
      </c>
      <c r="M3008" t="s">
        <v>17</v>
      </c>
    </row>
    <row r="3009" spans="1:13" x14ac:dyDescent="0.35">
      <c r="A3009" t="s">
        <v>13</v>
      </c>
      <c r="B3009">
        <v>1185732</v>
      </c>
      <c r="C3009" s="1">
        <v>44509</v>
      </c>
      <c r="D3009" t="s">
        <v>35</v>
      </c>
      <c r="E3009" t="s">
        <v>109</v>
      </c>
      <c r="F3009" t="s">
        <v>110</v>
      </c>
      <c r="G3009" t="s">
        <v>21</v>
      </c>
      <c r="H3009">
        <v>60</v>
      </c>
      <c r="I3009">
        <v>150</v>
      </c>
      <c r="J3009">
        <v>90000</v>
      </c>
      <c r="K3009">
        <v>31499.999999999996</v>
      </c>
      <c r="L3009">
        <v>0.35</v>
      </c>
      <c r="M3009" t="s">
        <v>17</v>
      </c>
    </row>
    <row r="3010" spans="1:13" x14ac:dyDescent="0.35">
      <c r="A3010" t="s">
        <v>13</v>
      </c>
      <c r="B3010">
        <v>1185732</v>
      </c>
      <c r="C3010" s="1">
        <v>44509</v>
      </c>
      <c r="D3010" t="s">
        <v>35</v>
      </c>
      <c r="E3010" t="s">
        <v>109</v>
      </c>
      <c r="F3010" t="s">
        <v>110</v>
      </c>
      <c r="G3010" t="s">
        <v>22</v>
      </c>
      <c r="H3010">
        <v>64.999999999999986</v>
      </c>
      <c r="I3010">
        <v>250</v>
      </c>
      <c r="J3010">
        <v>162499.99999999997</v>
      </c>
      <c r="K3010">
        <v>64999.999999999993</v>
      </c>
      <c r="L3010">
        <v>0.4</v>
      </c>
      <c r="M3010" t="s">
        <v>17</v>
      </c>
    </row>
    <row r="3011" spans="1:13" x14ac:dyDescent="0.35">
      <c r="A3011" t="s">
        <v>13</v>
      </c>
      <c r="B3011">
        <v>1185732</v>
      </c>
      <c r="C3011" s="1">
        <v>44538</v>
      </c>
      <c r="D3011" t="s">
        <v>35</v>
      </c>
      <c r="E3011" t="s">
        <v>109</v>
      </c>
      <c r="F3011" t="s">
        <v>110</v>
      </c>
      <c r="G3011" t="s">
        <v>16</v>
      </c>
      <c r="H3011">
        <v>60</v>
      </c>
      <c r="I3011">
        <v>500</v>
      </c>
      <c r="J3011">
        <v>300000</v>
      </c>
      <c r="K3011">
        <v>105000</v>
      </c>
      <c r="L3011">
        <v>0.35</v>
      </c>
      <c r="M3011" t="s">
        <v>17</v>
      </c>
    </row>
    <row r="3012" spans="1:13" x14ac:dyDescent="0.35">
      <c r="A3012" t="s">
        <v>13</v>
      </c>
      <c r="B3012">
        <v>1185732</v>
      </c>
      <c r="C3012" s="1">
        <v>44538</v>
      </c>
      <c r="D3012" t="s">
        <v>35</v>
      </c>
      <c r="E3012" t="s">
        <v>109</v>
      </c>
      <c r="F3012" t="s">
        <v>110</v>
      </c>
      <c r="G3012" t="s">
        <v>18</v>
      </c>
      <c r="H3012">
        <v>50</v>
      </c>
      <c r="I3012">
        <v>300</v>
      </c>
      <c r="J3012">
        <v>150000</v>
      </c>
      <c r="K3012">
        <v>45000</v>
      </c>
      <c r="L3012">
        <v>0.3</v>
      </c>
      <c r="M3012" t="s">
        <v>17</v>
      </c>
    </row>
    <row r="3013" spans="1:13" x14ac:dyDescent="0.35">
      <c r="A3013" t="s">
        <v>13</v>
      </c>
      <c r="B3013">
        <v>1185732</v>
      </c>
      <c r="C3013" s="1">
        <v>44538</v>
      </c>
      <c r="D3013" t="s">
        <v>35</v>
      </c>
      <c r="E3013" t="s">
        <v>109</v>
      </c>
      <c r="F3013" t="s">
        <v>110</v>
      </c>
      <c r="G3013" t="s">
        <v>19</v>
      </c>
      <c r="H3013">
        <v>50</v>
      </c>
      <c r="I3013">
        <v>250</v>
      </c>
      <c r="J3013">
        <v>125000</v>
      </c>
      <c r="K3013">
        <v>37500</v>
      </c>
      <c r="L3013">
        <v>0.3</v>
      </c>
      <c r="M3013" t="s">
        <v>17</v>
      </c>
    </row>
    <row r="3014" spans="1:13" x14ac:dyDescent="0.35">
      <c r="A3014" t="s">
        <v>13</v>
      </c>
      <c r="B3014">
        <v>1185732</v>
      </c>
      <c r="C3014" s="1">
        <v>44538</v>
      </c>
      <c r="D3014" t="s">
        <v>35</v>
      </c>
      <c r="E3014" t="s">
        <v>109</v>
      </c>
      <c r="F3014" t="s">
        <v>110</v>
      </c>
      <c r="G3014" t="s">
        <v>20</v>
      </c>
      <c r="H3014">
        <v>50</v>
      </c>
      <c r="I3014">
        <v>200</v>
      </c>
      <c r="J3014">
        <v>100000</v>
      </c>
      <c r="K3014">
        <v>30000</v>
      </c>
      <c r="L3014">
        <v>0.3</v>
      </c>
      <c r="M3014" t="s">
        <v>17</v>
      </c>
    </row>
    <row r="3015" spans="1:13" x14ac:dyDescent="0.35">
      <c r="A3015" t="s">
        <v>13</v>
      </c>
      <c r="B3015">
        <v>1185732</v>
      </c>
      <c r="C3015" s="1">
        <v>44538</v>
      </c>
      <c r="D3015" t="s">
        <v>35</v>
      </c>
      <c r="E3015" t="s">
        <v>109</v>
      </c>
      <c r="F3015" t="s">
        <v>110</v>
      </c>
      <c r="G3015" t="s">
        <v>21</v>
      </c>
      <c r="H3015">
        <v>60</v>
      </c>
      <c r="I3015">
        <v>200</v>
      </c>
      <c r="J3015">
        <v>120000</v>
      </c>
      <c r="K3015">
        <v>42000</v>
      </c>
      <c r="L3015">
        <v>0.35</v>
      </c>
      <c r="M3015" t="s">
        <v>17</v>
      </c>
    </row>
    <row r="3016" spans="1:13" x14ac:dyDescent="0.35">
      <c r="A3016" t="s">
        <v>13</v>
      </c>
      <c r="B3016">
        <v>1185732</v>
      </c>
      <c r="C3016" s="1">
        <v>44538</v>
      </c>
      <c r="D3016" t="s">
        <v>35</v>
      </c>
      <c r="E3016" t="s">
        <v>109</v>
      </c>
      <c r="F3016" t="s">
        <v>110</v>
      </c>
      <c r="G3016" t="s">
        <v>22</v>
      </c>
      <c r="H3016">
        <v>64.999999999999986</v>
      </c>
      <c r="I3016">
        <v>300</v>
      </c>
      <c r="J3016">
        <v>194999.99999999997</v>
      </c>
      <c r="K3016">
        <v>77999.999999999985</v>
      </c>
      <c r="L3016">
        <v>0.4</v>
      </c>
      <c r="M3016" t="s">
        <v>17</v>
      </c>
    </row>
    <row r="3017" spans="1:13" x14ac:dyDescent="0.35">
      <c r="A3017" t="s">
        <v>13</v>
      </c>
      <c r="B3017">
        <v>1185732</v>
      </c>
      <c r="C3017" s="1">
        <v>44202</v>
      </c>
      <c r="D3017" t="s">
        <v>35</v>
      </c>
      <c r="E3017" t="s">
        <v>109</v>
      </c>
      <c r="F3017" t="s">
        <v>110</v>
      </c>
      <c r="G3017" t="s">
        <v>16</v>
      </c>
      <c r="H3017">
        <v>30.000000000000004</v>
      </c>
      <c r="I3017">
        <v>450</v>
      </c>
      <c r="J3017">
        <v>135000.00000000003</v>
      </c>
      <c r="K3017">
        <v>40500.000000000007</v>
      </c>
      <c r="L3017">
        <v>0.3</v>
      </c>
      <c r="M3017" t="s">
        <v>17</v>
      </c>
    </row>
    <row r="3018" spans="1:13" x14ac:dyDescent="0.35">
      <c r="A3018" t="s">
        <v>13</v>
      </c>
      <c r="B3018">
        <v>1185732</v>
      </c>
      <c r="C3018" s="1">
        <v>44202</v>
      </c>
      <c r="D3018" t="s">
        <v>35</v>
      </c>
      <c r="E3018" t="s">
        <v>109</v>
      </c>
      <c r="F3018" t="s">
        <v>110</v>
      </c>
      <c r="G3018" t="s">
        <v>18</v>
      </c>
      <c r="H3018">
        <v>30.000000000000004</v>
      </c>
      <c r="I3018">
        <v>250</v>
      </c>
      <c r="J3018">
        <v>75000.000000000015</v>
      </c>
      <c r="K3018">
        <v>26250.000000000004</v>
      </c>
      <c r="L3018">
        <v>0.35</v>
      </c>
      <c r="M3018" t="s">
        <v>17</v>
      </c>
    </row>
    <row r="3019" spans="1:13" x14ac:dyDescent="0.35">
      <c r="A3019" t="s">
        <v>13</v>
      </c>
      <c r="B3019">
        <v>1185732</v>
      </c>
      <c r="C3019" s="1">
        <v>44202</v>
      </c>
      <c r="D3019" t="s">
        <v>35</v>
      </c>
      <c r="E3019" t="s">
        <v>109</v>
      </c>
      <c r="F3019" t="s">
        <v>110</v>
      </c>
      <c r="G3019" t="s">
        <v>19</v>
      </c>
      <c r="H3019">
        <v>20.000000000000007</v>
      </c>
      <c r="I3019">
        <v>250</v>
      </c>
      <c r="J3019">
        <v>50000.000000000015</v>
      </c>
      <c r="K3019">
        <v>15000.000000000004</v>
      </c>
      <c r="L3019">
        <v>0.3</v>
      </c>
      <c r="M3019" t="s">
        <v>17</v>
      </c>
    </row>
    <row r="3020" spans="1:13" x14ac:dyDescent="0.35">
      <c r="A3020" t="s">
        <v>13</v>
      </c>
      <c r="B3020">
        <v>1185732</v>
      </c>
      <c r="C3020" s="1">
        <v>44202</v>
      </c>
      <c r="D3020" t="s">
        <v>35</v>
      </c>
      <c r="E3020" t="s">
        <v>109</v>
      </c>
      <c r="F3020" t="s">
        <v>110</v>
      </c>
      <c r="G3020" t="s">
        <v>20</v>
      </c>
      <c r="H3020">
        <v>25.000000000000007</v>
      </c>
      <c r="I3020">
        <v>100</v>
      </c>
      <c r="J3020">
        <v>25000.000000000007</v>
      </c>
      <c r="K3020">
        <v>7500.0000000000018</v>
      </c>
      <c r="L3020">
        <v>0.3</v>
      </c>
      <c r="M3020" t="s">
        <v>17</v>
      </c>
    </row>
    <row r="3021" spans="1:13" x14ac:dyDescent="0.35">
      <c r="A3021" t="s">
        <v>13</v>
      </c>
      <c r="B3021">
        <v>1185732</v>
      </c>
      <c r="C3021" s="1">
        <v>44202</v>
      </c>
      <c r="D3021" t="s">
        <v>35</v>
      </c>
      <c r="E3021" t="s">
        <v>109</v>
      </c>
      <c r="F3021" t="s">
        <v>110</v>
      </c>
      <c r="G3021" t="s">
        <v>21</v>
      </c>
      <c r="H3021">
        <v>40</v>
      </c>
      <c r="I3021">
        <v>150</v>
      </c>
      <c r="J3021">
        <v>60000</v>
      </c>
      <c r="K3021">
        <v>30000</v>
      </c>
      <c r="L3021">
        <v>0.5</v>
      </c>
      <c r="M3021" t="s">
        <v>17</v>
      </c>
    </row>
    <row r="3022" spans="1:13" x14ac:dyDescent="0.35">
      <c r="A3022" t="s">
        <v>13</v>
      </c>
      <c r="B3022">
        <v>1185732</v>
      </c>
      <c r="C3022" s="1">
        <v>44202</v>
      </c>
      <c r="D3022" t="s">
        <v>35</v>
      </c>
      <c r="E3022" t="s">
        <v>109</v>
      </c>
      <c r="F3022" t="s">
        <v>110</v>
      </c>
      <c r="G3022" t="s">
        <v>22</v>
      </c>
      <c r="H3022">
        <v>30.000000000000004</v>
      </c>
      <c r="I3022">
        <v>250</v>
      </c>
      <c r="J3022">
        <v>75000.000000000015</v>
      </c>
      <c r="K3022">
        <v>30000.000000000007</v>
      </c>
      <c r="L3022">
        <v>0.4</v>
      </c>
      <c r="M3022" t="s">
        <v>17</v>
      </c>
    </row>
    <row r="3023" spans="1:13" x14ac:dyDescent="0.35">
      <c r="A3023" t="s">
        <v>13</v>
      </c>
      <c r="B3023">
        <v>1185732</v>
      </c>
      <c r="C3023" s="1">
        <v>44233</v>
      </c>
      <c r="D3023" t="s">
        <v>35</v>
      </c>
      <c r="E3023" t="s">
        <v>109</v>
      </c>
      <c r="F3023" t="s">
        <v>110</v>
      </c>
      <c r="G3023" t="s">
        <v>16</v>
      </c>
      <c r="H3023">
        <v>30.000000000000004</v>
      </c>
      <c r="I3023">
        <v>500</v>
      </c>
      <c r="J3023">
        <v>150000.00000000003</v>
      </c>
      <c r="K3023">
        <v>45000.000000000007</v>
      </c>
      <c r="L3023">
        <v>0.3</v>
      </c>
      <c r="M3023" t="s">
        <v>17</v>
      </c>
    </row>
    <row r="3024" spans="1:13" x14ac:dyDescent="0.35">
      <c r="A3024" t="s">
        <v>13</v>
      </c>
      <c r="B3024">
        <v>1185732</v>
      </c>
      <c r="C3024" s="1">
        <v>44233</v>
      </c>
      <c r="D3024" t="s">
        <v>35</v>
      </c>
      <c r="E3024" t="s">
        <v>109</v>
      </c>
      <c r="F3024" t="s">
        <v>110</v>
      </c>
      <c r="G3024" t="s">
        <v>18</v>
      </c>
      <c r="H3024">
        <v>30.000000000000004</v>
      </c>
      <c r="I3024">
        <v>150</v>
      </c>
      <c r="J3024">
        <v>45000.000000000007</v>
      </c>
      <c r="K3024">
        <v>15750.000000000002</v>
      </c>
      <c r="L3024">
        <v>0.35</v>
      </c>
      <c r="M3024" t="s">
        <v>17</v>
      </c>
    </row>
    <row r="3025" spans="1:13" x14ac:dyDescent="0.35">
      <c r="A3025" t="s">
        <v>13</v>
      </c>
      <c r="B3025">
        <v>1185732</v>
      </c>
      <c r="C3025" s="1">
        <v>44233</v>
      </c>
      <c r="D3025" t="s">
        <v>35</v>
      </c>
      <c r="E3025" t="s">
        <v>109</v>
      </c>
      <c r="F3025" t="s">
        <v>110</v>
      </c>
      <c r="G3025" t="s">
        <v>19</v>
      </c>
      <c r="H3025">
        <v>20.000000000000007</v>
      </c>
      <c r="I3025">
        <v>200</v>
      </c>
      <c r="J3025">
        <v>40000.000000000015</v>
      </c>
      <c r="K3025">
        <v>12000.000000000004</v>
      </c>
      <c r="L3025">
        <v>0.3</v>
      </c>
      <c r="M3025" t="s">
        <v>17</v>
      </c>
    </row>
    <row r="3026" spans="1:13" x14ac:dyDescent="0.35">
      <c r="A3026" t="s">
        <v>13</v>
      </c>
      <c r="B3026">
        <v>1185732</v>
      </c>
      <c r="C3026" s="1">
        <v>44233</v>
      </c>
      <c r="D3026" t="s">
        <v>35</v>
      </c>
      <c r="E3026" t="s">
        <v>111</v>
      </c>
      <c r="F3026" t="s">
        <v>112</v>
      </c>
      <c r="G3026" t="s">
        <v>20</v>
      </c>
      <c r="H3026">
        <v>25.000000000000007</v>
      </c>
      <c r="I3026">
        <v>75</v>
      </c>
      <c r="J3026">
        <v>18750.000000000004</v>
      </c>
      <c r="K3026">
        <v>5625.0000000000009</v>
      </c>
      <c r="L3026">
        <v>0.3</v>
      </c>
      <c r="M3026" t="s">
        <v>17</v>
      </c>
    </row>
    <row r="3027" spans="1:13" x14ac:dyDescent="0.35">
      <c r="A3027" t="s">
        <v>13</v>
      </c>
      <c r="B3027">
        <v>1185732</v>
      </c>
      <c r="C3027" s="1">
        <v>44233</v>
      </c>
      <c r="D3027" t="s">
        <v>35</v>
      </c>
      <c r="E3027" t="s">
        <v>111</v>
      </c>
      <c r="F3027" t="s">
        <v>112</v>
      </c>
      <c r="G3027" t="s">
        <v>21</v>
      </c>
      <c r="H3027">
        <v>40</v>
      </c>
      <c r="I3027">
        <v>150</v>
      </c>
      <c r="J3027">
        <v>60000</v>
      </c>
      <c r="K3027">
        <v>30000</v>
      </c>
      <c r="L3027">
        <v>0.5</v>
      </c>
      <c r="M3027" t="s">
        <v>17</v>
      </c>
    </row>
    <row r="3028" spans="1:13" x14ac:dyDescent="0.35">
      <c r="A3028" t="s">
        <v>13</v>
      </c>
      <c r="B3028">
        <v>1185732</v>
      </c>
      <c r="C3028" s="1">
        <v>44233</v>
      </c>
      <c r="D3028" t="s">
        <v>35</v>
      </c>
      <c r="E3028" t="s">
        <v>111</v>
      </c>
      <c r="F3028" t="s">
        <v>112</v>
      </c>
      <c r="G3028" t="s">
        <v>22</v>
      </c>
      <c r="H3028">
        <v>14.999999999999996</v>
      </c>
      <c r="I3028">
        <v>250</v>
      </c>
      <c r="J3028">
        <v>37499.999999999993</v>
      </c>
      <c r="K3028">
        <v>14999.999999999998</v>
      </c>
      <c r="L3028">
        <v>0.4</v>
      </c>
      <c r="M3028" t="s">
        <v>17</v>
      </c>
    </row>
    <row r="3029" spans="1:13" x14ac:dyDescent="0.35">
      <c r="A3029" t="s">
        <v>13</v>
      </c>
      <c r="B3029">
        <v>1185732</v>
      </c>
      <c r="C3029" s="1">
        <v>44260</v>
      </c>
      <c r="D3029" t="s">
        <v>35</v>
      </c>
      <c r="E3029" t="s">
        <v>111</v>
      </c>
      <c r="F3029" t="s">
        <v>112</v>
      </c>
      <c r="G3029" t="s">
        <v>16</v>
      </c>
      <c r="H3029">
        <v>20.000000000000004</v>
      </c>
      <c r="I3029">
        <v>470</v>
      </c>
      <c r="J3029">
        <v>94000.000000000015</v>
      </c>
      <c r="K3029">
        <v>28200.000000000004</v>
      </c>
      <c r="L3029">
        <v>0.3</v>
      </c>
      <c r="M3029" t="s">
        <v>17</v>
      </c>
    </row>
    <row r="3030" spans="1:13" x14ac:dyDescent="0.35">
      <c r="A3030" t="s">
        <v>13</v>
      </c>
      <c r="B3030">
        <v>1185732</v>
      </c>
      <c r="C3030" s="1">
        <v>44260</v>
      </c>
      <c r="D3030" t="s">
        <v>35</v>
      </c>
      <c r="E3030" t="s">
        <v>111</v>
      </c>
      <c r="F3030" t="s">
        <v>112</v>
      </c>
      <c r="G3030" t="s">
        <v>18</v>
      </c>
      <c r="H3030">
        <v>20.000000000000004</v>
      </c>
      <c r="I3030">
        <v>175</v>
      </c>
      <c r="J3030">
        <v>35000.000000000007</v>
      </c>
      <c r="K3030">
        <v>12250.000000000002</v>
      </c>
      <c r="L3030">
        <v>0.35</v>
      </c>
      <c r="M3030" t="s">
        <v>17</v>
      </c>
    </row>
    <row r="3031" spans="1:13" x14ac:dyDescent="0.35">
      <c r="A3031" t="s">
        <v>13</v>
      </c>
      <c r="B3031">
        <v>1185732</v>
      </c>
      <c r="C3031" s="1">
        <v>44260</v>
      </c>
      <c r="D3031" t="s">
        <v>35</v>
      </c>
      <c r="E3031" t="s">
        <v>111</v>
      </c>
      <c r="F3031" t="s">
        <v>112</v>
      </c>
      <c r="G3031" t="s">
        <v>19</v>
      </c>
      <c r="H3031">
        <v>10.000000000000004</v>
      </c>
      <c r="I3031">
        <v>225</v>
      </c>
      <c r="J3031">
        <v>22500.000000000007</v>
      </c>
      <c r="K3031">
        <v>6750.0000000000018</v>
      </c>
      <c r="L3031">
        <v>0.3</v>
      </c>
      <c r="M3031" t="s">
        <v>17</v>
      </c>
    </row>
    <row r="3032" spans="1:13" x14ac:dyDescent="0.35">
      <c r="A3032" t="s">
        <v>13</v>
      </c>
      <c r="B3032">
        <v>1185732</v>
      </c>
      <c r="C3032" s="1">
        <v>44260</v>
      </c>
      <c r="D3032" t="s">
        <v>35</v>
      </c>
      <c r="E3032" t="s">
        <v>111</v>
      </c>
      <c r="F3032" t="s">
        <v>112</v>
      </c>
      <c r="G3032" t="s">
        <v>20</v>
      </c>
      <c r="H3032">
        <v>14.999999999999996</v>
      </c>
      <c r="I3032">
        <v>100</v>
      </c>
      <c r="J3032">
        <v>14999.999999999996</v>
      </c>
      <c r="K3032">
        <v>4499.9999999999991</v>
      </c>
      <c r="L3032">
        <v>0.3</v>
      </c>
      <c r="M3032" t="s">
        <v>17</v>
      </c>
    </row>
    <row r="3033" spans="1:13" x14ac:dyDescent="0.35">
      <c r="A3033" t="s">
        <v>13</v>
      </c>
      <c r="B3033">
        <v>1185732</v>
      </c>
      <c r="C3033" s="1">
        <v>44260</v>
      </c>
      <c r="D3033" t="s">
        <v>35</v>
      </c>
      <c r="E3033" t="s">
        <v>111</v>
      </c>
      <c r="F3033" t="s">
        <v>112</v>
      </c>
      <c r="G3033" t="s">
        <v>21</v>
      </c>
      <c r="H3033">
        <v>30.000000000000004</v>
      </c>
      <c r="I3033">
        <v>150</v>
      </c>
      <c r="J3033">
        <v>45000.000000000007</v>
      </c>
      <c r="K3033">
        <v>22500.000000000004</v>
      </c>
      <c r="L3033">
        <v>0.5</v>
      </c>
      <c r="M3033" t="s">
        <v>17</v>
      </c>
    </row>
    <row r="3034" spans="1:13" x14ac:dyDescent="0.35">
      <c r="A3034" t="s">
        <v>13</v>
      </c>
      <c r="B3034">
        <v>1185732</v>
      </c>
      <c r="C3034" s="1">
        <v>44260</v>
      </c>
      <c r="D3034" t="s">
        <v>35</v>
      </c>
      <c r="E3034" t="s">
        <v>111</v>
      </c>
      <c r="F3034" t="s">
        <v>112</v>
      </c>
      <c r="G3034" t="s">
        <v>22</v>
      </c>
      <c r="H3034">
        <v>20.000000000000004</v>
      </c>
      <c r="I3034">
        <v>250</v>
      </c>
      <c r="J3034">
        <v>50000.000000000007</v>
      </c>
      <c r="K3034">
        <v>20000.000000000004</v>
      </c>
      <c r="L3034">
        <v>0.4</v>
      </c>
      <c r="M3034" t="s">
        <v>17</v>
      </c>
    </row>
    <row r="3035" spans="1:13" x14ac:dyDescent="0.35">
      <c r="A3035" t="s">
        <v>13</v>
      </c>
      <c r="B3035">
        <v>1185732</v>
      </c>
      <c r="C3035" s="1">
        <v>44292</v>
      </c>
      <c r="D3035" t="s">
        <v>35</v>
      </c>
      <c r="E3035" t="s">
        <v>111</v>
      </c>
      <c r="F3035" t="s">
        <v>112</v>
      </c>
      <c r="G3035" t="s">
        <v>16</v>
      </c>
      <c r="H3035">
        <v>20.000000000000004</v>
      </c>
      <c r="I3035">
        <v>475</v>
      </c>
      <c r="J3035">
        <v>95000.000000000015</v>
      </c>
      <c r="K3035">
        <v>28500.000000000004</v>
      </c>
      <c r="L3035">
        <v>0.3</v>
      </c>
      <c r="M3035" t="s">
        <v>17</v>
      </c>
    </row>
    <row r="3036" spans="1:13" x14ac:dyDescent="0.35">
      <c r="A3036" t="s">
        <v>13</v>
      </c>
      <c r="B3036">
        <v>1185732</v>
      </c>
      <c r="C3036" s="1">
        <v>44292</v>
      </c>
      <c r="D3036" t="s">
        <v>35</v>
      </c>
      <c r="E3036" t="s">
        <v>111</v>
      </c>
      <c r="F3036" t="s">
        <v>112</v>
      </c>
      <c r="G3036" t="s">
        <v>18</v>
      </c>
      <c r="H3036">
        <v>20.000000000000004</v>
      </c>
      <c r="I3036">
        <v>175</v>
      </c>
      <c r="J3036">
        <v>35000.000000000007</v>
      </c>
      <c r="K3036">
        <v>12250.000000000002</v>
      </c>
      <c r="L3036">
        <v>0.35</v>
      </c>
      <c r="M3036" t="s">
        <v>17</v>
      </c>
    </row>
    <row r="3037" spans="1:13" x14ac:dyDescent="0.35">
      <c r="A3037" t="s">
        <v>13</v>
      </c>
      <c r="B3037">
        <v>1185732</v>
      </c>
      <c r="C3037" s="1">
        <v>44292</v>
      </c>
      <c r="D3037" t="s">
        <v>35</v>
      </c>
      <c r="E3037" t="s">
        <v>111</v>
      </c>
      <c r="F3037" t="s">
        <v>112</v>
      </c>
      <c r="G3037" t="s">
        <v>19</v>
      </c>
      <c r="H3037">
        <v>10.000000000000004</v>
      </c>
      <c r="I3037">
        <v>175</v>
      </c>
      <c r="J3037">
        <v>17500.000000000007</v>
      </c>
      <c r="K3037">
        <v>5250.0000000000018</v>
      </c>
      <c r="L3037">
        <v>0.3</v>
      </c>
      <c r="M3037" t="s">
        <v>17</v>
      </c>
    </row>
    <row r="3038" spans="1:13" x14ac:dyDescent="0.35">
      <c r="A3038" t="s">
        <v>13</v>
      </c>
      <c r="B3038">
        <v>1185732</v>
      </c>
      <c r="C3038" s="1">
        <v>44292</v>
      </c>
      <c r="D3038" t="s">
        <v>35</v>
      </c>
      <c r="E3038" t="s">
        <v>111</v>
      </c>
      <c r="F3038" t="s">
        <v>112</v>
      </c>
      <c r="G3038" t="s">
        <v>20</v>
      </c>
      <c r="H3038">
        <v>14.999999999999996</v>
      </c>
      <c r="I3038">
        <v>100</v>
      </c>
      <c r="J3038">
        <v>14999.999999999996</v>
      </c>
      <c r="K3038">
        <v>4499.9999999999991</v>
      </c>
      <c r="L3038">
        <v>0.3</v>
      </c>
      <c r="M3038" t="s">
        <v>17</v>
      </c>
    </row>
    <row r="3039" spans="1:13" x14ac:dyDescent="0.35">
      <c r="A3039" t="s">
        <v>13</v>
      </c>
      <c r="B3039">
        <v>1185732</v>
      </c>
      <c r="C3039" s="1">
        <v>44292</v>
      </c>
      <c r="D3039" t="s">
        <v>35</v>
      </c>
      <c r="E3039" t="s">
        <v>111</v>
      </c>
      <c r="F3039" t="s">
        <v>112</v>
      </c>
      <c r="G3039" t="s">
        <v>21</v>
      </c>
      <c r="H3039">
        <v>60</v>
      </c>
      <c r="I3039">
        <v>125</v>
      </c>
      <c r="J3039">
        <v>75000</v>
      </c>
      <c r="K3039">
        <v>37500</v>
      </c>
      <c r="L3039">
        <v>0.5</v>
      </c>
      <c r="M3039" t="s">
        <v>17</v>
      </c>
    </row>
    <row r="3040" spans="1:13" x14ac:dyDescent="0.35">
      <c r="A3040" t="s">
        <v>13</v>
      </c>
      <c r="B3040">
        <v>1185732</v>
      </c>
      <c r="C3040" s="1">
        <v>44292</v>
      </c>
      <c r="D3040" t="s">
        <v>35</v>
      </c>
      <c r="E3040" t="s">
        <v>111</v>
      </c>
      <c r="F3040" t="s">
        <v>112</v>
      </c>
      <c r="G3040" t="s">
        <v>22</v>
      </c>
      <c r="H3040">
        <v>50</v>
      </c>
      <c r="I3040">
        <v>250</v>
      </c>
      <c r="J3040">
        <v>125000</v>
      </c>
      <c r="K3040">
        <v>50000</v>
      </c>
      <c r="L3040">
        <v>0.4</v>
      </c>
      <c r="M3040" t="s">
        <v>17</v>
      </c>
    </row>
    <row r="3041" spans="1:13" x14ac:dyDescent="0.35">
      <c r="A3041" t="s">
        <v>13</v>
      </c>
      <c r="B3041">
        <v>1185732</v>
      </c>
      <c r="C3041" s="1">
        <v>44323</v>
      </c>
      <c r="D3041" t="s">
        <v>35</v>
      </c>
      <c r="E3041" t="s">
        <v>111</v>
      </c>
      <c r="F3041" t="s">
        <v>112</v>
      </c>
      <c r="G3041" t="s">
        <v>16</v>
      </c>
      <c r="H3041">
        <v>60</v>
      </c>
      <c r="I3041">
        <v>520</v>
      </c>
      <c r="J3041">
        <v>312000</v>
      </c>
      <c r="K3041">
        <v>93600</v>
      </c>
      <c r="L3041">
        <v>0.3</v>
      </c>
      <c r="M3041" t="s">
        <v>17</v>
      </c>
    </row>
    <row r="3042" spans="1:13" x14ac:dyDescent="0.35">
      <c r="A3042" t="s">
        <v>13</v>
      </c>
      <c r="B3042">
        <v>1185732</v>
      </c>
      <c r="C3042" s="1">
        <v>44323</v>
      </c>
      <c r="D3042" t="s">
        <v>35</v>
      </c>
      <c r="E3042" t="s">
        <v>111</v>
      </c>
      <c r="F3042" t="s">
        <v>112</v>
      </c>
      <c r="G3042" t="s">
        <v>18</v>
      </c>
      <c r="H3042">
        <v>40</v>
      </c>
      <c r="I3042">
        <v>225</v>
      </c>
      <c r="J3042">
        <v>90000</v>
      </c>
      <c r="K3042">
        <v>31499.999999999996</v>
      </c>
      <c r="L3042">
        <v>0.35</v>
      </c>
      <c r="M3042" t="s">
        <v>17</v>
      </c>
    </row>
    <row r="3043" spans="1:13" x14ac:dyDescent="0.35">
      <c r="A3043" t="s">
        <v>13</v>
      </c>
      <c r="B3043">
        <v>1185732</v>
      </c>
      <c r="C3043" s="1">
        <v>44323</v>
      </c>
      <c r="D3043" t="s">
        <v>35</v>
      </c>
      <c r="E3043" t="s">
        <v>111</v>
      </c>
      <c r="F3043" t="s">
        <v>112</v>
      </c>
      <c r="G3043" t="s">
        <v>19</v>
      </c>
      <c r="H3043">
        <v>35</v>
      </c>
      <c r="I3043">
        <v>200</v>
      </c>
      <c r="J3043">
        <v>70000</v>
      </c>
      <c r="K3043">
        <v>21000</v>
      </c>
      <c r="L3043">
        <v>0.3</v>
      </c>
      <c r="M3043" t="s">
        <v>17</v>
      </c>
    </row>
    <row r="3044" spans="1:13" x14ac:dyDescent="0.35">
      <c r="A3044" t="s">
        <v>13</v>
      </c>
      <c r="B3044">
        <v>1185732</v>
      </c>
      <c r="C3044" s="1">
        <v>44323</v>
      </c>
      <c r="D3044" t="s">
        <v>35</v>
      </c>
      <c r="E3044" t="s">
        <v>111</v>
      </c>
      <c r="F3044" t="s">
        <v>112</v>
      </c>
      <c r="G3044" t="s">
        <v>20</v>
      </c>
      <c r="H3044">
        <v>35</v>
      </c>
      <c r="I3044">
        <v>125</v>
      </c>
      <c r="J3044">
        <v>43750</v>
      </c>
      <c r="K3044">
        <v>13125</v>
      </c>
      <c r="L3044">
        <v>0.3</v>
      </c>
      <c r="M3044" t="s">
        <v>17</v>
      </c>
    </row>
    <row r="3045" spans="1:13" x14ac:dyDescent="0.35">
      <c r="A3045" t="s">
        <v>13</v>
      </c>
      <c r="B3045">
        <v>1185732</v>
      </c>
      <c r="C3045" s="1">
        <v>44323</v>
      </c>
      <c r="D3045" t="s">
        <v>35</v>
      </c>
      <c r="E3045" t="s">
        <v>111</v>
      </c>
      <c r="F3045" t="s">
        <v>112</v>
      </c>
      <c r="G3045" t="s">
        <v>21</v>
      </c>
      <c r="H3045">
        <v>44.999999999999993</v>
      </c>
      <c r="I3045">
        <v>150</v>
      </c>
      <c r="J3045">
        <v>67499.999999999985</v>
      </c>
      <c r="K3045">
        <v>33749.999999999993</v>
      </c>
      <c r="L3045">
        <v>0.5</v>
      </c>
      <c r="M3045" t="s">
        <v>17</v>
      </c>
    </row>
    <row r="3046" spans="1:13" x14ac:dyDescent="0.35">
      <c r="A3046" t="s">
        <v>13</v>
      </c>
      <c r="B3046">
        <v>1185732</v>
      </c>
      <c r="C3046" s="1">
        <v>44323</v>
      </c>
      <c r="D3046" t="s">
        <v>35</v>
      </c>
      <c r="E3046" t="s">
        <v>111</v>
      </c>
      <c r="F3046" t="s">
        <v>112</v>
      </c>
      <c r="G3046" t="s">
        <v>22</v>
      </c>
      <c r="H3046">
        <v>49.999999999999993</v>
      </c>
      <c r="I3046">
        <v>275</v>
      </c>
      <c r="J3046">
        <v>137499.99999999997</v>
      </c>
      <c r="K3046">
        <v>54999.999999999993</v>
      </c>
      <c r="L3046">
        <v>0.4</v>
      </c>
      <c r="M3046" t="s">
        <v>17</v>
      </c>
    </row>
    <row r="3047" spans="1:13" x14ac:dyDescent="0.35">
      <c r="A3047" t="s">
        <v>13</v>
      </c>
      <c r="B3047">
        <v>1185732</v>
      </c>
      <c r="C3047" s="1">
        <v>44353</v>
      </c>
      <c r="D3047" t="s">
        <v>35</v>
      </c>
      <c r="E3047" t="s">
        <v>111</v>
      </c>
      <c r="F3047" t="s">
        <v>112</v>
      </c>
      <c r="G3047" t="s">
        <v>16</v>
      </c>
      <c r="H3047">
        <v>35</v>
      </c>
      <c r="I3047">
        <v>525</v>
      </c>
      <c r="J3047">
        <v>183750</v>
      </c>
      <c r="K3047">
        <v>55125</v>
      </c>
      <c r="L3047">
        <v>0.3</v>
      </c>
      <c r="M3047" t="s">
        <v>17</v>
      </c>
    </row>
    <row r="3048" spans="1:13" x14ac:dyDescent="0.35">
      <c r="A3048" t="s">
        <v>13</v>
      </c>
      <c r="B3048">
        <v>1185732</v>
      </c>
      <c r="C3048" s="1">
        <v>44353</v>
      </c>
      <c r="D3048" t="s">
        <v>35</v>
      </c>
      <c r="E3048" t="s">
        <v>111</v>
      </c>
      <c r="F3048" t="s">
        <v>112</v>
      </c>
      <c r="G3048" t="s">
        <v>18</v>
      </c>
      <c r="H3048">
        <v>30.000000000000011</v>
      </c>
      <c r="I3048">
        <v>275</v>
      </c>
      <c r="J3048">
        <v>82500.000000000029</v>
      </c>
      <c r="K3048">
        <v>28875.000000000007</v>
      </c>
      <c r="L3048">
        <v>0.35</v>
      </c>
      <c r="M3048" t="s">
        <v>17</v>
      </c>
    </row>
    <row r="3049" spans="1:13" x14ac:dyDescent="0.35">
      <c r="A3049" t="s">
        <v>13</v>
      </c>
      <c r="B3049">
        <v>1185732</v>
      </c>
      <c r="C3049" s="1">
        <v>44353</v>
      </c>
      <c r="D3049" t="s">
        <v>35</v>
      </c>
      <c r="E3049" t="s">
        <v>111</v>
      </c>
      <c r="F3049" t="s">
        <v>112</v>
      </c>
      <c r="G3049" t="s">
        <v>19</v>
      </c>
      <c r="H3049">
        <v>25.000000000000007</v>
      </c>
      <c r="I3049">
        <v>200</v>
      </c>
      <c r="J3049">
        <v>50000.000000000015</v>
      </c>
      <c r="K3049">
        <v>15000.000000000004</v>
      </c>
      <c r="L3049">
        <v>0.3</v>
      </c>
      <c r="M3049" t="s">
        <v>17</v>
      </c>
    </row>
    <row r="3050" spans="1:13" x14ac:dyDescent="0.35">
      <c r="A3050" t="s">
        <v>13</v>
      </c>
      <c r="B3050">
        <v>1185732</v>
      </c>
      <c r="C3050" s="1">
        <v>44353</v>
      </c>
      <c r="D3050" t="s">
        <v>35</v>
      </c>
      <c r="E3050" t="s">
        <v>111</v>
      </c>
      <c r="F3050" t="s">
        <v>112</v>
      </c>
      <c r="G3050" t="s">
        <v>20</v>
      </c>
      <c r="H3050">
        <v>25.000000000000007</v>
      </c>
      <c r="I3050">
        <v>175</v>
      </c>
      <c r="J3050">
        <v>43750.000000000015</v>
      </c>
      <c r="K3050">
        <v>13125.000000000004</v>
      </c>
      <c r="L3050">
        <v>0.3</v>
      </c>
      <c r="M3050" t="s">
        <v>17</v>
      </c>
    </row>
    <row r="3051" spans="1:13" x14ac:dyDescent="0.35">
      <c r="A3051" t="s">
        <v>13</v>
      </c>
      <c r="B3051">
        <v>1185732</v>
      </c>
      <c r="C3051" s="1">
        <v>44353</v>
      </c>
      <c r="D3051" t="s">
        <v>35</v>
      </c>
      <c r="E3051" t="s">
        <v>111</v>
      </c>
      <c r="F3051" t="s">
        <v>112</v>
      </c>
      <c r="G3051" t="s">
        <v>21</v>
      </c>
      <c r="H3051">
        <v>35</v>
      </c>
      <c r="I3051">
        <v>175</v>
      </c>
      <c r="J3051">
        <v>61250</v>
      </c>
      <c r="K3051">
        <v>30625</v>
      </c>
      <c r="L3051">
        <v>0.5</v>
      </c>
      <c r="M3051" t="s">
        <v>17</v>
      </c>
    </row>
    <row r="3052" spans="1:13" x14ac:dyDescent="0.35">
      <c r="A3052" t="s">
        <v>13</v>
      </c>
      <c r="B3052">
        <v>1185732</v>
      </c>
      <c r="C3052" s="1">
        <v>44353</v>
      </c>
      <c r="D3052" t="s">
        <v>35</v>
      </c>
      <c r="E3052" t="s">
        <v>111</v>
      </c>
      <c r="F3052" t="s">
        <v>112</v>
      </c>
      <c r="G3052" t="s">
        <v>22</v>
      </c>
      <c r="H3052">
        <v>55.000000000000007</v>
      </c>
      <c r="I3052">
        <v>325</v>
      </c>
      <c r="J3052">
        <v>178750.00000000003</v>
      </c>
      <c r="K3052">
        <v>71500.000000000015</v>
      </c>
      <c r="L3052">
        <v>0.4</v>
      </c>
      <c r="M3052" t="s">
        <v>17</v>
      </c>
    </row>
    <row r="3053" spans="1:13" x14ac:dyDescent="0.35">
      <c r="A3053" t="s">
        <v>13</v>
      </c>
      <c r="B3053">
        <v>1185732</v>
      </c>
      <c r="C3053" s="1">
        <v>44382</v>
      </c>
      <c r="D3053" t="s">
        <v>35</v>
      </c>
      <c r="E3053" t="s">
        <v>111</v>
      </c>
      <c r="F3053" t="s">
        <v>112</v>
      </c>
      <c r="G3053" t="s">
        <v>16</v>
      </c>
      <c r="H3053">
        <v>50</v>
      </c>
      <c r="I3053">
        <v>550</v>
      </c>
      <c r="J3053">
        <v>275000</v>
      </c>
      <c r="K3053">
        <v>82500</v>
      </c>
      <c r="L3053">
        <v>0.3</v>
      </c>
      <c r="M3053" t="s">
        <v>17</v>
      </c>
    </row>
    <row r="3054" spans="1:13" x14ac:dyDescent="0.35">
      <c r="A3054" t="s">
        <v>13</v>
      </c>
      <c r="B3054">
        <v>1185732</v>
      </c>
      <c r="C3054" s="1">
        <v>44382</v>
      </c>
      <c r="D3054" t="s">
        <v>35</v>
      </c>
      <c r="E3054" t="s">
        <v>111</v>
      </c>
      <c r="F3054" t="s">
        <v>112</v>
      </c>
      <c r="G3054" t="s">
        <v>18</v>
      </c>
      <c r="H3054">
        <v>45.000000000000007</v>
      </c>
      <c r="I3054">
        <v>300</v>
      </c>
      <c r="J3054">
        <v>135000.00000000003</v>
      </c>
      <c r="K3054">
        <v>47250.000000000007</v>
      </c>
      <c r="L3054">
        <v>0.35</v>
      </c>
      <c r="M3054" t="s">
        <v>17</v>
      </c>
    </row>
    <row r="3055" spans="1:13" x14ac:dyDescent="0.35">
      <c r="A3055" t="s">
        <v>13</v>
      </c>
      <c r="B3055">
        <v>1185732</v>
      </c>
      <c r="C3055" s="1">
        <v>44382</v>
      </c>
      <c r="D3055" t="s">
        <v>35</v>
      </c>
      <c r="E3055" t="s">
        <v>111</v>
      </c>
      <c r="F3055" t="s">
        <v>112</v>
      </c>
      <c r="G3055" t="s">
        <v>19</v>
      </c>
      <c r="H3055">
        <v>40</v>
      </c>
      <c r="I3055">
        <v>225</v>
      </c>
      <c r="J3055">
        <v>90000</v>
      </c>
      <c r="K3055">
        <v>27000</v>
      </c>
      <c r="L3055">
        <v>0.3</v>
      </c>
      <c r="M3055" t="s">
        <v>17</v>
      </c>
    </row>
    <row r="3056" spans="1:13" x14ac:dyDescent="0.35">
      <c r="A3056" t="s">
        <v>13</v>
      </c>
      <c r="B3056">
        <v>1185732</v>
      </c>
      <c r="C3056" s="1">
        <v>44382</v>
      </c>
      <c r="D3056" t="s">
        <v>35</v>
      </c>
      <c r="E3056" t="s">
        <v>111</v>
      </c>
      <c r="F3056" t="s">
        <v>112</v>
      </c>
      <c r="G3056" t="s">
        <v>20</v>
      </c>
      <c r="H3056">
        <v>40</v>
      </c>
      <c r="I3056">
        <v>175</v>
      </c>
      <c r="J3056">
        <v>70000</v>
      </c>
      <c r="K3056">
        <v>21000</v>
      </c>
      <c r="L3056">
        <v>0.3</v>
      </c>
      <c r="M3056" t="s">
        <v>17</v>
      </c>
    </row>
    <row r="3057" spans="1:13" x14ac:dyDescent="0.35">
      <c r="A3057" t="s">
        <v>13</v>
      </c>
      <c r="B3057">
        <v>1185732</v>
      </c>
      <c r="C3057" s="1">
        <v>44382</v>
      </c>
      <c r="D3057" t="s">
        <v>35</v>
      </c>
      <c r="E3057" t="s">
        <v>111</v>
      </c>
      <c r="F3057" t="s">
        <v>112</v>
      </c>
      <c r="G3057" t="s">
        <v>21</v>
      </c>
      <c r="H3057">
        <v>50</v>
      </c>
      <c r="I3057">
        <v>200</v>
      </c>
      <c r="J3057">
        <v>100000</v>
      </c>
      <c r="K3057">
        <v>50000</v>
      </c>
      <c r="L3057">
        <v>0.5</v>
      </c>
      <c r="M3057" t="s">
        <v>17</v>
      </c>
    </row>
    <row r="3058" spans="1:13" x14ac:dyDescent="0.35">
      <c r="A3058" t="s">
        <v>13</v>
      </c>
      <c r="B3058">
        <v>1185732</v>
      </c>
      <c r="C3058" s="1">
        <v>44382</v>
      </c>
      <c r="D3058" t="s">
        <v>35</v>
      </c>
      <c r="E3058" t="s">
        <v>111</v>
      </c>
      <c r="F3058" t="s">
        <v>112</v>
      </c>
      <c r="G3058" t="s">
        <v>22</v>
      </c>
      <c r="H3058">
        <v>55.000000000000007</v>
      </c>
      <c r="I3058">
        <v>375</v>
      </c>
      <c r="J3058">
        <v>206250.00000000003</v>
      </c>
      <c r="K3058">
        <v>82500.000000000015</v>
      </c>
      <c r="L3058">
        <v>0.4</v>
      </c>
      <c r="M3058" t="s">
        <v>17</v>
      </c>
    </row>
    <row r="3059" spans="1:13" x14ac:dyDescent="0.35">
      <c r="A3059" t="s">
        <v>13</v>
      </c>
      <c r="B3059">
        <v>1185732</v>
      </c>
      <c r="C3059" s="1">
        <v>44414</v>
      </c>
      <c r="D3059" t="s">
        <v>35</v>
      </c>
      <c r="E3059" t="s">
        <v>111</v>
      </c>
      <c r="F3059" t="s">
        <v>112</v>
      </c>
      <c r="G3059" t="s">
        <v>16</v>
      </c>
      <c r="H3059">
        <v>50</v>
      </c>
      <c r="I3059">
        <v>525</v>
      </c>
      <c r="J3059">
        <v>262500</v>
      </c>
      <c r="K3059">
        <v>78750</v>
      </c>
      <c r="L3059">
        <v>0.3</v>
      </c>
      <c r="M3059" t="s">
        <v>17</v>
      </c>
    </row>
    <row r="3060" spans="1:13" x14ac:dyDescent="0.35">
      <c r="A3060" t="s">
        <v>13</v>
      </c>
      <c r="B3060">
        <v>1185732</v>
      </c>
      <c r="C3060" s="1">
        <v>44414</v>
      </c>
      <c r="D3060" t="s">
        <v>35</v>
      </c>
      <c r="E3060" t="s">
        <v>111</v>
      </c>
      <c r="F3060" t="s">
        <v>112</v>
      </c>
      <c r="G3060" t="s">
        <v>18</v>
      </c>
      <c r="H3060">
        <v>45.000000000000007</v>
      </c>
      <c r="I3060">
        <v>300</v>
      </c>
      <c r="J3060">
        <v>135000.00000000003</v>
      </c>
      <c r="K3060">
        <v>47250.000000000007</v>
      </c>
      <c r="L3060">
        <v>0.35</v>
      </c>
      <c r="M3060" t="s">
        <v>17</v>
      </c>
    </row>
    <row r="3061" spans="1:13" x14ac:dyDescent="0.35">
      <c r="A3061" t="s">
        <v>13</v>
      </c>
      <c r="B3061">
        <v>1185732</v>
      </c>
      <c r="C3061" s="1">
        <v>44414</v>
      </c>
      <c r="D3061" t="s">
        <v>35</v>
      </c>
      <c r="E3061" t="s">
        <v>111</v>
      </c>
      <c r="F3061" t="s">
        <v>112</v>
      </c>
      <c r="G3061" t="s">
        <v>19</v>
      </c>
      <c r="H3061">
        <v>40</v>
      </c>
      <c r="I3061">
        <v>225</v>
      </c>
      <c r="J3061">
        <v>90000</v>
      </c>
      <c r="K3061">
        <v>27000</v>
      </c>
      <c r="L3061">
        <v>0.3</v>
      </c>
      <c r="M3061" t="s">
        <v>17</v>
      </c>
    </row>
    <row r="3062" spans="1:13" x14ac:dyDescent="0.35">
      <c r="A3062" t="s">
        <v>13</v>
      </c>
      <c r="B3062">
        <v>1185732</v>
      </c>
      <c r="C3062" s="1">
        <v>44414</v>
      </c>
      <c r="D3062" t="s">
        <v>35</v>
      </c>
      <c r="E3062" t="s">
        <v>111</v>
      </c>
      <c r="F3062" t="s">
        <v>112</v>
      </c>
      <c r="G3062" t="s">
        <v>20</v>
      </c>
      <c r="H3062">
        <v>40</v>
      </c>
      <c r="I3062">
        <v>200</v>
      </c>
      <c r="J3062">
        <v>80000</v>
      </c>
      <c r="K3062">
        <v>24000</v>
      </c>
      <c r="L3062">
        <v>0.3</v>
      </c>
      <c r="M3062" t="s">
        <v>17</v>
      </c>
    </row>
    <row r="3063" spans="1:13" x14ac:dyDescent="0.35">
      <c r="A3063" t="s">
        <v>13</v>
      </c>
      <c r="B3063">
        <v>1185732</v>
      </c>
      <c r="C3063" s="1">
        <v>44414</v>
      </c>
      <c r="D3063" t="s">
        <v>35</v>
      </c>
      <c r="E3063" t="s">
        <v>111</v>
      </c>
      <c r="F3063" t="s">
        <v>112</v>
      </c>
      <c r="G3063" t="s">
        <v>21</v>
      </c>
      <c r="H3063">
        <v>50</v>
      </c>
      <c r="I3063">
        <v>175</v>
      </c>
      <c r="J3063">
        <v>87500</v>
      </c>
      <c r="K3063">
        <v>43750</v>
      </c>
      <c r="L3063">
        <v>0.5</v>
      </c>
      <c r="M3063" t="s">
        <v>17</v>
      </c>
    </row>
    <row r="3064" spans="1:13" x14ac:dyDescent="0.35">
      <c r="A3064" t="s">
        <v>13</v>
      </c>
      <c r="B3064">
        <v>1185732</v>
      </c>
      <c r="C3064" s="1">
        <v>44414</v>
      </c>
      <c r="D3064" t="s">
        <v>35</v>
      </c>
      <c r="E3064" t="s">
        <v>111</v>
      </c>
      <c r="F3064" t="s">
        <v>112</v>
      </c>
      <c r="G3064" t="s">
        <v>22</v>
      </c>
      <c r="H3064">
        <v>55.000000000000007</v>
      </c>
      <c r="I3064">
        <v>350</v>
      </c>
      <c r="J3064">
        <v>192500.00000000003</v>
      </c>
      <c r="K3064">
        <v>77000.000000000015</v>
      </c>
      <c r="L3064">
        <v>0.4</v>
      </c>
      <c r="M3064" t="s">
        <v>17</v>
      </c>
    </row>
    <row r="3065" spans="1:13" x14ac:dyDescent="0.35">
      <c r="A3065" t="s">
        <v>13</v>
      </c>
      <c r="B3065">
        <v>1185732</v>
      </c>
      <c r="C3065" s="1">
        <v>44446</v>
      </c>
      <c r="D3065" t="s">
        <v>35</v>
      </c>
      <c r="E3065" t="s">
        <v>111</v>
      </c>
      <c r="F3065" t="s">
        <v>112</v>
      </c>
      <c r="G3065" t="s">
        <v>16</v>
      </c>
      <c r="H3065">
        <v>35</v>
      </c>
      <c r="I3065">
        <v>475</v>
      </c>
      <c r="J3065">
        <v>166250</v>
      </c>
      <c r="K3065">
        <v>49875</v>
      </c>
      <c r="L3065">
        <v>0.3</v>
      </c>
      <c r="M3065" t="s">
        <v>17</v>
      </c>
    </row>
    <row r="3066" spans="1:13" x14ac:dyDescent="0.35">
      <c r="A3066" t="s">
        <v>13</v>
      </c>
      <c r="B3066">
        <v>1185732</v>
      </c>
      <c r="C3066" s="1">
        <v>44446</v>
      </c>
      <c r="D3066" t="s">
        <v>35</v>
      </c>
      <c r="E3066" t="s">
        <v>111</v>
      </c>
      <c r="F3066" t="s">
        <v>112</v>
      </c>
      <c r="G3066" t="s">
        <v>18</v>
      </c>
      <c r="H3066">
        <v>30.000000000000011</v>
      </c>
      <c r="I3066">
        <v>275</v>
      </c>
      <c r="J3066">
        <v>82500.000000000029</v>
      </c>
      <c r="K3066">
        <v>28875.000000000007</v>
      </c>
      <c r="L3066">
        <v>0.35</v>
      </c>
      <c r="M3066" t="s">
        <v>17</v>
      </c>
    </row>
    <row r="3067" spans="1:13" x14ac:dyDescent="0.35">
      <c r="A3067" t="s">
        <v>13</v>
      </c>
      <c r="B3067">
        <v>1185732</v>
      </c>
      <c r="C3067" s="1">
        <v>44446</v>
      </c>
      <c r="D3067" t="s">
        <v>35</v>
      </c>
      <c r="E3067" t="s">
        <v>111</v>
      </c>
      <c r="F3067" t="s">
        <v>112</v>
      </c>
      <c r="G3067" t="s">
        <v>19</v>
      </c>
      <c r="H3067">
        <v>25.000000000000007</v>
      </c>
      <c r="I3067">
        <v>175</v>
      </c>
      <c r="J3067">
        <v>43750.000000000015</v>
      </c>
      <c r="K3067">
        <v>13125.000000000004</v>
      </c>
      <c r="L3067">
        <v>0.3</v>
      </c>
      <c r="M3067" t="s">
        <v>17</v>
      </c>
    </row>
    <row r="3068" spans="1:13" x14ac:dyDescent="0.35">
      <c r="A3068" t="s">
        <v>13</v>
      </c>
      <c r="B3068">
        <v>1185732</v>
      </c>
      <c r="C3068" s="1">
        <v>44446</v>
      </c>
      <c r="D3068" t="s">
        <v>35</v>
      </c>
      <c r="E3068" t="s">
        <v>111</v>
      </c>
      <c r="F3068" t="s">
        <v>112</v>
      </c>
      <c r="G3068" t="s">
        <v>20</v>
      </c>
      <c r="H3068">
        <v>25.000000000000007</v>
      </c>
      <c r="I3068">
        <v>150</v>
      </c>
      <c r="J3068">
        <v>37500.000000000007</v>
      </c>
      <c r="K3068">
        <v>11250.000000000002</v>
      </c>
      <c r="L3068">
        <v>0.3</v>
      </c>
      <c r="M3068" t="s">
        <v>17</v>
      </c>
    </row>
    <row r="3069" spans="1:13" x14ac:dyDescent="0.35">
      <c r="A3069" t="s">
        <v>13</v>
      </c>
      <c r="B3069">
        <v>1185732</v>
      </c>
      <c r="C3069" s="1">
        <v>44446</v>
      </c>
      <c r="D3069" t="s">
        <v>35</v>
      </c>
      <c r="E3069" t="s">
        <v>111</v>
      </c>
      <c r="F3069" t="s">
        <v>112</v>
      </c>
      <c r="G3069" t="s">
        <v>21</v>
      </c>
      <c r="H3069">
        <v>35</v>
      </c>
      <c r="I3069">
        <v>150</v>
      </c>
      <c r="J3069">
        <v>52500</v>
      </c>
      <c r="K3069">
        <v>26250</v>
      </c>
      <c r="L3069">
        <v>0.5</v>
      </c>
      <c r="M3069" t="s">
        <v>17</v>
      </c>
    </row>
    <row r="3070" spans="1:13" x14ac:dyDescent="0.35">
      <c r="A3070" t="s">
        <v>13</v>
      </c>
      <c r="B3070">
        <v>1185732</v>
      </c>
      <c r="C3070" s="1">
        <v>44446</v>
      </c>
      <c r="D3070" t="s">
        <v>35</v>
      </c>
      <c r="E3070" t="s">
        <v>111</v>
      </c>
      <c r="F3070" t="s">
        <v>112</v>
      </c>
      <c r="G3070" t="s">
        <v>22</v>
      </c>
      <c r="H3070">
        <v>40</v>
      </c>
      <c r="I3070">
        <v>225</v>
      </c>
      <c r="J3070">
        <v>90000</v>
      </c>
      <c r="K3070">
        <v>36000</v>
      </c>
      <c r="L3070">
        <v>0.4</v>
      </c>
      <c r="M3070" t="s">
        <v>17</v>
      </c>
    </row>
    <row r="3071" spans="1:13" x14ac:dyDescent="0.35">
      <c r="A3071" t="s">
        <v>13</v>
      </c>
      <c r="B3071">
        <v>1185732</v>
      </c>
      <c r="C3071" s="1">
        <v>44475</v>
      </c>
      <c r="D3071" t="s">
        <v>35</v>
      </c>
      <c r="E3071" t="s">
        <v>111</v>
      </c>
      <c r="F3071" t="s">
        <v>112</v>
      </c>
      <c r="G3071" t="s">
        <v>16</v>
      </c>
      <c r="H3071">
        <v>44.999999999999993</v>
      </c>
      <c r="I3071">
        <v>400</v>
      </c>
      <c r="J3071">
        <v>179999.99999999997</v>
      </c>
      <c r="K3071">
        <v>53999.999999999993</v>
      </c>
      <c r="L3071">
        <v>0.3</v>
      </c>
      <c r="M3071" t="s">
        <v>17</v>
      </c>
    </row>
    <row r="3072" spans="1:13" x14ac:dyDescent="0.35">
      <c r="A3072" t="s">
        <v>13</v>
      </c>
      <c r="B3072">
        <v>1185732</v>
      </c>
      <c r="C3072" s="1">
        <v>44475</v>
      </c>
      <c r="D3072" t="s">
        <v>35</v>
      </c>
      <c r="E3072" t="s">
        <v>111</v>
      </c>
      <c r="F3072" t="s">
        <v>112</v>
      </c>
      <c r="G3072" t="s">
        <v>18</v>
      </c>
      <c r="H3072">
        <v>35</v>
      </c>
      <c r="I3072">
        <v>250</v>
      </c>
      <c r="J3072">
        <v>87500</v>
      </c>
      <c r="K3072">
        <v>30624.999999999996</v>
      </c>
      <c r="L3072">
        <v>0.35</v>
      </c>
      <c r="M3072" t="s">
        <v>17</v>
      </c>
    </row>
    <row r="3073" spans="1:13" x14ac:dyDescent="0.35">
      <c r="A3073" t="s">
        <v>13</v>
      </c>
      <c r="B3073">
        <v>1185732</v>
      </c>
      <c r="C3073" s="1">
        <v>44475</v>
      </c>
      <c r="D3073" t="s">
        <v>35</v>
      </c>
      <c r="E3073" t="s">
        <v>111</v>
      </c>
      <c r="F3073" t="s">
        <v>112</v>
      </c>
      <c r="G3073" t="s">
        <v>19</v>
      </c>
      <c r="H3073">
        <v>35</v>
      </c>
      <c r="I3073">
        <v>150</v>
      </c>
      <c r="J3073">
        <v>52500</v>
      </c>
      <c r="K3073">
        <v>15750</v>
      </c>
      <c r="L3073">
        <v>0.3</v>
      </c>
      <c r="M3073" t="s">
        <v>17</v>
      </c>
    </row>
    <row r="3074" spans="1:13" x14ac:dyDescent="0.35">
      <c r="A3074" t="s">
        <v>13</v>
      </c>
      <c r="B3074">
        <v>1185732</v>
      </c>
      <c r="C3074" s="1">
        <v>44475</v>
      </c>
      <c r="D3074" t="s">
        <v>35</v>
      </c>
      <c r="E3074" t="s">
        <v>111</v>
      </c>
      <c r="F3074" t="s">
        <v>112</v>
      </c>
      <c r="G3074" t="s">
        <v>20</v>
      </c>
      <c r="H3074">
        <v>35</v>
      </c>
      <c r="I3074">
        <v>125</v>
      </c>
      <c r="J3074">
        <v>43750</v>
      </c>
      <c r="K3074">
        <v>13125</v>
      </c>
      <c r="L3074">
        <v>0.3</v>
      </c>
      <c r="M3074" t="s">
        <v>17</v>
      </c>
    </row>
    <row r="3075" spans="1:13" x14ac:dyDescent="0.35">
      <c r="A3075" t="s">
        <v>13</v>
      </c>
      <c r="B3075">
        <v>1185732</v>
      </c>
      <c r="C3075" s="1">
        <v>44475</v>
      </c>
      <c r="D3075" t="s">
        <v>35</v>
      </c>
      <c r="E3075" t="s">
        <v>111</v>
      </c>
      <c r="F3075" t="s">
        <v>112</v>
      </c>
      <c r="G3075" t="s">
        <v>21</v>
      </c>
      <c r="H3075">
        <v>44.999999999999993</v>
      </c>
      <c r="I3075">
        <v>125</v>
      </c>
      <c r="J3075">
        <v>56249.999999999993</v>
      </c>
      <c r="K3075">
        <v>28124.999999999996</v>
      </c>
      <c r="L3075">
        <v>0.5</v>
      </c>
      <c r="M3075" t="s">
        <v>17</v>
      </c>
    </row>
    <row r="3076" spans="1:13" x14ac:dyDescent="0.35">
      <c r="A3076" t="s">
        <v>29</v>
      </c>
      <c r="B3076">
        <v>1185732</v>
      </c>
      <c r="C3076" s="1">
        <v>44475</v>
      </c>
      <c r="D3076" t="s">
        <v>35</v>
      </c>
      <c r="E3076" t="s">
        <v>111</v>
      </c>
      <c r="F3076" t="s">
        <v>112</v>
      </c>
      <c r="G3076" t="s">
        <v>22</v>
      </c>
      <c r="H3076">
        <v>49.999999999999986</v>
      </c>
      <c r="I3076">
        <v>250</v>
      </c>
      <c r="J3076">
        <v>124999.99999999997</v>
      </c>
      <c r="K3076">
        <v>49999.999999999993</v>
      </c>
      <c r="L3076">
        <v>0.4</v>
      </c>
      <c r="M3076" t="s">
        <v>17</v>
      </c>
    </row>
    <row r="3077" spans="1:13" x14ac:dyDescent="0.35">
      <c r="A3077" t="s">
        <v>29</v>
      </c>
      <c r="B3077">
        <v>1185732</v>
      </c>
      <c r="C3077" s="1">
        <v>44506</v>
      </c>
      <c r="D3077" t="s">
        <v>35</v>
      </c>
      <c r="E3077" t="s">
        <v>111</v>
      </c>
      <c r="F3077" t="s">
        <v>112</v>
      </c>
      <c r="G3077" t="s">
        <v>16</v>
      </c>
      <c r="H3077">
        <v>44.999999999999993</v>
      </c>
      <c r="I3077">
        <v>400</v>
      </c>
      <c r="J3077">
        <v>179999.99999999997</v>
      </c>
      <c r="K3077">
        <v>53999.999999999993</v>
      </c>
      <c r="L3077">
        <v>0.3</v>
      </c>
      <c r="M3077" t="s">
        <v>17</v>
      </c>
    </row>
    <row r="3078" spans="1:13" x14ac:dyDescent="0.35">
      <c r="A3078" t="s">
        <v>29</v>
      </c>
      <c r="B3078">
        <v>1185732</v>
      </c>
      <c r="C3078" s="1">
        <v>44506</v>
      </c>
      <c r="D3078" t="s">
        <v>35</v>
      </c>
      <c r="E3078" t="s">
        <v>111</v>
      </c>
      <c r="F3078" t="s">
        <v>112</v>
      </c>
      <c r="G3078" t="s">
        <v>18</v>
      </c>
      <c r="H3078">
        <v>35</v>
      </c>
      <c r="I3078">
        <v>275</v>
      </c>
      <c r="J3078">
        <v>96250</v>
      </c>
      <c r="K3078">
        <v>33687.5</v>
      </c>
      <c r="L3078">
        <v>0.35</v>
      </c>
      <c r="M3078" t="s">
        <v>17</v>
      </c>
    </row>
    <row r="3079" spans="1:13" x14ac:dyDescent="0.35">
      <c r="A3079" t="s">
        <v>29</v>
      </c>
      <c r="B3079">
        <v>1185732</v>
      </c>
      <c r="C3079" s="1">
        <v>44506</v>
      </c>
      <c r="D3079" t="s">
        <v>35</v>
      </c>
      <c r="E3079" t="s">
        <v>111</v>
      </c>
      <c r="F3079" t="s">
        <v>112</v>
      </c>
      <c r="G3079" t="s">
        <v>19</v>
      </c>
      <c r="H3079">
        <v>35</v>
      </c>
      <c r="I3079">
        <v>220</v>
      </c>
      <c r="J3079">
        <v>77000</v>
      </c>
      <c r="K3079">
        <v>23100</v>
      </c>
      <c r="L3079">
        <v>0.3</v>
      </c>
      <c r="M3079" t="s">
        <v>17</v>
      </c>
    </row>
    <row r="3080" spans="1:13" x14ac:dyDescent="0.35">
      <c r="A3080" t="s">
        <v>29</v>
      </c>
      <c r="B3080">
        <v>1185732</v>
      </c>
      <c r="C3080" s="1">
        <v>44506</v>
      </c>
      <c r="D3080" t="s">
        <v>35</v>
      </c>
      <c r="E3080" t="s">
        <v>111</v>
      </c>
      <c r="F3080" t="s">
        <v>112</v>
      </c>
      <c r="G3080" t="s">
        <v>20</v>
      </c>
      <c r="H3080">
        <v>35</v>
      </c>
      <c r="I3080">
        <v>200</v>
      </c>
      <c r="J3080">
        <v>70000</v>
      </c>
      <c r="K3080">
        <v>21000</v>
      </c>
      <c r="L3080">
        <v>0.3</v>
      </c>
      <c r="M3080" t="s">
        <v>17</v>
      </c>
    </row>
    <row r="3081" spans="1:13" x14ac:dyDescent="0.35">
      <c r="A3081" t="s">
        <v>29</v>
      </c>
      <c r="B3081">
        <v>1185732</v>
      </c>
      <c r="C3081" s="1">
        <v>44506</v>
      </c>
      <c r="D3081" t="s">
        <v>35</v>
      </c>
      <c r="E3081" t="s">
        <v>111</v>
      </c>
      <c r="F3081" t="s">
        <v>112</v>
      </c>
      <c r="G3081" t="s">
        <v>21</v>
      </c>
      <c r="H3081">
        <v>60</v>
      </c>
      <c r="I3081">
        <v>175</v>
      </c>
      <c r="J3081">
        <v>105000</v>
      </c>
      <c r="K3081">
        <v>52500</v>
      </c>
      <c r="L3081">
        <v>0.5</v>
      </c>
      <c r="M3081" t="s">
        <v>17</v>
      </c>
    </row>
    <row r="3082" spans="1:13" x14ac:dyDescent="0.35">
      <c r="A3082" t="s">
        <v>29</v>
      </c>
      <c r="B3082">
        <v>1185732</v>
      </c>
      <c r="C3082" s="1">
        <v>44506</v>
      </c>
      <c r="D3082" t="s">
        <v>35</v>
      </c>
      <c r="E3082" t="s">
        <v>111</v>
      </c>
      <c r="F3082" t="s">
        <v>112</v>
      </c>
      <c r="G3082" t="s">
        <v>22</v>
      </c>
      <c r="H3082">
        <v>64.999999999999986</v>
      </c>
      <c r="I3082">
        <v>275</v>
      </c>
      <c r="J3082">
        <v>178749.99999999997</v>
      </c>
      <c r="K3082">
        <v>71499.999999999985</v>
      </c>
      <c r="L3082">
        <v>0.4</v>
      </c>
      <c r="M3082" t="s">
        <v>17</v>
      </c>
    </row>
    <row r="3083" spans="1:13" x14ac:dyDescent="0.35">
      <c r="A3083" t="s">
        <v>29</v>
      </c>
      <c r="B3083">
        <v>1185732</v>
      </c>
      <c r="C3083" s="1">
        <v>44535</v>
      </c>
      <c r="D3083" t="s">
        <v>35</v>
      </c>
      <c r="E3083" t="s">
        <v>111</v>
      </c>
      <c r="F3083" t="s">
        <v>112</v>
      </c>
      <c r="G3083" t="s">
        <v>16</v>
      </c>
      <c r="H3083">
        <v>60</v>
      </c>
      <c r="I3083">
        <v>525</v>
      </c>
      <c r="J3083">
        <v>315000</v>
      </c>
      <c r="K3083">
        <v>94500</v>
      </c>
      <c r="L3083">
        <v>0.3</v>
      </c>
      <c r="M3083" t="s">
        <v>17</v>
      </c>
    </row>
    <row r="3084" spans="1:13" x14ac:dyDescent="0.35">
      <c r="A3084" t="s">
        <v>29</v>
      </c>
      <c r="B3084">
        <v>1185732</v>
      </c>
      <c r="C3084" s="1">
        <v>44535</v>
      </c>
      <c r="D3084" t="s">
        <v>35</v>
      </c>
      <c r="E3084" t="s">
        <v>111</v>
      </c>
      <c r="F3084" t="s">
        <v>112</v>
      </c>
      <c r="G3084" t="s">
        <v>18</v>
      </c>
      <c r="H3084">
        <v>50</v>
      </c>
      <c r="I3084">
        <v>325</v>
      </c>
      <c r="J3084">
        <v>162500</v>
      </c>
      <c r="K3084">
        <v>56875</v>
      </c>
      <c r="L3084">
        <v>0.35</v>
      </c>
      <c r="M3084" t="s">
        <v>17</v>
      </c>
    </row>
    <row r="3085" spans="1:13" x14ac:dyDescent="0.35">
      <c r="A3085" t="s">
        <v>29</v>
      </c>
      <c r="B3085">
        <v>1185732</v>
      </c>
      <c r="C3085" s="1">
        <v>44535</v>
      </c>
      <c r="D3085" t="s">
        <v>35</v>
      </c>
      <c r="E3085" t="s">
        <v>111</v>
      </c>
      <c r="F3085" t="s">
        <v>112</v>
      </c>
      <c r="G3085" t="s">
        <v>19</v>
      </c>
      <c r="H3085">
        <v>50</v>
      </c>
      <c r="I3085">
        <v>275</v>
      </c>
      <c r="J3085">
        <v>137500</v>
      </c>
      <c r="K3085">
        <v>41250</v>
      </c>
      <c r="L3085">
        <v>0.3</v>
      </c>
      <c r="M3085" t="s">
        <v>17</v>
      </c>
    </row>
    <row r="3086" spans="1:13" x14ac:dyDescent="0.35">
      <c r="A3086" t="s">
        <v>29</v>
      </c>
      <c r="B3086">
        <v>1185732</v>
      </c>
      <c r="C3086" s="1">
        <v>44535</v>
      </c>
      <c r="D3086" t="s">
        <v>35</v>
      </c>
      <c r="E3086" t="s">
        <v>111</v>
      </c>
      <c r="F3086" t="s">
        <v>112</v>
      </c>
      <c r="G3086" t="s">
        <v>20</v>
      </c>
      <c r="H3086">
        <v>50</v>
      </c>
      <c r="I3086">
        <v>225</v>
      </c>
      <c r="J3086">
        <v>112500</v>
      </c>
      <c r="K3086">
        <v>33750</v>
      </c>
      <c r="L3086">
        <v>0.3</v>
      </c>
      <c r="M3086" t="s">
        <v>17</v>
      </c>
    </row>
    <row r="3087" spans="1:13" x14ac:dyDescent="0.35">
      <c r="A3087" t="s">
        <v>29</v>
      </c>
      <c r="B3087">
        <v>1185732</v>
      </c>
      <c r="C3087" s="1">
        <v>44535</v>
      </c>
      <c r="D3087" t="s">
        <v>35</v>
      </c>
      <c r="E3087" t="s">
        <v>111</v>
      </c>
      <c r="F3087" t="s">
        <v>112</v>
      </c>
      <c r="G3087" t="s">
        <v>21</v>
      </c>
      <c r="H3087">
        <v>60</v>
      </c>
      <c r="I3087">
        <v>225</v>
      </c>
      <c r="J3087">
        <v>135000</v>
      </c>
      <c r="K3087">
        <v>67500</v>
      </c>
      <c r="L3087">
        <v>0.5</v>
      </c>
      <c r="M3087" t="s">
        <v>17</v>
      </c>
    </row>
    <row r="3088" spans="1:13" x14ac:dyDescent="0.35">
      <c r="A3088" t="s">
        <v>29</v>
      </c>
      <c r="B3088">
        <v>1185732</v>
      </c>
      <c r="C3088" s="1">
        <v>44535</v>
      </c>
      <c r="D3088" t="s">
        <v>35</v>
      </c>
      <c r="E3088" t="s">
        <v>111</v>
      </c>
      <c r="F3088" t="s">
        <v>112</v>
      </c>
      <c r="G3088" t="s">
        <v>22</v>
      </c>
      <c r="H3088">
        <v>64.999999999999986</v>
      </c>
      <c r="I3088">
        <v>325</v>
      </c>
      <c r="J3088">
        <v>211249.99999999994</v>
      </c>
      <c r="K3088">
        <v>84499.999999999985</v>
      </c>
      <c r="L3088">
        <v>0.4</v>
      </c>
      <c r="M3088" t="s">
        <v>17</v>
      </c>
    </row>
    <row r="3089" spans="1:13" x14ac:dyDescent="0.35">
      <c r="A3089" t="s">
        <v>29</v>
      </c>
      <c r="B3089">
        <v>1185732</v>
      </c>
      <c r="C3089" s="1">
        <v>44199</v>
      </c>
      <c r="D3089" t="s">
        <v>35</v>
      </c>
      <c r="E3089" t="s">
        <v>111</v>
      </c>
      <c r="F3089" t="s">
        <v>112</v>
      </c>
      <c r="G3089" t="s">
        <v>16</v>
      </c>
      <c r="H3089">
        <v>30.000000000000004</v>
      </c>
      <c r="I3089">
        <v>450</v>
      </c>
      <c r="J3089">
        <v>135000.00000000003</v>
      </c>
      <c r="K3089">
        <v>40500.000000000007</v>
      </c>
      <c r="L3089">
        <v>0.3</v>
      </c>
      <c r="M3089" t="s">
        <v>17</v>
      </c>
    </row>
    <row r="3090" spans="1:13" x14ac:dyDescent="0.35">
      <c r="A3090" t="s">
        <v>29</v>
      </c>
      <c r="B3090">
        <v>1185732</v>
      </c>
      <c r="C3090" s="1">
        <v>44199</v>
      </c>
      <c r="D3090" t="s">
        <v>35</v>
      </c>
      <c r="E3090" t="s">
        <v>111</v>
      </c>
      <c r="F3090" t="s">
        <v>112</v>
      </c>
      <c r="G3090" t="s">
        <v>18</v>
      </c>
      <c r="H3090">
        <v>30.000000000000004</v>
      </c>
      <c r="I3090">
        <v>250</v>
      </c>
      <c r="J3090">
        <v>75000.000000000015</v>
      </c>
      <c r="K3090">
        <v>26250.000000000004</v>
      </c>
      <c r="L3090">
        <v>0.35</v>
      </c>
      <c r="M3090" t="s">
        <v>17</v>
      </c>
    </row>
    <row r="3091" spans="1:13" x14ac:dyDescent="0.35">
      <c r="A3091" t="s">
        <v>29</v>
      </c>
      <c r="B3091">
        <v>1185732</v>
      </c>
      <c r="C3091" s="1">
        <v>44199</v>
      </c>
      <c r="D3091" t="s">
        <v>35</v>
      </c>
      <c r="E3091" t="s">
        <v>111</v>
      </c>
      <c r="F3091" t="s">
        <v>112</v>
      </c>
      <c r="G3091" t="s">
        <v>19</v>
      </c>
      <c r="H3091">
        <v>20.000000000000007</v>
      </c>
      <c r="I3091">
        <v>250</v>
      </c>
      <c r="J3091">
        <v>50000.000000000015</v>
      </c>
      <c r="K3091">
        <v>15000.000000000004</v>
      </c>
      <c r="L3091">
        <v>0.3</v>
      </c>
      <c r="M3091" t="s">
        <v>17</v>
      </c>
    </row>
    <row r="3092" spans="1:13" x14ac:dyDescent="0.35">
      <c r="A3092" t="s">
        <v>29</v>
      </c>
      <c r="B3092">
        <v>1185732</v>
      </c>
      <c r="C3092" s="1">
        <v>44199</v>
      </c>
      <c r="D3092" t="s">
        <v>35</v>
      </c>
      <c r="E3092" t="s">
        <v>111</v>
      </c>
      <c r="F3092" t="s">
        <v>112</v>
      </c>
      <c r="G3092" t="s">
        <v>20</v>
      </c>
      <c r="H3092">
        <v>25.000000000000007</v>
      </c>
      <c r="I3092">
        <v>100</v>
      </c>
      <c r="J3092">
        <v>25000.000000000007</v>
      </c>
      <c r="K3092">
        <v>7500.0000000000018</v>
      </c>
      <c r="L3092">
        <v>0.3</v>
      </c>
      <c r="M3092" t="s">
        <v>17</v>
      </c>
    </row>
    <row r="3093" spans="1:13" x14ac:dyDescent="0.35">
      <c r="A3093" t="s">
        <v>29</v>
      </c>
      <c r="B3093">
        <v>1185732</v>
      </c>
      <c r="C3093" s="1">
        <v>44199</v>
      </c>
      <c r="D3093" t="s">
        <v>35</v>
      </c>
      <c r="E3093" t="s">
        <v>111</v>
      </c>
      <c r="F3093" t="s">
        <v>112</v>
      </c>
      <c r="G3093" t="s">
        <v>21</v>
      </c>
      <c r="H3093">
        <v>40</v>
      </c>
      <c r="I3093">
        <v>150</v>
      </c>
      <c r="J3093">
        <v>60000</v>
      </c>
      <c r="K3093">
        <v>30000</v>
      </c>
      <c r="L3093">
        <v>0.5</v>
      </c>
      <c r="M3093" t="s">
        <v>17</v>
      </c>
    </row>
    <row r="3094" spans="1:13" x14ac:dyDescent="0.35">
      <c r="A3094" t="s">
        <v>29</v>
      </c>
      <c r="B3094">
        <v>1185732</v>
      </c>
      <c r="C3094" s="1">
        <v>44199</v>
      </c>
      <c r="D3094" t="s">
        <v>35</v>
      </c>
      <c r="E3094" t="s">
        <v>111</v>
      </c>
      <c r="F3094" t="s">
        <v>112</v>
      </c>
      <c r="G3094" t="s">
        <v>22</v>
      </c>
      <c r="H3094">
        <v>30.000000000000004</v>
      </c>
      <c r="I3094">
        <v>250</v>
      </c>
      <c r="J3094">
        <v>75000.000000000015</v>
      </c>
      <c r="K3094">
        <v>30000.000000000007</v>
      </c>
      <c r="L3094">
        <v>0.4</v>
      </c>
      <c r="M3094" t="s">
        <v>17</v>
      </c>
    </row>
    <row r="3095" spans="1:13" x14ac:dyDescent="0.35">
      <c r="A3095" t="s">
        <v>29</v>
      </c>
      <c r="B3095">
        <v>1185732</v>
      </c>
      <c r="C3095" s="1">
        <v>44230</v>
      </c>
      <c r="D3095" t="s">
        <v>35</v>
      </c>
      <c r="E3095" t="s">
        <v>111</v>
      </c>
      <c r="F3095" t="s">
        <v>112</v>
      </c>
      <c r="G3095" t="s">
        <v>16</v>
      </c>
      <c r="H3095">
        <v>30.000000000000004</v>
      </c>
      <c r="I3095">
        <v>500</v>
      </c>
      <c r="J3095">
        <v>150000.00000000003</v>
      </c>
      <c r="K3095">
        <v>45000.000000000007</v>
      </c>
      <c r="L3095">
        <v>0.3</v>
      </c>
      <c r="M3095" t="s">
        <v>17</v>
      </c>
    </row>
    <row r="3096" spans="1:13" x14ac:dyDescent="0.35">
      <c r="A3096" t="s">
        <v>29</v>
      </c>
      <c r="B3096">
        <v>1185732</v>
      </c>
      <c r="C3096" s="1">
        <v>44230</v>
      </c>
      <c r="D3096" t="s">
        <v>35</v>
      </c>
      <c r="E3096" t="s">
        <v>111</v>
      </c>
      <c r="F3096" t="s">
        <v>112</v>
      </c>
      <c r="G3096" t="s">
        <v>18</v>
      </c>
      <c r="H3096">
        <v>30.000000000000004</v>
      </c>
      <c r="I3096">
        <v>150</v>
      </c>
      <c r="J3096">
        <v>45000.000000000007</v>
      </c>
      <c r="K3096">
        <v>15750.000000000002</v>
      </c>
      <c r="L3096">
        <v>0.35</v>
      </c>
      <c r="M3096" t="s">
        <v>17</v>
      </c>
    </row>
    <row r="3097" spans="1:13" x14ac:dyDescent="0.35">
      <c r="A3097" t="s">
        <v>29</v>
      </c>
      <c r="B3097">
        <v>1185732</v>
      </c>
      <c r="C3097" s="1">
        <v>44230</v>
      </c>
      <c r="D3097" t="s">
        <v>35</v>
      </c>
      <c r="E3097" t="s">
        <v>111</v>
      </c>
      <c r="F3097" t="s">
        <v>112</v>
      </c>
      <c r="G3097" t="s">
        <v>19</v>
      </c>
      <c r="H3097">
        <v>20.000000000000007</v>
      </c>
      <c r="I3097">
        <v>200</v>
      </c>
      <c r="J3097">
        <v>40000.000000000015</v>
      </c>
      <c r="K3097">
        <v>12000.000000000004</v>
      </c>
      <c r="L3097">
        <v>0.3</v>
      </c>
      <c r="M3097" t="s">
        <v>17</v>
      </c>
    </row>
    <row r="3098" spans="1:13" x14ac:dyDescent="0.35">
      <c r="A3098" t="s">
        <v>29</v>
      </c>
      <c r="B3098">
        <v>1185732</v>
      </c>
      <c r="C3098" s="1">
        <v>44230</v>
      </c>
      <c r="D3098" t="s">
        <v>35</v>
      </c>
      <c r="E3098" t="s">
        <v>113</v>
      </c>
      <c r="F3098" t="s">
        <v>114</v>
      </c>
      <c r="G3098" t="s">
        <v>20</v>
      </c>
      <c r="H3098">
        <v>25.000000000000007</v>
      </c>
      <c r="I3098">
        <v>75</v>
      </c>
      <c r="J3098">
        <v>18750.000000000004</v>
      </c>
      <c r="K3098">
        <v>5625.0000000000009</v>
      </c>
      <c r="L3098">
        <v>0.3</v>
      </c>
      <c r="M3098" t="s">
        <v>17</v>
      </c>
    </row>
    <row r="3099" spans="1:13" x14ac:dyDescent="0.35">
      <c r="A3099" t="s">
        <v>29</v>
      </c>
      <c r="B3099">
        <v>1185732</v>
      </c>
      <c r="C3099" s="1">
        <v>44230</v>
      </c>
      <c r="D3099" t="s">
        <v>35</v>
      </c>
      <c r="E3099" t="s">
        <v>113</v>
      </c>
      <c r="F3099" t="s">
        <v>114</v>
      </c>
      <c r="G3099" t="s">
        <v>21</v>
      </c>
      <c r="H3099">
        <v>40</v>
      </c>
      <c r="I3099">
        <v>150</v>
      </c>
      <c r="J3099">
        <v>60000</v>
      </c>
      <c r="K3099">
        <v>30000</v>
      </c>
      <c r="L3099">
        <v>0.5</v>
      </c>
      <c r="M3099" t="s">
        <v>17</v>
      </c>
    </row>
    <row r="3100" spans="1:13" x14ac:dyDescent="0.35">
      <c r="A3100" t="s">
        <v>29</v>
      </c>
      <c r="B3100">
        <v>1185732</v>
      </c>
      <c r="C3100" s="1">
        <v>44230</v>
      </c>
      <c r="D3100" t="s">
        <v>35</v>
      </c>
      <c r="E3100" t="s">
        <v>113</v>
      </c>
      <c r="F3100" t="s">
        <v>114</v>
      </c>
      <c r="G3100" t="s">
        <v>22</v>
      </c>
      <c r="H3100">
        <v>14.999999999999996</v>
      </c>
      <c r="I3100">
        <v>250</v>
      </c>
      <c r="J3100">
        <v>37499.999999999993</v>
      </c>
      <c r="K3100">
        <v>14999.999999999998</v>
      </c>
      <c r="L3100">
        <v>0.4</v>
      </c>
      <c r="M3100" t="s">
        <v>17</v>
      </c>
    </row>
    <row r="3101" spans="1:13" x14ac:dyDescent="0.35">
      <c r="A3101" t="s">
        <v>29</v>
      </c>
      <c r="B3101">
        <v>1185732</v>
      </c>
      <c r="C3101" s="1">
        <v>44257</v>
      </c>
      <c r="D3101" t="s">
        <v>35</v>
      </c>
      <c r="E3101" t="s">
        <v>113</v>
      </c>
      <c r="F3101" t="s">
        <v>114</v>
      </c>
      <c r="G3101" t="s">
        <v>16</v>
      </c>
      <c r="H3101">
        <v>20.000000000000004</v>
      </c>
      <c r="I3101">
        <v>470</v>
      </c>
      <c r="J3101">
        <v>94000.000000000015</v>
      </c>
      <c r="K3101">
        <v>28200.000000000004</v>
      </c>
      <c r="L3101">
        <v>0.3</v>
      </c>
      <c r="M3101" t="s">
        <v>17</v>
      </c>
    </row>
    <row r="3102" spans="1:13" x14ac:dyDescent="0.35">
      <c r="A3102" t="s">
        <v>29</v>
      </c>
      <c r="B3102">
        <v>1185732</v>
      </c>
      <c r="C3102" s="1">
        <v>44257</v>
      </c>
      <c r="D3102" t="s">
        <v>35</v>
      </c>
      <c r="E3102" t="s">
        <v>113</v>
      </c>
      <c r="F3102" t="s">
        <v>114</v>
      </c>
      <c r="G3102" t="s">
        <v>18</v>
      </c>
      <c r="H3102">
        <v>20.000000000000004</v>
      </c>
      <c r="I3102">
        <v>175</v>
      </c>
      <c r="J3102">
        <v>35000.000000000007</v>
      </c>
      <c r="K3102">
        <v>12250.000000000002</v>
      </c>
      <c r="L3102">
        <v>0.35</v>
      </c>
      <c r="M3102" t="s">
        <v>17</v>
      </c>
    </row>
    <row r="3103" spans="1:13" x14ac:dyDescent="0.35">
      <c r="A3103" t="s">
        <v>29</v>
      </c>
      <c r="B3103">
        <v>1185732</v>
      </c>
      <c r="C3103" s="1">
        <v>44257</v>
      </c>
      <c r="D3103" t="s">
        <v>35</v>
      </c>
      <c r="E3103" t="s">
        <v>113</v>
      </c>
      <c r="F3103" t="s">
        <v>114</v>
      </c>
      <c r="G3103" t="s">
        <v>19</v>
      </c>
      <c r="H3103">
        <v>10.000000000000004</v>
      </c>
      <c r="I3103">
        <v>225</v>
      </c>
      <c r="J3103">
        <v>22500.000000000007</v>
      </c>
      <c r="K3103">
        <v>6750.0000000000018</v>
      </c>
      <c r="L3103">
        <v>0.3</v>
      </c>
      <c r="M3103" t="s">
        <v>17</v>
      </c>
    </row>
    <row r="3104" spans="1:13" x14ac:dyDescent="0.35">
      <c r="A3104" t="s">
        <v>29</v>
      </c>
      <c r="B3104">
        <v>1185732</v>
      </c>
      <c r="C3104" s="1">
        <v>44257</v>
      </c>
      <c r="D3104" t="s">
        <v>35</v>
      </c>
      <c r="E3104" t="s">
        <v>113</v>
      </c>
      <c r="F3104" t="s">
        <v>114</v>
      </c>
      <c r="G3104" t="s">
        <v>20</v>
      </c>
      <c r="H3104">
        <v>14.999999999999996</v>
      </c>
      <c r="I3104">
        <v>75</v>
      </c>
      <c r="J3104">
        <v>11249.999999999998</v>
      </c>
      <c r="K3104">
        <v>3374.9999999999995</v>
      </c>
      <c r="L3104">
        <v>0.3</v>
      </c>
      <c r="M3104" t="s">
        <v>17</v>
      </c>
    </row>
    <row r="3105" spans="1:13" x14ac:dyDescent="0.35">
      <c r="A3105" t="s">
        <v>29</v>
      </c>
      <c r="B3105">
        <v>1185732</v>
      </c>
      <c r="C3105" s="1">
        <v>44257</v>
      </c>
      <c r="D3105" t="s">
        <v>35</v>
      </c>
      <c r="E3105" t="s">
        <v>113</v>
      </c>
      <c r="F3105" t="s">
        <v>114</v>
      </c>
      <c r="G3105" t="s">
        <v>21</v>
      </c>
      <c r="H3105">
        <v>30.000000000000004</v>
      </c>
      <c r="I3105">
        <v>125</v>
      </c>
      <c r="J3105">
        <v>37500.000000000007</v>
      </c>
      <c r="K3105">
        <v>18750.000000000004</v>
      </c>
      <c r="L3105">
        <v>0.5</v>
      </c>
      <c r="M3105" t="s">
        <v>17</v>
      </c>
    </row>
    <row r="3106" spans="1:13" x14ac:dyDescent="0.35">
      <c r="A3106" t="s">
        <v>29</v>
      </c>
      <c r="B3106">
        <v>1185732</v>
      </c>
      <c r="C3106" s="1">
        <v>44257</v>
      </c>
      <c r="D3106" t="s">
        <v>35</v>
      </c>
      <c r="E3106" t="s">
        <v>113</v>
      </c>
      <c r="F3106" t="s">
        <v>114</v>
      </c>
      <c r="G3106" t="s">
        <v>22</v>
      </c>
      <c r="H3106">
        <v>20.000000000000004</v>
      </c>
      <c r="I3106">
        <v>225</v>
      </c>
      <c r="J3106">
        <v>45000.000000000007</v>
      </c>
      <c r="K3106">
        <v>18000.000000000004</v>
      </c>
      <c r="L3106">
        <v>0.4</v>
      </c>
      <c r="M3106" t="s">
        <v>17</v>
      </c>
    </row>
    <row r="3107" spans="1:13" x14ac:dyDescent="0.35">
      <c r="A3107" t="s">
        <v>29</v>
      </c>
      <c r="B3107">
        <v>1185732</v>
      </c>
      <c r="C3107" s="1">
        <v>44289</v>
      </c>
      <c r="D3107" t="s">
        <v>35</v>
      </c>
      <c r="E3107" t="s">
        <v>113</v>
      </c>
      <c r="F3107" t="s">
        <v>114</v>
      </c>
      <c r="G3107" t="s">
        <v>16</v>
      </c>
      <c r="H3107">
        <v>20.000000000000004</v>
      </c>
      <c r="I3107">
        <v>450</v>
      </c>
      <c r="J3107">
        <v>90000.000000000015</v>
      </c>
      <c r="K3107">
        <v>27000.000000000004</v>
      </c>
      <c r="L3107">
        <v>0.3</v>
      </c>
      <c r="M3107" t="s">
        <v>17</v>
      </c>
    </row>
    <row r="3108" spans="1:13" x14ac:dyDescent="0.35">
      <c r="A3108" t="s">
        <v>29</v>
      </c>
      <c r="B3108">
        <v>1185732</v>
      </c>
      <c r="C3108" s="1">
        <v>44289</v>
      </c>
      <c r="D3108" t="s">
        <v>35</v>
      </c>
      <c r="E3108" t="s">
        <v>113</v>
      </c>
      <c r="F3108" t="s">
        <v>114</v>
      </c>
      <c r="G3108" t="s">
        <v>18</v>
      </c>
      <c r="H3108">
        <v>20.000000000000004</v>
      </c>
      <c r="I3108">
        <v>150</v>
      </c>
      <c r="J3108">
        <v>30000.000000000004</v>
      </c>
      <c r="K3108">
        <v>10500</v>
      </c>
      <c r="L3108">
        <v>0.35</v>
      </c>
      <c r="M3108" t="s">
        <v>17</v>
      </c>
    </row>
    <row r="3109" spans="1:13" x14ac:dyDescent="0.35">
      <c r="A3109" t="s">
        <v>29</v>
      </c>
      <c r="B3109">
        <v>1185732</v>
      </c>
      <c r="C3109" s="1">
        <v>44289</v>
      </c>
      <c r="D3109" t="s">
        <v>35</v>
      </c>
      <c r="E3109" t="s">
        <v>113</v>
      </c>
      <c r="F3109" t="s">
        <v>114</v>
      </c>
      <c r="G3109" t="s">
        <v>19</v>
      </c>
      <c r="H3109">
        <v>10.000000000000004</v>
      </c>
      <c r="I3109">
        <v>150</v>
      </c>
      <c r="J3109">
        <v>15000.000000000005</v>
      </c>
      <c r="K3109">
        <v>4500.0000000000018</v>
      </c>
      <c r="L3109">
        <v>0.3</v>
      </c>
      <c r="M3109" t="s">
        <v>17</v>
      </c>
    </row>
    <row r="3110" spans="1:13" x14ac:dyDescent="0.35">
      <c r="A3110" t="s">
        <v>29</v>
      </c>
      <c r="B3110">
        <v>1185732</v>
      </c>
      <c r="C3110" s="1">
        <v>44289</v>
      </c>
      <c r="D3110" t="s">
        <v>35</v>
      </c>
      <c r="E3110" t="s">
        <v>113</v>
      </c>
      <c r="F3110" t="s">
        <v>114</v>
      </c>
      <c r="G3110" t="s">
        <v>20</v>
      </c>
      <c r="H3110">
        <v>14.999999999999996</v>
      </c>
      <c r="I3110">
        <v>75</v>
      </c>
      <c r="J3110">
        <v>11249.999999999998</v>
      </c>
      <c r="K3110">
        <v>3374.9999999999995</v>
      </c>
      <c r="L3110">
        <v>0.3</v>
      </c>
      <c r="M3110" t="s">
        <v>17</v>
      </c>
    </row>
    <row r="3111" spans="1:13" x14ac:dyDescent="0.35">
      <c r="A3111" t="s">
        <v>29</v>
      </c>
      <c r="B3111">
        <v>1185732</v>
      </c>
      <c r="C3111" s="1">
        <v>44289</v>
      </c>
      <c r="D3111" t="s">
        <v>35</v>
      </c>
      <c r="E3111" t="s">
        <v>113</v>
      </c>
      <c r="F3111" t="s">
        <v>114</v>
      </c>
      <c r="G3111" t="s">
        <v>21</v>
      </c>
      <c r="H3111">
        <v>60</v>
      </c>
      <c r="I3111">
        <v>100</v>
      </c>
      <c r="J3111">
        <v>60000</v>
      </c>
      <c r="K3111">
        <v>30000</v>
      </c>
      <c r="L3111">
        <v>0.5</v>
      </c>
      <c r="M3111" t="s">
        <v>17</v>
      </c>
    </row>
    <row r="3112" spans="1:13" x14ac:dyDescent="0.35">
      <c r="A3112" t="s">
        <v>29</v>
      </c>
      <c r="B3112">
        <v>1185732</v>
      </c>
      <c r="C3112" s="1">
        <v>44289</v>
      </c>
      <c r="D3112" t="s">
        <v>35</v>
      </c>
      <c r="E3112" t="s">
        <v>113</v>
      </c>
      <c r="F3112" t="s">
        <v>114</v>
      </c>
      <c r="G3112" t="s">
        <v>22</v>
      </c>
      <c r="H3112">
        <v>50</v>
      </c>
      <c r="I3112">
        <v>225</v>
      </c>
      <c r="J3112">
        <v>112500</v>
      </c>
      <c r="K3112">
        <v>45000</v>
      </c>
      <c r="L3112">
        <v>0.4</v>
      </c>
      <c r="M3112" t="s">
        <v>17</v>
      </c>
    </row>
    <row r="3113" spans="1:13" x14ac:dyDescent="0.35">
      <c r="A3113" t="s">
        <v>29</v>
      </c>
      <c r="B3113">
        <v>1185732</v>
      </c>
      <c r="C3113" s="1">
        <v>44320</v>
      </c>
      <c r="D3113" t="s">
        <v>35</v>
      </c>
      <c r="E3113" t="s">
        <v>113</v>
      </c>
      <c r="F3113" t="s">
        <v>114</v>
      </c>
      <c r="G3113" t="s">
        <v>16</v>
      </c>
      <c r="H3113">
        <v>60</v>
      </c>
      <c r="I3113">
        <v>495</v>
      </c>
      <c r="J3113">
        <v>297000</v>
      </c>
      <c r="K3113">
        <v>89100</v>
      </c>
      <c r="L3113">
        <v>0.3</v>
      </c>
      <c r="M3113" t="s">
        <v>17</v>
      </c>
    </row>
    <row r="3114" spans="1:13" x14ac:dyDescent="0.35">
      <c r="A3114" t="s">
        <v>29</v>
      </c>
      <c r="B3114">
        <v>1185732</v>
      </c>
      <c r="C3114" s="1">
        <v>44320</v>
      </c>
      <c r="D3114" t="s">
        <v>35</v>
      </c>
      <c r="E3114" t="s">
        <v>113</v>
      </c>
      <c r="F3114" t="s">
        <v>114</v>
      </c>
      <c r="G3114" t="s">
        <v>18</v>
      </c>
      <c r="H3114">
        <v>40</v>
      </c>
      <c r="I3114">
        <v>200</v>
      </c>
      <c r="J3114">
        <v>80000</v>
      </c>
      <c r="K3114">
        <v>28000</v>
      </c>
      <c r="L3114">
        <v>0.35</v>
      </c>
      <c r="M3114" t="s">
        <v>17</v>
      </c>
    </row>
    <row r="3115" spans="1:13" x14ac:dyDescent="0.35">
      <c r="A3115" t="s">
        <v>29</v>
      </c>
      <c r="B3115">
        <v>1185732</v>
      </c>
      <c r="C3115" s="1">
        <v>44320</v>
      </c>
      <c r="D3115" t="s">
        <v>35</v>
      </c>
      <c r="E3115" t="s">
        <v>113</v>
      </c>
      <c r="F3115" t="s">
        <v>114</v>
      </c>
      <c r="G3115" t="s">
        <v>19</v>
      </c>
      <c r="H3115">
        <v>35</v>
      </c>
      <c r="I3115">
        <v>175</v>
      </c>
      <c r="J3115">
        <v>61250</v>
      </c>
      <c r="K3115">
        <v>18375</v>
      </c>
      <c r="L3115">
        <v>0.3</v>
      </c>
      <c r="M3115" t="s">
        <v>17</v>
      </c>
    </row>
    <row r="3116" spans="1:13" x14ac:dyDescent="0.35">
      <c r="A3116" t="s">
        <v>29</v>
      </c>
      <c r="B3116">
        <v>1185732</v>
      </c>
      <c r="C3116" s="1">
        <v>44320</v>
      </c>
      <c r="D3116" t="s">
        <v>35</v>
      </c>
      <c r="E3116" t="s">
        <v>113</v>
      </c>
      <c r="F3116" t="s">
        <v>114</v>
      </c>
      <c r="G3116" t="s">
        <v>20</v>
      </c>
      <c r="H3116">
        <v>35</v>
      </c>
      <c r="I3116">
        <v>150</v>
      </c>
      <c r="J3116">
        <v>52500</v>
      </c>
      <c r="K3116">
        <v>15750</v>
      </c>
      <c r="L3116">
        <v>0.3</v>
      </c>
      <c r="M3116" t="s">
        <v>17</v>
      </c>
    </row>
    <row r="3117" spans="1:13" x14ac:dyDescent="0.35">
      <c r="A3117" t="s">
        <v>29</v>
      </c>
      <c r="B3117">
        <v>1185732</v>
      </c>
      <c r="C3117" s="1">
        <v>44320</v>
      </c>
      <c r="D3117" t="s">
        <v>35</v>
      </c>
      <c r="E3117" t="s">
        <v>113</v>
      </c>
      <c r="F3117" t="s">
        <v>114</v>
      </c>
      <c r="G3117" t="s">
        <v>21</v>
      </c>
      <c r="H3117">
        <v>44.999999999999993</v>
      </c>
      <c r="I3117">
        <v>175</v>
      </c>
      <c r="J3117">
        <v>78749.999999999985</v>
      </c>
      <c r="K3117">
        <v>39374.999999999993</v>
      </c>
      <c r="L3117">
        <v>0.5</v>
      </c>
      <c r="M3117" t="s">
        <v>17</v>
      </c>
    </row>
    <row r="3118" spans="1:13" x14ac:dyDescent="0.35">
      <c r="A3118" t="s">
        <v>29</v>
      </c>
      <c r="B3118">
        <v>1185732</v>
      </c>
      <c r="C3118" s="1">
        <v>44320</v>
      </c>
      <c r="D3118" t="s">
        <v>35</v>
      </c>
      <c r="E3118" t="s">
        <v>113</v>
      </c>
      <c r="F3118" t="s">
        <v>114</v>
      </c>
      <c r="G3118" t="s">
        <v>22</v>
      </c>
      <c r="H3118">
        <v>49.999999999999993</v>
      </c>
      <c r="I3118">
        <v>300</v>
      </c>
      <c r="J3118">
        <v>149999.99999999997</v>
      </c>
      <c r="K3118">
        <v>59999.999999999993</v>
      </c>
      <c r="L3118">
        <v>0.4</v>
      </c>
      <c r="M3118" t="s">
        <v>17</v>
      </c>
    </row>
    <row r="3119" spans="1:13" x14ac:dyDescent="0.35">
      <c r="A3119" t="s">
        <v>29</v>
      </c>
      <c r="B3119">
        <v>1185732</v>
      </c>
      <c r="C3119" s="1">
        <v>44350</v>
      </c>
      <c r="D3119" t="s">
        <v>35</v>
      </c>
      <c r="E3119" t="s">
        <v>113</v>
      </c>
      <c r="F3119" t="s">
        <v>114</v>
      </c>
      <c r="G3119" t="s">
        <v>16</v>
      </c>
      <c r="H3119">
        <v>35</v>
      </c>
      <c r="I3119">
        <v>550</v>
      </c>
      <c r="J3119">
        <v>192500</v>
      </c>
      <c r="K3119">
        <v>57750</v>
      </c>
      <c r="L3119">
        <v>0.3</v>
      </c>
      <c r="M3119" t="s">
        <v>17</v>
      </c>
    </row>
    <row r="3120" spans="1:13" x14ac:dyDescent="0.35">
      <c r="A3120" t="s">
        <v>29</v>
      </c>
      <c r="B3120">
        <v>1185732</v>
      </c>
      <c r="C3120" s="1">
        <v>44350</v>
      </c>
      <c r="D3120" t="s">
        <v>35</v>
      </c>
      <c r="E3120" t="s">
        <v>113</v>
      </c>
      <c r="F3120" t="s">
        <v>114</v>
      </c>
      <c r="G3120" t="s">
        <v>18</v>
      </c>
      <c r="H3120">
        <v>30.000000000000011</v>
      </c>
      <c r="I3120">
        <v>300</v>
      </c>
      <c r="J3120">
        <v>90000.000000000029</v>
      </c>
      <c r="K3120">
        <v>31500.000000000007</v>
      </c>
      <c r="L3120">
        <v>0.35</v>
      </c>
      <c r="M3120" t="s">
        <v>17</v>
      </c>
    </row>
    <row r="3121" spans="1:13" x14ac:dyDescent="0.35">
      <c r="A3121" t="s">
        <v>29</v>
      </c>
      <c r="B3121">
        <v>1185732</v>
      </c>
      <c r="C3121" s="1">
        <v>44350</v>
      </c>
      <c r="D3121" t="s">
        <v>35</v>
      </c>
      <c r="E3121" t="s">
        <v>113</v>
      </c>
      <c r="F3121" t="s">
        <v>114</v>
      </c>
      <c r="G3121" t="s">
        <v>19</v>
      </c>
      <c r="H3121">
        <v>25.000000000000007</v>
      </c>
      <c r="I3121">
        <v>200</v>
      </c>
      <c r="J3121">
        <v>50000.000000000015</v>
      </c>
      <c r="K3121">
        <v>15000.000000000004</v>
      </c>
      <c r="L3121">
        <v>0.3</v>
      </c>
      <c r="M3121" t="s">
        <v>17</v>
      </c>
    </row>
    <row r="3122" spans="1:13" x14ac:dyDescent="0.35">
      <c r="A3122" t="s">
        <v>29</v>
      </c>
      <c r="B3122">
        <v>1185732</v>
      </c>
      <c r="C3122" s="1">
        <v>44350</v>
      </c>
      <c r="D3122" t="s">
        <v>35</v>
      </c>
      <c r="E3122" t="s">
        <v>113</v>
      </c>
      <c r="F3122" t="s">
        <v>114</v>
      </c>
      <c r="G3122" t="s">
        <v>20</v>
      </c>
      <c r="H3122">
        <v>25.000000000000007</v>
      </c>
      <c r="I3122">
        <v>175</v>
      </c>
      <c r="J3122">
        <v>43750.000000000015</v>
      </c>
      <c r="K3122">
        <v>13125.000000000004</v>
      </c>
      <c r="L3122">
        <v>0.3</v>
      </c>
      <c r="M3122" t="s">
        <v>17</v>
      </c>
    </row>
    <row r="3123" spans="1:13" x14ac:dyDescent="0.35">
      <c r="A3123" t="s">
        <v>29</v>
      </c>
      <c r="B3123">
        <v>1185732</v>
      </c>
      <c r="C3123" s="1">
        <v>44350</v>
      </c>
      <c r="D3123" t="s">
        <v>35</v>
      </c>
      <c r="E3123" t="s">
        <v>113</v>
      </c>
      <c r="F3123" t="s">
        <v>114</v>
      </c>
      <c r="G3123" t="s">
        <v>21</v>
      </c>
      <c r="H3123">
        <v>35</v>
      </c>
      <c r="I3123">
        <v>175</v>
      </c>
      <c r="J3123">
        <v>61250</v>
      </c>
      <c r="K3123">
        <v>30625</v>
      </c>
      <c r="L3123">
        <v>0.5</v>
      </c>
      <c r="M3123" t="s">
        <v>17</v>
      </c>
    </row>
    <row r="3124" spans="1:13" x14ac:dyDescent="0.35">
      <c r="A3124" t="s">
        <v>29</v>
      </c>
      <c r="B3124">
        <v>1185732</v>
      </c>
      <c r="C3124" s="1">
        <v>44350</v>
      </c>
      <c r="D3124" t="s">
        <v>35</v>
      </c>
      <c r="E3124" t="s">
        <v>113</v>
      </c>
      <c r="F3124" t="s">
        <v>114</v>
      </c>
      <c r="G3124" t="s">
        <v>22</v>
      </c>
      <c r="H3124">
        <v>55.000000000000007</v>
      </c>
      <c r="I3124">
        <v>325</v>
      </c>
      <c r="J3124">
        <v>178750.00000000003</v>
      </c>
      <c r="K3124">
        <v>71500.000000000015</v>
      </c>
      <c r="L3124">
        <v>0.4</v>
      </c>
      <c r="M3124" t="s">
        <v>17</v>
      </c>
    </row>
    <row r="3125" spans="1:13" x14ac:dyDescent="0.35">
      <c r="A3125" t="s">
        <v>29</v>
      </c>
      <c r="B3125">
        <v>1185732</v>
      </c>
      <c r="C3125" s="1">
        <v>44379</v>
      </c>
      <c r="D3125" t="s">
        <v>35</v>
      </c>
      <c r="E3125" t="s">
        <v>113</v>
      </c>
      <c r="F3125" t="s">
        <v>114</v>
      </c>
      <c r="G3125" t="s">
        <v>16</v>
      </c>
      <c r="H3125">
        <v>50</v>
      </c>
      <c r="I3125">
        <v>550</v>
      </c>
      <c r="J3125">
        <v>275000</v>
      </c>
      <c r="K3125">
        <v>82500</v>
      </c>
      <c r="L3125">
        <v>0.3</v>
      </c>
      <c r="M3125" t="s">
        <v>17</v>
      </c>
    </row>
    <row r="3126" spans="1:13" x14ac:dyDescent="0.35">
      <c r="A3126" t="s">
        <v>29</v>
      </c>
      <c r="B3126">
        <v>1185732</v>
      </c>
      <c r="C3126" s="1">
        <v>44379</v>
      </c>
      <c r="D3126" t="s">
        <v>35</v>
      </c>
      <c r="E3126" t="s">
        <v>113</v>
      </c>
      <c r="F3126" t="s">
        <v>114</v>
      </c>
      <c r="G3126" t="s">
        <v>18</v>
      </c>
      <c r="H3126">
        <v>45.000000000000007</v>
      </c>
      <c r="I3126">
        <v>300</v>
      </c>
      <c r="J3126">
        <v>135000.00000000003</v>
      </c>
      <c r="K3126">
        <v>47250.000000000007</v>
      </c>
      <c r="L3126">
        <v>0.35</v>
      </c>
      <c r="M3126" t="s">
        <v>17</v>
      </c>
    </row>
    <row r="3127" spans="1:13" x14ac:dyDescent="0.35">
      <c r="A3127" t="s">
        <v>29</v>
      </c>
      <c r="B3127">
        <v>1185732</v>
      </c>
      <c r="C3127" s="1">
        <v>44379</v>
      </c>
      <c r="D3127" t="s">
        <v>35</v>
      </c>
      <c r="E3127" t="s">
        <v>113</v>
      </c>
      <c r="F3127" t="s">
        <v>114</v>
      </c>
      <c r="G3127" t="s">
        <v>19</v>
      </c>
      <c r="H3127">
        <v>40</v>
      </c>
      <c r="I3127">
        <v>225</v>
      </c>
      <c r="J3127">
        <v>90000</v>
      </c>
      <c r="K3127">
        <v>27000</v>
      </c>
      <c r="L3127">
        <v>0.3</v>
      </c>
      <c r="M3127" t="s">
        <v>17</v>
      </c>
    </row>
    <row r="3128" spans="1:13" x14ac:dyDescent="0.35">
      <c r="A3128" t="s">
        <v>29</v>
      </c>
      <c r="B3128">
        <v>1185732</v>
      </c>
      <c r="C3128" s="1">
        <v>44379</v>
      </c>
      <c r="D3128" t="s">
        <v>35</v>
      </c>
      <c r="E3128" t="s">
        <v>113</v>
      </c>
      <c r="F3128" t="s">
        <v>114</v>
      </c>
      <c r="G3128" t="s">
        <v>20</v>
      </c>
      <c r="H3128">
        <v>40</v>
      </c>
      <c r="I3128">
        <v>175</v>
      </c>
      <c r="J3128">
        <v>70000</v>
      </c>
      <c r="K3128">
        <v>21000</v>
      </c>
      <c r="L3128">
        <v>0.3</v>
      </c>
      <c r="M3128" t="s">
        <v>17</v>
      </c>
    </row>
    <row r="3129" spans="1:13" x14ac:dyDescent="0.35">
      <c r="A3129" t="s">
        <v>29</v>
      </c>
      <c r="B3129">
        <v>1185732</v>
      </c>
      <c r="C3129" s="1">
        <v>44379</v>
      </c>
      <c r="D3129" t="s">
        <v>35</v>
      </c>
      <c r="E3129" t="s">
        <v>113</v>
      </c>
      <c r="F3129" t="s">
        <v>114</v>
      </c>
      <c r="G3129" t="s">
        <v>21</v>
      </c>
      <c r="H3129">
        <v>50</v>
      </c>
      <c r="I3129">
        <v>200</v>
      </c>
      <c r="J3129">
        <v>100000</v>
      </c>
      <c r="K3129">
        <v>50000</v>
      </c>
      <c r="L3129">
        <v>0.5</v>
      </c>
      <c r="M3129" t="s">
        <v>17</v>
      </c>
    </row>
    <row r="3130" spans="1:13" x14ac:dyDescent="0.35">
      <c r="A3130" t="s">
        <v>29</v>
      </c>
      <c r="B3130">
        <v>1185732</v>
      </c>
      <c r="C3130" s="1">
        <v>44379</v>
      </c>
      <c r="D3130" t="s">
        <v>35</v>
      </c>
      <c r="E3130" t="s">
        <v>113</v>
      </c>
      <c r="F3130" t="s">
        <v>114</v>
      </c>
      <c r="G3130" t="s">
        <v>22</v>
      </c>
      <c r="H3130">
        <v>55.000000000000007</v>
      </c>
      <c r="I3130">
        <v>375</v>
      </c>
      <c r="J3130">
        <v>206250.00000000003</v>
      </c>
      <c r="K3130">
        <v>82500.000000000015</v>
      </c>
      <c r="L3130">
        <v>0.4</v>
      </c>
      <c r="M3130" t="s">
        <v>17</v>
      </c>
    </row>
    <row r="3131" spans="1:13" x14ac:dyDescent="0.35">
      <c r="A3131" t="s">
        <v>29</v>
      </c>
      <c r="B3131">
        <v>1185732</v>
      </c>
      <c r="C3131" s="1">
        <v>44411</v>
      </c>
      <c r="D3131" t="s">
        <v>35</v>
      </c>
      <c r="E3131" t="s">
        <v>113</v>
      </c>
      <c r="F3131" t="s">
        <v>114</v>
      </c>
      <c r="G3131" t="s">
        <v>16</v>
      </c>
      <c r="H3131">
        <v>50</v>
      </c>
      <c r="I3131">
        <v>525</v>
      </c>
      <c r="J3131">
        <v>262500</v>
      </c>
      <c r="K3131">
        <v>78750</v>
      </c>
      <c r="L3131">
        <v>0.3</v>
      </c>
      <c r="M3131" t="s">
        <v>17</v>
      </c>
    </row>
    <row r="3132" spans="1:13" x14ac:dyDescent="0.35">
      <c r="A3132" t="s">
        <v>29</v>
      </c>
      <c r="B3132">
        <v>1185732</v>
      </c>
      <c r="C3132" s="1">
        <v>44411</v>
      </c>
      <c r="D3132" t="s">
        <v>35</v>
      </c>
      <c r="E3132" t="s">
        <v>113</v>
      </c>
      <c r="F3132" t="s">
        <v>114</v>
      </c>
      <c r="G3132" t="s">
        <v>18</v>
      </c>
      <c r="H3132">
        <v>45.000000000000007</v>
      </c>
      <c r="I3132">
        <v>300</v>
      </c>
      <c r="J3132">
        <v>135000.00000000003</v>
      </c>
      <c r="K3132">
        <v>47250.000000000007</v>
      </c>
      <c r="L3132">
        <v>0.35</v>
      </c>
      <c r="M3132" t="s">
        <v>17</v>
      </c>
    </row>
    <row r="3133" spans="1:13" x14ac:dyDescent="0.35">
      <c r="A3133" t="s">
        <v>29</v>
      </c>
      <c r="B3133">
        <v>1185732</v>
      </c>
      <c r="C3133" s="1">
        <v>44411</v>
      </c>
      <c r="D3133" t="s">
        <v>35</v>
      </c>
      <c r="E3133" t="s">
        <v>113</v>
      </c>
      <c r="F3133" t="s">
        <v>114</v>
      </c>
      <c r="G3133" t="s">
        <v>19</v>
      </c>
      <c r="H3133">
        <v>40</v>
      </c>
      <c r="I3133">
        <v>225</v>
      </c>
      <c r="J3133">
        <v>90000</v>
      </c>
      <c r="K3133">
        <v>27000</v>
      </c>
      <c r="L3133">
        <v>0.3</v>
      </c>
      <c r="M3133" t="s">
        <v>17</v>
      </c>
    </row>
    <row r="3134" spans="1:13" x14ac:dyDescent="0.35">
      <c r="A3134" t="s">
        <v>29</v>
      </c>
      <c r="B3134">
        <v>1185732</v>
      </c>
      <c r="C3134" s="1">
        <v>44411</v>
      </c>
      <c r="D3134" t="s">
        <v>35</v>
      </c>
      <c r="E3134" t="s">
        <v>113</v>
      </c>
      <c r="F3134" t="s">
        <v>114</v>
      </c>
      <c r="G3134" t="s">
        <v>20</v>
      </c>
      <c r="H3134">
        <v>40</v>
      </c>
      <c r="I3134">
        <v>200</v>
      </c>
      <c r="J3134">
        <v>80000</v>
      </c>
      <c r="K3134">
        <v>24000</v>
      </c>
      <c r="L3134">
        <v>0.3</v>
      </c>
      <c r="M3134" t="s">
        <v>17</v>
      </c>
    </row>
    <row r="3135" spans="1:13" x14ac:dyDescent="0.35">
      <c r="A3135" t="s">
        <v>29</v>
      </c>
      <c r="B3135">
        <v>1185732</v>
      </c>
      <c r="C3135" s="1">
        <v>44411</v>
      </c>
      <c r="D3135" t="s">
        <v>35</v>
      </c>
      <c r="E3135" t="s">
        <v>113</v>
      </c>
      <c r="F3135" t="s">
        <v>114</v>
      </c>
      <c r="G3135" t="s">
        <v>21</v>
      </c>
      <c r="H3135">
        <v>50</v>
      </c>
      <c r="I3135">
        <v>175</v>
      </c>
      <c r="J3135">
        <v>87500</v>
      </c>
      <c r="K3135">
        <v>43750</v>
      </c>
      <c r="L3135">
        <v>0.5</v>
      </c>
      <c r="M3135" t="s">
        <v>17</v>
      </c>
    </row>
    <row r="3136" spans="1:13" x14ac:dyDescent="0.35">
      <c r="A3136" t="s">
        <v>29</v>
      </c>
      <c r="B3136">
        <v>1185732</v>
      </c>
      <c r="C3136" s="1">
        <v>44411</v>
      </c>
      <c r="D3136" t="s">
        <v>35</v>
      </c>
      <c r="E3136" t="s">
        <v>113</v>
      </c>
      <c r="F3136" t="s">
        <v>114</v>
      </c>
      <c r="G3136" t="s">
        <v>22</v>
      </c>
      <c r="H3136">
        <v>55.000000000000007</v>
      </c>
      <c r="I3136">
        <v>350</v>
      </c>
      <c r="J3136">
        <v>192500.00000000003</v>
      </c>
      <c r="K3136">
        <v>77000.000000000015</v>
      </c>
      <c r="L3136">
        <v>0.4</v>
      </c>
      <c r="M3136" t="s">
        <v>17</v>
      </c>
    </row>
    <row r="3137" spans="1:13" x14ac:dyDescent="0.35">
      <c r="A3137" t="s">
        <v>29</v>
      </c>
      <c r="B3137">
        <v>1185732</v>
      </c>
      <c r="C3137" s="1">
        <v>44443</v>
      </c>
      <c r="D3137" t="s">
        <v>35</v>
      </c>
      <c r="E3137" t="s">
        <v>113</v>
      </c>
      <c r="F3137" t="s">
        <v>114</v>
      </c>
      <c r="G3137" t="s">
        <v>16</v>
      </c>
      <c r="H3137">
        <v>35</v>
      </c>
      <c r="I3137">
        <v>475</v>
      </c>
      <c r="J3137">
        <v>166250</v>
      </c>
      <c r="K3137">
        <v>49875</v>
      </c>
      <c r="L3137">
        <v>0.3</v>
      </c>
      <c r="M3137" t="s">
        <v>17</v>
      </c>
    </row>
    <row r="3138" spans="1:13" x14ac:dyDescent="0.35">
      <c r="A3138" t="s">
        <v>29</v>
      </c>
      <c r="B3138">
        <v>1185732</v>
      </c>
      <c r="C3138" s="1">
        <v>44443</v>
      </c>
      <c r="D3138" t="s">
        <v>35</v>
      </c>
      <c r="E3138" t="s">
        <v>113</v>
      </c>
      <c r="F3138" t="s">
        <v>114</v>
      </c>
      <c r="G3138" t="s">
        <v>18</v>
      </c>
      <c r="H3138">
        <v>30.000000000000011</v>
      </c>
      <c r="I3138">
        <v>250</v>
      </c>
      <c r="J3138">
        <v>75000.000000000029</v>
      </c>
      <c r="K3138">
        <v>26250.000000000007</v>
      </c>
      <c r="L3138">
        <v>0.35</v>
      </c>
      <c r="M3138" t="s">
        <v>17</v>
      </c>
    </row>
    <row r="3139" spans="1:13" x14ac:dyDescent="0.35">
      <c r="A3139" t="s">
        <v>29</v>
      </c>
      <c r="B3139">
        <v>1185732</v>
      </c>
      <c r="C3139" s="1">
        <v>44443</v>
      </c>
      <c r="D3139" t="s">
        <v>35</v>
      </c>
      <c r="E3139" t="s">
        <v>113</v>
      </c>
      <c r="F3139" t="s">
        <v>114</v>
      </c>
      <c r="G3139" t="s">
        <v>19</v>
      </c>
      <c r="H3139">
        <v>25.000000000000007</v>
      </c>
      <c r="I3139">
        <v>150</v>
      </c>
      <c r="J3139">
        <v>37500.000000000007</v>
      </c>
      <c r="K3139">
        <v>11250.000000000002</v>
      </c>
      <c r="L3139">
        <v>0.3</v>
      </c>
      <c r="M3139" t="s">
        <v>17</v>
      </c>
    </row>
    <row r="3140" spans="1:13" x14ac:dyDescent="0.35">
      <c r="A3140" t="s">
        <v>29</v>
      </c>
      <c r="B3140">
        <v>1185732</v>
      </c>
      <c r="C3140" s="1">
        <v>44443</v>
      </c>
      <c r="D3140" t="s">
        <v>35</v>
      </c>
      <c r="E3140" t="s">
        <v>113</v>
      </c>
      <c r="F3140" t="s">
        <v>114</v>
      </c>
      <c r="G3140" t="s">
        <v>20</v>
      </c>
      <c r="H3140">
        <v>25.000000000000007</v>
      </c>
      <c r="I3140">
        <v>125</v>
      </c>
      <c r="J3140">
        <v>31250.000000000007</v>
      </c>
      <c r="K3140">
        <v>9375.0000000000018</v>
      </c>
      <c r="L3140">
        <v>0.3</v>
      </c>
      <c r="M3140" t="s">
        <v>17</v>
      </c>
    </row>
    <row r="3141" spans="1:13" x14ac:dyDescent="0.35">
      <c r="A3141" t="s">
        <v>29</v>
      </c>
      <c r="B3141">
        <v>1185732</v>
      </c>
      <c r="C3141" s="1">
        <v>44443</v>
      </c>
      <c r="D3141" t="s">
        <v>35</v>
      </c>
      <c r="E3141" t="s">
        <v>113</v>
      </c>
      <c r="F3141" t="s">
        <v>114</v>
      </c>
      <c r="G3141" t="s">
        <v>21</v>
      </c>
      <c r="H3141">
        <v>35</v>
      </c>
      <c r="I3141">
        <v>125</v>
      </c>
      <c r="J3141">
        <v>43750</v>
      </c>
      <c r="K3141">
        <v>21875</v>
      </c>
      <c r="L3141">
        <v>0.5</v>
      </c>
      <c r="M3141" t="s">
        <v>17</v>
      </c>
    </row>
    <row r="3142" spans="1:13" x14ac:dyDescent="0.35">
      <c r="A3142" t="s">
        <v>29</v>
      </c>
      <c r="B3142">
        <v>1185732</v>
      </c>
      <c r="C3142" s="1">
        <v>44443</v>
      </c>
      <c r="D3142" t="s">
        <v>35</v>
      </c>
      <c r="E3142" t="s">
        <v>113</v>
      </c>
      <c r="F3142" t="s">
        <v>114</v>
      </c>
      <c r="G3142" t="s">
        <v>22</v>
      </c>
      <c r="H3142">
        <v>40</v>
      </c>
      <c r="I3142">
        <v>200</v>
      </c>
      <c r="J3142">
        <v>80000</v>
      </c>
      <c r="K3142">
        <v>32000</v>
      </c>
      <c r="L3142">
        <v>0.4</v>
      </c>
      <c r="M3142" t="s">
        <v>17</v>
      </c>
    </row>
    <row r="3143" spans="1:13" x14ac:dyDescent="0.35">
      <c r="A3143" t="s">
        <v>29</v>
      </c>
      <c r="B3143">
        <v>1185732</v>
      </c>
      <c r="C3143" s="1">
        <v>44472</v>
      </c>
      <c r="D3143" t="s">
        <v>35</v>
      </c>
      <c r="E3143" t="s">
        <v>113</v>
      </c>
      <c r="F3143" t="s">
        <v>114</v>
      </c>
      <c r="G3143" t="s">
        <v>16</v>
      </c>
      <c r="H3143">
        <v>44.999999999999993</v>
      </c>
      <c r="I3143">
        <v>375</v>
      </c>
      <c r="J3143">
        <v>168749.99999999997</v>
      </c>
      <c r="K3143">
        <v>50624.999999999993</v>
      </c>
      <c r="L3143">
        <v>0.3</v>
      </c>
      <c r="M3143" t="s">
        <v>17</v>
      </c>
    </row>
    <row r="3144" spans="1:13" x14ac:dyDescent="0.35">
      <c r="A3144" t="s">
        <v>29</v>
      </c>
      <c r="B3144">
        <v>1185732</v>
      </c>
      <c r="C3144" s="1">
        <v>44472</v>
      </c>
      <c r="D3144" t="s">
        <v>35</v>
      </c>
      <c r="E3144" t="s">
        <v>113</v>
      </c>
      <c r="F3144" t="s">
        <v>114</v>
      </c>
      <c r="G3144" t="s">
        <v>18</v>
      </c>
      <c r="H3144">
        <v>35</v>
      </c>
      <c r="I3144">
        <v>225</v>
      </c>
      <c r="J3144">
        <v>78750</v>
      </c>
      <c r="K3144">
        <v>27562.5</v>
      </c>
      <c r="L3144">
        <v>0.35</v>
      </c>
      <c r="M3144" t="s">
        <v>17</v>
      </c>
    </row>
    <row r="3145" spans="1:13" x14ac:dyDescent="0.35">
      <c r="A3145" t="s">
        <v>29</v>
      </c>
      <c r="B3145">
        <v>1185732</v>
      </c>
      <c r="C3145" s="1">
        <v>44472</v>
      </c>
      <c r="D3145" t="s">
        <v>35</v>
      </c>
      <c r="E3145" t="s">
        <v>113</v>
      </c>
      <c r="F3145" t="s">
        <v>114</v>
      </c>
      <c r="G3145" t="s">
        <v>19</v>
      </c>
      <c r="H3145">
        <v>35</v>
      </c>
      <c r="I3145">
        <v>125</v>
      </c>
      <c r="J3145">
        <v>43750</v>
      </c>
      <c r="K3145">
        <v>13125</v>
      </c>
      <c r="L3145">
        <v>0.3</v>
      </c>
      <c r="M3145" t="s">
        <v>17</v>
      </c>
    </row>
    <row r="3146" spans="1:13" x14ac:dyDescent="0.35">
      <c r="A3146" t="s">
        <v>29</v>
      </c>
      <c r="B3146">
        <v>1185732</v>
      </c>
      <c r="C3146" s="1">
        <v>44472</v>
      </c>
      <c r="D3146" t="s">
        <v>35</v>
      </c>
      <c r="E3146" t="s">
        <v>113</v>
      </c>
      <c r="F3146" t="s">
        <v>114</v>
      </c>
      <c r="G3146" t="s">
        <v>20</v>
      </c>
      <c r="H3146">
        <v>35</v>
      </c>
      <c r="I3146">
        <v>125</v>
      </c>
      <c r="J3146">
        <v>43750</v>
      </c>
      <c r="K3146">
        <v>13125</v>
      </c>
      <c r="L3146">
        <v>0.3</v>
      </c>
      <c r="M3146" t="s">
        <v>17</v>
      </c>
    </row>
    <row r="3147" spans="1:13" x14ac:dyDescent="0.35">
      <c r="A3147" t="s">
        <v>29</v>
      </c>
      <c r="B3147">
        <v>1185732</v>
      </c>
      <c r="C3147" s="1">
        <v>44472</v>
      </c>
      <c r="D3147" t="s">
        <v>35</v>
      </c>
      <c r="E3147" t="s">
        <v>113</v>
      </c>
      <c r="F3147" t="s">
        <v>114</v>
      </c>
      <c r="G3147" t="s">
        <v>21</v>
      </c>
      <c r="H3147">
        <v>44.999999999999993</v>
      </c>
      <c r="I3147">
        <v>125</v>
      </c>
      <c r="J3147">
        <v>56249.999999999993</v>
      </c>
      <c r="K3147">
        <v>28124.999999999996</v>
      </c>
      <c r="L3147">
        <v>0.5</v>
      </c>
      <c r="M3147" t="s">
        <v>17</v>
      </c>
    </row>
    <row r="3148" spans="1:13" x14ac:dyDescent="0.35">
      <c r="A3148" t="s">
        <v>29</v>
      </c>
      <c r="B3148">
        <v>1185732</v>
      </c>
      <c r="C3148" s="1">
        <v>44472</v>
      </c>
      <c r="D3148" t="s">
        <v>35</v>
      </c>
      <c r="E3148" t="s">
        <v>113</v>
      </c>
      <c r="F3148" t="s">
        <v>114</v>
      </c>
      <c r="G3148" t="s">
        <v>22</v>
      </c>
      <c r="H3148">
        <v>49.999999999999986</v>
      </c>
      <c r="I3148">
        <v>250</v>
      </c>
      <c r="J3148">
        <v>124999.99999999997</v>
      </c>
      <c r="K3148">
        <v>49999.999999999993</v>
      </c>
      <c r="L3148">
        <v>0.4</v>
      </c>
      <c r="M3148" t="s">
        <v>17</v>
      </c>
    </row>
    <row r="3149" spans="1:13" x14ac:dyDescent="0.35">
      <c r="A3149" t="s">
        <v>29</v>
      </c>
      <c r="B3149">
        <v>1185732</v>
      </c>
      <c r="C3149" s="1">
        <v>44503</v>
      </c>
      <c r="D3149" t="s">
        <v>35</v>
      </c>
      <c r="E3149" t="s">
        <v>113</v>
      </c>
      <c r="F3149" t="s">
        <v>114</v>
      </c>
      <c r="G3149" t="s">
        <v>16</v>
      </c>
      <c r="H3149">
        <v>44.999999999999993</v>
      </c>
      <c r="I3149">
        <v>400</v>
      </c>
      <c r="J3149">
        <v>179999.99999999997</v>
      </c>
      <c r="K3149">
        <v>53999.999999999993</v>
      </c>
      <c r="L3149">
        <v>0.3</v>
      </c>
      <c r="M3149" t="s">
        <v>17</v>
      </c>
    </row>
    <row r="3150" spans="1:13" x14ac:dyDescent="0.35">
      <c r="A3150" t="s">
        <v>29</v>
      </c>
      <c r="B3150">
        <v>1185732</v>
      </c>
      <c r="C3150" s="1">
        <v>44503</v>
      </c>
      <c r="D3150" t="s">
        <v>35</v>
      </c>
      <c r="E3150" t="s">
        <v>113</v>
      </c>
      <c r="F3150" t="s">
        <v>114</v>
      </c>
      <c r="G3150" t="s">
        <v>18</v>
      </c>
      <c r="H3150">
        <v>35</v>
      </c>
      <c r="I3150">
        <v>300</v>
      </c>
      <c r="J3150">
        <v>105000</v>
      </c>
      <c r="K3150">
        <v>36750</v>
      </c>
      <c r="L3150">
        <v>0.35</v>
      </c>
      <c r="M3150" t="s">
        <v>17</v>
      </c>
    </row>
    <row r="3151" spans="1:13" x14ac:dyDescent="0.35">
      <c r="A3151" t="s">
        <v>29</v>
      </c>
      <c r="B3151">
        <v>1185732</v>
      </c>
      <c r="C3151" s="1">
        <v>44503</v>
      </c>
      <c r="D3151" t="s">
        <v>35</v>
      </c>
      <c r="E3151" t="s">
        <v>113</v>
      </c>
      <c r="F3151" t="s">
        <v>114</v>
      </c>
      <c r="G3151" t="s">
        <v>19</v>
      </c>
      <c r="H3151">
        <v>35</v>
      </c>
      <c r="I3151">
        <v>245</v>
      </c>
      <c r="J3151">
        <v>85750</v>
      </c>
      <c r="K3151">
        <v>25725</v>
      </c>
      <c r="L3151">
        <v>0.3</v>
      </c>
      <c r="M3151" t="s">
        <v>17</v>
      </c>
    </row>
    <row r="3152" spans="1:13" x14ac:dyDescent="0.35">
      <c r="A3152" t="s">
        <v>29</v>
      </c>
      <c r="B3152">
        <v>1185732</v>
      </c>
      <c r="C3152" s="1">
        <v>44503</v>
      </c>
      <c r="D3152" t="s">
        <v>35</v>
      </c>
      <c r="E3152" t="s">
        <v>113</v>
      </c>
      <c r="F3152" t="s">
        <v>114</v>
      </c>
      <c r="G3152" t="s">
        <v>20</v>
      </c>
      <c r="H3152">
        <v>35</v>
      </c>
      <c r="I3152">
        <v>225</v>
      </c>
      <c r="J3152">
        <v>78750</v>
      </c>
      <c r="K3152">
        <v>23625</v>
      </c>
      <c r="L3152">
        <v>0.3</v>
      </c>
      <c r="M3152" t="s">
        <v>17</v>
      </c>
    </row>
    <row r="3153" spans="1:13" x14ac:dyDescent="0.35">
      <c r="A3153" t="s">
        <v>29</v>
      </c>
      <c r="B3153">
        <v>1185732</v>
      </c>
      <c r="C3153" s="1">
        <v>44503</v>
      </c>
      <c r="D3153" t="s">
        <v>35</v>
      </c>
      <c r="E3153" t="s">
        <v>113</v>
      </c>
      <c r="F3153" t="s">
        <v>114</v>
      </c>
      <c r="G3153" t="s">
        <v>21</v>
      </c>
      <c r="H3153">
        <v>60</v>
      </c>
      <c r="I3153">
        <v>200</v>
      </c>
      <c r="J3153">
        <v>120000</v>
      </c>
      <c r="K3153">
        <v>60000</v>
      </c>
      <c r="L3153">
        <v>0.5</v>
      </c>
      <c r="M3153" t="s">
        <v>17</v>
      </c>
    </row>
    <row r="3154" spans="1:13" x14ac:dyDescent="0.35">
      <c r="A3154" t="s">
        <v>29</v>
      </c>
      <c r="B3154">
        <v>1185732</v>
      </c>
      <c r="C3154" s="1">
        <v>44503</v>
      </c>
      <c r="D3154" t="s">
        <v>35</v>
      </c>
      <c r="E3154" t="s">
        <v>113</v>
      </c>
      <c r="F3154" t="s">
        <v>114</v>
      </c>
      <c r="G3154" t="s">
        <v>22</v>
      </c>
      <c r="H3154">
        <v>64.999999999999986</v>
      </c>
      <c r="I3154">
        <v>300</v>
      </c>
      <c r="J3154">
        <v>194999.99999999997</v>
      </c>
      <c r="K3154">
        <v>77999.999999999985</v>
      </c>
      <c r="L3154">
        <v>0.4</v>
      </c>
      <c r="M3154" t="s">
        <v>17</v>
      </c>
    </row>
    <row r="3155" spans="1:13" x14ac:dyDescent="0.35">
      <c r="A3155" t="s">
        <v>29</v>
      </c>
      <c r="B3155">
        <v>1185732</v>
      </c>
      <c r="C3155" s="1">
        <v>44532</v>
      </c>
      <c r="D3155" t="s">
        <v>35</v>
      </c>
      <c r="E3155" t="s">
        <v>113</v>
      </c>
      <c r="F3155" t="s">
        <v>114</v>
      </c>
      <c r="G3155" t="s">
        <v>16</v>
      </c>
      <c r="H3155">
        <v>60</v>
      </c>
      <c r="I3155">
        <v>550</v>
      </c>
      <c r="J3155">
        <v>330000</v>
      </c>
      <c r="K3155">
        <v>99000</v>
      </c>
      <c r="L3155">
        <v>0.3</v>
      </c>
      <c r="M3155" t="s">
        <v>17</v>
      </c>
    </row>
    <row r="3156" spans="1:13" x14ac:dyDescent="0.35">
      <c r="A3156" t="s">
        <v>29</v>
      </c>
      <c r="B3156">
        <v>1185732</v>
      </c>
      <c r="C3156" s="1">
        <v>44532</v>
      </c>
      <c r="D3156" t="s">
        <v>35</v>
      </c>
      <c r="E3156" t="s">
        <v>113</v>
      </c>
      <c r="F3156" t="s">
        <v>114</v>
      </c>
      <c r="G3156" t="s">
        <v>18</v>
      </c>
      <c r="H3156">
        <v>50</v>
      </c>
      <c r="I3156">
        <v>350</v>
      </c>
      <c r="J3156">
        <v>175000</v>
      </c>
      <c r="K3156">
        <v>61249.999999999993</v>
      </c>
      <c r="L3156">
        <v>0.35</v>
      </c>
      <c r="M3156" t="s">
        <v>17</v>
      </c>
    </row>
    <row r="3157" spans="1:13" x14ac:dyDescent="0.35">
      <c r="A3157" t="s">
        <v>29</v>
      </c>
      <c r="B3157">
        <v>1185732</v>
      </c>
      <c r="C3157" s="1">
        <v>44532</v>
      </c>
      <c r="D3157" t="s">
        <v>35</v>
      </c>
      <c r="E3157" t="s">
        <v>113</v>
      </c>
      <c r="F3157" t="s">
        <v>114</v>
      </c>
      <c r="G3157" t="s">
        <v>19</v>
      </c>
      <c r="H3157">
        <v>50</v>
      </c>
      <c r="I3157">
        <v>300</v>
      </c>
      <c r="J3157">
        <v>150000</v>
      </c>
      <c r="K3157">
        <v>45000</v>
      </c>
      <c r="L3157">
        <v>0.3</v>
      </c>
      <c r="M3157" t="s">
        <v>17</v>
      </c>
    </row>
    <row r="3158" spans="1:13" x14ac:dyDescent="0.35">
      <c r="A3158" t="s">
        <v>29</v>
      </c>
      <c r="B3158">
        <v>1185732</v>
      </c>
      <c r="C3158" s="1">
        <v>44532</v>
      </c>
      <c r="D3158" t="s">
        <v>35</v>
      </c>
      <c r="E3158" t="s">
        <v>113</v>
      </c>
      <c r="F3158" t="s">
        <v>114</v>
      </c>
      <c r="G3158" t="s">
        <v>20</v>
      </c>
      <c r="H3158">
        <v>50</v>
      </c>
      <c r="I3158">
        <v>250</v>
      </c>
      <c r="J3158">
        <v>125000</v>
      </c>
      <c r="K3158">
        <v>37500</v>
      </c>
      <c r="L3158">
        <v>0.3</v>
      </c>
      <c r="M3158" t="s">
        <v>17</v>
      </c>
    </row>
    <row r="3159" spans="1:13" x14ac:dyDescent="0.35">
      <c r="A3159" t="s">
        <v>29</v>
      </c>
      <c r="B3159">
        <v>1185732</v>
      </c>
      <c r="C3159" s="1">
        <v>44532</v>
      </c>
      <c r="D3159" t="s">
        <v>35</v>
      </c>
      <c r="E3159" t="s">
        <v>113</v>
      </c>
      <c r="F3159" t="s">
        <v>114</v>
      </c>
      <c r="G3159" t="s">
        <v>21</v>
      </c>
      <c r="H3159">
        <v>60</v>
      </c>
      <c r="I3159">
        <v>250</v>
      </c>
      <c r="J3159">
        <v>150000</v>
      </c>
      <c r="K3159">
        <v>75000</v>
      </c>
      <c r="L3159">
        <v>0.5</v>
      </c>
      <c r="M3159" t="s">
        <v>17</v>
      </c>
    </row>
    <row r="3160" spans="1:13" x14ac:dyDescent="0.35">
      <c r="A3160" t="s">
        <v>29</v>
      </c>
      <c r="B3160">
        <v>1185732</v>
      </c>
      <c r="C3160" s="1">
        <v>44532</v>
      </c>
      <c r="D3160" t="s">
        <v>35</v>
      </c>
      <c r="E3160" t="s">
        <v>113</v>
      </c>
      <c r="F3160" t="s">
        <v>114</v>
      </c>
      <c r="G3160" t="s">
        <v>22</v>
      </c>
      <c r="H3160">
        <v>64.999999999999986</v>
      </c>
      <c r="I3160">
        <v>350</v>
      </c>
      <c r="J3160">
        <v>227499.99999999994</v>
      </c>
      <c r="K3160">
        <v>90999.999999999985</v>
      </c>
      <c r="L3160">
        <v>0.4</v>
      </c>
      <c r="M3160" t="s">
        <v>17</v>
      </c>
    </row>
    <row r="3161" spans="1:13" x14ac:dyDescent="0.35">
      <c r="A3161" t="s">
        <v>29</v>
      </c>
      <c r="B3161">
        <v>1185732</v>
      </c>
      <c r="C3161" s="1">
        <v>44206</v>
      </c>
      <c r="D3161" t="s">
        <v>35</v>
      </c>
      <c r="E3161" t="s">
        <v>113</v>
      </c>
      <c r="F3161" t="s">
        <v>114</v>
      </c>
      <c r="G3161" t="s">
        <v>16</v>
      </c>
      <c r="H3161">
        <v>35</v>
      </c>
      <c r="I3161">
        <v>500</v>
      </c>
      <c r="J3161">
        <v>175000</v>
      </c>
      <c r="K3161">
        <v>70000</v>
      </c>
      <c r="L3161">
        <v>0.4</v>
      </c>
      <c r="M3161" t="s">
        <v>17</v>
      </c>
    </row>
    <row r="3162" spans="1:13" x14ac:dyDescent="0.35">
      <c r="A3162" t="s">
        <v>29</v>
      </c>
      <c r="B3162">
        <v>1185732</v>
      </c>
      <c r="C3162" s="1">
        <v>44206</v>
      </c>
      <c r="D3162" t="s">
        <v>35</v>
      </c>
      <c r="E3162" t="s">
        <v>113</v>
      </c>
      <c r="F3162" t="s">
        <v>114</v>
      </c>
      <c r="G3162" t="s">
        <v>18</v>
      </c>
      <c r="H3162">
        <v>35</v>
      </c>
      <c r="I3162">
        <v>300</v>
      </c>
      <c r="J3162">
        <v>105000</v>
      </c>
      <c r="K3162">
        <v>42000</v>
      </c>
      <c r="L3162">
        <v>0.4</v>
      </c>
      <c r="M3162" t="s">
        <v>17</v>
      </c>
    </row>
    <row r="3163" spans="1:13" x14ac:dyDescent="0.35">
      <c r="A3163" t="s">
        <v>29</v>
      </c>
      <c r="B3163">
        <v>1185732</v>
      </c>
      <c r="C3163" s="1">
        <v>44206</v>
      </c>
      <c r="D3163" t="s">
        <v>35</v>
      </c>
      <c r="E3163" t="s">
        <v>113</v>
      </c>
      <c r="F3163" t="s">
        <v>114</v>
      </c>
      <c r="G3163" t="s">
        <v>19</v>
      </c>
      <c r="H3163">
        <v>25.000000000000007</v>
      </c>
      <c r="I3163">
        <v>300</v>
      </c>
      <c r="J3163">
        <v>75000.000000000015</v>
      </c>
      <c r="K3163">
        <v>26250.000000000004</v>
      </c>
      <c r="L3163">
        <v>0.35</v>
      </c>
      <c r="M3163" t="s">
        <v>17</v>
      </c>
    </row>
    <row r="3164" spans="1:13" x14ac:dyDescent="0.35">
      <c r="A3164" t="s">
        <v>29</v>
      </c>
      <c r="B3164">
        <v>1185732</v>
      </c>
      <c r="C3164" s="1">
        <v>44206</v>
      </c>
      <c r="D3164" t="s">
        <v>35</v>
      </c>
      <c r="E3164" t="s">
        <v>113</v>
      </c>
      <c r="F3164" t="s">
        <v>114</v>
      </c>
      <c r="G3164" t="s">
        <v>20</v>
      </c>
      <c r="H3164">
        <v>30.000000000000004</v>
      </c>
      <c r="I3164">
        <v>150</v>
      </c>
      <c r="J3164">
        <v>45000.000000000007</v>
      </c>
      <c r="K3164">
        <v>15750.000000000002</v>
      </c>
      <c r="L3164">
        <v>0.35</v>
      </c>
      <c r="M3164" t="s">
        <v>17</v>
      </c>
    </row>
    <row r="3165" spans="1:13" x14ac:dyDescent="0.35">
      <c r="A3165" t="s">
        <v>29</v>
      </c>
      <c r="B3165">
        <v>1185732</v>
      </c>
      <c r="C3165" s="1">
        <v>44206</v>
      </c>
      <c r="D3165" t="s">
        <v>35</v>
      </c>
      <c r="E3165" t="s">
        <v>113</v>
      </c>
      <c r="F3165" t="s">
        <v>114</v>
      </c>
      <c r="G3165" t="s">
        <v>21</v>
      </c>
      <c r="H3165">
        <v>44.999999999999993</v>
      </c>
      <c r="I3165">
        <v>200</v>
      </c>
      <c r="J3165">
        <v>89999.999999999985</v>
      </c>
      <c r="K3165">
        <v>26999.999999999996</v>
      </c>
      <c r="L3165">
        <v>0.3</v>
      </c>
      <c r="M3165" t="s">
        <v>17</v>
      </c>
    </row>
    <row r="3166" spans="1:13" x14ac:dyDescent="0.35">
      <c r="A3166" t="s">
        <v>29</v>
      </c>
      <c r="B3166">
        <v>1185732</v>
      </c>
      <c r="C3166" s="1">
        <v>44206</v>
      </c>
      <c r="D3166" t="s">
        <v>35</v>
      </c>
      <c r="E3166" t="s">
        <v>113</v>
      </c>
      <c r="F3166" t="s">
        <v>114</v>
      </c>
      <c r="G3166" t="s">
        <v>22</v>
      </c>
      <c r="H3166">
        <v>35</v>
      </c>
      <c r="I3166">
        <v>300</v>
      </c>
      <c r="J3166">
        <v>105000</v>
      </c>
      <c r="K3166">
        <v>42000</v>
      </c>
      <c r="L3166">
        <v>0.4</v>
      </c>
      <c r="M3166" t="s">
        <v>17</v>
      </c>
    </row>
    <row r="3167" spans="1:13" x14ac:dyDescent="0.35">
      <c r="A3167" t="s">
        <v>29</v>
      </c>
      <c r="B3167">
        <v>1185732</v>
      </c>
      <c r="C3167" s="1">
        <v>44237</v>
      </c>
      <c r="D3167" t="s">
        <v>35</v>
      </c>
      <c r="E3167" t="s">
        <v>113</v>
      </c>
      <c r="F3167" t="s">
        <v>114</v>
      </c>
      <c r="G3167" t="s">
        <v>16</v>
      </c>
      <c r="H3167">
        <v>35</v>
      </c>
      <c r="I3167">
        <v>550</v>
      </c>
      <c r="J3167">
        <v>192500</v>
      </c>
      <c r="K3167">
        <v>77000</v>
      </c>
      <c r="L3167">
        <v>0.4</v>
      </c>
      <c r="M3167" t="s">
        <v>17</v>
      </c>
    </row>
    <row r="3168" spans="1:13" x14ac:dyDescent="0.35">
      <c r="A3168" t="s">
        <v>29</v>
      </c>
      <c r="B3168">
        <v>1185732</v>
      </c>
      <c r="C3168" s="1">
        <v>44237</v>
      </c>
      <c r="D3168" t="s">
        <v>35</v>
      </c>
      <c r="E3168" t="s">
        <v>113</v>
      </c>
      <c r="F3168" t="s">
        <v>114</v>
      </c>
      <c r="G3168" t="s">
        <v>18</v>
      </c>
      <c r="H3168">
        <v>35</v>
      </c>
      <c r="I3168">
        <v>200</v>
      </c>
      <c r="J3168">
        <v>70000</v>
      </c>
      <c r="K3168">
        <v>28000</v>
      </c>
      <c r="L3168">
        <v>0.4</v>
      </c>
      <c r="M3168" t="s">
        <v>17</v>
      </c>
    </row>
    <row r="3169" spans="1:13" x14ac:dyDescent="0.35">
      <c r="A3169" t="s">
        <v>29</v>
      </c>
      <c r="B3169">
        <v>1185732</v>
      </c>
      <c r="C3169" s="1">
        <v>44237</v>
      </c>
      <c r="D3169" t="s">
        <v>35</v>
      </c>
      <c r="E3169" t="s">
        <v>113</v>
      </c>
      <c r="F3169" t="s">
        <v>114</v>
      </c>
      <c r="G3169" t="s">
        <v>19</v>
      </c>
      <c r="H3169">
        <v>25.000000000000007</v>
      </c>
      <c r="I3169">
        <v>250</v>
      </c>
      <c r="J3169">
        <v>62500.000000000015</v>
      </c>
      <c r="K3169">
        <v>21875.000000000004</v>
      </c>
      <c r="L3169">
        <v>0.35</v>
      </c>
      <c r="M3169" t="s">
        <v>17</v>
      </c>
    </row>
    <row r="3170" spans="1:13" x14ac:dyDescent="0.35">
      <c r="A3170" t="s">
        <v>29</v>
      </c>
      <c r="B3170">
        <v>1185732</v>
      </c>
      <c r="C3170" s="1">
        <v>44237</v>
      </c>
      <c r="D3170" t="s">
        <v>35</v>
      </c>
      <c r="E3170" t="s">
        <v>115</v>
      </c>
      <c r="F3170" t="s">
        <v>116</v>
      </c>
      <c r="G3170" t="s">
        <v>20</v>
      </c>
      <c r="H3170">
        <v>30.000000000000004</v>
      </c>
      <c r="I3170">
        <v>125</v>
      </c>
      <c r="J3170">
        <v>37500.000000000007</v>
      </c>
      <c r="K3170">
        <v>13125.000000000002</v>
      </c>
      <c r="L3170">
        <v>0.35</v>
      </c>
      <c r="M3170" t="s">
        <v>17</v>
      </c>
    </row>
    <row r="3171" spans="1:13" x14ac:dyDescent="0.35">
      <c r="A3171" t="s">
        <v>29</v>
      </c>
      <c r="B3171">
        <v>1185732</v>
      </c>
      <c r="C3171" s="1">
        <v>44237</v>
      </c>
      <c r="D3171" t="s">
        <v>35</v>
      </c>
      <c r="E3171" t="s">
        <v>115</v>
      </c>
      <c r="F3171" t="s">
        <v>116</v>
      </c>
      <c r="G3171" t="s">
        <v>21</v>
      </c>
      <c r="H3171">
        <v>44.999999999999993</v>
      </c>
      <c r="I3171">
        <v>200</v>
      </c>
      <c r="J3171">
        <v>89999.999999999985</v>
      </c>
      <c r="K3171">
        <v>26999.999999999996</v>
      </c>
      <c r="L3171">
        <v>0.3</v>
      </c>
      <c r="M3171" t="s">
        <v>17</v>
      </c>
    </row>
    <row r="3172" spans="1:13" x14ac:dyDescent="0.35">
      <c r="A3172" t="s">
        <v>29</v>
      </c>
      <c r="B3172">
        <v>1185732</v>
      </c>
      <c r="C3172" s="1">
        <v>44237</v>
      </c>
      <c r="D3172" t="s">
        <v>35</v>
      </c>
      <c r="E3172" t="s">
        <v>115</v>
      </c>
      <c r="F3172" t="s">
        <v>116</v>
      </c>
      <c r="G3172" t="s">
        <v>22</v>
      </c>
      <c r="H3172">
        <v>19.999999999999996</v>
      </c>
      <c r="I3172">
        <v>300</v>
      </c>
      <c r="J3172">
        <v>59999.999999999993</v>
      </c>
      <c r="K3172">
        <v>24000</v>
      </c>
      <c r="L3172">
        <v>0.4</v>
      </c>
      <c r="M3172" t="s">
        <v>17</v>
      </c>
    </row>
    <row r="3173" spans="1:13" x14ac:dyDescent="0.35">
      <c r="A3173" t="s">
        <v>29</v>
      </c>
      <c r="B3173">
        <v>1185732</v>
      </c>
      <c r="C3173" s="1">
        <v>44264</v>
      </c>
      <c r="D3173" t="s">
        <v>35</v>
      </c>
      <c r="E3173" t="s">
        <v>115</v>
      </c>
      <c r="F3173" t="s">
        <v>116</v>
      </c>
      <c r="G3173" t="s">
        <v>16</v>
      </c>
      <c r="H3173">
        <v>25.000000000000007</v>
      </c>
      <c r="I3173">
        <v>520</v>
      </c>
      <c r="J3173">
        <v>130000.00000000004</v>
      </c>
      <c r="K3173">
        <v>52000.000000000022</v>
      </c>
      <c r="L3173">
        <v>0.4</v>
      </c>
      <c r="M3173" t="s">
        <v>17</v>
      </c>
    </row>
    <row r="3174" spans="1:13" x14ac:dyDescent="0.35">
      <c r="A3174" t="s">
        <v>29</v>
      </c>
      <c r="B3174">
        <v>1185732</v>
      </c>
      <c r="C3174" s="1">
        <v>44264</v>
      </c>
      <c r="D3174" t="s">
        <v>35</v>
      </c>
      <c r="E3174" t="s">
        <v>115</v>
      </c>
      <c r="F3174" t="s">
        <v>116</v>
      </c>
      <c r="G3174" t="s">
        <v>18</v>
      </c>
      <c r="H3174">
        <v>25.000000000000007</v>
      </c>
      <c r="I3174">
        <v>225</v>
      </c>
      <c r="J3174">
        <v>56250.000000000015</v>
      </c>
      <c r="K3174">
        <v>22500.000000000007</v>
      </c>
      <c r="L3174">
        <v>0.4</v>
      </c>
      <c r="M3174" t="s">
        <v>17</v>
      </c>
    </row>
    <row r="3175" spans="1:13" x14ac:dyDescent="0.35">
      <c r="A3175" t="s">
        <v>29</v>
      </c>
      <c r="B3175">
        <v>1185732</v>
      </c>
      <c r="C3175" s="1">
        <v>44264</v>
      </c>
      <c r="D3175" t="s">
        <v>35</v>
      </c>
      <c r="E3175" t="s">
        <v>115</v>
      </c>
      <c r="F3175" t="s">
        <v>116</v>
      </c>
      <c r="G3175" t="s">
        <v>19</v>
      </c>
      <c r="H3175">
        <v>15.000000000000002</v>
      </c>
      <c r="I3175">
        <v>275</v>
      </c>
      <c r="J3175">
        <v>41250.000000000007</v>
      </c>
      <c r="K3175">
        <v>14437.500000000002</v>
      </c>
      <c r="L3175">
        <v>0.35</v>
      </c>
      <c r="M3175" t="s">
        <v>17</v>
      </c>
    </row>
    <row r="3176" spans="1:13" x14ac:dyDescent="0.35">
      <c r="A3176" t="s">
        <v>29</v>
      </c>
      <c r="B3176">
        <v>1185732</v>
      </c>
      <c r="C3176" s="1">
        <v>44264</v>
      </c>
      <c r="D3176" t="s">
        <v>35</v>
      </c>
      <c r="E3176" t="s">
        <v>115</v>
      </c>
      <c r="F3176" t="s">
        <v>116</v>
      </c>
      <c r="G3176" t="s">
        <v>20</v>
      </c>
      <c r="H3176">
        <v>19.999999999999996</v>
      </c>
      <c r="I3176">
        <v>125</v>
      </c>
      <c r="J3176">
        <v>24999.999999999996</v>
      </c>
      <c r="K3176">
        <v>8749.9999999999982</v>
      </c>
      <c r="L3176">
        <v>0.35</v>
      </c>
      <c r="M3176" t="s">
        <v>17</v>
      </c>
    </row>
    <row r="3177" spans="1:13" x14ac:dyDescent="0.35">
      <c r="A3177" t="s">
        <v>29</v>
      </c>
      <c r="B3177">
        <v>1185732</v>
      </c>
      <c r="C3177" s="1">
        <v>44264</v>
      </c>
      <c r="D3177" t="s">
        <v>35</v>
      </c>
      <c r="E3177" t="s">
        <v>115</v>
      </c>
      <c r="F3177" t="s">
        <v>116</v>
      </c>
      <c r="G3177" t="s">
        <v>21</v>
      </c>
      <c r="H3177">
        <v>35</v>
      </c>
      <c r="I3177">
        <v>175</v>
      </c>
      <c r="J3177">
        <v>61250</v>
      </c>
      <c r="K3177">
        <v>18375</v>
      </c>
      <c r="L3177">
        <v>0.3</v>
      </c>
      <c r="M3177" t="s">
        <v>17</v>
      </c>
    </row>
    <row r="3178" spans="1:13" x14ac:dyDescent="0.35">
      <c r="A3178" t="s">
        <v>29</v>
      </c>
      <c r="B3178">
        <v>1185732</v>
      </c>
      <c r="C3178" s="1">
        <v>44264</v>
      </c>
      <c r="D3178" t="s">
        <v>35</v>
      </c>
      <c r="E3178" t="s">
        <v>115</v>
      </c>
      <c r="F3178" t="s">
        <v>116</v>
      </c>
      <c r="G3178" t="s">
        <v>22</v>
      </c>
      <c r="H3178">
        <v>25.000000000000007</v>
      </c>
      <c r="I3178">
        <v>275</v>
      </c>
      <c r="J3178">
        <v>68750.000000000015</v>
      </c>
      <c r="K3178">
        <v>27500.000000000007</v>
      </c>
      <c r="L3178">
        <v>0.4</v>
      </c>
      <c r="M3178" t="s">
        <v>17</v>
      </c>
    </row>
    <row r="3179" spans="1:13" x14ac:dyDescent="0.35">
      <c r="A3179" t="s">
        <v>29</v>
      </c>
      <c r="B3179">
        <v>1185732</v>
      </c>
      <c r="C3179" s="1">
        <v>44296</v>
      </c>
      <c r="D3179" t="s">
        <v>35</v>
      </c>
      <c r="E3179" t="s">
        <v>115</v>
      </c>
      <c r="F3179" t="s">
        <v>116</v>
      </c>
      <c r="G3179" t="s">
        <v>16</v>
      </c>
      <c r="H3179">
        <v>25.000000000000007</v>
      </c>
      <c r="I3179">
        <v>500</v>
      </c>
      <c r="J3179">
        <v>125000.00000000003</v>
      </c>
      <c r="K3179">
        <v>50000.000000000015</v>
      </c>
      <c r="L3179">
        <v>0.4</v>
      </c>
      <c r="M3179" t="s">
        <v>17</v>
      </c>
    </row>
    <row r="3180" spans="1:13" x14ac:dyDescent="0.35">
      <c r="A3180" t="s">
        <v>29</v>
      </c>
      <c r="B3180">
        <v>1185732</v>
      </c>
      <c r="C3180" s="1">
        <v>44296</v>
      </c>
      <c r="D3180" t="s">
        <v>35</v>
      </c>
      <c r="E3180" t="s">
        <v>115</v>
      </c>
      <c r="F3180" t="s">
        <v>116</v>
      </c>
      <c r="G3180" t="s">
        <v>18</v>
      </c>
      <c r="H3180">
        <v>25.000000000000007</v>
      </c>
      <c r="I3180">
        <v>200</v>
      </c>
      <c r="J3180">
        <v>50000.000000000015</v>
      </c>
      <c r="K3180">
        <v>20000.000000000007</v>
      </c>
      <c r="L3180">
        <v>0.4</v>
      </c>
      <c r="M3180" t="s">
        <v>17</v>
      </c>
    </row>
    <row r="3181" spans="1:13" x14ac:dyDescent="0.35">
      <c r="A3181" t="s">
        <v>29</v>
      </c>
      <c r="B3181">
        <v>1185732</v>
      </c>
      <c r="C3181" s="1">
        <v>44296</v>
      </c>
      <c r="D3181" t="s">
        <v>35</v>
      </c>
      <c r="E3181" t="s">
        <v>115</v>
      </c>
      <c r="F3181" t="s">
        <v>116</v>
      </c>
      <c r="G3181" t="s">
        <v>19</v>
      </c>
      <c r="H3181">
        <v>15.000000000000002</v>
      </c>
      <c r="I3181">
        <v>200</v>
      </c>
      <c r="J3181">
        <v>30000.000000000004</v>
      </c>
      <c r="K3181">
        <v>10500</v>
      </c>
      <c r="L3181">
        <v>0.35</v>
      </c>
      <c r="M3181" t="s">
        <v>17</v>
      </c>
    </row>
    <row r="3182" spans="1:13" x14ac:dyDescent="0.35">
      <c r="A3182" t="s">
        <v>29</v>
      </c>
      <c r="B3182">
        <v>1185732</v>
      </c>
      <c r="C3182" s="1">
        <v>44296</v>
      </c>
      <c r="D3182" t="s">
        <v>35</v>
      </c>
      <c r="E3182" t="s">
        <v>115</v>
      </c>
      <c r="F3182" t="s">
        <v>116</v>
      </c>
      <c r="G3182" t="s">
        <v>20</v>
      </c>
      <c r="H3182">
        <v>19.999999999999996</v>
      </c>
      <c r="I3182">
        <v>125</v>
      </c>
      <c r="J3182">
        <v>24999.999999999996</v>
      </c>
      <c r="K3182">
        <v>8749.9999999999982</v>
      </c>
      <c r="L3182">
        <v>0.35</v>
      </c>
      <c r="M3182" t="s">
        <v>17</v>
      </c>
    </row>
    <row r="3183" spans="1:13" x14ac:dyDescent="0.35">
      <c r="A3183" t="s">
        <v>29</v>
      </c>
      <c r="B3183">
        <v>1185732</v>
      </c>
      <c r="C3183" s="1">
        <v>44296</v>
      </c>
      <c r="D3183" t="s">
        <v>35</v>
      </c>
      <c r="E3183" t="s">
        <v>115</v>
      </c>
      <c r="F3183" t="s">
        <v>116</v>
      </c>
      <c r="G3183" t="s">
        <v>21</v>
      </c>
      <c r="H3183">
        <v>65</v>
      </c>
      <c r="I3183">
        <v>150</v>
      </c>
      <c r="J3183">
        <v>97500</v>
      </c>
      <c r="K3183">
        <v>29250</v>
      </c>
      <c r="L3183">
        <v>0.3</v>
      </c>
      <c r="M3183" t="s">
        <v>17</v>
      </c>
    </row>
    <row r="3184" spans="1:13" x14ac:dyDescent="0.35">
      <c r="A3184" t="s">
        <v>29</v>
      </c>
      <c r="B3184">
        <v>1185732</v>
      </c>
      <c r="C3184" s="1">
        <v>44296</v>
      </c>
      <c r="D3184" t="s">
        <v>35</v>
      </c>
      <c r="E3184" t="s">
        <v>115</v>
      </c>
      <c r="F3184" t="s">
        <v>116</v>
      </c>
      <c r="G3184" t="s">
        <v>22</v>
      </c>
      <c r="H3184">
        <v>50</v>
      </c>
      <c r="I3184">
        <v>275</v>
      </c>
      <c r="J3184">
        <v>137500</v>
      </c>
      <c r="K3184">
        <v>55000</v>
      </c>
      <c r="L3184">
        <v>0.4</v>
      </c>
      <c r="M3184" t="s">
        <v>17</v>
      </c>
    </row>
    <row r="3185" spans="1:13" x14ac:dyDescent="0.35">
      <c r="A3185" t="s">
        <v>29</v>
      </c>
      <c r="B3185">
        <v>1185732</v>
      </c>
      <c r="C3185" s="1">
        <v>44327</v>
      </c>
      <c r="D3185" t="s">
        <v>35</v>
      </c>
      <c r="E3185" t="s">
        <v>115</v>
      </c>
      <c r="F3185" t="s">
        <v>116</v>
      </c>
      <c r="G3185" t="s">
        <v>16</v>
      </c>
      <c r="H3185">
        <v>60</v>
      </c>
      <c r="I3185">
        <v>545</v>
      </c>
      <c r="J3185">
        <v>327000</v>
      </c>
      <c r="K3185">
        <v>130800</v>
      </c>
      <c r="L3185">
        <v>0.4</v>
      </c>
      <c r="M3185" t="s">
        <v>17</v>
      </c>
    </row>
    <row r="3186" spans="1:13" x14ac:dyDescent="0.35">
      <c r="A3186" t="s">
        <v>29</v>
      </c>
      <c r="B3186">
        <v>1185732</v>
      </c>
      <c r="C3186" s="1">
        <v>44327</v>
      </c>
      <c r="D3186" t="s">
        <v>35</v>
      </c>
      <c r="E3186" t="s">
        <v>115</v>
      </c>
      <c r="F3186" t="s">
        <v>116</v>
      </c>
      <c r="G3186" t="s">
        <v>18</v>
      </c>
      <c r="H3186">
        <v>40</v>
      </c>
      <c r="I3186">
        <v>250</v>
      </c>
      <c r="J3186">
        <v>100000</v>
      </c>
      <c r="K3186">
        <v>40000</v>
      </c>
      <c r="L3186">
        <v>0.4</v>
      </c>
      <c r="M3186" t="s">
        <v>17</v>
      </c>
    </row>
    <row r="3187" spans="1:13" x14ac:dyDescent="0.35">
      <c r="A3187" t="s">
        <v>29</v>
      </c>
      <c r="B3187">
        <v>1185732</v>
      </c>
      <c r="C3187" s="1">
        <v>44327</v>
      </c>
      <c r="D3187" t="s">
        <v>35</v>
      </c>
      <c r="E3187" t="s">
        <v>115</v>
      </c>
      <c r="F3187" t="s">
        <v>116</v>
      </c>
      <c r="G3187" t="s">
        <v>19</v>
      </c>
      <c r="H3187">
        <v>35</v>
      </c>
      <c r="I3187">
        <v>225</v>
      </c>
      <c r="J3187">
        <v>78750</v>
      </c>
      <c r="K3187">
        <v>27562.5</v>
      </c>
      <c r="L3187">
        <v>0.35</v>
      </c>
      <c r="M3187" t="s">
        <v>17</v>
      </c>
    </row>
    <row r="3188" spans="1:13" x14ac:dyDescent="0.35">
      <c r="A3188" t="s">
        <v>29</v>
      </c>
      <c r="B3188">
        <v>1185732</v>
      </c>
      <c r="C3188" s="1">
        <v>44327</v>
      </c>
      <c r="D3188" t="s">
        <v>35</v>
      </c>
      <c r="E3188" t="s">
        <v>115</v>
      </c>
      <c r="F3188" t="s">
        <v>116</v>
      </c>
      <c r="G3188" t="s">
        <v>20</v>
      </c>
      <c r="H3188">
        <v>35</v>
      </c>
      <c r="I3188">
        <v>175</v>
      </c>
      <c r="J3188">
        <v>61250</v>
      </c>
      <c r="K3188">
        <v>21437.5</v>
      </c>
      <c r="L3188">
        <v>0.35</v>
      </c>
      <c r="M3188" t="s">
        <v>17</v>
      </c>
    </row>
    <row r="3189" spans="1:13" x14ac:dyDescent="0.35">
      <c r="A3189" t="s">
        <v>29</v>
      </c>
      <c r="B3189">
        <v>1185732</v>
      </c>
      <c r="C3189" s="1">
        <v>44327</v>
      </c>
      <c r="D3189" t="s">
        <v>35</v>
      </c>
      <c r="E3189" t="s">
        <v>115</v>
      </c>
      <c r="F3189" t="s">
        <v>116</v>
      </c>
      <c r="G3189" t="s">
        <v>21</v>
      </c>
      <c r="H3189">
        <v>44.999999999999993</v>
      </c>
      <c r="I3189">
        <v>200</v>
      </c>
      <c r="J3189">
        <v>89999.999999999985</v>
      </c>
      <c r="K3189">
        <v>26999.999999999996</v>
      </c>
      <c r="L3189">
        <v>0.3</v>
      </c>
      <c r="M3189" t="s">
        <v>17</v>
      </c>
    </row>
    <row r="3190" spans="1:13" x14ac:dyDescent="0.35">
      <c r="A3190" t="s">
        <v>29</v>
      </c>
      <c r="B3190">
        <v>1185732</v>
      </c>
      <c r="C3190" s="1">
        <v>44327</v>
      </c>
      <c r="D3190" t="s">
        <v>35</v>
      </c>
      <c r="E3190" t="s">
        <v>115</v>
      </c>
      <c r="F3190" t="s">
        <v>116</v>
      </c>
      <c r="G3190" t="s">
        <v>22</v>
      </c>
      <c r="H3190">
        <v>54.999999999999993</v>
      </c>
      <c r="I3190">
        <v>325</v>
      </c>
      <c r="J3190">
        <v>178749.99999999997</v>
      </c>
      <c r="K3190">
        <v>71499.999999999985</v>
      </c>
      <c r="L3190">
        <v>0.4</v>
      </c>
      <c r="M3190" t="s">
        <v>17</v>
      </c>
    </row>
    <row r="3191" spans="1:13" x14ac:dyDescent="0.35">
      <c r="A3191" t="s">
        <v>29</v>
      </c>
      <c r="B3191">
        <v>1185732</v>
      </c>
      <c r="C3191" s="1">
        <v>44357</v>
      </c>
      <c r="D3191" t="s">
        <v>35</v>
      </c>
      <c r="E3191" t="s">
        <v>115</v>
      </c>
      <c r="F3191" t="s">
        <v>116</v>
      </c>
      <c r="G3191" t="s">
        <v>16</v>
      </c>
      <c r="H3191">
        <v>40</v>
      </c>
      <c r="I3191">
        <v>575</v>
      </c>
      <c r="J3191">
        <v>230000</v>
      </c>
      <c r="K3191">
        <v>92000</v>
      </c>
      <c r="L3191">
        <v>0.4</v>
      </c>
      <c r="M3191" t="s">
        <v>17</v>
      </c>
    </row>
    <row r="3192" spans="1:13" x14ac:dyDescent="0.35">
      <c r="A3192" t="s">
        <v>29</v>
      </c>
      <c r="B3192">
        <v>1185732</v>
      </c>
      <c r="C3192" s="1">
        <v>44357</v>
      </c>
      <c r="D3192" t="s">
        <v>35</v>
      </c>
      <c r="E3192" t="s">
        <v>115</v>
      </c>
      <c r="F3192" t="s">
        <v>116</v>
      </c>
      <c r="G3192" t="s">
        <v>18</v>
      </c>
      <c r="H3192">
        <v>35.000000000000007</v>
      </c>
      <c r="I3192">
        <v>325</v>
      </c>
      <c r="J3192">
        <v>113750.00000000003</v>
      </c>
      <c r="K3192">
        <v>45500.000000000015</v>
      </c>
      <c r="L3192">
        <v>0.4</v>
      </c>
      <c r="M3192" t="s">
        <v>17</v>
      </c>
    </row>
    <row r="3193" spans="1:13" x14ac:dyDescent="0.35">
      <c r="A3193" t="s">
        <v>29</v>
      </c>
      <c r="B3193">
        <v>1185732</v>
      </c>
      <c r="C3193" s="1">
        <v>44357</v>
      </c>
      <c r="D3193" t="s">
        <v>35</v>
      </c>
      <c r="E3193" t="s">
        <v>115</v>
      </c>
      <c r="F3193" t="s">
        <v>116</v>
      </c>
      <c r="G3193" t="s">
        <v>19</v>
      </c>
      <c r="H3193">
        <v>30.000000000000004</v>
      </c>
      <c r="I3193">
        <v>200</v>
      </c>
      <c r="J3193">
        <v>60000.000000000007</v>
      </c>
      <c r="K3193">
        <v>21000</v>
      </c>
      <c r="L3193">
        <v>0.35</v>
      </c>
      <c r="M3193" t="s">
        <v>17</v>
      </c>
    </row>
    <row r="3194" spans="1:13" x14ac:dyDescent="0.35">
      <c r="A3194" t="s">
        <v>29</v>
      </c>
      <c r="B3194">
        <v>1185732</v>
      </c>
      <c r="C3194" s="1">
        <v>44357</v>
      </c>
      <c r="D3194" t="s">
        <v>35</v>
      </c>
      <c r="E3194" t="s">
        <v>115</v>
      </c>
      <c r="F3194" t="s">
        <v>116</v>
      </c>
      <c r="G3194" t="s">
        <v>20</v>
      </c>
      <c r="H3194">
        <v>30.000000000000004</v>
      </c>
      <c r="I3194">
        <v>175</v>
      </c>
      <c r="J3194">
        <v>52500.000000000007</v>
      </c>
      <c r="K3194">
        <v>18375</v>
      </c>
      <c r="L3194">
        <v>0.35</v>
      </c>
      <c r="M3194" t="s">
        <v>17</v>
      </c>
    </row>
    <row r="3195" spans="1:13" x14ac:dyDescent="0.35">
      <c r="A3195" t="s">
        <v>29</v>
      </c>
      <c r="B3195">
        <v>1185732</v>
      </c>
      <c r="C3195" s="1">
        <v>44357</v>
      </c>
      <c r="D3195" t="s">
        <v>35</v>
      </c>
      <c r="E3195" t="s">
        <v>115</v>
      </c>
      <c r="F3195" t="s">
        <v>116</v>
      </c>
      <c r="G3195" t="s">
        <v>21</v>
      </c>
      <c r="H3195">
        <v>40</v>
      </c>
      <c r="I3195">
        <v>175</v>
      </c>
      <c r="J3195">
        <v>70000</v>
      </c>
      <c r="K3195">
        <v>21000</v>
      </c>
      <c r="L3195">
        <v>0.3</v>
      </c>
      <c r="M3195" t="s">
        <v>17</v>
      </c>
    </row>
    <row r="3196" spans="1:13" x14ac:dyDescent="0.35">
      <c r="A3196" t="s">
        <v>29</v>
      </c>
      <c r="B3196">
        <v>1185732</v>
      </c>
      <c r="C3196" s="1">
        <v>44357</v>
      </c>
      <c r="D3196" t="s">
        <v>35</v>
      </c>
      <c r="E3196" t="s">
        <v>115</v>
      </c>
      <c r="F3196" t="s">
        <v>116</v>
      </c>
      <c r="G3196" t="s">
        <v>22</v>
      </c>
      <c r="H3196">
        <v>60.000000000000007</v>
      </c>
      <c r="I3196">
        <v>325</v>
      </c>
      <c r="J3196">
        <v>195000.00000000003</v>
      </c>
      <c r="K3196">
        <v>78000.000000000015</v>
      </c>
      <c r="L3196">
        <v>0.4</v>
      </c>
      <c r="M3196" t="s">
        <v>17</v>
      </c>
    </row>
    <row r="3197" spans="1:13" x14ac:dyDescent="0.35">
      <c r="A3197" t="s">
        <v>29</v>
      </c>
      <c r="B3197">
        <v>1185732</v>
      </c>
      <c r="C3197" s="1">
        <v>44386</v>
      </c>
      <c r="D3197" t="s">
        <v>35</v>
      </c>
      <c r="E3197" t="s">
        <v>115</v>
      </c>
      <c r="F3197" t="s">
        <v>116</v>
      </c>
      <c r="G3197" t="s">
        <v>16</v>
      </c>
      <c r="H3197">
        <v>55.000000000000007</v>
      </c>
      <c r="I3197">
        <v>550</v>
      </c>
      <c r="J3197">
        <v>302500.00000000006</v>
      </c>
      <c r="K3197">
        <v>121000.00000000003</v>
      </c>
      <c r="L3197">
        <v>0.4</v>
      </c>
      <c r="M3197" t="s">
        <v>17</v>
      </c>
    </row>
    <row r="3198" spans="1:13" x14ac:dyDescent="0.35">
      <c r="A3198" t="s">
        <v>29</v>
      </c>
      <c r="B3198">
        <v>1185732</v>
      </c>
      <c r="C3198" s="1">
        <v>44386</v>
      </c>
      <c r="D3198" t="s">
        <v>35</v>
      </c>
      <c r="E3198" t="s">
        <v>115</v>
      </c>
      <c r="F3198" t="s">
        <v>116</v>
      </c>
      <c r="G3198" t="s">
        <v>18</v>
      </c>
      <c r="H3198">
        <v>50.000000000000014</v>
      </c>
      <c r="I3198">
        <v>300</v>
      </c>
      <c r="J3198">
        <v>150000.00000000003</v>
      </c>
      <c r="K3198">
        <v>60000.000000000015</v>
      </c>
      <c r="L3198">
        <v>0.4</v>
      </c>
      <c r="M3198" t="s">
        <v>17</v>
      </c>
    </row>
    <row r="3199" spans="1:13" x14ac:dyDescent="0.35">
      <c r="A3199" t="s">
        <v>29</v>
      </c>
      <c r="B3199">
        <v>1185732</v>
      </c>
      <c r="C3199" s="1">
        <v>44386</v>
      </c>
      <c r="D3199" t="s">
        <v>35</v>
      </c>
      <c r="E3199" t="s">
        <v>115</v>
      </c>
      <c r="F3199" t="s">
        <v>116</v>
      </c>
      <c r="G3199" t="s">
        <v>19</v>
      </c>
      <c r="H3199">
        <v>45</v>
      </c>
      <c r="I3199">
        <v>225</v>
      </c>
      <c r="J3199">
        <v>101250</v>
      </c>
      <c r="K3199">
        <v>35437.5</v>
      </c>
      <c r="L3199">
        <v>0.35</v>
      </c>
      <c r="M3199" t="s">
        <v>17</v>
      </c>
    </row>
    <row r="3200" spans="1:13" x14ac:dyDescent="0.35">
      <c r="A3200" t="s">
        <v>29</v>
      </c>
      <c r="B3200">
        <v>1185732</v>
      </c>
      <c r="C3200" s="1">
        <v>44386</v>
      </c>
      <c r="D3200" t="s">
        <v>35</v>
      </c>
      <c r="E3200" t="s">
        <v>115</v>
      </c>
      <c r="F3200" t="s">
        <v>116</v>
      </c>
      <c r="G3200" t="s">
        <v>20</v>
      </c>
      <c r="H3200">
        <v>45</v>
      </c>
      <c r="I3200">
        <v>175</v>
      </c>
      <c r="J3200">
        <v>78750</v>
      </c>
      <c r="K3200">
        <v>27562.5</v>
      </c>
      <c r="L3200">
        <v>0.35</v>
      </c>
      <c r="M3200" t="s">
        <v>17</v>
      </c>
    </row>
    <row r="3201" spans="1:13" x14ac:dyDescent="0.35">
      <c r="A3201" t="s">
        <v>29</v>
      </c>
      <c r="B3201">
        <v>1185732</v>
      </c>
      <c r="C3201" s="1">
        <v>44386</v>
      </c>
      <c r="D3201" t="s">
        <v>35</v>
      </c>
      <c r="E3201" t="s">
        <v>115</v>
      </c>
      <c r="F3201" t="s">
        <v>116</v>
      </c>
      <c r="G3201" t="s">
        <v>21</v>
      </c>
      <c r="H3201">
        <v>55.000000000000007</v>
      </c>
      <c r="I3201">
        <v>200</v>
      </c>
      <c r="J3201">
        <v>110000.00000000001</v>
      </c>
      <c r="K3201">
        <v>33000</v>
      </c>
      <c r="L3201">
        <v>0.3</v>
      </c>
      <c r="M3201" t="s">
        <v>17</v>
      </c>
    </row>
    <row r="3202" spans="1:13" x14ac:dyDescent="0.35">
      <c r="A3202" t="s">
        <v>29</v>
      </c>
      <c r="B3202">
        <v>1185732</v>
      </c>
      <c r="C3202" s="1">
        <v>44386</v>
      </c>
      <c r="D3202" t="s">
        <v>35</v>
      </c>
      <c r="E3202" t="s">
        <v>115</v>
      </c>
      <c r="F3202" t="s">
        <v>116</v>
      </c>
      <c r="G3202" t="s">
        <v>22</v>
      </c>
      <c r="H3202">
        <v>60.000000000000007</v>
      </c>
      <c r="I3202">
        <v>375</v>
      </c>
      <c r="J3202">
        <v>225000.00000000003</v>
      </c>
      <c r="K3202">
        <v>90000.000000000015</v>
      </c>
      <c r="L3202">
        <v>0.4</v>
      </c>
      <c r="M3202" t="s">
        <v>17</v>
      </c>
    </row>
    <row r="3203" spans="1:13" x14ac:dyDescent="0.35">
      <c r="A3203" t="s">
        <v>29</v>
      </c>
      <c r="B3203">
        <v>1185732</v>
      </c>
      <c r="C3203" s="1">
        <v>44418</v>
      </c>
      <c r="D3203" t="s">
        <v>35</v>
      </c>
      <c r="E3203" t="s">
        <v>115</v>
      </c>
      <c r="F3203" t="s">
        <v>116</v>
      </c>
      <c r="G3203" t="s">
        <v>16</v>
      </c>
      <c r="H3203">
        <v>50</v>
      </c>
      <c r="I3203">
        <v>525</v>
      </c>
      <c r="J3203">
        <v>262500</v>
      </c>
      <c r="K3203">
        <v>105000</v>
      </c>
      <c r="L3203">
        <v>0.4</v>
      </c>
      <c r="M3203" t="s">
        <v>17</v>
      </c>
    </row>
    <row r="3204" spans="1:13" x14ac:dyDescent="0.35">
      <c r="A3204" t="s">
        <v>29</v>
      </c>
      <c r="B3204">
        <v>1185732</v>
      </c>
      <c r="C3204" s="1">
        <v>44418</v>
      </c>
      <c r="D3204" t="s">
        <v>35</v>
      </c>
      <c r="E3204" t="s">
        <v>115</v>
      </c>
      <c r="F3204" t="s">
        <v>116</v>
      </c>
      <c r="G3204" t="s">
        <v>18</v>
      </c>
      <c r="H3204">
        <v>45.000000000000007</v>
      </c>
      <c r="I3204">
        <v>300</v>
      </c>
      <c r="J3204">
        <v>135000.00000000003</v>
      </c>
      <c r="K3204">
        <v>54000.000000000015</v>
      </c>
      <c r="L3204">
        <v>0.4</v>
      </c>
      <c r="M3204" t="s">
        <v>17</v>
      </c>
    </row>
    <row r="3205" spans="1:13" x14ac:dyDescent="0.35">
      <c r="A3205" t="s">
        <v>29</v>
      </c>
      <c r="B3205">
        <v>1185732</v>
      </c>
      <c r="C3205" s="1">
        <v>44418</v>
      </c>
      <c r="D3205" t="s">
        <v>35</v>
      </c>
      <c r="E3205" t="s">
        <v>115</v>
      </c>
      <c r="F3205" t="s">
        <v>116</v>
      </c>
      <c r="G3205" t="s">
        <v>19</v>
      </c>
      <c r="H3205">
        <v>40</v>
      </c>
      <c r="I3205">
        <v>225</v>
      </c>
      <c r="J3205">
        <v>90000</v>
      </c>
      <c r="K3205">
        <v>31499.999999999996</v>
      </c>
      <c r="L3205">
        <v>0.35</v>
      </c>
      <c r="M3205" t="s">
        <v>17</v>
      </c>
    </row>
    <row r="3206" spans="1:13" x14ac:dyDescent="0.35">
      <c r="A3206" t="s">
        <v>29</v>
      </c>
      <c r="B3206">
        <v>1185732</v>
      </c>
      <c r="C3206" s="1">
        <v>44418</v>
      </c>
      <c r="D3206" t="s">
        <v>35</v>
      </c>
      <c r="E3206" t="s">
        <v>115</v>
      </c>
      <c r="F3206" t="s">
        <v>116</v>
      </c>
      <c r="G3206" t="s">
        <v>20</v>
      </c>
      <c r="H3206">
        <v>40</v>
      </c>
      <c r="I3206">
        <v>200</v>
      </c>
      <c r="J3206">
        <v>80000</v>
      </c>
      <c r="K3206">
        <v>28000</v>
      </c>
      <c r="L3206">
        <v>0.35</v>
      </c>
      <c r="M3206" t="s">
        <v>17</v>
      </c>
    </row>
    <row r="3207" spans="1:13" x14ac:dyDescent="0.35">
      <c r="A3207" t="s">
        <v>29</v>
      </c>
      <c r="B3207">
        <v>1185732</v>
      </c>
      <c r="C3207" s="1">
        <v>44418</v>
      </c>
      <c r="D3207" t="s">
        <v>35</v>
      </c>
      <c r="E3207" t="s">
        <v>115</v>
      </c>
      <c r="F3207" t="s">
        <v>116</v>
      </c>
      <c r="G3207" t="s">
        <v>21</v>
      </c>
      <c r="H3207">
        <v>50</v>
      </c>
      <c r="I3207">
        <v>175</v>
      </c>
      <c r="J3207">
        <v>87500</v>
      </c>
      <c r="K3207">
        <v>26250</v>
      </c>
      <c r="L3207">
        <v>0.3</v>
      </c>
      <c r="M3207" t="s">
        <v>17</v>
      </c>
    </row>
    <row r="3208" spans="1:13" x14ac:dyDescent="0.35">
      <c r="A3208" t="s">
        <v>29</v>
      </c>
      <c r="B3208">
        <v>1185732</v>
      </c>
      <c r="C3208" s="1">
        <v>44418</v>
      </c>
      <c r="D3208" t="s">
        <v>35</v>
      </c>
      <c r="E3208" t="s">
        <v>115</v>
      </c>
      <c r="F3208" t="s">
        <v>116</v>
      </c>
      <c r="G3208" t="s">
        <v>22</v>
      </c>
      <c r="H3208">
        <v>55.000000000000007</v>
      </c>
      <c r="I3208">
        <v>350</v>
      </c>
      <c r="J3208">
        <v>192500.00000000003</v>
      </c>
      <c r="K3208">
        <v>77000.000000000015</v>
      </c>
      <c r="L3208">
        <v>0.4</v>
      </c>
      <c r="M3208" t="s">
        <v>17</v>
      </c>
    </row>
    <row r="3209" spans="1:13" x14ac:dyDescent="0.35">
      <c r="A3209" t="s">
        <v>29</v>
      </c>
      <c r="B3209">
        <v>1185732</v>
      </c>
      <c r="C3209" s="1">
        <v>44450</v>
      </c>
      <c r="D3209" t="s">
        <v>35</v>
      </c>
      <c r="E3209" t="s">
        <v>115</v>
      </c>
      <c r="F3209" t="s">
        <v>116</v>
      </c>
      <c r="G3209" t="s">
        <v>16</v>
      </c>
      <c r="H3209">
        <v>35</v>
      </c>
      <c r="I3209">
        <v>475</v>
      </c>
      <c r="J3209">
        <v>166250</v>
      </c>
      <c r="K3209">
        <v>66500</v>
      </c>
      <c r="L3209">
        <v>0.4</v>
      </c>
      <c r="M3209" t="s">
        <v>17</v>
      </c>
    </row>
    <row r="3210" spans="1:13" x14ac:dyDescent="0.35">
      <c r="A3210" t="s">
        <v>29</v>
      </c>
      <c r="B3210">
        <v>1185732</v>
      </c>
      <c r="C3210" s="1">
        <v>44450</v>
      </c>
      <c r="D3210" t="s">
        <v>35</v>
      </c>
      <c r="E3210" t="s">
        <v>115</v>
      </c>
      <c r="F3210" t="s">
        <v>116</v>
      </c>
      <c r="G3210" t="s">
        <v>18</v>
      </c>
      <c r="H3210">
        <v>30.000000000000011</v>
      </c>
      <c r="I3210">
        <v>275</v>
      </c>
      <c r="J3210">
        <v>82500.000000000029</v>
      </c>
      <c r="K3210">
        <v>33000.000000000015</v>
      </c>
      <c r="L3210">
        <v>0.4</v>
      </c>
      <c r="M3210" t="s">
        <v>17</v>
      </c>
    </row>
    <row r="3211" spans="1:13" x14ac:dyDescent="0.35">
      <c r="A3211" t="s">
        <v>29</v>
      </c>
      <c r="B3211">
        <v>1185732</v>
      </c>
      <c r="C3211" s="1">
        <v>44450</v>
      </c>
      <c r="D3211" t="s">
        <v>35</v>
      </c>
      <c r="E3211" t="s">
        <v>115</v>
      </c>
      <c r="F3211" t="s">
        <v>116</v>
      </c>
      <c r="G3211" t="s">
        <v>19</v>
      </c>
      <c r="H3211">
        <v>25.000000000000007</v>
      </c>
      <c r="I3211">
        <v>175</v>
      </c>
      <c r="J3211">
        <v>43750.000000000015</v>
      </c>
      <c r="K3211">
        <v>15312.500000000004</v>
      </c>
      <c r="L3211">
        <v>0.35</v>
      </c>
      <c r="M3211" t="s">
        <v>17</v>
      </c>
    </row>
    <row r="3212" spans="1:13" x14ac:dyDescent="0.35">
      <c r="A3212" t="s">
        <v>29</v>
      </c>
      <c r="B3212">
        <v>1185732</v>
      </c>
      <c r="C3212" s="1">
        <v>44450</v>
      </c>
      <c r="D3212" t="s">
        <v>35</v>
      </c>
      <c r="E3212" t="s">
        <v>115</v>
      </c>
      <c r="F3212" t="s">
        <v>116</v>
      </c>
      <c r="G3212" t="s">
        <v>20</v>
      </c>
      <c r="H3212">
        <v>25.000000000000007</v>
      </c>
      <c r="I3212">
        <v>150</v>
      </c>
      <c r="J3212">
        <v>37500.000000000007</v>
      </c>
      <c r="K3212">
        <v>13125.000000000002</v>
      </c>
      <c r="L3212">
        <v>0.35</v>
      </c>
      <c r="M3212" t="s">
        <v>17</v>
      </c>
    </row>
    <row r="3213" spans="1:13" x14ac:dyDescent="0.35">
      <c r="A3213" t="s">
        <v>29</v>
      </c>
      <c r="B3213">
        <v>1185732</v>
      </c>
      <c r="C3213" s="1">
        <v>44450</v>
      </c>
      <c r="D3213" t="s">
        <v>35</v>
      </c>
      <c r="E3213" t="s">
        <v>115</v>
      </c>
      <c r="F3213" t="s">
        <v>116</v>
      </c>
      <c r="G3213" t="s">
        <v>21</v>
      </c>
      <c r="H3213">
        <v>35</v>
      </c>
      <c r="I3213">
        <v>150</v>
      </c>
      <c r="J3213">
        <v>52500</v>
      </c>
      <c r="K3213">
        <v>15750</v>
      </c>
      <c r="L3213">
        <v>0.3</v>
      </c>
      <c r="M3213" t="s">
        <v>17</v>
      </c>
    </row>
    <row r="3214" spans="1:13" x14ac:dyDescent="0.35">
      <c r="A3214" t="s">
        <v>29</v>
      </c>
      <c r="B3214">
        <v>1185732</v>
      </c>
      <c r="C3214" s="1">
        <v>44450</v>
      </c>
      <c r="D3214" t="s">
        <v>35</v>
      </c>
      <c r="E3214" t="s">
        <v>115</v>
      </c>
      <c r="F3214" t="s">
        <v>116</v>
      </c>
      <c r="G3214" t="s">
        <v>22</v>
      </c>
      <c r="H3214">
        <v>40</v>
      </c>
      <c r="I3214">
        <v>225</v>
      </c>
      <c r="J3214">
        <v>90000</v>
      </c>
      <c r="K3214">
        <v>36000</v>
      </c>
      <c r="L3214">
        <v>0.4</v>
      </c>
      <c r="M3214" t="s">
        <v>17</v>
      </c>
    </row>
    <row r="3215" spans="1:13" x14ac:dyDescent="0.35">
      <c r="A3215" t="s">
        <v>29</v>
      </c>
      <c r="B3215">
        <v>1185732</v>
      </c>
      <c r="C3215" s="1">
        <v>44479</v>
      </c>
      <c r="D3215" t="s">
        <v>35</v>
      </c>
      <c r="E3215" t="s">
        <v>115</v>
      </c>
      <c r="F3215" t="s">
        <v>116</v>
      </c>
      <c r="G3215" t="s">
        <v>16</v>
      </c>
      <c r="H3215">
        <v>44.999999999999993</v>
      </c>
      <c r="I3215">
        <v>400</v>
      </c>
      <c r="J3215">
        <v>179999.99999999997</v>
      </c>
      <c r="K3215">
        <v>71999.999999999985</v>
      </c>
      <c r="L3215">
        <v>0.4</v>
      </c>
      <c r="M3215" t="s">
        <v>17</v>
      </c>
    </row>
    <row r="3216" spans="1:13" x14ac:dyDescent="0.35">
      <c r="A3216" t="s">
        <v>29</v>
      </c>
      <c r="B3216">
        <v>1185732</v>
      </c>
      <c r="C3216" s="1">
        <v>44479</v>
      </c>
      <c r="D3216" t="s">
        <v>35</v>
      </c>
      <c r="E3216" t="s">
        <v>115</v>
      </c>
      <c r="F3216" t="s">
        <v>116</v>
      </c>
      <c r="G3216" t="s">
        <v>18</v>
      </c>
      <c r="H3216">
        <v>35</v>
      </c>
      <c r="I3216">
        <v>250</v>
      </c>
      <c r="J3216">
        <v>87500</v>
      </c>
      <c r="K3216">
        <v>35000</v>
      </c>
      <c r="L3216">
        <v>0.4</v>
      </c>
      <c r="M3216" t="s">
        <v>17</v>
      </c>
    </row>
    <row r="3217" spans="1:13" x14ac:dyDescent="0.35">
      <c r="A3217" t="s">
        <v>29</v>
      </c>
      <c r="B3217">
        <v>1185732</v>
      </c>
      <c r="C3217" s="1">
        <v>44479</v>
      </c>
      <c r="D3217" t="s">
        <v>35</v>
      </c>
      <c r="E3217" t="s">
        <v>115</v>
      </c>
      <c r="F3217" t="s">
        <v>116</v>
      </c>
      <c r="G3217" t="s">
        <v>19</v>
      </c>
      <c r="H3217">
        <v>35</v>
      </c>
      <c r="I3217">
        <v>150</v>
      </c>
      <c r="J3217">
        <v>52500</v>
      </c>
      <c r="K3217">
        <v>18375</v>
      </c>
      <c r="L3217">
        <v>0.35</v>
      </c>
      <c r="M3217" t="s">
        <v>17</v>
      </c>
    </row>
    <row r="3218" spans="1:13" x14ac:dyDescent="0.35">
      <c r="A3218" t="s">
        <v>29</v>
      </c>
      <c r="B3218">
        <v>1185732</v>
      </c>
      <c r="C3218" s="1">
        <v>44479</v>
      </c>
      <c r="D3218" t="s">
        <v>35</v>
      </c>
      <c r="E3218" t="s">
        <v>115</v>
      </c>
      <c r="F3218" t="s">
        <v>116</v>
      </c>
      <c r="G3218" t="s">
        <v>20</v>
      </c>
      <c r="H3218">
        <v>35</v>
      </c>
      <c r="I3218">
        <v>150</v>
      </c>
      <c r="J3218">
        <v>52500</v>
      </c>
      <c r="K3218">
        <v>18375</v>
      </c>
      <c r="L3218">
        <v>0.35</v>
      </c>
      <c r="M3218" t="s">
        <v>17</v>
      </c>
    </row>
    <row r="3219" spans="1:13" x14ac:dyDescent="0.35">
      <c r="A3219" t="s">
        <v>29</v>
      </c>
      <c r="B3219">
        <v>1185732</v>
      </c>
      <c r="C3219" s="1">
        <v>44479</v>
      </c>
      <c r="D3219" t="s">
        <v>35</v>
      </c>
      <c r="E3219" t="s">
        <v>115</v>
      </c>
      <c r="F3219" t="s">
        <v>116</v>
      </c>
      <c r="G3219" t="s">
        <v>21</v>
      </c>
      <c r="H3219">
        <v>44.999999999999993</v>
      </c>
      <c r="I3219">
        <v>150</v>
      </c>
      <c r="J3219">
        <v>67499.999999999985</v>
      </c>
      <c r="K3219">
        <v>20249.999999999996</v>
      </c>
      <c r="L3219">
        <v>0.3</v>
      </c>
      <c r="M3219" t="s">
        <v>17</v>
      </c>
    </row>
    <row r="3220" spans="1:13" x14ac:dyDescent="0.35">
      <c r="A3220" t="s">
        <v>29</v>
      </c>
      <c r="B3220">
        <v>1185732</v>
      </c>
      <c r="C3220" s="1">
        <v>44479</v>
      </c>
      <c r="D3220" t="s">
        <v>35</v>
      </c>
      <c r="E3220" t="s">
        <v>115</v>
      </c>
      <c r="F3220" t="s">
        <v>116</v>
      </c>
      <c r="G3220" t="s">
        <v>22</v>
      </c>
      <c r="H3220">
        <v>49.999999999999986</v>
      </c>
      <c r="I3220">
        <v>275</v>
      </c>
      <c r="J3220">
        <v>137499.99999999997</v>
      </c>
      <c r="K3220">
        <v>54999.999999999993</v>
      </c>
      <c r="L3220">
        <v>0.4</v>
      </c>
      <c r="M3220" t="s">
        <v>17</v>
      </c>
    </row>
    <row r="3221" spans="1:13" x14ac:dyDescent="0.35">
      <c r="A3221" t="s">
        <v>29</v>
      </c>
      <c r="B3221">
        <v>1185732</v>
      </c>
      <c r="C3221" s="1">
        <v>44510</v>
      </c>
      <c r="D3221" t="s">
        <v>35</v>
      </c>
      <c r="E3221" t="s">
        <v>115</v>
      </c>
      <c r="F3221" t="s">
        <v>116</v>
      </c>
      <c r="G3221" t="s">
        <v>16</v>
      </c>
      <c r="H3221">
        <v>44.999999999999993</v>
      </c>
      <c r="I3221">
        <v>425</v>
      </c>
      <c r="J3221">
        <v>191249.99999999997</v>
      </c>
      <c r="K3221">
        <v>76499.999999999985</v>
      </c>
      <c r="L3221">
        <v>0.4</v>
      </c>
      <c r="M3221" t="s">
        <v>17</v>
      </c>
    </row>
    <row r="3222" spans="1:13" x14ac:dyDescent="0.35">
      <c r="A3222" t="s">
        <v>29</v>
      </c>
      <c r="B3222">
        <v>1185732</v>
      </c>
      <c r="C3222" s="1">
        <v>44510</v>
      </c>
      <c r="D3222" t="s">
        <v>35</v>
      </c>
      <c r="E3222" t="s">
        <v>115</v>
      </c>
      <c r="F3222" t="s">
        <v>116</v>
      </c>
      <c r="G3222" t="s">
        <v>18</v>
      </c>
      <c r="H3222">
        <v>35</v>
      </c>
      <c r="I3222">
        <v>325</v>
      </c>
      <c r="J3222">
        <v>113750</v>
      </c>
      <c r="K3222">
        <v>45500</v>
      </c>
      <c r="L3222">
        <v>0.4</v>
      </c>
      <c r="M3222" t="s">
        <v>17</v>
      </c>
    </row>
    <row r="3223" spans="1:13" x14ac:dyDescent="0.35">
      <c r="A3223" t="s">
        <v>29</v>
      </c>
      <c r="B3223">
        <v>1185732</v>
      </c>
      <c r="C3223" s="1">
        <v>44510</v>
      </c>
      <c r="D3223" t="s">
        <v>35</v>
      </c>
      <c r="E3223" t="s">
        <v>115</v>
      </c>
      <c r="F3223" t="s">
        <v>116</v>
      </c>
      <c r="G3223" t="s">
        <v>19</v>
      </c>
      <c r="H3223">
        <v>35</v>
      </c>
      <c r="I3223">
        <v>270</v>
      </c>
      <c r="J3223">
        <v>94500</v>
      </c>
      <c r="K3223">
        <v>33075</v>
      </c>
      <c r="L3223">
        <v>0.35</v>
      </c>
      <c r="M3223" t="s">
        <v>17</v>
      </c>
    </row>
    <row r="3224" spans="1:13" x14ac:dyDescent="0.35">
      <c r="A3224" t="s">
        <v>29</v>
      </c>
      <c r="B3224">
        <v>1185732</v>
      </c>
      <c r="C3224" s="1">
        <v>44510</v>
      </c>
      <c r="D3224" t="s">
        <v>35</v>
      </c>
      <c r="E3224" t="s">
        <v>115</v>
      </c>
      <c r="F3224" t="s">
        <v>116</v>
      </c>
      <c r="G3224" t="s">
        <v>20</v>
      </c>
      <c r="H3224">
        <v>35</v>
      </c>
      <c r="I3224">
        <v>275</v>
      </c>
      <c r="J3224">
        <v>96250</v>
      </c>
      <c r="K3224">
        <v>33687.5</v>
      </c>
      <c r="L3224">
        <v>0.35</v>
      </c>
      <c r="M3224" t="s">
        <v>17</v>
      </c>
    </row>
    <row r="3225" spans="1:13" x14ac:dyDescent="0.35">
      <c r="A3225" t="s">
        <v>29</v>
      </c>
      <c r="B3225">
        <v>1185732</v>
      </c>
      <c r="C3225" s="1">
        <v>44510</v>
      </c>
      <c r="D3225" t="s">
        <v>35</v>
      </c>
      <c r="E3225" t="s">
        <v>115</v>
      </c>
      <c r="F3225" t="s">
        <v>116</v>
      </c>
      <c r="G3225" t="s">
        <v>21</v>
      </c>
      <c r="H3225">
        <v>60</v>
      </c>
      <c r="I3225">
        <v>250</v>
      </c>
      <c r="J3225">
        <v>150000</v>
      </c>
      <c r="K3225">
        <v>45000</v>
      </c>
      <c r="L3225">
        <v>0.3</v>
      </c>
      <c r="M3225" t="s">
        <v>17</v>
      </c>
    </row>
    <row r="3226" spans="1:13" x14ac:dyDescent="0.35">
      <c r="A3226" t="s">
        <v>29</v>
      </c>
      <c r="B3226">
        <v>1185732</v>
      </c>
      <c r="C3226" s="1">
        <v>44510</v>
      </c>
      <c r="D3226" t="s">
        <v>35</v>
      </c>
      <c r="E3226" t="s">
        <v>115</v>
      </c>
      <c r="F3226" t="s">
        <v>116</v>
      </c>
      <c r="G3226" t="s">
        <v>22</v>
      </c>
      <c r="H3226">
        <v>64.999999999999986</v>
      </c>
      <c r="I3226">
        <v>350</v>
      </c>
      <c r="J3226">
        <v>227499.99999999994</v>
      </c>
      <c r="K3226">
        <v>90999.999999999985</v>
      </c>
      <c r="L3226">
        <v>0.4</v>
      </c>
      <c r="M3226" t="s">
        <v>17</v>
      </c>
    </row>
    <row r="3227" spans="1:13" x14ac:dyDescent="0.35">
      <c r="A3227" t="s">
        <v>29</v>
      </c>
      <c r="B3227">
        <v>1185732</v>
      </c>
      <c r="C3227" s="1">
        <v>44539</v>
      </c>
      <c r="D3227" t="s">
        <v>35</v>
      </c>
      <c r="E3227" t="s">
        <v>115</v>
      </c>
      <c r="F3227" t="s">
        <v>116</v>
      </c>
      <c r="G3227" t="s">
        <v>16</v>
      </c>
      <c r="H3227">
        <v>60</v>
      </c>
      <c r="I3227">
        <v>600</v>
      </c>
      <c r="J3227">
        <v>360000</v>
      </c>
      <c r="K3227">
        <v>144000</v>
      </c>
      <c r="L3227">
        <v>0.4</v>
      </c>
      <c r="M3227" t="s">
        <v>17</v>
      </c>
    </row>
    <row r="3228" spans="1:13" x14ac:dyDescent="0.35">
      <c r="A3228" t="s">
        <v>29</v>
      </c>
      <c r="B3228">
        <v>1185732</v>
      </c>
      <c r="C3228" s="1">
        <v>44539</v>
      </c>
      <c r="D3228" t="s">
        <v>35</v>
      </c>
      <c r="E3228" t="s">
        <v>115</v>
      </c>
      <c r="F3228" t="s">
        <v>116</v>
      </c>
      <c r="G3228" t="s">
        <v>18</v>
      </c>
      <c r="H3228">
        <v>50</v>
      </c>
      <c r="I3228">
        <v>400</v>
      </c>
      <c r="J3228">
        <v>200000</v>
      </c>
      <c r="K3228">
        <v>80000</v>
      </c>
      <c r="L3228">
        <v>0.4</v>
      </c>
      <c r="M3228" t="s">
        <v>17</v>
      </c>
    </row>
    <row r="3229" spans="1:13" x14ac:dyDescent="0.35">
      <c r="A3229" t="s">
        <v>29</v>
      </c>
      <c r="B3229">
        <v>1185732</v>
      </c>
      <c r="C3229" s="1">
        <v>44539</v>
      </c>
      <c r="D3229" t="s">
        <v>35</v>
      </c>
      <c r="E3229" t="s">
        <v>115</v>
      </c>
      <c r="F3229" t="s">
        <v>116</v>
      </c>
      <c r="G3229" t="s">
        <v>19</v>
      </c>
      <c r="H3229">
        <v>50</v>
      </c>
      <c r="I3229">
        <v>350</v>
      </c>
      <c r="J3229">
        <v>175000</v>
      </c>
      <c r="K3229">
        <v>61249.999999999993</v>
      </c>
      <c r="L3229">
        <v>0.35</v>
      </c>
      <c r="M3229" t="s">
        <v>17</v>
      </c>
    </row>
    <row r="3230" spans="1:13" x14ac:dyDescent="0.35">
      <c r="A3230" t="s">
        <v>29</v>
      </c>
      <c r="B3230">
        <v>1185732</v>
      </c>
      <c r="C3230" s="1">
        <v>44539</v>
      </c>
      <c r="D3230" t="s">
        <v>35</v>
      </c>
      <c r="E3230" t="s">
        <v>115</v>
      </c>
      <c r="F3230" t="s">
        <v>116</v>
      </c>
      <c r="G3230" t="s">
        <v>20</v>
      </c>
      <c r="H3230">
        <v>50</v>
      </c>
      <c r="I3230">
        <v>300</v>
      </c>
      <c r="J3230">
        <v>150000</v>
      </c>
      <c r="K3230">
        <v>52500</v>
      </c>
      <c r="L3230">
        <v>0.35</v>
      </c>
      <c r="M3230" t="s">
        <v>17</v>
      </c>
    </row>
    <row r="3231" spans="1:13" x14ac:dyDescent="0.35">
      <c r="A3231" t="s">
        <v>29</v>
      </c>
      <c r="B3231">
        <v>1185732</v>
      </c>
      <c r="C3231" s="1">
        <v>44539</v>
      </c>
      <c r="D3231" t="s">
        <v>35</v>
      </c>
      <c r="E3231" t="s">
        <v>115</v>
      </c>
      <c r="F3231" t="s">
        <v>116</v>
      </c>
      <c r="G3231" t="s">
        <v>21</v>
      </c>
      <c r="H3231">
        <v>60</v>
      </c>
      <c r="I3231">
        <v>300</v>
      </c>
      <c r="J3231">
        <v>180000</v>
      </c>
      <c r="K3231">
        <v>54000</v>
      </c>
      <c r="L3231">
        <v>0.3</v>
      </c>
      <c r="M3231" t="s">
        <v>17</v>
      </c>
    </row>
    <row r="3232" spans="1:13" x14ac:dyDescent="0.35">
      <c r="A3232" t="s">
        <v>29</v>
      </c>
      <c r="B3232">
        <v>1185732</v>
      </c>
      <c r="C3232" s="1">
        <v>44539</v>
      </c>
      <c r="D3232" t="s">
        <v>35</v>
      </c>
      <c r="E3232" t="s">
        <v>115</v>
      </c>
      <c r="F3232" t="s">
        <v>116</v>
      </c>
      <c r="G3232" t="s">
        <v>22</v>
      </c>
      <c r="H3232">
        <v>64.999999999999986</v>
      </c>
      <c r="I3232">
        <v>400</v>
      </c>
      <c r="J3232">
        <v>259999.99999999994</v>
      </c>
      <c r="K3232">
        <v>103999.99999999999</v>
      </c>
      <c r="L3232">
        <v>0.4</v>
      </c>
      <c r="M3232" t="s">
        <v>17</v>
      </c>
    </row>
    <row r="3233" spans="1:13" x14ac:dyDescent="0.35">
      <c r="A3233" t="s">
        <v>29</v>
      </c>
      <c r="B3233">
        <v>1185732</v>
      </c>
      <c r="C3233" s="1">
        <v>44213</v>
      </c>
      <c r="D3233" t="s">
        <v>35</v>
      </c>
      <c r="E3233" t="s">
        <v>115</v>
      </c>
      <c r="F3233" t="s">
        <v>116</v>
      </c>
      <c r="G3233" t="s">
        <v>16</v>
      </c>
      <c r="H3233">
        <v>35</v>
      </c>
      <c r="I3233">
        <v>500</v>
      </c>
      <c r="J3233">
        <v>175000</v>
      </c>
      <c r="K3233">
        <v>70000</v>
      </c>
      <c r="L3233">
        <v>0.4</v>
      </c>
      <c r="M3233" t="s">
        <v>17</v>
      </c>
    </row>
    <row r="3234" spans="1:13" x14ac:dyDescent="0.35">
      <c r="A3234" t="s">
        <v>29</v>
      </c>
      <c r="B3234">
        <v>1185732</v>
      </c>
      <c r="C3234" s="1">
        <v>44213</v>
      </c>
      <c r="D3234" t="s">
        <v>35</v>
      </c>
      <c r="E3234" t="s">
        <v>115</v>
      </c>
      <c r="F3234" t="s">
        <v>116</v>
      </c>
      <c r="G3234" t="s">
        <v>18</v>
      </c>
      <c r="H3234">
        <v>35</v>
      </c>
      <c r="I3234">
        <v>300</v>
      </c>
      <c r="J3234">
        <v>105000</v>
      </c>
      <c r="K3234">
        <v>42000</v>
      </c>
      <c r="L3234">
        <v>0.4</v>
      </c>
      <c r="M3234" t="s">
        <v>17</v>
      </c>
    </row>
    <row r="3235" spans="1:13" x14ac:dyDescent="0.35">
      <c r="A3235" t="s">
        <v>29</v>
      </c>
      <c r="B3235">
        <v>1185732</v>
      </c>
      <c r="C3235" s="1">
        <v>44213</v>
      </c>
      <c r="D3235" t="s">
        <v>35</v>
      </c>
      <c r="E3235" t="s">
        <v>115</v>
      </c>
      <c r="F3235" t="s">
        <v>116</v>
      </c>
      <c r="G3235" t="s">
        <v>19</v>
      </c>
      <c r="H3235">
        <v>25.000000000000007</v>
      </c>
      <c r="I3235">
        <v>300</v>
      </c>
      <c r="J3235">
        <v>75000.000000000015</v>
      </c>
      <c r="K3235">
        <v>30000.000000000007</v>
      </c>
      <c r="L3235">
        <v>0.4</v>
      </c>
      <c r="M3235" t="s">
        <v>17</v>
      </c>
    </row>
    <row r="3236" spans="1:13" x14ac:dyDescent="0.35">
      <c r="A3236" t="s">
        <v>29</v>
      </c>
      <c r="B3236">
        <v>1185732</v>
      </c>
      <c r="C3236" s="1">
        <v>44213</v>
      </c>
      <c r="D3236" t="s">
        <v>35</v>
      </c>
      <c r="E3236" t="s">
        <v>115</v>
      </c>
      <c r="F3236" t="s">
        <v>116</v>
      </c>
      <c r="G3236" t="s">
        <v>20</v>
      </c>
      <c r="H3236">
        <v>30.000000000000004</v>
      </c>
      <c r="I3236">
        <v>150</v>
      </c>
      <c r="J3236">
        <v>45000.000000000007</v>
      </c>
      <c r="K3236">
        <v>18000.000000000004</v>
      </c>
      <c r="L3236">
        <v>0.4</v>
      </c>
      <c r="M3236" t="s">
        <v>17</v>
      </c>
    </row>
    <row r="3237" spans="1:13" x14ac:dyDescent="0.35">
      <c r="A3237" t="s">
        <v>29</v>
      </c>
      <c r="B3237">
        <v>1185732</v>
      </c>
      <c r="C3237" s="1">
        <v>44213</v>
      </c>
      <c r="D3237" t="s">
        <v>35</v>
      </c>
      <c r="E3237" t="s">
        <v>115</v>
      </c>
      <c r="F3237" t="s">
        <v>116</v>
      </c>
      <c r="G3237" t="s">
        <v>21</v>
      </c>
      <c r="H3237">
        <v>44.999999999999993</v>
      </c>
      <c r="I3237">
        <v>200</v>
      </c>
      <c r="J3237">
        <v>89999.999999999985</v>
      </c>
      <c r="K3237">
        <v>35999.999999999993</v>
      </c>
      <c r="L3237">
        <v>0.4</v>
      </c>
      <c r="M3237" t="s">
        <v>17</v>
      </c>
    </row>
    <row r="3238" spans="1:13" x14ac:dyDescent="0.35">
      <c r="A3238" t="s">
        <v>29</v>
      </c>
      <c r="B3238">
        <v>1185732</v>
      </c>
      <c r="C3238" s="1">
        <v>44213</v>
      </c>
      <c r="D3238" t="s">
        <v>35</v>
      </c>
      <c r="E3238" t="s">
        <v>115</v>
      </c>
      <c r="F3238" t="s">
        <v>116</v>
      </c>
      <c r="G3238" t="s">
        <v>22</v>
      </c>
      <c r="H3238">
        <v>35</v>
      </c>
      <c r="I3238">
        <v>300</v>
      </c>
      <c r="J3238">
        <v>105000</v>
      </c>
      <c r="K3238">
        <v>42000</v>
      </c>
      <c r="L3238">
        <v>0.4</v>
      </c>
      <c r="M3238" t="s">
        <v>17</v>
      </c>
    </row>
    <row r="3239" spans="1:13" x14ac:dyDescent="0.35">
      <c r="A3239" t="s">
        <v>29</v>
      </c>
      <c r="B3239">
        <v>1185732</v>
      </c>
      <c r="C3239" s="1">
        <v>44244</v>
      </c>
      <c r="D3239" t="s">
        <v>35</v>
      </c>
      <c r="E3239" t="s">
        <v>115</v>
      </c>
      <c r="F3239" t="s">
        <v>116</v>
      </c>
      <c r="G3239" t="s">
        <v>16</v>
      </c>
      <c r="H3239">
        <v>35</v>
      </c>
      <c r="I3239">
        <v>550</v>
      </c>
      <c r="J3239">
        <v>192500</v>
      </c>
      <c r="K3239">
        <v>77000</v>
      </c>
      <c r="L3239">
        <v>0.4</v>
      </c>
      <c r="M3239" t="s">
        <v>17</v>
      </c>
    </row>
    <row r="3240" spans="1:13" x14ac:dyDescent="0.35">
      <c r="A3240" t="s">
        <v>29</v>
      </c>
      <c r="B3240">
        <v>1185732</v>
      </c>
      <c r="C3240" s="1">
        <v>44244</v>
      </c>
      <c r="D3240" t="s">
        <v>35</v>
      </c>
      <c r="E3240" t="s">
        <v>115</v>
      </c>
      <c r="F3240" t="s">
        <v>116</v>
      </c>
      <c r="G3240" t="s">
        <v>18</v>
      </c>
      <c r="H3240">
        <v>40</v>
      </c>
      <c r="I3240">
        <v>200</v>
      </c>
      <c r="J3240">
        <v>80000</v>
      </c>
      <c r="K3240">
        <v>32000</v>
      </c>
      <c r="L3240">
        <v>0.4</v>
      </c>
      <c r="M3240" t="s">
        <v>17</v>
      </c>
    </row>
    <row r="3241" spans="1:13" x14ac:dyDescent="0.35">
      <c r="A3241" t="s">
        <v>29</v>
      </c>
      <c r="B3241">
        <v>1185732</v>
      </c>
      <c r="C3241" s="1">
        <v>44244</v>
      </c>
      <c r="D3241" t="s">
        <v>35</v>
      </c>
      <c r="E3241" t="s">
        <v>115</v>
      </c>
      <c r="F3241" t="s">
        <v>116</v>
      </c>
      <c r="G3241" t="s">
        <v>19</v>
      </c>
      <c r="H3241">
        <v>30.000000000000004</v>
      </c>
      <c r="I3241">
        <v>300</v>
      </c>
      <c r="J3241">
        <v>90000.000000000015</v>
      </c>
      <c r="K3241">
        <v>36000.000000000007</v>
      </c>
      <c r="L3241">
        <v>0.4</v>
      </c>
      <c r="M3241" t="s">
        <v>17</v>
      </c>
    </row>
    <row r="3242" spans="1:13" x14ac:dyDescent="0.35">
      <c r="A3242" t="s">
        <v>29</v>
      </c>
      <c r="B3242">
        <v>1185732</v>
      </c>
      <c r="C3242" s="1">
        <v>44244</v>
      </c>
      <c r="D3242" t="s">
        <v>14</v>
      </c>
      <c r="E3242" t="s">
        <v>117</v>
      </c>
      <c r="F3242" t="s">
        <v>92</v>
      </c>
      <c r="G3242" t="s">
        <v>20</v>
      </c>
      <c r="H3242">
        <v>35</v>
      </c>
      <c r="I3242">
        <v>175</v>
      </c>
      <c r="J3242">
        <v>61250</v>
      </c>
      <c r="K3242">
        <v>24500</v>
      </c>
      <c r="L3242">
        <v>0.4</v>
      </c>
      <c r="M3242" t="s">
        <v>17</v>
      </c>
    </row>
    <row r="3243" spans="1:13" x14ac:dyDescent="0.35">
      <c r="A3243" t="s">
        <v>29</v>
      </c>
      <c r="B3243">
        <v>1185732</v>
      </c>
      <c r="C3243" s="1">
        <v>44244</v>
      </c>
      <c r="D3243" t="s">
        <v>14</v>
      </c>
      <c r="E3243" t="s">
        <v>117</v>
      </c>
      <c r="F3243" t="s">
        <v>92</v>
      </c>
      <c r="G3243" t="s">
        <v>21</v>
      </c>
      <c r="H3243">
        <v>49.999999999999993</v>
      </c>
      <c r="I3243">
        <v>250</v>
      </c>
      <c r="J3243">
        <v>124999.99999999999</v>
      </c>
      <c r="K3243">
        <v>50000</v>
      </c>
      <c r="L3243">
        <v>0.4</v>
      </c>
      <c r="M3243" t="s">
        <v>17</v>
      </c>
    </row>
    <row r="3244" spans="1:13" x14ac:dyDescent="0.35">
      <c r="A3244" t="s">
        <v>29</v>
      </c>
      <c r="B3244">
        <v>1185732</v>
      </c>
      <c r="C3244" s="1">
        <v>44244</v>
      </c>
      <c r="D3244" t="s">
        <v>14</v>
      </c>
      <c r="E3244" t="s">
        <v>117</v>
      </c>
      <c r="F3244" t="s">
        <v>92</v>
      </c>
      <c r="G3244" t="s">
        <v>22</v>
      </c>
      <c r="H3244">
        <v>24.999999999999993</v>
      </c>
      <c r="I3244">
        <v>350</v>
      </c>
      <c r="J3244">
        <v>87499.999999999971</v>
      </c>
      <c r="K3244">
        <v>34999.999999999993</v>
      </c>
      <c r="L3244">
        <v>0.4</v>
      </c>
      <c r="M3244" t="s">
        <v>17</v>
      </c>
    </row>
    <row r="3245" spans="1:13" x14ac:dyDescent="0.35">
      <c r="A3245" t="s">
        <v>29</v>
      </c>
      <c r="B3245">
        <v>1185732</v>
      </c>
      <c r="C3245" s="1">
        <v>44271</v>
      </c>
      <c r="D3245" t="s">
        <v>14</v>
      </c>
      <c r="E3245" t="s">
        <v>117</v>
      </c>
      <c r="F3245" t="s">
        <v>92</v>
      </c>
      <c r="G3245" t="s">
        <v>16</v>
      </c>
      <c r="H3245">
        <v>30.000000000000004</v>
      </c>
      <c r="I3245">
        <v>570</v>
      </c>
      <c r="J3245">
        <v>171000.00000000003</v>
      </c>
      <c r="K3245">
        <v>68400.000000000015</v>
      </c>
      <c r="L3245">
        <v>0.4</v>
      </c>
      <c r="M3245" t="s">
        <v>17</v>
      </c>
    </row>
    <row r="3246" spans="1:13" x14ac:dyDescent="0.35">
      <c r="A3246" t="s">
        <v>29</v>
      </c>
      <c r="B3246">
        <v>1185732</v>
      </c>
      <c r="C3246" s="1">
        <v>44271</v>
      </c>
      <c r="D3246" t="s">
        <v>14</v>
      </c>
      <c r="E3246" t="s">
        <v>117</v>
      </c>
      <c r="F3246" t="s">
        <v>92</v>
      </c>
      <c r="G3246" t="s">
        <v>18</v>
      </c>
      <c r="H3246">
        <v>30.000000000000004</v>
      </c>
      <c r="I3246">
        <v>275</v>
      </c>
      <c r="J3246">
        <v>82500.000000000015</v>
      </c>
      <c r="K3246">
        <v>33000.000000000007</v>
      </c>
      <c r="L3246">
        <v>0.4</v>
      </c>
      <c r="M3246" t="s">
        <v>17</v>
      </c>
    </row>
    <row r="3247" spans="1:13" x14ac:dyDescent="0.35">
      <c r="A3247" t="s">
        <v>29</v>
      </c>
      <c r="B3247">
        <v>1185732</v>
      </c>
      <c r="C3247" s="1">
        <v>44271</v>
      </c>
      <c r="D3247" t="s">
        <v>14</v>
      </c>
      <c r="E3247" t="s">
        <v>117</v>
      </c>
      <c r="F3247" t="s">
        <v>92</v>
      </c>
      <c r="G3247" t="s">
        <v>19</v>
      </c>
      <c r="H3247">
        <v>20</v>
      </c>
      <c r="I3247">
        <v>325</v>
      </c>
      <c r="J3247">
        <v>65000</v>
      </c>
      <c r="K3247">
        <v>26000</v>
      </c>
      <c r="L3247">
        <v>0.4</v>
      </c>
      <c r="M3247" t="s">
        <v>17</v>
      </c>
    </row>
    <row r="3248" spans="1:13" x14ac:dyDescent="0.35">
      <c r="A3248" t="s">
        <v>29</v>
      </c>
      <c r="B3248">
        <v>1185732</v>
      </c>
      <c r="C3248" s="1">
        <v>44271</v>
      </c>
      <c r="D3248" t="s">
        <v>14</v>
      </c>
      <c r="E3248" t="s">
        <v>117</v>
      </c>
      <c r="F3248" t="s">
        <v>92</v>
      </c>
      <c r="G3248" t="s">
        <v>20</v>
      </c>
      <c r="H3248">
        <v>24.999999999999993</v>
      </c>
      <c r="I3248">
        <v>175</v>
      </c>
      <c r="J3248">
        <v>43749.999999999985</v>
      </c>
      <c r="K3248">
        <v>17499.999999999996</v>
      </c>
      <c r="L3248">
        <v>0.4</v>
      </c>
      <c r="M3248" t="s">
        <v>17</v>
      </c>
    </row>
    <row r="3249" spans="1:13" x14ac:dyDescent="0.35">
      <c r="A3249" t="s">
        <v>29</v>
      </c>
      <c r="B3249">
        <v>1185732</v>
      </c>
      <c r="C3249" s="1">
        <v>44271</v>
      </c>
      <c r="D3249" t="s">
        <v>14</v>
      </c>
      <c r="E3249" t="s">
        <v>117</v>
      </c>
      <c r="F3249" t="s">
        <v>92</v>
      </c>
      <c r="G3249" t="s">
        <v>21</v>
      </c>
      <c r="H3249">
        <v>40</v>
      </c>
      <c r="I3249">
        <v>225</v>
      </c>
      <c r="J3249">
        <v>90000</v>
      </c>
      <c r="K3249">
        <v>36000</v>
      </c>
      <c r="L3249">
        <v>0.4</v>
      </c>
      <c r="M3249" t="s">
        <v>17</v>
      </c>
    </row>
    <row r="3250" spans="1:13" x14ac:dyDescent="0.35">
      <c r="A3250" t="s">
        <v>29</v>
      </c>
      <c r="B3250">
        <v>1185732</v>
      </c>
      <c r="C3250" s="1">
        <v>44271</v>
      </c>
      <c r="D3250" t="s">
        <v>14</v>
      </c>
      <c r="E3250" t="s">
        <v>117</v>
      </c>
      <c r="F3250" t="s">
        <v>92</v>
      </c>
      <c r="G3250" t="s">
        <v>22</v>
      </c>
      <c r="H3250">
        <v>30.000000000000004</v>
      </c>
      <c r="I3250">
        <v>325</v>
      </c>
      <c r="J3250">
        <v>97500.000000000015</v>
      </c>
      <c r="K3250">
        <v>39000.000000000007</v>
      </c>
      <c r="L3250">
        <v>0.4</v>
      </c>
      <c r="M3250" t="s">
        <v>17</v>
      </c>
    </row>
    <row r="3251" spans="1:13" x14ac:dyDescent="0.35">
      <c r="A3251" t="s">
        <v>29</v>
      </c>
      <c r="B3251">
        <v>1185732</v>
      </c>
      <c r="C3251" s="1">
        <v>44303</v>
      </c>
      <c r="D3251" t="s">
        <v>14</v>
      </c>
      <c r="E3251" t="s">
        <v>117</v>
      </c>
      <c r="F3251" t="s">
        <v>92</v>
      </c>
      <c r="G3251" t="s">
        <v>16</v>
      </c>
      <c r="H3251">
        <v>30.000000000000004</v>
      </c>
      <c r="I3251">
        <v>550</v>
      </c>
      <c r="J3251">
        <v>165000.00000000003</v>
      </c>
      <c r="K3251">
        <v>66000.000000000015</v>
      </c>
      <c r="L3251">
        <v>0.4</v>
      </c>
      <c r="M3251" t="s">
        <v>17</v>
      </c>
    </row>
    <row r="3252" spans="1:13" x14ac:dyDescent="0.35">
      <c r="A3252" t="s">
        <v>29</v>
      </c>
      <c r="B3252">
        <v>1185732</v>
      </c>
      <c r="C3252" s="1">
        <v>44303</v>
      </c>
      <c r="D3252" t="s">
        <v>14</v>
      </c>
      <c r="E3252" t="s">
        <v>117</v>
      </c>
      <c r="F3252" t="s">
        <v>92</v>
      </c>
      <c r="G3252" t="s">
        <v>18</v>
      </c>
      <c r="H3252">
        <v>30.000000000000004</v>
      </c>
      <c r="I3252">
        <v>250</v>
      </c>
      <c r="J3252">
        <v>75000.000000000015</v>
      </c>
      <c r="K3252">
        <v>30000.000000000007</v>
      </c>
      <c r="L3252">
        <v>0.4</v>
      </c>
      <c r="M3252" t="s">
        <v>17</v>
      </c>
    </row>
    <row r="3253" spans="1:13" x14ac:dyDescent="0.35">
      <c r="A3253" t="s">
        <v>29</v>
      </c>
      <c r="B3253">
        <v>1185732</v>
      </c>
      <c r="C3253" s="1">
        <v>44303</v>
      </c>
      <c r="D3253" t="s">
        <v>14</v>
      </c>
      <c r="E3253" t="s">
        <v>117</v>
      </c>
      <c r="F3253" t="s">
        <v>92</v>
      </c>
      <c r="G3253" t="s">
        <v>19</v>
      </c>
      <c r="H3253">
        <v>20</v>
      </c>
      <c r="I3253">
        <v>250</v>
      </c>
      <c r="J3253">
        <v>50000</v>
      </c>
      <c r="K3253">
        <v>20000</v>
      </c>
      <c r="L3253">
        <v>0.4</v>
      </c>
      <c r="M3253" t="s">
        <v>17</v>
      </c>
    </row>
    <row r="3254" spans="1:13" x14ac:dyDescent="0.35">
      <c r="A3254" t="s">
        <v>29</v>
      </c>
      <c r="B3254">
        <v>1185732</v>
      </c>
      <c r="C3254" s="1">
        <v>44303</v>
      </c>
      <c r="D3254" t="s">
        <v>14</v>
      </c>
      <c r="E3254" t="s">
        <v>117</v>
      </c>
      <c r="F3254" t="s">
        <v>92</v>
      </c>
      <c r="G3254" t="s">
        <v>20</v>
      </c>
      <c r="H3254">
        <v>24.999999999999993</v>
      </c>
      <c r="I3254">
        <v>175</v>
      </c>
      <c r="J3254">
        <v>43749.999999999985</v>
      </c>
      <c r="K3254">
        <v>17499.999999999996</v>
      </c>
      <c r="L3254">
        <v>0.4</v>
      </c>
      <c r="M3254" t="s">
        <v>17</v>
      </c>
    </row>
    <row r="3255" spans="1:13" x14ac:dyDescent="0.35">
      <c r="A3255" t="s">
        <v>29</v>
      </c>
      <c r="B3255">
        <v>1185732</v>
      </c>
      <c r="C3255" s="1">
        <v>44303</v>
      </c>
      <c r="D3255" t="s">
        <v>14</v>
      </c>
      <c r="E3255" t="s">
        <v>117</v>
      </c>
      <c r="F3255" t="s">
        <v>92</v>
      </c>
      <c r="G3255" t="s">
        <v>21</v>
      </c>
      <c r="H3255">
        <v>65</v>
      </c>
      <c r="I3255">
        <v>200</v>
      </c>
      <c r="J3255">
        <v>130000</v>
      </c>
      <c r="K3255">
        <v>52000</v>
      </c>
      <c r="L3255">
        <v>0.4</v>
      </c>
      <c r="M3255" t="s">
        <v>17</v>
      </c>
    </row>
    <row r="3256" spans="1:13" x14ac:dyDescent="0.35">
      <c r="A3256" t="s">
        <v>29</v>
      </c>
      <c r="B3256">
        <v>1185732</v>
      </c>
      <c r="C3256" s="1">
        <v>44303</v>
      </c>
      <c r="D3256" t="s">
        <v>14</v>
      </c>
      <c r="E3256" t="s">
        <v>117</v>
      </c>
      <c r="F3256" t="s">
        <v>92</v>
      </c>
      <c r="G3256" t="s">
        <v>22</v>
      </c>
      <c r="H3256">
        <v>50</v>
      </c>
      <c r="I3256">
        <v>325</v>
      </c>
      <c r="J3256">
        <v>162500</v>
      </c>
      <c r="K3256">
        <v>65000</v>
      </c>
      <c r="L3256">
        <v>0.4</v>
      </c>
      <c r="M3256" t="s">
        <v>17</v>
      </c>
    </row>
    <row r="3257" spans="1:13" x14ac:dyDescent="0.35">
      <c r="A3257" t="s">
        <v>29</v>
      </c>
      <c r="B3257">
        <v>1185732</v>
      </c>
      <c r="C3257" s="1">
        <v>44334</v>
      </c>
      <c r="D3257" t="s">
        <v>14</v>
      </c>
      <c r="E3257" t="s">
        <v>117</v>
      </c>
      <c r="F3257" t="s">
        <v>92</v>
      </c>
      <c r="G3257" t="s">
        <v>16</v>
      </c>
      <c r="H3257">
        <v>60</v>
      </c>
      <c r="I3257">
        <v>595</v>
      </c>
      <c r="J3257">
        <v>357000</v>
      </c>
      <c r="K3257">
        <v>142800</v>
      </c>
      <c r="L3257">
        <v>0.4</v>
      </c>
      <c r="M3257" t="s">
        <v>17</v>
      </c>
    </row>
    <row r="3258" spans="1:13" x14ac:dyDescent="0.35">
      <c r="A3258" t="s">
        <v>29</v>
      </c>
      <c r="B3258">
        <v>1185732</v>
      </c>
      <c r="C3258" s="1">
        <v>44334</v>
      </c>
      <c r="D3258" t="s">
        <v>14</v>
      </c>
      <c r="E3258" t="s">
        <v>117</v>
      </c>
      <c r="F3258" t="s">
        <v>92</v>
      </c>
      <c r="G3258" t="s">
        <v>18</v>
      </c>
      <c r="H3258">
        <v>40</v>
      </c>
      <c r="I3258">
        <v>300</v>
      </c>
      <c r="J3258">
        <v>120000</v>
      </c>
      <c r="K3258">
        <v>48000</v>
      </c>
      <c r="L3258">
        <v>0.4</v>
      </c>
      <c r="M3258" t="s">
        <v>17</v>
      </c>
    </row>
    <row r="3259" spans="1:13" x14ac:dyDescent="0.35">
      <c r="A3259" t="s">
        <v>29</v>
      </c>
      <c r="B3259">
        <v>1185732</v>
      </c>
      <c r="C3259" s="1">
        <v>44334</v>
      </c>
      <c r="D3259" t="s">
        <v>14</v>
      </c>
      <c r="E3259" t="s">
        <v>117</v>
      </c>
      <c r="F3259" t="s">
        <v>92</v>
      </c>
      <c r="G3259" t="s">
        <v>19</v>
      </c>
      <c r="H3259">
        <v>35</v>
      </c>
      <c r="I3259">
        <v>275</v>
      </c>
      <c r="J3259">
        <v>96250</v>
      </c>
      <c r="K3259">
        <v>38500</v>
      </c>
      <c r="L3259">
        <v>0.4</v>
      </c>
      <c r="M3259" t="s">
        <v>17</v>
      </c>
    </row>
    <row r="3260" spans="1:13" x14ac:dyDescent="0.35">
      <c r="A3260" t="s">
        <v>29</v>
      </c>
      <c r="B3260">
        <v>1185732</v>
      </c>
      <c r="C3260" s="1">
        <v>44334</v>
      </c>
      <c r="D3260" t="s">
        <v>14</v>
      </c>
      <c r="E3260" t="s">
        <v>117</v>
      </c>
      <c r="F3260" t="s">
        <v>92</v>
      </c>
      <c r="G3260" t="s">
        <v>20</v>
      </c>
      <c r="H3260">
        <v>35</v>
      </c>
      <c r="I3260">
        <v>200</v>
      </c>
      <c r="J3260">
        <v>70000</v>
      </c>
      <c r="K3260">
        <v>28000</v>
      </c>
      <c r="L3260">
        <v>0.4</v>
      </c>
      <c r="M3260" t="s">
        <v>17</v>
      </c>
    </row>
    <row r="3261" spans="1:13" x14ac:dyDescent="0.35">
      <c r="A3261" t="s">
        <v>29</v>
      </c>
      <c r="B3261">
        <v>1185732</v>
      </c>
      <c r="C3261" s="1">
        <v>44334</v>
      </c>
      <c r="D3261" t="s">
        <v>14</v>
      </c>
      <c r="E3261" t="s">
        <v>117</v>
      </c>
      <c r="F3261" t="s">
        <v>92</v>
      </c>
      <c r="G3261" t="s">
        <v>21</v>
      </c>
      <c r="H3261">
        <v>44.999999999999993</v>
      </c>
      <c r="I3261">
        <v>225</v>
      </c>
      <c r="J3261">
        <v>101249.99999999999</v>
      </c>
      <c r="K3261">
        <v>40500</v>
      </c>
      <c r="L3261">
        <v>0.4</v>
      </c>
      <c r="M3261" t="s">
        <v>17</v>
      </c>
    </row>
    <row r="3262" spans="1:13" x14ac:dyDescent="0.35">
      <c r="A3262" t="s">
        <v>29</v>
      </c>
      <c r="B3262">
        <v>1185732</v>
      </c>
      <c r="C3262" s="1">
        <v>44334</v>
      </c>
      <c r="D3262" t="s">
        <v>14</v>
      </c>
      <c r="E3262" t="s">
        <v>117</v>
      </c>
      <c r="F3262" t="s">
        <v>92</v>
      </c>
      <c r="G3262" t="s">
        <v>22</v>
      </c>
      <c r="H3262">
        <v>54.999999999999993</v>
      </c>
      <c r="I3262">
        <v>350</v>
      </c>
      <c r="J3262">
        <v>192499.99999999997</v>
      </c>
      <c r="K3262">
        <v>76999.999999999985</v>
      </c>
      <c r="L3262">
        <v>0.4</v>
      </c>
      <c r="M3262" t="s">
        <v>17</v>
      </c>
    </row>
    <row r="3263" spans="1:13" x14ac:dyDescent="0.35">
      <c r="A3263" t="s">
        <v>29</v>
      </c>
      <c r="B3263">
        <v>1185732</v>
      </c>
      <c r="C3263" s="1">
        <v>44364</v>
      </c>
      <c r="D3263" t="s">
        <v>14</v>
      </c>
      <c r="E3263" t="s">
        <v>117</v>
      </c>
      <c r="F3263" t="s">
        <v>92</v>
      </c>
      <c r="G3263" t="s">
        <v>16</v>
      </c>
      <c r="H3263">
        <v>45</v>
      </c>
      <c r="I3263">
        <v>600</v>
      </c>
      <c r="J3263">
        <v>270000</v>
      </c>
      <c r="K3263">
        <v>108000</v>
      </c>
      <c r="L3263">
        <v>0.4</v>
      </c>
      <c r="M3263" t="s">
        <v>17</v>
      </c>
    </row>
    <row r="3264" spans="1:13" x14ac:dyDescent="0.35">
      <c r="A3264" t="s">
        <v>29</v>
      </c>
      <c r="B3264">
        <v>1185732</v>
      </c>
      <c r="C3264" s="1">
        <v>44364</v>
      </c>
      <c r="D3264" t="s">
        <v>14</v>
      </c>
      <c r="E3264" t="s">
        <v>117</v>
      </c>
      <c r="F3264" t="s">
        <v>92</v>
      </c>
      <c r="G3264" t="s">
        <v>18</v>
      </c>
      <c r="H3264">
        <v>40.000000000000007</v>
      </c>
      <c r="I3264">
        <v>425</v>
      </c>
      <c r="J3264">
        <v>170000.00000000003</v>
      </c>
      <c r="K3264">
        <v>68000.000000000015</v>
      </c>
      <c r="L3264">
        <v>0.4</v>
      </c>
      <c r="M3264" t="s">
        <v>17</v>
      </c>
    </row>
    <row r="3265" spans="1:13" x14ac:dyDescent="0.35">
      <c r="A3265" t="s">
        <v>29</v>
      </c>
      <c r="B3265">
        <v>1185732</v>
      </c>
      <c r="C3265" s="1">
        <v>44364</v>
      </c>
      <c r="D3265" t="s">
        <v>14</v>
      </c>
      <c r="E3265" t="s">
        <v>117</v>
      </c>
      <c r="F3265" t="s">
        <v>92</v>
      </c>
      <c r="G3265" t="s">
        <v>19</v>
      </c>
      <c r="H3265">
        <v>35</v>
      </c>
      <c r="I3265">
        <v>300</v>
      </c>
      <c r="J3265">
        <v>105000</v>
      </c>
      <c r="K3265">
        <v>42000</v>
      </c>
      <c r="L3265">
        <v>0.4</v>
      </c>
      <c r="M3265" t="s">
        <v>17</v>
      </c>
    </row>
    <row r="3266" spans="1:13" x14ac:dyDescent="0.35">
      <c r="A3266" t="s">
        <v>29</v>
      </c>
      <c r="B3266">
        <v>1185732</v>
      </c>
      <c r="C3266" s="1">
        <v>44364</v>
      </c>
      <c r="D3266" t="s">
        <v>14</v>
      </c>
      <c r="E3266" t="s">
        <v>117</v>
      </c>
      <c r="F3266" t="s">
        <v>92</v>
      </c>
      <c r="G3266" t="s">
        <v>20</v>
      </c>
      <c r="H3266">
        <v>35</v>
      </c>
      <c r="I3266">
        <v>275</v>
      </c>
      <c r="J3266">
        <v>96250</v>
      </c>
      <c r="K3266">
        <v>38500</v>
      </c>
      <c r="L3266">
        <v>0.4</v>
      </c>
      <c r="M3266" t="s">
        <v>17</v>
      </c>
    </row>
    <row r="3267" spans="1:13" x14ac:dyDescent="0.35">
      <c r="A3267" t="s">
        <v>29</v>
      </c>
      <c r="B3267">
        <v>1185732</v>
      </c>
      <c r="C3267" s="1">
        <v>44364</v>
      </c>
      <c r="D3267" t="s">
        <v>14</v>
      </c>
      <c r="E3267" t="s">
        <v>117</v>
      </c>
      <c r="F3267" t="s">
        <v>92</v>
      </c>
      <c r="G3267" t="s">
        <v>21</v>
      </c>
      <c r="H3267">
        <v>45</v>
      </c>
      <c r="I3267">
        <v>275</v>
      </c>
      <c r="J3267">
        <v>123750</v>
      </c>
      <c r="K3267">
        <v>49500</v>
      </c>
      <c r="L3267">
        <v>0.4</v>
      </c>
      <c r="M3267" t="s">
        <v>17</v>
      </c>
    </row>
    <row r="3268" spans="1:13" x14ac:dyDescent="0.35">
      <c r="A3268" t="s">
        <v>29</v>
      </c>
      <c r="B3268">
        <v>1185732</v>
      </c>
      <c r="C3268" s="1">
        <v>44364</v>
      </c>
      <c r="D3268" t="s">
        <v>14</v>
      </c>
      <c r="E3268" t="s">
        <v>117</v>
      </c>
      <c r="F3268" t="s">
        <v>92</v>
      </c>
      <c r="G3268" t="s">
        <v>22</v>
      </c>
      <c r="H3268">
        <v>65.000000000000014</v>
      </c>
      <c r="I3268">
        <v>425</v>
      </c>
      <c r="J3268">
        <v>276250.00000000006</v>
      </c>
      <c r="K3268">
        <v>110500.00000000003</v>
      </c>
      <c r="L3268">
        <v>0.4</v>
      </c>
      <c r="M3268" t="s">
        <v>17</v>
      </c>
    </row>
    <row r="3269" spans="1:13" x14ac:dyDescent="0.35">
      <c r="A3269" t="s">
        <v>29</v>
      </c>
      <c r="B3269">
        <v>1185732</v>
      </c>
      <c r="C3269" s="1">
        <v>44393</v>
      </c>
      <c r="D3269" t="s">
        <v>14</v>
      </c>
      <c r="E3269" t="s">
        <v>117</v>
      </c>
      <c r="F3269" t="s">
        <v>92</v>
      </c>
      <c r="G3269" t="s">
        <v>16</v>
      </c>
      <c r="H3269">
        <v>60.000000000000007</v>
      </c>
      <c r="I3269">
        <v>650</v>
      </c>
      <c r="J3269">
        <v>390000.00000000006</v>
      </c>
      <c r="K3269">
        <v>156000.00000000003</v>
      </c>
      <c r="L3269">
        <v>0.4</v>
      </c>
      <c r="M3269" t="s">
        <v>17</v>
      </c>
    </row>
    <row r="3270" spans="1:13" x14ac:dyDescent="0.35">
      <c r="A3270" t="s">
        <v>29</v>
      </c>
      <c r="B3270">
        <v>1185732</v>
      </c>
      <c r="C3270" s="1">
        <v>44393</v>
      </c>
      <c r="D3270" t="s">
        <v>14</v>
      </c>
      <c r="E3270" t="s">
        <v>117</v>
      </c>
      <c r="F3270" t="s">
        <v>92</v>
      </c>
      <c r="G3270" t="s">
        <v>18</v>
      </c>
      <c r="H3270">
        <v>55.000000000000014</v>
      </c>
      <c r="I3270">
        <v>400</v>
      </c>
      <c r="J3270">
        <v>220000.00000000006</v>
      </c>
      <c r="K3270">
        <v>88000.000000000029</v>
      </c>
      <c r="L3270">
        <v>0.4</v>
      </c>
      <c r="M3270" t="s">
        <v>17</v>
      </c>
    </row>
    <row r="3271" spans="1:13" x14ac:dyDescent="0.35">
      <c r="A3271" t="s">
        <v>29</v>
      </c>
      <c r="B3271">
        <v>1185732</v>
      </c>
      <c r="C3271" s="1">
        <v>44393</v>
      </c>
      <c r="D3271" t="s">
        <v>14</v>
      </c>
      <c r="E3271" t="s">
        <v>117</v>
      </c>
      <c r="F3271" t="s">
        <v>92</v>
      </c>
      <c r="G3271" t="s">
        <v>19</v>
      </c>
      <c r="H3271">
        <v>50</v>
      </c>
      <c r="I3271">
        <v>325</v>
      </c>
      <c r="J3271">
        <v>162500</v>
      </c>
      <c r="K3271">
        <v>65000</v>
      </c>
      <c r="L3271">
        <v>0.4</v>
      </c>
      <c r="M3271" t="s">
        <v>17</v>
      </c>
    </row>
    <row r="3272" spans="1:13" x14ac:dyDescent="0.35">
      <c r="A3272" t="s">
        <v>29</v>
      </c>
      <c r="B3272">
        <v>1185732</v>
      </c>
      <c r="C3272" s="1">
        <v>44393</v>
      </c>
      <c r="D3272" t="s">
        <v>14</v>
      </c>
      <c r="E3272" t="s">
        <v>117</v>
      </c>
      <c r="F3272" t="s">
        <v>92</v>
      </c>
      <c r="G3272" t="s">
        <v>20</v>
      </c>
      <c r="H3272">
        <v>50</v>
      </c>
      <c r="I3272">
        <v>275</v>
      </c>
      <c r="J3272">
        <v>137500</v>
      </c>
      <c r="K3272">
        <v>55000</v>
      </c>
      <c r="L3272">
        <v>0.4</v>
      </c>
      <c r="M3272" t="s">
        <v>17</v>
      </c>
    </row>
    <row r="3273" spans="1:13" x14ac:dyDescent="0.35">
      <c r="A3273" t="s">
        <v>29</v>
      </c>
      <c r="B3273">
        <v>1185732</v>
      </c>
      <c r="C3273" s="1">
        <v>44393</v>
      </c>
      <c r="D3273" t="s">
        <v>14</v>
      </c>
      <c r="E3273" t="s">
        <v>117</v>
      </c>
      <c r="F3273" t="s">
        <v>92</v>
      </c>
      <c r="G3273" t="s">
        <v>21</v>
      </c>
      <c r="H3273">
        <v>60.000000000000007</v>
      </c>
      <c r="I3273">
        <v>300</v>
      </c>
      <c r="J3273">
        <v>180000.00000000003</v>
      </c>
      <c r="K3273">
        <v>72000.000000000015</v>
      </c>
      <c r="L3273">
        <v>0.4</v>
      </c>
      <c r="M3273" t="s">
        <v>17</v>
      </c>
    </row>
    <row r="3274" spans="1:13" x14ac:dyDescent="0.35">
      <c r="A3274" t="s">
        <v>29</v>
      </c>
      <c r="B3274">
        <v>1185732</v>
      </c>
      <c r="C3274" s="1">
        <v>44393</v>
      </c>
      <c r="D3274" t="s">
        <v>14</v>
      </c>
      <c r="E3274" t="s">
        <v>117</v>
      </c>
      <c r="F3274" t="s">
        <v>92</v>
      </c>
      <c r="G3274" t="s">
        <v>22</v>
      </c>
      <c r="H3274">
        <v>65.000000000000014</v>
      </c>
      <c r="I3274">
        <v>475</v>
      </c>
      <c r="J3274">
        <v>308750.00000000006</v>
      </c>
      <c r="K3274">
        <v>123500.00000000003</v>
      </c>
      <c r="L3274">
        <v>0.4</v>
      </c>
      <c r="M3274" t="s">
        <v>17</v>
      </c>
    </row>
    <row r="3275" spans="1:13" x14ac:dyDescent="0.35">
      <c r="A3275" t="s">
        <v>29</v>
      </c>
      <c r="B3275">
        <v>1185732</v>
      </c>
      <c r="C3275" s="1">
        <v>44425</v>
      </c>
      <c r="D3275" t="s">
        <v>14</v>
      </c>
      <c r="E3275" t="s">
        <v>117</v>
      </c>
      <c r="F3275" t="s">
        <v>92</v>
      </c>
      <c r="G3275" t="s">
        <v>16</v>
      </c>
      <c r="H3275">
        <v>50</v>
      </c>
      <c r="I3275">
        <v>525</v>
      </c>
      <c r="J3275">
        <v>262500</v>
      </c>
      <c r="K3275">
        <v>105000</v>
      </c>
      <c r="L3275">
        <v>0.4</v>
      </c>
      <c r="M3275" t="s">
        <v>17</v>
      </c>
    </row>
    <row r="3276" spans="1:13" x14ac:dyDescent="0.35">
      <c r="A3276" t="s">
        <v>29</v>
      </c>
      <c r="B3276">
        <v>1185732</v>
      </c>
      <c r="C3276" s="1">
        <v>44425</v>
      </c>
      <c r="D3276" t="s">
        <v>14</v>
      </c>
      <c r="E3276" t="s">
        <v>117</v>
      </c>
      <c r="F3276" t="s">
        <v>92</v>
      </c>
      <c r="G3276" t="s">
        <v>18</v>
      </c>
      <c r="H3276">
        <v>45.000000000000007</v>
      </c>
      <c r="I3276">
        <v>300</v>
      </c>
      <c r="J3276">
        <v>135000.00000000003</v>
      </c>
      <c r="K3276">
        <v>54000.000000000015</v>
      </c>
      <c r="L3276">
        <v>0.4</v>
      </c>
      <c r="M3276" t="s">
        <v>17</v>
      </c>
    </row>
    <row r="3277" spans="1:13" x14ac:dyDescent="0.35">
      <c r="A3277" t="s">
        <v>29</v>
      </c>
      <c r="B3277">
        <v>1185732</v>
      </c>
      <c r="C3277" s="1">
        <v>44425</v>
      </c>
      <c r="D3277" t="s">
        <v>14</v>
      </c>
      <c r="E3277" t="s">
        <v>117</v>
      </c>
      <c r="F3277" t="s">
        <v>92</v>
      </c>
      <c r="G3277" t="s">
        <v>19</v>
      </c>
      <c r="H3277">
        <v>40</v>
      </c>
      <c r="I3277">
        <v>300</v>
      </c>
      <c r="J3277">
        <v>120000</v>
      </c>
      <c r="K3277">
        <v>48000</v>
      </c>
      <c r="L3277">
        <v>0.4</v>
      </c>
      <c r="M3277" t="s">
        <v>17</v>
      </c>
    </row>
    <row r="3278" spans="1:13" x14ac:dyDescent="0.35">
      <c r="A3278" t="s">
        <v>29</v>
      </c>
      <c r="B3278">
        <v>1185732</v>
      </c>
      <c r="C3278" s="1">
        <v>44425</v>
      </c>
      <c r="D3278" t="s">
        <v>14</v>
      </c>
      <c r="E3278" t="s">
        <v>117</v>
      </c>
      <c r="F3278" t="s">
        <v>92</v>
      </c>
      <c r="G3278" t="s">
        <v>20</v>
      </c>
      <c r="H3278">
        <v>40</v>
      </c>
      <c r="I3278">
        <v>275</v>
      </c>
      <c r="J3278">
        <v>110000</v>
      </c>
      <c r="K3278">
        <v>44000</v>
      </c>
      <c r="L3278">
        <v>0.4</v>
      </c>
      <c r="M3278" t="s">
        <v>17</v>
      </c>
    </row>
    <row r="3279" spans="1:13" x14ac:dyDescent="0.35">
      <c r="A3279" t="s">
        <v>29</v>
      </c>
      <c r="B3279">
        <v>1185732</v>
      </c>
      <c r="C3279" s="1">
        <v>44425</v>
      </c>
      <c r="D3279" t="s">
        <v>14</v>
      </c>
      <c r="E3279" t="s">
        <v>117</v>
      </c>
      <c r="F3279" t="s">
        <v>92</v>
      </c>
      <c r="G3279" t="s">
        <v>21</v>
      </c>
      <c r="H3279">
        <v>50</v>
      </c>
      <c r="I3279">
        <v>250</v>
      </c>
      <c r="J3279">
        <v>125000</v>
      </c>
      <c r="K3279">
        <v>50000</v>
      </c>
      <c r="L3279">
        <v>0.4</v>
      </c>
      <c r="M3279" t="s">
        <v>17</v>
      </c>
    </row>
    <row r="3280" spans="1:13" x14ac:dyDescent="0.35">
      <c r="A3280" t="s">
        <v>29</v>
      </c>
      <c r="B3280">
        <v>1185732</v>
      </c>
      <c r="C3280" s="1">
        <v>44425</v>
      </c>
      <c r="D3280" t="s">
        <v>14</v>
      </c>
      <c r="E3280" t="s">
        <v>117</v>
      </c>
      <c r="F3280" t="s">
        <v>92</v>
      </c>
      <c r="G3280" t="s">
        <v>22</v>
      </c>
      <c r="H3280">
        <v>55.000000000000007</v>
      </c>
      <c r="I3280">
        <v>425</v>
      </c>
      <c r="J3280">
        <v>233750.00000000003</v>
      </c>
      <c r="K3280">
        <v>93500.000000000015</v>
      </c>
      <c r="L3280">
        <v>0.4</v>
      </c>
      <c r="M3280" t="s">
        <v>17</v>
      </c>
    </row>
    <row r="3281" spans="1:13" x14ac:dyDescent="0.35">
      <c r="A3281" t="s">
        <v>29</v>
      </c>
      <c r="B3281">
        <v>1185732</v>
      </c>
      <c r="C3281" s="1">
        <v>44457</v>
      </c>
      <c r="D3281" t="s">
        <v>14</v>
      </c>
      <c r="E3281" t="s">
        <v>117</v>
      </c>
      <c r="F3281" t="s">
        <v>92</v>
      </c>
      <c r="G3281" t="s">
        <v>16</v>
      </c>
      <c r="H3281">
        <v>35</v>
      </c>
      <c r="I3281">
        <v>550</v>
      </c>
      <c r="J3281">
        <v>192500</v>
      </c>
      <c r="K3281">
        <v>77000</v>
      </c>
      <c r="L3281">
        <v>0.4</v>
      </c>
      <c r="M3281" t="s">
        <v>17</v>
      </c>
    </row>
    <row r="3282" spans="1:13" x14ac:dyDescent="0.35">
      <c r="A3282" t="s">
        <v>29</v>
      </c>
      <c r="B3282">
        <v>1185732</v>
      </c>
      <c r="C3282" s="1">
        <v>44457</v>
      </c>
      <c r="D3282" t="s">
        <v>14</v>
      </c>
      <c r="E3282" t="s">
        <v>117</v>
      </c>
      <c r="F3282" t="s">
        <v>92</v>
      </c>
      <c r="G3282" t="s">
        <v>18</v>
      </c>
      <c r="H3282">
        <v>30.000000000000011</v>
      </c>
      <c r="I3282">
        <v>350</v>
      </c>
      <c r="J3282">
        <v>105000.00000000004</v>
      </c>
      <c r="K3282">
        <v>42000.000000000022</v>
      </c>
      <c r="L3282">
        <v>0.4</v>
      </c>
      <c r="M3282" t="s">
        <v>17</v>
      </c>
    </row>
    <row r="3283" spans="1:13" x14ac:dyDescent="0.35">
      <c r="A3283" t="s">
        <v>29</v>
      </c>
      <c r="B3283">
        <v>1185732</v>
      </c>
      <c r="C3283" s="1">
        <v>44457</v>
      </c>
      <c r="D3283" t="s">
        <v>14</v>
      </c>
      <c r="E3283" t="s">
        <v>117</v>
      </c>
      <c r="F3283" t="s">
        <v>92</v>
      </c>
      <c r="G3283" t="s">
        <v>19</v>
      </c>
      <c r="H3283">
        <v>25.000000000000007</v>
      </c>
      <c r="I3283">
        <v>250</v>
      </c>
      <c r="J3283">
        <v>62500.000000000015</v>
      </c>
      <c r="K3283">
        <v>25000.000000000007</v>
      </c>
      <c r="L3283">
        <v>0.4</v>
      </c>
      <c r="M3283" t="s">
        <v>17</v>
      </c>
    </row>
    <row r="3284" spans="1:13" x14ac:dyDescent="0.35">
      <c r="A3284" t="s">
        <v>29</v>
      </c>
      <c r="B3284">
        <v>1185732</v>
      </c>
      <c r="C3284" s="1">
        <v>44457</v>
      </c>
      <c r="D3284" t="s">
        <v>14</v>
      </c>
      <c r="E3284" t="s">
        <v>117</v>
      </c>
      <c r="F3284" t="s">
        <v>92</v>
      </c>
      <c r="G3284" t="s">
        <v>20</v>
      </c>
      <c r="H3284">
        <v>25.000000000000007</v>
      </c>
      <c r="I3284">
        <v>225</v>
      </c>
      <c r="J3284">
        <v>56250.000000000015</v>
      </c>
      <c r="K3284">
        <v>22500.000000000007</v>
      </c>
      <c r="L3284">
        <v>0.4</v>
      </c>
      <c r="M3284" t="s">
        <v>17</v>
      </c>
    </row>
    <row r="3285" spans="1:13" x14ac:dyDescent="0.35">
      <c r="A3285" t="s">
        <v>29</v>
      </c>
      <c r="B3285">
        <v>1185732</v>
      </c>
      <c r="C3285" s="1">
        <v>44457</v>
      </c>
      <c r="D3285" t="s">
        <v>14</v>
      </c>
      <c r="E3285" t="s">
        <v>117</v>
      </c>
      <c r="F3285" t="s">
        <v>92</v>
      </c>
      <c r="G3285" t="s">
        <v>21</v>
      </c>
      <c r="H3285">
        <v>35</v>
      </c>
      <c r="I3285">
        <v>225</v>
      </c>
      <c r="J3285">
        <v>78750</v>
      </c>
      <c r="K3285">
        <v>31500</v>
      </c>
      <c r="L3285">
        <v>0.4</v>
      </c>
      <c r="M3285" t="s">
        <v>17</v>
      </c>
    </row>
    <row r="3286" spans="1:13" x14ac:dyDescent="0.35">
      <c r="A3286" t="s">
        <v>29</v>
      </c>
      <c r="B3286">
        <v>1185732</v>
      </c>
      <c r="C3286" s="1">
        <v>44457</v>
      </c>
      <c r="D3286" t="s">
        <v>14</v>
      </c>
      <c r="E3286" t="s">
        <v>117</v>
      </c>
      <c r="F3286" t="s">
        <v>92</v>
      </c>
      <c r="G3286" t="s">
        <v>22</v>
      </c>
      <c r="H3286">
        <v>40</v>
      </c>
      <c r="I3286">
        <v>300</v>
      </c>
      <c r="J3286">
        <v>120000</v>
      </c>
      <c r="K3286">
        <v>48000</v>
      </c>
      <c r="L3286">
        <v>0.4</v>
      </c>
      <c r="M3286" t="s">
        <v>17</v>
      </c>
    </row>
    <row r="3287" spans="1:13" x14ac:dyDescent="0.35">
      <c r="A3287" t="s">
        <v>29</v>
      </c>
      <c r="B3287">
        <v>1185732</v>
      </c>
      <c r="C3287" s="1">
        <v>44486</v>
      </c>
      <c r="D3287" t="s">
        <v>14</v>
      </c>
      <c r="E3287" t="s">
        <v>117</v>
      </c>
      <c r="F3287" t="s">
        <v>92</v>
      </c>
      <c r="G3287" t="s">
        <v>16</v>
      </c>
      <c r="H3287">
        <v>44.999999999999993</v>
      </c>
      <c r="I3287">
        <v>425</v>
      </c>
      <c r="J3287">
        <v>191249.99999999997</v>
      </c>
      <c r="K3287">
        <v>76499.999999999985</v>
      </c>
      <c r="L3287">
        <v>0.4</v>
      </c>
      <c r="M3287" t="s">
        <v>17</v>
      </c>
    </row>
    <row r="3288" spans="1:13" x14ac:dyDescent="0.35">
      <c r="A3288" t="s">
        <v>29</v>
      </c>
      <c r="B3288">
        <v>1185732</v>
      </c>
      <c r="C3288" s="1">
        <v>44486</v>
      </c>
      <c r="D3288" t="s">
        <v>14</v>
      </c>
      <c r="E3288" t="s">
        <v>117</v>
      </c>
      <c r="F3288" t="s">
        <v>92</v>
      </c>
      <c r="G3288" t="s">
        <v>18</v>
      </c>
      <c r="H3288">
        <v>35</v>
      </c>
      <c r="I3288">
        <v>275</v>
      </c>
      <c r="J3288">
        <v>96250</v>
      </c>
      <c r="K3288">
        <v>38500</v>
      </c>
      <c r="L3288">
        <v>0.4</v>
      </c>
      <c r="M3288" t="s">
        <v>17</v>
      </c>
    </row>
    <row r="3289" spans="1:13" x14ac:dyDescent="0.35">
      <c r="A3289" t="s">
        <v>29</v>
      </c>
      <c r="B3289">
        <v>1185732</v>
      </c>
      <c r="C3289" s="1">
        <v>44486</v>
      </c>
      <c r="D3289" t="s">
        <v>14</v>
      </c>
      <c r="E3289" t="s">
        <v>117</v>
      </c>
      <c r="F3289" t="s">
        <v>92</v>
      </c>
      <c r="G3289" t="s">
        <v>19</v>
      </c>
      <c r="H3289">
        <v>35</v>
      </c>
      <c r="I3289">
        <v>175</v>
      </c>
      <c r="J3289">
        <v>61250</v>
      </c>
      <c r="K3289">
        <v>24500</v>
      </c>
      <c r="L3289">
        <v>0.4</v>
      </c>
      <c r="M3289" t="s">
        <v>17</v>
      </c>
    </row>
    <row r="3290" spans="1:13" x14ac:dyDescent="0.35">
      <c r="A3290" t="s">
        <v>29</v>
      </c>
      <c r="B3290">
        <v>1185732</v>
      </c>
      <c r="C3290" s="1">
        <v>44486</v>
      </c>
      <c r="D3290" t="s">
        <v>14</v>
      </c>
      <c r="E3290" t="s">
        <v>117</v>
      </c>
      <c r="F3290" t="s">
        <v>92</v>
      </c>
      <c r="G3290" t="s">
        <v>20</v>
      </c>
      <c r="H3290">
        <v>35</v>
      </c>
      <c r="I3290">
        <v>175</v>
      </c>
      <c r="J3290">
        <v>61250</v>
      </c>
      <c r="K3290">
        <v>24500</v>
      </c>
      <c r="L3290">
        <v>0.4</v>
      </c>
      <c r="M3290" t="s">
        <v>17</v>
      </c>
    </row>
    <row r="3291" spans="1:13" x14ac:dyDescent="0.35">
      <c r="A3291" t="s">
        <v>29</v>
      </c>
      <c r="B3291">
        <v>1185732</v>
      </c>
      <c r="C3291" s="1">
        <v>44486</v>
      </c>
      <c r="D3291" t="s">
        <v>14</v>
      </c>
      <c r="E3291" t="s">
        <v>117</v>
      </c>
      <c r="F3291" t="s">
        <v>92</v>
      </c>
      <c r="G3291" t="s">
        <v>21</v>
      </c>
      <c r="H3291">
        <v>44.999999999999993</v>
      </c>
      <c r="I3291">
        <v>175</v>
      </c>
      <c r="J3291">
        <v>78749.999999999985</v>
      </c>
      <c r="K3291">
        <v>31499.999999999996</v>
      </c>
      <c r="L3291">
        <v>0.4</v>
      </c>
      <c r="M3291" t="s">
        <v>17</v>
      </c>
    </row>
    <row r="3292" spans="1:13" x14ac:dyDescent="0.35">
      <c r="A3292" t="s">
        <v>13</v>
      </c>
      <c r="B3292">
        <v>1185732</v>
      </c>
      <c r="C3292" s="1">
        <v>44486</v>
      </c>
      <c r="D3292" t="s">
        <v>14</v>
      </c>
      <c r="E3292" t="s">
        <v>117</v>
      </c>
      <c r="F3292" t="s">
        <v>92</v>
      </c>
      <c r="G3292" t="s">
        <v>22</v>
      </c>
      <c r="H3292">
        <v>49.999999999999986</v>
      </c>
      <c r="I3292">
        <v>300</v>
      </c>
      <c r="J3292">
        <v>149999.99999999997</v>
      </c>
      <c r="K3292">
        <v>59999.999999999993</v>
      </c>
      <c r="L3292">
        <v>0.4</v>
      </c>
      <c r="M3292" t="s">
        <v>17</v>
      </c>
    </row>
    <row r="3293" spans="1:13" x14ac:dyDescent="0.35">
      <c r="A3293" t="s">
        <v>13</v>
      </c>
      <c r="B3293">
        <v>1185732</v>
      </c>
      <c r="C3293" s="1">
        <v>44517</v>
      </c>
      <c r="D3293" t="s">
        <v>14</v>
      </c>
      <c r="E3293" t="s">
        <v>117</v>
      </c>
      <c r="F3293" t="s">
        <v>92</v>
      </c>
      <c r="G3293" t="s">
        <v>16</v>
      </c>
      <c r="H3293">
        <v>44.999999999999993</v>
      </c>
      <c r="I3293">
        <v>450</v>
      </c>
      <c r="J3293">
        <v>202499.99999999997</v>
      </c>
      <c r="K3293">
        <v>81000</v>
      </c>
      <c r="L3293">
        <v>0.4</v>
      </c>
      <c r="M3293" t="s">
        <v>17</v>
      </c>
    </row>
    <row r="3294" spans="1:13" x14ac:dyDescent="0.35">
      <c r="A3294" t="s">
        <v>13</v>
      </c>
      <c r="B3294">
        <v>1185732</v>
      </c>
      <c r="C3294" s="1">
        <v>44517</v>
      </c>
      <c r="D3294" t="s">
        <v>14</v>
      </c>
      <c r="E3294" t="s">
        <v>117</v>
      </c>
      <c r="F3294" t="s">
        <v>92</v>
      </c>
      <c r="G3294" t="s">
        <v>18</v>
      </c>
      <c r="H3294">
        <v>35</v>
      </c>
      <c r="I3294">
        <v>350</v>
      </c>
      <c r="J3294">
        <v>122500</v>
      </c>
      <c r="K3294">
        <v>49000</v>
      </c>
      <c r="L3294">
        <v>0.4</v>
      </c>
      <c r="M3294" t="s">
        <v>17</v>
      </c>
    </row>
    <row r="3295" spans="1:13" x14ac:dyDescent="0.35">
      <c r="A3295" t="s">
        <v>13</v>
      </c>
      <c r="B3295">
        <v>1185732</v>
      </c>
      <c r="C3295" s="1">
        <v>44517</v>
      </c>
      <c r="D3295" t="s">
        <v>14</v>
      </c>
      <c r="E3295" t="s">
        <v>117</v>
      </c>
      <c r="F3295" t="s">
        <v>92</v>
      </c>
      <c r="G3295" t="s">
        <v>19</v>
      </c>
      <c r="H3295">
        <v>35</v>
      </c>
      <c r="I3295">
        <v>295</v>
      </c>
      <c r="J3295">
        <v>103250</v>
      </c>
      <c r="K3295">
        <v>41300</v>
      </c>
      <c r="L3295">
        <v>0.4</v>
      </c>
      <c r="M3295" t="s">
        <v>17</v>
      </c>
    </row>
    <row r="3296" spans="1:13" x14ac:dyDescent="0.35">
      <c r="A3296" t="s">
        <v>13</v>
      </c>
      <c r="B3296">
        <v>1185732</v>
      </c>
      <c r="C3296" s="1">
        <v>44517</v>
      </c>
      <c r="D3296" t="s">
        <v>14</v>
      </c>
      <c r="E3296" t="s">
        <v>117</v>
      </c>
      <c r="F3296" t="s">
        <v>92</v>
      </c>
      <c r="G3296" t="s">
        <v>20</v>
      </c>
      <c r="H3296">
        <v>40</v>
      </c>
      <c r="I3296">
        <v>325</v>
      </c>
      <c r="J3296">
        <v>130000</v>
      </c>
      <c r="K3296">
        <v>52000</v>
      </c>
      <c r="L3296">
        <v>0.4</v>
      </c>
      <c r="M3296" t="s">
        <v>17</v>
      </c>
    </row>
    <row r="3297" spans="1:13" x14ac:dyDescent="0.35">
      <c r="A3297" t="s">
        <v>13</v>
      </c>
      <c r="B3297">
        <v>1185732</v>
      </c>
      <c r="C3297" s="1">
        <v>44517</v>
      </c>
      <c r="D3297" t="s">
        <v>14</v>
      </c>
      <c r="E3297" t="s">
        <v>117</v>
      </c>
      <c r="F3297" t="s">
        <v>92</v>
      </c>
      <c r="G3297" t="s">
        <v>21</v>
      </c>
      <c r="H3297">
        <v>65</v>
      </c>
      <c r="I3297">
        <v>300</v>
      </c>
      <c r="J3297">
        <v>195000</v>
      </c>
      <c r="K3297">
        <v>78000</v>
      </c>
      <c r="L3297">
        <v>0.4</v>
      </c>
      <c r="M3297" t="s">
        <v>17</v>
      </c>
    </row>
    <row r="3298" spans="1:13" x14ac:dyDescent="0.35">
      <c r="A3298" t="s">
        <v>13</v>
      </c>
      <c r="B3298">
        <v>1185732</v>
      </c>
      <c r="C3298" s="1">
        <v>44517</v>
      </c>
      <c r="D3298" t="s">
        <v>14</v>
      </c>
      <c r="E3298" t="s">
        <v>117</v>
      </c>
      <c r="F3298" t="s">
        <v>92</v>
      </c>
      <c r="G3298" t="s">
        <v>22</v>
      </c>
      <c r="H3298">
        <v>70</v>
      </c>
      <c r="I3298">
        <v>400</v>
      </c>
      <c r="J3298">
        <v>280000</v>
      </c>
      <c r="K3298">
        <v>112000</v>
      </c>
      <c r="L3298">
        <v>0.4</v>
      </c>
      <c r="M3298" t="s">
        <v>17</v>
      </c>
    </row>
    <row r="3299" spans="1:13" x14ac:dyDescent="0.35">
      <c r="A3299" t="s">
        <v>13</v>
      </c>
      <c r="B3299">
        <v>1185732</v>
      </c>
      <c r="C3299" s="1">
        <v>44546</v>
      </c>
      <c r="D3299" t="s">
        <v>14</v>
      </c>
      <c r="E3299" t="s">
        <v>117</v>
      </c>
      <c r="F3299" t="s">
        <v>92</v>
      </c>
      <c r="G3299" t="s">
        <v>16</v>
      </c>
      <c r="H3299">
        <v>65</v>
      </c>
      <c r="I3299">
        <v>650</v>
      </c>
      <c r="J3299">
        <v>422500</v>
      </c>
      <c r="K3299">
        <v>169000</v>
      </c>
      <c r="L3299">
        <v>0.4</v>
      </c>
      <c r="M3299" t="s">
        <v>17</v>
      </c>
    </row>
    <row r="3300" spans="1:13" x14ac:dyDescent="0.35">
      <c r="A3300" t="s">
        <v>13</v>
      </c>
      <c r="B3300">
        <v>1185732</v>
      </c>
      <c r="C3300" s="1">
        <v>44546</v>
      </c>
      <c r="D3300" t="s">
        <v>14</v>
      </c>
      <c r="E3300" t="s">
        <v>117</v>
      </c>
      <c r="F3300" t="s">
        <v>92</v>
      </c>
      <c r="G3300" t="s">
        <v>18</v>
      </c>
      <c r="H3300">
        <v>55.000000000000007</v>
      </c>
      <c r="I3300">
        <v>450</v>
      </c>
      <c r="J3300">
        <v>247500.00000000003</v>
      </c>
      <c r="K3300">
        <v>99000.000000000015</v>
      </c>
      <c r="L3300">
        <v>0.4</v>
      </c>
      <c r="M3300" t="s">
        <v>17</v>
      </c>
    </row>
    <row r="3301" spans="1:13" x14ac:dyDescent="0.35">
      <c r="A3301" t="s">
        <v>29</v>
      </c>
      <c r="B3301">
        <v>1185732</v>
      </c>
      <c r="C3301" s="1">
        <v>44546</v>
      </c>
      <c r="D3301" t="s">
        <v>14</v>
      </c>
      <c r="E3301" t="s">
        <v>117</v>
      </c>
      <c r="F3301" t="s">
        <v>92</v>
      </c>
      <c r="G3301" t="s">
        <v>19</v>
      </c>
      <c r="H3301">
        <v>55.000000000000007</v>
      </c>
      <c r="I3301">
        <v>400</v>
      </c>
      <c r="J3301">
        <v>220000.00000000003</v>
      </c>
      <c r="K3301">
        <v>88000.000000000015</v>
      </c>
      <c r="L3301">
        <v>0.4</v>
      </c>
      <c r="M3301" t="s">
        <v>17</v>
      </c>
    </row>
    <row r="3302" spans="1:13" x14ac:dyDescent="0.35">
      <c r="A3302" t="s">
        <v>13</v>
      </c>
      <c r="B3302">
        <v>1185732</v>
      </c>
      <c r="C3302" s="1">
        <v>44546</v>
      </c>
      <c r="D3302" t="s">
        <v>14</v>
      </c>
      <c r="E3302" t="s">
        <v>117</v>
      </c>
      <c r="F3302" t="s">
        <v>92</v>
      </c>
      <c r="G3302" t="s">
        <v>20</v>
      </c>
      <c r="H3302">
        <v>55.000000000000007</v>
      </c>
      <c r="I3302">
        <v>350</v>
      </c>
      <c r="J3302">
        <v>192500.00000000003</v>
      </c>
      <c r="K3302">
        <v>77000.000000000015</v>
      </c>
      <c r="L3302">
        <v>0.4</v>
      </c>
      <c r="M3302" t="s">
        <v>17</v>
      </c>
    </row>
    <row r="3303" spans="1:13" x14ac:dyDescent="0.35">
      <c r="A3303" t="s">
        <v>13</v>
      </c>
      <c r="B3303">
        <v>1185732</v>
      </c>
      <c r="C3303" s="1">
        <v>44546</v>
      </c>
      <c r="D3303" t="s">
        <v>14</v>
      </c>
      <c r="E3303" t="s">
        <v>117</v>
      </c>
      <c r="F3303" t="s">
        <v>92</v>
      </c>
      <c r="G3303" t="s">
        <v>21</v>
      </c>
      <c r="H3303">
        <v>65</v>
      </c>
      <c r="I3303">
        <v>350</v>
      </c>
      <c r="J3303">
        <v>227500</v>
      </c>
      <c r="K3303">
        <v>91000</v>
      </c>
      <c r="L3303">
        <v>0.4</v>
      </c>
      <c r="M3303" t="s">
        <v>17</v>
      </c>
    </row>
    <row r="3304" spans="1:13" x14ac:dyDescent="0.35">
      <c r="A3304" t="s">
        <v>13</v>
      </c>
      <c r="B3304">
        <v>1185732</v>
      </c>
      <c r="C3304" s="1">
        <v>44546</v>
      </c>
      <c r="D3304" t="s">
        <v>14</v>
      </c>
      <c r="E3304" t="s">
        <v>117</v>
      </c>
      <c r="F3304" t="s">
        <v>92</v>
      </c>
      <c r="G3304" t="s">
        <v>22</v>
      </c>
      <c r="H3304">
        <v>70</v>
      </c>
      <c r="I3304">
        <v>450</v>
      </c>
      <c r="J3304">
        <v>315000</v>
      </c>
      <c r="K3304">
        <v>126000</v>
      </c>
      <c r="L3304">
        <v>0.4</v>
      </c>
      <c r="M3304" t="s">
        <v>17</v>
      </c>
    </row>
    <row r="3305" spans="1:13" x14ac:dyDescent="0.35">
      <c r="A3305" t="s">
        <v>13</v>
      </c>
      <c r="B3305">
        <v>1185732</v>
      </c>
      <c r="C3305" s="1">
        <v>44220</v>
      </c>
      <c r="D3305" t="s">
        <v>14</v>
      </c>
      <c r="E3305" t="s">
        <v>117</v>
      </c>
      <c r="F3305" t="s">
        <v>92</v>
      </c>
      <c r="G3305" t="s">
        <v>16</v>
      </c>
      <c r="H3305">
        <v>35</v>
      </c>
      <c r="I3305">
        <v>425</v>
      </c>
      <c r="J3305">
        <v>148750</v>
      </c>
      <c r="K3305">
        <v>59500</v>
      </c>
      <c r="L3305">
        <v>0.4</v>
      </c>
      <c r="M3305" t="s">
        <v>17</v>
      </c>
    </row>
    <row r="3306" spans="1:13" x14ac:dyDescent="0.35">
      <c r="A3306" t="s">
        <v>13</v>
      </c>
      <c r="B3306">
        <v>1185732</v>
      </c>
      <c r="C3306" s="1">
        <v>44220</v>
      </c>
      <c r="D3306" t="s">
        <v>14</v>
      </c>
      <c r="E3306" t="s">
        <v>117</v>
      </c>
      <c r="F3306" t="s">
        <v>92</v>
      </c>
      <c r="G3306" t="s">
        <v>18</v>
      </c>
      <c r="H3306">
        <v>35</v>
      </c>
      <c r="I3306">
        <v>225</v>
      </c>
      <c r="J3306">
        <v>78750</v>
      </c>
      <c r="K3306">
        <v>27562.5</v>
      </c>
      <c r="L3306">
        <v>0.35</v>
      </c>
      <c r="M3306" t="s">
        <v>17</v>
      </c>
    </row>
    <row r="3307" spans="1:13" x14ac:dyDescent="0.35">
      <c r="A3307" t="s">
        <v>13</v>
      </c>
      <c r="B3307">
        <v>1185732</v>
      </c>
      <c r="C3307" s="1">
        <v>44220</v>
      </c>
      <c r="D3307" t="s">
        <v>14</v>
      </c>
      <c r="E3307" t="s">
        <v>117</v>
      </c>
      <c r="F3307" t="s">
        <v>92</v>
      </c>
      <c r="G3307" t="s">
        <v>19</v>
      </c>
      <c r="H3307">
        <v>25.000000000000007</v>
      </c>
      <c r="I3307">
        <v>225</v>
      </c>
      <c r="J3307">
        <v>56250.000000000015</v>
      </c>
      <c r="K3307">
        <v>19687.500000000004</v>
      </c>
      <c r="L3307">
        <v>0.35</v>
      </c>
      <c r="M3307" t="s">
        <v>17</v>
      </c>
    </row>
    <row r="3308" spans="1:13" x14ac:dyDescent="0.35">
      <c r="A3308" t="s">
        <v>13</v>
      </c>
      <c r="B3308">
        <v>1185732</v>
      </c>
      <c r="C3308" s="1">
        <v>44220</v>
      </c>
      <c r="D3308" t="s">
        <v>14</v>
      </c>
      <c r="E3308" t="s">
        <v>117</v>
      </c>
      <c r="F3308" t="s">
        <v>92</v>
      </c>
      <c r="G3308" t="s">
        <v>20</v>
      </c>
      <c r="H3308">
        <v>30</v>
      </c>
      <c r="I3308">
        <v>75</v>
      </c>
      <c r="J3308">
        <v>22500</v>
      </c>
      <c r="K3308">
        <v>7874.9999999999991</v>
      </c>
      <c r="L3308">
        <v>0.35</v>
      </c>
      <c r="M3308" t="s">
        <v>17</v>
      </c>
    </row>
    <row r="3309" spans="1:13" x14ac:dyDescent="0.35">
      <c r="A3309" t="s">
        <v>13</v>
      </c>
      <c r="B3309">
        <v>1185732</v>
      </c>
      <c r="C3309" s="1">
        <v>44220</v>
      </c>
      <c r="D3309" t="s">
        <v>14</v>
      </c>
      <c r="E3309" t="s">
        <v>117</v>
      </c>
      <c r="F3309" t="s">
        <v>92</v>
      </c>
      <c r="G3309" t="s">
        <v>21</v>
      </c>
      <c r="H3309">
        <v>45</v>
      </c>
      <c r="I3309">
        <v>125</v>
      </c>
      <c r="J3309">
        <v>56250</v>
      </c>
      <c r="K3309">
        <v>16875</v>
      </c>
      <c r="L3309">
        <v>0.3</v>
      </c>
      <c r="M3309" t="s">
        <v>17</v>
      </c>
    </row>
    <row r="3310" spans="1:13" x14ac:dyDescent="0.35">
      <c r="A3310" t="s">
        <v>13</v>
      </c>
      <c r="B3310">
        <v>1185732</v>
      </c>
      <c r="C3310" s="1">
        <v>44220</v>
      </c>
      <c r="D3310" t="s">
        <v>14</v>
      </c>
      <c r="E3310" t="s">
        <v>117</v>
      </c>
      <c r="F3310" t="s">
        <v>92</v>
      </c>
      <c r="G3310" t="s">
        <v>22</v>
      </c>
      <c r="H3310">
        <v>35</v>
      </c>
      <c r="I3310">
        <v>225</v>
      </c>
      <c r="J3310">
        <v>78750</v>
      </c>
      <c r="K3310">
        <v>23625</v>
      </c>
      <c r="L3310">
        <v>0.3</v>
      </c>
      <c r="M3310" t="s">
        <v>17</v>
      </c>
    </row>
    <row r="3311" spans="1:13" x14ac:dyDescent="0.35">
      <c r="A3311" t="s">
        <v>13</v>
      </c>
      <c r="B3311">
        <v>1185732</v>
      </c>
      <c r="C3311" s="1">
        <v>44249</v>
      </c>
      <c r="D3311" t="s">
        <v>14</v>
      </c>
      <c r="E3311" t="s">
        <v>117</v>
      </c>
      <c r="F3311" t="s">
        <v>92</v>
      </c>
      <c r="G3311" t="s">
        <v>16</v>
      </c>
      <c r="H3311">
        <v>35</v>
      </c>
      <c r="I3311">
        <v>475</v>
      </c>
      <c r="J3311">
        <v>166250</v>
      </c>
      <c r="K3311">
        <v>66500</v>
      </c>
      <c r="L3311">
        <v>0.4</v>
      </c>
      <c r="M3311" t="s">
        <v>17</v>
      </c>
    </row>
    <row r="3312" spans="1:13" x14ac:dyDescent="0.35">
      <c r="A3312" t="s">
        <v>29</v>
      </c>
      <c r="B3312">
        <v>1185732</v>
      </c>
      <c r="C3312" s="1">
        <v>44249</v>
      </c>
      <c r="D3312" t="s">
        <v>14</v>
      </c>
      <c r="E3312" t="s">
        <v>117</v>
      </c>
      <c r="F3312" t="s">
        <v>92</v>
      </c>
      <c r="G3312" t="s">
        <v>18</v>
      </c>
      <c r="H3312">
        <v>35</v>
      </c>
      <c r="I3312">
        <v>125</v>
      </c>
      <c r="J3312">
        <v>43750</v>
      </c>
      <c r="K3312">
        <v>15312.499999999998</v>
      </c>
      <c r="L3312">
        <v>0.35</v>
      </c>
      <c r="M3312" t="s">
        <v>17</v>
      </c>
    </row>
    <row r="3313" spans="1:13" x14ac:dyDescent="0.35">
      <c r="A3313" t="s">
        <v>29</v>
      </c>
      <c r="B3313">
        <v>1185732</v>
      </c>
      <c r="C3313" s="1">
        <v>44249</v>
      </c>
      <c r="D3313" t="s">
        <v>14</v>
      </c>
      <c r="E3313" t="s">
        <v>117</v>
      </c>
      <c r="F3313" t="s">
        <v>92</v>
      </c>
      <c r="G3313" t="s">
        <v>19</v>
      </c>
      <c r="H3313">
        <v>25.000000000000007</v>
      </c>
      <c r="I3313">
        <v>175</v>
      </c>
      <c r="J3313">
        <v>43750.000000000015</v>
      </c>
      <c r="K3313">
        <v>15312.500000000004</v>
      </c>
      <c r="L3313">
        <v>0.35</v>
      </c>
      <c r="M3313" t="s">
        <v>17</v>
      </c>
    </row>
    <row r="3314" spans="1:13" x14ac:dyDescent="0.35">
      <c r="A3314" t="s">
        <v>29</v>
      </c>
      <c r="B3314">
        <v>1185732</v>
      </c>
      <c r="C3314" s="1">
        <v>44249</v>
      </c>
      <c r="D3314" t="s">
        <v>14</v>
      </c>
      <c r="E3314" t="s">
        <v>118</v>
      </c>
      <c r="F3314" t="s">
        <v>119</v>
      </c>
      <c r="G3314" t="s">
        <v>20</v>
      </c>
      <c r="H3314">
        <v>30</v>
      </c>
      <c r="I3314">
        <v>50</v>
      </c>
      <c r="J3314">
        <v>15000</v>
      </c>
      <c r="K3314">
        <v>5250</v>
      </c>
      <c r="L3314">
        <v>0.35</v>
      </c>
      <c r="M3314" t="s">
        <v>17</v>
      </c>
    </row>
    <row r="3315" spans="1:13" x14ac:dyDescent="0.35">
      <c r="A3315" t="s">
        <v>29</v>
      </c>
      <c r="B3315">
        <v>1185732</v>
      </c>
      <c r="C3315" s="1">
        <v>44249</v>
      </c>
      <c r="D3315" t="s">
        <v>14</v>
      </c>
      <c r="E3315" t="s">
        <v>118</v>
      </c>
      <c r="F3315" t="s">
        <v>119</v>
      </c>
      <c r="G3315" t="s">
        <v>21</v>
      </c>
      <c r="H3315">
        <v>45</v>
      </c>
      <c r="I3315">
        <v>125</v>
      </c>
      <c r="J3315">
        <v>56250</v>
      </c>
      <c r="K3315">
        <v>16875</v>
      </c>
      <c r="L3315">
        <v>0.3</v>
      </c>
      <c r="M3315" t="s">
        <v>17</v>
      </c>
    </row>
    <row r="3316" spans="1:13" x14ac:dyDescent="0.35">
      <c r="A3316" t="s">
        <v>29</v>
      </c>
      <c r="B3316">
        <v>1185732</v>
      </c>
      <c r="C3316" s="1">
        <v>44249</v>
      </c>
      <c r="D3316" t="s">
        <v>14</v>
      </c>
      <c r="E3316" t="s">
        <v>118</v>
      </c>
      <c r="F3316" t="s">
        <v>119</v>
      </c>
      <c r="G3316" t="s">
        <v>22</v>
      </c>
      <c r="H3316">
        <v>35</v>
      </c>
      <c r="I3316">
        <v>225</v>
      </c>
      <c r="J3316">
        <v>78750</v>
      </c>
      <c r="K3316">
        <v>23625</v>
      </c>
      <c r="L3316">
        <v>0.3</v>
      </c>
      <c r="M3316" t="s">
        <v>17</v>
      </c>
    </row>
    <row r="3317" spans="1:13" x14ac:dyDescent="0.35">
      <c r="A3317" t="s">
        <v>29</v>
      </c>
      <c r="B3317">
        <v>1185732</v>
      </c>
      <c r="C3317" s="1">
        <v>44275</v>
      </c>
      <c r="D3317" t="s">
        <v>14</v>
      </c>
      <c r="E3317" t="s">
        <v>118</v>
      </c>
      <c r="F3317" t="s">
        <v>119</v>
      </c>
      <c r="G3317" t="s">
        <v>16</v>
      </c>
      <c r="H3317">
        <v>35</v>
      </c>
      <c r="I3317">
        <v>445</v>
      </c>
      <c r="J3317">
        <v>155750</v>
      </c>
      <c r="K3317">
        <v>62300</v>
      </c>
      <c r="L3317">
        <v>0.4</v>
      </c>
      <c r="M3317" t="s">
        <v>17</v>
      </c>
    </row>
    <row r="3318" spans="1:13" x14ac:dyDescent="0.35">
      <c r="A3318" t="s">
        <v>29</v>
      </c>
      <c r="B3318">
        <v>1185732</v>
      </c>
      <c r="C3318" s="1">
        <v>44275</v>
      </c>
      <c r="D3318" t="s">
        <v>14</v>
      </c>
      <c r="E3318" t="s">
        <v>118</v>
      </c>
      <c r="F3318" t="s">
        <v>119</v>
      </c>
      <c r="G3318" t="s">
        <v>18</v>
      </c>
      <c r="H3318">
        <v>35</v>
      </c>
      <c r="I3318">
        <v>150</v>
      </c>
      <c r="J3318">
        <v>52500</v>
      </c>
      <c r="K3318">
        <v>18375</v>
      </c>
      <c r="L3318">
        <v>0.35</v>
      </c>
      <c r="M3318" t="s">
        <v>17</v>
      </c>
    </row>
    <row r="3319" spans="1:13" x14ac:dyDescent="0.35">
      <c r="A3319" t="s">
        <v>29</v>
      </c>
      <c r="B3319">
        <v>1185732</v>
      </c>
      <c r="C3319" s="1">
        <v>44275</v>
      </c>
      <c r="D3319" t="s">
        <v>14</v>
      </c>
      <c r="E3319" t="s">
        <v>118</v>
      </c>
      <c r="F3319" t="s">
        <v>119</v>
      </c>
      <c r="G3319" t="s">
        <v>19</v>
      </c>
      <c r="H3319">
        <v>25.000000000000007</v>
      </c>
      <c r="I3319">
        <v>175</v>
      </c>
      <c r="J3319">
        <v>43750.000000000015</v>
      </c>
      <c r="K3319">
        <v>15312.500000000004</v>
      </c>
      <c r="L3319">
        <v>0.35</v>
      </c>
      <c r="M3319" t="s">
        <v>17</v>
      </c>
    </row>
    <row r="3320" spans="1:13" x14ac:dyDescent="0.35">
      <c r="A3320" t="s">
        <v>29</v>
      </c>
      <c r="B3320">
        <v>1185732</v>
      </c>
      <c r="C3320" s="1">
        <v>44275</v>
      </c>
      <c r="D3320" t="s">
        <v>14</v>
      </c>
      <c r="E3320" t="s">
        <v>118</v>
      </c>
      <c r="F3320" t="s">
        <v>119</v>
      </c>
      <c r="G3320" t="s">
        <v>20</v>
      </c>
      <c r="H3320">
        <v>30</v>
      </c>
      <c r="I3320">
        <v>25</v>
      </c>
      <c r="J3320">
        <v>7500</v>
      </c>
      <c r="K3320">
        <v>2625</v>
      </c>
      <c r="L3320">
        <v>0.35</v>
      </c>
      <c r="M3320" t="s">
        <v>17</v>
      </c>
    </row>
    <row r="3321" spans="1:13" x14ac:dyDescent="0.35">
      <c r="A3321" t="s">
        <v>29</v>
      </c>
      <c r="B3321">
        <v>1185732</v>
      </c>
      <c r="C3321" s="1">
        <v>44275</v>
      </c>
      <c r="D3321" t="s">
        <v>14</v>
      </c>
      <c r="E3321" t="s">
        <v>118</v>
      </c>
      <c r="F3321" t="s">
        <v>119</v>
      </c>
      <c r="G3321" t="s">
        <v>21</v>
      </c>
      <c r="H3321">
        <v>45</v>
      </c>
      <c r="I3321">
        <v>75</v>
      </c>
      <c r="J3321">
        <v>33750</v>
      </c>
      <c r="K3321">
        <v>10125</v>
      </c>
      <c r="L3321">
        <v>0.3</v>
      </c>
      <c r="M3321" t="s">
        <v>17</v>
      </c>
    </row>
    <row r="3322" spans="1:13" x14ac:dyDescent="0.35">
      <c r="A3322" t="s">
        <v>29</v>
      </c>
      <c r="B3322">
        <v>1185732</v>
      </c>
      <c r="C3322" s="1">
        <v>44275</v>
      </c>
      <c r="D3322" t="s">
        <v>14</v>
      </c>
      <c r="E3322" t="s">
        <v>118</v>
      </c>
      <c r="F3322" t="s">
        <v>119</v>
      </c>
      <c r="G3322" t="s">
        <v>22</v>
      </c>
      <c r="H3322">
        <v>35</v>
      </c>
      <c r="I3322">
        <v>175</v>
      </c>
      <c r="J3322">
        <v>61250</v>
      </c>
      <c r="K3322">
        <v>18375</v>
      </c>
      <c r="L3322">
        <v>0.3</v>
      </c>
      <c r="M3322" t="s">
        <v>17</v>
      </c>
    </row>
    <row r="3323" spans="1:13" x14ac:dyDescent="0.35">
      <c r="A3323" t="s">
        <v>29</v>
      </c>
      <c r="B3323">
        <v>1185732</v>
      </c>
      <c r="C3323" s="1">
        <v>44307</v>
      </c>
      <c r="D3323" t="s">
        <v>14</v>
      </c>
      <c r="E3323" t="s">
        <v>118</v>
      </c>
      <c r="F3323" t="s">
        <v>119</v>
      </c>
      <c r="G3323" t="s">
        <v>16</v>
      </c>
      <c r="H3323">
        <v>35</v>
      </c>
      <c r="I3323">
        <v>425</v>
      </c>
      <c r="J3323">
        <v>148750</v>
      </c>
      <c r="K3323">
        <v>59500</v>
      </c>
      <c r="L3323">
        <v>0.4</v>
      </c>
      <c r="M3323" t="s">
        <v>17</v>
      </c>
    </row>
    <row r="3324" spans="1:13" x14ac:dyDescent="0.35">
      <c r="A3324" t="s">
        <v>29</v>
      </c>
      <c r="B3324">
        <v>1185732</v>
      </c>
      <c r="C3324" s="1">
        <v>44307</v>
      </c>
      <c r="D3324" t="s">
        <v>14</v>
      </c>
      <c r="E3324" t="s">
        <v>118</v>
      </c>
      <c r="F3324" t="s">
        <v>119</v>
      </c>
      <c r="G3324" t="s">
        <v>18</v>
      </c>
      <c r="H3324">
        <v>35</v>
      </c>
      <c r="I3324">
        <v>125</v>
      </c>
      <c r="J3324">
        <v>43750</v>
      </c>
      <c r="K3324">
        <v>15312.499999999998</v>
      </c>
      <c r="L3324">
        <v>0.35</v>
      </c>
      <c r="M3324" t="s">
        <v>17</v>
      </c>
    </row>
    <row r="3325" spans="1:13" x14ac:dyDescent="0.35">
      <c r="A3325" t="s">
        <v>29</v>
      </c>
      <c r="B3325">
        <v>1185732</v>
      </c>
      <c r="C3325" s="1">
        <v>44307</v>
      </c>
      <c r="D3325" t="s">
        <v>14</v>
      </c>
      <c r="E3325" t="s">
        <v>118</v>
      </c>
      <c r="F3325" t="s">
        <v>119</v>
      </c>
      <c r="G3325" t="s">
        <v>19</v>
      </c>
      <c r="H3325">
        <v>25.000000000000007</v>
      </c>
      <c r="I3325">
        <v>125</v>
      </c>
      <c r="J3325">
        <v>31250.000000000007</v>
      </c>
      <c r="K3325">
        <v>10937.500000000002</v>
      </c>
      <c r="L3325">
        <v>0.35</v>
      </c>
      <c r="M3325" t="s">
        <v>17</v>
      </c>
    </row>
    <row r="3326" spans="1:13" x14ac:dyDescent="0.35">
      <c r="A3326" t="s">
        <v>29</v>
      </c>
      <c r="B3326">
        <v>1185732</v>
      </c>
      <c r="C3326" s="1">
        <v>44307</v>
      </c>
      <c r="D3326" t="s">
        <v>14</v>
      </c>
      <c r="E3326" t="s">
        <v>118</v>
      </c>
      <c r="F3326" t="s">
        <v>119</v>
      </c>
      <c r="G3326" t="s">
        <v>20</v>
      </c>
      <c r="H3326">
        <v>30</v>
      </c>
      <c r="I3326">
        <v>50</v>
      </c>
      <c r="J3326">
        <v>15000</v>
      </c>
      <c r="K3326">
        <v>5250</v>
      </c>
      <c r="L3326">
        <v>0.35</v>
      </c>
      <c r="M3326" t="s">
        <v>17</v>
      </c>
    </row>
    <row r="3327" spans="1:13" x14ac:dyDescent="0.35">
      <c r="A3327" t="s">
        <v>29</v>
      </c>
      <c r="B3327">
        <v>1185732</v>
      </c>
      <c r="C3327" s="1">
        <v>44307</v>
      </c>
      <c r="D3327" t="s">
        <v>14</v>
      </c>
      <c r="E3327" t="s">
        <v>118</v>
      </c>
      <c r="F3327" t="s">
        <v>119</v>
      </c>
      <c r="G3327" t="s">
        <v>21</v>
      </c>
      <c r="H3327">
        <v>45</v>
      </c>
      <c r="I3327">
        <v>50</v>
      </c>
      <c r="J3327">
        <v>22500</v>
      </c>
      <c r="K3327">
        <v>6750</v>
      </c>
      <c r="L3327">
        <v>0.3</v>
      </c>
      <c r="M3327" t="s">
        <v>17</v>
      </c>
    </row>
    <row r="3328" spans="1:13" x14ac:dyDescent="0.35">
      <c r="A3328" t="s">
        <v>29</v>
      </c>
      <c r="B3328">
        <v>1185732</v>
      </c>
      <c r="C3328" s="1">
        <v>44307</v>
      </c>
      <c r="D3328" t="s">
        <v>14</v>
      </c>
      <c r="E3328" t="s">
        <v>118</v>
      </c>
      <c r="F3328" t="s">
        <v>119</v>
      </c>
      <c r="G3328" t="s">
        <v>22</v>
      </c>
      <c r="H3328">
        <v>35</v>
      </c>
      <c r="I3328">
        <v>200</v>
      </c>
      <c r="J3328">
        <v>70000</v>
      </c>
      <c r="K3328">
        <v>21000</v>
      </c>
      <c r="L3328">
        <v>0.3</v>
      </c>
      <c r="M3328" t="s">
        <v>17</v>
      </c>
    </row>
    <row r="3329" spans="1:13" x14ac:dyDescent="0.35">
      <c r="A3329" t="s">
        <v>29</v>
      </c>
      <c r="B3329">
        <v>1185732</v>
      </c>
      <c r="C3329" s="1">
        <v>44336</v>
      </c>
      <c r="D3329" t="s">
        <v>14</v>
      </c>
      <c r="E3329" t="s">
        <v>118</v>
      </c>
      <c r="F3329" t="s">
        <v>119</v>
      </c>
      <c r="G3329" t="s">
        <v>16</v>
      </c>
      <c r="H3329">
        <v>49.999999999999993</v>
      </c>
      <c r="I3329">
        <v>470</v>
      </c>
      <c r="J3329">
        <v>234999.99999999997</v>
      </c>
      <c r="K3329">
        <v>94000</v>
      </c>
      <c r="L3329">
        <v>0.4</v>
      </c>
      <c r="M3329" t="s">
        <v>17</v>
      </c>
    </row>
    <row r="3330" spans="1:13" x14ac:dyDescent="0.35">
      <c r="A3330" t="s">
        <v>29</v>
      </c>
      <c r="B3330">
        <v>1185732</v>
      </c>
      <c r="C3330" s="1">
        <v>44336</v>
      </c>
      <c r="D3330" t="s">
        <v>14</v>
      </c>
      <c r="E3330" t="s">
        <v>118</v>
      </c>
      <c r="F3330" t="s">
        <v>119</v>
      </c>
      <c r="G3330" t="s">
        <v>18</v>
      </c>
      <c r="H3330">
        <v>45</v>
      </c>
      <c r="I3330">
        <v>175</v>
      </c>
      <c r="J3330">
        <v>78750</v>
      </c>
      <c r="K3330">
        <v>27562.5</v>
      </c>
      <c r="L3330">
        <v>0.35</v>
      </c>
      <c r="M3330" t="s">
        <v>17</v>
      </c>
    </row>
    <row r="3331" spans="1:13" x14ac:dyDescent="0.35">
      <c r="A3331" t="s">
        <v>29</v>
      </c>
      <c r="B3331">
        <v>1185732</v>
      </c>
      <c r="C3331" s="1">
        <v>44336</v>
      </c>
      <c r="D3331" t="s">
        <v>14</v>
      </c>
      <c r="E3331" t="s">
        <v>118</v>
      </c>
      <c r="F3331" t="s">
        <v>119</v>
      </c>
      <c r="G3331" t="s">
        <v>19</v>
      </c>
      <c r="H3331">
        <v>40</v>
      </c>
      <c r="I3331">
        <v>150</v>
      </c>
      <c r="J3331">
        <v>60000</v>
      </c>
      <c r="K3331">
        <v>21000</v>
      </c>
      <c r="L3331">
        <v>0.35</v>
      </c>
      <c r="M3331" t="s">
        <v>17</v>
      </c>
    </row>
    <row r="3332" spans="1:13" x14ac:dyDescent="0.35">
      <c r="A3332" t="s">
        <v>29</v>
      </c>
      <c r="B3332">
        <v>1185732</v>
      </c>
      <c r="C3332" s="1">
        <v>44336</v>
      </c>
      <c r="D3332" t="s">
        <v>14</v>
      </c>
      <c r="E3332" t="s">
        <v>118</v>
      </c>
      <c r="F3332" t="s">
        <v>119</v>
      </c>
      <c r="G3332" t="s">
        <v>20</v>
      </c>
      <c r="H3332">
        <v>40</v>
      </c>
      <c r="I3332">
        <v>100</v>
      </c>
      <c r="J3332">
        <v>40000</v>
      </c>
      <c r="K3332">
        <v>14000</v>
      </c>
      <c r="L3332">
        <v>0.35</v>
      </c>
      <c r="M3332" t="s">
        <v>17</v>
      </c>
    </row>
    <row r="3333" spans="1:13" x14ac:dyDescent="0.35">
      <c r="A3333" t="s">
        <v>29</v>
      </c>
      <c r="B3333">
        <v>1185732</v>
      </c>
      <c r="C3333" s="1">
        <v>44336</v>
      </c>
      <c r="D3333" t="s">
        <v>14</v>
      </c>
      <c r="E3333" t="s">
        <v>118</v>
      </c>
      <c r="F3333" t="s">
        <v>119</v>
      </c>
      <c r="G3333" t="s">
        <v>21</v>
      </c>
      <c r="H3333">
        <v>49.999999999999993</v>
      </c>
      <c r="I3333">
        <v>125</v>
      </c>
      <c r="J3333">
        <v>62499.999999999993</v>
      </c>
      <c r="K3333">
        <v>18749.999999999996</v>
      </c>
      <c r="L3333">
        <v>0.3</v>
      </c>
      <c r="M3333" t="s">
        <v>17</v>
      </c>
    </row>
    <row r="3334" spans="1:13" x14ac:dyDescent="0.35">
      <c r="A3334" t="s">
        <v>29</v>
      </c>
      <c r="B3334">
        <v>1185732</v>
      </c>
      <c r="C3334" s="1">
        <v>44336</v>
      </c>
      <c r="D3334" t="s">
        <v>14</v>
      </c>
      <c r="E3334" t="s">
        <v>118</v>
      </c>
      <c r="F3334" t="s">
        <v>119</v>
      </c>
      <c r="G3334" t="s">
        <v>22</v>
      </c>
      <c r="H3334">
        <v>54.999999999999993</v>
      </c>
      <c r="I3334">
        <v>250</v>
      </c>
      <c r="J3334">
        <v>137499.99999999997</v>
      </c>
      <c r="K3334">
        <v>41249.999999999993</v>
      </c>
      <c r="L3334">
        <v>0.3</v>
      </c>
      <c r="M3334" t="s">
        <v>17</v>
      </c>
    </row>
    <row r="3335" spans="1:13" x14ac:dyDescent="0.35">
      <c r="A3335" t="s">
        <v>29</v>
      </c>
      <c r="B3335">
        <v>1185732</v>
      </c>
      <c r="C3335" s="1">
        <v>44369</v>
      </c>
      <c r="D3335" t="s">
        <v>14</v>
      </c>
      <c r="E3335" t="s">
        <v>118</v>
      </c>
      <c r="F3335" t="s">
        <v>119</v>
      </c>
      <c r="G3335" t="s">
        <v>16</v>
      </c>
      <c r="H3335">
        <v>49.999999999999993</v>
      </c>
      <c r="I3335">
        <v>500</v>
      </c>
      <c r="J3335">
        <v>249999.99999999997</v>
      </c>
      <c r="K3335">
        <v>100000</v>
      </c>
      <c r="L3335">
        <v>0.4</v>
      </c>
      <c r="M3335" t="s">
        <v>17</v>
      </c>
    </row>
    <row r="3336" spans="1:13" x14ac:dyDescent="0.35">
      <c r="A3336" t="s">
        <v>29</v>
      </c>
      <c r="B3336">
        <v>1185732</v>
      </c>
      <c r="C3336" s="1">
        <v>44369</v>
      </c>
      <c r="D3336" t="s">
        <v>14</v>
      </c>
      <c r="E3336" t="s">
        <v>118</v>
      </c>
      <c r="F3336" t="s">
        <v>119</v>
      </c>
      <c r="G3336" t="s">
        <v>18</v>
      </c>
      <c r="H3336">
        <v>45</v>
      </c>
      <c r="I3336">
        <v>250</v>
      </c>
      <c r="J3336">
        <v>112500</v>
      </c>
      <c r="K3336">
        <v>39375</v>
      </c>
      <c r="L3336">
        <v>0.35</v>
      </c>
      <c r="M3336" t="s">
        <v>17</v>
      </c>
    </row>
    <row r="3337" spans="1:13" x14ac:dyDescent="0.35">
      <c r="A3337" t="s">
        <v>13</v>
      </c>
      <c r="B3337">
        <v>1185732</v>
      </c>
      <c r="C3337" s="1">
        <v>44369</v>
      </c>
      <c r="D3337" t="s">
        <v>14</v>
      </c>
      <c r="E3337" t="s">
        <v>118</v>
      </c>
      <c r="F3337" t="s">
        <v>119</v>
      </c>
      <c r="G3337" t="s">
        <v>19</v>
      </c>
      <c r="H3337">
        <v>40</v>
      </c>
      <c r="I3337">
        <v>175</v>
      </c>
      <c r="J3337">
        <v>70000</v>
      </c>
      <c r="K3337">
        <v>24500</v>
      </c>
      <c r="L3337">
        <v>0.35</v>
      </c>
      <c r="M3337" t="s">
        <v>17</v>
      </c>
    </row>
    <row r="3338" spans="1:13" x14ac:dyDescent="0.35">
      <c r="A3338" t="s">
        <v>13</v>
      </c>
      <c r="B3338">
        <v>1185732</v>
      </c>
      <c r="C3338" s="1">
        <v>44369</v>
      </c>
      <c r="D3338" t="s">
        <v>14</v>
      </c>
      <c r="E3338" t="s">
        <v>118</v>
      </c>
      <c r="F3338" t="s">
        <v>119</v>
      </c>
      <c r="G3338" t="s">
        <v>20</v>
      </c>
      <c r="H3338">
        <v>40</v>
      </c>
      <c r="I3338">
        <v>150</v>
      </c>
      <c r="J3338">
        <v>60000</v>
      </c>
      <c r="K3338">
        <v>21000</v>
      </c>
      <c r="L3338">
        <v>0.35</v>
      </c>
      <c r="M3338" t="s">
        <v>17</v>
      </c>
    </row>
    <row r="3339" spans="1:13" x14ac:dyDescent="0.35">
      <c r="A3339" t="s">
        <v>13</v>
      </c>
      <c r="B3339">
        <v>1185732</v>
      </c>
      <c r="C3339" s="1">
        <v>44369</v>
      </c>
      <c r="D3339" t="s">
        <v>14</v>
      </c>
      <c r="E3339" t="s">
        <v>118</v>
      </c>
      <c r="F3339" t="s">
        <v>119</v>
      </c>
      <c r="G3339" t="s">
        <v>21</v>
      </c>
      <c r="H3339">
        <v>49.999999999999993</v>
      </c>
      <c r="I3339">
        <v>150</v>
      </c>
      <c r="J3339">
        <v>74999.999999999985</v>
      </c>
      <c r="K3339">
        <v>22499.999999999996</v>
      </c>
      <c r="L3339">
        <v>0.3</v>
      </c>
      <c r="M3339" t="s">
        <v>17</v>
      </c>
    </row>
    <row r="3340" spans="1:13" x14ac:dyDescent="0.35">
      <c r="A3340" t="s">
        <v>13</v>
      </c>
      <c r="B3340">
        <v>1185732</v>
      </c>
      <c r="C3340" s="1">
        <v>44369</v>
      </c>
      <c r="D3340" t="s">
        <v>14</v>
      </c>
      <c r="E3340" t="s">
        <v>118</v>
      </c>
      <c r="F3340" t="s">
        <v>119</v>
      </c>
      <c r="G3340" t="s">
        <v>22</v>
      </c>
      <c r="H3340">
        <v>54.999999999999993</v>
      </c>
      <c r="I3340">
        <v>300</v>
      </c>
      <c r="J3340">
        <v>164999.99999999997</v>
      </c>
      <c r="K3340">
        <v>49499.999999999993</v>
      </c>
      <c r="L3340">
        <v>0.3</v>
      </c>
      <c r="M3340" t="s">
        <v>17</v>
      </c>
    </row>
    <row r="3341" spans="1:13" x14ac:dyDescent="0.35">
      <c r="A3341" t="s">
        <v>13</v>
      </c>
      <c r="B3341">
        <v>1185732</v>
      </c>
      <c r="C3341" s="1">
        <v>44397</v>
      </c>
      <c r="D3341" t="s">
        <v>14</v>
      </c>
      <c r="E3341" t="s">
        <v>118</v>
      </c>
      <c r="F3341" t="s">
        <v>119</v>
      </c>
      <c r="G3341" t="s">
        <v>16</v>
      </c>
      <c r="H3341">
        <v>49.999999999999993</v>
      </c>
      <c r="I3341">
        <v>525</v>
      </c>
      <c r="J3341">
        <v>262499.99999999994</v>
      </c>
      <c r="K3341">
        <v>104999.99999999999</v>
      </c>
      <c r="L3341">
        <v>0.4</v>
      </c>
      <c r="M3341" t="s">
        <v>17</v>
      </c>
    </row>
    <row r="3342" spans="1:13" x14ac:dyDescent="0.35">
      <c r="A3342" t="s">
        <v>25</v>
      </c>
      <c r="B3342">
        <v>1185732</v>
      </c>
      <c r="C3342" s="1">
        <v>44397</v>
      </c>
      <c r="D3342" t="s">
        <v>14</v>
      </c>
      <c r="E3342" t="s">
        <v>118</v>
      </c>
      <c r="F3342" t="s">
        <v>119</v>
      </c>
      <c r="G3342" t="s">
        <v>18</v>
      </c>
      <c r="H3342">
        <v>45</v>
      </c>
      <c r="I3342">
        <v>275</v>
      </c>
      <c r="J3342">
        <v>123750</v>
      </c>
      <c r="K3342">
        <v>43312.5</v>
      </c>
      <c r="L3342">
        <v>0.35</v>
      </c>
      <c r="M3342" t="s">
        <v>17</v>
      </c>
    </row>
    <row r="3343" spans="1:13" x14ac:dyDescent="0.35">
      <c r="A3343" t="s">
        <v>25</v>
      </c>
      <c r="B3343">
        <v>1185732</v>
      </c>
      <c r="C3343" s="1">
        <v>44397</v>
      </c>
      <c r="D3343" t="s">
        <v>14</v>
      </c>
      <c r="E3343" t="s">
        <v>118</v>
      </c>
      <c r="F3343" t="s">
        <v>119</v>
      </c>
      <c r="G3343" t="s">
        <v>19</v>
      </c>
      <c r="H3343">
        <v>40</v>
      </c>
      <c r="I3343">
        <v>200</v>
      </c>
      <c r="J3343">
        <v>80000</v>
      </c>
      <c r="K3343">
        <v>28000</v>
      </c>
      <c r="L3343">
        <v>0.35</v>
      </c>
      <c r="M3343" t="s">
        <v>17</v>
      </c>
    </row>
    <row r="3344" spans="1:13" x14ac:dyDescent="0.35">
      <c r="A3344" t="s">
        <v>25</v>
      </c>
      <c r="B3344">
        <v>1185732</v>
      </c>
      <c r="C3344" s="1">
        <v>44397</v>
      </c>
      <c r="D3344" t="s">
        <v>14</v>
      </c>
      <c r="E3344" t="s">
        <v>118</v>
      </c>
      <c r="F3344" t="s">
        <v>119</v>
      </c>
      <c r="G3344" t="s">
        <v>20</v>
      </c>
      <c r="H3344">
        <v>40</v>
      </c>
      <c r="I3344">
        <v>150</v>
      </c>
      <c r="J3344">
        <v>60000</v>
      </c>
      <c r="K3344">
        <v>21000</v>
      </c>
      <c r="L3344">
        <v>0.35</v>
      </c>
      <c r="M3344" t="s">
        <v>17</v>
      </c>
    </row>
    <row r="3345" spans="1:13" x14ac:dyDescent="0.35">
      <c r="A3345" t="s">
        <v>25</v>
      </c>
      <c r="B3345">
        <v>1185732</v>
      </c>
      <c r="C3345" s="1">
        <v>44397</v>
      </c>
      <c r="D3345" t="s">
        <v>14</v>
      </c>
      <c r="E3345" t="s">
        <v>118</v>
      </c>
      <c r="F3345" t="s">
        <v>119</v>
      </c>
      <c r="G3345" t="s">
        <v>21</v>
      </c>
      <c r="H3345">
        <v>49.999999999999993</v>
      </c>
      <c r="I3345">
        <v>175</v>
      </c>
      <c r="J3345">
        <v>87499.999999999985</v>
      </c>
      <c r="K3345">
        <v>26249.999999999996</v>
      </c>
      <c r="L3345">
        <v>0.3</v>
      </c>
      <c r="M3345" t="s">
        <v>17</v>
      </c>
    </row>
    <row r="3346" spans="1:13" x14ac:dyDescent="0.35">
      <c r="A3346" t="s">
        <v>25</v>
      </c>
      <c r="B3346">
        <v>1185732</v>
      </c>
      <c r="C3346" s="1">
        <v>44397</v>
      </c>
      <c r="D3346" t="s">
        <v>14</v>
      </c>
      <c r="E3346" t="s">
        <v>118</v>
      </c>
      <c r="F3346" t="s">
        <v>119</v>
      </c>
      <c r="G3346" t="s">
        <v>22</v>
      </c>
      <c r="H3346">
        <v>54.999999999999993</v>
      </c>
      <c r="I3346">
        <v>350</v>
      </c>
      <c r="J3346">
        <v>192499.99999999997</v>
      </c>
      <c r="K3346">
        <v>57749.999999999993</v>
      </c>
      <c r="L3346">
        <v>0.3</v>
      </c>
      <c r="M3346" t="s">
        <v>17</v>
      </c>
    </row>
    <row r="3347" spans="1:13" x14ac:dyDescent="0.35">
      <c r="A3347" t="s">
        <v>25</v>
      </c>
      <c r="B3347">
        <v>1185732</v>
      </c>
      <c r="C3347" s="1">
        <v>44429</v>
      </c>
      <c r="D3347" t="s">
        <v>14</v>
      </c>
      <c r="E3347" t="s">
        <v>118</v>
      </c>
      <c r="F3347" t="s">
        <v>119</v>
      </c>
      <c r="G3347" t="s">
        <v>16</v>
      </c>
      <c r="H3347">
        <v>49.999999999999993</v>
      </c>
      <c r="I3347">
        <v>500</v>
      </c>
      <c r="J3347">
        <v>249999.99999999997</v>
      </c>
      <c r="K3347">
        <v>100000</v>
      </c>
      <c r="L3347">
        <v>0.4</v>
      </c>
      <c r="M3347" t="s">
        <v>17</v>
      </c>
    </row>
    <row r="3348" spans="1:13" x14ac:dyDescent="0.35">
      <c r="A3348" t="s">
        <v>25</v>
      </c>
      <c r="B3348">
        <v>1185732</v>
      </c>
      <c r="C3348" s="1">
        <v>44429</v>
      </c>
      <c r="D3348" t="s">
        <v>14</v>
      </c>
      <c r="E3348" t="s">
        <v>118</v>
      </c>
      <c r="F3348" t="s">
        <v>119</v>
      </c>
      <c r="G3348" t="s">
        <v>18</v>
      </c>
      <c r="H3348">
        <v>45</v>
      </c>
      <c r="I3348">
        <v>275</v>
      </c>
      <c r="J3348">
        <v>123750</v>
      </c>
      <c r="K3348">
        <v>43312.5</v>
      </c>
      <c r="L3348">
        <v>0.35</v>
      </c>
      <c r="M3348" t="s">
        <v>17</v>
      </c>
    </row>
    <row r="3349" spans="1:13" x14ac:dyDescent="0.35">
      <c r="A3349" t="s">
        <v>25</v>
      </c>
      <c r="B3349">
        <v>1185732</v>
      </c>
      <c r="C3349" s="1">
        <v>44429</v>
      </c>
      <c r="D3349" t="s">
        <v>14</v>
      </c>
      <c r="E3349" t="s">
        <v>118</v>
      </c>
      <c r="F3349" t="s">
        <v>119</v>
      </c>
      <c r="G3349" t="s">
        <v>19</v>
      </c>
      <c r="H3349">
        <v>40</v>
      </c>
      <c r="I3349">
        <v>200</v>
      </c>
      <c r="J3349">
        <v>80000</v>
      </c>
      <c r="K3349">
        <v>28000</v>
      </c>
      <c r="L3349">
        <v>0.35</v>
      </c>
      <c r="M3349" t="s">
        <v>17</v>
      </c>
    </row>
    <row r="3350" spans="1:13" x14ac:dyDescent="0.35">
      <c r="A3350" t="s">
        <v>25</v>
      </c>
      <c r="B3350">
        <v>1185732</v>
      </c>
      <c r="C3350" s="1">
        <v>44429</v>
      </c>
      <c r="D3350" t="s">
        <v>14</v>
      </c>
      <c r="E3350" t="s">
        <v>118</v>
      </c>
      <c r="F3350" t="s">
        <v>119</v>
      </c>
      <c r="G3350" t="s">
        <v>20</v>
      </c>
      <c r="H3350">
        <v>40</v>
      </c>
      <c r="I3350">
        <v>150</v>
      </c>
      <c r="J3350">
        <v>60000</v>
      </c>
      <c r="K3350">
        <v>21000</v>
      </c>
      <c r="L3350">
        <v>0.35</v>
      </c>
      <c r="M3350" t="s">
        <v>17</v>
      </c>
    </row>
    <row r="3351" spans="1:13" x14ac:dyDescent="0.35">
      <c r="A3351" t="s">
        <v>25</v>
      </c>
      <c r="B3351">
        <v>1185732</v>
      </c>
      <c r="C3351" s="1">
        <v>44429</v>
      </c>
      <c r="D3351" t="s">
        <v>14</v>
      </c>
      <c r="E3351" t="s">
        <v>118</v>
      </c>
      <c r="F3351" t="s">
        <v>119</v>
      </c>
      <c r="G3351" t="s">
        <v>21</v>
      </c>
      <c r="H3351">
        <v>49.999999999999993</v>
      </c>
      <c r="I3351">
        <v>125</v>
      </c>
      <c r="J3351">
        <v>62499.999999999993</v>
      </c>
      <c r="K3351">
        <v>18749.999999999996</v>
      </c>
      <c r="L3351">
        <v>0.3</v>
      </c>
      <c r="M3351" t="s">
        <v>17</v>
      </c>
    </row>
    <row r="3352" spans="1:13" x14ac:dyDescent="0.35">
      <c r="A3352" t="s">
        <v>25</v>
      </c>
      <c r="B3352">
        <v>1185732</v>
      </c>
      <c r="C3352" s="1">
        <v>44429</v>
      </c>
      <c r="D3352" t="s">
        <v>14</v>
      </c>
      <c r="E3352" t="s">
        <v>118</v>
      </c>
      <c r="F3352" t="s">
        <v>119</v>
      </c>
      <c r="G3352" t="s">
        <v>22</v>
      </c>
      <c r="H3352">
        <v>54.999999999999993</v>
      </c>
      <c r="I3352">
        <v>300</v>
      </c>
      <c r="J3352">
        <v>164999.99999999997</v>
      </c>
      <c r="K3352">
        <v>49499.999999999993</v>
      </c>
      <c r="L3352">
        <v>0.3</v>
      </c>
      <c r="M3352" t="s">
        <v>17</v>
      </c>
    </row>
    <row r="3353" spans="1:13" x14ac:dyDescent="0.35">
      <c r="A3353" t="s">
        <v>25</v>
      </c>
      <c r="B3353">
        <v>1185732</v>
      </c>
      <c r="C3353" s="1">
        <v>44459</v>
      </c>
      <c r="D3353" t="s">
        <v>14</v>
      </c>
      <c r="E3353" t="s">
        <v>118</v>
      </c>
      <c r="F3353" t="s">
        <v>119</v>
      </c>
      <c r="G3353" t="s">
        <v>16</v>
      </c>
      <c r="H3353">
        <v>49.999999999999993</v>
      </c>
      <c r="I3353">
        <v>425</v>
      </c>
      <c r="J3353">
        <v>212499.99999999997</v>
      </c>
      <c r="K3353">
        <v>85000</v>
      </c>
      <c r="L3353">
        <v>0.4</v>
      </c>
      <c r="M3353" t="s">
        <v>17</v>
      </c>
    </row>
    <row r="3354" spans="1:13" x14ac:dyDescent="0.35">
      <c r="A3354" t="s">
        <v>25</v>
      </c>
      <c r="B3354">
        <v>1185732</v>
      </c>
      <c r="C3354" s="1">
        <v>44459</v>
      </c>
      <c r="D3354" t="s">
        <v>14</v>
      </c>
      <c r="E3354" t="s">
        <v>118</v>
      </c>
      <c r="F3354" t="s">
        <v>119</v>
      </c>
      <c r="G3354" t="s">
        <v>18</v>
      </c>
      <c r="H3354">
        <v>45</v>
      </c>
      <c r="I3354">
        <v>225</v>
      </c>
      <c r="J3354">
        <v>101250</v>
      </c>
      <c r="K3354">
        <v>35437.5</v>
      </c>
      <c r="L3354">
        <v>0.35</v>
      </c>
      <c r="M3354" t="s">
        <v>17</v>
      </c>
    </row>
    <row r="3355" spans="1:13" x14ac:dyDescent="0.35">
      <c r="A3355" t="s">
        <v>25</v>
      </c>
      <c r="B3355">
        <v>1185732</v>
      </c>
      <c r="C3355" s="1">
        <v>44459</v>
      </c>
      <c r="D3355" t="s">
        <v>14</v>
      </c>
      <c r="E3355" t="s">
        <v>118</v>
      </c>
      <c r="F3355" t="s">
        <v>119</v>
      </c>
      <c r="G3355" t="s">
        <v>19</v>
      </c>
      <c r="H3355">
        <v>40</v>
      </c>
      <c r="I3355">
        <v>125</v>
      </c>
      <c r="J3355">
        <v>50000</v>
      </c>
      <c r="K3355">
        <v>17500</v>
      </c>
      <c r="L3355">
        <v>0.35</v>
      </c>
      <c r="M3355" t="s">
        <v>17</v>
      </c>
    </row>
    <row r="3356" spans="1:13" x14ac:dyDescent="0.35">
      <c r="A3356" t="s">
        <v>25</v>
      </c>
      <c r="B3356">
        <v>1185732</v>
      </c>
      <c r="C3356" s="1">
        <v>44459</v>
      </c>
      <c r="D3356" t="s">
        <v>14</v>
      </c>
      <c r="E3356" t="s">
        <v>118</v>
      </c>
      <c r="F3356" t="s">
        <v>119</v>
      </c>
      <c r="G3356" t="s">
        <v>20</v>
      </c>
      <c r="H3356">
        <v>40</v>
      </c>
      <c r="I3356">
        <v>100</v>
      </c>
      <c r="J3356">
        <v>40000</v>
      </c>
      <c r="K3356">
        <v>14000</v>
      </c>
      <c r="L3356">
        <v>0.35</v>
      </c>
      <c r="M3356" t="s">
        <v>17</v>
      </c>
    </row>
    <row r="3357" spans="1:13" x14ac:dyDescent="0.35">
      <c r="A3357" t="s">
        <v>25</v>
      </c>
      <c r="B3357">
        <v>1185732</v>
      </c>
      <c r="C3357" s="1">
        <v>44459</v>
      </c>
      <c r="D3357" t="s">
        <v>14</v>
      </c>
      <c r="E3357" t="s">
        <v>118</v>
      </c>
      <c r="F3357" t="s">
        <v>119</v>
      </c>
      <c r="G3357" t="s">
        <v>21</v>
      </c>
      <c r="H3357">
        <v>49.999999999999993</v>
      </c>
      <c r="I3357">
        <v>100</v>
      </c>
      <c r="J3357">
        <v>49999.999999999993</v>
      </c>
      <c r="K3357">
        <v>14999.999999999996</v>
      </c>
      <c r="L3357">
        <v>0.3</v>
      </c>
      <c r="M3357" t="s">
        <v>17</v>
      </c>
    </row>
    <row r="3358" spans="1:13" x14ac:dyDescent="0.35">
      <c r="A3358" t="s">
        <v>25</v>
      </c>
      <c r="B3358">
        <v>1185732</v>
      </c>
      <c r="C3358" s="1">
        <v>44459</v>
      </c>
      <c r="D3358" t="s">
        <v>14</v>
      </c>
      <c r="E3358" t="s">
        <v>118</v>
      </c>
      <c r="F3358" t="s">
        <v>119</v>
      </c>
      <c r="G3358" t="s">
        <v>22</v>
      </c>
      <c r="H3358">
        <v>54.999999999999993</v>
      </c>
      <c r="I3358">
        <v>200</v>
      </c>
      <c r="J3358">
        <v>109999.99999999999</v>
      </c>
      <c r="K3358">
        <v>32999.999999999993</v>
      </c>
      <c r="L3358">
        <v>0.3</v>
      </c>
      <c r="M3358" t="s">
        <v>17</v>
      </c>
    </row>
    <row r="3359" spans="1:13" x14ac:dyDescent="0.35">
      <c r="A3359" t="s">
        <v>25</v>
      </c>
      <c r="B3359">
        <v>1185732</v>
      </c>
      <c r="C3359" s="1">
        <v>44491</v>
      </c>
      <c r="D3359" t="s">
        <v>14</v>
      </c>
      <c r="E3359" t="s">
        <v>118</v>
      </c>
      <c r="F3359" t="s">
        <v>119</v>
      </c>
      <c r="G3359" t="s">
        <v>16</v>
      </c>
      <c r="H3359">
        <v>54.999999999999993</v>
      </c>
      <c r="I3359">
        <v>375</v>
      </c>
      <c r="J3359">
        <v>206249.99999999997</v>
      </c>
      <c r="K3359">
        <v>82500</v>
      </c>
      <c r="L3359">
        <v>0.4</v>
      </c>
      <c r="M3359" t="s">
        <v>17</v>
      </c>
    </row>
    <row r="3360" spans="1:13" x14ac:dyDescent="0.35">
      <c r="A3360" t="s">
        <v>25</v>
      </c>
      <c r="B3360">
        <v>1185732</v>
      </c>
      <c r="C3360" s="1">
        <v>44491</v>
      </c>
      <c r="D3360" t="s">
        <v>14</v>
      </c>
      <c r="E3360" t="s">
        <v>118</v>
      </c>
      <c r="F3360" t="s">
        <v>119</v>
      </c>
      <c r="G3360" t="s">
        <v>18</v>
      </c>
      <c r="H3360">
        <v>50</v>
      </c>
      <c r="I3360">
        <v>200</v>
      </c>
      <c r="J3360">
        <v>100000</v>
      </c>
      <c r="K3360">
        <v>35000</v>
      </c>
      <c r="L3360">
        <v>0.35</v>
      </c>
      <c r="M3360" t="s">
        <v>17</v>
      </c>
    </row>
    <row r="3361" spans="1:13" x14ac:dyDescent="0.35">
      <c r="A3361" t="s">
        <v>25</v>
      </c>
      <c r="B3361">
        <v>1185732</v>
      </c>
      <c r="C3361" s="1">
        <v>44491</v>
      </c>
      <c r="D3361" t="s">
        <v>14</v>
      </c>
      <c r="E3361" t="s">
        <v>118</v>
      </c>
      <c r="F3361" t="s">
        <v>119</v>
      </c>
      <c r="G3361" t="s">
        <v>19</v>
      </c>
      <c r="H3361">
        <v>50</v>
      </c>
      <c r="I3361">
        <v>100</v>
      </c>
      <c r="J3361">
        <v>50000</v>
      </c>
      <c r="K3361">
        <v>17500</v>
      </c>
      <c r="L3361">
        <v>0.35</v>
      </c>
      <c r="M3361" t="s">
        <v>17</v>
      </c>
    </row>
    <row r="3362" spans="1:13" x14ac:dyDescent="0.35">
      <c r="A3362" t="s">
        <v>13</v>
      </c>
      <c r="B3362">
        <v>1185732</v>
      </c>
      <c r="C3362" s="1">
        <v>44491</v>
      </c>
      <c r="D3362" t="s">
        <v>14</v>
      </c>
      <c r="E3362" t="s">
        <v>118</v>
      </c>
      <c r="F3362" t="s">
        <v>119</v>
      </c>
      <c r="G3362" t="s">
        <v>20</v>
      </c>
      <c r="H3362">
        <v>50</v>
      </c>
      <c r="I3362">
        <v>75</v>
      </c>
      <c r="J3362">
        <v>37500</v>
      </c>
      <c r="K3362">
        <v>13125</v>
      </c>
      <c r="L3362">
        <v>0.35</v>
      </c>
      <c r="M3362" t="s">
        <v>17</v>
      </c>
    </row>
    <row r="3363" spans="1:13" x14ac:dyDescent="0.35">
      <c r="A3363" t="s">
        <v>13</v>
      </c>
      <c r="B3363">
        <v>1185732</v>
      </c>
      <c r="C3363" s="1">
        <v>44491</v>
      </c>
      <c r="D3363" t="s">
        <v>14</v>
      </c>
      <c r="E3363" t="s">
        <v>118</v>
      </c>
      <c r="F3363" t="s">
        <v>119</v>
      </c>
      <c r="G3363" t="s">
        <v>21</v>
      </c>
      <c r="H3363">
        <v>60</v>
      </c>
      <c r="I3363">
        <v>75</v>
      </c>
      <c r="J3363">
        <v>45000</v>
      </c>
      <c r="K3363">
        <v>13500</v>
      </c>
      <c r="L3363">
        <v>0.3</v>
      </c>
      <c r="M3363" t="s">
        <v>17</v>
      </c>
    </row>
    <row r="3364" spans="1:13" x14ac:dyDescent="0.35">
      <c r="A3364" t="s">
        <v>13</v>
      </c>
      <c r="B3364">
        <v>1185732</v>
      </c>
      <c r="C3364" s="1">
        <v>44491</v>
      </c>
      <c r="D3364" t="s">
        <v>14</v>
      </c>
      <c r="E3364" t="s">
        <v>118</v>
      </c>
      <c r="F3364" t="s">
        <v>119</v>
      </c>
      <c r="G3364" t="s">
        <v>22</v>
      </c>
      <c r="H3364">
        <v>64.999999999999986</v>
      </c>
      <c r="I3364">
        <v>200</v>
      </c>
      <c r="J3364">
        <v>129999.99999999997</v>
      </c>
      <c r="K3364">
        <v>38999.999999999993</v>
      </c>
      <c r="L3364">
        <v>0.3</v>
      </c>
      <c r="M3364" t="s">
        <v>17</v>
      </c>
    </row>
    <row r="3365" spans="1:13" x14ac:dyDescent="0.35">
      <c r="A3365" t="s">
        <v>13</v>
      </c>
      <c r="B3365">
        <v>1185732</v>
      </c>
      <c r="C3365" s="1">
        <v>44521</v>
      </c>
      <c r="D3365" t="s">
        <v>14</v>
      </c>
      <c r="E3365" t="s">
        <v>118</v>
      </c>
      <c r="F3365" t="s">
        <v>119</v>
      </c>
      <c r="G3365" t="s">
        <v>16</v>
      </c>
      <c r="H3365">
        <v>60</v>
      </c>
      <c r="I3365">
        <v>350</v>
      </c>
      <c r="J3365">
        <v>210000</v>
      </c>
      <c r="K3365">
        <v>84000</v>
      </c>
      <c r="L3365">
        <v>0.4</v>
      </c>
      <c r="M3365" t="s">
        <v>17</v>
      </c>
    </row>
    <row r="3366" spans="1:13" x14ac:dyDescent="0.35">
      <c r="A3366" t="s">
        <v>13</v>
      </c>
      <c r="B3366">
        <v>1185732</v>
      </c>
      <c r="C3366" s="1">
        <v>44521</v>
      </c>
      <c r="D3366" t="s">
        <v>14</v>
      </c>
      <c r="E3366" t="s">
        <v>118</v>
      </c>
      <c r="F3366" t="s">
        <v>119</v>
      </c>
      <c r="G3366" t="s">
        <v>18</v>
      </c>
      <c r="H3366">
        <v>50</v>
      </c>
      <c r="I3366">
        <v>175</v>
      </c>
      <c r="J3366">
        <v>87500</v>
      </c>
      <c r="K3366">
        <v>30624.999999999996</v>
      </c>
      <c r="L3366">
        <v>0.35</v>
      </c>
      <c r="M3366" t="s">
        <v>17</v>
      </c>
    </row>
    <row r="3367" spans="1:13" x14ac:dyDescent="0.35">
      <c r="A3367" t="s">
        <v>13</v>
      </c>
      <c r="B3367">
        <v>1185732</v>
      </c>
      <c r="C3367" s="1">
        <v>44521</v>
      </c>
      <c r="D3367" t="s">
        <v>14</v>
      </c>
      <c r="E3367" t="s">
        <v>118</v>
      </c>
      <c r="F3367" t="s">
        <v>119</v>
      </c>
      <c r="G3367" t="s">
        <v>19</v>
      </c>
      <c r="H3367">
        <v>50</v>
      </c>
      <c r="I3367">
        <v>170</v>
      </c>
      <c r="J3367">
        <v>85000</v>
      </c>
      <c r="K3367">
        <v>29749.999999999996</v>
      </c>
      <c r="L3367">
        <v>0.35</v>
      </c>
      <c r="M3367" t="s">
        <v>17</v>
      </c>
    </row>
    <row r="3368" spans="1:13" x14ac:dyDescent="0.35">
      <c r="A3368" t="s">
        <v>13</v>
      </c>
      <c r="B3368">
        <v>1185732</v>
      </c>
      <c r="C3368" s="1">
        <v>44521</v>
      </c>
      <c r="D3368" t="s">
        <v>14</v>
      </c>
      <c r="E3368" t="s">
        <v>118</v>
      </c>
      <c r="F3368" t="s">
        <v>119</v>
      </c>
      <c r="G3368" t="s">
        <v>20</v>
      </c>
      <c r="H3368">
        <v>50</v>
      </c>
      <c r="I3368">
        <v>150</v>
      </c>
      <c r="J3368">
        <v>75000</v>
      </c>
      <c r="K3368">
        <v>26250</v>
      </c>
      <c r="L3368">
        <v>0.35</v>
      </c>
      <c r="M3368" t="s">
        <v>17</v>
      </c>
    </row>
    <row r="3369" spans="1:13" x14ac:dyDescent="0.35">
      <c r="A3369" t="s">
        <v>13</v>
      </c>
      <c r="B3369">
        <v>1185732</v>
      </c>
      <c r="C3369" s="1">
        <v>44521</v>
      </c>
      <c r="D3369" t="s">
        <v>14</v>
      </c>
      <c r="E3369" t="s">
        <v>118</v>
      </c>
      <c r="F3369" t="s">
        <v>119</v>
      </c>
      <c r="G3369" t="s">
        <v>21</v>
      </c>
      <c r="H3369">
        <v>60</v>
      </c>
      <c r="I3369">
        <v>125</v>
      </c>
      <c r="J3369">
        <v>75000</v>
      </c>
      <c r="K3369">
        <v>22500</v>
      </c>
      <c r="L3369">
        <v>0.3</v>
      </c>
      <c r="M3369" t="s">
        <v>17</v>
      </c>
    </row>
    <row r="3370" spans="1:13" x14ac:dyDescent="0.35">
      <c r="A3370" t="s">
        <v>13</v>
      </c>
      <c r="B3370">
        <v>1185732</v>
      </c>
      <c r="C3370" s="1">
        <v>44521</v>
      </c>
      <c r="D3370" t="s">
        <v>14</v>
      </c>
      <c r="E3370" t="s">
        <v>118</v>
      </c>
      <c r="F3370" t="s">
        <v>119</v>
      </c>
      <c r="G3370" t="s">
        <v>22</v>
      </c>
      <c r="H3370">
        <v>64.999999999999986</v>
      </c>
      <c r="I3370">
        <v>225</v>
      </c>
      <c r="J3370">
        <v>146249.99999999997</v>
      </c>
      <c r="K3370">
        <v>43874.999999999993</v>
      </c>
      <c r="L3370">
        <v>0.3</v>
      </c>
      <c r="M3370" t="s">
        <v>17</v>
      </c>
    </row>
    <row r="3371" spans="1:13" x14ac:dyDescent="0.35">
      <c r="A3371" t="s">
        <v>13</v>
      </c>
      <c r="B3371">
        <v>1185732</v>
      </c>
      <c r="C3371" s="1">
        <v>44550</v>
      </c>
      <c r="D3371" t="s">
        <v>14</v>
      </c>
      <c r="E3371" t="s">
        <v>118</v>
      </c>
      <c r="F3371" t="s">
        <v>119</v>
      </c>
      <c r="G3371" t="s">
        <v>16</v>
      </c>
      <c r="H3371">
        <v>60</v>
      </c>
      <c r="I3371">
        <v>450</v>
      </c>
      <c r="J3371">
        <v>270000</v>
      </c>
      <c r="K3371">
        <v>108000</v>
      </c>
      <c r="L3371">
        <v>0.4</v>
      </c>
      <c r="M3371" t="s">
        <v>17</v>
      </c>
    </row>
    <row r="3372" spans="1:13" x14ac:dyDescent="0.35">
      <c r="A3372" t="s">
        <v>13</v>
      </c>
      <c r="B3372">
        <v>1185732</v>
      </c>
      <c r="C3372" s="1">
        <v>44550</v>
      </c>
      <c r="D3372" t="s">
        <v>14</v>
      </c>
      <c r="E3372" t="s">
        <v>118</v>
      </c>
      <c r="F3372" t="s">
        <v>119</v>
      </c>
      <c r="G3372" t="s">
        <v>18</v>
      </c>
      <c r="H3372">
        <v>50</v>
      </c>
      <c r="I3372">
        <v>250</v>
      </c>
      <c r="J3372">
        <v>125000</v>
      </c>
      <c r="K3372">
        <v>43750</v>
      </c>
      <c r="L3372">
        <v>0.35</v>
      </c>
      <c r="M3372" t="s">
        <v>17</v>
      </c>
    </row>
    <row r="3373" spans="1:13" x14ac:dyDescent="0.35">
      <c r="A3373" t="s">
        <v>13</v>
      </c>
      <c r="B3373">
        <v>1185732</v>
      </c>
      <c r="C3373" s="1">
        <v>44550</v>
      </c>
      <c r="D3373" t="s">
        <v>14</v>
      </c>
      <c r="E3373" t="s">
        <v>118</v>
      </c>
      <c r="F3373" t="s">
        <v>119</v>
      </c>
      <c r="G3373" t="s">
        <v>19</v>
      </c>
      <c r="H3373">
        <v>50</v>
      </c>
      <c r="I3373">
        <v>225</v>
      </c>
      <c r="J3373">
        <v>112500</v>
      </c>
      <c r="K3373">
        <v>39375</v>
      </c>
      <c r="L3373">
        <v>0.35</v>
      </c>
      <c r="M3373" t="s">
        <v>17</v>
      </c>
    </row>
    <row r="3374" spans="1:13" x14ac:dyDescent="0.35">
      <c r="A3374" t="s">
        <v>13</v>
      </c>
      <c r="B3374">
        <v>1185732</v>
      </c>
      <c r="C3374" s="1">
        <v>44550</v>
      </c>
      <c r="D3374" t="s">
        <v>14</v>
      </c>
      <c r="E3374" t="s">
        <v>118</v>
      </c>
      <c r="F3374" t="s">
        <v>119</v>
      </c>
      <c r="G3374" t="s">
        <v>20</v>
      </c>
      <c r="H3374">
        <v>50</v>
      </c>
      <c r="I3374">
        <v>175</v>
      </c>
      <c r="J3374">
        <v>87500</v>
      </c>
      <c r="K3374">
        <v>30624.999999999996</v>
      </c>
      <c r="L3374">
        <v>0.35</v>
      </c>
      <c r="M3374" t="s">
        <v>17</v>
      </c>
    </row>
    <row r="3375" spans="1:13" x14ac:dyDescent="0.35">
      <c r="A3375" t="s">
        <v>13</v>
      </c>
      <c r="B3375">
        <v>1185732</v>
      </c>
      <c r="C3375" s="1">
        <v>44550</v>
      </c>
      <c r="D3375" t="s">
        <v>14</v>
      </c>
      <c r="E3375" t="s">
        <v>118</v>
      </c>
      <c r="F3375" t="s">
        <v>119</v>
      </c>
      <c r="G3375" t="s">
        <v>21</v>
      </c>
      <c r="H3375">
        <v>60</v>
      </c>
      <c r="I3375">
        <v>175</v>
      </c>
      <c r="J3375">
        <v>105000</v>
      </c>
      <c r="K3375">
        <v>31500</v>
      </c>
      <c r="L3375">
        <v>0.3</v>
      </c>
      <c r="M3375" t="s">
        <v>17</v>
      </c>
    </row>
    <row r="3376" spans="1:13" x14ac:dyDescent="0.35">
      <c r="A3376" t="s">
        <v>13</v>
      </c>
      <c r="B3376">
        <v>1185732</v>
      </c>
      <c r="C3376" s="1">
        <v>44550</v>
      </c>
      <c r="D3376" t="s">
        <v>14</v>
      </c>
      <c r="E3376" t="s">
        <v>118</v>
      </c>
      <c r="F3376" t="s">
        <v>119</v>
      </c>
      <c r="G3376" t="s">
        <v>22</v>
      </c>
      <c r="H3376">
        <v>64.999999999999986</v>
      </c>
      <c r="I3376">
        <v>275</v>
      </c>
      <c r="J3376">
        <v>178749.99999999997</v>
      </c>
      <c r="K3376">
        <v>53624.999999999993</v>
      </c>
      <c r="L3376">
        <v>0.3</v>
      </c>
      <c r="M3376" t="s">
        <v>17</v>
      </c>
    </row>
    <row r="3377" spans="1:13" x14ac:dyDescent="0.35">
      <c r="A3377" t="s">
        <v>13</v>
      </c>
      <c r="B3377">
        <v>1185732</v>
      </c>
      <c r="C3377" s="1">
        <v>44213</v>
      </c>
      <c r="D3377" t="s">
        <v>14</v>
      </c>
      <c r="E3377" t="s">
        <v>118</v>
      </c>
      <c r="F3377" t="s">
        <v>119</v>
      </c>
      <c r="G3377" t="s">
        <v>16</v>
      </c>
      <c r="H3377">
        <v>40</v>
      </c>
      <c r="I3377">
        <v>525</v>
      </c>
      <c r="J3377">
        <v>210000</v>
      </c>
      <c r="K3377">
        <v>73500</v>
      </c>
      <c r="L3377">
        <v>0.35</v>
      </c>
      <c r="M3377" t="s">
        <v>17</v>
      </c>
    </row>
    <row r="3378" spans="1:13" x14ac:dyDescent="0.35">
      <c r="A3378" t="s">
        <v>13</v>
      </c>
      <c r="B3378">
        <v>1185732</v>
      </c>
      <c r="C3378" s="1">
        <v>44213</v>
      </c>
      <c r="D3378" t="s">
        <v>14</v>
      </c>
      <c r="E3378" t="s">
        <v>118</v>
      </c>
      <c r="F3378" t="s">
        <v>119</v>
      </c>
      <c r="G3378" t="s">
        <v>18</v>
      </c>
      <c r="H3378">
        <v>40</v>
      </c>
      <c r="I3378">
        <v>325</v>
      </c>
      <c r="J3378">
        <v>130000</v>
      </c>
      <c r="K3378">
        <v>45500</v>
      </c>
      <c r="L3378">
        <v>0.35</v>
      </c>
      <c r="M3378" t="s">
        <v>17</v>
      </c>
    </row>
    <row r="3379" spans="1:13" x14ac:dyDescent="0.35">
      <c r="A3379" t="s">
        <v>13</v>
      </c>
      <c r="B3379">
        <v>1185732</v>
      </c>
      <c r="C3379" s="1">
        <v>44213</v>
      </c>
      <c r="D3379" t="s">
        <v>14</v>
      </c>
      <c r="E3379" t="s">
        <v>118</v>
      </c>
      <c r="F3379" t="s">
        <v>119</v>
      </c>
      <c r="G3379" t="s">
        <v>19</v>
      </c>
      <c r="H3379">
        <v>30.000000000000004</v>
      </c>
      <c r="I3379">
        <v>325</v>
      </c>
      <c r="J3379">
        <v>97500.000000000015</v>
      </c>
      <c r="K3379">
        <v>39000.000000000007</v>
      </c>
      <c r="L3379">
        <v>0.4</v>
      </c>
      <c r="M3379" t="s">
        <v>17</v>
      </c>
    </row>
    <row r="3380" spans="1:13" x14ac:dyDescent="0.35">
      <c r="A3380" t="s">
        <v>13</v>
      </c>
      <c r="B3380">
        <v>1185732</v>
      </c>
      <c r="C3380" s="1">
        <v>44213</v>
      </c>
      <c r="D3380" t="s">
        <v>14</v>
      </c>
      <c r="E3380" t="s">
        <v>118</v>
      </c>
      <c r="F3380" t="s">
        <v>119</v>
      </c>
      <c r="G3380" t="s">
        <v>20</v>
      </c>
      <c r="H3380">
        <v>35</v>
      </c>
      <c r="I3380">
        <v>175</v>
      </c>
      <c r="J3380">
        <v>61250</v>
      </c>
      <c r="K3380">
        <v>24500</v>
      </c>
      <c r="L3380">
        <v>0.4</v>
      </c>
      <c r="M3380" t="s">
        <v>17</v>
      </c>
    </row>
    <row r="3381" spans="1:13" x14ac:dyDescent="0.35">
      <c r="A3381" t="s">
        <v>13</v>
      </c>
      <c r="B3381">
        <v>1185732</v>
      </c>
      <c r="C3381" s="1">
        <v>44213</v>
      </c>
      <c r="D3381" t="s">
        <v>14</v>
      </c>
      <c r="E3381" t="s">
        <v>118</v>
      </c>
      <c r="F3381" t="s">
        <v>119</v>
      </c>
      <c r="G3381" t="s">
        <v>21</v>
      </c>
      <c r="H3381">
        <v>50</v>
      </c>
      <c r="I3381">
        <v>225</v>
      </c>
      <c r="J3381">
        <v>112500</v>
      </c>
      <c r="K3381">
        <v>33750</v>
      </c>
      <c r="L3381">
        <v>0.3</v>
      </c>
      <c r="M3381" t="s">
        <v>17</v>
      </c>
    </row>
    <row r="3382" spans="1:13" x14ac:dyDescent="0.35">
      <c r="A3382" t="s">
        <v>13</v>
      </c>
      <c r="B3382">
        <v>1185732</v>
      </c>
      <c r="C3382" s="1">
        <v>44213</v>
      </c>
      <c r="D3382" t="s">
        <v>14</v>
      </c>
      <c r="E3382" t="s">
        <v>118</v>
      </c>
      <c r="F3382" t="s">
        <v>119</v>
      </c>
      <c r="G3382" t="s">
        <v>22</v>
      </c>
      <c r="H3382">
        <v>40</v>
      </c>
      <c r="I3382">
        <v>325</v>
      </c>
      <c r="J3382">
        <v>130000</v>
      </c>
      <c r="K3382">
        <v>52000</v>
      </c>
      <c r="L3382">
        <v>0.4</v>
      </c>
      <c r="M3382" t="s">
        <v>17</v>
      </c>
    </row>
    <row r="3383" spans="1:13" x14ac:dyDescent="0.35">
      <c r="A3383" t="s">
        <v>13</v>
      </c>
      <c r="B3383">
        <v>1185732</v>
      </c>
      <c r="C3383" s="1">
        <v>44242</v>
      </c>
      <c r="D3383" t="s">
        <v>14</v>
      </c>
      <c r="E3383" t="s">
        <v>118</v>
      </c>
      <c r="F3383" t="s">
        <v>119</v>
      </c>
      <c r="G3383" t="s">
        <v>16</v>
      </c>
      <c r="H3383">
        <v>40</v>
      </c>
      <c r="I3383">
        <v>575</v>
      </c>
      <c r="J3383">
        <v>230000</v>
      </c>
      <c r="K3383">
        <v>80500</v>
      </c>
      <c r="L3383">
        <v>0.35</v>
      </c>
      <c r="M3383" t="s">
        <v>17</v>
      </c>
    </row>
    <row r="3384" spans="1:13" x14ac:dyDescent="0.35">
      <c r="A3384" t="s">
        <v>13</v>
      </c>
      <c r="B3384">
        <v>1185732</v>
      </c>
      <c r="C3384" s="1">
        <v>44242</v>
      </c>
      <c r="D3384" t="s">
        <v>14</v>
      </c>
      <c r="E3384" t="s">
        <v>118</v>
      </c>
      <c r="F3384" t="s">
        <v>119</v>
      </c>
      <c r="G3384" t="s">
        <v>18</v>
      </c>
      <c r="H3384">
        <v>40</v>
      </c>
      <c r="I3384">
        <v>225</v>
      </c>
      <c r="J3384">
        <v>90000</v>
      </c>
      <c r="K3384">
        <v>31499.999999999996</v>
      </c>
      <c r="L3384">
        <v>0.35</v>
      </c>
      <c r="M3384" t="s">
        <v>17</v>
      </c>
    </row>
    <row r="3385" spans="1:13" x14ac:dyDescent="0.35">
      <c r="A3385" t="s">
        <v>13</v>
      </c>
      <c r="B3385">
        <v>1185732</v>
      </c>
      <c r="C3385" s="1">
        <v>44242</v>
      </c>
      <c r="D3385" t="s">
        <v>14</v>
      </c>
      <c r="E3385" t="s">
        <v>118</v>
      </c>
      <c r="F3385" t="s">
        <v>119</v>
      </c>
      <c r="G3385" t="s">
        <v>19</v>
      </c>
      <c r="H3385">
        <v>30.000000000000004</v>
      </c>
      <c r="I3385">
        <v>275</v>
      </c>
      <c r="J3385">
        <v>82500.000000000015</v>
      </c>
      <c r="K3385">
        <v>33000.000000000007</v>
      </c>
      <c r="L3385">
        <v>0.4</v>
      </c>
      <c r="M3385" t="s">
        <v>17</v>
      </c>
    </row>
    <row r="3386" spans="1:13" x14ac:dyDescent="0.35">
      <c r="A3386" t="s">
        <v>13</v>
      </c>
      <c r="B3386">
        <v>1185732</v>
      </c>
      <c r="C3386" s="1">
        <v>44242</v>
      </c>
      <c r="D3386" t="s">
        <v>14</v>
      </c>
      <c r="E3386" t="s">
        <v>120</v>
      </c>
      <c r="F3386" t="s">
        <v>121</v>
      </c>
      <c r="G3386" t="s">
        <v>20</v>
      </c>
      <c r="H3386">
        <v>35</v>
      </c>
      <c r="I3386">
        <v>150</v>
      </c>
      <c r="J3386">
        <v>52500</v>
      </c>
      <c r="K3386">
        <v>21000</v>
      </c>
      <c r="L3386">
        <v>0.4</v>
      </c>
      <c r="M3386" t="s">
        <v>17</v>
      </c>
    </row>
    <row r="3387" spans="1:13" x14ac:dyDescent="0.35">
      <c r="A3387" t="s">
        <v>13</v>
      </c>
      <c r="B3387">
        <v>1185732</v>
      </c>
      <c r="C3387" s="1">
        <v>44242</v>
      </c>
      <c r="D3387" t="s">
        <v>14</v>
      </c>
      <c r="E3387" t="s">
        <v>120</v>
      </c>
      <c r="F3387" t="s">
        <v>121</v>
      </c>
      <c r="G3387" t="s">
        <v>21</v>
      </c>
      <c r="H3387">
        <v>50</v>
      </c>
      <c r="I3387">
        <v>225</v>
      </c>
      <c r="J3387">
        <v>112500</v>
      </c>
      <c r="K3387">
        <v>33750</v>
      </c>
      <c r="L3387">
        <v>0.3</v>
      </c>
      <c r="M3387" t="s">
        <v>17</v>
      </c>
    </row>
    <row r="3388" spans="1:13" x14ac:dyDescent="0.35">
      <c r="A3388" t="s">
        <v>13</v>
      </c>
      <c r="B3388">
        <v>1185732</v>
      </c>
      <c r="C3388" s="1">
        <v>44242</v>
      </c>
      <c r="D3388" t="s">
        <v>14</v>
      </c>
      <c r="E3388" t="s">
        <v>120</v>
      </c>
      <c r="F3388" t="s">
        <v>121</v>
      </c>
      <c r="G3388" t="s">
        <v>22</v>
      </c>
      <c r="H3388">
        <v>40</v>
      </c>
      <c r="I3388">
        <v>325</v>
      </c>
      <c r="J3388">
        <v>130000</v>
      </c>
      <c r="K3388">
        <v>52000</v>
      </c>
      <c r="L3388">
        <v>0.4</v>
      </c>
      <c r="M3388" t="s">
        <v>17</v>
      </c>
    </row>
    <row r="3389" spans="1:13" x14ac:dyDescent="0.35">
      <c r="A3389" t="s">
        <v>13</v>
      </c>
      <c r="B3389">
        <v>1185732</v>
      </c>
      <c r="C3389" s="1">
        <v>44268</v>
      </c>
      <c r="D3389" t="s">
        <v>14</v>
      </c>
      <c r="E3389" t="s">
        <v>120</v>
      </c>
      <c r="F3389" t="s">
        <v>121</v>
      </c>
      <c r="G3389" t="s">
        <v>16</v>
      </c>
      <c r="H3389">
        <v>40</v>
      </c>
      <c r="I3389">
        <v>545</v>
      </c>
      <c r="J3389">
        <v>218000</v>
      </c>
      <c r="K3389">
        <v>76300</v>
      </c>
      <c r="L3389">
        <v>0.35</v>
      </c>
      <c r="M3389" t="s">
        <v>17</v>
      </c>
    </row>
    <row r="3390" spans="1:13" x14ac:dyDescent="0.35">
      <c r="A3390" t="s">
        <v>13</v>
      </c>
      <c r="B3390">
        <v>1185732</v>
      </c>
      <c r="C3390" s="1">
        <v>44268</v>
      </c>
      <c r="D3390" t="s">
        <v>14</v>
      </c>
      <c r="E3390" t="s">
        <v>120</v>
      </c>
      <c r="F3390" t="s">
        <v>121</v>
      </c>
      <c r="G3390" t="s">
        <v>18</v>
      </c>
      <c r="H3390">
        <v>40</v>
      </c>
      <c r="I3390">
        <v>250</v>
      </c>
      <c r="J3390">
        <v>100000</v>
      </c>
      <c r="K3390">
        <v>35000</v>
      </c>
      <c r="L3390">
        <v>0.35</v>
      </c>
      <c r="M3390" t="s">
        <v>17</v>
      </c>
    </row>
    <row r="3391" spans="1:13" x14ac:dyDescent="0.35">
      <c r="A3391" t="s">
        <v>13</v>
      </c>
      <c r="B3391">
        <v>1185732</v>
      </c>
      <c r="C3391" s="1">
        <v>44268</v>
      </c>
      <c r="D3391" t="s">
        <v>14</v>
      </c>
      <c r="E3391" t="s">
        <v>120</v>
      </c>
      <c r="F3391" t="s">
        <v>121</v>
      </c>
      <c r="G3391" t="s">
        <v>19</v>
      </c>
      <c r="H3391">
        <v>30.000000000000004</v>
      </c>
      <c r="I3391">
        <v>275</v>
      </c>
      <c r="J3391">
        <v>82500.000000000015</v>
      </c>
      <c r="K3391">
        <v>33000.000000000007</v>
      </c>
      <c r="L3391">
        <v>0.4</v>
      </c>
      <c r="M3391" t="s">
        <v>17</v>
      </c>
    </row>
    <row r="3392" spans="1:13" x14ac:dyDescent="0.35">
      <c r="A3392" t="s">
        <v>13</v>
      </c>
      <c r="B3392">
        <v>1185732</v>
      </c>
      <c r="C3392" s="1">
        <v>44268</v>
      </c>
      <c r="D3392" t="s">
        <v>14</v>
      </c>
      <c r="E3392" t="s">
        <v>120</v>
      </c>
      <c r="F3392" t="s">
        <v>121</v>
      </c>
      <c r="G3392" t="s">
        <v>20</v>
      </c>
      <c r="H3392">
        <v>35</v>
      </c>
      <c r="I3392">
        <v>125</v>
      </c>
      <c r="J3392">
        <v>43750</v>
      </c>
      <c r="K3392">
        <v>17500</v>
      </c>
      <c r="L3392">
        <v>0.4</v>
      </c>
      <c r="M3392" t="s">
        <v>17</v>
      </c>
    </row>
    <row r="3393" spans="1:13" x14ac:dyDescent="0.35">
      <c r="A3393" t="s">
        <v>13</v>
      </c>
      <c r="B3393">
        <v>1185732</v>
      </c>
      <c r="C3393" s="1">
        <v>44268</v>
      </c>
      <c r="D3393" t="s">
        <v>14</v>
      </c>
      <c r="E3393" t="s">
        <v>120</v>
      </c>
      <c r="F3393" t="s">
        <v>121</v>
      </c>
      <c r="G3393" t="s">
        <v>21</v>
      </c>
      <c r="H3393">
        <v>50</v>
      </c>
      <c r="I3393">
        <v>175</v>
      </c>
      <c r="J3393">
        <v>87500</v>
      </c>
      <c r="K3393">
        <v>26250</v>
      </c>
      <c r="L3393">
        <v>0.3</v>
      </c>
      <c r="M3393" t="s">
        <v>17</v>
      </c>
    </row>
    <row r="3394" spans="1:13" x14ac:dyDescent="0.35">
      <c r="A3394" t="s">
        <v>13</v>
      </c>
      <c r="B3394">
        <v>1185732</v>
      </c>
      <c r="C3394" s="1">
        <v>44268</v>
      </c>
      <c r="D3394" t="s">
        <v>14</v>
      </c>
      <c r="E3394" t="s">
        <v>120</v>
      </c>
      <c r="F3394" t="s">
        <v>121</v>
      </c>
      <c r="G3394" t="s">
        <v>22</v>
      </c>
      <c r="H3394">
        <v>40</v>
      </c>
      <c r="I3394">
        <v>275</v>
      </c>
      <c r="J3394">
        <v>110000</v>
      </c>
      <c r="K3394">
        <v>44000</v>
      </c>
      <c r="L3394">
        <v>0.4</v>
      </c>
      <c r="M3394" t="s">
        <v>17</v>
      </c>
    </row>
    <row r="3395" spans="1:13" x14ac:dyDescent="0.35">
      <c r="A3395" t="s">
        <v>13</v>
      </c>
      <c r="B3395">
        <v>1185732</v>
      </c>
      <c r="C3395" s="1">
        <v>44300</v>
      </c>
      <c r="D3395" t="s">
        <v>14</v>
      </c>
      <c r="E3395" t="s">
        <v>120</v>
      </c>
      <c r="F3395" t="s">
        <v>121</v>
      </c>
      <c r="G3395" t="s">
        <v>16</v>
      </c>
      <c r="H3395">
        <v>40</v>
      </c>
      <c r="I3395">
        <v>525</v>
      </c>
      <c r="J3395">
        <v>210000</v>
      </c>
      <c r="K3395">
        <v>73500</v>
      </c>
      <c r="L3395">
        <v>0.35</v>
      </c>
      <c r="M3395" t="s">
        <v>17</v>
      </c>
    </row>
    <row r="3396" spans="1:13" x14ac:dyDescent="0.35">
      <c r="A3396" t="s">
        <v>13</v>
      </c>
      <c r="B3396">
        <v>1185732</v>
      </c>
      <c r="C3396" s="1">
        <v>44300</v>
      </c>
      <c r="D3396" t="s">
        <v>14</v>
      </c>
      <c r="E3396" t="s">
        <v>120</v>
      </c>
      <c r="F3396" t="s">
        <v>121</v>
      </c>
      <c r="G3396" t="s">
        <v>18</v>
      </c>
      <c r="H3396">
        <v>40</v>
      </c>
      <c r="I3396">
        <v>225</v>
      </c>
      <c r="J3396">
        <v>90000</v>
      </c>
      <c r="K3396">
        <v>31499.999999999996</v>
      </c>
      <c r="L3396">
        <v>0.35</v>
      </c>
      <c r="M3396" t="s">
        <v>17</v>
      </c>
    </row>
    <row r="3397" spans="1:13" x14ac:dyDescent="0.35">
      <c r="A3397" t="s">
        <v>13</v>
      </c>
      <c r="B3397">
        <v>1185732</v>
      </c>
      <c r="C3397" s="1">
        <v>44300</v>
      </c>
      <c r="D3397" t="s">
        <v>14</v>
      </c>
      <c r="E3397" t="s">
        <v>120</v>
      </c>
      <c r="F3397" t="s">
        <v>121</v>
      </c>
      <c r="G3397" t="s">
        <v>19</v>
      </c>
      <c r="H3397">
        <v>30.000000000000004</v>
      </c>
      <c r="I3397">
        <v>225</v>
      </c>
      <c r="J3397">
        <v>67500.000000000015</v>
      </c>
      <c r="K3397">
        <v>27000.000000000007</v>
      </c>
      <c r="L3397">
        <v>0.4</v>
      </c>
      <c r="M3397" t="s">
        <v>17</v>
      </c>
    </row>
    <row r="3398" spans="1:13" x14ac:dyDescent="0.35">
      <c r="A3398" t="s">
        <v>13</v>
      </c>
      <c r="B3398">
        <v>1185732</v>
      </c>
      <c r="C3398" s="1">
        <v>44300</v>
      </c>
      <c r="D3398" t="s">
        <v>14</v>
      </c>
      <c r="E3398" t="s">
        <v>120</v>
      </c>
      <c r="F3398" t="s">
        <v>121</v>
      </c>
      <c r="G3398" t="s">
        <v>20</v>
      </c>
      <c r="H3398">
        <v>35</v>
      </c>
      <c r="I3398">
        <v>150</v>
      </c>
      <c r="J3398">
        <v>52500</v>
      </c>
      <c r="K3398">
        <v>21000</v>
      </c>
      <c r="L3398">
        <v>0.4</v>
      </c>
      <c r="M3398" t="s">
        <v>17</v>
      </c>
    </row>
    <row r="3399" spans="1:13" x14ac:dyDescent="0.35">
      <c r="A3399" t="s">
        <v>13</v>
      </c>
      <c r="B3399">
        <v>1185732</v>
      </c>
      <c r="C3399" s="1">
        <v>44300</v>
      </c>
      <c r="D3399" t="s">
        <v>14</v>
      </c>
      <c r="E3399" t="s">
        <v>120</v>
      </c>
      <c r="F3399" t="s">
        <v>121</v>
      </c>
      <c r="G3399" t="s">
        <v>21</v>
      </c>
      <c r="H3399">
        <v>50</v>
      </c>
      <c r="I3399">
        <v>150</v>
      </c>
      <c r="J3399">
        <v>75000</v>
      </c>
      <c r="K3399">
        <v>22500</v>
      </c>
      <c r="L3399">
        <v>0.3</v>
      </c>
      <c r="M3399" t="s">
        <v>17</v>
      </c>
    </row>
    <row r="3400" spans="1:13" x14ac:dyDescent="0.35">
      <c r="A3400" t="s">
        <v>13</v>
      </c>
      <c r="B3400">
        <v>1185732</v>
      </c>
      <c r="C3400" s="1">
        <v>44300</v>
      </c>
      <c r="D3400" t="s">
        <v>14</v>
      </c>
      <c r="E3400" t="s">
        <v>120</v>
      </c>
      <c r="F3400" t="s">
        <v>121</v>
      </c>
      <c r="G3400" t="s">
        <v>22</v>
      </c>
      <c r="H3400">
        <v>40</v>
      </c>
      <c r="I3400">
        <v>300</v>
      </c>
      <c r="J3400">
        <v>120000</v>
      </c>
      <c r="K3400">
        <v>48000</v>
      </c>
      <c r="L3400">
        <v>0.4</v>
      </c>
      <c r="M3400" t="s">
        <v>17</v>
      </c>
    </row>
    <row r="3401" spans="1:13" x14ac:dyDescent="0.35">
      <c r="A3401" t="s">
        <v>13</v>
      </c>
      <c r="B3401">
        <v>1185732</v>
      </c>
      <c r="C3401" s="1">
        <v>44329</v>
      </c>
      <c r="D3401" t="s">
        <v>14</v>
      </c>
      <c r="E3401" t="s">
        <v>120</v>
      </c>
      <c r="F3401" t="s">
        <v>121</v>
      </c>
      <c r="G3401" t="s">
        <v>16</v>
      </c>
      <c r="H3401">
        <v>54.999999999999993</v>
      </c>
      <c r="I3401">
        <v>570</v>
      </c>
      <c r="J3401">
        <v>313499.99999999994</v>
      </c>
      <c r="K3401">
        <v>109724.99999999997</v>
      </c>
      <c r="L3401">
        <v>0.35</v>
      </c>
      <c r="M3401" t="s">
        <v>17</v>
      </c>
    </row>
    <row r="3402" spans="1:13" x14ac:dyDescent="0.35">
      <c r="A3402" t="s">
        <v>13</v>
      </c>
      <c r="B3402">
        <v>1185732</v>
      </c>
      <c r="C3402" s="1">
        <v>44329</v>
      </c>
      <c r="D3402" t="s">
        <v>14</v>
      </c>
      <c r="E3402" t="s">
        <v>120</v>
      </c>
      <c r="F3402" t="s">
        <v>121</v>
      </c>
      <c r="G3402" t="s">
        <v>18</v>
      </c>
      <c r="H3402">
        <v>50</v>
      </c>
      <c r="I3402">
        <v>275</v>
      </c>
      <c r="J3402">
        <v>137500</v>
      </c>
      <c r="K3402">
        <v>48125</v>
      </c>
      <c r="L3402">
        <v>0.35</v>
      </c>
      <c r="M3402" t="s">
        <v>17</v>
      </c>
    </row>
    <row r="3403" spans="1:13" x14ac:dyDescent="0.35">
      <c r="A3403" t="s">
        <v>13</v>
      </c>
      <c r="B3403">
        <v>1185732</v>
      </c>
      <c r="C3403" s="1">
        <v>44329</v>
      </c>
      <c r="D3403" t="s">
        <v>14</v>
      </c>
      <c r="E3403" t="s">
        <v>120</v>
      </c>
      <c r="F3403" t="s">
        <v>121</v>
      </c>
      <c r="G3403" t="s">
        <v>19</v>
      </c>
      <c r="H3403">
        <v>45</v>
      </c>
      <c r="I3403">
        <v>300</v>
      </c>
      <c r="J3403">
        <v>135000</v>
      </c>
      <c r="K3403">
        <v>54000</v>
      </c>
      <c r="L3403">
        <v>0.4</v>
      </c>
      <c r="M3403" t="s">
        <v>17</v>
      </c>
    </row>
    <row r="3404" spans="1:13" x14ac:dyDescent="0.35">
      <c r="A3404" t="s">
        <v>13</v>
      </c>
      <c r="B3404">
        <v>1185732</v>
      </c>
      <c r="C3404" s="1">
        <v>44329</v>
      </c>
      <c r="D3404" t="s">
        <v>14</v>
      </c>
      <c r="E3404" t="s">
        <v>120</v>
      </c>
      <c r="F3404" t="s">
        <v>121</v>
      </c>
      <c r="G3404" t="s">
        <v>20</v>
      </c>
      <c r="H3404">
        <v>45</v>
      </c>
      <c r="I3404">
        <v>250</v>
      </c>
      <c r="J3404">
        <v>112500</v>
      </c>
      <c r="K3404">
        <v>45000</v>
      </c>
      <c r="L3404">
        <v>0.4</v>
      </c>
      <c r="M3404" t="s">
        <v>17</v>
      </c>
    </row>
    <row r="3405" spans="1:13" x14ac:dyDescent="0.35">
      <c r="A3405" t="s">
        <v>13</v>
      </c>
      <c r="B3405">
        <v>1185732</v>
      </c>
      <c r="C3405" s="1">
        <v>44329</v>
      </c>
      <c r="D3405" t="s">
        <v>14</v>
      </c>
      <c r="E3405" t="s">
        <v>120</v>
      </c>
      <c r="F3405" t="s">
        <v>121</v>
      </c>
      <c r="G3405" t="s">
        <v>21</v>
      </c>
      <c r="H3405">
        <v>54.999999999999993</v>
      </c>
      <c r="I3405">
        <v>275</v>
      </c>
      <c r="J3405">
        <v>151249.99999999997</v>
      </c>
      <c r="K3405">
        <v>45374.999999999993</v>
      </c>
      <c r="L3405">
        <v>0.3</v>
      </c>
      <c r="M3405" t="s">
        <v>17</v>
      </c>
    </row>
    <row r="3406" spans="1:13" x14ac:dyDescent="0.35">
      <c r="A3406" t="s">
        <v>13</v>
      </c>
      <c r="B3406">
        <v>1185732</v>
      </c>
      <c r="C3406" s="1">
        <v>44329</v>
      </c>
      <c r="D3406" t="s">
        <v>14</v>
      </c>
      <c r="E3406" t="s">
        <v>120</v>
      </c>
      <c r="F3406" t="s">
        <v>121</v>
      </c>
      <c r="G3406" t="s">
        <v>22</v>
      </c>
      <c r="H3406">
        <v>60</v>
      </c>
      <c r="I3406">
        <v>400</v>
      </c>
      <c r="J3406">
        <v>240000</v>
      </c>
      <c r="K3406">
        <v>96000</v>
      </c>
      <c r="L3406">
        <v>0.4</v>
      </c>
      <c r="M3406" t="s">
        <v>17</v>
      </c>
    </row>
    <row r="3407" spans="1:13" x14ac:dyDescent="0.35">
      <c r="A3407" t="s">
        <v>13</v>
      </c>
      <c r="B3407">
        <v>1185732</v>
      </c>
      <c r="C3407" s="1">
        <v>44362</v>
      </c>
      <c r="D3407" t="s">
        <v>14</v>
      </c>
      <c r="E3407" t="s">
        <v>120</v>
      </c>
      <c r="F3407" t="s">
        <v>121</v>
      </c>
      <c r="G3407" t="s">
        <v>16</v>
      </c>
      <c r="H3407">
        <v>54.999999999999993</v>
      </c>
      <c r="I3407">
        <v>650</v>
      </c>
      <c r="J3407">
        <v>357499.99999999994</v>
      </c>
      <c r="K3407">
        <v>125124.99999999997</v>
      </c>
      <c r="L3407">
        <v>0.35</v>
      </c>
      <c r="M3407" t="s">
        <v>17</v>
      </c>
    </row>
    <row r="3408" spans="1:13" x14ac:dyDescent="0.35">
      <c r="A3408" t="s">
        <v>13</v>
      </c>
      <c r="B3408">
        <v>1185732</v>
      </c>
      <c r="C3408" s="1">
        <v>44362</v>
      </c>
      <c r="D3408" t="s">
        <v>14</v>
      </c>
      <c r="E3408" t="s">
        <v>120</v>
      </c>
      <c r="F3408" t="s">
        <v>121</v>
      </c>
      <c r="G3408" t="s">
        <v>18</v>
      </c>
      <c r="H3408">
        <v>50</v>
      </c>
      <c r="I3408">
        <v>400</v>
      </c>
      <c r="J3408">
        <v>200000</v>
      </c>
      <c r="K3408">
        <v>70000</v>
      </c>
      <c r="L3408">
        <v>0.35</v>
      </c>
      <c r="M3408" t="s">
        <v>17</v>
      </c>
    </row>
    <row r="3409" spans="1:13" x14ac:dyDescent="0.35">
      <c r="A3409" t="s">
        <v>13</v>
      </c>
      <c r="B3409">
        <v>1185732</v>
      </c>
      <c r="C3409" s="1">
        <v>44362</v>
      </c>
      <c r="D3409" t="s">
        <v>14</v>
      </c>
      <c r="E3409" t="s">
        <v>120</v>
      </c>
      <c r="F3409" t="s">
        <v>121</v>
      </c>
      <c r="G3409" t="s">
        <v>19</v>
      </c>
      <c r="H3409">
        <v>45</v>
      </c>
      <c r="I3409">
        <v>325</v>
      </c>
      <c r="J3409">
        <v>146250</v>
      </c>
      <c r="K3409">
        <v>58500</v>
      </c>
      <c r="L3409">
        <v>0.4</v>
      </c>
      <c r="M3409" t="s">
        <v>17</v>
      </c>
    </row>
    <row r="3410" spans="1:13" x14ac:dyDescent="0.35">
      <c r="A3410" t="s">
        <v>13</v>
      </c>
      <c r="B3410">
        <v>1185732</v>
      </c>
      <c r="C3410" s="1">
        <v>44362</v>
      </c>
      <c r="D3410" t="s">
        <v>14</v>
      </c>
      <c r="E3410" t="s">
        <v>120</v>
      </c>
      <c r="F3410" t="s">
        <v>121</v>
      </c>
      <c r="G3410" t="s">
        <v>20</v>
      </c>
      <c r="H3410">
        <v>45</v>
      </c>
      <c r="I3410">
        <v>300</v>
      </c>
      <c r="J3410">
        <v>135000</v>
      </c>
      <c r="K3410">
        <v>54000</v>
      </c>
      <c r="L3410">
        <v>0.4</v>
      </c>
      <c r="M3410" t="s">
        <v>17</v>
      </c>
    </row>
    <row r="3411" spans="1:13" x14ac:dyDescent="0.35">
      <c r="A3411" t="s">
        <v>13</v>
      </c>
      <c r="B3411">
        <v>1185732</v>
      </c>
      <c r="C3411" s="1">
        <v>44362</v>
      </c>
      <c r="D3411" t="s">
        <v>14</v>
      </c>
      <c r="E3411" t="s">
        <v>120</v>
      </c>
      <c r="F3411" t="s">
        <v>121</v>
      </c>
      <c r="G3411" t="s">
        <v>21</v>
      </c>
      <c r="H3411">
        <v>54.999999999999993</v>
      </c>
      <c r="I3411">
        <v>300</v>
      </c>
      <c r="J3411">
        <v>164999.99999999997</v>
      </c>
      <c r="K3411">
        <v>49499.999999999993</v>
      </c>
      <c r="L3411">
        <v>0.3</v>
      </c>
      <c r="M3411" t="s">
        <v>17</v>
      </c>
    </row>
    <row r="3412" spans="1:13" x14ac:dyDescent="0.35">
      <c r="A3412" t="s">
        <v>13</v>
      </c>
      <c r="B3412">
        <v>1185732</v>
      </c>
      <c r="C3412" s="1">
        <v>44362</v>
      </c>
      <c r="D3412" t="s">
        <v>14</v>
      </c>
      <c r="E3412" t="s">
        <v>120</v>
      </c>
      <c r="F3412" t="s">
        <v>121</v>
      </c>
      <c r="G3412" t="s">
        <v>22</v>
      </c>
      <c r="H3412">
        <v>60</v>
      </c>
      <c r="I3412">
        <v>450</v>
      </c>
      <c r="J3412">
        <v>270000</v>
      </c>
      <c r="K3412">
        <v>108000</v>
      </c>
      <c r="L3412">
        <v>0.4</v>
      </c>
      <c r="M3412" t="s">
        <v>17</v>
      </c>
    </row>
    <row r="3413" spans="1:13" x14ac:dyDescent="0.35">
      <c r="A3413" t="s">
        <v>13</v>
      </c>
      <c r="B3413">
        <v>1185732</v>
      </c>
      <c r="C3413" s="1">
        <v>44390</v>
      </c>
      <c r="D3413" t="s">
        <v>14</v>
      </c>
      <c r="E3413" t="s">
        <v>120</v>
      </c>
      <c r="F3413" t="s">
        <v>121</v>
      </c>
      <c r="G3413" t="s">
        <v>16</v>
      </c>
      <c r="H3413">
        <v>54.999999999999993</v>
      </c>
      <c r="I3413">
        <v>675</v>
      </c>
      <c r="J3413">
        <v>371249.99999999994</v>
      </c>
      <c r="K3413">
        <v>129937.49999999997</v>
      </c>
      <c r="L3413">
        <v>0.35</v>
      </c>
      <c r="M3413" t="s">
        <v>17</v>
      </c>
    </row>
    <row r="3414" spans="1:13" x14ac:dyDescent="0.35">
      <c r="A3414" t="s">
        <v>13</v>
      </c>
      <c r="B3414">
        <v>1185732</v>
      </c>
      <c r="C3414" s="1">
        <v>44390</v>
      </c>
      <c r="D3414" t="s">
        <v>14</v>
      </c>
      <c r="E3414" t="s">
        <v>120</v>
      </c>
      <c r="F3414" t="s">
        <v>121</v>
      </c>
      <c r="G3414" t="s">
        <v>18</v>
      </c>
      <c r="H3414">
        <v>50</v>
      </c>
      <c r="I3414">
        <v>425</v>
      </c>
      <c r="J3414">
        <v>212500</v>
      </c>
      <c r="K3414">
        <v>74375</v>
      </c>
      <c r="L3414">
        <v>0.35</v>
      </c>
      <c r="M3414" t="s">
        <v>17</v>
      </c>
    </row>
    <row r="3415" spans="1:13" x14ac:dyDescent="0.35">
      <c r="A3415" t="s">
        <v>13</v>
      </c>
      <c r="B3415">
        <v>1185732</v>
      </c>
      <c r="C3415" s="1">
        <v>44390</v>
      </c>
      <c r="D3415" t="s">
        <v>14</v>
      </c>
      <c r="E3415" t="s">
        <v>120</v>
      </c>
      <c r="F3415" t="s">
        <v>121</v>
      </c>
      <c r="G3415" t="s">
        <v>19</v>
      </c>
      <c r="H3415">
        <v>45</v>
      </c>
      <c r="I3415">
        <v>350</v>
      </c>
      <c r="J3415">
        <v>157500</v>
      </c>
      <c r="K3415">
        <v>63000</v>
      </c>
      <c r="L3415">
        <v>0.4</v>
      </c>
      <c r="M3415" t="s">
        <v>17</v>
      </c>
    </row>
    <row r="3416" spans="1:13" x14ac:dyDescent="0.35">
      <c r="A3416" t="s">
        <v>13</v>
      </c>
      <c r="B3416">
        <v>1185732</v>
      </c>
      <c r="C3416" s="1">
        <v>44390</v>
      </c>
      <c r="D3416" t="s">
        <v>14</v>
      </c>
      <c r="E3416" t="s">
        <v>120</v>
      </c>
      <c r="F3416" t="s">
        <v>121</v>
      </c>
      <c r="G3416" t="s">
        <v>20</v>
      </c>
      <c r="H3416">
        <v>45</v>
      </c>
      <c r="I3416">
        <v>300</v>
      </c>
      <c r="J3416">
        <v>135000</v>
      </c>
      <c r="K3416">
        <v>54000</v>
      </c>
      <c r="L3416">
        <v>0.4</v>
      </c>
      <c r="M3416" t="s">
        <v>17</v>
      </c>
    </row>
    <row r="3417" spans="1:13" x14ac:dyDescent="0.35">
      <c r="A3417" t="s">
        <v>13</v>
      </c>
      <c r="B3417">
        <v>1185732</v>
      </c>
      <c r="C3417" s="1">
        <v>44390</v>
      </c>
      <c r="D3417" t="s">
        <v>14</v>
      </c>
      <c r="E3417" t="s">
        <v>120</v>
      </c>
      <c r="F3417" t="s">
        <v>121</v>
      </c>
      <c r="G3417" t="s">
        <v>21</v>
      </c>
      <c r="H3417">
        <v>54.999999999999993</v>
      </c>
      <c r="I3417">
        <v>325</v>
      </c>
      <c r="J3417">
        <v>178749.99999999997</v>
      </c>
      <c r="K3417">
        <v>53624.999999999993</v>
      </c>
      <c r="L3417">
        <v>0.3</v>
      </c>
      <c r="M3417" t="s">
        <v>17</v>
      </c>
    </row>
    <row r="3418" spans="1:13" x14ac:dyDescent="0.35">
      <c r="A3418" t="s">
        <v>13</v>
      </c>
      <c r="B3418">
        <v>1185732</v>
      </c>
      <c r="C3418" s="1">
        <v>44390</v>
      </c>
      <c r="D3418" t="s">
        <v>14</v>
      </c>
      <c r="E3418" t="s">
        <v>120</v>
      </c>
      <c r="F3418" t="s">
        <v>121</v>
      </c>
      <c r="G3418" t="s">
        <v>22</v>
      </c>
      <c r="H3418">
        <v>60</v>
      </c>
      <c r="I3418">
        <v>500</v>
      </c>
      <c r="J3418">
        <v>300000</v>
      </c>
      <c r="K3418">
        <v>120000</v>
      </c>
      <c r="L3418">
        <v>0.4</v>
      </c>
      <c r="M3418" t="s">
        <v>17</v>
      </c>
    </row>
    <row r="3419" spans="1:13" x14ac:dyDescent="0.35">
      <c r="A3419" t="s">
        <v>13</v>
      </c>
      <c r="B3419">
        <v>1185732</v>
      </c>
      <c r="C3419" s="1">
        <v>44422</v>
      </c>
      <c r="D3419" t="s">
        <v>14</v>
      </c>
      <c r="E3419" t="s">
        <v>120</v>
      </c>
      <c r="F3419" t="s">
        <v>121</v>
      </c>
      <c r="G3419" t="s">
        <v>16</v>
      </c>
      <c r="H3419">
        <v>54.999999999999993</v>
      </c>
      <c r="I3419">
        <v>650</v>
      </c>
      <c r="J3419">
        <v>357499.99999999994</v>
      </c>
      <c r="K3419">
        <v>125124.99999999997</v>
      </c>
      <c r="L3419">
        <v>0.35</v>
      </c>
      <c r="M3419" t="s">
        <v>17</v>
      </c>
    </row>
    <row r="3420" spans="1:13" x14ac:dyDescent="0.35">
      <c r="A3420" t="s">
        <v>13</v>
      </c>
      <c r="B3420">
        <v>1185732</v>
      </c>
      <c r="C3420" s="1">
        <v>44422</v>
      </c>
      <c r="D3420" t="s">
        <v>14</v>
      </c>
      <c r="E3420" t="s">
        <v>120</v>
      </c>
      <c r="F3420" t="s">
        <v>121</v>
      </c>
      <c r="G3420" t="s">
        <v>18</v>
      </c>
      <c r="H3420">
        <v>50</v>
      </c>
      <c r="I3420">
        <v>425</v>
      </c>
      <c r="J3420">
        <v>212500</v>
      </c>
      <c r="K3420">
        <v>74375</v>
      </c>
      <c r="L3420">
        <v>0.35</v>
      </c>
      <c r="M3420" t="s">
        <v>17</v>
      </c>
    </row>
    <row r="3421" spans="1:13" x14ac:dyDescent="0.35">
      <c r="A3421" t="s">
        <v>13</v>
      </c>
      <c r="B3421">
        <v>1185732</v>
      </c>
      <c r="C3421" s="1">
        <v>44422</v>
      </c>
      <c r="D3421" t="s">
        <v>14</v>
      </c>
      <c r="E3421" t="s">
        <v>120</v>
      </c>
      <c r="F3421" t="s">
        <v>121</v>
      </c>
      <c r="G3421" t="s">
        <v>19</v>
      </c>
      <c r="H3421">
        <v>45</v>
      </c>
      <c r="I3421">
        <v>350</v>
      </c>
      <c r="J3421">
        <v>157500</v>
      </c>
      <c r="K3421">
        <v>63000</v>
      </c>
      <c r="L3421">
        <v>0.4</v>
      </c>
      <c r="M3421" t="s">
        <v>17</v>
      </c>
    </row>
    <row r="3422" spans="1:13" x14ac:dyDescent="0.35">
      <c r="A3422" t="s">
        <v>13</v>
      </c>
      <c r="B3422">
        <v>1185732</v>
      </c>
      <c r="C3422" s="1">
        <v>44422</v>
      </c>
      <c r="D3422" t="s">
        <v>14</v>
      </c>
      <c r="E3422" t="s">
        <v>120</v>
      </c>
      <c r="F3422" t="s">
        <v>121</v>
      </c>
      <c r="G3422" t="s">
        <v>20</v>
      </c>
      <c r="H3422">
        <v>45</v>
      </c>
      <c r="I3422">
        <v>250</v>
      </c>
      <c r="J3422">
        <v>112500</v>
      </c>
      <c r="K3422">
        <v>45000</v>
      </c>
      <c r="L3422">
        <v>0.4</v>
      </c>
      <c r="M3422" t="s">
        <v>17</v>
      </c>
    </row>
    <row r="3423" spans="1:13" x14ac:dyDescent="0.35">
      <c r="A3423" t="s">
        <v>13</v>
      </c>
      <c r="B3423">
        <v>1185732</v>
      </c>
      <c r="C3423" s="1">
        <v>44422</v>
      </c>
      <c r="D3423" t="s">
        <v>14</v>
      </c>
      <c r="E3423" t="s">
        <v>120</v>
      </c>
      <c r="F3423" t="s">
        <v>121</v>
      </c>
      <c r="G3423" t="s">
        <v>21</v>
      </c>
      <c r="H3423">
        <v>54.999999999999993</v>
      </c>
      <c r="I3423">
        <v>225</v>
      </c>
      <c r="J3423">
        <v>123749.99999999999</v>
      </c>
      <c r="K3423">
        <v>37124.999999999993</v>
      </c>
      <c r="L3423">
        <v>0.3</v>
      </c>
      <c r="M3423" t="s">
        <v>17</v>
      </c>
    </row>
    <row r="3424" spans="1:13" x14ac:dyDescent="0.35">
      <c r="A3424" t="s">
        <v>13</v>
      </c>
      <c r="B3424">
        <v>1185732</v>
      </c>
      <c r="C3424" s="1">
        <v>44422</v>
      </c>
      <c r="D3424" t="s">
        <v>14</v>
      </c>
      <c r="E3424" t="s">
        <v>120</v>
      </c>
      <c r="F3424" t="s">
        <v>121</v>
      </c>
      <c r="G3424" t="s">
        <v>22</v>
      </c>
      <c r="H3424">
        <v>60</v>
      </c>
      <c r="I3424">
        <v>400</v>
      </c>
      <c r="J3424">
        <v>240000</v>
      </c>
      <c r="K3424">
        <v>96000</v>
      </c>
      <c r="L3424">
        <v>0.4</v>
      </c>
      <c r="M3424" t="s">
        <v>17</v>
      </c>
    </row>
    <row r="3425" spans="1:13" x14ac:dyDescent="0.35">
      <c r="A3425" t="s">
        <v>13</v>
      </c>
      <c r="B3425">
        <v>1185732</v>
      </c>
      <c r="C3425" s="1">
        <v>44452</v>
      </c>
      <c r="D3425" t="s">
        <v>14</v>
      </c>
      <c r="E3425" t="s">
        <v>120</v>
      </c>
      <c r="F3425" t="s">
        <v>121</v>
      </c>
      <c r="G3425" t="s">
        <v>16</v>
      </c>
      <c r="H3425">
        <v>54.999999999999993</v>
      </c>
      <c r="I3425">
        <v>525</v>
      </c>
      <c r="J3425">
        <v>288749.99999999994</v>
      </c>
      <c r="K3425">
        <v>101062.49999999997</v>
      </c>
      <c r="L3425">
        <v>0.35</v>
      </c>
      <c r="M3425" t="s">
        <v>17</v>
      </c>
    </row>
    <row r="3426" spans="1:13" x14ac:dyDescent="0.35">
      <c r="A3426" t="s">
        <v>13</v>
      </c>
      <c r="B3426">
        <v>1185732</v>
      </c>
      <c r="C3426" s="1">
        <v>44452</v>
      </c>
      <c r="D3426" t="s">
        <v>14</v>
      </c>
      <c r="E3426" t="s">
        <v>120</v>
      </c>
      <c r="F3426" t="s">
        <v>121</v>
      </c>
      <c r="G3426" t="s">
        <v>18</v>
      </c>
      <c r="H3426">
        <v>50</v>
      </c>
      <c r="I3426">
        <v>325</v>
      </c>
      <c r="J3426">
        <v>162500</v>
      </c>
      <c r="K3426">
        <v>56875</v>
      </c>
      <c r="L3426">
        <v>0.35</v>
      </c>
      <c r="M3426" t="s">
        <v>17</v>
      </c>
    </row>
    <row r="3427" spans="1:13" x14ac:dyDescent="0.35">
      <c r="A3427" t="s">
        <v>13</v>
      </c>
      <c r="B3427">
        <v>1185732</v>
      </c>
      <c r="C3427" s="1">
        <v>44452</v>
      </c>
      <c r="D3427" t="s">
        <v>14</v>
      </c>
      <c r="E3427" t="s">
        <v>120</v>
      </c>
      <c r="F3427" t="s">
        <v>121</v>
      </c>
      <c r="G3427" t="s">
        <v>19</v>
      </c>
      <c r="H3427">
        <v>45</v>
      </c>
      <c r="I3427">
        <v>225</v>
      </c>
      <c r="J3427">
        <v>101250</v>
      </c>
      <c r="K3427">
        <v>40500</v>
      </c>
      <c r="L3427">
        <v>0.4</v>
      </c>
      <c r="M3427" t="s">
        <v>17</v>
      </c>
    </row>
    <row r="3428" spans="1:13" x14ac:dyDescent="0.35">
      <c r="A3428" t="s">
        <v>13</v>
      </c>
      <c r="B3428">
        <v>1185732</v>
      </c>
      <c r="C3428" s="1">
        <v>44452</v>
      </c>
      <c r="D3428" t="s">
        <v>14</v>
      </c>
      <c r="E3428" t="s">
        <v>120</v>
      </c>
      <c r="F3428" t="s">
        <v>121</v>
      </c>
      <c r="G3428" t="s">
        <v>20</v>
      </c>
      <c r="H3428">
        <v>45</v>
      </c>
      <c r="I3428">
        <v>200</v>
      </c>
      <c r="J3428">
        <v>90000</v>
      </c>
      <c r="K3428">
        <v>36000</v>
      </c>
      <c r="L3428">
        <v>0.4</v>
      </c>
      <c r="M3428" t="s">
        <v>17</v>
      </c>
    </row>
    <row r="3429" spans="1:13" x14ac:dyDescent="0.35">
      <c r="A3429" t="s">
        <v>13</v>
      </c>
      <c r="B3429">
        <v>1185732</v>
      </c>
      <c r="C3429" s="1">
        <v>44452</v>
      </c>
      <c r="D3429" t="s">
        <v>14</v>
      </c>
      <c r="E3429" t="s">
        <v>120</v>
      </c>
      <c r="F3429" t="s">
        <v>121</v>
      </c>
      <c r="G3429" t="s">
        <v>21</v>
      </c>
      <c r="H3429">
        <v>54.999999999999993</v>
      </c>
      <c r="I3429">
        <v>200</v>
      </c>
      <c r="J3429">
        <v>109999.99999999999</v>
      </c>
      <c r="K3429">
        <v>32999.999999999993</v>
      </c>
      <c r="L3429">
        <v>0.3</v>
      </c>
      <c r="M3429" t="s">
        <v>17</v>
      </c>
    </row>
    <row r="3430" spans="1:13" x14ac:dyDescent="0.35">
      <c r="A3430" t="s">
        <v>13</v>
      </c>
      <c r="B3430">
        <v>1185732</v>
      </c>
      <c r="C3430" s="1">
        <v>44452</v>
      </c>
      <c r="D3430" t="s">
        <v>14</v>
      </c>
      <c r="E3430" t="s">
        <v>120</v>
      </c>
      <c r="F3430" t="s">
        <v>121</v>
      </c>
      <c r="G3430" t="s">
        <v>22</v>
      </c>
      <c r="H3430">
        <v>60</v>
      </c>
      <c r="I3430">
        <v>300</v>
      </c>
      <c r="J3430">
        <v>180000</v>
      </c>
      <c r="K3430">
        <v>72000</v>
      </c>
      <c r="L3430">
        <v>0.4</v>
      </c>
      <c r="M3430" t="s">
        <v>17</v>
      </c>
    </row>
    <row r="3431" spans="1:13" x14ac:dyDescent="0.35">
      <c r="A3431" t="s">
        <v>13</v>
      </c>
      <c r="B3431">
        <v>1185732</v>
      </c>
      <c r="C3431" s="1">
        <v>44484</v>
      </c>
      <c r="D3431" t="s">
        <v>14</v>
      </c>
      <c r="E3431" t="s">
        <v>120</v>
      </c>
      <c r="F3431" t="s">
        <v>121</v>
      </c>
      <c r="G3431" t="s">
        <v>16</v>
      </c>
      <c r="H3431">
        <v>60</v>
      </c>
      <c r="I3431">
        <v>475</v>
      </c>
      <c r="J3431">
        <v>285000</v>
      </c>
      <c r="K3431">
        <v>99750</v>
      </c>
      <c r="L3431">
        <v>0.35</v>
      </c>
      <c r="M3431" t="s">
        <v>17</v>
      </c>
    </row>
    <row r="3432" spans="1:13" x14ac:dyDescent="0.35">
      <c r="A3432" t="s">
        <v>13</v>
      </c>
      <c r="B3432">
        <v>1185732</v>
      </c>
      <c r="C3432" s="1">
        <v>44484</v>
      </c>
      <c r="D3432" t="s">
        <v>14</v>
      </c>
      <c r="E3432" t="s">
        <v>120</v>
      </c>
      <c r="F3432" t="s">
        <v>121</v>
      </c>
      <c r="G3432" t="s">
        <v>18</v>
      </c>
      <c r="H3432">
        <v>55.000000000000007</v>
      </c>
      <c r="I3432">
        <v>300</v>
      </c>
      <c r="J3432">
        <v>165000.00000000003</v>
      </c>
      <c r="K3432">
        <v>57750.000000000007</v>
      </c>
      <c r="L3432">
        <v>0.35</v>
      </c>
      <c r="M3432" t="s">
        <v>17</v>
      </c>
    </row>
    <row r="3433" spans="1:13" x14ac:dyDescent="0.35">
      <c r="A3433" t="s">
        <v>13</v>
      </c>
      <c r="B3433">
        <v>1185732</v>
      </c>
      <c r="C3433" s="1">
        <v>44484</v>
      </c>
      <c r="D3433" t="s">
        <v>14</v>
      </c>
      <c r="E3433" t="s">
        <v>120</v>
      </c>
      <c r="F3433" t="s">
        <v>121</v>
      </c>
      <c r="G3433" t="s">
        <v>19</v>
      </c>
      <c r="H3433">
        <v>55.000000000000007</v>
      </c>
      <c r="I3433">
        <v>200</v>
      </c>
      <c r="J3433">
        <v>110000.00000000001</v>
      </c>
      <c r="K3433">
        <v>44000.000000000007</v>
      </c>
      <c r="L3433">
        <v>0.4</v>
      </c>
      <c r="M3433" t="s">
        <v>17</v>
      </c>
    </row>
    <row r="3434" spans="1:13" x14ac:dyDescent="0.35">
      <c r="A3434" t="s">
        <v>13</v>
      </c>
      <c r="B3434">
        <v>1185732</v>
      </c>
      <c r="C3434" s="1">
        <v>44484</v>
      </c>
      <c r="D3434" t="s">
        <v>14</v>
      </c>
      <c r="E3434" t="s">
        <v>120</v>
      </c>
      <c r="F3434" t="s">
        <v>121</v>
      </c>
      <c r="G3434" t="s">
        <v>20</v>
      </c>
      <c r="H3434">
        <v>55.000000000000007</v>
      </c>
      <c r="I3434">
        <v>175</v>
      </c>
      <c r="J3434">
        <v>96250.000000000015</v>
      </c>
      <c r="K3434">
        <v>38500.000000000007</v>
      </c>
      <c r="L3434">
        <v>0.4</v>
      </c>
      <c r="M3434" t="s">
        <v>17</v>
      </c>
    </row>
    <row r="3435" spans="1:13" x14ac:dyDescent="0.35">
      <c r="A3435" t="s">
        <v>13</v>
      </c>
      <c r="B3435">
        <v>1185732</v>
      </c>
      <c r="C3435" s="1">
        <v>44484</v>
      </c>
      <c r="D3435" t="s">
        <v>14</v>
      </c>
      <c r="E3435" t="s">
        <v>120</v>
      </c>
      <c r="F3435" t="s">
        <v>121</v>
      </c>
      <c r="G3435" t="s">
        <v>21</v>
      </c>
      <c r="H3435">
        <v>65</v>
      </c>
      <c r="I3435">
        <v>175</v>
      </c>
      <c r="J3435">
        <v>113750</v>
      </c>
      <c r="K3435">
        <v>34125</v>
      </c>
      <c r="L3435">
        <v>0.3</v>
      </c>
      <c r="M3435" t="s">
        <v>17</v>
      </c>
    </row>
    <row r="3436" spans="1:13" x14ac:dyDescent="0.35">
      <c r="A3436" t="s">
        <v>33</v>
      </c>
      <c r="B3436">
        <v>1185732</v>
      </c>
      <c r="C3436" s="1">
        <v>44484</v>
      </c>
      <c r="D3436" t="s">
        <v>14</v>
      </c>
      <c r="E3436" t="s">
        <v>120</v>
      </c>
      <c r="F3436" t="s">
        <v>121</v>
      </c>
      <c r="G3436" t="s">
        <v>22</v>
      </c>
      <c r="H3436">
        <v>70</v>
      </c>
      <c r="I3436">
        <v>300</v>
      </c>
      <c r="J3436">
        <v>210000</v>
      </c>
      <c r="K3436">
        <v>84000</v>
      </c>
      <c r="L3436">
        <v>0.4</v>
      </c>
      <c r="M3436" t="s">
        <v>17</v>
      </c>
    </row>
    <row r="3437" spans="1:13" x14ac:dyDescent="0.35">
      <c r="A3437" t="s">
        <v>33</v>
      </c>
      <c r="B3437">
        <v>1185732</v>
      </c>
      <c r="C3437" s="1">
        <v>44514</v>
      </c>
      <c r="D3437" t="s">
        <v>14</v>
      </c>
      <c r="E3437" t="s">
        <v>120</v>
      </c>
      <c r="F3437" t="s">
        <v>121</v>
      </c>
      <c r="G3437" t="s">
        <v>16</v>
      </c>
      <c r="H3437">
        <v>65</v>
      </c>
      <c r="I3437">
        <v>450</v>
      </c>
      <c r="J3437">
        <v>292500</v>
      </c>
      <c r="K3437">
        <v>102375</v>
      </c>
      <c r="L3437">
        <v>0.35</v>
      </c>
      <c r="M3437" t="s">
        <v>17</v>
      </c>
    </row>
    <row r="3438" spans="1:13" x14ac:dyDescent="0.35">
      <c r="A3438" t="s">
        <v>33</v>
      </c>
      <c r="B3438">
        <v>1185732</v>
      </c>
      <c r="C3438" s="1">
        <v>44514</v>
      </c>
      <c r="D3438" t="s">
        <v>14</v>
      </c>
      <c r="E3438" t="s">
        <v>120</v>
      </c>
      <c r="F3438" t="s">
        <v>121</v>
      </c>
      <c r="G3438" t="s">
        <v>18</v>
      </c>
      <c r="H3438">
        <v>55.000000000000007</v>
      </c>
      <c r="I3438">
        <v>325</v>
      </c>
      <c r="J3438">
        <v>178750.00000000003</v>
      </c>
      <c r="K3438">
        <v>62562.500000000007</v>
      </c>
      <c r="L3438">
        <v>0.35</v>
      </c>
      <c r="M3438" t="s">
        <v>17</v>
      </c>
    </row>
    <row r="3439" spans="1:13" x14ac:dyDescent="0.35">
      <c r="A3439" t="s">
        <v>33</v>
      </c>
      <c r="B3439">
        <v>1185732</v>
      </c>
      <c r="C3439" s="1">
        <v>44514</v>
      </c>
      <c r="D3439" t="s">
        <v>14</v>
      </c>
      <c r="E3439" t="s">
        <v>120</v>
      </c>
      <c r="F3439" t="s">
        <v>121</v>
      </c>
      <c r="G3439" t="s">
        <v>19</v>
      </c>
      <c r="H3439">
        <v>55.000000000000007</v>
      </c>
      <c r="I3439">
        <v>320</v>
      </c>
      <c r="J3439">
        <v>176000.00000000003</v>
      </c>
      <c r="K3439">
        <v>70400.000000000015</v>
      </c>
      <c r="L3439">
        <v>0.4</v>
      </c>
      <c r="M3439" t="s">
        <v>17</v>
      </c>
    </row>
    <row r="3440" spans="1:13" x14ac:dyDescent="0.35">
      <c r="A3440" t="s">
        <v>33</v>
      </c>
      <c r="B3440">
        <v>1185732</v>
      </c>
      <c r="C3440" s="1">
        <v>44514</v>
      </c>
      <c r="D3440" t="s">
        <v>14</v>
      </c>
      <c r="E3440" t="s">
        <v>120</v>
      </c>
      <c r="F3440" t="s">
        <v>121</v>
      </c>
      <c r="G3440" t="s">
        <v>20</v>
      </c>
      <c r="H3440">
        <v>55.000000000000007</v>
      </c>
      <c r="I3440">
        <v>300</v>
      </c>
      <c r="J3440">
        <v>165000.00000000003</v>
      </c>
      <c r="K3440">
        <v>66000.000000000015</v>
      </c>
      <c r="L3440">
        <v>0.4</v>
      </c>
      <c r="M3440" t="s">
        <v>17</v>
      </c>
    </row>
    <row r="3441" spans="1:13" x14ac:dyDescent="0.35">
      <c r="A3441" t="s">
        <v>33</v>
      </c>
      <c r="B3441">
        <v>1185732</v>
      </c>
      <c r="C3441" s="1">
        <v>44514</v>
      </c>
      <c r="D3441" t="s">
        <v>14</v>
      </c>
      <c r="E3441" t="s">
        <v>120</v>
      </c>
      <c r="F3441" t="s">
        <v>121</v>
      </c>
      <c r="G3441" t="s">
        <v>21</v>
      </c>
      <c r="H3441">
        <v>65</v>
      </c>
      <c r="I3441">
        <v>275</v>
      </c>
      <c r="J3441">
        <v>178750</v>
      </c>
      <c r="K3441">
        <v>53625</v>
      </c>
      <c r="L3441">
        <v>0.3</v>
      </c>
      <c r="M3441" t="s">
        <v>17</v>
      </c>
    </row>
    <row r="3442" spans="1:13" x14ac:dyDescent="0.35">
      <c r="A3442" t="s">
        <v>33</v>
      </c>
      <c r="B3442">
        <v>1185732</v>
      </c>
      <c r="C3442" s="1">
        <v>44514</v>
      </c>
      <c r="D3442" t="s">
        <v>14</v>
      </c>
      <c r="E3442" t="s">
        <v>120</v>
      </c>
      <c r="F3442" t="s">
        <v>121</v>
      </c>
      <c r="G3442" t="s">
        <v>22</v>
      </c>
      <c r="H3442">
        <v>70</v>
      </c>
      <c r="I3442">
        <v>375</v>
      </c>
      <c r="J3442">
        <v>262500</v>
      </c>
      <c r="K3442">
        <v>105000</v>
      </c>
      <c r="L3442">
        <v>0.4</v>
      </c>
      <c r="M3442" t="s">
        <v>17</v>
      </c>
    </row>
    <row r="3443" spans="1:13" x14ac:dyDescent="0.35">
      <c r="A3443" t="s">
        <v>33</v>
      </c>
      <c r="B3443">
        <v>1185732</v>
      </c>
      <c r="C3443" s="1">
        <v>44543</v>
      </c>
      <c r="D3443" t="s">
        <v>14</v>
      </c>
      <c r="E3443" t="s">
        <v>120</v>
      </c>
      <c r="F3443" t="s">
        <v>121</v>
      </c>
      <c r="G3443" t="s">
        <v>16</v>
      </c>
      <c r="H3443">
        <v>65</v>
      </c>
      <c r="I3443">
        <v>600</v>
      </c>
      <c r="J3443">
        <v>390000</v>
      </c>
      <c r="K3443">
        <v>136500</v>
      </c>
      <c r="L3443">
        <v>0.35</v>
      </c>
      <c r="M3443" t="s">
        <v>17</v>
      </c>
    </row>
    <row r="3444" spans="1:13" x14ac:dyDescent="0.35">
      <c r="A3444" t="s">
        <v>33</v>
      </c>
      <c r="B3444">
        <v>1185732</v>
      </c>
      <c r="C3444" s="1">
        <v>44543</v>
      </c>
      <c r="D3444" t="s">
        <v>14</v>
      </c>
      <c r="E3444" t="s">
        <v>120</v>
      </c>
      <c r="F3444" t="s">
        <v>121</v>
      </c>
      <c r="G3444" t="s">
        <v>18</v>
      </c>
      <c r="H3444">
        <v>55.000000000000007</v>
      </c>
      <c r="I3444">
        <v>400</v>
      </c>
      <c r="J3444">
        <v>220000.00000000003</v>
      </c>
      <c r="K3444">
        <v>77000</v>
      </c>
      <c r="L3444">
        <v>0.35</v>
      </c>
      <c r="M3444" t="s">
        <v>17</v>
      </c>
    </row>
    <row r="3445" spans="1:13" x14ac:dyDescent="0.35">
      <c r="A3445" t="s">
        <v>33</v>
      </c>
      <c r="B3445">
        <v>1185732</v>
      </c>
      <c r="C3445" s="1">
        <v>44543</v>
      </c>
      <c r="D3445" t="s">
        <v>14</v>
      </c>
      <c r="E3445" t="s">
        <v>120</v>
      </c>
      <c r="F3445" t="s">
        <v>121</v>
      </c>
      <c r="G3445" t="s">
        <v>19</v>
      </c>
      <c r="H3445">
        <v>55.000000000000007</v>
      </c>
      <c r="I3445">
        <v>375</v>
      </c>
      <c r="J3445">
        <v>206250.00000000003</v>
      </c>
      <c r="K3445">
        <v>82500.000000000015</v>
      </c>
      <c r="L3445">
        <v>0.4</v>
      </c>
      <c r="M3445" t="s">
        <v>17</v>
      </c>
    </row>
    <row r="3446" spans="1:13" x14ac:dyDescent="0.35">
      <c r="A3446" t="s">
        <v>33</v>
      </c>
      <c r="B3446">
        <v>1185732</v>
      </c>
      <c r="C3446" s="1">
        <v>44543</v>
      </c>
      <c r="D3446" t="s">
        <v>14</v>
      </c>
      <c r="E3446" t="s">
        <v>120</v>
      </c>
      <c r="F3446" t="s">
        <v>121</v>
      </c>
      <c r="G3446" t="s">
        <v>20</v>
      </c>
      <c r="H3446">
        <v>55.000000000000007</v>
      </c>
      <c r="I3446">
        <v>325</v>
      </c>
      <c r="J3446">
        <v>178750.00000000003</v>
      </c>
      <c r="K3446">
        <v>71500.000000000015</v>
      </c>
      <c r="L3446">
        <v>0.4</v>
      </c>
      <c r="M3446" t="s">
        <v>17</v>
      </c>
    </row>
    <row r="3447" spans="1:13" x14ac:dyDescent="0.35">
      <c r="A3447" t="s">
        <v>33</v>
      </c>
      <c r="B3447">
        <v>1185732</v>
      </c>
      <c r="C3447" s="1">
        <v>44543</v>
      </c>
      <c r="D3447" t="s">
        <v>14</v>
      </c>
      <c r="E3447" t="s">
        <v>120</v>
      </c>
      <c r="F3447" t="s">
        <v>121</v>
      </c>
      <c r="G3447" t="s">
        <v>21</v>
      </c>
      <c r="H3447">
        <v>65</v>
      </c>
      <c r="I3447">
        <v>325</v>
      </c>
      <c r="J3447">
        <v>211250</v>
      </c>
      <c r="K3447">
        <v>63375</v>
      </c>
      <c r="L3447">
        <v>0.3</v>
      </c>
      <c r="M3447" t="s">
        <v>17</v>
      </c>
    </row>
    <row r="3448" spans="1:13" x14ac:dyDescent="0.35">
      <c r="A3448" t="s">
        <v>33</v>
      </c>
      <c r="B3448">
        <v>1185732</v>
      </c>
      <c r="C3448" s="1">
        <v>44543</v>
      </c>
      <c r="D3448" t="s">
        <v>14</v>
      </c>
      <c r="E3448" t="s">
        <v>120</v>
      </c>
      <c r="F3448" t="s">
        <v>121</v>
      </c>
      <c r="G3448" t="s">
        <v>22</v>
      </c>
      <c r="H3448">
        <v>70</v>
      </c>
      <c r="I3448">
        <v>425</v>
      </c>
      <c r="J3448">
        <v>297500</v>
      </c>
      <c r="K3448">
        <v>119000</v>
      </c>
      <c r="L3448">
        <v>0.4</v>
      </c>
      <c r="M3448" t="s">
        <v>17</v>
      </c>
    </row>
    <row r="3449" spans="1:13" x14ac:dyDescent="0.35">
      <c r="A3449" t="s">
        <v>33</v>
      </c>
      <c r="B3449">
        <v>1185732</v>
      </c>
      <c r="C3449" s="1">
        <v>44206</v>
      </c>
      <c r="D3449" t="s">
        <v>14</v>
      </c>
      <c r="E3449" t="s">
        <v>120</v>
      </c>
      <c r="F3449" t="s">
        <v>121</v>
      </c>
      <c r="G3449" t="s">
        <v>16</v>
      </c>
      <c r="H3449">
        <v>35</v>
      </c>
      <c r="I3449">
        <v>475</v>
      </c>
      <c r="J3449">
        <v>166250</v>
      </c>
      <c r="K3449">
        <v>58187.499999999993</v>
      </c>
      <c r="L3449">
        <v>0.35</v>
      </c>
      <c r="M3449" t="s">
        <v>17</v>
      </c>
    </row>
    <row r="3450" spans="1:13" x14ac:dyDescent="0.35">
      <c r="A3450" t="s">
        <v>33</v>
      </c>
      <c r="B3450">
        <v>1185732</v>
      </c>
      <c r="C3450" s="1">
        <v>44206</v>
      </c>
      <c r="D3450" t="s">
        <v>14</v>
      </c>
      <c r="E3450" t="s">
        <v>120</v>
      </c>
      <c r="F3450" t="s">
        <v>121</v>
      </c>
      <c r="G3450" t="s">
        <v>18</v>
      </c>
      <c r="H3450">
        <v>35</v>
      </c>
      <c r="I3450">
        <v>275</v>
      </c>
      <c r="J3450">
        <v>96250</v>
      </c>
      <c r="K3450">
        <v>33687.5</v>
      </c>
      <c r="L3450">
        <v>0.35</v>
      </c>
      <c r="M3450" t="s">
        <v>17</v>
      </c>
    </row>
    <row r="3451" spans="1:13" x14ac:dyDescent="0.35">
      <c r="A3451" t="s">
        <v>33</v>
      </c>
      <c r="B3451">
        <v>1185732</v>
      </c>
      <c r="C3451" s="1">
        <v>44206</v>
      </c>
      <c r="D3451" t="s">
        <v>14</v>
      </c>
      <c r="E3451" t="s">
        <v>120</v>
      </c>
      <c r="F3451" t="s">
        <v>121</v>
      </c>
      <c r="G3451" t="s">
        <v>19</v>
      </c>
      <c r="H3451">
        <v>25.000000000000007</v>
      </c>
      <c r="I3451">
        <v>275</v>
      </c>
      <c r="J3451">
        <v>68750.000000000015</v>
      </c>
      <c r="K3451">
        <v>27500.000000000007</v>
      </c>
      <c r="L3451">
        <v>0.4</v>
      </c>
      <c r="M3451" t="s">
        <v>17</v>
      </c>
    </row>
    <row r="3452" spans="1:13" x14ac:dyDescent="0.35">
      <c r="A3452" t="s">
        <v>33</v>
      </c>
      <c r="B3452">
        <v>1185732</v>
      </c>
      <c r="C3452" s="1">
        <v>44206</v>
      </c>
      <c r="D3452" t="s">
        <v>14</v>
      </c>
      <c r="E3452" t="s">
        <v>120</v>
      </c>
      <c r="F3452" t="s">
        <v>121</v>
      </c>
      <c r="G3452" t="s">
        <v>20</v>
      </c>
      <c r="H3452">
        <v>30</v>
      </c>
      <c r="I3452">
        <v>125</v>
      </c>
      <c r="J3452">
        <v>37500</v>
      </c>
      <c r="K3452">
        <v>15000</v>
      </c>
      <c r="L3452">
        <v>0.4</v>
      </c>
      <c r="M3452" t="s">
        <v>17</v>
      </c>
    </row>
    <row r="3453" spans="1:13" x14ac:dyDescent="0.35">
      <c r="A3453" t="s">
        <v>33</v>
      </c>
      <c r="B3453">
        <v>1185732</v>
      </c>
      <c r="C3453" s="1">
        <v>44206</v>
      </c>
      <c r="D3453" t="s">
        <v>14</v>
      </c>
      <c r="E3453" t="s">
        <v>120</v>
      </c>
      <c r="F3453" t="s">
        <v>121</v>
      </c>
      <c r="G3453" t="s">
        <v>21</v>
      </c>
      <c r="H3453">
        <v>45</v>
      </c>
      <c r="I3453">
        <v>175</v>
      </c>
      <c r="J3453">
        <v>78750</v>
      </c>
      <c r="K3453">
        <v>23625</v>
      </c>
      <c r="L3453">
        <v>0.3</v>
      </c>
      <c r="M3453" t="s">
        <v>17</v>
      </c>
    </row>
    <row r="3454" spans="1:13" x14ac:dyDescent="0.35">
      <c r="A3454" t="s">
        <v>33</v>
      </c>
      <c r="B3454">
        <v>1185732</v>
      </c>
      <c r="C3454" s="1">
        <v>44206</v>
      </c>
      <c r="D3454" t="s">
        <v>14</v>
      </c>
      <c r="E3454" t="s">
        <v>120</v>
      </c>
      <c r="F3454" t="s">
        <v>121</v>
      </c>
      <c r="G3454" t="s">
        <v>22</v>
      </c>
      <c r="H3454">
        <v>35</v>
      </c>
      <c r="I3454">
        <v>275</v>
      </c>
      <c r="J3454">
        <v>96250</v>
      </c>
      <c r="K3454">
        <v>38500</v>
      </c>
      <c r="L3454">
        <v>0.4</v>
      </c>
      <c r="M3454" t="s">
        <v>17</v>
      </c>
    </row>
    <row r="3455" spans="1:13" x14ac:dyDescent="0.35">
      <c r="A3455" t="s">
        <v>33</v>
      </c>
      <c r="B3455">
        <v>1185732</v>
      </c>
      <c r="C3455" s="1">
        <v>44235</v>
      </c>
      <c r="D3455" t="s">
        <v>14</v>
      </c>
      <c r="E3455" t="s">
        <v>120</v>
      </c>
      <c r="F3455" t="s">
        <v>121</v>
      </c>
      <c r="G3455" t="s">
        <v>16</v>
      </c>
      <c r="H3455">
        <v>35</v>
      </c>
      <c r="I3455">
        <v>525</v>
      </c>
      <c r="J3455">
        <v>183750</v>
      </c>
      <c r="K3455">
        <v>64312.499999999993</v>
      </c>
      <c r="L3455">
        <v>0.35</v>
      </c>
      <c r="M3455" t="s">
        <v>17</v>
      </c>
    </row>
    <row r="3456" spans="1:13" x14ac:dyDescent="0.35">
      <c r="A3456" t="s">
        <v>33</v>
      </c>
      <c r="B3456">
        <v>1185732</v>
      </c>
      <c r="C3456" s="1">
        <v>44235</v>
      </c>
      <c r="D3456" t="s">
        <v>14</v>
      </c>
      <c r="E3456" t="s">
        <v>120</v>
      </c>
      <c r="F3456" t="s">
        <v>121</v>
      </c>
      <c r="G3456" t="s">
        <v>18</v>
      </c>
      <c r="H3456">
        <v>35</v>
      </c>
      <c r="I3456">
        <v>175</v>
      </c>
      <c r="J3456">
        <v>61250</v>
      </c>
      <c r="K3456">
        <v>21437.5</v>
      </c>
      <c r="L3456">
        <v>0.35</v>
      </c>
      <c r="M3456" t="s">
        <v>17</v>
      </c>
    </row>
    <row r="3457" spans="1:13" x14ac:dyDescent="0.35">
      <c r="A3457" t="s">
        <v>33</v>
      </c>
      <c r="B3457">
        <v>1185732</v>
      </c>
      <c r="C3457" s="1">
        <v>44235</v>
      </c>
      <c r="D3457" t="s">
        <v>14</v>
      </c>
      <c r="E3457" t="s">
        <v>120</v>
      </c>
      <c r="F3457" t="s">
        <v>121</v>
      </c>
      <c r="G3457" t="s">
        <v>19</v>
      </c>
      <c r="H3457">
        <v>25.000000000000007</v>
      </c>
      <c r="I3457">
        <v>225</v>
      </c>
      <c r="J3457">
        <v>56250.000000000015</v>
      </c>
      <c r="K3457">
        <v>22500.000000000007</v>
      </c>
      <c r="L3457">
        <v>0.4</v>
      </c>
      <c r="M3457" t="s">
        <v>17</v>
      </c>
    </row>
    <row r="3458" spans="1:13" x14ac:dyDescent="0.35">
      <c r="A3458" t="s">
        <v>33</v>
      </c>
      <c r="B3458">
        <v>1185732</v>
      </c>
      <c r="C3458" s="1">
        <v>44235</v>
      </c>
      <c r="D3458" t="s">
        <v>14</v>
      </c>
      <c r="E3458" t="s">
        <v>122</v>
      </c>
      <c r="F3458" t="s">
        <v>123</v>
      </c>
      <c r="G3458" t="s">
        <v>20</v>
      </c>
      <c r="H3458">
        <v>30</v>
      </c>
      <c r="I3458">
        <v>100</v>
      </c>
      <c r="J3458">
        <v>30000</v>
      </c>
      <c r="K3458">
        <v>12000</v>
      </c>
      <c r="L3458">
        <v>0.4</v>
      </c>
      <c r="M3458" t="s">
        <v>17</v>
      </c>
    </row>
    <row r="3459" spans="1:13" x14ac:dyDescent="0.35">
      <c r="A3459" t="s">
        <v>33</v>
      </c>
      <c r="B3459">
        <v>1185732</v>
      </c>
      <c r="C3459" s="1">
        <v>44235</v>
      </c>
      <c r="D3459" t="s">
        <v>14</v>
      </c>
      <c r="E3459" t="s">
        <v>122</v>
      </c>
      <c r="F3459" t="s">
        <v>123</v>
      </c>
      <c r="G3459" t="s">
        <v>21</v>
      </c>
      <c r="H3459">
        <v>45</v>
      </c>
      <c r="I3459">
        <v>175</v>
      </c>
      <c r="J3459">
        <v>78750</v>
      </c>
      <c r="K3459">
        <v>23625</v>
      </c>
      <c r="L3459">
        <v>0.3</v>
      </c>
      <c r="M3459" t="s">
        <v>17</v>
      </c>
    </row>
    <row r="3460" spans="1:13" x14ac:dyDescent="0.35">
      <c r="A3460" t="s">
        <v>33</v>
      </c>
      <c r="B3460">
        <v>1185732</v>
      </c>
      <c r="C3460" s="1">
        <v>44235</v>
      </c>
      <c r="D3460" t="s">
        <v>14</v>
      </c>
      <c r="E3460" t="s">
        <v>122</v>
      </c>
      <c r="F3460" t="s">
        <v>123</v>
      </c>
      <c r="G3460" t="s">
        <v>22</v>
      </c>
      <c r="H3460">
        <v>35</v>
      </c>
      <c r="I3460">
        <v>275</v>
      </c>
      <c r="J3460">
        <v>96250</v>
      </c>
      <c r="K3460">
        <v>38500</v>
      </c>
      <c r="L3460">
        <v>0.4</v>
      </c>
      <c r="M3460" t="s">
        <v>17</v>
      </c>
    </row>
    <row r="3461" spans="1:13" x14ac:dyDescent="0.35">
      <c r="A3461" t="s">
        <v>33</v>
      </c>
      <c r="B3461">
        <v>1185732</v>
      </c>
      <c r="C3461" s="1">
        <v>44261</v>
      </c>
      <c r="D3461" t="s">
        <v>14</v>
      </c>
      <c r="E3461" t="s">
        <v>122</v>
      </c>
      <c r="F3461" t="s">
        <v>123</v>
      </c>
      <c r="G3461" t="s">
        <v>16</v>
      </c>
      <c r="H3461">
        <v>35</v>
      </c>
      <c r="I3461">
        <v>495</v>
      </c>
      <c r="J3461">
        <v>173250</v>
      </c>
      <c r="K3461">
        <v>60637.499999999993</v>
      </c>
      <c r="L3461">
        <v>0.35</v>
      </c>
      <c r="M3461" t="s">
        <v>17</v>
      </c>
    </row>
    <row r="3462" spans="1:13" x14ac:dyDescent="0.35">
      <c r="A3462" t="s">
        <v>33</v>
      </c>
      <c r="B3462">
        <v>1185732</v>
      </c>
      <c r="C3462" s="1">
        <v>44261</v>
      </c>
      <c r="D3462" t="s">
        <v>14</v>
      </c>
      <c r="E3462" t="s">
        <v>122</v>
      </c>
      <c r="F3462" t="s">
        <v>123</v>
      </c>
      <c r="G3462" t="s">
        <v>18</v>
      </c>
      <c r="H3462">
        <v>35</v>
      </c>
      <c r="I3462">
        <v>200</v>
      </c>
      <c r="J3462">
        <v>70000</v>
      </c>
      <c r="K3462">
        <v>24500</v>
      </c>
      <c r="L3462">
        <v>0.35</v>
      </c>
      <c r="M3462" t="s">
        <v>17</v>
      </c>
    </row>
    <row r="3463" spans="1:13" x14ac:dyDescent="0.35">
      <c r="A3463" t="s">
        <v>33</v>
      </c>
      <c r="B3463">
        <v>1185732</v>
      </c>
      <c r="C3463" s="1">
        <v>44261</v>
      </c>
      <c r="D3463" t="s">
        <v>14</v>
      </c>
      <c r="E3463" t="s">
        <v>122</v>
      </c>
      <c r="F3463" t="s">
        <v>123</v>
      </c>
      <c r="G3463" t="s">
        <v>19</v>
      </c>
      <c r="H3463">
        <v>25.000000000000007</v>
      </c>
      <c r="I3463">
        <v>225</v>
      </c>
      <c r="J3463">
        <v>56250.000000000015</v>
      </c>
      <c r="K3463">
        <v>22500.000000000007</v>
      </c>
      <c r="L3463">
        <v>0.4</v>
      </c>
      <c r="M3463" t="s">
        <v>17</v>
      </c>
    </row>
    <row r="3464" spans="1:13" x14ac:dyDescent="0.35">
      <c r="A3464" t="s">
        <v>33</v>
      </c>
      <c r="B3464">
        <v>1185732</v>
      </c>
      <c r="C3464" s="1">
        <v>44261</v>
      </c>
      <c r="D3464" t="s">
        <v>14</v>
      </c>
      <c r="E3464" t="s">
        <v>122</v>
      </c>
      <c r="F3464" t="s">
        <v>123</v>
      </c>
      <c r="G3464" t="s">
        <v>20</v>
      </c>
      <c r="H3464">
        <v>30</v>
      </c>
      <c r="I3464">
        <v>75</v>
      </c>
      <c r="J3464">
        <v>22500</v>
      </c>
      <c r="K3464">
        <v>9000</v>
      </c>
      <c r="L3464">
        <v>0.4</v>
      </c>
      <c r="M3464" t="s">
        <v>17</v>
      </c>
    </row>
    <row r="3465" spans="1:13" x14ac:dyDescent="0.35">
      <c r="A3465" t="s">
        <v>33</v>
      </c>
      <c r="B3465">
        <v>1185732</v>
      </c>
      <c r="C3465" s="1">
        <v>44261</v>
      </c>
      <c r="D3465" t="s">
        <v>14</v>
      </c>
      <c r="E3465" t="s">
        <v>122</v>
      </c>
      <c r="F3465" t="s">
        <v>123</v>
      </c>
      <c r="G3465" t="s">
        <v>21</v>
      </c>
      <c r="H3465">
        <v>45</v>
      </c>
      <c r="I3465">
        <v>125</v>
      </c>
      <c r="J3465">
        <v>56250</v>
      </c>
      <c r="K3465">
        <v>16875</v>
      </c>
      <c r="L3465">
        <v>0.3</v>
      </c>
      <c r="M3465" t="s">
        <v>17</v>
      </c>
    </row>
    <row r="3466" spans="1:13" x14ac:dyDescent="0.35">
      <c r="A3466" t="s">
        <v>33</v>
      </c>
      <c r="B3466">
        <v>1185732</v>
      </c>
      <c r="C3466" s="1">
        <v>44261</v>
      </c>
      <c r="D3466" t="s">
        <v>14</v>
      </c>
      <c r="E3466" t="s">
        <v>122</v>
      </c>
      <c r="F3466" t="s">
        <v>123</v>
      </c>
      <c r="G3466" t="s">
        <v>22</v>
      </c>
      <c r="H3466">
        <v>35</v>
      </c>
      <c r="I3466">
        <v>225</v>
      </c>
      <c r="J3466">
        <v>78750</v>
      </c>
      <c r="K3466">
        <v>31500</v>
      </c>
      <c r="L3466">
        <v>0.4</v>
      </c>
      <c r="M3466" t="s">
        <v>17</v>
      </c>
    </row>
    <row r="3467" spans="1:13" x14ac:dyDescent="0.35">
      <c r="A3467" t="s">
        <v>33</v>
      </c>
      <c r="B3467">
        <v>1185732</v>
      </c>
      <c r="C3467" s="1">
        <v>44293</v>
      </c>
      <c r="D3467" t="s">
        <v>14</v>
      </c>
      <c r="E3467" t="s">
        <v>122</v>
      </c>
      <c r="F3467" t="s">
        <v>123</v>
      </c>
      <c r="G3467" t="s">
        <v>16</v>
      </c>
      <c r="H3467">
        <v>35</v>
      </c>
      <c r="I3467">
        <v>475</v>
      </c>
      <c r="J3467">
        <v>166250</v>
      </c>
      <c r="K3467">
        <v>58187.499999999993</v>
      </c>
      <c r="L3467">
        <v>0.35</v>
      </c>
      <c r="M3467" t="s">
        <v>17</v>
      </c>
    </row>
    <row r="3468" spans="1:13" x14ac:dyDescent="0.35">
      <c r="A3468" t="s">
        <v>33</v>
      </c>
      <c r="B3468">
        <v>1185732</v>
      </c>
      <c r="C3468" s="1">
        <v>44293</v>
      </c>
      <c r="D3468" t="s">
        <v>14</v>
      </c>
      <c r="E3468" t="s">
        <v>122</v>
      </c>
      <c r="F3468" t="s">
        <v>123</v>
      </c>
      <c r="G3468" t="s">
        <v>18</v>
      </c>
      <c r="H3468">
        <v>35</v>
      </c>
      <c r="I3468">
        <v>175</v>
      </c>
      <c r="J3468">
        <v>61250</v>
      </c>
      <c r="K3468">
        <v>21437.5</v>
      </c>
      <c r="L3468">
        <v>0.35</v>
      </c>
      <c r="M3468" t="s">
        <v>17</v>
      </c>
    </row>
    <row r="3469" spans="1:13" x14ac:dyDescent="0.35">
      <c r="A3469" t="s">
        <v>33</v>
      </c>
      <c r="B3469">
        <v>1185732</v>
      </c>
      <c r="C3469" s="1">
        <v>44293</v>
      </c>
      <c r="D3469" t="s">
        <v>14</v>
      </c>
      <c r="E3469" t="s">
        <v>122</v>
      </c>
      <c r="F3469" t="s">
        <v>123</v>
      </c>
      <c r="G3469" t="s">
        <v>19</v>
      </c>
      <c r="H3469">
        <v>25.000000000000007</v>
      </c>
      <c r="I3469">
        <v>175</v>
      </c>
      <c r="J3469">
        <v>43750.000000000015</v>
      </c>
      <c r="K3469">
        <v>17500.000000000007</v>
      </c>
      <c r="L3469">
        <v>0.4</v>
      </c>
      <c r="M3469" t="s">
        <v>17</v>
      </c>
    </row>
    <row r="3470" spans="1:13" x14ac:dyDescent="0.35">
      <c r="A3470" t="s">
        <v>33</v>
      </c>
      <c r="B3470">
        <v>1185732</v>
      </c>
      <c r="C3470" s="1">
        <v>44293</v>
      </c>
      <c r="D3470" t="s">
        <v>14</v>
      </c>
      <c r="E3470" t="s">
        <v>122</v>
      </c>
      <c r="F3470" t="s">
        <v>123</v>
      </c>
      <c r="G3470" t="s">
        <v>20</v>
      </c>
      <c r="H3470">
        <v>30</v>
      </c>
      <c r="I3470">
        <v>100</v>
      </c>
      <c r="J3470">
        <v>30000</v>
      </c>
      <c r="K3470">
        <v>12000</v>
      </c>
      <c r="L3470">
        <v>0.4</v>
      </c>
      <c r="M3470" t="s">
        <v>17</v>
      </c>
    </row>
    <row r="3471" spans="1:13" x14ac:dyDescent="0.35">
      <c r="A3471" t="s">
        <v>33</v>
      </c>
      <c r="B3471">
        <v>1185732</v>
      </c>
      <c r="C3471" s="1">
        <v>44293</v>
      </c>
      <c r="D3471" t="s">
        <v>14</v>
      </c>
      <c r="E3471" t="s">
        <v>122</v>
      </c>
      <c r="F3471" t="s">
        <v>123</v>
      </c>
      <c r="G3471" t="s">
        <v>21</v>
      </c>
      <c r="H3471">
        <v>45</v>
      </c>
      <c r="I3471">
        <v>100</v>
      </c>
      <c r="J3471">
        <v>45000</v>
      </c>
      <c r="K3471">
        <v>13500</v>
      </c>
      <c r="L3471">
        <v>0.3</v>
      </c>
      <c r="M3471" t="s">
        <v>17</v>
      </c>
    </row>
    <row r="3472" spans="1:13" x14ac:dyDescent="0.35">
      <c r="A3472" t="s">
        <v>33</v>
      </c>
      <c r="B3472">
        <v>1185732</v>
      </c>
      <c r="C3472" s="1">
        <v>44293</v>
      </c>
      <c r="D3472" t="s">
        <v>14</v>
      </c>
      <c r="E3472" t="s">
        <v>122</v>
      </c>
      <c r="F3472" t="s">
        <v>123</v>
      </c>
      <c r="G3472" t="s">
        <v>22</v>
      </c>
      <c r="H3472">
        <v>35</v>
      </c>
      <c r="I3472">
        <v>250</v>
      </c>
      <c r="J3472">
        <v>87500</v>
      </c>
      <c r="K3472">
        <v>35000</v>
      </c>
      <c r="L3472">
        <v>0.4</v>
      </c>
      <c r="M3472" t="s">
        <v>17</v>
      </c>
    </row>
    <row r="3473" spans="1:13" x14ac:dyDescent="0.35">
      <c r="A3473" t="s">
        <v>33</v>
      </c>
      <c r="B3473">
        <v>1185732</v>
      </c>
      <c r="C3473" s="1">
        <v>44322</v>
      </c>
      <c r="D3473" t="s">
        <v>14</v>
      </c>
      <c r="E3473" t="s">
        <v>122</v>
      </c>
      <c r="F3473" t="s">
        <v>123</v>
      </c>
      <c r="G3473" t="s">
        <v>16</v>
      </c>
      <c r="H3473">
        <v>49.999999999999993</v>
      </c>
      <c r="I3473">
        <v>520</v>
      </c>
      <c r="J3473">
        <v>259999.99999999997</v>
      </c>
      <c r="K3473">
        <v>90999.999999999985</v>
      </c>
      <c r="L3473">
        <v>0.35</v>
      </c>
      <c r="M3473" t="s">
        <v>17</v>
      </c>
    </row>
    <row r="3474" spans="1:13" x14ac:dyDescent="0.35">
      <c r="A3474" t="s">
        <v>33</v>
      </c>
      <c r="B3474">
        <v>1185732</v>
      </c>
      <c r="C3474" s="1">
        <v>44322</v>
      </c>
      <c r="D3474" t="s">
        <v>14</v>
      </c>
      <c r="E3474" t="s">
        <v>122</v>
      </c>
      <c r="F3474" t="s">
        <v>123</v>
      </c>
      <c r="G3474" t="s">
        <v>18</v>
      </c>
      <c r="H3474">
        <v>45</v>
      </c>
      <c r="I3474">
        <v>225</v>
      </c>
      <c r="J3474">
        <v>101250</v>
      </c>
      <c r="K3474">
        <v>35437.5</v>
      </c>
      <c r="L3474">
        <v>0.35</v>
      </c>
      <c r="M3474" t="s">
        <v>17</v>
      </c>
    </row>
    <row r="3475" spans="1:13" x14ac:dyDescent="0.35">
      <c r="A3475" t="s">
        <v>33</v>
      </c>
      <c r="B3475">
        <v>1185732</v>
      </c>
      <c r="C3475" s="1">
        <v>44322</v>
      </c>
      <c r="D3475" t="s">
        <v>14</v>
      </c>
      <c r="E3475" t="s">
        <v>122</v>
      </c>
      <c r="F3475" t="s">
        <v>123</v>
      </c>
      <c r="G3475" t="s">
        <v>19</v>
      </c>
      <c r="H3475">
        <v>40</v>
      </c>
      <c r="I3475">
        <v>250</v>
      </c>
      <c r="J3475">
        <v>100000</v>
      </c>
      <c r="K3475">
        <v>40000</v>
      </c>
      <c r="L3475">
        <v>0.4</v>
      </c>
      <c r="M3475" t="s">
        <v>17</v>
      </c>
    </row>
    <row r="3476" spans="1:13" x14ac:dyDescent="0.35">
      <c r="A3476" t="s">
        <v>33</v>
      </c>
      <c r="B3476">
        <v>1185732</v>
      </c>
      <c r="C3476" s="1">
        <v>44322</v>
      </c>
      <c r="D3476" t="s">
        <v>14</v>
      </c>
      <c r="E3476" t="s">
        <v>122</v>
      </c>
      <c r="F3476" t="s">
        <v>123</v>
      </c>
      <c r="G3476" t="s">
        <v>20</v>
      </c>
      <c r="H3476">
        <v>40</v>
      </c>
      <c r="I3476">
        <v>200</v>
      </c>
      <c r="J3476">
        <v>80000</v>
      </c>
      <c r="K3476">
        <v>32000</v>
      </c>
      <c r="L3476">
        <v>0.4</v>
      </c>
      <c r="M3476" t="s">
        <v>17</v>
      </c>
    </row>
    <row r="3477" spans="1:13" x14ac:dyDescent="0.35">
      <c r="A3477" t="s">
        <v>33</v>
      </c>
      <c r="B3477">
        <v>1185732</v>
      </c>
      <c r="C3477" s="1">
        <v>44322</v>
      </c>
      <c r="D3477" t="s">
        <v>14</v>
      </c>
      <c r="E3477" t="s">
        <v>122</v>
      </c>
      <c r="F3477" t="s">
        <v>123</v>
      </c>
      <c r="G3477" t="s">
        <v>21</v>
      </c>
      <c r="H3477">
        <v>49.999999999999993</v>
      </c>
      <c r="I3477">
        <v>225</v>
      </c>
      <c r="J3477">
        <v>112499.99999999999</v>
      </c>
      <c r="K3477">
        <v>33749.999999999993</v>
      </c>
      <c r="L3477">
        <v>0.3</v>
      </c>
      <c r="M3477" t="s">
        <v>17</v>
      </c>
    </row>
    <row r="3478" spans="1:13" x14ac:dyDescent="0.35">
      <c r="A3478" t="s">
        <v>33</v>
      </c>
      <c r="B3478">
        <v>1185732</v>
      </c>
      <c r="C3478" s="1">
        <v>44322</v>
      </c>
      <c r="D3478" t="s">
        <v>14</v>
      </c>
      <c r="E3478" t="s">
        <v>122</v>
      </c>
      <c r="F3478" t="s">
        <v>123</v>
      </c>
      <c r="G3478" t="s">
        <v>22</v>
      </c>
      <c r="H3478">
        <v>54.999999999999993</v>
      </c>
      <c r="I3478">
        <v>350</v>
      </c>
      <c r="J3478">
        <v>192499.99999999997</v>
      </c>
      <c r="K3478">
        <v>76999.999999999985</v>
      </c>
      <c r="L3478">
        <v>0.4</v>
      </c>
      <c r="M3478" t="s">
        <v>17</v>
      </c>
    </row>
    <row r="3479" spans="1:13" x14ac:dyDescent="0.35">
      <c r="A3479" t="s">
        <v>33</v>
      </c>
      <c r="B3479">
        <v>1185732</v>
      </c>
      <c r="C3479" s="1">
        <v>44355</v>
      </c>
      <c r="D3479" t="s">
        <v>14</v>
      </c>
      <c r="E3479" t="s">
        <v>122</v>
      </c>
      <c r="F3479" t="s">
        <v>123</v>
      </c>
      <c r="G3479" t="s">
        <v>16</v>
      </c>
      <c r="H3479">
        <v>49.999999999999993</v>
      </c>
      <c r="I3479">
        <v>600</v>
      </c>
      <c r="J3479">
        <v>299999.99999999994</v>
      </c>
      <c r="K3479">
        <v>104999.99999999997</v>
      </c>
      <c r="L3479">
        <v>0.35</v>
      </c>
      <c r="M3479" t="s">
        <v>17</v>
      </c>
    </row>
    <row r="3480" spans="1:13" x14ac:dyDescent="0.35">
      <c r="A3480" t="s">
        <v>33</v>
      </c>
      <c r="B3480">
        <v>1185732</v>
      </c>
      <c r="C3480" s="1">
        <v>44355</v>
      </c>
      <c r="D3480" t="s">
        <v>14</v>
      </c>
      <c r="E3480" t="s">
        <v>122</v>
      </c>
      <c r="F3480" t="s">
        <v>123</v>
      </c>
      <c r="G3480" t="s">
        <v>18</v>
      </c>
      <c r="H3480">
        <v>45</v>
      </c>
      <c r="I3480">
        <v>350</v>
      </c>
      <c r="J3480">
        <v>157500</v>
      </c>
      <c r="K3480">
        <v>55125</v>
      </c>
      <c r="L3480">
        <v>0.35</v>
      </c>
      <c r="M3480" t="s">
        <v>17</v>
      </c>
    </row>
    <row r="3481" spans="1:13" x14ac:dyDescent="0.35">
      <c r="A3481" t="s">
        <v>33</v>
      </c>
      <c r="B3481">
        <v>1185732</v>
      </c>
      <c r="C3481" s="1">
        <v>44355</v>
      </c>
      <c r="D3481" t="s">
        <v>14</v>
      </c>
      <c r="E3481" t="s">
        <v>122</v>
      </c>
      <c r="F3481" t="s">
        <v>123</v>
      </c>
      <c r="G3481" t="s">
        <v>19</v>
      </c>
      <c r="H3481">
        <v>40</v>
      </c>
      <c r="I3481">
        <v>275</v>
      </c>
      <c r="J3481">
        <v>110000</v>
      </c>
      <c r="K3481">
        <v>44000</v>
      </c>
      <c r="L3481">
        <v>0.4</v>
      </c>
      <c r="M3481" t="s">
        <v>17</v>
      </c>
    </row>
    <row r="3482" spans="1:13" x14ac:dyDescent="0.35">
      <c r="A3482" t="s">
        <v>33</v>
      </c>
      <c r="B3482">
        <v>1185732</v>
      </c>
      <c r="C3482" s="1">
        <v>44355</v>
      </c>
      <c r="D3482" t="s">
        <v>14</v>
      </c>
      <c r="E3482" t="s">
        <v>122</v>
      </c>
      <c r="F3482" t="s">
        <v>123</v>
      </c>
      <c r="G3482" t="s">
        <v>20</v>
      </c>
      <c r="H3482">
        <v>40</v>
      </c>
      <c r="I3482">
        <v>250</v>
      </c>
      <c r="J3482">
        <v>100000</v>
      </c>
      <c r="K3482">
        <v>40000</v>
      </c>
      <c r="L3482">
        <v>0.4</v>
      </c>
      <c r="M3482" t="s">
        <v>17</v>
      </c>
    </row>
    <row r="3483" spans="1:13" x14ac:dyDescent="0.35">
      <c r="A3483" t="s">
        <v>33</v>
      </c>
      <c r="B3483">
        <v>1185732</v>
      </c>
      <c r="C3483" s="1">
        <v>44355</v>
      </c>
      <c r="D3483" t="s">
        <v>14</v>
      </c>
      <c r="E3483" t="s">
        <v>122</v>
      </c>
      <c r="F3483" t="s">
        <v>123</v>
      </c>
      <c r="G3483" t="s">
        <v>21</v>
      </c>
      <c r="H3483">
        <v>49.999999999999993</v>
      </c>
      <c r="I3483">
        <v>250</v>
      </c>
      <c r="J3483">
        <v>124999.99999999999</v>
      </c>
      <c r="K3483">
        <v>37499.999999999993</v>
      </c>
      <c r="L3483">
        <v>0.3</v>
      </c>
      <c r="M3483" t="s">
        <v>17</v>
      </c>
    </row>
    <row r="3484" spans="1:13" x14ac:dyDescent="0.35">
      <c r="A3484" t="s">
        <v>33</v>
      </c>
      <c r="B3484">
        <v>1185732</v>
      </c>
      <c r="C3484" s="1">
        <v>44355</v>
      </c>
      <c r="D3484" t="s">
        <v>14</v>
      </c>
      <c r="E3484" t="s">
        <v>122</v>
      </c>
      <c r="F3484" t="s">
        <v>123</v>
      </c>
      <c r="G3484" t="s">
        <v>22</v>
      </c>
      <c r="H3484">
        <v>54.999999999999993</v>
      </c>
      <c r="I3484">
        <v>400</v>
      </c>
      <c r="J3484">
        <v>219999.99999999997</v>
      </c>
      <c r="K3484">
        <v>88000</v>
      </c>
      <c r="L3484">
        <v>0.4</v>
      </c>
      <c r="M3484" t="s">
        <v>17</v>
      </c>
    </row>
    <row r="3485" spans="1:13" x14ac:dyDescent="0.35">
      <c r="A3485" t="s">
        <v>33</v>
      </c>
      <c r="B3485">
        <v>1185732</v>
      </c>
      <c r="C3485" s="1">
        <v>44383</v>
      </c>
      <c r="D3485" t="s">
        <v>14</v>
      </c>
      <c r="E3485" t="s">
        <v>122</v>
      </c>
      <c r="F3485" t="s">
        <v>123</v>
      </c>
      <c r="G3485" t="s">
        <v>16</v>
      </c>
      <c r="H3485">
        <v>49.999999999999993</v>
      </c>
      <c r="I3485">
        <v>625</v>
      </c>
      <c r="J3485">
        <v>312499.99999999994</v>
      </c>
      <c r="K3485">
        <v>109374.99999999997</v>
      </c>
      <c r="L3485">
        <v>0.35</v>
      </c>
      <c r="M3485" t="s">
        <v>17</v>
      </c>
    </row>
    <row r="3486" spans="1:13" x14ac:dyDescent="0.35">
      <c r="A3486" t="s">
        <v>33</v>
      </c>
      <c r="B3486">
        <v>1185732</v>
      </c>
      <c r="C3486" s="1">
        <v>44383</v>
      </c>
      <c r="D3486" t="s">
        <v>14</v>
      </c>
      <c r="E3486" t="s">
        <v>122</v>
      </c>
      <c r="F3486" t="s">
        <v>123</v>
      </c>
      <c r="G3486" t="s">
        <v>18</v>
      </c>
      <c r="H3486">
        <v>45</v>
      </c>
      <c r="I3486">
        <v>375</v>
      </c>
      <c r="J3486">
        <v>168750</v>
      </c>
      <c r="K3486">
        <v>59062.499999999993</v>
      </c>
      <c r="L3486">
        <v>0.35</v>
      </c>
      <c r="M3486" t="s">
        <v>17</v>
      </c>
    </row>
    <row r="3487" spans="1:13" x14ac:dyDescent="0.35">
      <c r="A3487" t="s">
        <v>33</v>
      </c>
      <c r="B3487">
        <v>1185732</v>
      </c>
      <c r="C3487" s="1">
        <v>44383</v>
      </c>
      <c r="D3487" t="s">
        <v>14</v>
      </c>
      <c r="E3487" t="s">
        <v>122</v>
      </c>
      <c r="F3487" t="s">
        <v>123</v>
      </c>
      <c r="G3487" t="s">
        <v>19</v>
      </c>
      <c r="H3487">
        <v>40</v>
      </c>
      <c r="I3487">
        <v>300</v>
      </c>
      <c r="J3487">
        <v>120000</v>
      </c>
      <c r="K3487">
        <v>48000</v>
      </c>
      <c r="L3487">
        <v>0.4</v>
      </c>
      <c r="M3487" t="s">
        <v>17</v>
      </c>
    </row>
    <row r="3488" spans="1:13" x14ac:dyDescent="0.35">
      <c r="A3488" t="s">
        <v>33</v>
      </c>
      <c r="B3488">
        <v>1185732</v>
      </c>
      <c r="C3488" s="1">
        <v>44383</v>
      </c>
      <c r="D3488" t="s">
        <v>14</v>
      </c>
      <c r="E3488" t="s">
        <v>122</v>
      </c>
      <c r="F3488" t="s">
        <v>123</v>
      </c>
      <c r="G3488" t="s">
        <v>20</v>
      </c>
      <c r="H3488">
        <v>40</v>
      </c>
      <c r="I3488">
        <v>250</v>
      </c>
      <c r="J3488">
        <v>100000</v>
      </c>
      <c r="K3488">
        <v>40000</v>
      </c>
      <c r="L3488">
        <v>0.4</v>
      </c>
      <c r="M3488" t="s">
        <v>17</v>
      </c>
    </row>
    <row r="3489" spans="1:13" x14ac:dyDescent="0.35">
      <c r="A3489" t="s">
        <v>33</v>
      </c>
      <c r="B3489">
        <v>1185732</v>
      </c>
      <c r="C3489" s="1">
        <v>44383</v>
      </c>
      <c r="D3489" t="s">
        <v>14</v>
      </c>
      <c r="E3489" t="s">
        <v>122</v>
      </c>
      <c r="F3489" t="s">
        <v>123</v>
      </c>
      <c r="G3489" t="s">
        <v>21</v>
      </c>
      <c r="H3489">
        <v>49.999999999999993</v>
      </c>
      <c r="I3489">
        <v>275</v>
      </c>
      <c r="J3489">
        <v>137499.99999999997</v>
      </c>
      <c r="K3489">
        <v>41249.999999999993</v>
      </c>
      <c r="L3489">
        <v>0.3</v>
      </c>
      <c r="M3489" t="s">
        <v>17</v>
      </c>
    </row>
    <row r="3490" spans="1:13" x14ac:dyDescent="0.35">
      <c r="A3490" t="s">
        <v>33</v>
      </c>
      <c r="B3490">
        <v>1185732</v>
      </c>
      <c r="C3490" s="1">
        <v>44383</v>
      </c>
      <c r="D3490" t="s">
        <v>14</v>
      </c>
      <c r="E3490" t="s">
        <v>122</v>
      </c>
      <c r="F3490" t="s">
        <v>123</v>
      </c>
      <c r="G3490" t="s">
        <v>22</v>
      </c>
      <c r="H3490">
        <v>54.999999999999993</v>
      </c>
      <c r="I3490">
        <v>450</v>
      </c>
      <c r="J3490">
        <v>247499.99999999997</v>
      </c>
      <c r="K3490">
        <v>99000</v>
      </c>
      <c r="L3490">
        <v>0.4</v>
      </c>
      <c r="M3490" t="s">
        <v>17</v>
      </c>
    </row>
    <row r="3491" spans="1:13" x14ac:dyDescent="0.35">
      <c r="A3491" t="s">
        <v>33</v>
      </c>
      <c r="B3491">
        <v>1185732</v>
      </c>
      <c r="C3491" s="1">
        <v>44415</v>
      </c>
      <c r="D3491" t="s">
        <v>14</v>
      </c>
      <c r="E3491" t="s">
        <v>122</v>
      </c>
      <c r="F3491" t="s">
        <v>123</v>
      </c>
      <c r="G3491" t="s">
        <v>16</v>
      </c>
      <c r="H3491">
        <v>49.999999999999993</v>
      </c>
      <c r="I3491">
        <v>600</v>
      </c>
      <c r="J3491">
        <v>299999.99999999994</v>
      </c>
      <c r="K3491">
        <v>104999.99999999997</v>
      </c>
      <c r="L3491">
        <v>0.35</v>
      </c>
      <c r="M3491" t="s">
        <v>17</v>
      </c>
    </row>
    <row r="3492" spans="1:13" x14ac:dyDescent="0.35">
      <c r="A3492" t="s">
        <v>33</v>
      </c>
      <c r="B3492">
        <v>1185732</v>
      </c>
      <c r="C3492" s="1">
        <v>44415</v>
      </c>
      <c r="D3492" t="s">
        <v>14</v>
      </c>
      <c r="E3492" t="s">
        <v>122</v>
      </c>
      <c r="F3492" t="s">
        <v>123</v>
      </c>
      <c r="G3492" t="s">
        <v>18</v>
      </c>
      <c r="H3492">
        <v>45</v>
      </c>
      <c r="I3492">
        <v>375</v>
      </c>
      <c r="J3492">
        <v>168750</v>
      </c>
      <c r="K3492">
        <v>59062.499999999993</v>
      </c>
      <c r="L3492">
        <v>0.35</v>
      </c>
      <c r="M3492" t="s">
        <v>17</v>
      </c>
    </row>
    <row r="3493" spans="1:13" x14ac:dyDescent="0.35">
      <c r="A3493" t="s">
        <v>33</v>
      </c>
      <c r="B3493">
        <v>1185732</v>
      </c>
      <c r="C3493" s="1">
        <v>44415</v>
      </c>
      <c r="D3493" t="s">
        <v>14</v>
      </c>
      <c r="E3493" t="s">
        <v>122</v>
      </c>
      <c r="F3493" t="s">
        <v>123</v>
      </c>
      <c r="G3493" t="s">
        <v>19</v>
      </c>
      <c r="H3493">
        <v>40</v>
      </c>
      <c r="I3493">
        <v>300</v>
      </c>
      <c r="J3493">
        <v>120000</v>
      </c>
      <c r="K3493">
        <v>48000</v>
      </c>
      <c r="L3493">
        <v>0.4</v>
      </c>
      <c r="M3493" t="s">
        <v>17</v>
      </c>
    </row>
    <row r="3494" spans="1:13" x14ac:dyDescent="0.35">
      <c r="A3494" t="s">
        <v>33</v>
      </c>
      <c r="B3494">
        <v>1185732</v>
      </c>
      <c r="C3494" s="1">
        <v>44415</v>
      </c>
      <c r="D3494" t="s">
        <v>14</v>
      </c>
      <c r="E3494" t="s">
        <v>122</v>
      </c>
      <c r="F3494" t="s">
        <v>123</v>
      </c>
      <c r="G3494" t="s">
        <v>20</v>
      </c>
      <c r="H3494">
        <v>40</v>
      </c>
      <c r="I3494">
        <v>200</v>
      </c>
      <c r="J3494">
        <v>80000</v>
      </c>
      <c r="K3494">
        <v>32000</v>
      </c>
      <c r="L3494">
        <v>0.4</v>
      </c>
      <c r="M3494" t="s">
        <v>17</v>
      </c>
    </row>
    <row r="3495" spans="1:13" x14ac:dyDescent="0.35">
      <c r="A3495" t="s">
        <v>33</v>
      </c>
      <c r="B3495">
        <v>1185732</v>
      </c>
      <c r="C3495" s="1">
        <v>44415</v>
      </c>
      <c r="D3495" t="s">
        <v>14</v>
      </c>
      <c r="E3495" t="s">
        <v>122</v>
      </c>
      <c r="F3495" t="s">
        <v>123</v>
      </c>
      <c r="G3495" t="s">
        <v>21</v>
      </c>
      <c r="H3495">
        <v>49.999999999999993</v>
      </c>
      <c r="I3495">
        <v>175</v>
      </c>
      <c r="J3495">
        <v>87499.999999999985</v>
      </c>
      <c r="K3495">
        <v>26249.999999999996</v>
      </c>
      <c r="L3495">
        <v>0.3</v>
      </c>
      <c r="M3495" t="s">
        <v>17</v>
      </c>
    </row>
    <row r="3496" spans="1:13" x14ac:dyDescent="0.35">
      <c r="A3496" t="s">
        <v>33</v>
      </c>
      <c r="B3496">
        <v>1185732</v>
      </c>
      <c r="C3496" s="1">
        <v>44415</v>
      </c>
      <c r="D3496" t="s">
        <v>14</v>
      </c>
      <c r="E3496" t="s">
        <v>122</v>
      </c>
      <c r="F3496" t="s">
        <v>123</v>
      </c>
      <c r="G3496" t="s">
        <v>22</v>
      </c>
      <c r="H3496">
        <v>54.999999999999993</v>
      </c>
      <c r="I3496">
        <v>350</v>
      </c>
      <c r="J3496">
        <v>192499.99999999997</v>
      </c>
      <c r="K3496">
        <v>76999.999999999985</v>
      </c>
      <c r="L3496">
        <v>0.4</v>
      </c>
      <c r="M3496" t="s">
        <v>17</v>
      </c>
    </row>
    <row r="3497" spans="1:13" x14ac:dyDescent="0.35">
      <c r="A3497" t="s">
        <v>33</v>
      </c>
      <c r="B3497">
        <v>1185732</v>
      </c>
      <c r="C3497" s="1">
        <v>44445</v>
      </c>
      <c r="D3497" t="s">
        <v>14</v>
      </c>
      <c r="E3497" t="s">
        <v>122</v>
      </c>
      <c r="F3497" t="s">
        <v>123</v>
      </c>
      <c r="G3497" t="s">
        <v>16</v>
      </c>
      <c r="H3497">
        <v>49.999999999999993</v>
      </c>
      <c r="I3497">
        <v>475</v>
      </c>
      <c r="J3497">
        <v>237499.99999999997</v>
      </c>
      <c r="K3497">
        <v>83124.999999999985</v>
      </c>
      <c r="L3497">
        <v>0.35</v>
      </c>
      <c r="M3497" t="s">
        <v>17</v>
      </c>
    </row>
    <row r="3498" spans="1:13" x14ac:dyDescent="0.35">
      <c r="A3498" t="s">
        <v>33</v>
      </c>
      <c r="B3498">
        <v>1185732</v>
      </c>
      <c r="C3498" s="1">
        <v>44445</v>
      </c>
      <c r="D3498" t="s">
        <v>14</v>
      </c>
      <c r="E3498" t="s">
        <v>122</v>
      </c>
      <c r="F3498" t="s">
        <v>123</v>
      </c>
      <c r="G3498" t="s">
        <v>18</v>
      </c>
      <c r="H3498">
        <v>45</v>
      </c>
      <c r="I3498">
        <v>275</v>
      </c>
      <c r="J3498">
        <v>123750</v>
      </c>
      <c r="K3498">
        <v>43312.5</v>
      </c>
      <c r="L3498">
        <v>0.35</v>
      </c>
      <c r="M3498" t="s">
        <v>17</v>
      </c>
    </row>
    <row r="3499" spans="1:13" x14ac:dyDescent="0.35">
      <c r="A3499" t="s">
        <v>33</v>
      </c>
      <c r="B3499">
        <v>1185732</v>
      </c>
      <c r="C3499" s="1">
        <v>44445</v>
      </c>
      <c r="D3499" t="s">
        <v>14</v>
      </c>
      <c r="E3499" t="s">
        <v>122</v>
      </c>
      <c r="F3499" t="s">
        <v>123</v>
      </c>
      <c r="G3499" t="s">
        <v>19</v>
      </c>
      <c r="H3499">
        <v>40</v>
      </c>
      <c r="I3499">
        <v>175</v>
      </c>
      <c r="J3499">
        <v>70000</v>
      </c>
      <c r="K3499">
        <v>28000</v>
      </c>
      <c r="L3499">
        <v>0.4</v>
      </c>
      <c r="M3499" t="s">
        <v>17</v>
      </c>
    </row>
    <row r="3500" spans="1:13" x14ac:dyDescent="0.35">
      <c r="A3500" t="s">
        <v>33</v>
      </c>
      <c r="B3500">
        <v>1185732</v>
      </c>
      <c r="C3500" s="1">
        <v>44445</v>
      </c>
      <c r="D3500" t="s">
        <v>14</v>
      </c>
      <c r="E3500" t="s">
        <v>122</v>
      </c>
      <c r="F3500" t="s">
        <v>123</v>
      </c>
      <c r="G3500" t="s">
        <v>20</v>
      </c>
      <c r="H3500">
        <v>40</v>
      </c>
      <c r="I3500">
        <v>150</v>
      </c>
      <c r="J3500">
        <v>60000</v>
      </c>
      <c r="K3500">
        <v>24000</v>
      </c>
      <c r="L3500">
        <v>0.4</v>
      </c>
      <c r="M3500" t="s">
        <v>17</v>
      </c>
    </row>
    <row r="3501" spans="1:13" x14ac:dyDescent="0.35">
      <c r="A3501" t="s">
        <v>33</v>
      </c>
      <c r="B3501">
        <v>1185732</v>
      </c>
      <c r="C3501" s="1">
        <v>44445</v>
      </c>
      <c r="D3501" t="s">
        <v>14</v>
      </c>
      <c r="E3501" t="s">
        <v>122</v>
      </c>
      <c r="F3501" t="s">
        <v>123</v>
      </c>
      <c r="G3501" t="s">
        <v>21</v>
      </c>
      <c r="H3501">
        <v>49.999999999999993</v>
      </c>
      <c r="I3501">
        <v>150</v>
      </c>
      <c r="J3501">
        <v>74999.999999999985</v>
      </c>
      <c r="K3501">
        <v>22499.999999999996</v>
      </c>
      <c r="L3501">
        <v>0.3</v>
      </c>
      <c r="M3501" t="s">
        <v>17</v>
      </c>
    </row>
    <row r="3502" spans="1:13" x14ac:dyDescent="0.35">
      <c r="A3502" t="s">
        <v>33</v>
      </c>
      <c r="B3502">
        <v>1185732</v>
      </c>
      <c r="C3502" s="1">
        <v>44445</v>
      </c>
      <c r="D3502" t="s">
        <v>14</v>
      </c>
      <c r="E3502" t="s">
        <v>122</v>
      </c>
      <c r="F3502" t="s">
        <v>123</v>
      </c>
      <c r="G3502" t="s">
        <v>22</v>
      </c>
      <c r="H3502">
        <v>54.999999999999993</v>
      </c>
      <c r="I3502">
        <v>250</v>
      </c>
      <c r="J3502">
        <v>137499.99999999997</v>
      </c>
      <c r="K3502">
        <v>54999.999999999993</v>
      </c>
      <c r="L3502">
        <v>0.4</v>
      </c>
      <c r="M3502" t="s">
        <v>17</v>
      </c>
    </row>
    <row r="3503" spans="1:13" x14ac:dyDescent="0.35">
      <c r="A3503" t="s">
        <v>33</v>
      </c>
      <c r="B3503">
        <v>1185732</v>
      </c>
      <c r="C3503" s="1">
        <v>44477</v>
      </c>
      <c r="D3503" t="s">
        <v>14</v>
      </c>
      <c r="E3503" t="s">
        <v>122</v>
      </c>
      <c r="F3503" t="s">
        <v>123</v>
      </c>
      <c r="G3503" t="s">
        <v>16</v>
      </c>
      <c r="H3503">
        <v>54.999999999999993</v>
      </c>
      <c r="I3503">
        <v>425</v>
      </c>
      <c r="J3503">
        <v>233749.99999999997</v>
      </c>
      <c r="K3503">
        <v>81812.499999999985</v>
      </c>
      <c r="L3503">
        <v>0.35</v>
      </c>
      <c r="M3503" t="s">
        <v>17</v>
      </c>
    </row>
    <row r="3504" spans="1:13" x14ac:dyDescent="0.35">
      <c r="A3504" t="s">
        <v>33</v>
      </c>
      <c r="B3504">
        <v>1185732</v>
      </c>
      <c r="C3504" s="1">
        <v>44477</v>
      </c>
      <c r="D3504" t="s">
        <v>14</v>
      </c>
      <c r="E3504" t="s">
        <v>122</v>
      </c>
      <c r="F3504" t="s">
        <v>123</v>
      </c>
      <c r="G3504" t="s">
        <v>18</v>
      </c>
      <c r="H3504">
        <v>50</v>
      </c>
      <c r="I3504">
        <v>250</v>
      </c>
      <c r="J3504">
        <v>125000</v>
      </c>
      <c r="K3504">
        <v>43750</v>
      </c>
      <c r="L3504">
        <v>0.35</v>
      </c>
      <c r="M3504" t="s">
        <v>17</v>
      </c>
    </row>
    <row r="3505" spans="1:13" x14ac:dyDescent="0.35">
      <c r="A3505" t="s">
        <v>33</v>
      </c>
      <c r="B3505">
        <v>1185732</v>
      </c>
      <c r="C3505" s="1">
        <v>44477</v>
      </c>
      <c r="D3505" t="s">
        <v>14</v>
      </c>
      <c r="E3505" t="s">
        <v>122</v>
      </c>
      <c r="F3505" t="s">
        <v>123</v>
      </c>
      <c r="G3505" t="s">
        <v>19</v>
      </c>
      <c r="H3505">
        <v>50</v>
      </c>
      <c r="I3505">
        <v>150</v>
      </c>
      <c r="J3505">
        <v>75000</v>
      </c>
      <c r="K3505">
        <v>30000</v>
      </c>
      <c r="L3505">
        <v>0.4</v>
      </c>
      <c r="M3505" t="s">
        <v>17</v>
      </c>
    </row>
    <row r="3506" spans="1:13" x14ac:dyDescent="0.35">
      <c r="A3506" t="s">
        <v>33</v>
      </c>
      <c r="B3506">
        <v>1185732</v>
      </c>
      <c r="C3506" s="1">
        <v>44477</v>
      </c>
      <c r="D3506" t="s">
        <v>14</v>
      </c>
      <c r="E3506" t="s">
        <v>122</v>
      </c>
      <c r="F3506" t="s">
        <v>123</v>
      </c>
      <c r="G3506" t="s">
        <v>20</v>
      </c>
      <c r="H3506">
        <v>50</v>
      </c>
      <c r="I3506">
        <v>125</v>
      </c>
      <c r="J3506">
        <v>62500</v>
      </c>
      <c r="K3506">
        <v>25000</v>
      </c>
      <c r="L3506">
        <v>0.4</v>
      </c>
      <c r="M3506" t="s">
        <v>17</v>
      </c>
    </row>
    <row r="3507" spans="1:13" x14ac:dyDescent="0.35">
      <c r="A3507" t="s">
        <v>33</v>
      </c>
      <c r="B3507">
        <v>1185732</v>
      </c>
      <c r="C3507" s="1">
        <v>44477</v>
      </c>
      <c r="D3507" t="s">
        <v>14</v>
      </c>
      <c r="E3507" t="s">
        <v>122</v>
      </c>
      <c r="F3507" t="s">
        <v>123</v>
      </c>
      <c r="G3507" t="s">
        <v>21</v>
      </c>
      <c r="H3507">
        <v>60</v>
      </c>
      <c r="I3507">
        <v>125</v>
      </c>
      <c r="J3507">
        <v>75000</v>
      </c>
      <c r="K3507">
        <v>22500</v>
      </c>
      <c r="L3507">
        <v>0.3</v>
      </c>
      <c r="M3507" t="s">
        <v>17</v>
      </c>
    </row>
    <row r="3508" spans="1:13" x14ac:dyDescent="0.35">
      <c r="A3508" t="s">
        <v>25</v>
      </c>
      <c r="B3508">
        <v>1185732</v>
      </c>
      <c r="C3508" s="1">
        <v>44477</v>
      </c>
      <c r="D3508" t="s">
        <v>14</v>
      </c>
      <c r="E3508" t="s">
        <v>122</v>
      </c>
      <c r="F3508" t="s">
        <v>123</v>
      </c>
      <c r="G3508" t="s">
        <v>22</v>
      </c>
      <c r="H3508">
        <v>64.999999999999986</v>
      </c>
      <c r="I3508">
        <v>250</v>
      </c>
      <c r="J3508">
        <v>162499.99999999997</v>
      </c>
      <c r="K3508">
        <v>64999.999999999993</v>
      </c>
      <c r="L3508">
        <v>0.4</v>
      </c>
      <c r="M3508" t="s">
        <v>17</v>
      </c>
    </row>
    <row r="3509" spans="1:13" x14ac:dyDescent="0.35">
      <c r="A3509" t="s">
        <v>25</v>
      </c>
      <c r="B3509">
        <v>1185732</v>
      </c>
      <c r="C3509" s="1">
        <v>44507</v>
      </c>
      <c r="D3509" t="s">
        <v>14</v>
      </c>
      <c r="E3509" t="s">
        <v>122</v>
      </c>
      <c r="F3509" t="s">
        <v>123</v>
      </c>
      <c r="G3509" t="s">
        <v>16</v>
      </c>
      <c r="H3509">
        <v>60</v>
      </c>
      <c r="I3509">
        <v>400</v>
      </c>
      <c r="J3509">
        <v>240000</v>
      </c>
      <c r="K3509">
        <v>84000</v>
      </c>
      <c r="L3509">
        <v>0.35</v>
      </c>
      <c r="M3509" t="s">
        <v>17</v>
      </c>
    </row>
    <row r="3510" spans="1:13" x14ac:dyDescent="0.35">
      <c r="A3510" t="s">
        <v>25</v>
      </c>
      <c r="B3510">
        <v>1185732</v>
      </c>
      <c r="C3510" s="1">
        <v>44507</v>
      </c>
      <c r="D3510" t="s">
        <v>14</v>
      </c>
      <c r="E3510" t="s">
        <v>122</v>
      </c>
      <c r="F3510" t="s">
        <v>123</v>
      </c>
      <c r="G3510" t="s">
        <v>18</v>
      </c>
      <c r="H3510">
        <v>50</v>
      </c>
      <c r="I3510">
        <v>275</v>
      </c>
      <c r="J3510">
        <v>137500</v>
      </c>
      <c r="K3510">
        <v>48125</v>
      </c>
      <c r="L3510">
        <v>0.35</v>
      </c>
      <c r="M3510" t="s">
        <v>17</v>
      </c>
    </row>
    <row r="3511" spans="1:13" x14ac:dyDescent="0.35">
      <c r="A3511" t="s">
        <v>25</v>
      </c>
      <c r="B3511">
        <v>1185732</v>
      </c>
      <c r="C3511" s="1">
        <v>44507</v>
      </c>
      <c r="D3511" t="s">
        <v>14</v>
      </c>
      <c r="E3511" t="s">
        <v>122</v>
      </c>
      <c r="F3511" t="s">
        <v>123</v>
      </c>
      <c r="G3511" t="s">
        <v>19</v>
      </c>
      <c r="H3511">
        <v>50</v>
      </c>
      <c r="I3511">
        <v>270</v>
      </c>
      <c r="J3511">
        <v>135000</v>
      </c>
      <c r="K3511">
        <v>54000</v>
      </c>
      <c r="L3511">
        <v>0.4</v>
      </c>
      <c r="M3511" t="s">
        <v>17</v>
      </c>
    </row>
    <row r="3512" spans="1:13" x14ac:dyDescent="0.35">
      <c r="A3512" t="s">
        <v>25</v>
      </c>
      <c r="B3512">
        <v>1185732</v>
      </c>
      <c r="C3512" s="1">
        <v>44507</v>
      </c>
      <c r="D3512" t="s">
        <v>14</v>
      </c>
      <c r="E3512" t="s">
        <v>122</v>
      </c>
      <c r="F3512" t="s">
        <v>123</v>
      </c>
      <c r="G3512" t="s">
        <v>20</v>
      </c>
      <c r="H3512">
        <v>50</v>
      </c>
      <c r="I3512">
        <v>250</v>
      </c>
      <c r="J3512">
        <v>125000</v>
      </c>
      <c r="K3512">
        <v>50000</v>
      </c>
      <c r="L3512">
        <v>0.4</v>
      </c>
      <c r="M3512" t="s">
        <v>17</v>
      </c>
    </row>
    <row r="3513" spans="1:13" x14ac:dyDescent="0.35">
      <c r="A3513" t="s">
        <v>25</v>
      </c>
      <c r="B3513">
        <v>1185732</v>
      </c>
      <c r="C3513" s="1">
        <v>44507</v>
      </c>
      <c r="D3513" t="s">
        <v>14</v>
      </c>
      <c r="E3513" t="s">
        <v>122</v>
      </c>
      <c r="F3513" t="s">
        <v>123</v>
      </c>
      <c r="G3513" t="s">
        <v>21</v>
      </c>
      <c r="H3513">
        <v>60</v>
      </c>
      <c r="I3513">
        <v>225</v>
      </c>
      <c r="J3513">
        <v>135000</v>
      </c>
      <c r="K3513">
        <v>40500</v>
      </c>
      <c r="L3513">
        <v>0.3</v>
      </c>
      <c r="M3513" t="s">
        <v>17</v>
      </c>
    </row>
    <row r="3514" spans="1:13" x14ac:dyDescent="0.35">
      <c r="A3514" t="s">
        <v>25</v>
      </c>
      <c r="B3514">
        <v>1185732</v>
      </c>
      <c r="C3514" s="1">
        <v>44507</v>
      </c>
      <c r="D3514" t="s">
        <v>14</v>
      </c>
      <c r="E3514" t="s">
        <v>122</v>
      </c>
      <c r="F3514" t="s">
        <v>123</v>
      </c>
      <c r="G3514" t="s">
        <v>22</v>
      </c>
      <c r="H3514">
        <v>64.999999999999986</v>
      </c>
      <c r="I3514">
        <v>325</v>
      </c>
      <c r="J3514">
        <v>211249.99999999994</v>
      </c>
      <c r="K3514">
        <v>84499.999999999985</v>
      </c>
      <c r="L3514">
        <v>0.4</v>
      </c>
      <c r="M3514" t="s">
        <v>17</v>
      </c>
    </row>
    <row r="3515" spans="1:13" x14ac:dyDescent="0.35">
      <c r="A3515" t="s">
        <v>25</v>
      </c>
      <c r="B3515">
        <v>1185732</v>
      </c>
      <c r="C3515" s="1">
        <v>44536</v>
      </c>
      <c r="D3515" t="s">
        <v>14</v>
      </c>
      <c r="E3515" t="s">
        <v>122</v>
      </c>
      <c r="F3515" t="s">
        <v>123</v>
      </c>
      <c r="G3515" t="s">
        <v>16</v>
      </c>
      <c r="H3515">
        <v>60</v>
      </c>
      <c r="I3515">
        <v>550</v>
      </c>
      <c r="J3515">
        <v>330000</v>
      </c>
      <c r="K3515">
        <v>115499.99999999999</v>
      </c>
      <c r="L3515">
        <v>0.35</v>
      </c>
      <c r="M3515" t="s">
        <v>17</v>
      </c>
    </row>
    <row r="3516" spans="1:13" x14ac:dyDescent="0.35">
      <c r="A3516" t="s">
        <v>25</v>
      </c>
      <c r="B3516">
        <v>1185732</v>
      </c>
      <c r="C3516" s="1">
        <v>44536</v>
      </c>
      <c r="D3516" t="s">
        <v>14</v>
      </c>
      <c r="E3516" t="s">
        <v>122</v>
      </c>
      <c r="F3516" t="s">
        <v>123</v>
      </c>
      <c r="G3516" t="s">
        <v>18</v>
      </c>
      <c r="H3516">
        <v>50</v>
      </c>
      <c r="I3516">
        <v>350</v>
      </c>
      <c r="J3516">
        <v>175000</v>
      </c>
      <c r="K3516">
        <v>61249.999999999993</v>
      </c>
      <c r="L3516">
        <v>0.35</v>
      </c>
      <c r="M3516" t="s">
        <v>17</v>
      </c>
    </row>
    <row r="3517" spans="1:13" x14ac:dyDescent="0.35">
      <c r="A3517" t="s">
        <v>25</v>
      </c>
      <c r="B3517">
        <v>1185732</v>
      </c>
      <c r="C3517" s="1">
        <v>44536</v>
      </c>
      <c r="D3517" t="s">
        <v>14</v>
      </c>
      <c r="E3517" t="s">
        <v>122</v>
      </c>
      <c r="F3517" t="s">
        <v>123</v>
      </c>
      <c r="G3517" t="s">
        <v>19</v>
      </c>
      <c r="H3517">
        <v>50</v>
      </c>
      <c r="I3517">
        <v>325</v>
      </c>
      <c r="J3517">
        <v>162500</v>
      </c>
      <c r="K3517">
        <v>65000</v>
      </c>
      <c r="L3517">
        <v>0.4</v>
      </c>
      <c r="M3517" t="s">
        <v>17</v>
      </c>
    </row>
    <row r="3518" spans="1:13" x14ac:dyDescent="0.35">
      <c r="A3518" t="s">
        <v>25</v>
      </c>
      <c r="B3518">
        <v>1185732</v>
      </c>
      <c r="C3518" s="1">
        <v>44536</v>
      </c>
      <c r="D3518" t="s">
        <v>14</v>
      </c>
      <c r="E3518" t="s">
        <v>122</v>
      </c>
      <c r="F3518" t="s">
        <v>123</v>
      </c>
      <c r="G3518" t="s">
        <v>20</v>
      </c>
      <c r="H3518">
        <v>50</v>
      </c>
      <c r="I3518">
        <v>275</v>
      </c>
      <c r="J3518">
        <v>137500</v>
      </c>
      <c r="K3518">
        <v>55000</v>
      </c>
      <c r="L3518">
        <v>0.4</v>
      </c>
      <c r="M3518" t="s">
        <v>17</v>
      </c>
    </row>
    <row r="3519" spans="1:13" x14ac:dyDescent="0.35">
      <c r="A3519" t="s">
        <v>25</v>
      </c>
      <c r="B3519">
        <v>1185732</v>
      </c>
      <c r="C3519" s="1">
        <v>44536</v>
      </c>
      <c r="D3519" t="s">
        <v>14</v>
      </c>
      <c r="E3519" t="s">
        <v>122</v>
      </c>
      <c r="F3519" t="s">
        <v>123</v>
      </c>
      <c r="G3519" t="s">
        <v>21</v>
      </c>
      <c r="H3519">
        <v>60</v>
      </c>
      <c r="I3519">
        <v>275</v>
      </c>
      <c r="J3519">
        <v>165000</v>
      </c>
      <c r="K3519">
        <v>49500</v>
      </c>
      <c r="L3519">
        <v>0.3</v>
      </c>
      <c r="M3519" t="s">
        <v>17</v>
      </c>
    </row>
    <row r="3520" spans="1:13" x14ac:dyDescent="0.35">
      <c r="A3520" t="s">
        <v>25</v>
      </c>
      <c r="B3520">
        <v>1185732</v>
      </c>
      <c r="C3520" s="1">
        <v>44536</v>
      </c>
      <c r="D3520" t="s">
        <v>14</v>
      </c>
      <c r="E3520" t="s">
        <v>122</v>
      </c>
      <c r="F3520" t="s">
        <v>123</v>
      </c>
      <c r="G3520" t="s">
        <v>22</v>
      </c>
      <c r="H3520">
        <v>64.999999999999986</v>
      </c>
      <c r="I3520">
        <v>375</v>
      </c>
      <c r="J3520">
        <v>243749.99999999994</v>
      </c>
      <c r="K3520">
        <v>97499.999999999985</v>
      </c>
      <c r="L3520">
        <v>0.4</v>
      </c>
      <c r="M3520" t="s">
        <v>17</v>
      </c>
    </row>
    <row r="3521" spans="1:13" x14ac:dyDescent="0.35">
      <c r="A3521" t="s">
        <v>25</v>
      </c>
      <c r="B3521">
        <v>1185732</v>
      </c>
      <c r="C3521" s="1">
        <v>44203</v>
      </c>
      <c r="D3521" t="s">
        <v>14</v>
      </c>
      <c r="E3521" t="s">
        <v>122</v>
      </c>
      <c r="F3521" t="s">
        <v>123</v>
      </c>
      <c r="G3521" t="s">
        <v>16</v>
      </c>
      <c r="H3521">
        <v>40</v>
      </c>
      <c r="I3521">
        <v>500</v>
      </c>
      <c r="J3521">
        <v>200000</v>
      </c>
      <c r="K3521">
        <v>80000</v>
      </c>
      <c r="L3521">
        <v>0.4</v>
      </c>
      <c r="M3521" t="s">
        <v>17</v>
      </c>
    </row>
    <row r="3522" spans="1:13" x14ac:dyDescent="0.35">
      <c r="A3522" t="s">
        <v>25</v>
      </c>
      <c r="B3522">
        <v>1185732</v>
      </c>
      <c r="C3522" s="1">
        <v>44203</v>
      </c>
      <c r="D3522" t="s">
        <v>14</v>
      </c>
      <c r="E3522" t="s">
        <v>122</v>
      </c>
      <c r="F3522" t="s">
        <v>123</v>
      </c>
      <c r="G3522" t="s">
        <v>18</v>
      </c>
      <c r="H3522">
        <v>40</v>
      </c>
      <c r="I3522">
        <v>300</v>
      </c>
      <c r="J3522">
        <v>120000</v>
      </c>
      <c r="K3522">
        <v>48000</v>
      </c>
      <c r="L3522">
        <v>0.4</v>
      </c>
      <c r="M3522" t="s">
        <v>17</v>
      </c>
    </row>
    <row r="3523" spans="1:13" x14ac:dyDescent="0.35">
      <c r="A3523" t="s">
        <v>25</v>
      </c>
      <c r="B3523">
        <v>1185732</v>
      </c>
      <c r="C3523" s="1">
        <v>44203</v>
      </c>
      <c r="D3523" t="s">
        <v>14</v>
      </c>
      <c r="E3523" t="s">
        <v>122</v>
      </c>
      <c r="F3523" t="s">
        <v>123</v>
      </c>
      <c r="G3523" t="s">
        <v>19</v>
      </c>
      <c r="H3523">
        <v>30.000000000000004</v>
      </c>
      <c r="I3523">
        <v>300</v>
      </c>
      <c r="J3523">
        <v>90000.000000000015</v>
      </c>
      <c r="K3523">
        <v>27000.000000000004</v>
      </c>
      <c r="L3523">
        <v>0.3</v>
      </c>
      <c r="M3523" t="s">
        <v>17</v>
      </c>
    </row>
    <row r="3524" spans="1:13" x14ac:dyDescent="0.35">
      <c r="A3524" t="s">
        <v>25</v>
      </c>
      <c r="B3524">
        <v>1185732</v>
      </c>
      <c r="C3524" s="1">
        <v>44203</v>
      </c>
      <c r="D3524" t="s">
        <v>14</v>
      </c>
      <c r="E3524" t="s">
        <v>122</v>
      </c>
      <c r="F3524" t="s">
        <v>123</v>
      </c>
      <c r="G3524" t="s">
        <v>20</v>
      </c>
      <c r="H3524">
        <v>35</v>
      </c>
      <c r="I3524">
        <v>150</v>
      </c>
      <c r="J3524">
        <v>52500</v>
      </c>
      <c r="K3524">
        <v>15750</v>
      </c>
      <c r="L3524">
        <v>0.3</v>
      </c>
      <c r="M3524" t="s">
        <v>17</v>
      </c>
    </row>
    <row r="3525" spans="1:13" x14ac:dyDescent="0.35">
      <c r="A3525" t="s">
        <v>25</v>
      </c>
      <c r="B3525">
        <v>1185732</v>
      </c>
      <c r="C3525" s="1">
        <v>44203</v>
      </c>
      <c r="D3525" t="s">
        <v>14</v>
      </c>
      <c r="E3525" t="s">
        <v>122</v>
      </c>
      <c r="F3525" t="s">
        <v>123</v>
      </c>
      <c r="G3525" t="s">
        <v>21</v>
      </c>
      <c r="H3525">
        <v>50</v>
      </c>
      <c r="I3525">
        <v>200</v>
      </c>
      <c r="J3525">
        <v>100000</v>
      </c>
      <c r="K3525">
        <v>30000</v>
      </c>
      <c r="L3525">
        <v>0.3</v>
      </c>
      <c r="M3525" t="s">
        <v>17</v>
      </c>
    </row>
    <row r="3526" spans="1:13" x14ac:dyDescent="0.35">
      <c r="A3526" t="s">
        <v>25</v>
      </c>
      <c r="B3526">
        <v>1185732</v>
      </c>
      <c r="C3526" s="1">
        <v>44203</v>
      </c>
      <c r="D3526" t="s">
        <v>14</v>
      </c>
      <c r="E3526" t="s">
        <v>122</v>
      </c>
      <c r="F3526" t="s">
        <v>123</v>
      </c>
      <c r="G3526" t="s">
        <v>22</v>
      </c>
      <c r="H3526">
        <v>40</v>
      </c>
      <c r="I3526">
        <v>300</v>
      </c>
      <c r="J3526">
        <v>120000</v>
      </c>
      <c r="K3526">
        <v>42000</v>
      </c>
      <c r="L3526">
        <v>0.35</v>
      </c>
      <c r="M3526" t="s">
        <v>17</v>
      </c>
    </row>
    <row r="3527" spans="1:13" x14ac:dyDescent="0.35">
      <c r="A3527" t="s">
        <v>25</v>
      </c>
      <c r="B3527">
        <v>1185732</v>
      </c>
      <c r="C3527" s="1">
        <v>44232</v>
      </c>
      <c r="D3527" t="s">
        <v>14</v>
      </c>
      <c r="E3527" t="s">
        <v>122</v>
      </c>
      <c r="F3527" t="s">
        <v>123</v>
      </c>
      <c r="G3527" t="s">
        <v>16</v>
      </c>
      <c r="H3527">
        <v>40</v>
      </c>
      <c r="I3527">
        <v>550</v>
      </c>
      <c r="J3527">
        <v>220000</v>
      </c>
      <c r="K3527">
        <v>88000</v>
      </c>
      <c r="L3527">
        <v>0.4</v>
      </c>
      <c r="M3527" t="s">
        <v>17</v>
      </c>
    </row>
    <row r="3528" spans="1:13" x14ac:dyDescent="0.35">
      <c r="A3528" t="s">
        <v>25</v>
      </c>
      <c r="B3528">
        <v>1185732</v>
      </c>
      <c r="C3528" s="1">
        <v>44232</v>
      </c>
      <c r="D3528" t="s">
        <v>14</v>
      </c>
      <c r="E3528" t="s">
        <v>122</v>
      </c>
      <c r="F3528" t="s">
        <v>123</v>
      </c>
      <c r="G3528" t="s">
        <v>18</v>
      </c>
      <c r="H3528">
        <v>40</v>
      </c>
      <c r="I3528">
        <v>200</v>
      </c>
      <c r="J3528">
        <v>80000</v>
      </c>
      <c r="K3528">
        <v>32000</v>
      </c>
      <c r="L3528">
        <v>0.4</v>
      </c>
      <c r="M3528" t="s">
        <v>17</v>
      </c>
    </row>
    <row r="3529" spans="1:13" x14ac:dyDescent="0.35">
      <c r="A3529" t="s">
        <v>25</v>
      </c>
      <c r="B3529">
        <v>1185732</v>
      </c>
      <c r="C3529" s="1">
        <v>44232</v>
      </c>
      <c r="D3529" t="s">
        <v>14</v>
      </c>
      <c r="E3529" t="s">
        <v>122</v>
      </c>
      <c r="F3529" t="s">
        <v>123</v>
      </c>
      <c r="G3529" t="s">
        <v>19</v>
      </c>
      <c r="H3529">
        <v>30.000000000000004</v>
      </c>
      <c r="I3529">
        <v>250</v>
      </c>
      <c r="J3529">
        <v>75000.000000000015</v>
      </c>
      <c r="K3529">
        <v>22500.000000000004</v>
      </c>
      <c r="L3529">
        <v>0.3</v>
      </c>
      <c r="M3529" t="s">
        <v>17</v>
      </c>
    </row>
    <row r="3530" spans="1:13" x14ac:dyDescent="0.35">
      <c r="A3530" t="s">
        <v>25</v>
      </c>
      <c r="B3530">
        <v>1185732</v>
      </c>
      <c r="C3530" s="1">
        <v>44232</v>
      </c>
      <c r="D3530" t="s">
        <v>14</v>
      </c>
      <c r="E3530" t="s">
        <v>124</v>
      </c>
      <c r="F3530" t="s">
        <v>125</v>
      </c>
      <c r="G3530" t="s">
        <v>20</v>
      </c>
      <c r="H3530">
        <v>35</v>
      </c>
      <c r="I3530">
        <v>125</v>
      </c>
      <c r="J3530">
        <v>43750</v>
      </c>
      <c r="K3530">
        <v>13125</v>
      </c>
      <c r="L3530">
        <v>0.3</v>
      </c>
      <c r="M3530" t="s">
        <v>17</v>
      </c>
    </row>
    <row r="3531" spans="1:13" x14ac:dyDescent="0.35">
      <c r="A3531" t="s">
        <v>25</v>
      </c>
      <c r="B3531">
        <v>1185732</v>
      </c>
      <c r="C3531" s="1">
        <v>44232</v>
      </c>
      <c r="D3531" t="s">
        <v>14</v>
      </c>
      <c r="E3531" t="s">
        <v>124</v>
      </c>
      <c r="F3531" t="s">
        <v>125</v>
      </c>
      <c r="G3531" t="s">
        <v>21</v>
      </c>
      <c r="H3531">
        <v>50</v>
      </c>
      <c r="I3531">
        <v>200</v>
      </c>
      <c r="J3531">
        <v>100000</v>
      </c>
      <c r="K3531">
        <v>30000</v>
      </c>
      <c r="L3531">
        <v>0.3</v>
      </c>
      <c r="M3531" t="s">
        <v>17</v>
      </c>
    </row>
    <row r="3532" spans="1:13" x14ac:dyDescent="0.35">
      <c r="A3532" t="s">
        <v>25</v>
      </c>
      <c r="B3532">
        <v>1185732</v>
      </c>
      <c r="C3532" s="1">
        <v>44232</v>
      </c>
      <c r="D3532" t="s">
        <v>14</v>
      </c>
      <c r="E3532" t="s">
        <v>124</v>
      </c>
      <c r="F3532" t="s">
        <v>125</v>
      </c>
      <c r="G3532" t="s">
        <v>22</v>
      </c>
      <c r="H3532">
        <v>40</v>
      </c>
      <c r="I3532">
        <v>300</v>
      </c>
      <c r="J3532">
        <v>120000</v>
      </c>
      <c r="K3532">
        <v>42000</v>
      </c>
      <c r="L3532">
        <v>0.35</v>
      </c>
      <c r="M3532" t="s">
        <v>17</v>
      </c>
    </row>
    <row r="3533" spans="1:13" x14ac:dyDescent="0.35">
      <c r="A3533" t="s">
        <v>25</v>
      </c>
      <c r="B3533">
        <v>1185732</v>
      </c>
      <c r="C3533" s="1">
        <v>44258</v>
      </c>
      <c r="D3533" t="s">
        <v>14</v>
      </c>
      <c r="E3533" t="s">
        <v>124</v>
      </c>
      <c r="F3533" t="s">
        <v>125</v>
      </c>
      <c r="G3533" t="s">
        <v>16</v>
      </c>
      <c r="H3533">
        <v>40</v>
      </c>
      <c r="I3533">
        <v>520</v>
      </c>
      <c r="J3533">
        <v>208000</v>
      </c>
      <c r="K3533">
        <v>83200</v>
      </c>
      <c r="L3533">
        <v>0.4</v>
      </c>
      <c r="M3533" t="s">
        <v>17</v>
      </c>
    </row>
    <row r="3534" spans="1:13" x14ac:dyDescent="0.35">
      <c r="A3534" t="s">
        <v>25</v>
      </c>
      <c r="B3534">
        <v>1185732</v>
      </c>
      <c r="C3534" s="1">
        <v>44258</v>
      </c>
      <c r="D3534" t="s">
        <v>14</v>
      </c>
      <c r="E3534" t="s">
        <v>124</v>
      </c>
      <c r="F3534" t="s">
        <v>125</v>
      </c>
      <c r="G3534" t="s">
        <v>18</v>
      </c>
      <c r="H3534">
        <v>40</v>
      </c>
      <c r="I3534">
        <v>225</v>
      </c>
      <c r="J3534">
        <v>90000</v>
      </c>
      <c r="K3534">
        <v>36000</v>
      </c>
      <c r="L3534">
        <v>0.4</v>
      </c>
      <c r="M3534" t="s">
        <v>17</v>
      </c>
    </row>
    <row r="3535" spans="1:13" x14ac:dyDescent="0.35">
      <c r="A3535" t="s">
        <v>25</v>
      </c>
      <c r="B3535">
        <v>1185732</v>
      </c>
      <c r="C3535" s="1">
        <v>44258</v>
      </c>
      <c r="D3535" t="s">
        <v>14</v>
      </c>
      <c r="E3535" t="s">
        <v>124</v>
      </c>
      <c r="F3535" t="s">
        <v>125</v>
      </c>
      <c r="G3535" t="s">
        <v>19</v>
      </c>
      <c r="H3535">
        <v>30.000000000000004</v>
      </c>
      <c r="I3535">
        <v>250</v>
      </c>
      <c r="J3535">
        <v>75000.000000000015</v>
      </c>
      <c r="K3535">
        <v>22500.000000000004</v>
      </c>
      <c r="L3535">
        <v>0.3</v>
      </c>
      <c r="M3535" t="s">
        <v>17</v>
      </c>
    </row>
    <row r="3536" spans="1:13" x14ac:dyDescent="0.35">
      <c r="A3536" t="s">
        <v>25</v>
      </c>
      <c r="B3536">
        <v>1185732</v>
      </c>
      <c r="C3536" s="1">
        <v>44258</v>
      </c>
      <c r="D3536" t="s">
        <v>14</v>
      </c>
      <c r="E3536" t="s">
        <v>124</v>
      </c>
      <c r="F3536" t="s">
        <v>125</v>
      </c>
      <c r="G3536" t="s">
        <v>20</v>
      </c>
      <c r="H3536">
        <v>35</v>
      </c>
      <c r="I3536">
        <v>100</v>
      </c>
      <c r="J3536">
        <v>35000</v>
      </c>
      <c r="K3536">
        <v>10500</v>
      </c>
      <c r="L3536">
        <v>0.3</v>
      </c>
      <c r="M3536" t="s">
        <v>17</v>
      </c>
    </row>
    <row r="3537" spans="1:13" x14ac:dyDescent="0.35">
      <c r="A3537" t="s">
        <v>25</v>
      </c>
      <c r="B3537">
        <v>1185732</v>
      </c>
      <c r="C3537" s="1">
        <v>44258</v>
      </c>
      <c r="D3537" t="s">
        <v>14</v>
      </c>
      <c r="E3537" t="s">
        <v>124</v>
      </c>
      <c r="F3537" t="s">
        <v>125</v>
      </c>
      <c r="G3537" t="s">
        <v>21</v>
      </c>
      <c r="H3537">
        <v>50</v>
      </c>
      <c r="I3537">
        <v>150</v>
      </c>
      <c r="J3537">
        <v>75000</v>
      </c>
      <c r="K3537">
        <v>22500</v>
      </c>
      <c r="L3537">
        <v>0.3</v>
      </c>
      <c r="M3537" t="s">
        <v>17</v>
      </c>
    </row>
    <row r="3538" spans="1:13" x14ac:dyDescent="0.35">
      <c r="A3538" t="s">
        <v>25</v>
      </c>
      <c r="B3538">
        <v>1185732</v>
      </c>
      <c r="C3538" s="1">
        <v>44258</v>
      </c>
      <c r="D3538" t="s">
        <v>14</v>
      </c>
      <c r="E3538" t="s">
        <v>124</v>
      </c>
      <c r="F3538" t="s">
        <v>125</v>
      </c>
      <c r="G3538" t="s">
        <v>22</v>
      </c>
      <c r="H3538">
        <v>40</v>
      </c>
      <c r="I3538">
        <v>250</v>
      </c>
      <c r="J3538">
        <v>100000</v>
      </c>
      <c r="K3538">
        <v>35000</v>
      </c>
      <c r="L3538">
        <v>0.35</v>
      </c>
      <c r="M3538" t="s">
        <v>17</v>
      </c>
    </row>
    <row r="3539" spans="1:13" x14ac:dyDescent="0.35">
      <c r="A3539" t="s">
        <v>25</v>
      </c>
      <c r="B3539">
        <v>1185732</v>
      </c>
      <c r="C3539" s="1">
        <v>44290</v>
      </c>
      <c r="D3539" t="s">
        <v>14</v>
      </c>
      <c r="E3539" t="s">
        <v>124</v>
      </c>
      <c r="F3539" t="s">
        <v>125</v>
      </c>
      <c r="G3539" t="s">
        <v>16</v>
      </c>
      <c r="H3539">
        <v>40</v>
      </c>
      <c r="I3539">
        <v>500</v>
      </c>
      <c r="J3539">
        <v>200000</v>
      </c>
      <c r="K3539">
        <v>80000</v>
      </c>
      <c r="L3539">
        <v>0.4</v>
      </c>
      <c r="M3539" t="s">
        <v>17</v>
      </c>
    </row>
    <row r="3540" spans="1:13" x14ac:dyDescent="0.35">
      <c r="A3540" t="s">
        <v>25</v>
      </c>
      <c r="B3540">
        <v>1185732</v>
      </c>
      <c r="C3540" s="1">
        <v>44290</v>
      </c>
      <c r="D3540" t="s">
        <v>14</v>
      </c>
      <c r="E3540" t="s">
        <v>124</v>
      </c>
      <c r="F3540" t="s">
        <v>125</v>
      </c>
      <c r="G3540" t="s">
        <v>18</v>
      </c>
      <c r="H3540">
        <v>40</v>
      </c>
      <c r="I3540">
        <v>200</v>
      </c>
      <c r="J3540">
        <v>80000</v>
      </c>
      <c r="K3540">
        <v>32000</v>
      </c>
      <c r="L3540">
        <v>0.4</v>
      </c>
      <c r="M3540" t="s">
        <v>17</v>
      </c>
    </row>
    <row r="3541" spans="1:13" x14ac:dyDescent="0.35">
      <c r="A3541" t="s">
        <v>25</v>
      </c>
      <c r="B3541">
        <v>1185732</v>
      </c>
      <c r="C3541" s="1">
        <v>44290</v>
      </c>
      <c r="D3541" t="s">
        <v>14</v>
      </c>
      <c r="E3541" t="s">
        <v>124</v>
      </c>
      <c r="F3541" t="s">
        <v>125</v>
      </c>
      <c r="G3541" t="s">
        <v>19</v>
      </c>
      <c r="H3541">
        <v>30.000000000000004</v>
      </c>
      <c r="I3541">
        <v>200</v>
      </c>
      <c r="J3541">
        <v>60000.000000000007</v>
      </c>
      <c r="K3541">
        <v>18000</v>
      </c>
      <c r="L3541">
        <v>0.3</v>
      </c>
      <c r="M3541" t="s">
        <v>17</v>
      </c>
    </row>
    <row r="3542" spans="1:13" x14ac:dyDescent="0.35">
      <c r="A3542" t="s">
        <v>25</v>
      </c>
      <c r="B3542">
        <v>1185732</v>
      </c>
      <c r="C3542" s="1">
        <v>44290</v>
      </c>
      <c r="D3542" t="s">
        <v>14</v>
      </c>
      <c r="E3542" t="s">
        <v>124</v>
      </c>
      <c r="F3542" t="s">
        <v>125</v>
      </c>
      <c r="G3542" t="s">
        <v>20</v>
      </c>
      <c r="H3542">
        <v>35</v>
      </c>
      <c r="I3542">
        <v>125</v>
      </c>
      <c r="J3542">
        <v>43750</v>
      </c>
      <c r="K3542">
        <v>13125</v>
      </c>
      <c r="L3542">
        <v>0.3</v>
      </c>
      <c r="M3542" t="s">
        <v>17</v>
      </c>
    </row>
    <row r="3543" spans="1:13" x14ac:dyDescent="0.35">
      <c r="A3543" t="s">
        <v>25</v>
      </c>
      <c r="B3543">
        <v>1185732</v>
      </c>
      <c r="C3543" s="1">
        <v>44290</v>
      </c>
      <c r="D3543" t="s">
        <v>14</v>
      </c>
      <c r="E3543" t="s">
        <v>124</v>
      </c>
      <c r="F3543" t="s">
        <v>125</v>
      </c>
      <c r="G3543" t="s">
        <v>21</v>
      </c>
      <c r="H3543">
        <v>50</v>
      </c>
      <c r="I3543">
        <v>125</v>
      </c>
      <c r="J3543">
        <v>62500</v>
      </c>
      <c r="K3543">
        <v>18750</v>
      </c>
      <c r="L3543">
        <v>0.3</v>
      </c>
      <c r="M3543" t="s">
        <v>17</v>
      </c>
    </row>
    <row r="3544" spans="1:13" x14ac:dyDescent="0.35">
      <c r="A3544" t="s">
        <v>25</v>
      </c>
      <c r="B3544">
        <v>1185732</v>
      </c>
      <c r="C3544" s="1">
        <v>44290</v>
      </c>
      <c r="D3544" t="s">
        <v>14</v>
      </c>
      <c r="E3544" t="s">
        <v>124</v>
      </c>
      <c r="F3544" t="s">
        <v>125</v>
      </c>
      <c r="G3544" t="s">
        <v>22</v>
      </c>
      <c r="H3544">
        <v>40</v>
      </c>
      <c r="I3544">
        <v>275</v>
      </c>
      <c r="J3544">
        <v>110000</v>
      </c>
      <c r="K3544">
        <v>38500</v>
      </c>
      <c r="L3544">
        <v>0.35</v>
      </c>
      <c r="M3544" t="s">
        <v>17</v>
      </c>
    </row>
    <row r="3545" spans="1:13" x14ac:dyDescent="0.35">
      <c r="A3545" t="s">
        <v>25</v>
      </c>
      <c r="B3545">
        <v>1185732</v>
      </c>
      <c r="C3545" s="1">
        <v>44319</v>
      </c>
      <c r="D3545" t="s">
        <v>14</v>
      </c>
      <c r="E3545" t="s">
        <v>124</v>
      </c>
      <c r="F3545" t="s">
        <v>125</v>
      </c>
      <c r="G3545" t="s">
        <v>16</v>
      </c>
      <c r="H3545">
        <v>54.999999999999993</v>
      </c>
      <c r="I3545">
        <v>545</v>
      </c>
      <c r="J3545">
        <v>299749.99999999994</v>
      </c>
      <c r="K3545">
        <v>119899.99999999999</v>
      </c>
      <c r="L3545">
        <v>0.4</v>
      </c>
      <c r="M3545" t="s">
        <v>17</v>
      </c>
    </row>
    <row r="3546" spans="1:13" x14ac:dyDescent="0.35">
      <c r="A3546" t="s">
        <v>25</v>
      </c>
      <c r="B3546">
        <v>1185732</v>
      </c>
      <c r="C3546" s="1">
        <v>44319</v>
      </c>
      <c r="D3546" t="s">
        <v>14</v>
      </c>
      <c r="E3546" t="s">
        <v>124</v>
      </c>
      <c r="F3546" t="s">
        <v>125</v>
      </c>
      <c r="G3546" t="s">
        <v>18</v>
      </c>
      <c r="H3546">
        <v>50</v>
      </c>
      <c r="I3546">
        <v>250</v>
      </c>
      <c r="J3546">
        <v>125000</v>
      </c>
      <c r="K3546">
        <v>50000</v>
      </c>
      <c r="L3546">
        <v>0.4</v>
      </c>
      <c r="M3546" t="s">
        <v>17</v>
      </c>
    </row>
    <row r="3547" spans="1:13" x14ac:dyDescent="0.35">
      <c r="A3547" t="s">
        <v>25</v>
      </c>
      <c r="B3547">
        <v>1185732</v>
      </c>
      <c r="C3547" s="1">
        <v>44319</v>
      </c>
      <c r="D3547" t="s">
        <v>14</v>
      </c>
      <c r="E3547" t="s">
        <v>124</v>
      </c>
      <c r="F3547" t="s">
        <v>125</v>
      </c>
      <c r="G3547" t="s">
        <v>19</v>
      </c>
      <c r="H3547">
        <v>45</v>
      </c>
      <c r="I3547">
        <v>275</v>
      </c>
      <c r="J3547">
        <v>123750</v>
      </c>
      <c r="K3547">
        <v>37125</v>
      </c>
      <c r="L3547">
        <v>0.3</v>
      </c>
      <c r="M3547" t="s">
        <v>17</v>
      </c>
    </row>
    <row r="3548" spans="1:13" x14ac:dyDescent="0.35">
      <c r="A3548" t="s">
        <v>25</v>
      </c>
      <c r="B3548">
        <v>1185732</v>
      </c>
      <c r="C3548" s="1">
        <v>44319</v>
      </c>
      <c r="D3548" t="s">
        <v>14</v>
      </c>
      <c r="E3548" t="s">
        <v>124</v>
      </c>
      <c r="F3548" t="s">
        <v>125</v>
      </c>
      <c r="G3548" t="s">
        <v>20</v>
      </c>
      <c r="H3548">
        <v>45</v>
      </c>
      <c r="I3548">
        <v>225</v>
      </c>
      <c r="J3548">
        <v>101250</v>
      </c>
      <c r="K3548">
        <v>30375</v>
      </c>
      <c r="L3548">
        <v>0.3</v>
      </c>
      <c r="M3548" t="s">
        <v>17</v>
      </c>
    </row>
    <row r="3549" spans="1:13" x14ac:dyDescent="0.35">
      <c r="A3549" t="s">
        <v>25</v>
      </c>
      <c r="B3549">
        <v>1185732</v>
      </c>
      <c r="C3549" s="1">
        <v>44319</v>
      </c>
      <c r="D3549" t="s">
        <v>14</v>
      </c>
      <c r="E3549" t="s">
        <v>124</v>
      </c>
      <c r="F3549" t="s">
        <v>125</v>
      </c>
      <c r="G3549" t="s">
        <v>21</v>
      </c>
      <c r="H3549">
        <v>54.999999999999993</v>
      </c>
      <c r="I3549">
        <v>250</v>
      </c>
      <c r="J3549">
        <v>137499.99999999997</v>
      </c>
      <c r="K3549">
        <v>41249.999999999993</v>
      </c>
      <c r="L3549">
        <v>0.3</v>
      </c>
      <c r="M3549" t="s">
        <v>17</v>
      </c>
    </row>
    <row r="3550" spans="1:13" x14ac:dyDescent="0.35">
      <c r="A3550" t="s">
        <v>25</v>
      </c>
      <c r="B3550">
        <v>1185732</v>
      </c>
      <c r="C3550" s="1">
        <v>44319</v>
      </c>
      <c r="D3550" t="s">
        <v>14</v>
      </c>
      <c r="E3550" t="s">
        <v>124</v>
      </c>
      <c r="F3550" t="s">
        <v>125</v>
      </c>
      <c r="G3550" t="s">
        <v>22</v>
      </c>
      <c r="H3550">
        <v>60</v>
      </c>
      <c r="I3550">
        <v>375</v>
      </c>
      <c r="J3550">
        <v>225000</v>
      </c>
      <c r="K3550">
        <v>78750</v>
      </c>
      <c r="L3550">
        <v>0.35</v>
      </c>
      <c r="M3550" t="s">
        <v>17</v>
      </c>
    </row>
    <row r="3551" spans="1:13" x14ac:dyDescent="0.35">
      <c r="A3551" t="s">
        <v>25</v>
      </c>
      <c r="B3551">
        <v>1185732</v>
      </c>
      <c r="C3551" s="1">
        <v>44352</v>
      </c>
      <c r="D3551" t="s">
        <v>14</v>
      </c>
      <c r="E3551" t="s">
        <v>124</v>
      </c>
      <c r="F3551" t="s">
        <v>125</v>
      </c>
      <c r="G3551" t="s">
        <v>16</v>
      </c>
      <c r="H3551">
        <v>54.999999999999993</v>
      </c>
      <c r="I3551">
        <v>625</v>
      </c>
      <c r="J3551">
        <v>343749.99999999994</v>
      </c>
      <c r="K3551">
        <v>137499.99999999997</v>
      </c>
      <c r="L3551">
        <v>0.4</v>
      </c>
      <c r="M3551" t="s">
        <v>17</v>
      </c>
    </row>
    <row r="3552" spans="1:13" x14ac:dyDescent="0.35">
      <c r="A3552" t="s">
        <v>25</v>
      </c>
      <c r="B3552">
        <v>1185732</v>
      </c>
      <c r="C3552" s="1">
        <v>44352</v>
      </c>
      <c r="D3552" t="s">
        <v>14</v>
      </c>
      <c r="E3552" t="s">
        <v>124</v>
      </c>
      <c r="F3552" t="s">
        <v>125</v>
      </c>
      <c r="G3552" t="s">
        <v>18</v>
      </c>
      <c r="H3552">
        <v>50</v>
      </c>
      <c r="I3552">
        <v>375</v>
      </c>
      <c r="J3552">
        <v>187500</v>
      </c>
      <c r="K3552">
        <v>75000</v>
      </c>
      <c r="L3552">
        <v>0.4</v>
      </c>
      <c r="M3552" t="s">
        <v>17</v>
      </c>
    </row>
    <row r="3553" spans="1:13" x14ac:dyDescent="0.35">
      <c r="A3553" t="s">
        <v>25</v>
      </c>
      <c r="B3553">
        <v>1185732</v>
      </c>
      <c r="C3553" s="1">
        <v>44352</v>
      </c>
      <c r="D3553" t="s">
        <v>14</v>
      </c>
      <c r="E3553" t="s">
        <v>124</v>
      </c>
      <c r="F3553" t="s">
        <v>125</v>
      </c>
      <c r="G3553" t="s">
        <v>19</v>
      </c>
      <c r="H3553">
        <v>45</v>
      </c>
      <c r="I3553">
        <v>300</v>
      </c>
      <c r="J3553">
        <v>135000</v>
      </c>
      <c r="K3553">
        <v>40500</v>
      </c>
      <c r="L3553">
        <v>0.3</v>
      </c>
      <c r="M3553" t="s">
        <v>17</v>
      </c>
    </row>
    <row r="3554" spans="1:13" x14ac:dyDescent="0.35">
      <c r="A3554" t="s">
        <v>25</v>
      </c>
      <c r="B3554">
        <v>1185732</v>
      </c>
      <c r="C3554" s="1">
        <v>44352</v>
      </c>
      <c r="D3554" t="s">
        <v>14</v>
      </c>
      <c r="E3554" t="s">
        <v>124</v>
      </c>
      <c r="F3554" t="s">
        <v>125</v>
      </c>
      <c r="G3554" t="s">
        <v>20</v>
      </c>
      <c r="H3554">
        <v>45</v>
      </c>
      <c r="I3554">
        <v>275</v>
      </c>
      <c r="J3554">
        <v>123750</v>
      </c>
      <c r="K3554">
        <v>37125</v>
      </c>
      <c r="L3554">
        <v>0.3</v>
      </c>
      <c r="M3554" t="s">
        <v>17</v>
      </c>
    </row>
    <row r="3555" spans="1:13" x14ac:dyDescent="0.35">
      <c r="A3555" t="s">
        <v>25</v>
      </c>
      <c r="B3555">
        <v>1185732</v>
      </c>
      <c r="C3555" s="1">
        <v>44352</v>
      </c>
      <c r="D3555" t="s">
        <v>14</v>
      </c>
      <c r="E3555" t="s">
        <v>124</v>
      </c>
      <c r="F3555" t="s">
        <v>125</v>
      </c>
      <c r="G3555" t="s">
        <v>21</v>
      </c>
      <c r="H3555">
        <v>54.999999999999993</v>
      </c>
      <c r="I3555">
        <v>275</v>
      </c>
      <c r="J3555">
        <v>151249.99999999997</v>
      </c>
      <c r="K3555">
        <v>45374.999999999993</v>
      </c>
      <c r="L3555">
        <v>0.3</v>
      </c>
      <c r="M3555" t="s">
        <v>17</v>
      </c>
    </row>
    <row r="3556" spans="1:13" x14ac:dyDescent="0.35">
      <c r="A3556" t="s">
        <v>25</v>
      </c>
      <c r="B3556">
        <v>1185732</v>
      </c>
      <c r="C3556" s="1">
        <v>44352</v>
      </c>
      <c r="D3556" t="s">
        <v>14</v>
      </c>
      <c r="E3556" t="s">
        <v>124</v>
      </c>
      <c r="F3556" t="s">
        <v>125</v>
      </c>
      <c r="G3556" t="s">
        <v>22</v>
      </c>
      <c r="H3556">
        <v>60</v>
      </c>
      <c r="I3556">
        <v>425</v>
      </c>
      <c r="J3556">
        <v>255000</v>
      </c>
      <c r="K3556">
        <v>89250</v>
      </c>
      <c r="L3556">
        <v>0.35</v>
      </c>
      <c r="M3556" t="s">
        <v>17</v>
      </c>
    </row>
    <row r="3557" spans="1:13" x14ac:dyDescent="0.35">
      <c r="A3557" t="s">
        <v>25</v>
      </c>
      <c r="B3557">
        <v>1185732</v>
      </c>
      <c r="C3557" s="1">
        <v>44380</v>
      </c>
      <c r="D3557" t="s">
        <v>14</v>
      </c>
      <c r="E3557" t="s">
        <v>124</v>
      </c>
      <c r="F3557" t="s">
        <v>125</v>
      </c>
      <c r="G3557" t="s">
        <v>16</v>
      </c>
      <c r="H3557">
        <v>54.999999999999993</v>
      </c>
      <c r="I3557">
        <v>650</v>
      </c>
      <c r="J3557">
        <v>357499.99999999994</v>
      </c>
      <c r="K3557">
        <v>142999.99999999997</v>
      </c>
      <c r="L3557">
        <v>0.4</v>
      </c>
      <c r="M3557" t="s">
        <v>17</v>
      </c>
    </row>
    <row r="3558" spans="1:13" x14ac:dyDescent="0.35">
      <c r="A3558" t="s">
        <v>25</v>
      </c>
      <c r="B3558">
        <v>1185732</v>
      </c>
      <c r="C3558" s="1">
        <v>44380</v>
      </c>
      <c r="D3558" t="s">
        <v>14</v>
      </c>
      <c r="E3558" t="s">
        <v>124</v>
      </c>
      <c r="F3558" t="s">
        <v>125</v>
      </c>
      <c r="G3558" t="s">
        <v>18</v>
      </c>
      <c r="H3558">
        <v>50</v>
      </c>
      <c r="I3558">
        <v>400</v>
      </c>
      <c r="J3558">
        <v>200000</v>
      </c>
      <c r="K3558">
        <v>80000</v>
      </c>
      <c r="L3558">
        <v>0.4</v>
      </c>
      <c r="M3558" t="s">
        <v>17</v>
      </c>
    </row>
    <row r="3559" spans="1:13" x14ac:dyDescent="0.35">
      <c r="A3559" t="s">
        <v>25</v>
      </c>
      <c r="B3559">
        <v>1185732</v>
      </c>
      <c r="C3559" s="1">
        <v>44380</v>
      </c>
      <c r="D3559" t="s">
        <v>14</v>
      </c>
      <c r="E3559" t="s">
        <v>124</v>
      </c>
      <c r="F3559" t="s">
        <v>125</v>
      </c>
      <c r="G3559" t="s">
        <v>19</v>
      </c>
      <c r="H3559">
        <v>45</v>
      </c>
      <c r="I3559">
        <v>325</v>
      </c>
      <c r="J3559">
        <v>146250</v>
      </c>
      <c r="K3559">
        <v>43875</v>
      </c>
      <c r="L3559">
        <v>0.3</v>
      </c>
      <c r="M3559" t="s">
        <v>17</v>
      </c>
    </row>
    <row r="3560" spans="1:13" x14ac:dyDescent="0.35">
      <c r="A3560" t="s">
        <v>25</v>
      </c>
      <c r="B3560">
        <v>1185732</v>
      </c>
      <c r="C3560" s="1">
        <v>44380</v>
      </c>
      <c r="D3560" t="s">
        <v>14</v>
      </c>
      <c r="E3560" t="s">
        <v>124</v>
      </c>
      <c r="F3560" t="s">
        <v>125</v>
      </c>
      <c r="G3560" t="s">
        <v>20</v>
      </c>
      <c r="H3560">
        <v>45</v>
      </c>
      <c r="I3560">
        <v>275</v>
      </c>
      <c r="J3560">
        <v>123750</v>
      </c>
      <c r="K3560">
        <v>37125</v>
      </c>
      <c r="L3560">
        <v>0.3</v>
      </c>
      <c r="M3560" t="s">
        <v>17</v>
      </c>
    </row>
    <row r="3561" spans="1:13" x14ac:dyDescent="0.35">
      <c r="A3561" t="s">
        <v>25</v>
      </c>
      <c r="B3561">
        <v>1185732</v>
      </c>
      <c r="C3561" s="1">
        <v>44380</v>
      </c>
      <c r="D3561" t="s">
        <v>14</v>
      </c>
      <c r="E3561" t="s">
        <v>124</v>
      </c>
      <c r="F3561" t="s">
        <v>125</v>
      </c>
      <c r="G3561" t="s">
        <v>21</v>
      </c>
      <c r="H3561">
        <v>54.999999999999993</v>
      </c>
      <c r="I3561">
        <v>300</v>
      </c>
      <c r="J3561">
        <v>164999.99999999997</v>
      </c>
      <c r="K3561">
        <v>49499.999999999993</v>
      </c>
      <c r="L3561">
        <v>0.3</v>
      </c>
      <c r="M3561" t="s">
        <v>17</v>
      </c>
    </row>
    <row r="3562" spans="1:13" x14ac:dyDescent="0.35">
      <c r="A3562" t="s">
        <v>25</v>
      </c>
      <c r="B3562">
        <v>1185732</v>
      </c>
      <c r="C3562" s="1">
        <v>44380</v>
      </c>
      <c r="D3562" t="s">
        <v>14</v>
      </c>
      <c r="E3562" t="s">
        <v>124</v>
      </c>
      <c r="F3562" t="s">
        <v>125</v>
      </c>
      <c r="G3562" t="s">
        <v>22</v>
      </c>
      <c r="H3562">
        <v>60</v>
      </c>
      <c r="I3562">
        <v>475</v>
      </c>
      <c r="J3562">
        <v>285000</v>
      </c>
      <c r="K3562">
        <v>99750</v>
      </c>
      <c r="L3562">
        <v>0.35</v>
      </c>
      <c r="M3562" t="s">
        <v>17</v>
      </c>
    </row>
    <row r="3563" spans="1:13" x14ac:dyDescent="0.35">
      <c r="A3563" t="s">
        <v>25</v>
      </c>
      <c r="B3563">
        <v>1185732</v>
      </c>
      <c r="C3563" s="1">
        <v>44412</v>
      </c>
      <c r="D3563" t="s">
        <v>14</v>
      </c>
      <c r="E3563" t="s">
        <v>124</v>
      </c>
      <c r="F3563" t="s">
        <v>125</v>
      </c>
      <c r="G3563" t="s">
        <v>16</v>
      </c>
      <c r="H3563">
        <v>54.999999999999993</v>
      </c>
      <c r="I3563">
        <v>625</v>
      </c>
      <c r="J3563">
        <v>343749.99999999994</v>
      </c>
      <c r="K3563">
        <v>137499.99999999997</v>
      </c>
      <c r="L3563">
        <v>0.4</v>
      </c>
      <c r="M3563" t="s">
        <v>17</v>
      </c>
    </row>
    <row r="3564" spans="1:13" x14ac:dyDescent="0.35">
      <c r="A3564" t="s">
        <v>25</v>
      </c>
      <c r="B3564">
        <v>1185732</v>
      </c>
      <c r="C3564" s="1">
        <v>44412</v>
      </c>
      <c r="D3564" t="s">
        <v>14</v>
      </c>
      <c r="E3564" t="s">
        <v>124</v>
      </c>
      <c r="F3564" t="s">
        <v>125</v>
      </c>
      <c r="G3564" t="s">
        <v>18</v>
      </c>
      <c r="H3564">
        <v>50</v>
      </c>
      <c r="I3564">
        <v>400</v>
      </c>
      <c r="J3564">
        <v>200000</v>
      </c>
      <c r="K3564">
        <v>80000</v>
      </c>
      <c r="L3564">
        <v>0.4</v>
      </c>
      <c r="M3564" t="s">
        <v>17</v>
      </c>
    </row>
    <row r="3565" spans="1:13" x14ac:dyDescent="0.35">
      <c r="A3565" t="s">
        <v>25</v>
      </c>
      <c r="B3565">
        <v>1185732</v>
      </c>
      <c r="C3565" s="1">
        <v>44412</v>
      </c>
      <c r="D3565" t="s">
        <v>14</v>
      </c>
      <c r="E3565" t="s">
        <v>124</v>
      </c>
      <c r="F3565" t="s">
        <v>125</v>
      </c>
      <c r="G3565" t="s">
        <v>19</v>
      </c>
      <c r="H3565">
        <v>45</v>
      </c>
      <c r="I3565">
        <v>325</v>
      </c>
      <c r="J3565">
        <v>146250</v>
      </c>
      <c r="K3565">
        <v>43875</v>
      </c>
      <c r="L3565">
        <v>0.3</v>
      </c>
      <c r="M3565" t="s">
        <v>17</v>
      </c>
    </row>
    <row r="3566" spans="1:13" x14ac:dyDescent="0.35">
      <c r="A3566" t="s">
        <v>25</v>
      </c>
      <c r="B3566">
        <v>1185732</v>
      </c>
      <c r="C3566" s="1">
        <v>44412</v>
      </c>
      <c r="D3566" t="s">
        <v>14</v>
      </c>
      <c r="E3566" t="s">
        <v>124</v>
      </c>
      <c r="F3566" t="s">
        <v>125</v>
      </c>
      <c r="G3566" t="s">
        <v>20</v>
      </c>
      <c r="H3566">
        <v>45</v>
      </c>
      <c r="I3566">
        <v>225</v>
      </c>
      <c r="J3566">
        <v>101250</v>
      </c>
      <c r="K3566">
        <v>30375</v>
      </c>
      <c r="L3566">
        <v>0.3</v>
      </c>
      <c r="M3566" t="s">
        <v>17</v>
      </c>
    </row>
    <row r="3567" spans="1:13" x14ac:dyDescent="0.35">
      <c r="A3567" t="s">
        <v>25</v>
      </c>
      <c r="B3567">
        <v>1185732</v>
      </c>
      <c r="C3567" s="1">
        <v>44412</v>
      </c>
      <c r="D3567" t="s">
        <v>14</v>
      </c>
      <c r="E3567" t="s">
        <v>124</v>
      </c>
      <c r="F3567" t="s">
        <v>125</v>
      </c>
      <c r="G3567" t="s">
        <v>21</v>
      </c>
      <c r="H3567">
        <v>54.999999999999993</v>
      </c>
      <c r="I3567">
        <v>200</v>
      </c>
      <c r="J3567">
        <v>109999.99999999999</v>
      </c>
      <c r="K3567">
        <v>32999.999999999993</v>
      </c>
      <c r="L3567">
        <v>0.3</v>
      </c>
      <c r="M3567" t="s">
        <v>17</v>
      </c>
    </row>
    <row r="3568" spans="1:13" x14ac:dyDescent="0.35">
      <c r="A3568" t="s">
        <v>25</v>
      </c>
      <c r="B3568">
        <v>1185732</v>
      </c>
      <c r="C3568" s="1">
        <v>44412</v>
      </c>
      <c r="D3568" t="s">
        <v>14</v>
      </c>
      <c r="E3568" t="s">
        <v>124</v>
      </c>
      <c r="F3568" t="s">
        <v>125</v>
      </c>
      <c r="G3568" t="s">
        <v>22</v>
      </c>
      <c r="H3568">
        <v>60</v>
      </c>
      <c r="I3568">
        <v>375</v>
      </c>
      <c r="J3568">
        <v>225000</v>
      </c>
      <c r="K3568">
        <v>78750</v>
      </c>
      <c r="L3568">
        <v>0.35</v>
      </c>
      <c r="M3568" t="s">
        <v>17</v>
      </c>
    </row>
    <row r="3569" spans="1:13" x14ac:dyDescent="0.35">
      <c r="A3569" t="s">
        <v>25</v>
      </c>
      <c r="B3569">
        <v>1185732</v>
      </c>
      <c r="C3569" s="1">
        <v>44442</v>
      </c>
      <c r="D3569" t="s">
        <v>14</v>
      </c>
      <c r="E3569" t="s">
        <v>124</v>
      </c>
      <c r="F3569" t="s">
        <v>125</v>
      </c>
      <c r="G3569" t="s">
        <v>16</v>
      </c>
      <c r="H3569">
        <v>54.999999999999993</v>
      </c>
      <c r="I3569">
        <v>500</v>
      </c>
      <c r="J3569">
        <v>274999.99999999994</v>
      </c>
      <c r="K3569">
        <v>109999.99999999999</v>
      </c>
      <c r="L3569">
        <v>0.4</v>
      </c>
      <c r="M3569" t="s">
        <v>17</v>
      </c>
    </row>
    <row r="3570" spans="1:13" x14ac:dyDescent="0.35">
      <c r="A3570" t="s">
        <v>25</v>
      </c>
      <c r="B3570">
        <v>1185732</v>
      </c>
      <c r="C3570" s="1">
        <v>44442</v>
      </c>
      <c r="D3570" t="s">
        <v>14</v>
      </c>
      <c r="E3570" t="s">
        <v>124</v>
      </c>
      <c r="F3570" t="s">
        <v>125</v>
      </c>
      <c r="G3570" t="s">
        <v>18</v>
      </c>
      <c r="H3570">
        <v>50</v>
      </c>
      <c r="I3570">
        <v>300</v>
      </c>
      <c r="J3570">
        <v>150000</v>
      </c>
      <c r="K3570">
        <v>60000</v>
      </c>
      <c r="L3570">
        <v>0.4</v>
      </c>
      <c r="M3570" t="s">
        <v>17</v>
      </c>
    </row>
    <row r="3571" spans="1:13" x14ac:dyDescent="0.35">
      <c r="A3571" t="s">
        <v>25</v>
      </c>
      <c r="B3571">
        <v>1185732</v>
      </c>
      <c r="C3571" s="1">
        <v>44442</v>
      </c>
      <c r="D3571" t="s">
        <v>14</v>
      </c>
      <c r="E3571" t="s">
        <v>124</v>
      </c>
      <c r="F3571" t="s">
        <v>125</v>
      </c>
      <c r="G3571" t="s">
        <v>19</v>
      </c>
      <c r="H3571">
        <v>45</v>
      </c>
      <c r="I3571">
        <v>200</v>
      </c>
      <c r="J3571">
        <v>90000</v>
      </c>
      <c r="K3571">
        <v>27000</v>
      </c>
      <c r="L3571">
        <v>0.3</v>
      </c>
      <c r="M3571" t="s">
        <v>17</v>
      </c>
    </row>
    <row r="3572" spans="1:13" x14ac:dyDescent="0.35">
      <c r="A3572" t="s">
        <v>25</v>
      </c>
      <c r="B3572">
        <v>1185732</v>
      </c>
      <c r="C3572" s="1">
        <v>44442</v>
      </c>
      <c r="D3572" t="s">
        <v>14</v>
      </c>
      <c r="E3572" t="s">
        <v>124</v>
      </c>
      <c r="F3572" t="s">
        <v>125</v>
      </c>
      <c r="G3572" t="s">
        <v>20</v>
      </c>
      <c r="H3572">
        <v>45</v>
      </c>
      <c r="I3572">
        <v>175</v>
      </c>
      <c r="J3572">
        <v>78750</v>
      </c>
      <c r="K3572">
        <v>23625</v>
      </c>
      <c r="L3572">
        <v>0.3</v>
      </c>
      <c r="M3572" t="s">
        <v>17</v>
      </c>
    </row>
    <row r="3573" spans="1:13" x14ac:dyDescent="0.35">
      <c r="A3573" t="s">
        <v>25</v>
      </c>
      <c r="B3573">
        <v>1185732</v>
      </c>
      <c r="C3573" s="1">
        <v>44442</v>
      </c>
      <c r="D3573" t="s">
        <v>14</v>
      </c>
      <c r="E3573" t="s">
        <v>124</v>
      </c>
      <c r="F3573" t="s">
        <v>125</v>
      </c>
      <c r="G3573" t="s">
        <v>21</v>
      </c>
      <c r="H3573">
        <v>54.999999999999993</v>
      </c>
      <c r="I3573">
        <v>175</v>
      </c>
      <c r="J3573">
        <v>96249.999999999985</v>
      </c>
      <c r="K3573">
        <v>28874.999999999996</v>
      </c>
      <c r="L3573">
        <v>0.3</v>
      </c>
      <c r="M3573" t="s">
        <v>17</v>
      </c>
    </row>
    <row r="3574" spans="1:13" x14ac:dyDescent="0.35">
      <c r="A3574" t="s">
        <v>25</v>
      </c>
      <c r="B3574">
        <v>1185732</v>
      </c>
      <c r="C3574" s="1">
        <v>44442</v>
      </c>
      <c r="D3574" t="s">
        <v>14</v>
      </c>
      <c r="E3574" t="s">
        <v>124</v>
      </c>
      <c r="F3574" t="s">
        <v>125</v>
      </c>
      <c r="G3574" t="s">
        <v>22</v>
      </c>
      <c r="H3574">
        <v>60</v>
      </c>
      <c r="I3574">
        <v>275</v>
      </c>
      <c r="J3574">
        <v>165000</v>
      </c>
      <c r="K3574">
        <v>57749.999999999993</v>
      </c>
      <c r="L3574">
        <v>0.35</v>
      </c>
      <c r="M3574" t="s">
        <v>17</v>
      </c>
    </row>
    <row r="3575" spans="1:13" x14ac:dyDescent="0.35">
      <c r="A3575" t="s">
        <v>25</v>
      </c>
      <c r="B3575">
        <v>1185732</v>
      </c>
      <c r="C3575" s="1">
        <v>44474</v>
      </c>
      <c r="D3575" t="s">
        <v>14</v>
      </c>
      <c r="E3575" t="s">
        <v>124</v>
      </c>
      <c r="F3575" t="s">
        <v>125</v>
      </c>
      <c r="G3575" t="s">
        <v>16</v>
      </c>
      <c r="H3575">
        <v>60</v>
      </c>
      <c r="I3575">
        <v>450</v>
      </c>
      <c r="J3575">
        <v>270000</v>
      </c>
      <c r="K3575">
        <v>108000</v>
      </c>
      <c r="L3575">
        <v>0.4</v>
      </c>
      <c r="M3575" t="s">
        <v>17</v>
      </c>
    </row>
    <row r="3576" spans="1:13" x14ac:dyDescent="0.35">
      <c r="A3576" t="s">
        <v>25</v>
      </c>
      <c r="B3576">
        <v>1185732</v>
      </c>
      <c r="C3576" s="1">
        <v>44474</v>
      </c>
      <c r="D3576" t="s">
        <v>14</v>
      </c>
      <c r="E3576" t="s">
        <v>124</v>
      </c>
      <c r="F3576" t="s">
        <v>125</v>
      </c>
      <c r="G3576" t="s">
        <v>18</v>
      </c>
      <c r="H3576">
        <v>55.000000000000007</v>
      </c>
      <c r="I3576">
        <v>275</v>
      </c>
      <c r="J3576">
        <v>151250.00000000003</v>
      </c>
      <c r="K3576">
        <v>60500.000000000015</v>
      </c>
      <c r="L3576">
        <v>0.4</v>
      </c>
      <c r="M3576" t="s">
        <v>17</v>
      </c>
    </row>
    <row r="3577" spans="1:13" x14ac:dyDescent="0.35">
      <c r="A3577" t="s">
        <v>25</v>
      </c>
      <c r="B3577">
        <v>1185732</v>
      </c>
      <c r="C3577" s="1">
        <v>44474</v>
      </c>
      <c r="D3577" t="s">
        <v>14</v>
      </c>
      <c r="E3577" t="s">
        <v>124</v>
      </c>
      <c r="F3577" t="s">
        <v>125</v>
      </c>
      <c r="G3577" t="s">
        <v>19</v>
      </c>
      <c r="H3577">
        <v>55.000000000000007</v>
      </c>
      <c r="I3577">
        <v>175</v>
      </c>
      <c r="J3577">
        <v>96250.000000000015</v>
      </c>
      <c r="K3577">
        <v>28875.000000000004</v>
      </c>
      <c r="L3577">
        <v>0.3</v>
      </c>
      <c r="M3577" t="s">
        <v>17</v>
      </c>
    </row>
    <row r="3578" spans="1:13" x14ac:dyDescent="0.35">
      <c r="A3578" t="s">
        <v>25</v>
      </c>
      <c r="B3578">
        <v>1185732</v>
      </c>
      <c r="C3578" s="1">
        <v>44474</v>
      </c>
      <c r="D3578" t="s">
        <v>14</v>
      </c>
      <c r="E3578" t="s">
        <v>124</v>
      </c>
      <c r="F3578" t="s">
        <v>125</v>
      </c>
      <c r="G3578" t="s">
        <v>20</v>
      </c>
      <c r="H3578">
        <v>55.000000000000007</v>
      </c>
      <c r="I3578">
        <v>150</v>
      </c>
      <c r="J3578">
        <v>82500.000000000015</v>
      </c>
      <c r="K3578">
        <v>24750.000000000004</v>
      </c>
      <c r="L3578">
        <v>0.3</v>
      </c>
      <c r="M3578" t="s">
        <v>17</v>
      </c>
    </row>
    <row r="3579" spans="1:13" x14ac:dyDescent="0.35">
      <c r="A3579" t="s">
        <v>25</v>
      </c>
      <c r="B3579">
        <v>1185732</v>
      </c>
      <c r="C3579" s="1">
        <v>44474</v>
      </c>
      <c r="D3579" t="s">
        <v>14</v>
      </c>
      <c r="E3579" t="s">
        <v>124</v>
      </c>
      <c r="F3579" t="s">
        <v>125</v>
      </c>
      <c r="G3579" t="s">
        <v>21</v>
      </c>
      <c r="H3579">
        <v>65</v>
      </c>
      <c r="I3579">
        <v>150</v>
      </c>
      <c r="J3579">
        <v>97500</v>
      </c>
      <c r="K3579">
        <v>29250</v>
      </c>
      <c r="L3579">
        <v>0.3</v>
      </c>
      <c r="M3579" t="s">
        <v>17</v>
      </c>
    </row>
    <row r="3580" spans="1:13" x14ac:dyDescent="0.35">
      <c r="A3580" t="s">
        <v>13</v>
      </c>
      <c r="B3580">
        <v>1185732</v>
      </c>
      <c r="C3580" s="1">
        <v>44474</v>
      </c>
      <c r="D3580" t="s">
        <v>14</v>
      </c>
      <c r="E3580" t="s">
        <v>124</v>
      </c>
      <c r="F3580" t="s">
        <v>125</v>
      </c>
      <c r="G3580" t="s">
        <v>22</v>
      </c>
      <c r="H3580">
        <v>70</v>
      </c>
      <c r="I3580">
        <v>275</v>
      </c>
      <c r="J3580">
        <v>192500</v>
      </c>
      <c r="K3580">
        <v>67375</v>
      </c>
      <c r="L3580">
        <v>0.35</v>
      </c>
      <c r="M3580" t="s">
        <v>17</v>
      </c>
    </row>
    <row r="3581" spans="1:13" x14ac:dyDescent="0.35">
      <c r="A3581" t="s">
        <v>13</v>
      </c>
      <c r="B3581">
        <v>1185732</v>
      </c>
      <c r="C3581" s="1">
        <v>44504</v>
      </c>
      <c r="D3581" t="s">
        <v>14</v>
      </c>
      <c r="E3581" t="s">
        <v>124</v>
      </c>
      <c r="F3581" t="s">
        <v>125</v>
      </c>
      <c r="G3581" t="s">
        <v>16</v>
      </c>
      <c r="H3581">
        <v>65</v>
      </c>
      <c r="I3581">
        <v>425</v>
      </c>
      <c r="J3581">
        <v>276250</v>
      </c>
      <c r="K3581">
        <v>110500</v>
      </c>
      <c r="L3581">
        <v>0.4</v>
      </c>
      <c r="M3581" t="s">
        <v>17</v>
      </c>
    </row>
    <row r="3582" spans="1:13" x14ac:dyDescent="0.35">
      <c r="A3582" t="s">
        <v>13</v>
      </c>
      <c r="B3582">
        <v>1185732</v>
      </c>
      <c r="C3582" s="1">
        <v>44504</v>
      </c>
      <c r="D3582" t="s">
        <v>14</v>
      </c>
      <c r="E3582" t="s">
        <v>124</v>
      </c>
      <c r="F3582" t="s">
        <v>125</v>
      </c>
      <c r="G3582" t="s">
        <v>18</v>
      </c>
      <c r="H3582">
        <v>55.000000000000007</v>
      </c>
      <c r="I3582">
        <v>300</v>
      </c>
      <c r="J3582">
        <v>165000.00000000003</v>
      </c>
      <c r="K3582">
        <v>66000.000000000015</v>
      </c>
      <c r="L3582">
        <v>0.4</v>
      </c>
      <c r="M3582" t="s">
        <v>17</v>
      </c>
    </row>
    <row r="3583" spans="1:13" x14ac:dyDescent="0.35">
      <c r="A3583" t="s">
        <v>13</v>
      </c>
      <c r="B3583">
        <v>1185732</v>
      </c>
      <c r="C3583" s="1">
        <v>44504</v>
      </c>
      <c r="D3583" t="s">
        <v>14</v>
      </c>
      <c r="E3583" t="s">
        <v>124</v>
      </c>
      <c r="F3583" t="s">
        <v>125</v>
      </c>
      <c r="G3583" t="s">
        <v>19</v>
      </c>
      <c r="H3583">
        <v>55.000000000000007</v>
      </c>
      <c r="I3583">
        <v>295</v>
      </c>
      <c r="J3583">
        <v>162250.00000000003</v>
      </c>
      <c r="K3583">
        <v>48675.000000000007</v>
      </c>
      <c r="L3583">
        <v>0.3</v>
      </c>
      <c r="M3583" t="s">
        <v>17</v>
      </c>
    </row>
    <row r="3584" spans="1:13" x14ac:dyDescent="0.35">
      <c r="A3584" t="s">
        <v>13</v>
      </c>
      <c r="B3584">
        <v>1185732</v>
      </c>
      <c r="C3584" s="1">
        <v>44504</v>
      </c>
      <c r="D3584" t="s">
        <v>14</v>
      </c>
      <c r="E3584" t="s">
        <v>124</v>
      </c>
      <c r="F3584" t="s">
        <v>125</v>
      </c>
      <c r="G3584" t="s">
        <v>20</v>
      </c>
      <c r="H3584">
        <v>55.000000000000007</v>
      </c>
      <c r="I3584">
        <v>275</v>
      </c>
      <c r="J3584">
        <v>151250.00000000003</v>
      </c>
      <c r="K3584">
        <v>45375.000000000007</v>
      </c>
      <c r="L3584">
        <v>0.3</v>
      </c>
      <c r="M3584" t="s">
        <v>17</v>
      </c>
    </row>
    <row r="3585" spans="1:13" x14ac:dyDescent="0.35">
      <c r="A3585" t="s">
        <v>13</v>
      </c>
      <c r="B3585">
        <v>1185732</v>
      </c>
      <c r="C3585" s="1">
        <v>44504</v>
      </c>
      <c r="D3585" t="s">
        <v>14</v>
      </c>
      <c r="E3585" t="s">
        <v>124</v>
      </c>
      <c r="F3585" t="s">
        <v>125</v>
      </c>
      <c r="G3585" t="s">
        <v>21</v>
      </c>
      <c r="H3585">
        <v>65</v>
      </c>
      <c r="I3585">
        <v>250</v>
      </c>
      <c r="J3585">
        <v>162500</v>
      </c>
      <c r="K3585">
        <v>48750</v>
      </c>
      <c r="L3585">
        <v>0.3</v>
      </c>
      <c r="M3585" t="s">
        <v>17</v>
      </c>
    </row>
    <row r="3586" spans="1:13" x14ac:dyDescent="0.35">
      <c r="A3586" t="s">
        <v>13</v>
      </c>
      <c r="B3586">
        <v>1185732</v>
      </c>
      <c r="C3586" s="1">
        <v>44504</v>
      </c>
      <c r="D3586" t="s">
        <v>14</v>
      </c>
      <c r="E3586" t="s">
        <v>124</v>
      </c>
      <c r="F3586" t="s">
        <v>125</v>
      </c>
      <c r="G3586" t="s">
        <v>22</v>
      </c>
      <c r="H3586">
        <v>70</v>
      </c>
      <c r="I3586">
        <v>350</v>
      </c>
      <c r="J3586">
        <v>245000</v>
      </c>
      <c r="K3586">
        <v>85750</v>
      </c>
      <c r="L3586">
        <v>0.35</v>
      </c>
      <c r="M3586" t="s">
        <v>17</v>
      </c>
    </row>
    <row r="3587" spans="1:13" x14ac:dyDescent="0.35">
      <c r="A3587" t="s">
        <v>13</v>
      </c>
      <c r="B3587">
        <v>1185732</v>
      </c>
      <c r="C3587" s="1">
        <v>44533</v>
      </c>
      <c r="D3587" t="s">
        <v>14</v>
      </c>
      <c r="E3587" t="s">
        <v>124</v>
      </c>
      <c r="F3587" t="s">
        <v>125</v>
      </c>
      <c r="G3587" t="s">
        <v>16</v>
      </c>
      <c r="H3587">
        <v>65</v>
      </c>
      <c r="I3587">
        <v>575</v>
      </c>
      <c r="J3587">
        <v>373750</v>
      </c>
      <c r="K3587">
        <v>149500</v>
      </c>
      <c r="L3587">
        <v>0.4</v>
      </c>
      <c r="M3587" t="s">
        <v>17</v>
      </c>
    </row>
    <row r="3588" spans="1:13" x14ac:dyDescent="0.35">
      <c r="A3588" t="s">
        <v>13</v>
      </c>
      <c r="B3588">
        <v>1185732</v>
      </c>
      <c r="C3588" s="1">
        <v>44533</v>
      </c>
      <c r="D3588" t="s">
        <v>14</v>
      </c>
      <c r="E3588" t="s">
        <v>124</v>
      </c>
      <c r="F3588" t="s">
        <v>125</v>
      </c>
      <c r="G3588" t="s">
        <v>18</v>
      </c>
      <c r="H3588">
        <v>55.000000000000007</v>
      </c>
      <c r="I3588">
        <v>375</v>
      </c>
      <c r="J3588">
        <v>206250.00000000003</v>
      </c>
      <c r="K3588">
        <v>82500.000000000015</v>
      </c>
      <c r="L3588">
        <v>0.4</v>
      </c>
      <c r="M3588" t="s">
        <v>17</v>
      </c>
    </row>
    <row r="3589" spans="1:13" x14ac:dyDescent="0.35">
      <c r="A3589" t="s">
        <v>13</v>
      </c>
      <c r="B3589">
        <v>1185732</v>
      </c>
      <c r="C3589" s="1">
        <v>44533</v>
      </c>
      <c r="D3589" t="s">
        <v>14</v>
      </c>
      <c r="E3589" t="s">
        <v>124</v>
      </c>
      <c r="F3589" t="s">
        <v>125</v>
      </c>
      <c r="G3589" t="s">
        <v>19</v>
      </c>
      <c r="H3589">
        <v>55.000000000000007</v>
      </c>
      <c r="I3589">
        <v>350</v>
      </c>
      <c r="J3589">
        <v>192500.00000000003</v>
      </c>
      <c r="K3589">
        <v>57750.000000000007</v>
      </c>
      <c r="L3589">
        <v>0.3</v>
      </c>
      <c r="M3589" t="s">
        <v>17</v>
      </c>
    </row>
    <row r="3590" spans="1:13" x14ac:dyDescent="0.35">
      <c r="A3590" t="s">
        <v>13</v>
      </c>
      <c r="B3590">
        <v>1185732</v>
      </c>
      <c r="C3590" s="1">
        <v>44533</v>
      </c>
      <c r="D3590" t="s">
        <v>14</v>
      </c>
      <c r="E3590" t="s">
        <v>124</v>
      </c>
      <c r="F3590" t="s">
        <v>125</v>
      </c>
      <c r="G3590" t="s">
        <v>20</v>
      </c>
      <c r="H3590">
        <v>55.000000000000007</v>
      </c>
      <c r="I3590">
        <v>300</v>
      </c>
      <c r="J3590">
        <v>165000.00000000003</v>
      </c>
      <c r="K3590">
        <v>49500.000000000007</v>
      </c>
      <c r="L3590">
        <v>0.3</v>
      </c>
      <c r="M3590" t="s">
        <v>17</v>
      </c>
    </row>
    <row r="3591" spans="1:13" x14ac:dyDescent="0.35">
      <c r="A3591" t="s">
        <v>13</v>
      </c>
      <c r="B3591">
        <v>1185732</v>
      </c>
      <c r="C3591" s="1">
        <v>44533</v>
      </c>
      <c r="D3591" t="s">
        <v>14</v>
      </c>
      <c r="E3591" t="s">
        <v>124</v>
      </c>
      <c r="F3591" t="s">
        <v>125</v>
      </c>
      <c r="G3591" t="s">
        <v>21</v>
      </c>
      <c r="H3591">
        <v>65</v>
      </c>
      <c r="I3591">
        <v>300</v>
      </c>
      <c r="J3591">
        <v>195000</v>
      </c>
      <c r="K3591">
        <v>58500</v>
      </c>
      <c r="L3591">
        <v>0.3</v>
      </c>
      <c r="M3591" t="s">
        <v>17</v>
      </c>
    </row>
    <row r="3592" spans="1:13" x14ac:dyDescent="0.35">
      <c r="A3592" t="s">
        <v>13</v>
      </c>
      <c r="B3592">
        <v>1185732</v>
      </c>
      <c r="C3592" s="1">
        <v>44533</v>
      </c>
      <c r="D3592" t="s">
        <v>14</v>
      </c>
      <c r="E3592" t="s">
        <v>124</v>
      </c>
      <c r="F3592" t="s">
        <v>125</v>
      </c>
      <c r="G3592" t="s">
        <v>22</v>
      </c>
      <c r="H3592">
        <v>70</v>
      </c>
      <c r="I3592">
        <v>400</v>
      </c>
      <c r="J3592">
        <v>280000</v>
      </c>
      <c r="K3592">
        <v>98000</v>
      </c>
      <c r="L3592">
        <v>0.35</v>
      </c>
      <c r="M3592" t="s">
        <v>17</v>
      </c>
    </row>
    <row r="3593" spans="1:13" x14ac:dyDescent="0.35">
      <c r="A3593" t="s">
        <v>13</v>
      </c>
      <c r="B3593">
        <v>1185732</v>
      </c>
      <c r="C3593" s="1">
        <v>44206</v>
      </c>
      <c r="D3593" t="s">
        <v>14</v>
      </c>
      <c r="E3593" t="s">
        <v>124</v>
      </c>
      <c r="F3593" t="s">
        <v>125</v>
      </c>
      <c r="G3593" t="s">
        <v>16</v>
      </c>
      <c r="H3593">
        <v>35</v>
      </c>
      <c r="I3593">
        <v>425</v>
      </c>
      <c r="J3593">
        <v>148750</v>
      </c>
      <c r="K3593">
        <v>52062.5</v>
      </c>
      <c r="L3593">
        <v>0.35</v>
      </c>
      <c r="M3593" t="s">
        <v>17</v>
      </c>
    </row>
    <row r="3594" spans="1:13" x14ac:dyDescent="0.35">
      <c r="A3594" t="s">
        <v>13</v>
      </c>
      <c r="B3594">
        <v>1185732</v>
      </c>
      <c r="C3594" s="1">
        <v>44206</v>
      </c>
      <c r="D3594" t="s">
        <v>14</v>
      </c>
      <c r="E3594" t="s">
        <v>124</v>
      </c>
      <c r="F3594" t="s">
        <v>125</v>
      </c>
      <c r="G3594" t="s">
        <v>18</v>
      </c>
      <c r="H3594">
        <v>35</v>
      </c>
      <c r="I3594">
        <v>225</v>
      </c>
      <c r="J3594">
        <v>78750</v>
      </c>
      <c r="K3594">
        <v>27562.5</v>
      </c>
      <c r="L3594">
        <v>0.35</v>
      </c>
      <c r="M3594" t="s">
        <v>17</v>
      </c>
    </row>
    <row r="3595" spans="1:13" x14ac:dyDescent="0.35">
      <c r="A3595" t="s">
        <v>13</v>
      </c>
      <c r="B3595">
        <v>1185732</v>
      </c>
      <c r="C3595" s="1">
        <v>44206</v>
      </c>
      <c r="D3595" t="s">
        <v>14</v>
      </c>
      <c r="E3595" t="s">
        <v>124</v>
      </c>
      <c r="F3595" t="s">
        <v>125</v>
      </c>
      <c r="G3595" t="s">
        <v>19</v>
      </c>
      <c r="H3595">
        <v>25.000000000000007</v>
      </c>
      <c r="I3595">
        <v>225</v>
      </c>
      <c r="J3595">
        <v>56250.000000000015</v>
      </c>
      <c r="K3595">
        <v>22500.000000000007</v>
      </c>
      <c r="L3595">
        <v>0.4</v>
      </c>
      <c r="M3595" t="s">
        <v>17</v>
      </c>
    </row>
    <row r="3596" spans="1:13" x14ac:dyDescent="0.35">
      <c r="A3596" t="s">
        <v>13</v>
      </c>
      <c r="B3596">
        <v>1185732</v>
      </c>
      <c r="C3596" s="1">
        <v>44206</v>
      </c>
      <c r="D3596" t="s">
        <v>14</v>
      </c>
      <c r="E3596" t="s">
        <v>124</v>
      </c>
      <c r="F3596" t="s">
        <v>125</v>
      </c>
      <c r="G3596" t="s">
        <v>20</v>
      </c>
      <c r="H3596">
        <v>30</v>
      </c>
      <c r="I3596">
        <v>75</v>
      </c>
      <c r="J3596">
        <v>22500</v>
      </c>
      <c r="K3596">
        <v>9000</v>
      </c>
      <c r="L3596">
        <v>0.4</v>
      </c>
      <c r="M3596" t="s">
        <v>17</v>
      </c>
    </row>
    <row r="3597" spans="1:13" x14ac:dyDescent="0.35">
      <c r="A3597" t="s">
        <v>13</v>
      </c>
      <c r="B3597">
        <v>1185732</v>
      </c>
      <c r="C3597" s="1">
        <v>44206</v>
      </c>
      <c r="D3597" t="s">
        <v>14</v>
      </c>
      <c r="E3597" t="s">
        <v>124</v>
      </c>
      <c r="F3597" t="s">
        <v>125</v>
      </c>
      <c r="G3597" t="s">
        <v>21</v>
      </c>
      <c r="H3597">
        <v>45</v>
      </c>
      <c r="I3597">
        <v>125</v>
      </c>
      <c r="J3597">
        <v>56250</v>
      </c>
      <c r="K3597">
        <v>16875</v>
      </c>
      <c r="L3597">
        <v>0.3</v>
      </c>
      <c r="M3597" t="s">
        <v>17</v>
      </c>
    </row>
    <row r="3598" spans="1:13" x14ac:dyDescent="0.35">
      <c r="A3598" t="s">
        <v>13</v>
      </c>
      <c r="B3598">
        <v>1185732</v>
      </c>
      <c r="C3598" s="1">
        <v>44206</v>
      </c>
      <c r="D3598" t="s">
        <v>14</v>
      </c>
      <c r="E3598" t="s">
        <v>124</v>
      </c>
      <c r="F3598" t="s">
        <v>125</v>
      </c>
      <c r="G3598" t="s">
        <v>22</v>
      </c>
      <c r="H3598">
        <v>35</v>
      </c>
      <c r="I3598">
        <v>225</v>
      </c>
      <c r="J3598">
        <v>78750</v>
      </c>
      <c r="K3598">
        <v>31500</v>
      </c>
      <c r="L3598">
        <v>0.4</v>
      </c>
      <c r="M3598" t="s">
        <v>17</v>
      </c>
    </row>
    <row r="3599" spans="1:13" x14ac:dyDescent="0.35">
      <c r="A3599" t="s">
        <v>13</v>
      </c>
      <c r="B3599">
        <v>1185732</v>
      </c>
      <c r="C3599" s="1">
        <v>44235</v>
      </c>
      <c r="D3599" t="s">
        <v>14</v>
      </c>
      <c r="E3599" t="s">
        <v>124</v>
      </c>
      <c r="F3599" t="s">
        <v>125</v>
      </c>
      <c r="G3599" t="s">
        <v>16</v>
      </c>
      <c r="H3599">
        <v>35</v>
      </c>
      <c r="I3599">
        <v>475</v>
      </c>
      <c r="J3599">
        <v>166250</v>
      </c>
      <c r="K3599">
        <v>58187.499999999993</v>
      </c>
      <c r="L3599">
        <v>0.35</v>
      </c>
      <c r="M3599" t="s">
        <v>17</v>
      </c>
    </row>
    <row r="3600" spans="1:13" x14ac:dyDescent="0.35">
      <c r="A3600" t="s">
        <v>13</v>
      </c>
      <c r="B3600">
        <v>1185732</v>
      </c>
      <c r="C3600" s="1">
        <v>44235</v>
      </c>
      <c r="D3600" t="s">
        <v>14</v>
      </c>
      <c r="E3600" t="s">
        <v>124</v>
      </c>
      <c r="F3600" t="s">
        <v>125</v>
      </c>
      <c r="G3600" t="s">
        <v>18</v>
      </c>
      <c r="H3600">
        <v>35</v>
      </c>
      <c r="I3600">
        <v>125</v>
      </c>
      <c r="J3600">
        <v>43750</v>
      </c>
      <c r="K3600">
        <v>15312.499999999998</v>
      </c>
      <c r="L3600">
        <v>0.35</v>
      </c>
      <c r="M3600" t="s">
        <v>17</v>
      </c>
    </row>
    <row r="3601" spans="1:13" x14ac:dyDescent="0.35">
      <c r="A3601" t="s">
        <v>13</v>
      </c>
      <c r="B3601">
        <v>1185732</v>
      </c>
      <c r="C3601" s="1">
        <v>44235</v>
      </c>
      <c r="D3601" t="s">
        <v>14</v>
      </c>
      <c r="E3601" t="s">
        <v>124</v>
      </c>
      <c r="F3601" t="s">
        <v>125</v>
      </c>
      <c r="G3601" t="s">
        <v>19</v>
      </c>
      <c r="H3601">
        <v>25.000000000000007</v>
      </c>
      <c r="I3601">
        <v>175</v>
      </c>
      <c r="J3601">
        <v>43750.000000000015</v>
      </c>
      <c r="K3601">
        <v>17500.000000000007</v>
      </c>
      <c r="L3601">
        <v>0.4</v>
      </c>
      <c r="M3601" t="s">
        <v>17</v>
      </c>
    </row>
    <row r="3602" spans="1:13" x14ac:dyDescent="0.35">
      <c r="A3602" t="s">
        <v>13</v>
      </c>
      <c r="B3602">
        <v>1185732</v>
      </c>
      <c r="C3602" s="1">
        <v>44235</v>
      </c>
      <c r="D3602" t="s">
        <v>14</v>
      </c>
      <c r="E3602" t="s">
        <v>126</v>
      </c>
      <c r="F3602" t="s">
        <v>127</v>
      </c>
      <c r="G3602" t="s">
        <v>20</v>
      </c>
      <c r="H3602">
        <v>30</v>
      </c>
      <c r="I3602">
        <v>50</v>
      </c>
      <c r="J3602">
        <v>15000</v>
      </c>
      <c r="K3602">
        <v>6000</v>
      </c>
      <c r="L3602">
        <v>0.4</v>
      </c>
      <c r="M3602" t="s">
        <v>17</v>
      </c>
    </row>
    <row r="3603" spans="1:13" x14ac:dyDescent="0.35">
      <c r="A3603" t="s">
        <v>13</v>
      </c>
      <c r="B3603">
        <v>1185732</v>
      </c>
      <c r="C3603" s="1">
        <v>44235</v>
      </c>
      <c r="D3603" t="s">
        <v>14</v>
      </c>
      <c r="E3603" t="s">
        <v>126</v>
      </c>
      <c r="F3603" t="s">
        <v>127</v>
      </c>
      <c r="G3603" t="s">
        <v>21</v>
      </c>
      <c r="H3603">
        <v>45</v>
      </c>
      <c r="I3603">
        <v>125</v>
      </c>
      <c r="J3603">
        <v>56250</v>
      </c>
      <c r="K3603">
        <v>16875</v>
      </c>
      <c r="L3603">
        <v>0.3</v>
      </c>
      <c r="M3603" t="s">
        <v>17</v>
      </c>
    </row>
    <row r="3604" spans="1:13" x14ac:dyDescent="0.35">
      <c r="A3604" t="s">
        <v>13</v>
      </c>
      <c r="B3604">
        <v>1185732</v>
      </c>
      <c r="C3604" s="1">
        <v>44235</v>
      </c>
      <c r="D3604" t="s">
        <v>14</v>
      </c>
      <c r="E3604" t="s">
        <v>126</v>
      </c>
      <c r="F3604" t="s">
        <v>127</v>
      </c>
      <c r="G3604" t="s">
        <v>22</v>
      </c>
      <c r="H3604">
        <v>35</v>
      </c>
      <c r="I3604">
        <v>225</v>
      </c>
      <c r="J3604">
        <v>78750</v>
      </c>
      <c r="K3604">
        <v>31500</v>
      </c>
      <c r="L3604">
        <v>0.4</v>
      </c>
      <c r="M3604" t="s">
        <v>17</v>
      </c>
    </row>
    <row r="3605" spans="1:13" x14ac:dyDescent="0.35">
      <c r="A3605" t="s">
        <v>13</v>
      </c>
      <c r="B3605">
        <v>1185732</v>
      </c>
      <c r="C3605" s="1">
        <v>44261</v>
      </c>
      <c r="D3605" t="s">
        <v>14</v>
      </c>
      <c r="E3605" t="s">
        <v>126</v>
      </c>
      <c r="F3605" t="s">
        <v>127</v>
      </c>
      <c r="G3605" t="s">
        <v>16</v>
      </c>
      <c r="H3605">
        <v>35</v>
      </c>
      <c r="I3605">
        <v>445</v>
      </c>
      <c r="J3605">
        <v>155750</v>
      </c>
      <c r="K3605">
        <v>54512.5</v>
      </c>
      <c r="L3605">
        <v>0.35</v>
      </c>
      <c r="M3605" t="s">
        <v>17</v>
      </c>
    </row>
    <row r="3606" spans="1:13" x14ac:dyDescent="0.35">
      <c r="A3606" t="s">
        <v>13</v>
      </c>
      <c r="B3606">
        <v>1185732</v>
      </c>
      <c r="C3606" s="1">
        <v>44261</v>
      </c>
      <c r="D3606" t="s">
        <v>14</v>
      </c>
      <c r="E3606" t="s">
        <v>126</v>
      </c>
      <c r="F3606" t="s">
        <v>127</v>
      </c>
      <c r="G3606" t="s">
        <v>18</v>
      </c>
      <c r="H3606">
        <v>35</v>
      </c>
      <c r="I3606">
        <v>150</v>
      </c>
      <c r="J3606">
        <v>52500</v>
      </c>
      <c r="K3606">
        <v>18375</v>
      </c>
      <c r="L3606">
        <v>0.35</v>
      </c>
      <c r="M3606" t="s">
        <v>17</v>
      </c>
    </row>
    <row r="3607" spans="1:13" x14ac:dyDescent="0.35">
      <c r="A3607" t="s">
        <v>13</v>
      </c>
      <c r="B3607">
        <v>1185732</v>
      </c>
      <c r="C3607" s="1">
        <v>44261</v>
      </c>
      <c r="D3607" t="s">
        <v>14</v>
      </c>
      <c r="E3607" t="s">
        <v>126</v>
      </c>
      <c r="F3607" t="s">
        <v>127</v>
      </c>
      <c r="G3607" t="s">
        <v>19</v>
      </c>
      <c r="H3607">
        <v>25.000000000000007</v>
      </c>
      <c r="I3607">
        <v>175</v>
      </c>
      <c r="J3607">
        <v>43750.000000000015</v>
      </c>
      <c r="K3607">
        <v>17500.000000000007</v>
      </c>
      <c r="L3607">
        <v>0.4</v>
      </c>
      <c r="M3607" t="s">
        <v>17</v>
      </c>
    </row>
    <row r="3608" spans="1:13" x14ac:dyDescent="0.35">
      <c r="A3608" t="s">
        <v>13</v>
      </c>
      <c r="B3608">
        <v>1185732</v>
      </c>
      <c r="C3608" s="1">
        <v>44261</v>
      </c>
      <c r="D3608" t="s">
        <v>14</v>
      </c>
      <c r="E3608" t="s">
        <v>126</v>
      </c>
      <c r="F3608" t="s">
        <v>127</v>
      </c>
      <c r="G3608" t="s">
        <v>20</v>
      </c>
      <c r="H3608">
        <v>30</v>
      </c>
      <c r="I3608">
        <v>25</v>
      </c>
      <c r="J3608">
        <v>7500</v>
      </c>
      <c r="K3608">
        <v>3000</v>
      </c>
      <c r="L3608">
        <v>0.4</v>
      </c>
      <c r="M3608" t="s">
        <v>17</v>
      </c>
    </row>
    <row r="3609" spans="1:13" x14ac:dyDescent="0.35">
      <c r="A3609" t="s">
        <v>13</v>
      </c>
      <c r="B3609">
        <v>1185732</v>
      </c>
      <c r="C3609" s="1">
        <v>44261</v>
      </c>
      <c r="D3609" t="s">
        <v>14</v>
      </c>
      <c r="E3609" t="s">
        <v>126</v>
      </c>
      <c r="F3609" t="s">
        <v>127</v>
      </c>
      <c r="G3609" t="s">
        <v>21</v>
      </c>
      <c r="H3609">
        <v>45</v>
      </c>
      <c r="I3609">
        <v>75</v>
      </c>
      <c r="J3609">
        <v>33750</v>
      </c>
      <c r="K3609">
        <v>10125</v>
      </c>
      <c r="L3609">
        <v>0.3</v>
      </c>
      <c r="M3609" t="s">
        <v>17</v>
      </c>
    </row>
    <row r="3610" spans="1:13" x14ac:dyDescent="0.35">
      <c r="A3610" t="s">
        <v>13</v>
      </c>
      <c r="B3610">
        <v>1185732</v>
      </c>
      <c r="C3610" s="1">
        <v>44261</v>
      </c>
      <c r="D3610" t="s">
        <v>14</v>
      </c>
      <c r="E3610" t="s">
        <v>126</v>
      </c>
      <c r="F3610" t="s">
        <v>127</v>
      </c>
      <c r="G3610" t="s">
        <v>22</v>
      </c>
      <c r="H3610">
        <v>35</v>
      </c>
      <c r="I3610">
        <v>175</v>
      </c>
      <c r="J3610">
        <v>61250</v>
      </c>
      <c r="K3610">
        <v>24500</v>
      </c>
      <c r="L3610">
        <v>0.4</v>
      </c>
      <c r="M3610" t="s">
        <v>17</v>
      </c>
    </row>
    <row r="3611" spans="1:13" x14ac:dyDescent="0.35">
      <c r="A3611" t="s">
        <v>13</v>
      </c>
      <c r="B3611">
        <v>1185732</v>
      </c>
      <c r="C3611" s="1">
        <v>44293</v>
      </c>
      <c r="D3611" t="s">
        <v>14</v>
      </c>
      <c r="E3611" t="s">
        <v>126</v>
      </c>
      <c r="F3611" t="s">
        <v>127</v>
      </c>
      <c r="G3611" t="s">
        <v>16</v>
      </c>
      <c r="H3611">
        <v>35</v>
      </c>
      <c r="I3611">
        <v>425</v>
      </c>
      <c r="J3611">
        <v>148750</v>
      </c>
      <c r="K3611">
        <v>52062.5</v>
      </c>
      <c r="L3611">
        <v>0.35</v>
      </c>
      <c r="M3611" t="s">
        <v>17</v>
      </c>
    </row>
    <row r="3612" spans="1:13" x14ac:dyDescent="0.35">
      <c r="A3612" t="s">
        <v>13</v>
      </c>
      <c r="B3612">
        <v>1185732</v>
      </c>
      <c r="C3612" s="1">
        <v>44293</v>
      </c>
      <c r="D3612" t="s">
        <v>14</v>
      </c>
      <c r="E3612" t="s">
        <v>126</v>
      </c>
      <c r="F3612" t="s">
        <v>127</v>
      </c>
      <c r="G3612" t="s">
        <v>18</v>
      </c>
      <c r="H3612">
        <v>35</v>
      </c>
      <c r="I3612">
        <v>125</v>
      </c>
      <c r="J3612">
        <v>43750</v>
      </c>
      <c r="K3612">
        <v>15312.499999999998</v>
      </c>
      <c r="L3612">
        <v>0.35</v>
      </c>
      <c r="M3612" t="s">
        <v>17</v>
      </c>
    </row>
    <row r="3613" spans="1:13" x14ac:dyDescent="0.35">
      <c r="A3613" t="s">
        <v>13</v>
      </c>
      <c r="B3613">
        <v>1185732</v>
      </c>
      <c r="C3613" s="1">
        <v>44293</v>
      </c>
      <c r="D3613" t="s">
        <v>14</v>
      </c>
      <c r="E3613" t="s">
        <v>126</v>
      </c>
      <c r="F3613" t="s">
        <v>127</v>
      </c>
      <c r="G3613" t="s">
        <v>19</v>
      </c>
      <c r="H3613">
        <v>25.000000000000007</v>
      </c>
      <c r="I3613">
        <v>125</v>
      </c>
      <c r="J3613">
        <v>31250.000000000007</v>
      </c>
      <c r="K3613">
        <v>12500.000000000004</v>
      </c>
      <c r="L3613">
        <v>0.4</v>
      </c>
      <c r="M3613" t="s">
        <v>17</v>
      </c>
    </row>
    <row r="3614" spans="1:13" x14ac:dyDescent="0.35">
      <c r="A3614" t="s">
        <v>13</v>
      </c>
      <c r="B3614">
        <v>1185732</v>
      </c>
      <c r="C3614" s="1">
        <v>44293</v>
      </c>
      <c r="D3614" t="s">
        <v>14</v>
      </c>
      <c r="E3614" t="s">
        <v>126</v>
      </c>
      <c r="F3614" t="s">
        <v>127</v>
      </c>
      <c r="G3614" t="s">
        <v>20</v>
      </c>
      <c r="H3614">
        <v>30</v>
      </c>
      <c r="I3614">
        <v>50</v>
      </c>
      <c r="J3614">
        <v>15000</v>
      </c>
      <c r="K3614">
        <v>6000</v>
      </c>
      <c r="L3614">
        <v>0.4</v>
      </c>
      <c r="M3614" t="s">
        <v>17</v>
      </c>
    </row>
    <row r="3615" spans="1:13" x14ac:dyDescent="0.35">
      <c r="A3615" t="s">
        <v>13</v>
      </c>
      <c r="B3615">
        <v>1185732</v>
      </c>
      <c r="C3615" s="1">
        <v>44293</v>
      </c>
      <c r="D3615" t="s">
        <v>14</v>
      </c>
      <c r="E3615" t="s">
        <v>126</v>
      </c>
      <c r="F3615" t="s">
        <v>127</v>
      </c>
      <c r="G3615" t="s">
        <v>21</v>
      </c>
      <c r="H3615">
        <v>45</v>
      </c>
      <c r="I3615">
        <v>50</v>
      </c>
      <c r="J3615">
        <v>22500</v>
      </c>
      <c r="K3615">
        <v>6750</v>
      </c>
      <c r="L3615">
        <v>0.3</v>
      </c>
      <c r="M3615" t="s">
        <v>17</v>
      </c>
    </row>
    <row r="3616" spans="1:13" x14ac:dyDescent="0.35">
      <c r="A3616" t="s">
        <v>13</v>
      </c>
      <c r="B3616">
        <v>1185732</v>
      </c>
      <c r="C3616" s="1">
        <v>44293</v>
      </c>
      <c r="D3616" t="s">
        <v>14</v>
      </c>
      <c r="E3616" t="s">
        <v>126</v>
      </c>
      <c r="F3616" t="s">
        <v>127</v>
      </c>
      <c r="G3616" t="s">
        <v>22</v>
      </c>
      <c r="H3616">
        <v>35</v>
      </c>
      <c r="I3616">
        <v>200</v>
      </c>
      <c r="J3616">
        <v>70000</v>
      </c>
      <c r="K3616">
        <v>28000</v>
      </c>
      <c r="L3616">
        <v>0.4</v>
      </c>
      <c r="M3616" t="s">
        <v>17</v>
      </c>
    </row>
    <row r="3617" spans="1:13" x14ac:dyDescent="0.35">
      <c r="A3617" t="s">
        <v>13</v>
      </c>
      <c r="B3617">
        <v>1185732</v>
      </c>
      <c r="C3617" s="1">
        <v>44322</v>
      </c>
      <c r="D3617" t="s">
        <v>14</v>
      </c>
      <c r="E3617" t="s">
        <v>126</v>
      </c>
      <c r="F3617" t="s">
        <v>127</v>
      </c>
      <c r="G3617" t="s">
        <v>16</v>
      </c>
      <c r="H3617">
        <v>49.999999999999993</v>
      </c>
      <c r="I3617">
        <v>470</v>
      </c>
      <c r="J3617">
        <v>234999.99999999997</v>
      </c>
      <c r="K3617">
        <v>82249.999999999985</v>
      </c>
      <c r="L3617">
        <v>0.35</v>
      </c>
      <c r="M3617" t="s">
        <v>17</v>
      </c>
    </row>
    <row r="3618" spans="1:13" x14ac:dyDescent="0.35">
      <c r="A3618" t="s">
        <v>13</v>
      </c>
      <c r="B3618">
        <v>1185732</v>
      </c>
      <c r="C3618" s="1">
        <v>44322</v>
      </c>
      <c r="D3618" t="s">
        <v>14</v>
      </c>
      <c r="E3618" t="s">
        <v>126</v>
      </c>
      <c r="F3618" t="s">
        <v>127</v>
      </c>
      <c r="G3618" t="s">
        <v>18</v>
      </c>
      <c r="H3618">
        <v>45</v>
      </c>
      <c r="I3618">
        <v>175</v>
      </c>
      <c r="J3618">
        <v>78750</v>
      </c>
      <c r="K3618">
        <v>27562.5</v>
      </c>
      <c r="L3618">
        <v>0.35</v>
      </c>
      <c r="M3618" t="s">
        <v>17</v>
      </c>
    </row>
    <row r="3619" spans="1:13" x14ac:dyDescent="0.35">
      <c r="A3619" t="s">
        <v>13</v>
      </c>
      <c r="B3619">
        <v>1185732</v>
      </c>
      <c r="C3619" s="1">
        <v>44322</v>
      </c>
      <c r="D3619" t="s">
        <v>14</v>
      </c>
      <c r="E3619" t="s">
        <v>126</v>
      </c>
      <c r="F3619" t="s">
        <v>127</v>
      </c>
      <c r="G3619" t="s">
        <v>19</v>
      </c>
      <c r="H3619">
        <v>40</v>
      </c>
      <c r="I3619">
        <v>200</v>
      </c>
      <c r="J3619">
        <v>80000</v>
      </c>
      <c r="K3619">
        <v>32000</v>
      </c>
      <c r="L3619">
        <v>0.4</v>
      </c>
      <c r="M3619" t="s">
        <v>17</v>
      </c>
    </row>
    <row r="3620" spans="1:13" x14ac:dyDescent="0.35">
      <c r="A3620" t="s">
        <v>13</v>
      </c>
      <c r="B3620">
        <v>1185732</v>
      </c>
      <c r="C3620" s="1">
        <v>44322</v>
      </c>
      <c r="D3620" t="s">
        <v>14</v>
      </c>
      <c r="E3620" t="s">
        <v>126</v>
      </c>
      <c r="F3620" t="s">
        <v>127</v>
      </c>
      <c r="G3620" t="s">
        <v>20</v>
      </c>
      <c r="H3620">
        <v>40</v>
      </c>
      <c r="I3620">
        <v>150</v>
      </c>
      <c r="J3620">
        <v>60000</v>
      </c>
      <c r="K3620">
        <v>24000</v>
      </c>
      <c r="L3620">
        <v>0.4</v>
      </c>
      <c r="M3620" t="s">
        <v>17</v>
      </c>
    </row>
    <row r="3621" spans="1:13" x14ac:dyDescent="0.35">
      <c r="A3621" t="s">
        <v>13</v>
      </c>
      <c r="B3621">
        <v>1185732</v>
      </c>
      <c r="C3621" s="1">
        <v>44322</v>
      </c>
      <c r="D3621" t="s">
        <v>14</v>
      </c>
      <c r="E3621" t="s">
        <v>126</v>
      </c>
      <c r="F3621" t="s">
        <v>127</v>
      </c>
      <c r="G3621" t="s">
        <v>21</v>
      </c>
      <c r="H3621">
        <v>49.999999999999993</v>
      </c>
      <c r="I3621">
        <v>175</v>
      </c>
      <c r="J3621">
        <v>87499.999999999985</v>
      </c>
      <c r="K3621">
        <v>26249.999999999996</v>
      </c>
      <c r="L3621">
        <v>0.3</v>
      </c>
      <c r="M3621" t="s">
        <v>17</v>
      </c>
    </row>
    <row r="3622" spans="1:13" x14ac:dyDescent="0.35">
      <c r="A3622" t="s">
        <v>13</v>
      </c>
      <c r="B3622">
        <v>1185732</v>
      </c>
      <c r="C3622" s="1">
        <v>44322</v>
      </c>
      <c r="D3622" t="s">
        <v>14</v>
      </c>
      <c r="E3622" t="s">
        <v>126</v>
      </c>
      <c r="F3622" t="s">
        <v>127</v>
      </c>
      <c r="G3622" t="s">
        <v>22</v>
      </c>
      <c r="H3622">
        <v>54.999999999999993</v>
      </c>
      <c r="I3622">
        <v>300</v>
      </c>
      <c r="J3622">
        <v>164999.99999999997</v>
      </c>
      <c r="K3622">
        <v>65999.999999999985</v>
      </c>
      <c r="L3622">
        <v>0.4</v>
      </c>
      <c r="M3622" t="s">
        <v>17</v>
      </c>
    </row>
    <row r="3623" spans="1:13" x14ac:dyDescent="0.35">
      <c r="A3623" t="s">
        <v>13</v>
      </c>
      <c r="B3623">
        <v>1185732</v>
      </c>
      <c r="C3623" s="1">
        <v>44355</v>
      </c>
      <c r="D3623" t="s">
        <v>14</v>
      </c>
      <c r="E3623" t="s">
        <v>126</v>
      </c>
      <c r="F3623" t="s">
        <v>127</v>
      </c>
      <c r="G3623" t="s">
        <v>16</v>
      </c>
      <c r="H3623">
        <v>49.999999999999993</v>
      </c>
      <c r="I3623">
        <v>550</v>
      </c>
      <c r="J3623">
        <v>274999.99999999994</v>
      </c>
      <c r="K3623">
        <v>96249.999999999971</v>
      </c>
      <c r="L3623">
        <v>0.35</v>
      </c>
      <c r="M3623" t="s">
        <v>17</v>
      </c>
    </row>
    <row r="3624" spans="1:13" x14ac:dyDescent="0.35">
      <c r="A3624" t="s">
        <v>13</v>
      </c>
      <c r="B3624">
        <v>1185732</v>
      </c>
      <c r="C3624" s="1">
        <v>44355</v>
      </c>
      <c r="D3624" t="s">
        <v>14</v>
      </c>
      <c r="E3624" t="s">
        <v>126</v>
      </c>
      <c r="F3624" t="s">
        <v>127</v>
      </c>
      <c r="G3624" t="s">
        <v>18</v>
      </c>
      <c r="H3624">
        <v>45</v>
      </c>
      <c r="I3624">
        <v>300</v>
      </c>
      <c r="J3624">
        <v>135000</v>
      </c>
      <c r="K3624">
        <v>47250</v>
      </c>
      <c r="L3624">
        <v>0.35</v>
      </c>
      <c r="M3624" t="s">
        <v>17</v>
      </c>
    </row>
    <row r="3625" spans="1:13" x14ac:dyDescent="0.35">
      <c r="A3625" t="s">
        <v>13</v>
      </c>
      <c r="B3625">
        <v>1185732</v>
      </c>
      <c r="C3625" s="1">
        <v>44355</v>
      </c>
      <c r="D3625" t="s">
        <v>14</v>
      </c>
      <c r="E3625" t="s">
        <v>126</v>
      </c>
      <c r="F3625" t="s">
        <v>127</v>
      </c>
      <c r="G3625" t="s">
        <v>19</v>
      </c>
      <c r="H3625">
        <v>40</v>
      </c>
      <c r="I3625">
        <v>225</v>
      </c>
      <c r="J3625">
        <v>90000</v>
      </c>
      <c r="K3625">
        <v>36000</v>
      </c>
      <c r="L3625">
        <v>0.4</v>
      </c>
      <c r="M3625" t="s">
        <v>17</v>
      </c>
    </row>
    <row r="3626" spans="1:13" x14ac:dyDescent="0.35">
      <c r="A3626" t="s">
        <v>13</v>
      </c>
      <c r="B3626">
        <v>1185732</v>
      </c>
      <c r="C3626" s="1">
        <v>44355</v>
      </c>
      <c r="D3626" t="s">
        <v>14</v>
      </c>
      <c r="E3626" t="s">
        <v>126</v>
      </c>
      <c r="F3626" t="s">
        <v>127</v>
      </c>
      <c r="G3626" t="s">
        <v>20</v>
      </c>
      <c r="H3626">
        <v>40</v>
      </c>
      <c r="I3626">
        <v>200</v>
      </c>
      <c r="J3626">
        <v>80000</v>
      </c>
      <c r="K3626">
        <v>32000</v>
      </c>
      <c r="L3626">
        <v>0.4</v>
      </c>
      <c r="M3626" t="s">
        <v>17</v>
      </c>
    </row>
    <row r="3627" spans="1:13" x14ac:dyDescent="0.35">
      <c r="A3627" t="s">
        <v>13</v>
      </c>
      <c r="B3627">
        <v>1185732</v>
      </c>
      <c r="C3627" s="1">
        <v>44355</v>
      </c>
      <c r="D3627" t="s">
        <v>14</v>
      </c>
      <c r="E3627" t="s">
        <v>126</v>
      </c>
      <c r="F3627" t="s">
        <v>127</v>
      </c>
      <c r="G3627" t="s">
        <v>21</v>
      </c>
      <c r="H3627">
        <v>49.999999999999993</v>
      </c>
      <c r="I3627">
        <v>200</v>
      </c>
      <c r="J3627">
        <v>99999.999999999985</v>
      </c>
      <c r="K3627">
        <v>29999.999999999993</v>
      </c>
      <c r="L3627">
        <v>0.3</v>
      </c>
      <c r="M3627" t="s">
        <v>17</v>
      </c>
    </row>
    <row r="3628" spans="1:13" x14ac:dyDescent="0.35">
      <c r="A3628" t="s">
        <v>13</v>
      </c>
      <c r="B3628">
        <v>1185732</v>
      </c>
      <c r="C3628" s="1">
        <v>44355</v>
      </c>
      <c r="D3628" t="s">
        <v>14</v>
      </c>
      <c r="E3628" t="s">
        <v>126</v>
      </c>
      <c r="F3628" t="s">
        <v>127</v>
      </c>
      <c r="G3628" t="s">
        <v>22</v>
      </c>
      <c r="H3628">
        <v>54.999999999999993</v>
      </c>
      <c r="I3628">
        <v>350</v>
      </c>
      <c r="J3628">
        <v>192499.99999999997</v>
      </c>
      <c r="K3628">
        <v>76999.999999999985</v>
      </c>
      <c r="L3628">
        <v>0.4</v>
      </c>
      <c r="M3628" t="s">
        <v>17</v>
      </c>
    </row>
    <row r="3629" spans="1:13" x14ac:dyDescent="0.35">
      <c r="A3629" t="s">
        <v>13</v>
      </c>
      <c r="B3629">
        <v>1185732</v>
      </c>
      <c r="C3629" s="1">
        <v>44383</v>
      </c>
      <c r="D3629" t="s">
        <v>14</v>
      </c>
      <c r="E3629" t="s">
        <v>126</v>
      </c>
      <c r="F3629" t="s">
        <v>127</v>
      </c>
      <c r="G3629" t="s">
        <v>16</v>
      </c>
      <c r="H3629">
        <v>49.999999999999993</v>
      </c>
      <c r="I3629">
        <v>575</v>
      </c>
      <c r="J3629">
        <v>287499.99999999994</v>
      </c>
      <c r="K3629">
        <v>100624.99999999997</v>
      </c>
      <c r="L3629">
        <v>0.35</v>
      </c>
      <c r="M3629" t="s">
        <v>17</v>
      </c>
    </row>
    <row r="3630" spans="1:13" x14ac:dyDescent="0.35">
      <c r="A3630" t="s">
        <v>13</v>
      </c>
      <c r="B3630">
        <v>1185732</v>
      </c>
      <c r="C3630" s="1">
        <v>44383</v>
      </c>
      <c r="D3630" t="s">
        <v>14</v>
      </c>
      <c r="E3630" t="s">
        <v>126</v>
      </c>
      <c r="F3630" t="s">
        <v>127</v>
      </c>
      <c r="G3630" t="s">
        <v>18</v>
      </c>
      <c r="H3630">
        <v>45</v>
      </c>
      <c r="I3630">
        <v>325</v>
      </c>
      <c r="J3630">
        <v>146250</v>
      </c>
      <c r="K3630">
        <v>51187.5</v>
      </c>
      <c r="L3630">
        <v>0.35</v>
      </c>
      <c r="M3630" t="s">
        <v>17</v>
      </c>
    </row>
    <row r="3631" spans="1:13" x14ac:dyDescent="0.35">
      <c r="A3631" t="s">
        <v>13</v>
      </c>
      <c r="B3631">
        <v>1185732</v>
      </c>
      <c r="C3631" s="1">
        <v>44383</v>
      </c>
      <c r="D3631" t="s">
        <v>14</v>
      </c>
      <c r="E3631" t="s">
        <v>126</v>
      </c>
      <c r="F3631" t="s">
        <v>127</v>
      </c>
      <c r="G3631" t="s">
        <v>19</v>
      </c>
      <c r="H3631">
        <v>40</v>
      </c>
      <c r="I3631">
        <v>250</v>
      </c>
      <c r="J3631">
        <v>100000</v>
      </c>
      <c r="K3631">
        <v>40000</v>
      </c>
      <c r="L3631">
        <v>0.4</v>
      </c>
      <c r="M3631" t="s">
        <v>17</v>
      </c>
    </row>
    <row r="3632" spans="1:13" x14ac:dyDescent="0.35">
      <c r="A3632" t="s">
        <v>13</v>
      </c>
      <c r="B3632">
        <v>1185732</v>
      </c>
      <c r="C3632" s="1">
        <v>44383</v>
      </c>
      <c r="D3632" t="s">
        <v>14</v>
      </c>
      <c r="E3632" t="s">
        <v>126</v>
      </c>
      <c r="F3632" t="s">
        <v>127</v>
      </c>
      <c r="G3632" t="s">
        <v>20</v>
      </c>
      <c r="H3632">
        <v>40</v>
      </c>
      <c r="I3632">
        <v>200</v>
      </c>
      <c r="J3632">
        <v>80000</v>
      </c>
      <c r="K3632">
        <v>32000</v>
      </c>
      <c r="L3632">
        <v>0.4</v>
      </c>
      <c r="M3632" t="s">
        <v>17</v>
      </c>
    </row>
    <row r="3633" spans="1:13" x14ac:dyDescent="0.35">
      <c r="A3633" t="s">
        <v>13</v>
      </c>
      <c r="B3633">
        <v>1185732</v>
      </c>
      <c r="C3633" s="1">
        <v>44383</v>
      </c>
      <c r="D3633" t="s">
        <v>14</v>
      </c>
      <c r="E3633" t="s">
        <v>126</v>
      </c>
      <c r="F3633" t="s">
        <v>127</v>
      </c>
      <c r="G3633" t="s">
        <v>21</v>
      </c>
      <c r="H3633">
        <v>49.999999999999993</v>
      </c>
      <c r="I3633">
        <v>225</v>
      </c>
      <c r="J3633">
        <v>112499.99999999999</v>
      </c>
      <c r="K3633">
        <v>33749.999999999993</v>
      </c>
      <c r="L3633">
        <v>0.3</v>
      </c>
      <c r="M3633" t="s">
        <v>17</v>
      </c>
    </row>
    <row r="3634" spans="1:13" x14ac:dyDescent="0.35">
      <c r="A3634" t="s">
        <v>13</v>
      </c>
      <c r="B3634">
        <v>1185732</v>
      </c>
      <c r="C3634" s="1">
        <v>44383</v>
      </c>
      <c r="D3634" t="s">
        <v>14</v>
      </c>
      <c r="E3634" t="s">
        <v>126</v>
      </c>
      <c r="F3634" t="s">
        <v>127</v>
      </c>
      <c r="G3634" t="s">
        <v>22</v>
      </c>
      <c r="H3634">
        <v>54.999999999999993</v>
      </c>
      <c r="I3634">
        <v>400</v>
      </c>
      <c r="J3634">
        <v>219999.99999999997</v>
      </c>
      <c r="K3634">
        <v>88000</v>
      </c>
      <c r="L3634">
        <v>0.4</v>
      </c>
      <c r="M3634" t="s">
        <v>17</v>
      </c>
    </row>
    <row r="3635" spans="1:13" x14ac:dyDescent="0.35">
      <c r="A3635" t="s">
        <v>13</v>
      </c>
      <c r="B3635">
        <v>1185732</v>
      </c>
      <c r="C3635" s="1">
        <v>44415</v>
      </c>
      <c r="D3635" t="s">
        <v>14</v>
      </c>
      <c r="E3635" t="s">
        <v>126</v>
      </c>
      <c r="F3635" t="s">
        <v>127</v>
      </c>
      <c r="G3635" t="s">
        <v>16</v>
      </c>
      <c r="H3635">
        <v>49.999999999999993</v>
      </c>
      <c r="I3635">
        <v>550</v>
      </c>
      <c r="J3635">
        <v>274999.99999999994</v>
      </c>
      <c r="K3635">
        <v>96249.999999999971</v>
      </c>
      <c r="L3635">
        <v>0.35</v>
      </c>
      <c r="M3635" t="s">
        <v>17</v>
      </c>
    </row>
    <row r="3636" spans="1:13" x14ac:dyDescent="0.35">
      <c r="A3636" t="s">
        <v>13</v>
      </c>
      <c r="B3636">
        <v>1185732</v>
      </c>
      <c r="C3636" s="1">
        <v>44415</v>
      </c>
      <c r="D3636" t="s">
        <v>14</v>
      </c>
      <c r="E3636" t="s">
        <v>126</v>
      </c>
      <c r="F3636" t="s">
        <v>127</v>
      </c>
      <c r="G3636" t="s">
        <v>18</v>
      </c>
      <c r="H3636">
        <v>45</v>
      </c>
      <c r="I3636">
        <v>325</v>
      </c>
      <c r="J3636">
        <v>146250</v>
      </c>
      <c r="K3636">
        <v>51187.5</v>
      </c>
      <c r="L3636">
        <v>0.35</v>
      </c>
      <c r="M3636" t="s">
        <v>17</v>
      </c>
    </row>
    <row r="3637" spans="1:13" x14ac:dyDescent="0.35">
      <c r="A3637" t="s">
        <v>13</v>
      </c>
      <c r="B3637">
        <v>1185732</v>
      </c>
      <c r="C3637" s="1">
        <v>44415</v>
      </c>
      <c r="D3637" t="s">
        <v>14</v>
      </c>
      <c r="E3637" t="s">
        <v>126</v>
      </c>
      <c r="F3637" t="s">
        <v>127</v>
      </c>
      <c r="G3637" t="s">
        <v>19</v>
      </c>
      <c r="H3637">
        <v>40</v>
      </c>
      <c r="I3637">
        <v>250</v>
      </c>
      <c r="J3637">
        <v>100000</v>
      </c>
      <c r="K3637">
        <v>40000</v>
      </c>
      <c r="L3637">
        <v>0.4</v>
      </c>
      <c r="M3637" t="s">
        <v>17</v>
      </c>
    </row>
    <row r="3638" spans="1:13" x14ac:dyDescent="0.35">
      <c r="A3638" t="s">
        <v>13</v>
      </c>
      <c r="B3638">
        <v>1185732</v>
      </c>
      <c r="C3638" s="1">
        <v>44415</v>
      </c>
      <c r="D3638" t="s">
        <v>14</v>
      </c>
      <c r="E3638" t="s">
        <v>126</v>
      </c>
      <c r="F3638" t="s">
        <v>127</v>
      </c>
      <c r="G3638" t="s">
        <v>20</v>
      </c>
      <c r="H3638">
        <v>40</v>
      </c>
      <c r="I3638">
        <v>150</v>
      </c>
      <c r="J3638">
        <v>60000</v>
      </c>
      <c r="K3638">
        <v>24000</v>
      </c>
      <c r="L3638">
        <v>0.4</v>
      </c>
      <c r="M3638" t="s">
        <v>17</v>
      </c>
    </row>
    <row r="3639" spans="1:13" x14ac:dyDescent="0.35">
      <c r="A3639" t="s">
        <v>13</v>
      </c>
      <c r="B3639">
        <v>1185732</v>
      </c>
      <c r="C3639" s="1">
        <v>44415</v>
      </c>
      <c r="D3639" t="s">
        <v>14</v>
      </c>
      <c r="E3639" t="s">
        <v>126</v>
      </c>
      <c r="F3639" t="s">
        <v>127</v>
      </c>
      <c r="G3639" t="s">
        <v>21</v>
      </c>
      <c r="H3639">
        <v>49.999999999999993</v>
      </c>
      <c r="I3639">
        <v>125</v>
      </c>
      <c r="J3639">
        <v>62499.999999999993</v>
      </c>
      <c r="K3639">
        <v>18749.999999999996</v>
      </c>
      <c r="L3639">
        <v>0.3</v>
      </c>
      <c r="M3639" t="s">
        <v>17</v>
      </c>
    </row>
    <row r="3640" spans="1:13" x14ac:dyDescent="0.35">
      <c r="A3640" t="s">
        <v>13</v>
      </c>
      <c r="B3640">
        <v>1185732</v>
      </c>
      <c r="C3640" s="1">
        <v>44415</v>
      </c>
      <c r="D3640" t="s">
        <v>14</v>
      </c>
      <c r="E3640" t="s">
        <v>126</v>
      </c>
      <c r="F3640" t="s">
        <v>127</v>
      </c>
      <c r="G3640" t="s">
        <v>22</v>
      </c>
      <c r="H3640">
        <v>54.999999999999993</v>
      </c>
      <c r="I3640">
        <v>300</v>
      </c>
      <c r="J3640">
        <v>164999.99999999997</v>
      </c>
      <c r="K3640">
        <v>65999.999999999985</v>
      </c>
      <c r="L3640">
        <v>0.4</v>
      </c>
      <c r="M3640" t="s">
        <v>17</v>
      </c>
    </row>
    <row r="3641" spans="1:13" x14ac:dyDescent="0.35">
      <c r="A3641" t="s">
        <v>13</v>
      </c>
      <c r="B3641">
        <v>1185732</v>
      </c>
      <c r="C3641" s="1">
        <v>44445</v>
      </c>
      <c r="D3641" t="s">
        <v>14</v>
      </c>
      <c r="E3641" t="s">
        <v>126</v>
      </c>
      <c r="F3641" t="s">
        <v>127</v>
      </c>
      <c r="G3641" t="s">
        <v>16</v>
      </c>
      <c r="H3641">
        <v>49.999999999999993</v>
      </c>
      <c r="I3641">
        <v>425</v>
      </c>
      <c r="J3641">
        <v>212499.99999999997</v>
      </c>
      <c r="K3641">
        <v>74374.999999999985</v>
      </c>
      <c r="L3641">
        <v>0.35</v>
      </c>
      <c r="M3641" t="s">
        <v>17</v>
      </c>
    </row>
    <row r="3642" spans="1:13" x14ac:dyDescent="0.35">
      <c r="A3642" t="s">
        <v>13</v>
      </c>
      <c r="B3642">
        <v>1185732</v>
      </c>
      <c r="C3642" s="1">
        <v>44445</v>
      </c>
      <c r="D3642" t="s">
        <v>14</v>
      </c>
      <c r="E3642" t="s">
        <v>126</v>
      </c>
      <c r="F3642" t="s">
        <v>127</v>
      </c>
      <c r="G3642" t="s">
        <v>18</v>
      </c>
      <c r="H3642">
        <v>45</v>
      </c>
      <c r="I3642">
        <v>225</v>
      </c>
      <c r="J3642">
        <v>101250</v>
      </c>
      <c r="K3642">
        <v>35437.5</v>
      </c>
      <c r="L3642">
        <v>0.35</v>
      </c>
      <c r="M3642" t="s">
        <v>17</v>
      </c>
    </row>
    <row r="3643" spans="1:13" x14ac:dyDescent="0.35">
      <c r="A3643" t="s">
        <v>13</v>
      </c>
      <c r="B3643">
        <v>1185732</v>
      </c>
      <c r="C3643" s="1">
        <v>44445</v>
      </c>
      <c r="D3643" t="s">
        <v>14</v>
      </c>
      <c r="E3643" t="s">
        <v>126</v>
      </c>
      <c r="F3643" t="s">
        <v>127</v>
      </c>
      <c r="G3643" t="s">
        <v>19</v>
      </c>
      <c r="H3643">
        <v>40</v>
      </c>
      <c r="I3643">
        <v>125</v>
      </c>
      <c r="J3643">
        <v>50000</v>
      </c>
      <c r="K3643">
        <v>20000</v>
      </c>
      <c r="L3643">
        <v>0.4</v>
      </c>
      <c r="M3643" t="s">
        <v>17</v>
      </c>
    </row>
    <row r="3644" spans="1:13" x14ac:dyDescent="0.35">
      <c r="A3644" t="s">
        <v>13</v>
      </c>
      <c r="B3644">
        <v>1185732</v>
      </c>
      <c r="C3644" s="1">
        <v>44445</v>
      </c>
      <c r="D3644" t="s">
        <v>14</v>
      </c>
      <c r="E3644" t="s">
        <v>126</v>
      </c>
      <c r="F3644" t="s">
        <v>127</v>
      </c>
      <c r="G3644" t="s">
        <v>20</v>
      </c>
      <c r="H3644">
        <v>40</v>
      </c>
      <c r="I3644">
        <v>100</v>
      </c>
      <c r="J3644">
        <v>40000</v>
      </c>
      <c r="K3644">
        <v>16000</v>
      </c>
      <c r="L3644">
        <v>0.4</v>
      </c>
      <c r="M3644" t="s">
        <v>17</v>
      </c>
    </row>
    <row r="3645" spans="1:13" x14ac:dyDescent="0.35">
      <c r="A3645" t="s">
        <v>13</v>
      </c>
      <c r="B3645">
        <v>1185732</v>
      </c>
      <c r="C3645" s="1">
        <v>44445</v>
      </c>
      <c r="D3645" t="s">
        <v>14</v>
      </c>
      <c r="E3645" t="s">
        <v>126</v>
      </c>
      <c r="F3645" t="s">
        <v>127</v>
      </c>
      <c r="G3645" t="s">
        <v>21</v>
      </c>
      <c r="H3645">
        <v>49.999999999999993</v>
      </c>
      <c r="I3645">
        <v>100</v>
      </c>
      <c r="J3645">
        <v>49999.999999999993</v>
      </c>
      <c r="K3645">
        <v>14999.999999999996</v>
      </c>
      <c r="L3645">
        <v>0.3</v>
      </c>
      <c r="M3645" t="s">
        <v>17</v>
      </c>
    </row>
    <row r="3646" spans="1:13" x14ac:dyDescent="0.35">
      <c r="A3646" t="s">
        <v>13</v>
      </c>
      <c r="B3646">
        <v>1185732</v>
      </c>
      <c r="C3646" s="1">
        <v>44445</v>
      </c>
      <c r="D3646" t="s">
        <v>14</v>
      </c>
      <c r="E3646" t="s">
        <v>126</v>
      </c>
      <c r="F3646" t="s">
        <v>127</v>
      </c>
      <c r="G3646" t="s">
        <v>22</v>
      </c>
      <c r="H3646">
        <v>54.999999999999993</v>
      </c>
      <c r="I3646">
        <v>200</v>
      </c>
      <c r="J3646">
        <v>109999.99999999999</v>
      </c>
      <c r="K3646">
        <v>44000</v>
      </c>
      <c r="L3646">
        <v>0.4</v>
      </c>
      <c r="M3646" t="s">
        <v>17</v>
      </c>
    </row>
    <row r="3647" spans="1:13" x14ac:dyDescent="0.35">
      <c r="A3647" t="s">
        <v>13</v>
      </c>
      <c r="B3647">
        <v>1185732</v>
      </c>
      <c r="C3647" s="1">
        <v>44477</v>
      </c>
      <c r="D3647" t="s">
        <v>14</v>
      </c>
      <c r="E3647" t="s">
        <v>126</v>
      </c>
      <c r="F3647" t="s">
        <v>127</v>
      </c>
      <c r="G3647" t="s">
        <v>16</v>
      </c>
      <c r="H3647">
        <v>54.999999999999993</v>
      </c>
      <c r="I3647">
        <v>375</v>
      </c>
      <c r="J3647">
        <v>206249.99999999997</v>
      </c>
      <c r="K3647">
        <v>72187.499999999985</v>
      </c>
      <c r="L3647">
        <v>0.35</v>
      </c>
      <c r="M3647" t="s">
        <v>17</v>
      </c>
    </row>
    <row r="3648" spans="1:13" x14ac:dyDescent="0.35">
      <c r="A3648" t="s">
        <v>13</v>
      </c>
      <c r="B3648">
        <v>1185732</v>
      </c>
      <c r="C3648" s="1">
        <v>44477</v>
      </c>
      <c r="D3648" t="s">
        <v>14</v>
      </c>
      <c r="E3648" t="s">
        <v>126</v>
      </c>
      <c r="F3648" t="s">
        <v>127</v>
      </c>
      <c r="G3648" t="s">
        <v>18</v>
      </c>
      <c r="H3648">
        <v>50</v>
      </c>
      <c r="I3648">
        <v>200</v>
      </c>
      <c r="J3648">
        <v>100000</v>
      </c>
      <c r="K3648">
        <v>35000</v>
      </c>
      <c r="L3648">
        <v>0.35</v>
      </c>
      <c r="M3648" t="s">
        <v>17</v>
      </c>
    </row>
    <row r="3649" spans="1:13" x14ac:dyDescent="0.35">
      <c r="A3649" t="s">
        <v>13</v>
      </c>
      <c r="B3649">
        <v>1185732</v>
      </c>
      <c r="C3649" s="1">
        <v>44477</v>
      </c>
      <c r="D3649" t="s">
        <v>14</v>
      </c>
      <c r="E3649" t="s">
        <v>126</v>
      </c>
      <c r="F3649" t="s">
        <v>127</v>
      </c>
      <c r="G3649" t="s">
        <v>19</v>
      </c>
      <c r="H3649">
        <v>50</v>
      </c>
      <c r="I3649">
        <v>100</v>
      </c>
      <c r="J3649">
        <v>50000</v>
      </c>
      <c r="K3649">
        <v>20000</v>
      </c>
      <c r="L3649">
        <v>0.4</v>
      </c>
      <c r="M3649" t="s">
        <v>17</v>
      </c>
    </row>
    <row r="3650" spans="1:13" x14ac:dyDescent="0.35">
      <c r="A3650" t="s">
        <v>13</v>
      </c>
      <c r="B3650">
        <v>1185732</v>
      </c>
      <c r="C3650" s="1">
        <v>44477</v>
      </c>
      <c r="D3650" t="s">
        <v>14</v>
      </c>
      <c r="E3650" t="s">
        <v>126</v>
      </c>
      <c r="F3650" t="s">
        <v>127</v>
      </c>
      <c r="G3650" t="s">
        <v>20</v>
      </c>
      <c r="H3650">
        <v>50</v>
      </c>
      <c r="I3650">
        <v>75</v>
      </c>
      <c r="J3650">
        <v>37500</v>
      </c>
      <c r="K3650">
        <v>15000</v>
      </c>
      <c r="L3650">
        <v>0.4</v>
      </c>
      <c r="M3650" t="s">
        <v>17</v>
      </c>
    </row>
    <row r="3651" spans="1:13" x14ac:dyDescent="0.35">
      <c r="A3651" t="s">
        <v>13</v>
      </c>
      <c r="B3651">
        <v>1185732</v>
      </c>
      <c r="C3651" s="1">
        <v>44477</v>
      </c>
      <c r="D3651" t="s">
        <v>14</v>
      </c>
      <c r="E3651" t="s">
        <v>126</v>
      </c>
      <c r="F3651" t="s">
        <v>127</v>
      </c>
      <c r="G3651" t="s">
        <v>21</v>
      </c>
      <c r="H3651">
        <v>60</v>
      </c>
      <c r="I3651">
        <v>75</v>
      </c>
      <c r="J3651">
        <v>45000</v>
      </c>
      <c r="K3651">
        <v>13500</v>
      </c>
      <c r="L3651">
        <v>0.3</v>
      </c>
      <c r="M3651" t="s">
        <v>17</v>
      </c>
    </row>
    <row r="3652" spans="1:13" x14ac:dyDescent="0.35">
      <c r="A3652" t="s">
        <v>25</v>
      </c>
      <c r="B3652">
        <v>1185732</v>
      </c>
      <c r="C3652" s="1">
        <v>44477</v>
      </c>
      <c r="D3652" t="s">
        <v>14</v>
      </c>
      <c r="E3652" t="s">
        <v>126</v>
      </c>
      <c r="F3652" t="s">
        <v>127</v>
      </c>
      <c r="G3652" t="s">
        <v>22</v>
      </c>
      <c r="H3652">
        <v>64.999999999999986</v>
      </c>
      <c r="I3652">
        <v>200</v>
      </c>
      <c r="J3652">
        <v>129999.99999999997</v>
      </c>
      <c r="K3652">
        <v>51999.999999999993</v>
      </c>
      <c r="L3652">
        <v>0.4</v>
      </c>
      <c r="M3652" t="s">
        <v>17</v>
      </c>
    </row>
    <row r="3653" spans="1:13" x14ac:dyDescent="0.35">
      <c r="A3653" t="s">
        <v>25</v>
      </c>
      <c r="B3653">
        <v>1185732</v>
      </c>
      <c r="C3653" s="1">
        <v>44507</v>
      </c>
      <c r="D3653" t="s">
        <v>14</v>
      </c>
      <c r="E3653" t="s">
        <v>126</v>
      </c>
      <c r="F3653" t="s">
        <v>127</v>
      </c>
      <c r="G3653" t="s">
        <v>16</v>
      </c>
      <c r="H3653">
        <v>60</v>
      </c>
      <c r="I3653">
        <v>350</v>
      </c>
      <c r="J3653">
        <v>210000</v>
      </c>
      <c r="K3653">
        <v>73500</v>
      </c>
      <c r="L3653">
        <v>0.35</v>
      </c>
      <c r="M3653" t="s">
        <v>17</v>
      </c>
    </row>
    <row r="3654" spans="1:13" x14ac:dyDescent="0.35">
      <c r="A3654" t="s">
        <v>25</v>
      </c>
      <c r="B3654">
        <v>1185732</v>
      </c>
      <c r="C3654" s="1">
        <v>44507</v>
      </c>
      <c r="D3654" t="s">
        <v>14</v>
      </c>
      <c r="E3654" t="s">
        <v>126</v>
      </c>
      <c r="F3654" t="s">
        <v>127</v>
      </c>
      <c r="G3654" t="s">
        <v>18</v>
      </c>
      <c r="H3654">
        <v>50</v>
      </c>
      <c r="I3654">
        <v>225</v>
      </c>
      <c r="J3654">
        <v>112500</v>
      </c>
      <c r="K3654">
        <v>39375</v>
      </c>
      <c r="L3654">
        <v>0.35</v>
      </c>
      <c r="M3654" t="s">
        <v>17</v>
      </c>
    </row>
    <row r="3655" spans="1:13" x14ac:dyDescent="0.35">
      <c r="A3655" t="s">
        <v>25</v>
      </c>
      <c r="B3655">
        <v>1185732</v>
      </c>
      <c r="C3655" s="1">
        <v>44507</v>
      </c>
      <c r="D3655" t="s">
        <v>14</v>
      </c>
      <c r="E3655" t="s">
        <v>126</v>
      </c>
      <c r="F3655" t="s">
        <v>127</v>
      </c>
      <c r="G3655" t="s">
        <v>19</v>
      </c>
      <c r="H3655">
        <v>50</v>
      </c>
      <c r="I3655">
        <v>220</v>
      </c>
      <c r="J3655">
        <v>110000</v>
      </c>
      <c r="K3655">
        <v>44000</v>
      </c>
      <c r="L3655">
        <v>0.4</v>
      </c>
      <c r="M3655" t="s">
        <v>17</v>
      </c>
    </row>
    <row r="3656" spans="1:13" x14ac:dyDescent="0.35">
      <c r="A3656" t="s">
        <v>25</v>
      </c>
      <c r="B3656">
        <v>1185732</v>
      </c>
      <c r="C3656" s="1">
        <v>44507</v>
      </c>
      <c r="D3656" t="s">
        <v>14</v>
      </c>
      <c r="E3656" t="s">
        <v>126</v>
      </c>
      <c r="F3656" t="s">
        <v>127</v>
      </c>
      <c r="G3656" t="s">
        <v>20</v>
      </c>
      <c r="H3656">
        <v>50</v>
      </c>
      <c r="I3656">
        <v>200</v>
      </c>
      <c r="J3656">
        <v>100000</v>
      </c>
      <c r="K3656">
        <v>40000</v>
      </c>
      <c r="L3656">
        <v>0.4</v>
      </c>
      <c r="M3656" t="s">
        <v>17</v>
      </c>
    </row>
    <row r="3657" spans="1:13" x14ac:dyDescent="0.35">
      <c r="A3657" t="s">
        <v>25</v>
      </c>
      <c r="B3657">
        <v>1185732</v>
      </c>
      <c r="C3657" s="1">
        <v>44507</v>
      </c>
      <c r="D3657" t="s">
        <v>14</v>
      </c>
      <c r="E3657" t="s">
        <v>126</v>
      </c>
      <c r="F3657" t="s">
        <v>127</v>
      </c>
      <c r="G3657" t="s">
        <v>21</v>
      </c>
      <c r="H3657">
        <v>60</v>
      </c>
      <c r="I3657">
        <v>175</v>
      </c>
      <c r="J3657">
        <v>105000</v>
      </c>
      <c r="K3657">
        <v>31500</v>
      </c>
      <c r="L3657">
        <v>0.3</v>
      </c>
      <c r="M3657" t="s">
        <v>17</v>
      </c>
    </row>
    <row r="3658" spans="1:13" x14ac:dyDescent="0.35">
      <c r="A3658" t="s">
        <v>25</v>
      </c>
      <c r="B3658">
        <v>1185732</v>
      </c>
      <c r="C3658" s="1">
        <v>44507</v>
      </c>
      <c r="D3658" t="s">
        <v>14</v>
      </c>
      <c r="E3658" t="s">
        <v>126</v>
      </c>
      <c r="F3658" t="s">
        <v>127</v>
      </c>
      <c r="G3658" t="s">
        <v>22</v>
      </c>
      <c r="H3658">
        <v>64.999999999999986</v>
      </c>
      <c r="I3658">
        <v>275</v>
      </c>
      <c r="J3658">
        <v>178749.99999999997</v>
      </c>
      <c r="K3658">
        <v>71499.999999999985</v>
      </c>
      <c r="L3658">
        <v>0.4</v>
      </c>
      <c r="M3658" t="s">
        <v>17</v>
      </c>
    </row>
    <row r="3659" spans="1:13" x14ac:dyDescent="0.35">
      <c r="A3659" t="s">
        <v>25</v>
      </c>
      <c r="B3659">
        <v>1185732</v>
      </c>
      <c r="C3659" s="1">
        <v>44536</v>
      </c>
      <c r="D3659" t="s">
        <v>14</v>
      </c>
      <c r="E3659" t="s">
        <v>126</v>
      </c>
      <c r="F3659" t="s">
        <v>127</v>
      </c>
      <c r="G3659" t="s">
        <v>16</v>
      </c>
      <c r="H3659">
        <v>60</v>
      </c>
      <c r="I3659">
        <v>500</v>
      </c>
      <c r="J3659">
        <v>300000</v>
      </c>
      <c r="K3659">
        <v>105000</v>
      </c>
      <c r="L3659">
        <v>0.35</v>
      </c>
      <c r="M3659" t="s">
        <v>17</v>
      </c>
    </row>
    <row r="3660" spans="1:13" x14ac:dyDescent="0.35">
      <c r="A3660" t="s">
        <v>25</v>
      </c>
      <c r="B3660">
        <v>1185732</v>
      </c>
      <c r="C3660" s="1">
        <v>44536</v>
      </c>
      <c r="D3660" t="s">
        <v>14</v>
      </c>
      <c r="E3660" t="s">
        <v>126</v>
      </c>
      <c r="F3660" t="s">
        <v>127</v>
      </c>
      <c r="G3660" t="s">
        <v>18</v>
      </c>
      <c r="H3660">
        <v>50</v>
      </c>
      <c r="I3660">
        <v>300</v>
      </c>
      <c r="J3660">
        <v>150000</v>
      </c>
      <c r="K3660">
        <v>52500</v>
      </c>
      <c r="L3660">
        <v>0.35</v>
      </c>
      <c r="M3660" t="s">
        <v>17</v>
      </c>
    </row>
    <row r="3661" spans="1:13" x14ac:dyDescent="0.35">
      <c r="A3661" t="s">
        <v>25</v>
      </c>
      <c r="B3661">
        <v>1185732</v>
      </c>
      <c r="C3661" s="1">
        <v>44536</v>
      </c>
      <c r="D3661" t="s">
        <v>14</v>
      </c>
      <c r="E3661" t="s">
        <v>126</v>
      </c>
      <c r="F3661" t="s">
        <v>127</v>
      </c>
      <c r="G3661" t="s">
        <v>19</v>
      </c>
      <c r="H3661">
        <v>50</v>
      </c>
      <c r="I3661">
        <v>275</v>
      </c>
      <c r="J3661">
        <v>137500</v>
      </c>
      <c r="K3661">
        <v>55000</v>
      </c>
      <c r="L3661">
        <v>0.4</v>
      </c>
      <c r="M3661" t="s">
        <v>17</v>
      </c>
    </row>
    <row r="3662" spans="1:13" x14ac:dyDescent="0.35">
      <c r="A3662" t="s">
        <v>25</v>
      </c>
      <c r="B3662">
        <v>1185732</v>
      </c>
      <c r="C3662" s="1">
        <v>44536</v>
      </c>
      <c r="D3662" t="s">
        <v>14</v>
      </c>
      <c r="E3662" t="s">
        <v>126</v>
      </c>
      <c r="F3662" t="s">
        <v>127</v>
      </c>
      <c r="G3662" t="s">
        <v>20</v>
      </c>
      <c r="H3662">
        <v>50</v>
      </c>
      <c r="I3662">
        <v>225</v>
      </c>
      <c r="J3662">
        <v>112500</v>
      </c>
      <c r="K3662">
        <v>45000</v>
      </c>
      <c r="L3662">
        <v>0.4</v>
      </c>
      <c r="M3662" t="s">
        <v>17</v>
      </c>
    </row>
    <row r="3663" spans="1:13" x14ac:dyDescent="0.35">
      <c r="A3663" t="s">
        <v>25</v>
      </c>
      <c r="B3663">
        <v>1185732</v>
      </c>
      <c r="C3663" s="1">
        <v>44536</v>
      </c>
      <c r="D3663" t="s">
        <v>14</v>
      </c>
      <c r="E3663" t="s">
        <v>126</v>
      </c>
      <c r="F3663" t="s">
        <v>127</v>
      </c>
      <c r="G3663" t="s">
        <v>21</v>
      </c>
      <c r="H3663">
        <v>60</v>
      </c>
      <c r="I3663">
        <v>225</v>
      </c>
      <c r="J3663">
        <v>135000</v>
      </c>
      <c r="K3663">
        <v>40500</v>
      </c>
      <c r="L3663">
        <v>0.3</v>
      </c>
      <c r="M3663" t="s">
        <v>17</v>
      </c>
    </row>
    <row r="3664" spans="1:13" x14ac:dyDescent="0.35">
      <c r="A3664" t="s">
        <v>25</v>
      </c>
      <c r="B3664">
        <v>1185732</v>
      </c>
      <c r="C3664" s="1">
        <v>44536</v>
      </c>
      <c r="D3664" t="s">
        <v>14</v>
      </c>
      <c r="E3664" t="s">
        <v>126</v>
      </c>
      <c r="F3664" t="s">
        <v>127</v>
      </c>
      <c r="G3664" t="s">
        <v>22</v>
      </c>
      <c r="H3664">
        <v>64.999999999999986</v>
      </c>
      <c r="I3664">
        <v>325</v>
      </c>
      <c r="J3664">
        <v>211249.99999999994</v>
      </c>
      <c r="K3664">
        <v>84499.999999999985</v>
      </c>
      <c r="L3664">
        <v>0.4</v>
      </c>
      <c r="M3664" t="s">
        <v>17</v>
      </c>
    </row>
    <row r="3665" spans="1:13" x14ac:dyDescent="0.35">
      <c r="A3665" t="s">
        <v>25</v>
      </c>
      <c r="B3665">
        <v>1185732</v>
      </c>
      <c r="C3665" s="1">
        <v>44213</v>
      </c>
      <c r="D3665" t="s">
        <v>14</v>
      </c>
      <c r="E3665" t="s">
        <v>126</v>
      </c>
      <c r="F3665" t="s">
        <v>127</v>
      </c>
      <c r="G3665" t="s">
        <v>16</v>
      </c>
      <c r="H3665">
        <v>40</v>
      </c>
      <c r="I3665">
        <v>450</v>
      </c>
      <c r="J3665">
        <v>180000</v>
      </c>
      <c r="K3665">
        <v>54000</v>
      </c>
      <c r="L3665">
        <v>0.3</v>
      </c>
      <c r="M3665" t="s">
        <v>17</v>
      </c>
    </row>
    <row r="3666" spans="1:13" x14ac:dyDescent="0.35">
      <c r="A3666" t="s">
        <v>25</v>
      </c>
      <c r="B3666">
        <v>1185732</v>
      </c>
      <c r="C3666" s="1">
        <v>44213</v>
      </c>
      <c r="D3666" t="s">
        <v>14</v>
      </c>
      <c r="E3666" t="s">
        <v>126</v>
      </c>
      <c r="F3666" t="s">
        <v>127</v>
      </c>
      <c r="G3666" t="s">
        <v>18</v>
      </c>
      <c r="H3666">
        <v>40</v>
      </c>
      <c r="I3666">
        <v>250</v>
      </c>
      <c r="J3666">
        <v>100000</v>
      </c>
      <c r="K3666">
        <v>30000</v>
      </c>
      <c r="L3666">
        <v>0.3</v>
      </c>
      <c r="M3666" t="s">
        <v>17</v>
      </c>
    </row>
    <row r="3667" spans="1:13" x14ac:dyDescent="0.35">
      <c r="A3667" t="s">
        <v>25</v>
      </c>
      <c r="B3667">
        <v>1185732</v>
      </c>
      <c r="C3667" s="1">
        <v>44213</v>
      </c>
      <c r="D3667" t="s">
        <v>14</v>
      </c>
      <c r="E3667" t="s">
        <v>126</v>
      </c>
      <c r="F3667" t="s">
        <v>127</v>
      </c>
      <c r="G3667" t="s">
        <v>19</v>
      </c>
      <c r="H3667">
        <v>30.000000000000004</v>
      </c>
      <c r="I3667">
        <v>250</v>
      </c>
      <c r="J3667">
        <v>75000.000000000015</v>
      </c>
      <c r="K3667">
        <v>18750.000000000004</v>
      </c>
      <c r="L3667">
        <v>0.25</v>
      </c>
      <c r="M3667" t="s">
        <v>17</v>
      </c>
    </row>
    <row r="3668" spans="1:13" x14ac:dyDescent="0.35">
      <c r="A3668" t="s">
        <v>25</v>
      </c>
      <c r="B3668">
        <v>1185732</v>
      </c>
      <c r="C3668" s="1">
        <v>44213</v>
      </c>
      <c r="D3668" t="s">
        <v>14</v>
      </c>
      <c r="E3668" t="s">
        <v>126</v>
      </c>
      <c r="F3668" t="s">
        <v>127</v>
      </c>
      <c r="G3668" t="s">
        <v>20</v>
      </c>
      <c r="H3668">
        <v>35</v>
      </c>
      <c r="I3668">
        <v>100</v>
      </c>
      <c r="J3668">
        <v>35000</v>
      </c>
      <c r="K3668">
        <v>8750</v>
      </c>
      <c r="L3668">
        <v>0.25</v>
      </c>
      <c r="M3668" t="s">
        <v>17</v>
      </c>
    </row>
    <row r="3669" spans="1:13" x14ac:dyDescent="0.35">
      <c r="A3669" t="s">
        <v>25</v>
      </c>
      <c r="B3669">
        <v>1185732</v>
      </c>
      <c r="C3669" s="1">
        <v>44213</v>
      </c>
      <c r="D3669" t="s">
        <v>14</v>
      </c>
      <c r="E3669" t="s">
        <v>126</v>
      </c>
      <c r="F3669" t="s">
        <v>127</v>
      </c>
      <c r="G3669" t="s">
        <v>21</v>
      </c>
      <c r="H3669">
        <v>50</v>
      </c>
      <c r="I3669">
        <v>150</v>
      </c>
      <c r="J3669">
        <v>75000</v>
      </c>
      <c r="K3669">
        <v>18750</v>
      </c>
      <c r="L3669">
        <v>0.25</v>
      </c>
      <c r="M3669" t="s">
        <v>17</v>
      </c>
    </row>
    <row r="3670" spans="1:13" x14ac:dyDescent="0.35">
      <c r="A3670" t="s">
        <v>25</v>
      </c>
      <c r="B3670">
        <v>1185732</v>
      </c>
      <c r="C3670" s="1">
        <v>44213</v>
      </c>
      <c r="D3670" t="s">
        <v>14</v>
      </c>
      <c r="E3670" t="s">
        <v>126</v>
      </c>
      <c r="F3670" t="s">
        <v>127</v>
      </c>
      <c r="G3670" t="s">
        <v>22</v>
      </c>
      <c r="H3670">
        <v>40</v>
      </c>
      <c r="I3670">
        <v>250</v>
      </c>
      <c r="J3670">
        <v>100000</v>
      </c>
      <c r="K3670">
        <v>30000</v>
      </c>
      <c r="L3670">
        <v>0.3</v>
      </c>
      <c r="M3670" t="s">
        <v>17</v>
      </c>
    </row>
    <row r="3671" spans="1:13" x14ac:dyDescent="0.35">
      <c r="A3671" t="s">
        <v>25</v>
      </c>
      <c r="B3671">
        <v>1185732</v>
      </c>
      <c r="C3671" s="1">
        <v>44242</v>
      </c>
      <c r="D3671" t="s">
        <v>14</v>
      </c>
      <c r="E3671" t="s">
        <v>126</v>
      </c>
      <c r="F3671" t="s">
        <v>127</v>
      </c>
      <c r="G3671" t="s">
        <v>16</v>
      </c>
      <c r="H3671">
        <v>40</v>
      </c>
      <c r="I3671">
        <v>500</v>
      </c>
      <c r="J3671">
        <v>200000</v>
      </c>
      <c r="K3671">
        <v>60000</v>
      </c>
      <c r="L3671">
        <v>0.3</v>
      </c>
      <c r="M3671" t="s">
        <v>17</v>
      </c>
    </row>
    <row r="3672" spans="1:13" x14ac:dyDescent="0.35">
      <c r="A3672" t="s">
        <v>25</v>
      </c>
      <c r="B3672">
        <v>1185732</v>
      </c>
      <c r="C3672" s="1">
        <v>44242</v>
      </c>
      <c r="D3672" t="s">
        <v>14</v>
      </c>
      <c r="E3672" t="s">
        <v>126</v>
      </c>
      <c r="F3672" t="s">
        <v>127</v>
      </c>
      <c r="G3672" t="s">
        <v>18</v>
      </c>
      <c r="H3672">
        <v>40</v>
      </c>
      <c r="I3672">
        <v>150</v>
      </c>
      <c r="J3672">
        <v>60000</v>
      </c>
      <c r="K3672">
        <v>18000</v>
      </c>
      <c r="L3672">
        <v>0.3</v>
      </c>
      <c r="M3672" t="s">
        <v>17</v>
      </c>
    </row>
    <row r="3673" spans="1:13" x14ac:dyDescent="0.35">
      <c r="A3673" t="s">
        <v>25</v>
      </c>
      <c r="B3673">
        <v>1185732</v>
      </c>
      <c r="C3673" s="1">
        <v>44242</v>
      </c>
      <c r="D3673" t="s">
        <v>14</v>
      </c>
      <c r="E3673" t="s">
        <v>126</v>
      </c>
      <c r="F3673" t="s">
        <v>127</v>
      </c>
      <c r="G3673" t="s">
        <v>19</v>
      </c>
      <c r="H3673">
        <v>30.000000000000004</v>
      </c>
      <c r="I3673">
        <v>200</v>
      </c>
      <c r="J3673">
        <v>60000.000000000007</v>
      </c>
      <c r="K3673">
        <v>15000.000000000002</v>
      </c>
      <c r="L3673">
        <v>0.25</v>
      </c>
      <c r="M3673" t="s">
        <v>17</v>
      </c>
    </row>
    <row r="3674" spans="1:13" x14ac:dyDescent="0.35">
      <c r="A3674" t="s">
        <v>25</v>
      </c>
      <c r="B3674">
        <v>1185732</v>
      </c>
      <c r="C3674" s="1">
        <v>44242</v>
      </c>
      <c r="D3674" t="s">
        <v>14</v>
      </c>
      <c r="E3674" t="s">
        <v>128</v>
      </c>
      <c r="F3674" t="s">
        <v>129</v>
      </c>
      <c r="G3674" t="s">
        <v>20</v>
      </c>
      <c r="H3674">
        <v>35</v>
      </c>
      <c r="I3674">
        <v>250</v>
      </c>
      <c r="J3674">
        <v>87500</v>
      </c>
      <c r="K3674">
        <v>21875</v>
      </c>
      <c r="L3674">
        <v>0.25</v>
      </c>
      <c r="M3674" t="s">
        <v>17</v>
      </c>
    </row>
    <row r="3675" spans="1:13" x14ac:dyDescent="0.35">
      <c r="A3675" t="s">
        <v>25</v>
      </c>
      <c r="B3675">
        <v>1185732</v>
      </c>
      <c r="C3675" s="1">
        <v>44242</v>
      </c>
      <c r="D3675" t="s">
        <v>14</v>
      </c>
      <c r="E3675" t="s">
        <v>128</v>
      </c>
      <c r="F3675" t="s">
        <v>129</v>
      </c>
      <c r="G3675" t="s">
        <v>21</v>
      </c>
      <c r="H3675">
        <v>50</v>
      </c>
      <c r="I3675">
        <v>150</v>
      </c>
      <c r="J3675">
        <v>75000</v>
      </c>
      <c r="K3675">
        <v>18750</v>
      </c>
      <c r="L3675">
        <v>0.25</v>
      </c>
      <c r="M3675" t="s">
        <v>17</v>
      </c>
    </row>
    <row r="3676" spans="1:13" x14ac:dyDescent="0.35">
      <c r="A3676" t="s">
        <v>25</v>
      </c>
      <c r="B3676">
        <v>1185732</v>
      </c>
      <c r="C3676" s="1">
        <v>44242</v>
      </c>
      <c r="D3676" t="s">
        <v>14</v>
      </c>
      <c r="E3676" t="s">
        <v>128</v>
      </c>
      <c r="F3676" t="s">
        <v>129</v>
      </c>
      <c r="G3676" t="s">
        <v>22</v>
      </c>
      <c r="H3676">
        <v>40</v>
      </c>
      <c r="I3676">
        <v>250</v>
      </c>
      <c r="J3676">
        <v>100000</v>
      </c>
      <c r="K3676">
        <v>30000</v>
      </c>
      <c r="L3676">
        <v>0.3</v>
      </c>
      <c r="M3676" t="s">
        <v>17</v>
      </c>
    </row>
    <row r="3677" spans="1:13" x14ac:dyDescent="0.35">
      <c r="A3677" t="s">
        <v>25</v>
      </c>
      <c r="B3677">
        <v>1185732</v>
      </c>
      <c r="C3677" s="1">
        <v>44268</v>
      </c>
      <c r="D3677" t="s">
        <v>14</v>
      </c>
      <c r="E3677" t="s">
        <v>128</v>
      </c>
      <c r="F3677" t="s">
        <v>129</v>
      </c>
      <c r="G3677" t="s">
        <v>16</v>
      </c>
      <c r="H3677">
        <v>40</v>
      </c>
      <c r="I3677">
        <v>470</v>
      </c>
      <c r="J3677">
        <v>188000</v>
      </c>
      <c r="K3677">
        <v>56400</v>
      </c>
      <c r="L3677">
        <v>0.3</v>
      </c>
      <c r="M3677" t="s">
        <v>17</v>
      </c>
    </row>
    <row r="3678" spans="1:13" x14ac:dyDescent="0.35">
      <c r="A3678" t="s">
        <v>25</v>
      </c>
      <c r="B3678">
        <v>1185732</v>
      </c>
      <c r="C3678" s="1">
        <v>44268</v>
      </c>
      <c r="D3678" t="s">
        <v>14</v>
      </c>
      <c r="E3678" t="s">
        <v>128</v>
      </c>
      <c r="F3678" t="s">
        <v>129</v>
      </c>
      <c r="G3678" t="s">
        <v>18</v>
      </c>
      <c r="H3678">
        <v>40</v>
      </c>
      <c r="I3678">
        <v>175</v>
      </c>
      <c r="J3678">
        <v>70000</v>
      </c>
      <c r="K3678">
        <v>21000</v>
      </c>
      <c r="L3678">
        <v>0.3</v>
      </c>
      <c r="M3678" t="s">
        <v>17</v>
      </c>
    </row>
    <row r="3679" spans="1:13" x14ac:dyDescent="0.35">
      <c r="A3679" t="s">
        <v>25</v>
      </c>
      <c r="B3679">
        <v>1185732</v>
      </c>
      <c r="C3679" s="1">
        <v>44268</v>
      </c>
      <c r="D3679" t="s">
        <v>14</v>
      </c>
      <c r="E3679" t="s">
        <v>128</v>
      </c>
      <c r="F3679" t="s">
        <v>129</v>
      </c>
      <c r="G3679" t="s">
        <v>19</v>
      </c>
      <c r="H3679">
        <v>30.000000000000004</v>
      </c>
      <c r="I3679">
        <v>200</v>
      </c>
      <c r="J3679">
        <v>60000.000000000007</v>
      </c>
      <c r="K3679">
        <v>15000.000000000002</v>
      </c>
      <c r="L3679">
        <v>0.25</v>
      </c>
      <c r="M3679" t="s">
        <v>17</v>
      </c>
    </row>
    <row r="3680" spans="1:13" x14ac:dyDescent="0.35">
      <c r="A3680" t="s">
        <v>25</v>
      </c>
      <c r="B3680">
        <v>1185732</v>
      </c>
      <c r="C3680" s="1">
        <v>44268</v>
      </c>
      <c r="D3680" t="s">
        <v>14</v>
      </c>
      <c r="E3680" t="s">
        <v>128</v>
      </c>
      <c r="F3680" t="s">
        <v>129</v>
      </c>
      <c r="G3680" t="s">
        <v>20</v>
      </c>
      <c r="H3680">
        <v>35</v>
      </c>
      <c r="I3680">
        <v>300</v>
      </c>
      <c r="J3680">
        <v>105000</v>
      </c>
      <c r="K3680">
        <v>26250</v>
      </c>
      <c r="L3680">
        <v>0.25</v>
      </c>
      <c r="M3680" t="s">
        <v>17</v>
      </c>
    </row>
    <row r="3681" spans="1:13" x14ac:dyDescent="0.35">
      <c r="A3681" t="s">
        <v>25</v>
      </c>
      <c r="B3681">
        <v>1185732</v>
      </c>
      <c r="C3681" s="1">
        <v>44268</v>
      </c>
      <c r="D3681" t="s">
        <v>14</v>
      </c>
      <c r="E3681" t="s">
        <v>128</v>
      </c>
      <c r="F3681" t="s">
        <v>129</v>
      </c>
      <c r="G3681" t="s">
        <v>21</v>
      </c>
      <c r="H3681">
        <v>50</v>
      </c>
      <c r="I3681">
        <v>100</v>
      </c>
      <c r="J3681">
        <v>50000</v>
      </c>
      <c r="K3681">
        <v>12500</v>
      </c>
      <c r="L3681">
        <v>0.25</v>
      </c>
      <c r="M3681" t="s">
        <v>17</v>
      </c>
    </row>
    <row r="3682" spans="1:13" x14ac:dyDescent="0.35">
      <c r="A3682" t="s">
        <v>25</v>
      </c>
      <c r="B3682">
        <v>1185732</v>
      </c>
      <c r="C3682" s="1">
        <v>44268</v>
      </c>
      <c r="D3682" t="s">
        <v>14</v>
      </c>
      <c r="E3682" t="s">
        <v>128</v>
      </c>
      <c r="F3682" t="s">
        <v>129</v>
      </c>
      <c r="G3682" t="s">
        <v>22</v>
      </c>
      <c r="H3682">
        <v>40</v>
      </c>
      <c r="I3682">
        <v>200</v>
      </c>
      <c r="J3682">
        <v>80000</v>
      </c>
      <c r="K3682">
        <v>24000</v>
      </c>
      <c r="L3682">
        <v>0.3</v>
      </c>
      <c r="M3682" t="s">
        <v>17</v>
      </c>
    </row>
    <row r="3683" spans="1:13" x14ac:dyDescent="0.35">
      <c r="A3683" t="s">
        <v>25</v>
      </c>
      <c r="B3683">
        <v>1185732</v>
      </c>
      <c r="C3683" s="1">
        <v>44300</v>
      </c>
      <c r="D3683" t="s">
        <v>14</v>
      </c>
      <c r="E3683" t="s">
        <v>128</v>
      </c>
      <c r="F3683" t="s">
        <v>129</v>
      </c>
      <c r="G3683" t="s">
        <v>16</v>
      </c>
      <c r="H3683">
        <v>40</v>
      </c>
      <c r="I3683">
        <v>450</v>
      </c>
      <c r="J3683">
        <v>180000</v>
      </c>
      <c r="K3683">
        <v>54000</v>
      </c>
      <c r="L3683">
        <v>0.3</v>
      </c>
      <c r="M3683" t="s">
        <v>17</v>
      </c>
    </row>
    <row r="3684" spans="1:13" x14ac:dyDescent="0.35">
      <c r="A3684" t="s">
        <v>25</v>
      </c>
      <c r="B3684">
        <v>1185732</v>
      </c>
      <c r="C3684" s="1">
        <v>44300</v>
      </c>
      <c r="D3684" t="s">
        <v>14</v>
      </c>
      <c r="E3684" t="s">
        <v>128</v>
      </c>
      <c r="F3684" t="s">
        <v>129</v>
      </c>
      <c r="G3684" t="s">
        <v>18</v>
      </c>
      <c r="H3684">
        <v>40</v>
      </c>
      <c r="I3684">
        <v>150</v>
      </c>
      <c r="J3684">
        <v>60000</v>
      </c>
      <c r="K3684">
        <v>18000</v>
      </c>
      <c r="L3684">
        <v>0.3</v>
      </c>
      <c r="M3684" t="s">
        <v>17</v>
      </c>
    </row>
    <row r="3685" spans="1:13" x14ac:dyDescent="0.35">
      <c r="A3685" t="s">
        <v>25</v>
      </c>
      <c r="B3685">
        <v>1185732</v>
      </c>
      <c r="C3685" s="1">
        <v>44300</v>
      </c>
      <c r="D3685" t="s">
        <v>14</v>
      </c>
      <c r="E3685" t="s">
        <v>128</v>
      </c>
      <c r="F3685" t="s">
        <v>129</v>
      </c>
      <c r="G3685" t="s">
        <v>19</v>
      </c>
      <c r="H3685">
        <v>30.000000000000004</v>
      </c>
      <c r="I3685">
        <v>150</v>
      </c>
      <c r="J3685">
        <v>45000.000000000007</v>
      </c>
      <c r="K3685">
        <v>11250.000000000002</v>
      </c>
      <c r="L3685">
        <v>0.25</v>
      </c>
      <c r="M3685" t="s">
        <v>17</v>
      </c>
    </row>
    <row r="3686" spans="1:13" x14ac:dyDescent="0.35">
      <c r="A3686" t="s">
        <v>25</v>
      </c>
      <c r="B3686">
        <v>1185732</v>
      </c>
      <c r="C3686" s="1">
        <v>44300</v>
      </c>
      <c r="D3686" t="s">
        <v>14</v>
      </c>
      <c r="E3686" t="s">
        <v>128</v>
      </c>
      <c r="F3686" t="s">
        <v>129</v>
      </c>
      <c r="G3686" t="s">
        <v>20</v>
      </c>
      <c r="H3686">
        <v>35</v>
      </c>
      <c r="I3686">
        <v>125</v>
      </c>
      <c r="J3686">
        <v>43750</v>
      </c>
      <c r="K3686">
        <v>10937.5</v>
      </c>
      <c r="L3686">
        <v>0.25</v>
      </c>
      <c r="M3686" t="s">
        <v>17</v>
      </c>
    </row>
    <row r="3687" spans="1:13" x14ac:dyDescent="0.35">
      <c r="A3687" t="s">
        <v>25</v>
      </c>
      <c r="B3687">
        <v>1185732</v>
      </c>
      <c r="C3687" s="1">
        <v>44300</v>
      </c>
      <c r="D3687" t="s">
        <v>14</v>
      </c>
      <c r="E3687" t="s">
        <v>128</v>
      </c>
      <c r="F3687" t="s">
        <v>129</v>
      </c>
      <c r="G3687" t="s">
        <v>21</v>
      </c>
      <c r="H3687">
        <v>50</v>
      </c>
      <c r="I3687">
        <v>125</v>
      </c>
      <c r="J3687">
        <v>62500</v>
      </c>
      <c r="K3687">
        <v>15625</v>
      </c>
      <c r="L3687">
        <v>0.25</v>
      </c>
      <c r="M3687" t="s">
        <v>17</v>
      </c>
    </row>
    <row r="3688" spans="1:13" x14ac:dyDescent="0.35">
      <c r="A3688" t="s">
        <v>25</v>
      </c>
      <c r="B3688">
        <v>1185732</v>
      </c>
      <c r="C3688" s="1">
        <v>44300</v>
      </c>
      <c r="D3688" t="s">
        <v>14</v>
      </c>
      <c r="E3688" t="s">
        <v>128</v>
      </c>
      <c r="F3688" t="s">
        <v>129</v>
      </c>
      <c r="G3688" t="s">
        <v>22</v>
      </c>
      <c r="H3688">
        <v>40</v>
      </c>
      <c r="I3688">
        <v>275</v>
      </c>
      <c r="J3688">
        <v>110000</v>
      </c>
      <c r="K3688">
        <v>33000</v>
      </c>
      <c r="L3688">
        <v>0.3</v>
      </c>
      <c r="M3688" t="s">
        <v>17</v>
      </c>
    </row>
    <row r="3689" spans="1:13" x14ac:dyDescent="0.35">
      <c r="A3689" t="s">
        <v>25</v>
      </c>
      <c r="B3689">
        <v>1185732</v>
      </c>
      <c r="C3689" s="1">
        <v>44329</v>
      </c>
      <c r="D3689" t="s">
        <v>14</v>
      </c>
      <c r="E3689" t="s">
        <v>128</v>
      </c>
      <c r="F3689" t="s">
        <v>129</v>
      </c>
      <c r="G3689" t="s">
        <v>16</v>
      </c>
      <c r="H3689">
        <v>54.999999999999993</v>
      </c>
      <c r="I3689">
        <v>495</v>
      </c>
      <c r="J3689">
        <v>272249.99999999994</v>
      </c>
      <c r="K3689">
        <v>81674.999999999985</v>
      </c>
      <c r="L3689">
        <v>0.3</v>
      </c>
      <c r="M3689" t="s">
        <v>17</v>
      </c>
    </row>
    <row r="3690" spans="1:13" x14ac:dyDescent="0.35">
      <c r="A3690" t="s">
        <v>25</v>
      </c>
      <c r="B3690">
        <v>1185732</v>
      </c>
      <c r="C3690" s="1">
        <v>44329</v>
      </c>
      <c r="D3690" t="s">
        <v>14</v>
      </c>
      <c r="E3690" t="s">
        <v>128</v>
      </c>
      <c r="F3690" t="s">
        <v>129</v>
      </c>
      <c r="G3690" t="s">
        <v>18</v>
      </c>
      <c r="H3690">
        <v>50</v>
      </c>
      <c r="I3690">
        <v>200</v>
      </c>
      <c r="J3690">
        <v>100000</v>
      </c>
      <c r="K3690">
        <v>30000</v>
      </c>
      <c r="L3690">
        <v>0.3</v>
      </c>
      <c r="M3690" t="s">
        <v>17</v>
      </c>
    </row>
    <row r="3691" spans="1:13" x14ac:dyDescent="0.35">
      <c r="A3691" t="s">
        <v>25</v>
      </c>
      <c r="B3691">
        <v>1185732</v>
      </c>
      <c r="C3691" s="1">
        <v>44329</v>
      </c>
      <c r="D3691" t="s">
        <v>14</v>
      </c>
      <c r="E3691" t="s">
        <v>128</v>
      </c>
      <c r="F3691" t="s">
        <v>129</v>
      </c>
      <c r="G3691" t="s">
        <v>19</v>
      </c>
      <c r="H3691">
        <v>45</v>
      </c>
      <c r="I3691">
        <v>225</v>
      </c>
      <c r="J3691">
        <v>101250</v>
      </c>
      <c r="K3691">
        <v>25312.5</v>
      </c>
      <c r="L3691">
        <v>0.25</v>
      </c>
      <c r="M3691" t="s">
        <v>17</v>
      </c>
    </row>
    <row r="3692" spans="1:13" x14ac:dyDescent="0.35">
      <c r="A3692" t="s">
        <v>25</v>
      </c>
      <c r="B3692">
        <v>1185732</v>
      </c>
      <c r="C3692" s="1">
        <v>44329</v>
      </c>
      <c r="D3692" t="s">
        <v>14</v>
      </c>
      <c r="E3692" t="s">
        <v>128</v>
      </c>
      <c r="F3692" t="s">
        <v>129</v>
      </c>
      <c r="G3692" t="s">
        <v>20</v>
      </c>
      <c r="H3692">
        <v>45</v>
      </c>
      <c r="I3692">
        <v>175</v>
      </c>
      <c r="J3692">
        <v>78750</v>
      </c>
      <c r="K3692">
        <v>19687.5</v>
      </c>
      <c r="L3692">
        <v>0.25</v>
      </c>
      <c r="M3692" t="s">
        <v>17</v>
      </c>
    </row>
    <row r="3693" spans="1:13" x14ac:dyDescent="0.35">
      <c r="A3693" t="s">
        <v>25</v>
      </c>
      <c r="B3693">
        <v>1185732</v>
      </c>
      <c r="C3693" s="1">
        <v>44329</v>
      </c>
      <c r="D3693" t="s">
        <v>14</v>
      </c>
      <c r="E3693" t="s">
        <v>128</v>
      </c>
      <c r="F3693" t="s">
        <v>129</v>
      </c>
      <c r="G3693" t="s">
        <v>21</v>
      </c>
      <c r="H3693">
        <v>54.999999999999993</v>
      </c>
      <c r="I3693">
        <v>200</v>
      </c>
      <c r="J3693">
        <v>109999.99999999999</v>
      </c>
      <c r="K3693">
        <v>27499.999999999996</v>
      </c>
      <c r="L3693">
        <v>0.25</v>
      </c>
      <c r="M3693" t="s">
        <v>17</v>
      </c>
    </row>
    <row r="3694" spans="1:13" x14ac:dyDescent="0.35">
      <c r="A3694" t="s">
        <v>25</v>
      </c>
      <c r="B3694">
        <v>1185732</v>
      </c>
      <c r="C3694" s="1">
        <v>44329</v>
      </c>
      <c r="D3694" t="s">
        <v>14</v>
      </c>
      <c r="E3694" t="s">
        <v>128</v>
      </c>
      <c r="F3694" t="s">
        <v>129</v>
      </c>
      <c r="G3694" t="s">
        <v>22</v>
      </c>
      <c r="H3694">
        <v>60</v>
      </c>
      <c r="I3694">
        <v>325</v>
      </c>
      <c r="J3694">
        <v>195000</v>
      </c>
      <c r="K3694">
        <v>58500</v>
      </c>
      <c r="L3694">
        <v>0.3</v>
      </c>
      <c r="M3694" t="s">
        <v>17</v>
      </c>
    </row>
    <row r="3695" spans="1:13" x14ac:dyDescent="0.35">
      <c r="A3695" t="s">
        <v>25</v>
      </c>
      <c r="B3695">
        <v>1185732</v>
      </c>
      <c r="C3695" s="1">
        <v>44362</v>
      </c>
      <c r="D3695" t="s">
        <v>14</v>
      </c>
      <c r="E3695" t="s">
        <v>128</v>
      </c>
      <c r="F3695" t="s">
        <v>129</v>
      </c>
      <c r="G3695" t="s">
        <v>16</v>
      </c>
      <c r="H3695">
        <v>54.999999999999993</v>
      </c>
      <c r="I3695">
        <v>575</v>
      </c>
      <c r="J3695">
        <v>316249.99999999994</v>
      </c>
      <c r="K3695">
        <v>94874.999999999985</v>
      </c>
      <c r="L3695">
        <v>0.3</v>
      </c>
      <c r="M3695" t="s">
        <v>17</v>
      </c>
    </row>
    <row r="3696" spans="1:13" x14ac:dyDescent="0.35">
      <c r="A3696" t="s">
        <v>25</v>
      </c>
      <c r="B3696">
        <v>1185732</v>
      </c>
      <c r="C3696" s="1">
        <v>44362</v>
      </c>
      <c r="D3696" t="s">
        <v>14</v>
      </c>
      <c r="E3696" t="s">
        <v>128</v>
      </c>
      <c r="F3696" t="s">
        <v>129</v>
      </c>
      <c r="G3696" t="s">
        <v>18</v>
      </c>
      <c r="H3696">
        <v>50</v>
      </c>
      <c r="I3696">
        <v>325</v>
      </c>
      <c r="J3696">
        <v>162500</v>
      </c>
      <c r="K3696">
        <v>48750</v>
      </c>
      <c r="L3696">
        <v>0.3</v>
      </c>
      <c r="M3696" t="s">
        <v>17</v>
      </c>
    </row>
    <row r="3697" spans="1:13" x14ac:dyDescent="0.35">
      <c r="A3697" t="s">
        <v>25</v>
      </c>
      <c r="B3697">
        <v>1185732</v>
      </c>
      <c r="C3697" s="1">
        <v>44362</v>
      </c>
      <c r="D3697" t="s">
        <v>14</v>
      </c>
      <c r="E3697" t="s">
        <v>128</v>
      </c>
      <c r="F3697" t="s">
        <v>129</v>
      </c>
      <c r="G3697" t="s">
        <v>19</v>
      </c>
      <c r="H3697">
        <v>45</v>
      </c>
      <c r="I3697">
        <v>250</v>
      </c>
      <c r="J3697">
        <v>112500</v>
      </c>
      <c r="K3697">
        <v>28125</v>
      </c>
      <c r="L3697">
        <v>0.25</v>
      </c>
      <c r="M3697" t="s">
        <v>17</v>
      </c>
    </row>
    <row r="3698" spans="1:13" x14ac:dyDescent="0.35">
      <c r="A3698" t="s">
        <v>25</v>
      </c>
      <c r="B3698">
        <v>1185732</v>
      </c>
      <c r="C3698" s="1">
        <v>44362</v>
      </c>
      <c r="D3698" t="s">
        <v>14</v>
      </c>
      <c r="E3698" t="s">
        <v>128</v>
      </c>
      <c r="F3698" t="s">
        <v>129</v>
      </c>
      <c r="G3698" t="s">
        <v>20</v>
      </c>
      <c r="H3698">
        <v>45</v>
      </c>
      <c r="I3698">
        <v>225</v>
      </c>
      <c r="J3698">
        <v>101250</v>
      </c>
      <c r="K3698">
        <v>25312.5</v>
      </c>
      <c r="L3698">
        <v>0.25</v>
      </c>
      <c r="M3698" t="s">
        <v>17</v>
      </c>
    </row>
    <row r="3699" spans="1:13" x14ac:dyDescent="0.35">
      <c r="A3699" t="s">
        <v>25</v>
      </c>
      <c r="B3699">
        <v>1185732</v>
      </c>
      <c r="C3699" s="1">
        <v>44362</v>
      </c>
      <c r="D3699" t="s">
        <v>14</v>
      </c>
      <c r="E3699" t="s">
        <v>128</v>
      </c>
      <c r="F3699" t="s">
        <v>129</v>
      </c>
      <c r="G3699" t="s">
        <v>21</v>
      </c>
      <c r="H3699">
        <v>54.999999999999993</v>
      </c>
      <c r="I3699">
        <v>225</v>
      </c>
      <c r="J3699">
        <v>123749.99999999999</v>
      </c>
      <c r="K3699">
        <v>30937.499999999996</v>
      </c>
      <c r="L3699">
        <v>0.25</v>
      </c>
      <c r="M3699" t="s">
        <v>17</v>
      </c>
    </row>
    <row r="3700" spans="1:13" x14ac:dyDescent="0.35">
      <c r="A3700" t="s">
        <v>25</v>
      </c>
      <c r="B3700">
        <v>1185732</v>
      </c>
      <c r="C3700" s="1">
        <v>44362</v>
      </c>
      <c r="D3700" t="s">
        <v>14</v>
      </c>
      <c r="E3700" t="s">
        <v>128</v>
      </c>
      <c r="F3700" t="s">
        <v>129</v>
      </c>
      <c r="G3700" t="s">
        <v>22</v>
      </c>
      <c r="H3700">
        <v>60</v>
      </c>
      <c r="I3700">
        <v>375</v>
      </c>
      <c r="J3700">
        <v>225000</v>
      </c>
      <c r="K3700">
        <v>67500</v>
      </c>
      <c r="L3700">
        <v>0.3</v>
      </c>
      <c r="M3700" t="s">
        <v>17</v>
      </c>
    </row>
    <row r="3701" spans="1:13" x14ac:dyDescent="0.35">
      <c r="A3701" t="s">
        <v>25</v>
      </c>
      <c r="B3701">
        <v>1185732</v>
      </c>
      <c r="C3701" s="1">
        <v>44390</v>
      </c>
      <c r="D3701" t="s">
        <v>14</v>
      </c>
      <c r="E3701" t="s">
        <v>128</v>
      </c>
      <c r="F3701" t="s">
        <v>129</v>
      </c>
      <c r="G3701" t="s">
        <v>16</v>
      </c>
      <c r="H3701">
        <v>54.999999999999993</v>
      </c>
      <c r="I3701">
        <v>600</v>
      </c>
      <c r="J3701">
        <v>329999.99999999994</v>
      </c>
      <c r="K3701">
        <v>98999.999999999985</v>
      </c>
      <c r="L3701">
        <v>0.3</v>
      </c>
      <c r="M3701" t="s">
        <v>17</v>
      </c>
    </row>
    <row r="3702" spans="1:13" x14ac:dyDescent="0.35">
      <c r="A3702" t="s">
        <v>25</v>
      </c>
      <c r="B3702">
        <v>1185732</v>
      </c>
      <c r="C3702" s="1">
        <v>44390</v>
      </c>
      <c r="D3702" t="s">
        <v>14</v>
      </c>
      <c r="E3702" t="s">
        <v>128</v>
      </c>
      <c r="F3702" t="s">
        <v>129</v>
      </c>
      <c r="G3702" t="s">
        <v>18</v>
      </c>
      <c r="H3702">
        <v>50</v>
      </c>
      <c r="I3702">
        <v>350</v>
      </c>
      <c r="J3702">
        <v>175000</v>
      </c>
      <c r="K3702">
        <v>52500</v>
      </c>
      <c r="L3702">
        <v>0.3</v>
      </c>
      <c r="M3702" t="s">
        <v>17</v>
      </c>
    </row>
    <row r="3703" spans="1:13" x14ac:dyDescent="0.35">
      <c r="A3703" t="s">
        <v>25</v>
      </c>
      <c r="B3703">
        <v>1185732</v>
      </c>
      <c r="C3703" s="1">
        <v>44390</v>
      </c>
      <c r="D3703" t="s">
        <v>14</v>
      </c>
      <c r="E3703" t="s">
        <v>128</v>
      </c>
      <c r="F3703" t="s">
        <v>129</v>
      </c>
      <c r="G3703" t="s">
        <v>19</v>
      </c>
      <c r="H3703">
        <v>45</v>
      </c>
      <c r="I3703">
        <v>275</v>
      </c>
      <c r="J3703">
        <v>123750</v>
      </c>
      <c r="K3703">
        <v>30937.5</v>
      </c>
      <c r="L3703">
        <v>0.25</v>
      </c>
      <c r="M3703" t="s">
        <v>17</v>
      </c>
    </row>
    <row r="3704" spans="1:13" x14ac:dyDescent="0.35">
      <c r="A3704" t="s">
        <v>25</v>
      </c>
      <c r="B3704">
        <v>1185732</v>
      </c>
      <c r="C3704" s="1">
        <v>44390</v>
      </c>
      <c r="D3704" t="s">
        <v>14</v>
      </c>
      <c r="E3704" t="s">
        <v>128</v>
      </c>
      <c r="F3704" t="s">
        <v>129</v>
      </c>
      <c r="G3704" t="s">
        <v>20</v>
      </c>
      <c r="H3704">
        <v>45</v>
      </c>
      <c r="I3704">
        <v>225</v>
      </c>
      <c r="J3704">
        <v>101250</v>
      </c>
      <c r="K3704">
        <v>25312.5</v>
      </c>
      <c r="L3704">
        <v>0.25</v>
      </c>
      <c r="M3704" t="s">
        <v>17</v>
      </c>
    </row>
    <row r="3705" spans="1:13" x14ac:dyDescent="0.35">
      <c r="A3705" t="s">
        <v>25</v>
      </c>
      <c r="B3705">
        <v>1185732</v>
      </c>
      <c r="C3705" s="1">
        <v>44390</v>
      </c>
      <c r="D3705" t="s">
        <v>14</v>
      </c>
      <c r="E3705" t="s">
        <v>128</v>
      </c>
      <c r="F3705" t="s">
        <v>129</v>
      </c>
      <c r="G3705" t="s">
        <v>21</v>
      </c>
      <c r="H3705">
        <v>54.999999999999993</v>
      </c>
      <c r="I3705">
        <v>250</v>
      </c>
      <c r="J3705">
        <v>137499.99999999997</v>
      </c>
      <c r="K3705">
        <v>34374.999999999993</v>
      </c>
      <c r="L3705">
        <v>0.25</v>
      </c>
      <c r="M3705" t="s">
        <v>17</v>
      </c>
    </row>
    <row r="3706" spans="1:13" x14ac:dyDescent="0.35">
      <c r="A3706" t="s">
        <v>25</v>
      </c>
      <c r="B3706">
        <v>1185732</v>
      </c>
      <c r="C3706" s="1">
        <v>44390</v>
      </c>
      <c r="D3706" t="s">
        <v>14</v>
      </c>
      <c r="E3706" t="s">
        <v>128</v>
      </c>
      <c r="F3706" t="s">
        <v>129</v>
      </c>
      <c r="G3706" t="s">
        <v>22</v>
      </c>
      <c r="H3706">
        <v>60</v>
      </c>
      <c r="I3706">
        <v>425</v>
      </c>
      <c r="J3706">
        <v>255000</v>
      </c>
      <c r="K3706">
        <v>76500</v>
      </c>
      <c r="L3706">
        <v>0.3</v>
      </c>
      <c r="M3706" t="s">
        <v>17</v>
      </c>
    </row>
    <row r="3707" spans="1:13" x14ac:dyDescent="0.35">
      <c r="A3707" t="s">
        <v>25</v>
      </c>
      <c r="B3707">
        <v>1185732</v>
      </c>
      <c r="C3707" s="1">
        <v>44422</v>
      </c>
      <c r="D3707" t="s">
        <v>14</v>
      </c>
      <c r="E3707" t="s">
        <v>128</v>
      </c>
      <c r="F3707" t="s">
        <v>129</v>
      </c>
      <c r="G3707" t="s">
        <v>16</v>
      </c>
      <c r="H3707">
        <v>54.999999999999993</v>
      </c>
      <c r="I3707">
        <v>575</v>
      </c>
      <c r="J3707">
        <v>316249.99999999994</v>
      </c>
      <c r="K3707">
        <v>94874.999999999985</v>
      </c>
      <c r="L3707">
        <v>0.3</v>
      </c>
      <c r="M3707" t="s">
        <v>17</v>
      </c>
    </row>
    <row r="3708" spans="1:13" x14ac:dyDescent="0.35">
      <c r="A3708" t="s">
        <v>25</v>
      </c>
      <c r="B3708">
        <v>1185732</v>
      </c>
      <c r="C3708" s="1">
        <v>44422</v>
      </c>
      <c r="D3708" t="s">
        <v>14</v>
      </c>
      <c r="E3708" t="s">
        <v>128</v>
      </c>
      <c r="F3708" t="s">
        <v>129</v>
      </c>
      <c r="G3708" t="s">
        <v>18</v>
      </c>
      <c r="H3708">
        <v>50</v>
      </c>
      <c r="I3708">
        <v>350</v>
      </c>
      <c r="J3708">
        <v>175000</v>
      </c>
      <c r="K3708">
        <v>52500</v>
      </c>
      <c r="L3708">
        <v>0.3</v>
      </c>
      <c r="M3708" t="s">
        <v>17</v>
      </c>
    </row>
    <row r="3709" spans="1:13" x14ac:dyDescent="0.35">
      <c r="A3709" t="s">
        <v>25</v>
      </c>
      <c r="B3709">
        <v>1185732</v>
      </c>
      <c r="C3709" s="1">
        <v>44422</v>
      </c>
      <c r="D3709" t="s">
        <v>14</v>
      </c>
      <c r="E3709" t="s">
        <v>128</v>
      </c>
      <c r="F3709" t="s">
        <v>129</v>
      </c>
      <c r="G3709" t="s">
        <v>19</v>
      </c>
      <c r="H3709">
        <v>45</v>
      </c>
      <c r="I3709">
        <v>275</v>
      </c>
      <c r="J3709">
        <v>123750</v>
      </c>
      <c r="K3709">
        <v>30937.5</v>
      </c>
      <c r="L3709">
        <v>0.25</v>
      </c>
      <c r="M3709" t="s">
        <v>17</v>
      </c>
    </row>
    <row r="3710" spans="1:13" x14ac:dyDescent="0.35">
      <c r="A3710" t="s">
        <v>25</v>
      </c>
      <c r="B3710">
        <v>1185732</v>
      </c>
      <c r="C3710" s="1">
        <v>44422</v>
      </c>
      <c r="D3710" t="s">
        <v>14</v>
      </c>
      <c r="E3710" t="s">
        <v>128</v>
      </c>
      <c r="F3710" t="s">
        <v>129</v>
      </c>
      <c r="G3710" t="s">
        <v>20</v>
      </c>
      <c r="H3710">
        <v>45</v>
      </c>
      <c r="I3710">
        <v>175</v>
      </c>
      <c r="J3710">
        <v>78750</v>
      </c>
      <c r="K3710">
        <v>19687.5</v>
      </c>
      <c r="L3710">
        <v>0.25</v>
      </c>
      <c r="M3710" t="s">
        <v>17</v>
      </c>
    </row>
    <row r="3711" spans="1:13" x14ac:dyDescent="0.35">
      <c r="A3711" t="s">
        <v>25</v>
      </c>
      <c r="B3711">
        <v>1185732</v>
      </c>
      <c r="C3711" s="1">
        <v>44422</v>
      </c>
      <c r="D3711" t="s">
        <v>14</v>
      </c>
      <c r="E3711" t="s">
        <v>128</v>
      </c>
      <c r="F3711" t="s">
        <v>129</v>
      </c>
      <c r="G3711" t="s">
        <v>21</v>
      </c>
      <c r="H3711">
        <v>54.999999999999993</v>
      </c>
      <c r="I3711">
        <v>150</v>
      </c>
      <c r="J3711">
        <v>82499.999999999985</v>
      </c>
      <c r="K3711">
        <v>20624.999999999996</v>
      </c>
      <c r="L3711">
        <v>0.25</v>
      </c>
      <c r="M3711" t="s">
        <v>17</v>
      </c>
    </row>
    <row r="3712" spans="1:13" x14ac:dyDescent="0.35">
      <c r="A3712" t="s">
        <v>25</v>
      </c>
      <c r="B3712">
        <v>1185732</v>
      </c>
      <c r="C3712" s="1">
        <v>44422</v>
      </c>
      <c r="D3712" t="s">
        <v>14</v>
      </c>
      <c r="E3712" t="s">
        <v>128</v>
      </c>
      <c r="F3712" t="s">
        <v>129</v>
      </c>
      <c r="G3712" t="s">
        <v>22</v>
      </c>
      <c r="H3712">
        <v>60</v>
      </c>
      <c r="I3712">
        <v>325</v>
      </c>
      <c r="J3712">
        <v>195000</v>
      </c>
      <c r="K3712">
        <v>58500</v>
      </c>
      <c r="L3712">
        <v>0.3</v>
      </c>
      <c r="M3712" t="s">
        <v>17</v>
      </c>
    </row>
    <row r="3713" spans="1:13" x14ac:dyDescent="0.35">
      <c r="A3713" t="s">
        <v>25</v>
      </c>
      <c r="B3713">
        <v>1185732</v>
      </c>
      <c r="C3713" s="1">
        <v>44452</v>
      </c>
      <c r="D3713" t="s">
        <v>14</v>
      </c>
      <c r="E3713" t="s">
        <v>128</v>
      </c>
      <c r="F3713" t="s">
        <v>129</v>
      </c>
      <c r="G3713" t="s">
        <v>16</v>
      </c>
      <c r="H3713">
        <v>54.999999999999993</v>
      </c>
      <c r="I3713">
        <v>450</v>
      </c>
      <c r="J3713">
        <v>247499.99999999997</v>
      </c>
      <c r="K3713">
        <v>74249.999999999985</v>
      </c>
      <c r="L3713">
        <v>0.3</v>
      </c>
      <c r="M3713" t="s">
        <v>17</v>
      </c>
    </row>
    <row r="3714" spans="1:13" x14ac:dyDescent="0.35">
      <c r="A3714" t="s">
        <v>25</v>
      </c>
      <c r="B3714">
        <v>1185732</v>
      </c>
      <c r="C3714" s="1">
        <v>44452</v>
      </c>
      <c r="D3714" t="s">
        <v>14</v>
      </c>
      <c r="E3714" t="s">
        <v>128</v>
      </c>
      <c r="F3714" t="s">
        <v>129</v>
      </c>
      <c r="G3714" t="s">
        <v>18</v>
      </c>
      <c r="H3714">
        <v>50</v>
      </c>
      <c r="I3714">
        <v>250</v>
      </c>
      <c r="J3714">
        <v>125000</v>
      </c>
      <c r="K3714">
        <v>37500</v>
      </c>
      <c r="L3714">
        <v>0.3</v>
      </c>
      <c r="M3714" t="s">
        <v>17</v>
      </c>
    </row>
    <row r="3715" spans="1:13" x14ac:dyDescent="0.35">
      <c r="A3715" t="s">
        <v>25</v>
      </c>
      <c r="B3715">
        <v>1185732</v>
      </c>
      <c r="C3715" s="1">
        <v>44452</v>
      </c>
      <c r="D3715" t="s">
        <v>14</v>
      </c>
      <c r="E3715" t="s">
        <v>128</v>
      </c>
      <c r="F3715" t="s">
        <v>129</v>
      </c>
      <c r="G3715" t="s">
        <v>19</v>
      </c>
      <c r="H3715">
        <v>45</v>
      </c>
      <c r="I3715">
        <v>150</v>
      </c>
      <c r="J3715">
        <v>67500</v>
      </c>
      <c r="K3715">
        <v>16875</v>
      </c>
      <c r="L3715">
        <v>0.25</v>
      </c>
      <c r="M3715" t="s">
        <v>17</v>
      </c>
    </row>
    <row r="3716" spans="1:13" x14ac:dyDescent="0.35">
      <c r="A3716" t="s">
        <v>25</v>
      </c>
      <c r="B3716">
        <v>1185732</v>
      </c>
      <c r="C3716" s="1">
        <v>44452</v>
      </c>
      <c r="D3716" t="s">
        <v>14</v>
      </c>
      <c r="E3716" t="s">
        <v>128</v>
      </c>
      <c r="F3716" t="s">
        <v>129</v>
      </c>
      <c r="G3716" t="s">
        <v>20</v>
      </c>
      <c r="H3716">
        <v>45</v>
      </c>
      <c r="I3716">
        <v>125</v>
      </c>
      <c r="J3716">
        <v>56250</v>
      </c>
      <c r="K3716">
        <v>14062.5</v>
      </c>
      <c r="L3716">
        <v>0.25</v>
      </c>
      <c r="M3716" t="s">
        <v>17</v>
      </c>
    </row>
    <row r="3717" spans="1:13" x14ac:dyDescent="0.35">
      <c r="A3717" t="s">
        <v>25</v>
      </c>
      <c r="B3717">
        <v>1185732</v>
      </c>
      <c r="C3717" s="1">
        <v>44452</v>
      </c>
      <c r="D3717" t="s">
        <v>14</v>
      </c>
      <c r="E3717" t="s">
        <v>128</v>
      </c>
      <c r="F3717" t="s">
        <v>129</v>
      </c>
      <c r="G3717" t="s">
        <v>21</v>
      </c>
      <c r="H3717">
        <v>54.999999999999993</v>
      </c>
      <c r="I3717">
        <v>125</v>
      </c>
      <c r="J3717">
        <v>68749.999999999985</v>
      </c>
      <c r="K3717">
        <v>17187.499999999996</v>
      </c>
      <c r="L3717">
        <v>0.25</v>
      </c>
      <c r="M3717" t="s">
        <v>17</v>
      </c>
    </row>
    <row r="3718" spans="1:13" x14ac:dyDescent="0.35">
      <c r="A3718" t="s">
        <v>25</v>
      </c>
      <c r="B3718">
        <v>1185732</v>
      </c>
      <c r="C3718" s="1">
        <v>44452</v>
      </c>
      <c r="D3718" t="s">
        <v>14</v>
      </c>
      <c r="E3718" t="s">
        <v>128</v>
      </c>
      <c r="F3718" t="s">
        <v>129</v>
      </c>
      <c r="G3718" t="s">
        <v>22</v>
      </c>
      <c r="H3718">
        <v>60</v>
      </c>
      <c r="I3718">
        <v>225</v>
      </c>
      <c r="J3718">
        <v>135000</v>
      </c>
      <c r="K3718">
        <v>40500</v>
      </c>
      <c r="L3718">
        <v>0.3</v>
      </c>
      <c r="M3718" t="s">
        <v>17</v>
      </c>
    </row>
    <row r="3719" spans="1:13" x14ac:dyDescent="0.35">
      <c r="A3719" t="s">
        <v>25</v>
      </c>
      <c r="B3719">
        <v>1185732</v>
      </c>
      <c r="C3719" s="1">
        <v>44484</v>
      </c>
      <c r="D3719" t="s">
        <v>14</v>
      </c>
      <c r="E3719" t="s">
        <v>128</v>
      </c>
      <c r="F3719" t="s">
        <v>129</v>
      </c>
      <c r="G3719" t="s">
        <v>16</v>
      </c>
      <c r="H3719">
        <v>60</v>
      </c>
      <c r="I3719">
        <v>400</v>
      </c>
      <c r="J3719">
        <v>240000</v>
      </c>
      <c r="K3719">
        <v>72000</v>
      </c>
      <c r="L3719">
        <v>0.3</v>
      </c>
      <c r="M3719" t="s">
        <v>17</v>
      </c>
    </row>
    <row r="3720" spans="1:13" x14ac:dyDescent="0.35">
      <c r="A3720" t="s">
        <v>25</v>
      </c>
      <c r="B3720">
        <v>1185732</v>
      </c>
      <c r="C3720" s="1">
        <v>44484</v>
      </c>
      <c r="D3720" t="s">
        <v>14</v>
      </c>
      <c r="E3720" t="s">
        <v>128</v>
      </c>
      <c r="F3720" t="s">
        <v>129</v>
      </c>
      <c r="G3720" t="s">
        <v>18</v>
      </c>
      <c r="H3720">
        <v>55.000000000000007</v>
      </c>
      <c r="I3720">
        <v>225</v>
      </c>
      <c r="J3720">
        <v>123750.00000000001</v>
      </c>
      <c r="K3720">
        <v>37125</v>
      </c>
      <c r="L3720">
        <v>0.3</v>
      </c>
      <c r="M3720" t="s">
        <v>17</v>
      </c>
    </row>
    <row r="3721" spans="1:13" x14ac:dyDescent="0.35">
      <c r="A3721" t="s">
        <v>25</v>
      </c>
      <c r="B3721">
        <v>1185732</v>
      </c>
      <c r="C3721" s="1">
        <v>44484</v>
      </c>
      <c r="D3721" t="s">
        <v>14</v>
      </c>
      <c r="E3721" t="s">
        <v>128</v>
      </c>
      <c r="F3721" t="s">
        <v>129</v>
      </c>
      <c r="G3721" t="s">
        <v>19</v>
      </c>
      <c r="H3721">
        <v>55.000000000000007</v>
      </c>
      <c r="I3721">
        <v>125</v>
      </c>
      <c r="J3721">
        <v>68750.000000000015</v>
      </c>
      <c r="K3721">
        <v>17187.500000000004</v>
      </c>
      <c r="L3721">
        <v>0.25</v>
      </c>
      <c r="M3721" t="s">
        <v>17</v>
      </c>
    </row>
    <row r="3722" spans="1:13" x14ac:dyDescent="0.35">
      <c r="A3722" t="s">
        <v>25</v>
      </c>
      <c r="B3722">
        <v>1185732</v>
      </c>
      <c r="C3722" s="1">
        <v>44484</v>
      </c>
      <c r="D3722" t="s">
        <v>14</v>
      </c>
      <c r="E3722" t="s">
        <v>128</v>
      </c>
      <c r="F3722" t="s">
        <v>129</v>
      </c>
      <c r="G3722" t="s">
        <v>20</v>
      </c>
      <c r="H3722">
        <v>55.000000000000007</v>
      </c>
      <c r="I3722">
        <v>100</v>
      </c>
      <c r="J3722">
        <v>55000.000000000007</v>
      </c>
      <c r="K3722">
        <v>13750.000000000002</v>
      </c>
      <c r="L3722">
        <v>0.25</v>
      </c>
      <c r="M3722" t="s">
        <v>17</v>
      </c>
    </row>
    <row r="3723" spans="1:13" x14ac:dyDescent="0.35">
      <c r="A3723" t="s">
        <v>25</v>
      </c>
      <c r="B3723">
        <v>1185732</v>
      </c>
      <c r="C3723" s="1">
        <v>44484</v>
      </c>
      <c r="D3723" t="s">
        <v>14</v>
      </c>
      <c r="E3723" t="s">
        <v>128</v>
      </c>
      <c r="F3723" t="s">
        <v>129</v>
      </c>
      <c r="G3723" t="s">
        <v>21</v>
      </c>
      <c r="H3723">
        <v>65</v>
      </c>
      <c r="I3723">
        <v>100</v>
      </c>
      <c r="J3723">
        <v>65000</v>
      </c>
      <c r="K3723">
        <v>16250</v>
      </c>
      <c r="L3723">
        <v>0.25</v>
      </c>
      <c r="M3723" t="s">
        <v>17</v>
      </c>
    </row>
    <row r="3724" spans="1:13" x14ac:dyDescent="0.35">
      <c r="A3724" t="s">
        <v>60</v>
      </c>
      <c r="B3724">
        <v>1185732</v>
      </c>
      <c r="C3724" s="1">
        <v>44484</v>
      </c>
      <c r="D3724" t="s">
        <v>14</v>
      </c>
      <c r="E3724" t="s">
        <v>128</v>
      </c>
      <c r="F3724" t="s">
        <v>129</v>
      </c>
      <c r="G3724" t="s">
        <v>22</v>
      </c>
      <c r="H3724">
        <v>70</v>
      </c>
      <c r="I3724">
        <v>225</v>
      </c>
      <c r="J3724">
        <v>157500</v>
      </c>
      <c r="K3724">
        <v>47250</v>
      </c>
      <c r="L3724">
        <v>0.3</v>
      </c>
      <c r="M3724" t="s">
        <v>17</v>
      </c>
    </row>
    <row r="3725" spans="1:13" x14ac:dyDescent="0.35">
      <c r="A3725" t="s">
        <v>60</v>
      </c>
      <c r="B3725">
        <v>1185732</v>
      </c>
      <c r="C3725" s="1">
        <v>44514</v>
      </c>
      <c r="D3725" t="s">
        <v>14</v>
      </c>
      <c r="E3725" t="s">
        <v>128</v>
      </c>
      <c r="F3725" t="s">
        <v>129</v>
      </c>
      <c r="G3725" t="s">
        <v>16</v>
      </c>
      <c r="H3725">
        <v>65</v>
      </c>
      <c r="I3725">
        <v>375</v>
      </c>
      <c r="J3725">
        <v>243750</v>
      </c>
      <c r="K3725">
        <v>73125</v>
      </c>
      <c r="L3725">
        <v>0.3</v>
      </c>
      <c r="M3725" t="s">
        <v>17</v>
      </c>
    </row>
    <row r="3726" spans="1:13" x14ac:dyDescent="0.35">
      <c r="A3726" t="s">
        <v>60</v>
      </c>
      <c r="B3726">
        <v>1185732</v>
      </c>
      <c r="C3726" s="1">
        <v>44514</v>
      </c>
      <c r="D3726" t="s">
        <v>14</v>
      </c>
      <c r="E3726" t="s">
        <v>128</v>
      </c>
      <c r="F3726" t="s">
        <v>129</v>
      </c>
      <c r="G3726" t="s">
        <v>18</v>
      </c>
      <c r="H3726">
        <v>55.000000000000007</v>
      </c>
      <c r="I3726">
        <v>300</v>
      </c>
      <c r="J3726">
        <v>165000.00000000003</v>
      </c>
      <c r="K3726">
        <v>49500.000000000007</v>
      </c>
      <c r="L3726">
        <v>0.3</v>
      </c>
      <c r="M3726" t="s">
        <v>17</v>
      </c>
    </row>
    <row r="3727" spans="1:13" x14ac:dyDescent="0.35">
      <c r="A3727" t="s">
        <v>60</v>
      </c>
      <c r="B3727">
        <v>1185732</v>
      </c>
      <c r="C3727" s="1">
        <v>44514</v>
      </c>
      <c r="D3727" t="s">
        <v>14</v>
      </c>
      <c r="E3727" t="s">
        <v>128</v>
      </c>
      <c r="F3727" t="s">
        <v>129</v>
      </c>
      <c r="G3727" t="s">
        <v>19</v>
      </c>
      <c r="H3727">
        <v>55.000000000000007</v>
      </c>
      <c r="I3727">
        <v>295</v>
      </c>
      <c r="J3727">
        <v>162250.00000000003</v>
      </c>
      <c r="K3727">
        <v>40562.500000000007</v>
      </c>
      <c r="L3727">
        <v>0.25</v>
      </c>
      <c r="M3727" t="s">
        <v>17</v>
      </c>
    </row>
    <row r="3728" spans="1:13" x14ac:dyDescent="0.35">
      <c r="A3728" t="s">
        <v>60</v>
      </c>
      <c r="B3728">
        <v>1185732</v>
      </c>
      <c r="C3728" s="1">
        <v>44514</v>
      </c>
      <c r="D3728" t="s">
        <v>14</v>
      </c>
      <c r="E3728" t="s">
        <v>128</v>
      </c>
      <c r="F3728" t="s">
        <v>129</v>
      </c>
      <c r="G3728" t="s">
        <v>20</v>
      </c>
      <c r="H3728">
        <v>55.000000000000007</v>
      </c>
      <c r="I3728">
        <v>275</v>
      </c>
      <c r="J3728">
        <v>151250.00000000003</v>
      </c>
      <c r="K3728">
        <v>37812.500000000007</v>
      </c>
      <c r="L3728">
        <v>0.25</v>
      </c>
      <c r="M3728" t="s">
        <v>17</v>
      </c>
    </row>
    <row r="3729" spans="1:13" x14ac:dyDescent="0.35">
      <c r="A3729" t="s">
        <v>60</v>
      </c>
      <c r="B3729">
        <v>1185732</v>
      </c>
      <c r="C3729" s="1">
        <v>44514</v>
      </c>
      <c r="D3729" t="s">
        <v>14</v>
      </c>
      <c r="E3729" t="s">
        <v>128</v>
      </c>
      <c r="F3729" t="s">
        <v>129</v>
      </c>
      <c r="G3729" t="s">
        <v>21</v>
      </c>
      <c r="H3729">
        <v>65</v>
      </c>
      <c r="I3729">
        <v>250</v>
      </c>
      <c r="J3729">
        <v>162500</v>
      </c>
      <c r="K3729">
        <v>40625</v>
      </c>
      <c r="L3729">
        <v>0.25</v>
      </c>
      <c r="M3729" t="s">
        <v>17</v>
      </c>
    </row>
    <row r="3730" spans="1:13" x14ac:dyDescent="0.35">
      <c r="A3730" t="s">
        <v>60</v>
      </c>
      <c r="B3730">
        <v>1185732</v>
      </c>
      <c r="C3730" s="1">
        <v>44514</v>
      </c>
      <c r="D3730" t="s">
        <v>14</v>
      </c>
      <c r="E3730" t="s">
        <v>128</v>
      </c>
      <c r="F3730" t="s">
        <v>129</v>
      </c>
      <c r="G3730" t="s">
        <v>22</v>
      </c>
      <c r="H3730">
        <v>70</v>
      </c>
      <c r="I3730">
        <v>350</v>
      </c>
      <c r="J3730">
        <v>245000</v>
      </c>
      <c r="K3730">
        <v>73500</v>
      </c>
      <c r="L3730">
        <v>0.3</v>
      </c>
      <c r="M3730" t="s">
        <v>17</v>
      </c>
    </row>
    <row r="3731" spans="1:13" x14ac:dyDescent="0.35">
      <c r="A3731" t="s">
        <v>60</v>
      </c>
      <c r="B3731">
        <v>1185732</v>
      </c>
      <c r="C3731" s="1">
        <v>44543</v>
      </c>
      <c r="D3731" t="s">
        <v>14</v>
      </c>
      <c r="E3731" t="s">
        <v>128</v>
      </c>
      <c r="F3731" t="s">
        <v>129</v>
      </c>
      <c r="G3731" t="s">
        <v>16</v>
      </c>
      <c r="H3731">
        <v>65</v>
      </c>
      <c r="I3731">
        <v>575</v>
      </c>
      <c r="J3731">
        <v>373750</v>
      </c>
      <c r="K3731">
        <v>112125</v>
      </c>
      <c r="L3731">
        <v>0.3</v>
      </c>
      <c r="M3731" t="s">
        <v>17</v>
      </c>
    </row>
    <row r="3732" spans="1:13" x14ac:dyDescent="0.35">
      <c r="A3732" t="s">
        <v>60</v>
      </c>
      <c r="B3732">
        <v>1185732</v>
      </c>
      <c r="C3732" s="1">
        <v>44543</v>
      </c>
      <c r="D3732" t="s">
        <v>14</v>
      </c>
      <c r="E3732" t="s">
        <v>128</v>
      </c>
      <c r="F3732" t="s">
        <v>129</v>
      </c>
      <c r="G3732" t="s">
        <v>18</v>
      </c>
      <c r="H3732">
        <v>55.000000000000007</v>
      </c>
      <c r="I3732">
        <v>375</v>
      </c>
      <c r="J3732">
        <v>206250.00000000003</v>
      </c>
      <c r="K3732">
        <v>61875.000000000007</v>
      </c>
      <c r="L3732">
        <v>0.3</v>
      </c>
      <c r="M3732" t="s">
        <v>17</v>
      </c>
    </row>
    <row r="3733" spans="1:13" x14ac:dyDescent="0.35">
      <c r="A3733" t="s">
        <v>60</v>
      </c>
      <c r="B3733">
        <v>1185732</v>
      </c>
      <c r="C3733" s="1">
        <v>44543</v>
      </c>
      <c r="D3733" t="s">
        <v>14</v>
      </c>
      <c r="E3733" t="s">
        <v>128</v>
      </c>
      <c r="F3733" t="s">
        <v>129</v>
      </c>
      <c r="G3733" t="s">
        <v>19</v>
      </c>
      <c r="H3733">
        <v>55.000000000000007</v>
      </c>
      <c r="I3733">
        <v>350</v>
      </c>
      <c r="J3733">
        <v>192500.00000000003</v>
      </c>
      <c r="K3733">
        <v>48125.000000000007</v>
      </c>
      <c r="L3733">
        <v>0.25</v>
      </c>
      <c r="M3733" t="s">
        <v>17</v>
      </c>
    </row>
    <row r="3734" spans="1:13" x14ac:dyDescent="0.35">
      <c r="A3734" t="s">
        <v>60</v>
      </c>
      <c r="B3734">
        <v>1185732</v>
      </c>
      <c r="C3734" s="1">
        <v>44543</v>
      </c>
      <c r="D3734" t="s">
        <v>14</v>
      </c>
      <c r="E3734" t="s">
        <v>128</v>
      </c>
      <c r="F3734" t="s">
        <v>129</v>
      </c>
      <c r="G3734" t="s">
        <v>20</v>
      </c>
      <c r="H3734">
        <v>55.000000000000007</v>
      </c>
      <c r="I3734">
        <v>300</v>
      </c>
      <c r="J3734">
        <v>165000.00000000003</v>
      </c>
      <c r="K3734">
        <v>41250.000000000007</v>
      </c>
      <c r="L3734">
        <v>0.25</v>
      </c>
      <c r="M3734" t="s">
        <v>17</v>
      </c>
    </row>
    <row r="3735" spans="1:13" x14ac:dyDescent="0.35">
      <c r="A3735" t="s">
        <v>60</v>
      </c>
      <c r="B3735">
        <v>1185732</v>
      </c>
      <c r="C3735" s="1">
        <v>44543</v>
      </c>
      <c r="D3735" t="s">
        <v>14</v>
      </c>
      <c r="E3735" t="s">
        <v>128</v>
      </c>
      <c r="F3735" t="s">
        <v>129</v>
      </c>
      <c r="G3735" t="s">
        <v>21</v>
      </c>
      <c r="H3735">
        <v>65</v>
      </c>
      <c r="I3735">
        <v>300</v>
      </c>
      <c r="J3735">
        <v>195000</v>
      </c>
      <c r="K3735">
        <v>48750</v>
      </c>
      <c r="L3735">
        <v>0.25</v>
      </c>
      <c r="M3735" t="s">
        <v>17</v>
      </c>
    </row>
    <row r="3736" spans="1:13" x14ac:dyDescent="0.35">
      <c r="A3736" t="s">
        <v>60</v>
      </c>
      <c r="B3736">
        <v>1185732</v>
      </c>
      <c r="C3736" s="1">
        <v>44543</v>
      </c>
      <c r="D3736" t="s">
        <v>14</v>
      </c>
      <c r="E3736" t="s">
        <v>128</v>
      </c>
      <c r="F3736" t="s">
        <v>129</v>
      </c>
      <c r="G3736" t="s">
        <v>22</v>
      </c>
      <c r="H3736">
        <v>70</v>
      </c>
      <c r="I3736">
        <v>400</v>
      </c>
      <c r="J3736">
        <v>280000</v>
      </c>
      <c r="K3736">
        <v>84000</v>
      </c>
      <c r="L3736">
        <v>0.3</v>
      </c>
      <c r="M3736" t="s">
        <v>17</v>
      </c>
    </row>
    <row r="3737" spans="1:13" x14ac:dyDescent="0.35">
      <c r="A3737" t="s">
        <v>60</v>
      </c>
      <c r="B3737">
        <v>1185732</v>
      </c>
      <c r="C3737" s="1">
        <v>44210</v>
      </c>
      <c r="D3737" t="s">
        <v>14</v>
      </c>
      <c r="E3737" t="s">
        <v>128</v>
      </c>
      <c r="F3737" t="s">
        <v>129</v>
      </c>
      <c r="G3737" t="s">
        <v>16</v>
      </c>
      <c r="H3737">
        <v>45</v>
      </c>
      <c r="I3737">
        <v>525</v>
      </c>
      <c r="J3737">
        <v>236250</v>
      </c>
      <c r="K3737">
        <v>106312.5</v>
      </c>
      <c r="L3737">
        <v>0.45</v>
      </c>
      <c r="M3737" t="s">
        <v>17</v>
      </c>
    </row>
    <row r="3738" spans="1:13" x14ac:dyDescent="0.35">
      <c r="A3738" t="s">
        <v>60</v>
      </c>
      <c r="B3738">
        <v>1185732</v>
      </c>
      <c r="C3738" s="1">
        <v>44210</v>
      </c>
      <c r="D3738" t="s">
        <v>14</v>
      </c>
      <c r="E3738" t="s">
        <v>128</v>
      </c>
      <c r="F3738" t="s">
        <v>129</v>
      </c>
      <c r="G3738" t="s">
        <v>18</v>
      </c>
      <c r="H3738">
        <v>45</v>
      </c>
      <c r="I3738">
        <v>325</v>
      </c>
      <c r="J3738">
        <v>146250</v>
      </c>
      <c r="K3738">
        <v>65812.5</v>
      </c>
      <c r="L3738">
        <v>0.45</v>
      </c>
      <c r="M3738" t="s">
        <v>17</v>
      </c>
    </row>
    <row r="3739" spans="1:13" x14ac:dyDescent="0.35">
      <c r="A3739" t="s">
        <v>60</v>
      </c>
      <c r="B3739">
        <v>1185732</v>
      </c>
      <c r="C3739" s="1">
        <v>44210</v>
      </c>
      <c r="D3739" t="s">
        <v>14</v>
      </c>
      <c r="E3739" t="s">
        <v>128</v>
      </c>
      <c r="F3739" t="s">
        <v>129</v>
      </c>
      <c r="G3739" t="s">
        <v>19</v>
      </c>
      <c r="H3739">
        <v>35</v>
      </c>
      <c r="I3739">
        <v>325</v>
      </c>
      <c r="J3739">
        <v>113750</v>
      </c>
      <c r="K3739">
        <v>39812.5</v>
      </c>
      <c r="L3739">
        <v>0.35</v>
      </c>
      <c r="M3739" t="s">
        <v>17</v>
      </c>
    </row>
    <row r="3740" spans="1:13" x14ac:dyDescent="0.35">
      <c r="A3740" t="s">
        <v>60</v>
      </c>
      <c r="B3740">
        <v>1185732</v>
      </c>
      <c r="C3740" s="1">
        <v>44210</v>
      </c>
      <c r="D3740" t="s">
        <v>14</v>
      </c>
      <c r="E3740" t="s">
        <v>128</v>
      </c>
      <c r="F3740" t="s">
        <v>129</v>
      </c>
      <c r="G3740" t="s">
        <v>20</v>
      </c>
      <c r="H3740">
        <v>40</v>
      </c>
      <c r="I3740">
        <v>175</v>
      </c>
      <c r="J3740">
        <v>70000</v>
      </c>
      <c r="K3740">
        <v>24500</v>
      </c>
      <c r="L3740">
        <v>0.35</v>
      </c>
      <c r="M3740" t="s">
        <v>17</v>
      </c>
    </row>
    <row r="3741" spans="1:13" x14ac:dyDescent="0.35">
      <c r="A3741" t="s">
        <v>60</v>
      </c>
      <c r="B3741">
        <v>1185732</v>
      </c>
      <c r="C3741" s="1">
        <v>44210</v>
      </c>
      <c r="D3741" t="s">
        <v>14</v>
      </c>
      <c r="E3741" t="s">
        <v>128</v>
      </c>
      <c r="F3741" t="s">
        <v>129</v>
      </c>
      <c r="G3741" t="s">
        <v>21</v>
      </c>
      <c r="H3741">
        <v>55.000000000000007</v>
      </c>
      <c r="I3741">
        <v>225</v>
      </c>
      <c r="J3741">
        <v>123750.00000000001</v>
      </c>
      <c r="K3741">
        <v>43312.5</v>
      </c>
      <c r="L3741">
        <v>0.35</v>
      </c>
      <c r="M3741" t="s">
        <v>17</v>
      </c>
    </row>
    <row r="3742" spans="1:13" x14ac:dyDescent="0.35">
      <c r="A3742" t="s">
        <v>60</v>
      </c>
      <c r="B3742">
        <v>1185732</v>
      </c>
      <c r="C3742" s="1">
        <v>44210</v>
      </c>
      <c r="D3742" t="s">
        <v>14</v>
      </c>
      <c r="E3742" t="s">
        <v>128</v>
      </c>
      <c r="F3742" t="s">
        <v>129</v>
      </c>
      <c r="G3742" t="s">
        <v>22</v>
      </c>
      <c r="H3742">
        <v>45</v>
      </c>
      <c r="I3742">
        <v>325</v>
      </c>
      <c r="J3742">
        <v>146250</v>
      </c>
      <c r="K3742">
        <v>58499.999999999993</v>
      </c>
      <c r="L3742">
        <v>0.39999999999999997</v>
      </c>
      <c r="M3742" t="s">
        <v>17</v>
      </c>
    </row>
    <row r="3743" spans="1:13" x14ac:dyDescent="0.35">
      <c r="A3743" t="s">
        <v>60</v>
      </c>
      <c r="B3743">
        <v>1185732</v>
      </c>
      <c r="C3743" s="1">
        <v>44239</v>
      </c>
      <c r="D3743" t="s">
        <v>14</v>
      </c>
      <c r="E3743" t="s">
        <v>128</v>
      </c>
      <c r="F3743" t="s">
        <v>129</v>
      </c>
      <c r="G3743" t="s">
        <v>16</v>
      </c>
      <c r="H3743">
        <v>45</v>
      </c>
      <c r="I3743">
        <v>575</v>
      </c>
      <c r="J3743">
        <v>258750</v>
      </c>
      <c r="K3743">
        <v>116437.5</v>
      </c>
      <c r="L3743">
        <v>0.45</v>
      </c>
      <c r="M3743" t="s">
        <v>17</v>
      </c>
    </row>
    <row r="3744" spans="1:13" x14ac:dyDescent="0.35">
      <c r="A3744" t="s">
        <v>60</v>
      </c>
      <c r="B3744">
        <v>1185732</v>
      </c>
      <c r="C3744" s="1">
        <v>44239</v>
      </c>
      <c r="D3744" t="s">
        <v>14</v>
      </c>
      <c r="E3744" t="s">
        <v>128</v>
      </c>
      <c r="F3744" t="s">
        <v>129</v>
      </c>
      <c r="G3744" t="s">
        <v>18</v>
      </c>
      <c r="H3744">
        <v>45</v>
      </c>
      <c r="I3744">
        <v>225</v>
      </c>
      <c r="J3744">
        <v>101250</v>
      </c>
      <c r="K3744">
        <v>45562.5</v>
      </c>
      <c r="L3744">
        <v>0.45</v>
      </c>
      <c r="M3744" t="s">
        <v>17</v>
      </c>
    </row>
    <row r="3745" spans="1:13" x14ac:dyDescent="0.35">
      <c r="A3745" t="s">
        <v>60</v>
      </c>
      <c r="B3745">
        <v>1185732</v>
      </c>
      <c r="C3745" s="1">
        <v>44239</v>
      </c>
      <c r="D3745" t="s">
        <v>14</v>
      </c>
      <c r="E3745" t="s">
        <v>128</v>
      </c>
      <c r="F3745" t="s">
        <v>129</v>
      </c>
      <c r="G3745" t="s">
        <v>19</v>
      </c>
      <c r="H3745">
        <v>35</v>
      </c>
      <c r="I3745">
        <v>275</v>
      </c>
      <c r="J3745">
        <v>96250</v>
      </c>
      <c r="K3745">
        <v>33687.5</v>
      </c>
      <c r="L3745">
        <v>0.35</v>
      </c>
      <c r="M3745" t="s">
        <v>17</v>
      </c>
    </row>
    <row r="3746" spans="1:13" x14ac:dyDescent="0.35">
      <c r="A3746" t="s">
        <v>60</v>
      </c>
      <c r="B3746">
        <v>1185732</v>
      </c>
      <c r="C3746" s="1">
        <v>44239</v>
      </c>
      <c r="D3746" t="s">
        <v>14</v>
      </c>
      <c r="E3746" t="s">
        <v>130</v>
      </c>
      <c r="F3746" t="s">
        <v>131</v>
      </c>
      <c r="G3746" t="s">
        <v>20</v>
      </c>
      <c r="H3746">
        <v>40</v>
      </c>
      <c r="I3746">
        <v>150</v>
      </c>
      <c r="J3746">
        <v>60000</v>
      </c>
      <c r="K3746">
        <v>21000</v>
      </c>
      <c r="L3746">
        <v>0.35</v>
      </c>
      <c r="M3746" t="s">
        <v>17</v>
      </c>
    </row>
    <row r="3747" spans="1:13" x14ac:dyDescent="0.35">
      <c r="A3747" t="s">
        <v>60</v>
      </c>
      <c r="B3747">
        <v>1185732</v>
      </c>
      <c r="C3747" s="1">
        <v>44239</v>
      </c>
      <c r="D3747" t="s">
        <v>14</v>
      </c>
      <c r="E3747" t="s">
        <v>130</v>
      </c>
      <c r="F3747" t="s">
        <v>131</v>
      </c>
      <c r="G3747" t="s">
        <v>21</v>
      </c>
      <c r="H3747">
        <v>55.000000000000007</v>
      </c>
      <c r="I3747">
        <v>225</v>
      </c>
      <c r="J3747">
        <v>123750.00000000001</v>
      </c>
      <c r="K3747">
        <v>43312.5</v>
      </c>
      <c r="L3747">
        <v>0.35</v>
      </c>
      <c r="M3747" t="s">
        <v>17</v>
      </c>
    </row>
    <row r="3748" spans="1:13" x14ac:dyDescent="0.35">
      <c r="A3748" t="s">
        <v>60</v>
      </c>
      <c r="B3748">
        <v>1185732</v>
      </c>
      <c r="C3748" s="1">
        <v>44239</v>
      </c>
      <c r="D3748" t="s">
        <v>14</v>
      </c>
      <c r="E3748" t="s">
        <v>130</v>
      </c>
      <c r="F3748" t="s">
        <v>131</v>
      </c>
      <c r="G3748" t="s">
        <v>22</v>
      </c>
      <c r="H3748">
        <v>45</v>
      </c>
      <c r="I3748">
        <v>325</v>
      </c>
      <c r="J3748">
        <v>146250</v>
      </c>
      <c r="K3748">
        <v>58499.999999999993</v>
      </c>
      <c r="L3748">
        <v>0.39999999999999997</v>
      </c>
      <c r="M3748" t="s">
        <v>17</v>
      </c>
    </row>
    <row r="3749" spans="1:13" x14ac:dyDescent="0.35">
      <c r="A3749" t="s">
        <v>60</v>
      </c>
      <c r="B3749">
        <v>1185732</v>
      </c>
      <c r="C3749" s="1">
        <v>44265</v>
      </c>
      <c r="D3749" t="s">
        <v>14</v>
      </c>
      <c r="E3749" t="s">
        <v>130</v>
      </c>
      <c r="F3749" t="s">
        <v>131</v>
      </c>
      <c r="G3749" t="s">
        <v>16</v>
      </c>
      <c r="H3749">
        <v>45</v>
      </c>
      <c r="I3749">
        <v>545</v>
      </c>
      <c r="J3749">
        <v>245250</v>
      </c>
      <c r="K3749">
        <v>110362.5</v>
      </c>
      <c r="L3749">
        <v>0.45</v>
      </c>
      <c r="M3749" t="s">
        <v>17</v>
      </c>
    </row>
    <row r="3750" spans="1:13" x14ac:dyDescent="0.35">
      <c r="A3750" t="s">
        <v>60</v>
      </c>
      <c r="B3750">
        <v>1185732</v>
      </c>
      <c r="C3750" s="1">
        <v>44265</v>
      </c>
      <c r="D3750" t="s">
        <v>14</v>
      </c>
      <c r="E3750" t="s">
        <v>130</v>
      </c>
      <c r="F3750" t="s">
        <v>131</v>
      </c>
      <c r="G3750" t="s">
        <v>18</v>
      </c>
      <c r="H3750">
        <v>45</v>
      </c>
      <c r="I3750">
        <v>250</v>
      </c>
      <c r="J3750">
        <v>112500</v>
      </c>
      <c r="K3750">
        <v>50625</v>
      </c>
      <c r="L3750">
        <v>0.45</v>
      </c>
      <c r="M3750" t="s">
        <v>17</v>
      </c>
    </row>
    <row r="3751" spans="1:13" x14ac:dyDescent="0.35">
      <c r="A3751" t="s">
        <v>60</v>
      </c>
      <c r="B3751">
        <v>1185732</v>
      </c>
      <c r="C3751" s="1">
        <v>44265</v>
      </c>
      <c r="D3751" t="s">
        <v>14</v>
      </c>
      <c r="E3751" t="s">
        <v>130</v>
      </c>
      <c r="F3751" t="s">
        <v>131</v>
      </c>
      <c r="G3751" t="s">
        <v>19</v>
      </c>
      <c r="H3751">
        <v>35</v>
      </c>
      <c r="I3751">
        <v>275</v>
      </c>
      <c r="J3751">
        <v>96250</v>
      </c>
      <c r="K3751">
        <v>33687.5</v>
      </c>
      <c r="L3751">
        <v>0.35</v>
      </c>
      <c r="M3751" t="s">
        <v>17</v>
      </c>
    </row>
    <row r="3752" spans="1:13" x14ac:dyDescent="0.35">
      <c r="A3752" t="s">
        <v>60</v>
      </c>
      <c r="B3752">
        <v>1185732</v>
      </c>
      <c r="C3752" s="1">
        <v>44265</v>
      </c>
      <c r="D3752" t="s">
        <v>14</v>
      </c>
      <c r="E3752" t="s">
        <v>130</v>
      </c>
      <c r="F3752" t="s">
        <v>131</v>
      </c>
      <c r="G3752" t="s">
        <v>20</v>
      </c>
      <c r="H3752">
        <v>40</v>
      </c>
      <c r="I3752">
        <v>125</v>
      </c>
      <c r="J3752">
        <v>50000</v>
      </c>
      <c r="K3752">
        <v>17500</v>
      </c>
      <c r="L3752">
        <v>0.35</v>
      </c>
      <c r="M3752" t="s">
        <v>17</v>
      </c>
    </row>
    <row r="3753" spans="1:13" x14ac:dyDescent="0.35">
      <c r="A3753" t="s">
        <v>60</v>
      </c>
      <c r="B3753">
        <v>1185732</v>
      </c>
      <c r="C3753" s="1">
        <v>44265</v>
      </c>
      <c r="D3753" t="s">
        <v>14</v>
      </c>
      <c r="E3753" t="s">
        <v>130</v>
      </c>
      <c r="F3753" t="s">
        <v>131</v>
      </c>
      <c r="G3753" t="s">
        <v>21</v>
      </c>
      <c r="H3753">
        <v>55.000000000000007</v>
      </c>
      <c r="I3753">
        <v>175</v>
      </c>
      <c r="J3753">
        <v>96250.000000000015</v>
      </c>
      <c r="K3753">
        <v>33687.5</v>
      </c>
      <c r="L3753">
        <v>0.35</v>
      </c>
      <c r="M3753" t="s">
        <v>17</v>
      </c>
    </row>
    <row r="3754" spans="1:13" x14ac:dyDescent="0.35">
      <c r="A3754" t="s">
        <v>60</v>
      </c>
      <c r="B3754">
        <v>1185732</v>
      </c>
      <c r="C3754" s="1">
        <v>44265</v>
      </c>
      <c r="D3754" t="s">
        <v>14</v>
      </c>
      <c r="E3754" t="s">
        <v>130</v>
      </c>
      <c r="F3754" t="s">
        <v>131</v>
      </c>
      <c r="G3754" t="s">
        <v>22</v>
      </c>
      <c r="H3754">
        <v>45</v>
      </c>
      <c r="I3754">
        <v>275</v>
      </c>
      <c r="J3754">
        <v>123750</v>
      </c>
      <c r="K3754">
        <v>49499.999999999993</v>
      </c>
      <c r="L3754">
        <v>0.39999999999999997</v>
      </c>
      <c r="M3754" t="s">
        <v>17</v>
      </c>
    </row>
    <row r="3755" spans="1:13" x14ac:dyDescent="0.35">
      <c r="A3755" t="s">
        <v>60</v>
      </c>
      <c r="B3755">
        <v>1185732</v>
      </c>
      <c r="C3755" s="1">
        <v>44297</v>
      </c>
      <c r="D3755" t="s">
        <v>14</v>
      </c>
      <c r="E3755" t="s">
        <v>130</v>
      </c>
      <c r="F3755" t="s">
        <v>131</v>
      </c>
      <c r="G3755" t="s">
        <v>16</v>
      </c>
      <c r="H3755">
        <v>45</v>
      </c>
      <c r="I3755">
        <v>525</v>
      </c>
      <c r="J3755">
        <v>236250</v>
      </c>
      <c r="K3755">
        <v>106312.5</v>
      </c>
      <c r="L3755">
        <v>0.45</v>
      </c>
      <c r="M3755" t="s">
        <v>17</v>
      </c>
    </row>
    <row r="3756" spans="1:13" x14ac:dyDescent="0.35">
      <c r="A3756" t="s">
        <v>60</v>
      </c>
      <c r="B3756">
        <v>1185732</v>
      </c>
      <c r="C3756" s="1">
        <v>44297</v>
      </c>
      <c r="D3756" t="s">
        <v>14</v>
      </c>
      <c r="E3756" t="s">
        <v>130</v>
      </c>
      <c r="F3756" t="s">
        <v>131</v>
      </c>
      <c r="G3756" t="s">
        <v>18</v>
      </c>
      <c r="H3756">
        <v>45</v>
      </c>
      <c r="I3756">
        <v>225</v>
      </c>
      <c r="J3756">
        <v>101250</v>
      </c>
      <c r="K3756">
        <v>45562.5</v>
      </c>
      <c r="L3756">
        <v>0.45</v>
      </c>
      <c r="M3756" t="s">
        <v>17</v>
      </c>
    </row>
    <row r="3757" spans="1:13" x14ac:dyDescent="0.35">
      <c r="A3757" t="s">
        <v>60</v>
      </c>
      <c r="B3757">
        <v>1185732</v>
      </c>
      <c r="C3757" s="1">
        <v>44297</v>
      </c>
      <c r="D3757" t="s">
        <v>14</v>
      </c>
      <c r="E3757" t="s">
        <v>130</v>
      </c>
      <c r="F3757" t="s">
        <v>131</v>
      </c>
      <c r="G3757" t="s">
        <v>19</v>
      </c>
      <c r="H3757">
        <v>35</v>
      </c>
      <c r="I3757">
        <v>225</v>
      </c>
      <c r="J3757">
        <v>78750</v>
      </c>
      <c r="K3757">
        <v>27562.5</v>
      </c>
      <c r="L3757">
        <v>0.35</v>
      </c>
      <c r="M3757" t="s">
        <v>17</v>
      </c>
    </row>
    <row r="3758" spans="1:13" x14ac:dyDescent="0.35">
      <c r="A3758" t="s">
        <v>60</v>
      </c>
      <c r="B3758">
        <v>1185732</v>
      </c>
      <c r="C3758" s="1">
        <v>44297</v>
      </c>
      <c r="D3758" t="s">
        <v>14</v>
      </c>
      <c r="E3758" t="s">
        <v>130</v>
      </c>
      <c r="F3758" t="s">
        <v>131</v>
      </c>
      <c r="G3758" t="s">
        <v>20</v>
      </c>
      <c r="H3758">
        <v>40</v>
      </c>
      <c r="I3758">
        <v>150</v>
      </c>
      <c r="J3758">
        <v>60000</v>
      </c>
      <c r="K3758">
        <v>21000</v>
      </c>
      <c r="L3758">
        <v>0.35</v>
      </c>
      <c r="M3758" t="s">
        <v>17</v>
      </c>
    </row>
    <row r="3759" spans="1:13" x14ac:dyDescent="0.35">
      <c r="A3759" t="s">
        <v>60</v>
      </c>
      <c r="B3759">
        <v>1185732</v>
      </c>
      <c r="C3759" s="1">
        <v>44297</v>
      </c>
      <c r="D3759" t="s">
        <v>14</v>
      </c>
      <c r="E3759" t="s">
        <v>130</v>
      </c>
      <c r="F3759" t="s">
        <v>131</v>
      </c>
      <c r="G3759" t="s">
        <v>21</v>
      </c>
      <c r="H3759">
        <v>55.000000000000007</v>
      </c>
      <c r="I3759">
        <v>150</v>
      </c>
      <c r="J3759">
        <v>82500.000000000015</v>
      </c>
      <c r="K3759">
        <v>28875.000000000004</v>
      </c>
      <c r="L3759">
        <v>0.35</v>
      </c>
      <c r="M3759" t="s">
        <v>17</v>
      </c>
    </row>
    <row r="3760" spans="1:13" x14ac:dyDescent="0.35">
      <c r="A3760" t="s">
        <v>60</v>
      </c>
      <c r="B3760">
        <v>1185732</v>
      </c>
      <c r="C3760" s="1">
        <v>44297</v>
      </c>
      <c r="D3760" t="s">
        <v>14</v>
      </c>
      <c r="E3760" t="s">
        <v>130</v>
      </c>
      <c r="F3760" t="s">
        <v>131</v>
      </c>
      <c r="G3760" t="s">
        <v>22</v>
      </c>
      <c r="H3760">
        <v>45</v>
      </c>
      <c r="I3760">
        <v>300</v>
      </c>
      <c r="J3760">
        <v>135000</v>
      </c>
      <c r="K3760">
        <v>53999.999999999993</v>
      </c>
      <c r="L3760">
        <v>0.39999999999999997</v>
      </c>
      <c r="M3760" t="s">
        <v>17</v>
      </c>
    </row>
    <row r="3761" spans="1:13" x14ac:dyDescent="0.35">
      <c r="A3761" t="s">
        <v>60</v>
      </c>
      <c r="B3761">
        <v>1185732</v>
      </c>
      <c r="C3761" s="1">
        <v>44326</v>
      </c>
      <c r="D3761" t="s">
        <v>14</v>
      </c>
      <c r="E3761" t="s">
        <v>130</v>
      </c>
      <c r="F3761" t="s">
        <v>131</v>
      </c>
      <c r="G3761" t="s">
        <v>16</v>
      </c>
      <c r="H3761">
        <v>60</v>
      </c>
      <c r="I3761">
        <v>570</v>
      </c>
      <c r="J3761">
        <v>342000</v>
      </c>
      <c r="K3761">
        <v>153900</v>
      </c>
      <c r="L3761">
        <v>0.45</v>
      </c>
      <c r="M3761" t="s">
        <v>17</v>
      </c>
    </row>
    <row r="3762" spans="1:13" x14ac:dyDescent="0.35">
      <c r="A3762" t="s">
        <v>60</v>
      </c>
      <c r="B3762">
        <v>1185732</v>
      </c>
      <c r="C3762" s="1">
        <v>44326</v>
      </c>
      <c r="D3762" t="s">
        <v>14</v>
      </c>
      <c r="E3762" t="s">
        <v>130</v>
      </c>
      <c r="F3762" t="s">
        <v>131</v>
      </c>
      <c r="G3762" t="s">
        <v>18</v>
      </c>
      <c r="H3762">
        <v>55.000000000000007</v>
      </c>
      <c r="I3762">
        <v>275</v>
      </c>
      <c r="J3762">
        <v>151250.00000000003</v>
      </c>
      <c r="K3762">
        <v>68062.500000000015</v>
      </c>
      <c r="L3762">
        <v>0.45</v>
      </c>
      <c r="M3762" t="s">
        <v>17</v>
      </c>
    </row>
    <row r="3763" spans="1:13" x14ac:dyDescent="0.35">
      <c r="A3763" t="s">
        <v>60</v>
      </c>
      <c r="B3763">
        <v>1185732</v>
      </c>
      <c r="C3763" s="1">
        <v>44326</v>
      </c>
      <c r="D3763" t="s">
        <v>14</v>
      </c>
      <c r="E3763" t="s">
        <v>130</v>
      </c>
      <c r="F3763" t="s">
        <v>131</v>
      </c>
      <c r="G3763" t="s">
        <v>19</v>
      </c>
      <c r="H3763">
        <v>50</v>
      </c>
      <c r="I3763">
        <v>300</v>
      </c>
      <c r="J3763">
        <v>150000</v>
      </c>
      <c r="K3763">
        <v>52500</v>
      </c>
      <c r="L3763">
        <v>0.35</v>
      </c>
      <c r="M3763" t="s">
        <v>17</v>
      </c>
    </row>
    <row r="3764" spans="1:13" x14ac:dyDescent="0.35">
      <c r="A3764" t="s">
        <v>60</v>
      </c>
      <c r="B3764">
        <v>1185732</v>
      </c>
      <c r="C3764" s="1">
        <v>44326</v>
      </c>
      <c r="D3764" t="s">
        <v>14</v>
      </c>
      <c r="E3764" t="s">
        <v>130</v>
      </c>
      <c r="F3764" t="s">
        <v>131</v>
      </c>
      <c r="G3764" t="s">
        <v>20</v>
      </c>
      <c r="H3764">
        <v>50</v>
      </c>
      <c r="I3764">
        <v>250</v>
      </c>
      <c r="J3764">
        <v>125000</v>
      </c>
      <c r="K3764">
        <v>43750</v>
      </c>
      <c r="L3764">
        <v>0.35</v>
      </c>
      <c r="M3764" t="s">
        <v>17</v>
      </c>
    </row>
    <row r="3765" spans="1:13" x14ac:dyDescent="0.35">
      <c r="A3765" t="s">
        <v>60</v>
      </c>
      <c r="B3765">
        <v>1185732</v>
      </c>
      <c r="C3765" s="1">
        <v>44326</v>
      </c>
      <c r="D3765" t="s">
        <v>14</v>
      </c>
      <c r="E3765" t="s">
        <v>130</v>
      </c>
      <c r="F3765" t="s">
        <v>131</v>
      </c>
      <c r="G3765" t="s">
        <v>21</v>
      </c>
      <c r="H3765">
        <v>60</v>
      </c>
      <c r="I3765">
        <v>275</v>
      </c>
      <c r="J3765">
        <v>165000</v>
      </c>
      <c r="K3765">
        <v>57749.999999999993</v>
      </c>
      <c r="L3765">
        <v>0.35</v>
      </c>
      <c r="M3765" t="s">
        <v>17</v>
      </c>
    </row>
    <row r="3766" spans="1:13" x14ac:dyDescent="0.35">
      <c r="A3766" t="s">
        <v>60</v>
      </c>
      <c r="B3766">
        <v>1185732</v>
      </c>
      <c r="C3766" s="1">
        <v>44326</v>
      </c>
      <c r="D3766" t="s">
        <v>14</v>
      </c>
      <c r="E3766" t="s">
        <v>130</v>
      </c>
      <c r="F3766" t="s">
        <v>131</v>
      </c>
      <c r="G3766" t="s">
        <v>22</v>
      </c>
      <c r="H3766">
        <v>65</v>
      </c>
      <c r="I3766">
        <v>400</v>
      </c>
      <c r="J3766">
        <v>260000</v>
      </c>
      <c r="K3766">
        <v>103999.99999999999</v>
      </c>
      <c r="L3766">
        <v>0.39999999999999997</v>
      </c>
      <c r="M3766" t="s">
        <v>17</v>
      </c>
    </row>
    <row r="3767" spans="1:13" x14ac:dyDescent="0.35">
      <c r="A3767" t="s">
        <v>60</v>
      </c>
      <c r="B3767">
        <v>1185732</v>
      </c>
      <c r="C3767" s="1">
        <v>44359</v>
      </c>
      <c r="D3767" t="s">
        <v>14</v>
      </c>
      <c r="E3767" t="s">
        <v>130</v>
      </c>
      <c r="F3767" t="s">
        <v>131</v>
      </c>
      <c r="G3767" t="s">
        <v>16</v>
      </c>
      <c r="H3767">
        <v>60</v>
      </c>
      <c r="I3767">
        <v>650</v>
      </c>
      <c r="J3767">
        <v>390000</v>
      </c>
      <c r="K3767">
        <v>175500</v>
      </c>
      <c r="L3767">
        <v>0.45</v>
      </c>
      <c r="M3767" t="s">
        <v>17</v>
      </c>
    </row>
    <row r="3768" spans="1:13" x14ac:dyDescent="0.35">
      <c r="A3768" t="s">
        <v>60</v>
      </c>
      <c r="B3768">
        <v>1185732</v>
      </c>
      <c r="C3768" s="1">
        <v>44359</v>
      </c>
      <c r="D3768" t="s">
        <v>14</v>
      </c>
      <c r="E3768" t="s">
        <v>130</v>
      </c>
      <c r="F3768" t="s">
        <v>131</v>
      </c>
      <c r="G3768" t="s">
        <v>18</v>
      </c>
      <c r="H3768">
        <v>55.000000000000007</v>
      </c>
      <c r="I3768">
        <v>400</v>
      </c>
      <c r="J3768">
        <v>220000.00000000003</v>
      </c>
      <c r="K3768">
        <v>99000.000000000015</v>
      </c>
      <c r="L3768">
        <v>0.45</v>
      </c>
      <c r="M3768" t="s">
        <v>17</v>
      </c>
    </row>
    <row r="3769" spans="1:13" x14ac:dyDescent="0.35">
      <c r="A3769" t="s">
        <v>60</v>
      </c>
      <c r="B3769">
        <v>1185732</v>
      </c>
      <c r="C3769" s="1">
        <v>44359</v>
      </c>
      <c r="D3769" t="s">
        <v>14</v>
      </c>
      <c r="E3769" t="s">
        <v>130</v>
      </c>
      <c r="F3769" t="s">
        <v>131</v>
      </c>
      <c r="G3769" t="s">
        <v>19</v>
      </c>
      <c r="H3769">
        <v>50</v>
      </c>
      <c r="I3769">
        <v>325</v>
      </c>
      <c r="J3769">
        <v>162500</v>
      </c>
      <c r="K3769">
        <v>56875</v>
      </c>
      <c r="L3769">
        <v>0.35</v>
      </c>
      <c r="M3769" t="s">
        <v>17</v>
      </c>
    </row>
    <row r="3770" spans="1:13" x14ac:dyDescent="0.35">
      <c r="A3770" t="s">
        <v>60</v>
      </c>
      <c r="B3770">
        <v>1185732</v>
      </c>
      <c r="C3770" s="1">
        <v>44359</v>
      </c>
      <c r="D3770" t="s">
        <v>14</v>
      </c>
      <c r="E3770" t="s">
        <v>130</v>
      </c>
      <c r="F3770" t="s">
        <v>131</v>
      </c>
      <c r="G3770" t="s">
        <v>20</v>
      </c>
      <c r="H3770">
        <v>50</v>
      </c>
      <c r="I3770">
        <v>300</v>
      </c>
      <c r="J3770">
        <v>150000</v>
      </c>
      <c r="K3770">
        <v>52500</v>
      </c>
      <c r="L3770">
        <v>0.35</v>
      </c>
      <c r="M3770" t="s">
        <v>17</v>
      </c>
    </row>
    <row r="3771" spans="1:13" x14ac:dyDescent="0.35">
      <c r="A3771" t="s">
        <v>60</v>
      </c>
      <c r="B3771">
        <v>1185732</v>
      </c>
      <c r="C3771" s="1">
        <v>44359</v>
      </c>
      <c r="D3771" t="s">
        <v>14</v>
      </c>
      <c r="E3771" t="s">
        <v>130</v>
      </c>
      <c r="F3771" t="s">
        <v>131</v>
      </c>
      <c r="G3771" t="s">
        <v>21</v>
      </c>
      <c r="H3771">
        <v>60</v>
      </c>
      <c r="I3771">
        <v>300</v>
      </c>
      <c r="J3771">
        <v>180000</v>
      </c>
      <c r="K3771">
        <v>62999.999999999993</v>
      </c>
      <c r="L3771">
        <v>0.35</v>
      </c>
      <c r="M3771" t="s">
        <v>17</v>
      </c>
    </row>
    <row r="3772" spans="1:13" x14ac:dyDescent="0.35">
      <c r="A3772" t="s">
        <v>60</v>
      </c>
      <c r="B3772">
        <v>1185732</v>
      </c>
      <c r="C3772" s="1">
        <v>44359</v>
      </c>
      <c r="D3772" t="s">
        <v>14</v>
      </c>
      <c r="E3772" t="s">
        <v>130</v>
      </c>
      <c r="F3772" t="s">
        <v>131</v>
      </c>
      <c r="G3772" t="s">
        <v>22</v>
      </c>
      <c r="H3772">
        <v>65</v>
      </c>
      <c r="I3772">
        <v>450</v>
      </c>
      <c r="J3772">
        <v>292500</v>
      </c>
      <c r="K3772">
        <v>116999.99999999999</v>
      </c>
      <c r="L3772">
        <v>0.39999999999999997</v>
      </c>
      <c r="M3772" t="s">
        <v>17</v>
      </c>
    </row>
    <row r="3773" spans="1:13" x14ac:dyDescent="0.35">
      <c r="A3773" t="s">
        <v>60</v>
      </c>
      <c r="B3773">
        <v>1185732</v>
      </c>
      <c r="C3773" s="1">
        <v>44387</v>
      </c>
      <c r="D3773" t="s">
        <v>14</v>
      </c>
      <c r="E3773" t="s">
        <v>130</v>
      </c>
      <c r="F3773" t="s">
        <v>131</v>
      </c>
      <c r="G3773" t="s">
        <v>16</v>
      </c>
      <c r="H3773">
        <v>60</v>
      </c>
      <c r="I3773">
        <v>675</v>
      </c>
      <c r="J3773">
        <v>405000</v>
      </c>
      <c r="K3773">
        <v>182250</v>
      </c>
      <c r="L3773">
        <v>0.45</v>
      </c>
      <c r="M3773" t="s">
        <v>17</v>
      </c>
    </row>
    <row r="3774" spans="1:13" x14ac:dyDescent="0.35">
      <c r="A3774" t="s">
        <v>60</v>
      </c>
      <c r="B3774">
        <v>1185732</v>
      </c>
      <c r="C3774" s="1">
        <v>44387</v>
      </c>
      <c r="D3774" t="s">
        <v>14</v>
      </c>
      <c r="E3774" t="s">
        <v>130</v>
      </c>
      <c r="F3774" t="s">
        <v>131</v>
      </c>
      <c r="G3774" t="s">
        <v>18</v>
      </c>
      <c r="H3774">
        <v>55.000000000000007</v>
      </c>
      <c r="I3774">
        <v>425</v>
      </c>
      <c r="J3774">
        <v>233750.00000000003</v>
      </c>
      <c r="K3774">
        <v>105187.50000000001</v>
      </c>
      <c r="L3774">
        <v>0.45</v>
      </c>
      <c r="M3774" t="s">
        <v>17</v>
      </c>
    </row>
    <row r="3775" spans="1:13" x14ac:dyDescent="0.35">
      <c r="A3775" t="s">
        <v>60</v>
      </c>
      <c r="B3775">
        <v>1185732</v>
      </c>
      <c r="C3775" s="1">
        <v>44387</v>
      </c>
      <c r="D3775" t="s">
        <v>14</v>
      </c>
      <c r="E3775" t="s">
        <v>130</v>
      </c>
      <c r="F3775" t="s">
        <v>131</v>
      </c>
      <c r="G3775" t="s">
        <v>19</v>
      </c>
      <c r="H3775">
        <v>50</v>
      </c>
      <c r="I3775">
        <v>350</v>
      </c>
      <c r="J3775">
        <v>175000</v>
      </c>
      <c r="K3775">
        <v>61249.999999999993</v>
      </c>
      <c r="L3775">
        <v>0.35</v>
      </c>
      <c r="M3775" t="s">
        <v>17</v>
      </c>
    </row>
    <row r="3776" spans="1:13" x14ac:dyDescent="0.35">
      <c r="A3776" t="s">
        <v>60</v>
      </c>
      <c r="B3776">
        <v>1185732</v>
      </c>
      <c r="C3776" s="1">
        <v>44387</v>
      </c>
      <c r="D3776" t="s">
        <v>14</v>
      </c>
      <c r="E3776" t="s">
        <v>130</v>
      </c>
      <c r="F3776" t="s">
        <v>131</v>
      </c>
      <c r="G3776" t="s">
        <v>20</v>
      </c>
      <c r="H3776">
        <v>50</v>
      </c>
      <c r="I3776">
        <v>300</v>
      </c>
      <c r="J3776">
        <v>150000</v>
      </c>
      <c r="K3776">
        <v>52500</v>
      </c>
      <c r="L3776">
        <v>0.35</v>
      </c>
      <c r="M3776" t="s">
        <v>17</v>
      </c>
    </row>
    <row r="3777" spans="1:13" x14ac:dyDescent="0.35">
      <c r="A3777" t="s">
        <v>60</v>
      </c>
      <c r="B3777">
        <v>1185732</v>
      </c>
      <c r="C3777" s="1">
        <v>44387</v>
      </c>
      <c r="D3777" t="s">
        <v>14</v>
      </c>
      <c r="E3777" t="s">
        <v>130</v>
      </c>
      <c r="F3777" t="s">
        <v>131</v>
      </c>
      <c r="G3777" t="s">
        <v>21</v>
      </c>
      <c r="H3777">
        <v>60</v>
      </c>
      <c r="I3777">
        <v>325</v>
      </c>
      <c r="J3777">
        <v>195000</v>
      </c>
      <c r="K3777">
        <v>68250</v>
      </c>
      <c r="L3777">
        <v>0.35</v>
      </c>
      <c r="M3777" t="s">
        <v>17</v>
      </c>
    </row>
    <row r="3778" spans="1:13" x14ac:dyDescent="0.35">
      <c r="A3778" t="s">
        <v>60</v>
      </c>
      <c r="B3778">
        <v>1185732</v>
      </c>
      <c r="C3778" s="1">
        <v>44387</v>
      </c>
      <c r="D3778" t="s">
        <v>14</v>
      </c>
      <c r="E3778" t="s">
        <v>130</v>
      </c>
      <c r="F3778" t="s">
        <v>131</v>
      </c>
      <c r="G3778" t="s">
        <v>22</v>
      </c>
      <c r="H3778">
        <v>65</v>
      </c>
      <c r="I3778">
        <v>500</v>
      </c>
      <c r="J3778">
        <v>325000</v>
      </c>
      <c r="K3778">
        <v>129999.99999999999</v>
      </c>
      <c r="L3778">
        <v>0.39999999999999997</v>
      </c>
      <c r="M3778" t="s">
        <v>17</v>
      </c>
    </row>
    <row r="3779" spans="1:13" x14ac:dyDescent="0.35">
      <c r="A3779" t="s">
        <v>60</v>
      </c>
      <c r="B3779">
        <v>1185732</v>
      </c>
      <c r="C3779" s="1">
        <v>44419</v>
      </c>
      <c r="D3779" t="s">
        <v>14</v>
      </c>
      <c r="E3779" t="s">
        <v>130</v>
      </c>
      <c r="F3779" t="s">
        <v>131</v>
      </c>
      <c r="G3779" t="s">
        <v>16</v>
      </c>
      <c r="H3779">
        <v>60</v>
      </c>
      <c r="I3779">
        <v>650</v>
      </c>
      <c r="J3779">
        <v>390000</v>
      </c>
      <c r="K3779">
        <v>175500</v>
      </c>
      <c r="L3779">
        <v>0.45</v>
      </c>
      <c r="M3779" t="s">
        <v>17</v>
      </c>
    </row>
    <row r="3780" spans="1:13" x14ac:dyDescent="0.35">
      <c r="A3780" t="s">
        <v>60</v>
      </c>
      <c r="B3780">
        <v>1185732</v>
      </c>
      <c r="C3780" s="1">
        <v>44419</v>
      </c>
      <c r="D3780" t="s">
        <v>14</v>
      </c>
      <c r="E3780" t="s">
        <v>130</v>
      </c>
      <c r="F3780" t="s">
        <v>131</v>
      </c>
      <c r="G3780" t="s">
        <v>18</v>
      </c>
      <c r="H3780">
        <v>55.000000000000007</v>
      </c>
      <c r="I3780">
        <v>425</v>
      </c>
      <c r="J3780">
        <v>233750.00000000003</v>
      </c>
      <c r="K3780">
        <v>105187.50000000001</v>
      </c>
      <c r="L3780">
        <v>0.45</v>
      </c>
      <c r="M3780" t="s">
        <v>17</v>
      </c>
    </row>
    <row r="3781" spans="1:13" x14ac:dyDescent="0.35">
      <c r="A3781" t="s">
        <v>60</v>
      </c>
      <c r="B3781">
        <v>1185732</v>
      </c>
      <c r="C3781" s="1">
        <v>44419</v>
      </c>
      <c r="D3781" t="s">
        <v>14</v>
      </c>
      <c r="E3781" t="s">
        <v>130</v>
      </c>
      <c r="F3781" t="s">
        <v>131</v>
      </c>
      <c r="G3781" t="s">
        <v>19</v>
      </c>
      <c r="H3781">
        <v>50</v>
      </c>
      <c r="I3781">
        <v>350</v>
      </c>
      <c r="J3781">
        <v>175000</v>
      </c>
      <c r="K3781">
        <v>61249.999999999993</v>
      </c>
      <c r="L3781">
        <v>0.35</v>
      </c>
      <c r="M3781" t="s">
        <v>17</v>
      </c>
    </row>
    <row r="3782" spans="1:13" x14ac:dyDescent="0.35">
      <c r="A3782" t="s">
        <v>60</v>
      </c>
      <c r="B3782">
        <v>1185732</v>
      </c>
      <c r="C3782" s="1">
        <v>44419</v>
      </c>
      <c r="D3782" t="s">
        <v>14</v>
      </c>
      <c r="E3782" t="s">
        <v>130</v>
      </c>
      <c r="F3782" t="s">
        <v>131</v>
      </c>
      <c r="G3782" t="s">
        <v>20</v>
      </c>
      <c r="H3782">
        <v>50</v>
      </c>
      <c r="I3782">
        <v>250</v>
      </c>
      <c r="J3782">
        <v>125000</v>
      </c>
      <c r="K3782">
        <v>43750</v>
      </c>
      <c r="L3782">
        <v>0.35</v>
      </c>
      <c r="M3782" t="s">
        <v>17</v>
      </c>
    </row>
    <row r="3783" spans="1:13" x14ac:dyDescent="0.35">
      <c r="A3783" t="s">
        <v>60</v>
      </c>
      <c r="B3783">
        <v>1185732</v>
      </c>
      <c r="C3783" s="1">
        <v>44419</v>
      </c>
      <c r="D3783" t="s">
        <v>14</v>
      </c>
      <c r="E3783" t="s">
        <v>130</v>
      </c>
      <c r="F3783" t="s">
        <v>131</v>
      </c>
      <c r="G3783" t="s">
        <v>21</v>
      </c>
      <c r="H3783">
        <v>60</v>
      </c>
      <c r="I3783">
        <v>225</v>
      </c>
      <c r="J3783">
        <v>135000</v>
      </c>
      <c r="K3783">
        <v>47250</v>
      </c>
      <c r="L3783">
        <v>0.35</v>
      </c>
      <c r="M3783" t="s">
        <v>17</v>
      </c>
    </row>
    <row r="3784" spans="1:13" x14ac:dyDescent="0.35">
      <c r="A3784" t="s">
        <v>60</v>
      </c>
      <c r="B3784">
        <v>1185732</v>
      </c>
      <c r="C3784" s="1">
        <v>44419</v>
      </c>
      <c r="D3784" t="s">
        <v>14</v>
      </c>
      <c r="E3784" t="s">
        <v>130</v>
      </c>
      <c r="F3784" t="s">
        <v>131</v>
      </c>
      <c r="G3784" t="s">
        <v>22</v>
      </c>
      <c r="H3784">
        <v>65</v>
      </c>
      <c r="I3784">
        <v>400</v>
      </c>
      <c r="J3784">
        <v>260000</v>
      </c>
      <c r="K3784">
        <v>103999.99999999999</v>
      </c>
      <c r="L3784">
        <v>0.39999999999999997</v>
      </c>
      <c r="M3784" t="s">
        <v>17</v>
      </c>
    </row>
    <row r="3785" spans="1:13" x14ac:dyDescent="0.35">
      <c r="A3785" t="s">
        <v>60</v>
      </c>
      <c r="B3785">
        <v>1185732</v>
      </c>
      <c r="C3785" s="1">
        <v>44449</v>
      </c>
      <c r="D3785" t="s">
        <v>14</v>
      </c>
      <c r="E3785" t="s">
        <v>130</v>
      </c>
      <c r="F3785" t="s">
        <v>131</v>
      </c>
      <c r="G3785" t="s">
        <v>16</v>
      </c>
      <c r="H3785">
        <v>60</v>
      </c>
      <c r="I3785">
        <v>525</v>
      </c>
      <c r="J3785">
        <v>315000</v>
      </c>
      <c r="K3785">
        <v>141750</v>
      </c>
      <c r="L3785">
        <v>0.45</v>
      </c>
      <c r="M3785" t="s">
        <v>17</v>
      </c>
    </row>
    <row r="3786" spans="1:13" x14ac:dyDescent="0.35">
      <c r="A3786" t="s">
        <v>60</v>
      </c>
      <c r="B3786">
        <v>1185732</v>
      </c>
      <c r="C3786" s="1">
        <v>44449</v>
      </c>
      <c r="D3786" t="s">
        <v>14</v>
      </c>
      <c r="E3786" t="s">
        <v>130</v>
      </c>
      <c r="F3786" t="s">
        <v>131</v>
      </c>
      <c r="G3786" t="s">
        <v>18</v>
      </c>
      <c r="H3786">
        <v>55.000000000000007</v>
      </c>
      <c r="I3786">
        <v>325</v>
      </c>
      <c r="J3786">
        <v>178750.00000000003</v>
      </c>
      <c r="K3786">
        <v>80437.500000000015</v>
      </c>
      <c r="L3786">
        <v>0.45</v>
      </c>
      <c r="M3786" t="s">
        <v>17</v>
      </c>
    </row>
    <row r="3787" spans="1:13" x14ac:dyDescent="0.35">
      <c r="A3787" t="s">
        <v>60</v>
      </c>
      <c r="B3787">
        <v>1185732</v>
      </c>
      <c r="C3787" s="1">
        <v>44449</v>
      </c>
      <c r="D3787" t="s">
        <v>14</v>
      </c>
      <c r="E3787" t="s">
        <v>130</v>
      </c>
      <c r="F3787" t="s">
        <v>131</v>
      </c>
      <c r="G3787" t="s">
        <v>19</v>
      </c>
      <c r="H3787">
        <v>50</v>
      </c>
      <c r="I3787">
        <v>225</v>
      </c>
      <c r="J3787">
        <v>112500</v>
      </c>
      <c r="K3787">
        <v>39375</v>
      </c>
      <c r="L3787">
        <v>0.35</v>
      </c>
      <c r="M3787" t="s">
        <v>17</v>
      </c>
    </row>
    <row r="3788" spans="1:13" x14ac:dyDescent="0.35">
      <c r="A3788" t="s">
        <v>60</v>
      </c>
      <c r="B3788">
        <v>1185732</v>
      </c>
      <c r="C3788" s="1">
        <v>44449</v>
      </c>
      <c r="D3788" t="s">
        <v>14</v>
      </c>
      <c r="E3788" t="s">
        <v>130</v>
      </c>
      <c r="F3788" t="s">
        <v>131</v>
      </c>
      <c r="G3788" t="s">
        <v>20</v>
      </c>
      <c r="H3788">
        <v>50</v>
      </c>
      <c r="I3788">
        <v>200</v>
      </c>
      <c r="J3788">
        <v>100000</v>
      </c>
      <c r="K3788">
        <v>35000</v>
      </c>
      <c r="L3788">
        <v>0.35</v>
      </c>
      <c r="M3788" t="s">
        <v>17</v>
      </c>
    </row>
    <row r="3789" spans="1:13" x14ac:dyDescent="0.35">
      <c r="A3789" t="s">
        <v>60</v>
      </c>
      <c r="B3789">
        <v>1185732</v>
      </c>
      <c r="C3789" s="1">
        <v>44449</v>
      </c>
      <c r="D3789" t="s">
        <v>14</v>
      </c>
      <c r="E3789" t="s">
        <v>130</v>
      </c>
      <c r="F3789" t="s">
        <v>131</v>
      </c>
      <c r="G3789" t="s">
        <v>21</v>
      </c>
      <c r="H3789">
        <v>60</v>
      </c>
      <c r="I3789">
        <v>200</v>
      </c>
      <c r="J3789">
        <v>120000</v>
      </c>
      <c r="K3789">
        <v>42000</v>
      </c>
      <c r="L3789">
        <v>0.35</v>
      </c>
      <c r="M3789" t="s">
        <v>17</v>
      </c>
    </row>
    <row r="3790" spans="1:13" x14ac:dyDescent="0.35">
      <c r="A3790" t="s">
        <v>60</v>
      </c>
      <c r="B3790">
        <v>1185732</v>
      </c>
      <c r="C3790" s="1">
        <v>44449</v>
      </c>
      <c r="D3790" t="s">
        <v>14</v>
      </c>
      <c r="E3790" t="s">
        <v>130</v>
      </c>
      <c r="F3790" t="s">
        <v>131</v>
      </c>
      <c r="G3790" t="s">
        <v>22</v>
      </c>
      <c r="H3790">
        <v>65</v>
      </c>
      <c r="I3790">
        <v>300</v>
      </c>
      <c r="J3790">
        <v>195000</v>
      </c>
      <c r="K3790">
        <v>78000</v>
      </c>
      <c r="L3790">
        <v>0.39999999999999997</v>
      </c>
      <c r="M3790" t="s">
        <v>17</v>
      </c>
    </row>
    <row r="3791" spans="1:13" x14ac:dyDescent="0.35">
      <c r="A3791" t="s">
        <v>60</v>
      </c>
      <c r="B3791">
        <v>1185732</v>
      </c>
      <c r="C3791" s="1">
        <v>44481</v>
      </c>
      <c r="D3791" t="s">
        <v>14</v>
      </c>
      <c r="E3791" t="s">
        <v>130</v>
      </c>
      <c r="F3791" t="s">
        <v>131</v>
      </c>
      <c r="G3791" t="s">
        <v>16</v>
      </c>
      <c r="H3791">
        <v>65</v>
      </c>
      <c r="I3791">
        <v>475</v>
      </c>
      <c r="J3791">
        <v>308750</v>
      </c>
      <c r="K3791">
        <v>138937.5</v>
      </c>
      <c r="L3791">
        <v>0.45</v>
      </c>
      <c r="M3791" t="s">
        <v>17</v>
      </c>
    </row>
    <row r="3792" spans="1:13" x14ac:dyDescent="0.35">
      <c r="A3792" t="s">
        <v>60</v>
      </c>
      <c r="B3792">
        <v>1185732</v>
      </c>
      <c r="C3792" s="1">
        <v>44481</v>
      </c>
      <c r="D3792" t="s">
        <v>14</v>
      </c>
      <c r="E3792" t="s">
        <v>130</v>
      </c>
      <c r="F3792" t="s">
        <v>131</v>
      </c>
      <c r="G3792" t="s">
        <v>18</v>
      </c>
      <c r="H3792">
        <v>60.000000000000007</v>
      </c>
      <c r="I3792">
        <v>300</v>
      </c>
      <c r="J3792">
        <v>180000.00000000003</v>
      </c>
      <c r="K3792">
        <v>81000.000000000015</v>
      </c>
      <c r="L3792">
        <v>0.45</v>
      </c>
      <c r="M3792" t="s">
        <v>17</v>
      </c>
    </row>
    <row r="3793" spans="1:13" x14ac:dyDescent="0.35">
      <c r="A3793" t="s">
        <v>60</v>
      </c>
      <c r="B3793">
        <v>1185732</v>
      </c>
      <c r="C3793" s="1">
        <v>44481</v>
      </c>
      <c r="D3793" t="s">
        <v>14</v>
      </c>
      <c r="E3793" t="s">
        <v>130</v>
      </c>
      <c r="F3793" t="s">
        <v>131</v>
      </c>
      <c r="G3793" t="s">
        <v>19</v>
      </c>
      <c r="H3793">
        <v>60.000000000000007</v>
      </c>
      <c r="I3793">
        <v>200</v>
      </c>
      <c r="J3793">
        <v>120000.00000000001</v>
      </c>
      <c r="K3793">
        <v>42000</v>
      </c>
      <c r="L3793">
        <v>0.35</v>
      </c>
      <c r="M3793" t="s">
        <v>17</v>
      </c>
    </row>
    <row r="3794" spans="1:13" x14ac:dyDescent="0.35">
      <c r="A3794" t="s">
        <v>60</v>
      </c>
      <c r="B3794">
        <v>1185732</v>
      </c>
      <c r="C3794" s="1">
        <v>44481</v>
      </c>
      <c r="D3794" t="s">
        <v>14</v>
      </c>
      <c r="E3794" t="s">
        <v>130</v>
      </c>
      <c r="F3794" t="s">
        <v>131</v>
      </c>
      <c r="G3794" t="s">
        <v>20</v>
      </c>
      <c r="H3794">
        <v>60.000000000000007</v>
      </c>
      <c r="I3794">
        <v>175</v>
      </c>
      <c r="J3794">
        <v>105000.00000000001</v>
      </c>
      <c r="K3794">
        <v>36750</v>
      </c>
      <c r="L3794">
        <v>0.35</v>
      </c>
      <c r="M3794" t="s">
        <v>17</v>
      </c>
    </row>
    <row r="3795" spans="1:13" x14ac:dyDescent="0.35">
      <c r="A3795" t="s">
        <v>60</v>
      </c>
      <c r="B3795">
        <v>1185732</v>
      </c>
      <c r="C3795" s="1">
        <v>44481</v>
      </c>
      <c r="D3795" t="s">
        <v>14</v>
      </c>
      <c r="E3795" t="s">
        <v>130</v>
      </c>
      <c r="F3795" t="s">
        <v>131</v>
      </c>
      <c r="G3795" t="s">
        <v>21</v>
      </c>
      <c r="H3795">
        <v>70</v>
      </c>
      <c r="I3795">
        <v>175</v>
      </c>
      <c r="J3795">
        <v>122500</v>
      </c>
      <c r="K3795">
        <v>42875</v>
      </c>
      <c r="L3795">
        <v>0.35</v>
      </c>
      <c r="M3795" t="s">
        <v>17</v>
      </c>
    </row>
    <row r="3796" spans="1:13" x14ac:dyDescent="0.35">
      <c r="A3796" t="s">
        <v>29</v>
      </c>
      <c r="B3796">
        <v>1185732</v>
      </c>
      <c r="C3796" s="1">
        <v>44481</v>
      </c>
      <c r="D3796" t="s">
        <v>14</v>
      </c>
      <c r="E3796" t="s">
        <v>130</v>
      </c>
      <c r="F3796" t="s">
        <v>131</v>
      </c>
      <c r="G3796" t="s">
        <v>22</v>
      </c>
      <c r="H3796">
        <v>75</v>
      </c>
      <c r="I3796">
        <v>300</v>
      </c>
      <c r="J3796">
        <v>225000</v>
      </c>
      <c r="K3796">
        <v>89999.999999999985</v>
      </c>
      <c r="L3796">
        <v>0.39999999999999997</v>
      </c>
      <c r="M3796" t="s">
        <v>17</v>
      </c>
    </row>
    <row r="3797" spans="1:13" x14ac:dyDescent="0.35">
      <c r="A3797" t="s">
        <v>29</v>
      </c>
      <c r="B3797">
        <v>1185732</v>
      </c>
      <c r="C3797" s="1">
        <v>44511</v>
      </c>
      <c r="D3797" t="s">
        <v>14</v>
      </c>
      <c r="E3797" t="s">
        <v>130</v>
      </c>
      <c r="F3797" t="s">
        <v>131</v>
      </c>
      <c r="G3797" t="s">
        <v>16</v>
      </c>
      <c r="H3797">
        <v>70</v>
      </c>
      <c r="I3797">
        <v>450</v>
      </c>
      <c r="J3797">
        <v>315000</v>
      </c>
      <c r="K3797">
        <v>141750</v>
      </c>
      <c r="L3797">
        <v>0.45</v>
      </c>
      <c r="M3797" t="s">
        <v>17</v>
      </c>
    </row>
    <row r="3798" spans="1:13" x14ac:dyDescent="0.35">
      <c r="A3798" t="s">
        <v>29</v>
      </c>
      <c r="B3798">
        <v>1185732</v>
      </c>
      <c r="C3798" s="1">
        <v>44511</v>
      </c>
      <c r="D3798" t="s">
        <v>14</v>
      </c>
      <c r="E3798" t="s">
        <v>130</v>
      </c>
      <c r="F3798" t="s">
        <v>131</v>
      </c>
      <c r="G3798" t="s">
        <v>18</v>
      </c>
      <c r="H3798">
        <v>60.000000000000007</v>
      </c>
      <c r="I3798">
        <v>325</v>
      </c>
      <c r="J3798">
        <v>195000.00000000003</v>
      </c>
      <c r="K3798">
        <v>87750.000000000015</v>
      </c>
      <c r="L3798">
        <v>0.45</v>
      </c>
      <c r="M3798" t="s">
        <v>17</v>
      </c>
    </row>
    <row r="3799" spans="1:13" x14ac:dyDescent="0.35">
      <c r="A3799" t="s">
        <v>29</v>
      </c>
      <c r="B3799">
        <v>1185732</v>
      </c>
      <c r="C3799" s="1">
        <v>44511</v>
      </c>
      <c r="D3799" t="s">
        <v>14</v>
      </c>
      <c r="E3799" t="s">
        <v>130</v>
      </c>
      <c r="F3799" t="s">
        <v>131</v>
      </c>
      <c r="G3799" t="s">
        <v>19</v>
      </c>
      <c r="H3799">
        <v>60.000000000000007</v>
      </c>
      <c r="I3799">
        <v>320</v>
      </c>
      <c r="J3799">
        <v>192000.00000000003</v>
      </c>
      <c r="K3799">
        <v>67200</v>
      </c>
      <c r="L3799">
        <v>0.35</v>
      </c>
      <c r="M3799" t="s">
        <v>17</v>
      </c>
    </row>
    <row r="3800" spans="1:13" x14ac:dyDescent="0.35">
      <c r="A3800" t="s">
        <v>60</v>
      </c>
      <c r="B3800">
        <v>1185732</v>
      </c>
      <c r="C3800" s="1">
        <v>44511</v>
      </c>
      <c r="D3800" t="s">
        <v>14</v>
      </c>
      <c r="E3800" t="s">
        <v>130</v>
      </c>
      <c r="F3800" t="s">
        <v>131</v>
      </c>
      <c r="G3800" t="s">
        <v>20</v>
      </c>
      <c r="H3800">
        <v>60.000000000000007</v>
      </c>
      <c r="I3800">
        <v>300</v>
      </c>
      <c r="J3800">
        <v>180000.00000000003</v>
      </c>
      <c r="K3800">
        <v>63000.000000000007</v>
      </c>
      <c r="L3800">
        <v>0.35</v>
      </c>
      <c r="M3800" t="s">
        <v>17</v>
      </c>
    </row>
    <row r="3801" spans="1:13" x14ac:dyDescent="0.35">
      <c r="A3801" t="s">
        <v>60</v>
      </c>
      <c r="B3801">
        <v>1185732</v>
      </c>
      <c r="C3801" s="1">
        <v>44511</v>
      </c>
      <c r="D3801" t="s">
        <v>14</v>
      </c>
      <c r="E3801" t="s">
        <v>130</v>
      </c>
      <c r="F3801" t="s">
        <v>131</v>
      </c>
      <c r="G3801" t="s">
        <v>21</v>
      </c>
      <c r="H3801">
        <v>70</v>
      </c>
      <c r="I3801">
        <v>275</v>
      </c>
      <c r="J3801">
        <v>192500</v>
      </c>
      <c r="K3801">
        <v>67375</v>
      </c>
      <c r="L3801">
        <v>0.35</v>
      </c>
      <c r="M3801" t="s">
        <v>17</v>
      </c>
    </row>
    <row r="3802" spans="1:13" x14ac:dyDescent="0.35">
      <c r="A3802" t="s">
        <v>60</v>
      </c>
      <c r="B3802">
        <v>1185732</v>
      </c>
      <c r="C3802" s="1">
        <v>44511</v>
      </c>
      <c r="D3802" t="s">
        <v>14</v>
      </c>
      <c r="E3802" t="s">
        <v>130</v>
      </c>
      <c r="F3802" t="s">
        <v>131</v>
      </c>
      <c r="G3802" t="s">
        <v>22</v>
      </c>
      <c r="H3802">
        <v>75</v>
      </c>
      <c r="I3802">
        <v>375</v>
      </c>
      <c r="J3802">
        <v>281250</v>
      </c>
      <c r="K3802">
        <v>112499.99999999999</v>
      </c>
      <c r="L3802">
        <v>0.39999999999999997</v>
      </c>
      <c r="M3802" t="s">
        <v>17</v>
      </c>
    </row>
    <row r="3803" spans="1:13" x14ac:dyDescent="0.35">
      <c r="A3803" t="s">
        <v>60</v>
      </c>
      <c r="B3803">
        <v>1185732</v>
      </c>
      <c r="C3803" s="1">
        <v>44540</v>
      </c>
      <c r="D3803" t="s">
        <v>14</v>
      </c>
      <c r="E3803" t="s">
        <v>130</v>
      </c>
      <c r="F3803" t="s">
        <v>131</v>
      </c>
      <c r="G3803" t="s">
        <v>16</v>
      </c>
      <c r="H3803">
        <v>70</v>
      </c>
      <c r="I3803">
        <v>600</v>
      </c>
      <c r="J3803">
        <v>420000</v>
      </c>
      <c r="K3803">
        <v>189000</v>
      </c>
      <c r="L3803">
        <v>0.45</v>
      </c>
      <c r="M3803" t="s">
        <v>17</v>
      </c>
    </row>
    <row r="3804" spans="1:13" x14ac:dyDescent="0.35">
      <c r="A3804" t="s">
        <v>60</v>
      </c>
      <c r="B3804">
        <v>1185732</v>
      </c>
      <c r="C3804" s="1">
        <v>44540</v>
      </c>
      <c r="D3804" t="s">
        <v>14</v>
      </c>
      <c r="E3804" t="s">
        <v>130</v>
      </c>
      <c r="F3804" t="s">
        <v>131</v>
      </c>
      <c r="G3804" t="s">
        <v>18</v>
      </c>
      <c r="H3804">
        <v>60.000000000000007</v>
      </c>
      <c r="I3804">
        <v>400</v>
      </c>
      <c r="J3804">
        <v>240000.00000000003</v>
      </c>
      <c r="K3804">
        <v>108000.00000000001</v>
      </c>
      <c r="L3804">
        <v>0.45</v>
      </c>
      <c r="M3804" t="s">
        <v>17</v>
      </c>
    </row>
    <row r="3805" spans="1:13" x14ac:dyDescent="0.35">
      <c r="A3805" t="s">
        <v>60</v>
      </c>
      <c r="B3805">
        <v>1185732</v>
      </c>
      <c r="C3805" s="1">
        <v>44540</v>
      </c>
      <c r="D3805" t="s">
        <v>14</v>
      </c>
      <c r="E3805" t="s">
        <v>130</v>
      </c>
      <c r="F3805" t="s">
        <v>131</v>
      </c>
      <c r="G3805" t="s">
        <v>19</v>
      </c>
      <c r="H3805">
        <v>60.000000000000007</v>
      </c>
      <c r="I3805">
        <v>375</v>
      </c>
      <c r="J3805">
        <v>225000.00000000003</v>
      </c>
      <c r="K3805">
        <v>78750</v>
      </c>
      <c r="L3805">
        <v>0.35</v>
      </c>
      <c r="M3805" t="s">
        <v>17</v>
      </c>
    </row>
    <row r="3806" spans="1:13" x14ac:dyDescent="0.35">
      <c r="A3806" t="s">
        <v>60</v>
      </c>
      <c r="B3806">
        <v>1185732</v>
      </c>
      <c r="C3806" s="1">
        <v>44540</v>
      </c>
      <c r="D3806" t="s">
        <v>14</v>
      </c>
      <c r="E3806" t="s">
        <v>130</v>
      </c>
      <c r="F3806" t="s">
        <v>131</v>
      </c>
      <c r="G3806" t="s">
        <v>20</v>
      </c>
      <c r="H3806">
        <v>60.000000000000007</v>
      </c>
      <c r="I3806">
        <v>325</v>
      </c>
      <c r="J3806">
        <v>195000.00000000003</v>
      </c>
      <c r="K3806">
        <v>68250</v>
      </c>
      <c r="L3806">
        <v>0.35</v>
      </c>
      <c r="M3806" t="s">
        <v>17</v>
      </c>
    </row>
    <row r="3807" spans="1:13" x14ac:dyDescent="0.35">
      <c r="A3807" t="s">
        <v>60</v>
      </c>
      <c r="B3807">
        <v>1185732</v>
      </c>
      <c r="C3807" s="1">
        <v>44540</v>
      </c>
      <c r="D3807" t="s">
        <v>14</v>
      </c>
      <c r="E3807" t="s">
        <v>130</v>
      </c>
      <c r="F3807" t="s">
        <v>131</v>
      </c>
      <c r="G3807" t="s">
        <v>21</v>
      </c>
      <c r="H3807">
        <v>70</v>
      </c>
      <c r="I3807">
        <v>325</v>
      </c>
      <c r="J3807">
        <v>227500</v>
      </c>
      <c r="K3807">
        <v>79625</v>
      </c>
      <c r="L3807">
        <v>0.35</v>
      </c>
      <c r="M3807" t="s">
        <v>17</v>
      </c>
    </row>
    <row r="3808" spans="1:13" x14ac:dyDescent="0.35">
      <c r="A3808" t="s">
        <v>60</v>
      </c>
      <c r="B3808">
        <v>1185732</v>
      </c>
      <c r="C3808" s="1">
        <v>44540</v>
      </c>
      <c r="D3808" t="s">
        <v>14</v>
      </c>
      <c r="E3808" t="s">
        <v>130</v>
      </c>
      <c r="F3808" t="s">
        <v>131</v>
      </c>
      <c r="G3808" t="s">
        <v>22</v>
      </c>
      <c r="H3808">
        <v>75</v>
      </c>
      <c r="I3808">
        <v>425</v>
      </c>
      <c r="J3808">
        <v>318750</v>
      </c>
      <c r="K3808">
        <v>127499.99999999999</v>
      </c>
      <c r="L3808">
        <v>0.39999999999999997</v>
      </c>
      <c r="M3808" t="s">
        <v>17</v>
      </c>
    </row>
    <row r="3809" spans="1:13" x14ac:dyDescent="0.35">
      <c r="A3809" t="s">
        <v>60</v>
      </c>
      <c r="B3809">
        <v>1185732</v>
      </c>
      <c r="C3809" s="1">
        <v>44217</v>
      </c>
      <c r="D3809" t="s">
        <v>14</v>
      </c>
      <c r="E3809" t="s">
        <v>130</v>
      </c>
      <c r="F3809" t="s">
        <v>131</v>
      </c>
      <c r="G3809" t="s">
        <v>16</v>
      </c>
      <c r="H3809">
        <v>50</v>
      </c>
      <c r="I3809">
        <v>525</v>
      </c>
      <c r="J3809">
        <v>262500</v>
      </c>
      <c r="K3809">
        <v>105000</v>
      </c>
      <c r="L3809">
        <v>0.4</v>
      </c>
      <c r="M3809" t="s">
        <v>17</v>
      </c>
    </row>
    <row r="3810" spans="1:13" x14ac:dyDescent="0.35">
      <c r="A3810" t="s">
        <v>60</v>
      </c>
      <c r="B3810">
        <v>1185732</v>
      </c>
      <c r="C3810" s="1">
        <v>44217</v>
      </c>
      <c r="D3810" t="s">
        <v>14</v>
      </c>
      <c r="E3810" t="s">
        <v>130</v>
      </c>
      <c r="F3810" t="s">
        <v>131</v>
      </c>
      <c r="G3810" t="s">
        <v>18</v>
      </c>
      <c r="H3810">
        <v>50</v>
      </c>
      <c r="I3810">
        <v>325</v>
      </c>
      <c r="J3810">
        <v>162500</v>
      </c>
      <c r="K3810">
        <v>65000</v>
      </c>
      <c r="L3810">
        <v>0.4</v>
      </c>
      <c r="M3810" t="s">
        <v>17</v>
      </c>
    </row>
    <row r="3811" spans="1:13" x14ac:dyDescent="0.35">
      <c r="A3811" t="s">
        <v>60</v>
      </c>
      <c r="B3811">
        <v>1185732</v>
      </c>
      <c r="C3811" s="1">
        <v>44217</v>
      </c>
      <c r="D3811" t="s">
        <v>14</v>
      </c>
      <c r="E3811" t="s">
        <v>130</v>
      </c>
      <c r="F3811" t="s">
        <v>131</v>
      </c>
      <c r="G3811" t="s">
        <v>19</v>
      </c>
      <c r="H3811">
        <v>40</v>
      </c>
      <c r="I3811">
        <v>325</v>
      </c>
      <c r="J3811">
        <v>130000</v>
      </c>
      <c r="K3811">
        <v>39000</v>
      </c>
      <c r="L3811">
        <v>0.3</v>
      </c>
      <c r="M3811" t="s">
        <v>17</v>
      </c>
    </row>
    <row r="3812" spans="1:13" x14ac:dyDescent="0.35">
      <c r="A3812" t="s">
        <v>60</v>
      </c>
      <c r="B3812">
        <v>1185732</v>
      </c>
      <c r="C3812" s="1">
        <v>44217</v>
      </c>
      <c r="D3812" t="s">
        <v>14</v>
      </c>
      <c r="E3812" t="s">
        <v>130</v>
      </c>
      <c r="F3812" t="s">
        <v>131</v>
      </c>
      <c r="G3812" t="s">
        <v>20</v>
      </c>
      <c r="H3812">
        <v>44.999999999999993</v>
      </c>
      <c r="I3812">
        <v>175</v>
      </c>
      <c r="J3812">
        <v>78749.999999999985</v>
      </c>
      <c r="K3812">
        <v>23624.999999999996</v>
      </c>
      <c r="L3812">
        <v>0.3</v>
      </c>
      <c r="M3812" t="s">
        <v>17</v>
      </c>
    </row>
    <row r="3813" spans="1:13" x14ac:dyDescent="0.35">
      <c r="A3813" t="s">
        <v>60</v>
      </c>
      <c r="B3813">
        <v>1185732</v>
      </c>
      <c r="C3813" s="1">
        <v>44217</v>
      </c>
      <c r="D3813" t="s">
        <v>14</v>
      </c>
      <c r="E3813" t="s">
        <v>130</v>
      </c>
      <c r="F3813" t="s">
        <v>131</v>
      </c>
      <c r="G3813" t="s">
        <v>21</v>
      </c>
      <c r="H3813">
        <v>60.000000000000007</v>
      </c>
      <c r="I3813">
        <v>225</v>
      </c>
      <c r="J3813">
        <v>135000.00000000003</v>
      </c>
      <c r="K3813">
        <v>40500.000000000007</v>
      </c>
      <c r="L3813">
        <v>0.3</v>
      </c>
      <c r="M3813" t="s">
        <v>17</v>
      </c>
    </row>
    <row r="3814" spans="1:13" x14ac:dyDescent="0.35">
      <c r="A3814" t="s">
        <v>60</v>
      </c>
      <c r="B3814">
        <v>1185732</v>
      </c>
      <c r="C3814" s="1">
        <v>44217</v>
      </c>
      <c r="D3814" t="s">
        <v>14</v>
      </c>
      <c r="E3814" t="s">
        <v>130</v>
      </c>
      <c r="F3814" t="s">
        <v>131</v>
      </c>
      <c r="G3814" t="s">
        <v>22</v>
      </c>
      <c r="H3814">
        <v>50</v>
      </c>
      <c r="I3814">
        <v>325</v>
      </c>
      <c r="J3814">
        <v>162500</v>
      </c>
      <c r="K3814">
        <v>56875</v>
      </c>
      <c r="L3814">
        <v>0.35</v>
      </c>
      <c r="M3814" t="s">
        <v>17</v>
      </c>
    </row>
    <row r="3815" spans="1:13" x14ac:dyDescent="0.35">
      <c r="A3815" t="s">
        <v>60</v>
      </c>
      <c r="B3815">
        <v>1185732</v>
      </c>
      <c r="C3815" s="1">
        <v>44246</v>
      </c>
      <c r="D3815" t="s">
        <v>14</v>
      </c>
      <c r="E3815" t="s">
        <v>130</v>
      </c>
      <c r="F3815" t="s">
        <v>131</v>
      </c>
      <c r="G3815" t="s">
        <v>16</v>
      </c>
      <c r="H3815">
        <v>50</v>
      </c>
      <c r="I3815">
        <v>600</v>
      </c>
      <c r="J3815">
        <v>300000</v>
      </c>
      <c r="K3815">
        <v>120000</v>
      </c>
      <c r="L3815">
        <v>0.4</v>
      </c>
      <c r="M3815" t="s">
        <v>17</v>
      </c>
    </row>
    <row r="3816" spans="1:13" x14ac:dyDescent="0.35">
      <c r="A3816" t="s">
        <v>60</v>
      </c>
      <c r="B3816">
        <v>1185732</v>
      </c>
      <c r="C3816" s="1">
        <v>44246</v>
      </c>
      <c r="D3816" t="s">
        <v>14</v>
      </c>
      <c r="E3816" t="s">
        <v>130</v>
      </c>
      <c r="F3816" t="s">
        <v>131</v>
      </c>
      <c r="G3816" t="s">
        <v>18</v>
      </c>
      <c r="H3816">
        <v>50</v>
      </c>
      <c r="I3816">
        <v>250</v>
      </c>
      <c r="J3816">
        <v>125000</v>
      </c>
      <c r="K3816">
        <v>50000</v>
      </c>
      <c r="L3816">
        <v>0.4</v>
      </c>
      <c r="M3816" t="s">
        <v>17</v>
      </c>
    </row>
    <row r="3817" spans="1:13" x14ac:dyDescent="0.35">
      <c r="A3817" t="s">
        <v>60</v>
      </c>
      <c r="B3817">
        <v>1185732</v>
      </c>
      <c r="C3817" s="1">
        <v>44246</v>
      </c>
      <c r="D3817" t="s">
        <v>14</v>
      </c>
      <c r="E3817" t="s">
        <v>130</v>
      </c>
      <c r="F3817" t="s">
        <v>131</v>
      </c>
      <c r="G3817" t="s">
        <v>19</v>
      </c>
      <c r="H3817">
        <v>40</v>
      </c>
      <c r="I3817">
        <v>300</v>
      </c>
      <c r="J3817">
        <v>120000</v>
      </c>
      <c r="K3817">
        <v>36000</v>
      </c>
      <c r="L3817">
        <v>0.3</v>
      </c>
      <c r="M3817" t="s">
        <v>17</v>
      </c>
    </row>
    <row r="3818" spans="1:13" x14ac:dyDescent="0.35">
      <c r="A3818" t="s">
        <v>60</v>
      </c>
      <c r="B3818">
        <v>1185732</v>
      </c>
      <c r="C3818" s="1">
        <v>44246</v>
      </c>
      <c r="D3818" t="s">
        <v>14</v>
      </c>
      <c r="E3818" t="s">
        <v>132</v>
      </c>
      <c r="F3818" t="s">
        <v>133</v>
      </c>
      <c r="G3818" t="s">
        <v>20</v>
      </c>
      <c r="H3818">
        <v>44.999999999999993</v>
      </c>
      <c r="I3818">
        <v>200</v>
      </c>
      <c r="J3818">
        <v>89999.999999999985</v>
      </c>
      <c r="K3818">
        <v>26999.999999999996</v>
      </c>
      <c r="L3818">
        <v>0.3</v>
      </c>
      <c r="M3818" t="s">
        <v>17</v>
      </c>
    </row>
    <row r="3819" spans="1:13" x14ac:dyDescent="0.35">
      <c r="A3819" t="s">
        <v>60</v>
      </c>
      <c r="B3819">
        <v>1185732</v>
      </c>
      <c r="C3819" s="1">
        <v>44246</v>
      </c>
      <c r="D3819" t="s">
        <v>14</v>
      </c>
      <c r="E3819" t="s">
        <v>132</v>
      </c>
      <c r="F3819" t="s">
        <v>133</v>
      </c>
      <c r="G3819" t="s">
        <v>21</v>
      </c>
      <c r="H3819">
        <v>60.000000000000007</v>
      </c>
      <c r="I3819">
        <v>275</v>
      </c>
      <c r="J3819">
        <v>165000.00000000003</v>
      </c>
      <c r="K3819">
        <v>49500.000000000007</v>
      </c>
      <c r="L3819">
        <v>0.3</v>
      </c>
      <c r="M3819" t="s">
        <v>17</v>
      </c>
    </row>
    <row r="3820" spans="1:13" x14ac:dyDescent="0.35">
      <c r="A3820" t="s">
        <v>60</v>
      </c>
      <c r="B3820">
        <v>1185732</v>
      </c>
      <c r="C3820" s="1">
        <v>44246</v>
      </c>
      <c r="D3820" t="s">
        <v>14</v>
      </c>
      <c r="E3820" t="s">
        <v>132</v>
      </c>
      <c r="F3820" t="s">
        <v>133</v>
      </c>
      <c r="G3820" t="s">
        <v>22</v>
      </c>
      <c r="H3820">
        <v>50</v>
      </c>
      <c r="I3820">
        <v>375</v>
      </c>
      <c r="J3820">
        <v>187500</v>
      </c>
      <c r="K3820">
        <v>65625</v>
      </c>
      <c r="L3820">
        <v>0.35</v>
      </c>
      <c r="M3820" t="s">
        <v>17</v>
      </c>
    </row>
    <row r="3821" spans="1:13" x14ac:dyDescent="0.35">
      <c r="A3821" t="s">
        <v>60</v>
      </c>
      <c r="B3821">
        <v>1185732</v>
      </c>
      <c r="C3821" s="1">
        <v>44272</v>
      </c>
      <c r="D3821" t="s">
        <v>14</v>
      </c>
      <c r="E3821" t="s">
        <v>132</v>
      </c>
      <c r="F3821" t="s">
        <v>133</v>
      </c>
      <c r="G3821" t="s">
        <v>16</v>
      </c>
      <c r="H3821">
        <v>50</v>
      </c>
      <c r="I3821">
        <v>570</v>
      </c>
      <c r="J3821">
        <v>285000</v>
      </c>
      <c r="K3821">
        <v>114000</v>
      </c>
      <c r="L3821">
        <v>0.4</v>
      </c>
      <c r="M3821" t="s">
        <v>17</v>
      </c>
    </row>
    <row r="3822" spans="1:13" x14ac:dyDescent="0.35">
      <c r="A3822" t="s">
        <v>60</v>
      </c>
      <c r="B3822">
        <v>1185732</v>
      </c>
      <c r="C3822" s="1">
        <v>44272</v>
      </c>
      <c r="D3822" t="s">
        <v>14</v>
      </c>
      <c r="E3822" t="s">
        <v>132</v>
      </c>
      <c r="F3822" t="s">
        <v>133</v>
      </c>
      <c r="G3822" t="s">
        <v>18</v>
      </c>
      <c r="H3822">
        <v>50</v>
      </c>
      <c r="I3822">
        <v>275</v>
      </c>
      <c r="J3822">
        <v>137500</v>
      </c>
      <c r="K3822">
        <v>55000</v>
      </c>
      <c r="L3822">
        <v>0.4</v>
      </c>
      <c r="M3822" t="s">
        <v>17</v>
      </c>
    </row>
    <row r="3823" spans="1:13" x14ac:dyDescent="0.35">
      <c r="A3823" t="s">
        <v>60</v>
      </c>
      <c r="B3823">
        <v>1185732</v>
      </c>
      <c r="C3823" s="1">
        <v>44272</v>
      </c>
      <c r="D3823" t="s">
        <v>14</v>
      </c>
      <c r="E3823" t="s">
        <v>132</v>
      </c>
      <c r="F3823" t="s">
        <v>133</v>
      </c>
      <c r="G3823" t="s">
        <v>19</v>
      </c>
      <c r="H3823">
        <v>40</v>
      </c>
      <c r="I3823">
        <v>300</v>
      </c>
      <c r="J3823">
        <v>120000</v>
      </c>
      <c r="K3823">
        <v>36000</v>
      </c>
      <c r="L3823">
        <v>0.3</v>
      </c>
      <c r="M3823" t="s">
        <v>17</v>
      </c>
    </row>
    <row r="3824" spans="1:13" x14ac:dyDescent="0.35">
      <c r="A3824" t="s">
        <v>60</v>
      </c>
      <c r="B3824">
        <v>1185732</v>
      </c>
      <c r="C3824" s="1">
        <v>44272</v>
      </c>
      <c r="D3824" t="s">
        <v>14</v>
      </c>
      <c r="E3824" t="s">
        <v>132</v>
      </c>
      <c r="F3824" t="s">
        <v>133</v>
      </c>
      <c r="G3824" t="s">
        <v>20</v>
      </c>
      <c r="H3824">
        <v>44.999999999999993</v>
      </c>
      <c r="I3824">
        <v>150</v>
      </c>
      <c r="J3824">
        <v>67499.999999999985</v>
      </c>
      <c r="K3824">
        <v>20249.999999999996</v>
      </c>
      <c r="L3824">
        <v>0.3</v>
      </c>
      <c r="M3824" t="s">
        <v>17</v>
      </c>
    </row>
    <row r="3825" spans="1:13" x14ac:dyDescent="0.35">
      <c r="A3825" t="s">
        <v>60</v>
      </c>
      <c r="B3825">
        <v>1185732</v>
      </c>
      <c r="C3825" s="1">
        <v>44272</v>
      </c>
      <c r="D3825" t="s">
        <v>14</v>
      </c>
      <c r="E3825" t="s">
        <v>132</v>
      </c>
      <c r="F3825" t="s">
        <v>133</v>
      </c>
      <c r="G3825" t="s">
        <v>21</v>
      </c>
      <c r="H3825">
        <v>60.000000000000007</v>
      </c>
      <c r="I3825">
        <v>200</v>
      </c>
      <c r="J3825">
        <v>120000.00000000001</v>
      </c>
      <c r="K3825">
        <v>36000</v>
      </c>
      <c r="L3825">
        <v>0.3</v>
      </c>
      <c r="M3825" t="s">
        <v>17</v>
      </c>
    </row>
    <row r="3826" spans="1:13" x14ac:dyDescent="0.35">
      <c r="A3826" t="s">
        <v>60</v>
      </c>
      <c r="B3826">
        <v>1185732</v>
      </c>
      <c r="C3826" s="1">
        <v>44272</v>
      </c>
      <c r="D3826" t="s">
        <v>14</v>
      </c>
      <c r="E3826" t="s">
        <v>132</v>
      </c>
      <c r="F3826" t="s">
        <v>133</v>
      </c>
      <c r="G3826" t="s">
        <v>22</v>
      </c>
      <c r="H3826">
        <v>50</v>
      </c>
      <c r="I3826">
        <v>300</v>
      </c>
      <c r="J3826">
        <v>150000</v>
      </c>
      <c r="K3826">
        <v>52500</v>
      </c>
      <c r="L3826">
        <v>0.35</v>
      </c>
      <c r="M3826" t="s">
        <v>17</v>
      </c>
    </row>
    <row r="3827" spans="1:13" x14ac:dyDescent="0.35">
      <c r="A3827" t="s">
        <v>60</v>
      </c>
      <c r="B3827">
        <v>1185732</v>
      </c>
      <c r="C3827" s="1">
        <v>44304</v>
      </c>
      <c r="D3827" t="s">
        <v>14</v>
      </c>
      <c r="E3827" t="s">
        <v>132</v>
      </c>
      <c r="F3827" t="s">
        <v>133</v>
      </c>
      <c r="G3827" t="s">
        <v>16</v>
      </c>
      <c r="H3827">
        <v>50</v>
      </c>
      <c r="I3827">
        <v>550</v>
      </c>
      <c r="J3827">
        <v>275000</v>
      </c>
      <c r="K3827">
        <v>110000</v>
      </c>
      <c r="L3827">
        <v>0.4</v>
      </c>
      <c r="M3827" t="s">
        <v>17</v>
      </c>
    </row>
    <row r="3828" spans="1:13" x14ac:dyDescent="0.35">
      <c r="A3828" t="s">
        <v>60</v>
      </c>
      <c r="B3828">
        <v>1185732</v>
      </c>
      <c r="C3828" s="1">
        <v>44304</v>
      </c>
      <c r="D3828" t="s">
        <v>14</v>
      </c>
      <c r="E3828" t="s">
        <v>132</v>
      </c>
      <c r="F3828" t="s">
        <v>133</v>
      </c>
      <c r="G3828" t="s">
        <v>18</v>
      </c>
      <c r="H3828">
        <v>50</v>
      </c>
      <c r="I3828">
        <v>250</v>
      </c>
      <c r="J3828">
        <v>125000</v>
      </c>
      <c r="K3828">
        <v>50000</v>
      </c>
      <c r="L3828">
        <v>0.4</v>
      </c>
      <c r="M3828" t="s">
        <v>17</v>
      </c>
    </row>
    <row r="3829" spans="1:13" x14ac:dyDescent="0.35">
      <c r="A3829" t="s">
        <v>60</v>
      </c>
      <c r="B3829">
        <v>1185732</v>
      </c>
      <c r="C3829" s="1">
        <v>44304</v>
      </c>
      <c r="D3829" t="s">
        <v>14</v>
      </c>
      <c r="E3829" t="s">
        <v>132</v>
      </c>
      <c r="F3829" t="s">
        <v>133</v>
      </c>
      <c r="G3829" t="s">
        <v>19</v>
      </c>
      <c r="H3829">
        <v>40</v>
      </c>
      <c r="I3829">
        <v>250</v>
      </c>
      <c r="J3829">
        <v>100000</v>
      </c>
      <c r="K3829">
        <v>30000</v>
      </c>
      <c r="L3829">
        <v>0.3</v>
      </c>
      <c r="M3829" t="s">
        <v>17</v>
      </c>
    </row>
    <row r="3830" spans="1:13" x14ac:dyDescent="0.35">
      <c r="A3830" t="s">
        <v>60</v>
      </c>
      <c r="B3830">
        <v>1185732</v>
      </c>
      <c r="C3830" s="1">
        <v>44304</v>
      </c>
      <c r="D3830" t="s">
        <v>14</v>
      </c>
      <c r="E3830" t="s">
        <v>132</v>
      </c>
      <c r="F3830" t="s">
        <v>133</v>
      </c>
      <c r="G3830" t="s">
        <v>20</v>
      </c>
      <c r="H3830">
        <v>44.999999999999993</v>
      </c>
      <c r="I3830">
        <v>175</v>
      </c>
      <c r="J3830">
        <v>78749.999999999985</v>
      </c>
      <c r="K3830">
        <v>23624.999999999996</v>
      </c>
      <c r="L3830">
        <v>0.3</v>
      </c>
      <c r="M3830" t="s">
        <v>17</v>
      </c>
    </row>
    <row r="3831" spans="1:13" x14ac:dyDescent="0.35">
      <c r="A3831" t="s">
        <v>60</v>
      </c>
      <c r="B3831">
        <v>1185732</v>
      </c>
      <c r="C3831" s="1">
        <v>44304</v>
      </c>
      <c r="D3831" t="s">
        <v>14</v>
      </c>
      <c r="E3831" t="s">
        <v>132</v>
      </c>
      <c r="F3831" t="s">
        <v>133</v>
      </c>
      <c r="G3831" t="s">
        <v>21</v>
      </c>
      <c r="H3831">
        <v>60.000000000000007</v>
      </c>
      <c r="I3831">
        <v>175</v>
      </c>
      <c r="J3831">
        <v>105000.00000000001</v>
      </c>
      <c r="K3831">
        <v>31500.000000000004</v>
      </c>
      <c r="L3831">
        <v>0.3</v>
      </c>
      <c r="M3831" t="s">
        <v>17</v>
      </c>
    </row>
    <row r="3832" spans="1:13" x14ac:dyDescent="0.35">
      <c r="A3832" t="s">
        <v>60</v>
      </c>
      <c r="B3832">
        <v>1185732</v>
      </c>
      <c r="C3832" s="1">
        <v>44304</v>
      </c>
      <c r="D3832" t="s">
        <v>14</v>
      </c>
      <c r="E3832" t="s">
        <v>132</v>
      </c>
      <c r="F3832" t="s">
        <v>133</v>
      </c>
      <c r="G3832" t="s">
        <v>22</v>
      </c>
      <c r="H3832">
        <v>50</v>
      </c>
      <c r="I3832">
        <v>325</v>
      </c>
      <c r="J3832">
        <v>162500</v>
      </c>
      <c r="K3832">
        <v>56875</v>
      </c>
      <c r="L3832">
        <v>0.35</v>
      </c>
      <c r="M3832" t="s">
        <v>17</v>
      </c>
    </row>
    <row r="3833" spans="1:13" x14ac:dyDescent="0.35">
      <c r="A3833" t="s">
        <v>60</v>
      </c>
      <c r="B3833">
        <v>1185732</v>
      </c>
      <c r="C3833" s="1">
        <v>44333</v>
      </c>
      <c r="D3833" t="s">
        <v>14</v>
      </c>
      <c r="E3833" t="s">
        <v>132</v>
      </c>
      <c r="F3833" t="s">
        <v>133</v>
      </c>
      <c r="G3833" t="s">
        <v>16</v>
      </c>
      <c r="H3833">
        <v>65</v>
      </c>
      <c r="I3833">
        <v>595</v>
      </c>
      <c r="J3833">
        <v>386750</v>
      </c>
      <c r="K3833">
        <v>154700</v>
      </c>
      <c r="L3833">
        <v>0.4</v>
      </c>
      <c r="M3833" t="s">
        <v>17</v>
      </c>
    </row>
    <row r="3834" spans="1:13" x14ac:dyDescent="0.35">
      <c r="A3834" t="s">
        <v>60</v>
      </c>
      <c r="B3834">
        <v>1185732</v>
      </c>
      <c r="C3834" s="1">
        <v>44333</v>
      </c>
      <c r="D3834" t="s">
        <v>14</v>
      </c>
      <c r="E3834" t="s">
        <v>132</v>
      </c>
      <c r="F3834" t="s">
        <v>133</v>
      </c>
      <c r="G3834" t="s">
        <v>18</v>
      </c>
      <c r="H3834">
        <v>60.000000000000007</v>
      </c>
      <c r="I3834">
        <v>300</v>
      </c>
      <c r="J3834">
        <v>180000.00000000003</v>
      </c>
      <c r="K3834">
        <v>72000.000000000015</v>
      </c>
      <c r="L3834">
        <v>0.4</v>
      </c>
      <c r="M3834" t="s">
        <v>17</v>
      </c>
    </row>
    <row r="3835" spans="1:13" x14ac:dyDescent="0.35">
      <c r="A3835" t="s">
        <v>60</v>
      </c>
      <c r="B3835">
        <v>1185732</v>
      </c>
      <c r="C3835" s="1">
        <v>44333</v>
      </c>
      <c r="D3835" t="s">
        <v>14</v>
      </c>
      <c r="E3835" t="s">
        <v>132</v>
      </c>
      <c r="F3835" t="s">
        <v>133</v>
      </c>
      <c r="G3835" t="s">
        <v>19</v>
      </c>
      <c r="H3835">
        <v>55.000000000000007</v>
      </c>
      <c r="I3835">
        <v>325</v>
      </c>
      <c r="J3835">
        <v>178750.00000000003</v>
      </c>
      <c r="K3835">
        <v>53625.000000000007</v>
      </c>
      <c r="L3835">
        <v>0.3</v>
      </c>
      <c r="M3835" t="s">
        <v>17</v>
      </c>
    </row>
    <row r="3836" spans="1:13" x14ac:dyDescent="0.35">
      <c r="A3836" t="s">
        <v>60</v>
      </c>
      <c r="B3836">
        <v>1185732</v>
      </c>
      <c r="C3836" s="1">
        <v>44333</v>
      </c>
      <c r="D3836" t="s">
        <v>14</v>
      </c>
      <c r="E3836" t="s">
        <v>132</v>
      </c>
      <c r="F3836" t="s">
        <v>133</v>
      </c>
      <c r="G3836" t="s">
        <v>20</v>
      </c>
      <c r="H3836">
        <v>55.000000000000007</v>
      </c>
      <c r="I3836">
        <v>275</v>
      </c>
      <c r="J3836">
        <v>151250.00000000003</v>
      </c>
      <c r="K3836">
        <v>45375.000000000007</v>
      </c>
      <c r="L3836">
        <v>0.3</v>
      </c>
      <c r="M3836" t="s">
        <v>17</v>
      </c>
    </row>
    <row r="3837" spans="1:13" x14ac:dyDescent="0.35">
      <c r="A3837" t="s">
        <v>60</v>
      </c>
      <c r="B3837">
        <v>1185732</v>
      </c>
      <c r="C3837" s="1">
        <v>44333</v>
      </c>
      <c r="D3837" t="s">
        <v>14</v>
      </c>
      <c r="E3837" t="s">
        <v>132</v>
      </c>
      <c r="F3837" t="s">
        <v>133</v>
      </c>
      <c r="G3837" t="s">
        <v>21</v>
      </c>
      <c r="H3837">
        <v>65</v>
      </c>
      <c r="I3837">
        <v>300</v>
      </c>
      <c r="J3837">
        <v>195000</v>
      </c>
      <c r="K3837">
        <v>58500</v>
      </c>
      <c r="L3837">
        <v>0.3</v>
      </c>
      <c r="M3837" t="s">
        <v>17</v>
      </c>
    </row>
    <row r="3838" spans="1:13" x14ac:dyDescent="0.35">
      <c r="A3838" t="s">
        <v>60</v>
      </c>
      <c r="B3838">
        <v>1185732</v>
      </c>
      <c r="C3838" s="1">
        <v>44333</v>
      </c>
      <c r="D3838" t="s">
        <v>14</v>
      </c>
      <c r="E3838" t="s">
        <v>132</v>
      </c>
      <c r="F3838" t="s">
        <v>133</v>
      </c>
      <c r="G3838" t="s">
        <v>22</v>
      </c>
      <c r="H3838">
        <v>70</v>
      </c>
      <c r="I3838">
        <v>425</v>
      </c>
      <c r="J3838">
        <v>297500</v>
      </c>
      <c r="K3838">
        <v>104125</v>
      </c>
      <c r="L3838">
        <v>0.35</v>
      </c>
      <c r="M3838" t="s">
        <v>17</v>
      </c>
    </row>
    <row r="3839" spans="1:13" x14ac:dyDescent="0.35">
      <c r="A3839" t="s">
        <v>60</v>
      </c>
      <c r="B3839">
        <v>1185732</v>
      </c>
      <c r="C3839" s="1">
        <v>44366</v>
      </c>
      <c r="D3839" t="s">
        <v>14</v>
      </c>
      <c r="E3839" t="s">
        <v>132</v>
      </c>
      <c r="F3839" t="s">
        <v>133</v>
      </c>
      <c r="G3839" t="s">
        <v>16</v>
      </c>
      <c r="H3839">
        <v>65</v>
      </c>
      <c r="I3839">
        <v>675</v>
      </c>
      <c r="J3839">
        <v>438750</v>
      </c>
      <c r="K3839">
        <v>175500</v>
      </c>
      <c r="L3839">
        <v>0.4</v>
      </c>
      <c r="M3839" t="s">
        <v>17</v>
      </c>
    </row>
    <row r="3840" spans="1:13" x14ac:dyDescent="0.35">
      <c r="A3840" t="s">
        <v>60</v>
      </c>
      <c r="B3840">
        <v>1185732</v>
      </c>
      <c r="C3840" s="1">
        <v>44366</v>
      </c>
      <c r="D3840" t="s">
        <v>14</v>
      </c>
      <c r="E3840" t="s">
        <v>132</v>
      </c>
      <c r="F3840" t="s">
        <v>133</v>
      </c>
      <c r="G3840" t="s">
        <v>18</v>
      </c>
      <c r="H3840">
        <v>60.000000000000007</v>
      </c>
      <c r="I3840">
        <v>425</v>
      </c>
      <c r="J3840">
        <v>255000.00000000003</v>
      </c>
      <c r="K3840">
        <v>102000.00000000001</v>
      </c>
      <c r="L3840">
        <v>0.4</v>
      </c>
      <c r="M3840" t="s">
        <v>17</v>
      </c>
    </row>
    <row r="3841" spans="1:13" x14ac:dyDescent="0.35">
      <c r="A3841" t="s">
        <v>60</v>
      </c>
      <c r="B3841">
        <v>1185732</v>
      </c>
      <c r="C3841" s="1">
        <v>44366</v>
      </c>
      <c r="D3841" t="s">
        <v>14</v>
      </c>
      <c r="E3841" t="s">
        <v>132</v>
      </c>
      <c r="F3841" t="s">
        <v>133</v>
      </c>
      <c r="G3841" t="s">
        <v>19</v>
      </c>
      <c r="H3841">
        <v>55.000000000000007</v>
      </c>
      <c r="I3841">
        <v>350</v>
      </c>
      <c r="J3841">
        <v>192500.00000000003</v>
      </c>
      <c r="K3841">
        <v>57750.000000000007</v>
      </c>
      <c r="L3841">
        <v>0.3</v>
      </c>
      <c r="M3841" t="s">
        <v>17</v>
      </c>
    </row>
    <row r="3842" spans="1:13" x14ac:dyDescent="0.35">
      <c r="A3842" t="s">
        <v>60</v>
      </c>
      <c r="B3842">
        <v>1185732</v>
      </c>
      <c r="C3842" s="1">
        <v>44366</v>
      </c>
      <c r="D3842" t="s">
        <v>14</v>
      </c>
      <c r="E3842" t="s">
        <v>132</v>
      </c>
      <c r="F3842" t="s">
        <v>133</v>
      </c>
      <c r="G3842" t="s">
        <v>20</v>
      </c>
      <c r="H3842">
        <v>55.000000000000007</v>
      </c>
      <c r="I3842">
        <v>325</v>
      </c>
      <c r="J3842">
        <v>178750.00000000003</v>
      </c>
      <c r="K3842">
        <v>53625.000000000007</v>
      </c>
      <c r="L3842">
        <v>0.3</v>
      </c>
      <c r="M3842" t="s">
        <v>17</v>
      </c>
    </row>
    <row r="3843" spans="1:13" x14ac:dyDescent="0.35">
      <c r="A3843" t="s">
        <v>60</v>
      </c>
      <c r="B3843">
        <v>1185732</v>
      </c>
      <c r="C3843" s="1">
        <v>44366</v>
      </c>
      <c r="D3843" t="s">
        <v>14</v>
      </c>
      <c r="E3843" t="s">
        <v>132</v>
      </c>
      <c r="F3843" t="s">
        <v>133</v>
      </c>
      <c r="G3843" t="s">
        <v>21</v>
      </c>
      <c r="H3843">
        <v>65</v>
      </c>
      <c r="I3843">
        <v>325</v>
      </c>
      <c r="J3843">
        <v>211250</v>
      </c>
      <c r="K3843">
        <v>63375</v>
      </c>
      <c r="L3843">
        <v>0.3</v>
      </c>
      <c r="M3843" t="s">
        <v>17</v>
      </c>
    </row>
    <row r="3844" spans="1:13" x14ac:dyDescent="0.35">
      <c r="A3844" t="s">
        <v>60</v>
      </c>
      <c r="B3844">
        <v>1185732</v>
      </c>
      <c r="C3844" s="1">
        <v>44366</v>
      </c>
      <c r="D3844" t="s">
        <v>14</v>
      </c>
      <c r="E3844" t="s">
        <v>132</v>
      </c>
      <c r="F3844" t="s">
        <v>133</v>
      </c>
      <c r="G3844" t="s">
        <v>22</v>
      </c>
      <c r="H3844">
        <v>70</v>
      </c>
      <c r="I3844">
        <v>475</v>
      </c>
      <c r="J3844">
        <v>332500</v>
      </c>
      <c r="K3844">
        <v>116374.99999999999</v>
      </c>
      <c r="L3844">
        <v>0.35</v>
      </c>
      <c r="M3844" t="s">
        <v>17</v>
      </c>
    </row>
    <row r="3845" spans="1:13" x14ac:dyDescent="0.35">
      <c r="A3845" t="s">
        <v>60</v>
      </c>
      <c r="B3845">
        <v>1185732</v>
      </c>
      <c r="C3845" s="1">
        <v>44394</v>
      </c>
      <c r="D3845" t="s">
        <v>14</v>
      </c>
      <c r="E3845" t="s">
        <v>132</v>
      </c>
      <c r="F3845" t="s">
        <v>133</v>
      </c>
      <c r="G3845" t="s">
        <v>16</v>
      </c>
      <c r="H3845">
        <v>65</v>
      </c>
      <c r="I3845">
        <v>700</v>
      </c>
      <c r="J3845">
        <v>455000</v>
      </c>
      <c r="K3845">
        <v>182000</v>
      </c>
      <c r="L3845">
        <v>0.4</v>
      </c>
      <c r="M3845" t="s">
        <v>17</v>
      </c>
    </row>
    <row r="3846" spans="1:13" x14ac:dyDescent="0.35">
      <c r="A3846" t="s">
        <v>60</v>
      </c>
      <c r="B3846">
        <v>1185732</v>
      </c>
      <c r="C3846" s="1">
        <v>44394</v>
      </c>
      <c r="D3846" t="s">
        <v>14</v>
      </c>
      <c r="E3846" t="s">
        <v>132</v>
      </c>
      <c r="F3846" t="s">
        <v>133</v>
      </c>
      <c r="G3846" t="s">
        <v>18</v>
      </c>
      <c r="H3846">
        <v>60.000000000000007</v>
      </c>
      <c r="I3846">
        <v>450</v>
      </c>
      <c r="J3846">
        <v>270000.00000000006</v>
      </c>
      <c r="K3846">
        <v>108000.00000000003</v>
      </c>
      <c r="L3846">
        <v>0.4</v>
      </c>
      <c r="M3846" t="s">
        <v>23</v>
      </c>
    </row>
    <row r="3847" spans="1:13" x14ac:dyDescent="0.35">
      <c r="A3847" t="s">
        <v>60</v>
      </c>
      <c r="B3847">
        <v>1185732</v>
      </c>
      <c r="C3847" s="1">
        <v>44394</v>
      </c>
      <c r="D3847" t="s">
        <v>14</v>
      </c>
      <c r="E3847" t="s">
        <v>132</v>
      </c>
      <c r="F3847" t="s">
        <v>133</v>
      </c>
      <c r="G3847" t="s">
        <v>19</v>
      </c>
      <c r="H3847">
        <v>55.000000000000007</v>
      </c>
      <c r="I3847">
        <v>375</v>
      </c>
      <c r="J3847">
        <v>206250.00000000003</v>
      </c>
      <c r="K3847">
        <v>61875.000000000007</v>
      </c>
      <c r="L3847">
        <v>0.3</v>
      </c>
      <c r="M3847" t="s">
        <v>23</v>
      </c>
    </row>
    <row r="3848" spans="1:13" x14ac:dyDescent="0.35">
      <c r="A3848" t="s">
        <v>60</v>
      </c>
      <c r="B3848">
        <v>1185732</v>
      </c>
      <c r="C3848" s="1">
        <v>44394</v>
      </c>
      <c r="D3848" t="s">
        <v>14</v>
      </c>
      <c r="E3848" t="s">
        <v>132</v>
      </c>
      <c r="F3848" t="s">
        <v>133</v>
      </c>
      <c r="G3848" t="s">
        <v>20</v>
      </c>
      <c r="H3848">
        <v>55.000000000000007</v>
      </c>
      <c r="I3848">
        <v>325</v>
      </c>
      <c r="J3848">
        <v>178750.00000000003</v>
      </c>
      <c r="K3848">
        <v>53625.000000000007</v>
      </c>
      <c r="L3848">
        <v>0.3</v>
      </c>
      <c r="M3848" t="s">
        <v>23</v>
      </c>
    </row>
    <row r="3849" spans="1:13" x14ac:dyDescent="0.35">
      <c r="A3849" t="s">
        <v>60</v>
      </c>
      <c r="B3849">
        <v>1185732</v>
      </c>
      <c r="C3849" s="1">
        <v>44394</v>
      </c>
      <c r="D3849" t="s">
        <v>14</v>
      </c>
      <c r="E3849" t="s">
        <v>132</v>
      </c>
      <c r="F3849" t="s">
        <v>133</v>
      </c>
      <c r="G3849" t="s">
        <v>21</v>
      </c>
      <c r="H3849">
        <v>65</v>
      </c>
      <c r="I3849">
        <v>350</v>
      </c>
      <c r="J3849">
        <v>227500</v>
      </c>
      <c r="K3849">
        <v>68250</v>
      </c>
      <c r="L3849">
        <v>0.3</v>
      </c>
      <c r="M3849" t="s">
        <v>23</v>
      </c>
    </row>
    <row r="3850" spans="1:13" x14ac:dyDescent="0.35">
      <c r="A3850" t="s">
        <v>60</v>
      </c>
      <c r="B3850">
        <v>1185732</v>
      </c>
      <c r="C3850" s="1">
        <v>44394</v>
      </c>
      <c r="D3850" t="s">
        <v>14</v>
      </c>
      <c r="E3850" t="s">
        <v>132</v>
      </c>
      <c r="F3850" t="s">
        <v>133</v>
      </c>
      <c r="G3850" t="s">
        <v>22</v>
      </c>
      <c r="H3850">
        <v>70</v>
      </c>
      <c r="I3850">
        <v>525</v>
      </c>
      <c r="J3850">
        <v>367500</v>
      </c>
      <c r="K3850">
        <v>128624.99999999999</v>
      </c>
      <c r="L3850">
        <v>0.35</v>
      </c>
      <c r="M3850" t="s">
        <v>23</v>
      </c>
    </row>
    <row r="3851" spans="1:13" x14ac:dyDescent="0.35">
      <c r="A3851" t="s">
        <v>60</v>
      </c>
      <c r="B3851">
        <v>1185732</v>
      </c>
      <c r="C3851" s="1">
        <v>44426</v>
      </c>
      <c r="D3851" t="s">
        <v>14</v>
      </c>
      <c r="E3851" t="s">
        <v>132</v>
      </c>
      <c r="F3851" t="s">
        <v>133</v>
      </c>
      <c r="G3851" t="s">
        <v>16</v>
      </c>
      <c r="H3851">
        <v>65</v>
      </c>
      <c r="I3851">
        <v>675</v>
      </c>
      <c r="J3851">
        <v>438750</v>
      </c>
      <c r="K3851">
        <v>175500</v>
      </c>
      <c r="L3851">
        <v>0.4</v>
      </c>
      <c r="M3851" t="s">
        <v>23</v>
      </c>
    </row>
    <row r="3852" spans="1:13" x14ac:dyDescent="0.35">
      <c r="A3852" t="s">
        <v>60</v>
      </c>
      <c r="B3852">
        <v>1185732</v>
      </c>
      <c r="C3852" s="1">
        <v>44426</v>
      </c>
      <c r="D3852" t="s">
        <v>14</v>
      </c>
      <c r="E3852" t="s">
        <v>132</v>
      </c>
      <c r="F3852" t="s">
        <v>133</v>
      </c>
      <c r="G3852" t="s">
        <v>18</v>
      </c>
      <c r="H3852">
        <v>60.000000000000007</v>
      </c>
      <c r="I3852">
        <v>450</v>
      </c>
      <c r="J3852">
        <v>270000.00000000006</v>
      </c>
      <c r="K3852">
        <v>108000.00000000003</v>
      </c>
      <c r="L3852">
        <v>0.4</v>
      </c>
      <c r="M3852" t="s">
        <v>23</v>
      </c>
    </row>
    <row r="3853" spans="1:13" x14ac:dyDescent="0.35">
      <c r="A3853" t="s">
        <v>60</v>
      </c>
      <c r="B3853">
        <v>1185732</v>
      </c>
      <c r="C3853" s="1">
        <v>44426</v>
      </c>
      <c r="D3853" t="s">
        <v>14</v>
      </c>
      <c r="E3853" t="s">
        <v>132</v>
      </c>
      <c r="F3853" t="s">
        <v>133</v>
      </c>
      <c r="G3853" t="s">
        <v>19</v>
      </c>
      <c r="H3853">
        <v>55.000000000000007</v>
      </c>
      <c r="I3853">
        <v>375</v>
      </c>
      <c r="J3853">
        <v>206250.00000000003</v>
      </c>
      <c r="K3853">
        <v>61875.000000000007</v>
      </c>
      <c r="L3853">
        <v>0.3</v>
      </c>
      <c r="M3853" t="s">
        <v>23</v>
      </c>
    </row>
    <row r="3854" spans="1:13" x14ac:dyDescent="0.35">
      <c r="A3854" t="s">
        <v>60</v>
      </c>
      <c r="B3854">
        <v>1185732</v>
      </c>
      <c r="C3854" s="1">
        <v>44426</v>
      </c>
      <c r="D3854" t="s">
        <v>14</v>
      </c>
      <c r="E3854" t="s">
        <v>132</v>
      </c>
      <c r="F3854" t="s">
        <v>133</v>
      </c>
      <c r="G3854" t="s">
        <v>20</v>
      </c>
      <c r="H3854">
        <v>55.000000000000007</v>
      </c>
      <c r="I3854">
        <v>275</v>
      </c>
      <c r="J3854">
        <v>151250.00000000003</v>
      </c>
      <c r="K3854">
        <v>45375.000000000007</v>
      </c>
      <c r="L3854">
        <v>0.3</v>
      </c>
      <c r="M3854" t="s">
        <v>23</v>
      </c>
    </row>
    <row r="3855" spans="1:13" x14ac:dyDescent="0.35">
      <c r="A3855" t="s">
        <v>60</v>
      </c>
      <c r="B3855">
        <v>1185732</v>
      </c>
      <c r="C3855" s="1">
        <v>44426</v>
      </c>
      <c r="D3855" t="s">
        <v>14</v>
      </c>
      <c r="E3855" t="s">
        <v>132</v>
      </c>
      <c r="F3855" t="s">
        <v>133</v>
      </c>
      <c r="G3855" t="s">
        <v>21</v>
      </c>
      <c r="H3855">
        <v>65</v>
      </c>
      <c r="I3855">
        <v>250</v>
      </c>
      <c r="J3855">
        <v>162500</v>
      </c>
      <c r="K3855">
        <v>48750</v>
      </c>
      <c r="L3855">
        <v>0.3</v>
      </c>
      <c r="M3855" t="s">
        <v>23</v>
      </c>
    </row>
    <row r="3856" spans="1:13" x14ac:dyDescent="0.35">
      <c r="A3856" t="s">
        <v>60</v>
      </c>
      <c r="B3856">
        <v>1185732</v>
      </c>
      <c r="C3856" s="1">
        <v>44426</v>
      </c>
      <c r="D3856" t="s">
        <v>14</v>
      </c>
      <c r="E3856" t="s">
        <v>132</v>
      </c>
      <c r="F3856" t="s">
        <v>133</v>
      </c>
      <c r="G3856" t="s">
        <v>22</v>
      </c>
      <c r="H3856">
        <v>70</v>
      </c>
      <c r="I3856">
        <v>425</v>
      </c>
      <c r="J3856">
        <v>297500</v>
      </c>
      <c r="K3856">
        <v>104125</v>
      </c>
      <c r="L3856">
        <v>0.35</v>
      </c>
      <c r="M3856" t="s">
        <v>23</v>
      </c>
    </row>
    <row r="3857" spans="1:13" x14ac:dyDescent="0.35">
      <c r="A3857" t="s">
        <v>60</v>
      </c>
      <c r="B3857">
        <v>1185732</v>
      </c>
      <c r="C3857" s="1">
        <v>44456</v>
      </c>
      <c r="D3857" t="s">
        <v>14</v>
      </c>
      <c r="E3857" t="s">
        <v>132</v>
      </c>
      <c r="F3857" t="s">
        <v>133</v>
      </c>
      <c r="G3857" t="s">
        <v>16</v>
      </c>
      <c r="H3857">
        <v>65</v>
      </c>
      <c r="I3857">
        <v>550</v>
      </c>
      <c r="J3857">
        <v>357500</v>
      </c>
      <c r="K3857">
        <v>143000</v>
      </c>
      <c r="L3857">
        <v>0.4</v>
      </c>
      <c r="M3857" t="s">
        <v>23</v>
      </c>
    </row>
    <row r="3858" spans="1:13" x14ac:dyDescent="0.35">
      <c r="A3858" t="s">
        <v>60</v>
      </c>
      <c r="B3858">
        <v>1185732</v>
      </c>
      <c r="C3858" s="1">
        <v>44456</v>
      </c>
      <c r="D3858" t="s">
        <v>14</v>
      </c>
      <c r="E3858" t="s">
        <v>132</v>
      </c>
      <c r="F3858" t="s">
        <v>133</v>
      </c>
      <c r="G3858" t="s">
        <v>18</v>
      </c>
      <c r="H3858">
        <v>60.000000000000007</v>
      </c>
      <c r="I3858">
        <v>350</v>
      </c>
      <c r="J3858">
        <v>210000.00000000003</v>
      </c>
      <c r="K3858">
        <v>84000.000000000015</v>
      </c>
      <c r="L3858">
        <v>0.4</v>
      </c>
      <c r="M3858" t="s">
        <v>23</v>
      </c>
    </row>
    <row r="3859" spans="1:13" x14ac:dyDescent="0.35">
      <c r="A3859" t="s">
        <v>60</v>
      </c>
      <c r="B3859">
        <v>1185732</v>
      </c>
      <c r="C3859" s="1">
        <v>44456</v>
      </c>
      <c r="D3859" t="s">
        <v>14</v>
      </c>
      <c r="E3859" t="s">
        <v>132</v>
      </c>
      <c r="F3859" t="s">
        <v>133</v>
      </c>
      <c r="G3859" t="s">
        <v>19</v>
      </c>
      <c r="H3859">
        <v>55.000000000000007</v>
      </c>
      <c r="I3859">
        <v>250</v>
      </c>
      <c r="J3859">
        <v>137500.00000000003</v>
      </c>
      <c r="K3859">
        <v>41250.000000000007</v>
      </c>
      <c r="L3859">
        <v>0.3</v>
      </c>
      <c r="M3859" t="s">
        <v>23</v>
      </c>
    </row>
    <row r="3860" spans="1:13" x14ac:dyDescent="0.35">
      <c r="A3860" t="s">
        <v>60</v>
      </c>
      <c r="B3860">
        <v>1185732</v>
      </c>
      <c r="C3860" s="1">
        <v>44456</v>
      </c>
      <c r="D3860" t="s">
        <v>14</v>
      </c>
      <c r="E3860" t="s">
        <v>132</v>
      </c>
      <c r="F3860" t="s">
        <v>133</v>
      </c>
      <c r="G3860" t="s">
        <v>20</v>
      </c>
      <c r="H3860">
        <v>55.000000000000007</v>
      </c>
      <c r="I3860">
        <v>225</v>
      </c>
      <c r="J3860">
        <v>123750.00000000001</v>
      </c>
      <c r="K3860">
        <v>37125</v>
      </c>
      <c r="L3860">
        <v>0.3</v>
      </c>
      <c r="M3860" t="s">
        <v>23</v>
      </c>
    </row>
    <row r="3861" spans="1:13" x14ac:dyDescent="0.35">
      <c r="A3861" t="s">
        <v>60</v>
      </c>
      <c r="B3861">
        <v>1185732</v>
      </c>
      <c r="C3861" s="1">
        <v>44456</v>
      </c>
      <c r="D3861" t="s">
        <v>14</v>
      </c>
      <c r="E3861" t="s">
        <v>132</v>
      </c>
      <c r="F3861" t="s">
        <v>133</v>
      </c>
      <c r="G3861" t="s">
        <v>21</v>
      </c>
      <c r="H3861">
        <v>65</v>
      </c>
      <c r="I3861">
        <v>225</v>
      </c>
      <c r="J3861">
        <v>146250</v>
      </c>
      <c r="K3861">
        <v>43875</v>
      </c>
      <c r="L3861">
        <v>0.3</v>
      </c>
      <c r="M3861" t="s">
        <v>23</v>
      </c>
    </row>
    <row r="3862" spans="1:13" x14ac:dyDescent="0.35">
      <c r="A3862" t="s">
        <v>60</v>
      </c>
      <c r="B3862">
        <v>1185732</v>
      </c>
      <c r="C3862" s="1">
        <v>44456</v>
      </c>
      <c r="D3862" t="s">
        <v>14</v>
      </c>
      <c r="E3862" t="s">
        <v>132</v>
      </c>
      <c r="F3862" t="s">
        <v>133</v>
      </c>
      <c r="G3862" t="s">
        <v>22</v>
      </c>
      <c r="H3862">
        <v>70</v>
      </c>
      <c r="I3862">
        <v>325</v>
      </c>
      <c r="J3862">
        <v>227500</v>
      </c>
      <c r="K3862">
        <v>79625</v>
      </c>
      <c r="L3862">
        <v>0.35</v>
      </c>
      <c r="M3862" t="s">
        <v>23</v>
      </c>
    </row>
    <row r="3863" spans="1:13" x14ac:dyDescent="0.35">
      <c r="A3863" t="s">
        <v>13</v>
      </c>
      <c r="B3863">
        <v>1185732</v>
      </c>
      <c r="C3863" s="1">
        <v>44488</v>
      </c>
      <c r="D3863" t="s">
        <v>14</v>
      </c>
      <c r="E3863" t="s">
        <v>132</v>
      </c>
      <c r="F3863" t="s">
        <v>133</v>
      </c>
      <c r="G3863" t="s">
        <v>16</v>
      </c>
      <c r="H3863">
        <v>70</v>
      </c>
      <c r="I3863">
        <v>475</v>
      </c>
      <c r="J3863">
        <v>332500</v>
      </c>
      <c r="K3863">
        <v>133000</v>
      </c>
      <c r="L3863">
        <v>0.4</v>
      </c>
      <c r="M3863" t="s">
        <v>23</v>
      </c>
    </row>
    <row r="3864" spans="1:13" x14ac:dyDescent="0.35">
      <c r="A3864" t="s">
        <v>13</v>
      </c>
      <c r="B3864">
        <v>1185732</v>
      </c>
      <c r="C3864" s="1">
        <v>44488</v>
      </c>
      <c r="D3864" t="s">
        <v>14</v>
      </c>
      <c r="E3864" t="s">
        <v>132</v>
      </c>
      <c r="F3864" t="s">
        <v>133</v>
      </c>
      <c r="G3864" t="s">
        <v>18</v>
      </c>
      <c r="H3864">
        <v>65.000000000000014</v>
      </c>
      <c r="I3864">
        <v>300</v>
      </c>
      <c r="J3864">
        <v>195000.00000000003</v>
      </c>
      <c r="K3864">
        <v>78000.000000000015</v>
      </c>
      <c r="L3864">
        <v>0.4</v>
      </c>
      <c r="M3864" t="s">
        <v>23</v>
      </c>
    </row>
    <row r="3865" spans="1:13" x14ac:dyDescent="0.35">
      <c r="A3865" t="s">
        <v>13</v>
      </c>
      <c r="B3865">
        <v>1185732</v>
      </c>
      <c r="C3865" s="1">
        <v>44488</v>
      </c>
      <c r="D3865" t="s">
        <v>14</v>
      </c>
      <c r="E3865" t="s">
        <v>132</v>
      </c>
      <c r="F3865" t="s">
        <v>133</v>
      </c>
      <c r="G3865" t="s">
        <v>19</v>
      </c>
      <c r="H3865">
        <v>65.000000000000014</v>
      </c>
      <c r="I3865">
        <v>200</v>
      </c>
      <c r="J3865">
        <v>130000.00000000003</v>
      </c>
      <c r="K3865">
        <v>39000.000000000007</v>
      </c>
      <c r="L3865">
        <v>0.3</v>
      </c>
      <c r="M3865" t="s">
        <v>23</v>
      </c>
    </row>
    <row r="3866" spans="1:13" x14ac:dyDescent="0.35">
      <c r="A3866" t="s">
        <v>13</v>
      </c>
      <c r="B3866">
        <v>1185732</v>
      </c>
      <c r="C3866" s="1">
        <v>44488</v>
      </c>
      <c r="D3866" t="s">
        <v>14</v>
      </c>
      <c r="E3866" t="s">
        <v>132</v>
      </c>
      <c r="F3866" t="s">
        <v>133</v>
      </c>
      <c r="G3866" t="s">
        <v>20</v>
      </c>
      <c r="H3866">
        <v>65.000000000000014</v>
      </c>
      <c r="I3866">
        <v>175</v>
      </c>
      <c r="J3866">
        <v>113750.00000000003</v>
      </c>
      <c r="K3866">
        <v>34125.000000000007</v>
      </c>
      <c r="L3866">
        <v>0.3</v>
      </c>
      <c r="M3866" t="s">
        <v>23</v>
      </c>
    </row>
    <row r="3867" spans="1:13" x14ac:dyDescent="0.35">
      <c r="A3867" t="s">
        <v>13</v>
      </c>
      <c r="B3867">
        <v>1185732</v>
      </c>
      <c r="C3867" s="1">
        <v>44488</v>
      </c>
      <c r="D3867" t="s">
        <v>14</v>
      </c>
      <c r="E3867" t="s">
        <v>132</v>
      </c>
      <c r="F3867" t="s">
        <v>133</v>
      </c>
      <c r="G3867" t="s">
        <v>21</v>
      </c>
      <c r="H3867">
        <v>75.000000000000014</v>
      </c>
      <c r="I3867">
        <v>175</v>
      </c>
      <c r="J3867">
        <v>131250.00000000003</v>
      </c>
      <c r="K3867">
        <v>39375.000000000007</v>
      </c>
      <c r="L3867">
        <v>0.3</v>
      </c>
      <c r="M3867" t="s">
        <v>23</v>
      </c>
    </row>
    <row r="3868" spans="1:13" x14ac:dyDescent="0.35">
      <c r="A3868" t="s">
        <v>13</v>
      </c>
      <c r="B3868">
        <v>1185732</v>
      </c>
      <c r="C3868" s="1">
        <v>44488</v>
      </c>
      <c r="D3868" t="s">
        <v>14</v>
      </c>
      <c r="E3868" t="s">
        <v>132</v>
      </c>
      <c r="F3868" t="s">
        <v>133</v>
      </c>
      <c r="G3868" t="s">
        <v>22</v>
      </c>
      <c r="H3868">
        <v>80</v>
      </c>
      <c r="I3868">
        <v>300</v>
      </c>
      <c r="J3868">
        <v>240000</v>
      </c>
      <c r="K3868">
        <v>84000</v>
      </c>
      <c r="L3868">
        <v>0.35</v>
      </c>
      <c r="M3868" t="s">
        <v>23</v>
      </c>
    </row>
    <row r="3869" spans="1:13" x14ac:dyDescent="0.35">
      <c r="A3869" t="s">
        <v>13</v>
      </c>
      <c r="B3869">
        <v>1185732</v>
      </c>
      <c r="C3869" s="1">
        <v>44518</v>
      </c>
      <c r="D3869" t="s">
        <v>14</v>
      </c>
      <c r="E3869" t="s">
        <v>132</v>
      </c>
      <c r="F3869" t="s">
        <v>133</v>
      </c>
      <c r="G3869" t="s">
        <v>16</v>
      </c>
      <c r="H3869">
        <v>75.000000000000014</v>
      </c>
      <c r="I3869">
        <v>450</v>
      </c>
      <c r="J3869">
        <v>337500.00000000006</v>
      </c>
      <c r="K3869">
        <v>135000.00000000003</v>
      </c>
      <c r="L3869">
        <v>0.4</v>
      </c>
      <c r="M3869" t="s">
        <v>23</v>
      </c>
    </row>
    <row r="3870" spans="1:13" x14ac:dyDescent="0.35">
      <c r="A3870" t="s">
        <v>13</v>
      </c>
      <c r="B3870">
        <v>1185732</v>
      </c>
      <c r="C3870" s="1">
        <v>44518</v>
      </c>
      <c r="D3870" t="s">
        <v>14</v>
      </c>
      <c r="E3870" t="s">
        <v>132</v>
      </c>
      <c r="F3870" t="s">
        <v>133</v>
      </c>
      <c r="G3870" t="s">
        <v>18</v>
      </c>
      <c r="H3870">
        <v>65.000000000000014</v>
      </c>
      <c r="I3870">
        <v>325</v>
      </c>
      <c r="J3870">
        <v>211250.00000000006</v>
      </c>
      <c r="K3870">
        <v>84500.000000000029</v>
      </c>
      <c r="L3870">
        <v>0.4</v>
      </c>
      <c r="M3870" t="s">
        <v>23</v>
      </c>
    </row>
    <row r="3871" spans="1:13" x14ac:dyDescent="0.35">
      <c r="A3871" t="s">
        <v>13</v>
      </c>
      <c r="B3871">
        <v>1185732</v>
      </c>
      <c r="C3871" s="1">
        <v>44518</v>
      </c>
      <c r="D3871" t="s">
        <v>14</v>
      </c>
      <c r="E3871" t="s">
        <v>132</v>
      </c>
      <c r="F3871" t="s">
        <v>133</v>
      </c>
      <c r="G3871" t="s">
        <v>19</v>
      </c>
      <c r="H3871">
        <v>65.000000000000014</v>
      </c>
      <c r="I3871">
        <v>345</v>
      </c>
      <c r="J3871">
        <v>224250.00000000006</v>
      </c>
      <c r="K3871">
        <v>67275.000000000015</v>
      </c>
      <c r="L3871">
        <v>0.3</v>
      </c>
      <c r="M3871" t="s">
        <v>23</v>
      </c>
    </row>
    <row r="3872" spans="1:13" x14ac:dyDescent="0.35">
      <c r="A3872" t="s">
        <v>13</v>
      </c>
      <c r="B3872">
        <v>1185732</v>
      </c>
      <c r="C3872" s="1">
        <v>44518</v>
      </c>
      <c r="D3872" t="s">
        <v>14</v>
      </c>
      <c r="E3872" t="s">
        <v>132</v>
      </c>
      <c r="F3872" t="s">
        <v>133</v>
      </c>
      <c r="G3872" t="s">
        <v>20</v>
      </c>
      <c r="H3872">
        <v>65.000000000000014</v>
      </c>
      <c r="I3872">
        <v>325</v>
      </c>
      <c r="J3872">
        <v>211250.00000000006</v>
      </c>
      <c r="K3872">
        <v>63375.000000000015</v>
      </c>
      <c r="L3872">
        <v>0.3</v>
      </c>
      <c r="M3872" t="s">
        <v>23</v>
      </c>
    </row>
    <row r="3873" spans="1:13" x14ac:dyDescent="0.35">
      <c r="A3873" t="s">
        <v>13</v>
      </c>
      <c r="B3873">
        <v>1185732</v>
      </c>
      <c r="C3873" s="1">
        <v>44518</v>
      </c>
      <c r="D3873" t="s">
        <v>14</v>
      </c>
      <c r="E3873" t="s">
        <v>132</v>
      </c>
      <c r="F3873" t="s">
        <v>133</v>
      </c>
      <c r="G3873" t="s">
        <v>21</v>
      </c>
      <c r="H3873">
        <v>75.000000000000014</v>
      </c>
      <c r="I3873">
        <v>300</v>
      </c>
      <c r="J3873">
        <v>225000.00000000003</v>
      </c>
      <c r="K3873">
        <v>67500</v>
      </c>
      <c r="L3873">
        <v>0.3</v>
      </c>
      <c r="M3873" t="s">
        <v>23</v>
      </c>
    </row>
    <row r="3874" spans="1:13" x14ac:dyDescent="0.35">
      <c r="A3874" t="s">
        <v>13</v>
      </c>
      <c r="B3874">
        <v>1185732</v>
      </c>
      <c r="C3874" s="1">
        <v>44518</v>
      </c>
      <c r="D3874" t="s">
        <v>14</v>
      </c>
      <c r="E3874" t="s">
        <v>132</v>
      </c>
      <c r="F3874" t="s">
        <v>133</v>
      </c>
      <c r="G3874" t="s">
        <v>22</v>
      </c>
      <c r="H3874">
        <v>80</v>
      </c>
      <c r="I3874">
        <v>400</v>
      </c>
      <c r="J3874">
        <v>320000</v>
      </c>
      <c r="K3874">
        <v>112000</v>
      </c>
      <c r="L3874">
        <v>0.35</v>
      </c>
      <c r="M3874" t="s">
        <v>23</v>
      </c>
    </row>
    <row r="3875" spans="1:13" x14ac:dyDescent="0.35">
      <c r="A3875" t="s">
        <v>13</v>
      </c>
      <c r="B3875">
        <v>1185732</v>
      </c>
      <c r="C3875" s="1">
        <v>44547</v>
      </c>
      <c r="D3875" t="s">
        <v>14</v>
      </c>
      <c r="E3875" t="s">
        <v>132</v>
      </c>
      <c r="F3875" t="s">
        <v>133</v>
      </c>
      <c r="G3875" t="s">
        <v>16</v>
      </c>
      <c r="H3875">
        <v>75.000000000000014</v>
      </c>
      <c r="I3875">
        <v>625</v>
      </c>
      <c r="J3875">
        <v>468750.00000000012</v>
      </c>
      <c r="K3875">
        <v>187500.00000000006</v>
      </c>
      <c r="L3875">
        <v>0.4</v>
      </c>
      <c r="M3875" t="s">
        <v>23</v>
      </c>
    </row>
    <row r="3876" spans="1:13" x14ac:dyDescent="0.35">
      <c r="A3876" t="s">
        <v>13</v>
      </c>
      <c r="B3876">
        <v>1185732</v>
      </c>
      <c r="C3876" s="1">
        <v>44547</v>
      </c>
      <c r="D3876" t="s">
        <v>14</v>
      </c>
      <c r="E3876" t="s">
        <v>132</v>
      </c>
      <c r="F3876" t="s">
        <v>133</v>
      </c>
      <c r="G3876" t="s">
        <v>18</v>
      </c>
      <c r="H3876">
        <v>65.000000000000014</v>
      </c>
      <c r="I3876">
        <v>425</v>
      </c>
      <c r="J3876">
        <v>276250.00000000006</v>
      </c>
      <c r="K3876">
        <v>110500.00000000003</v>
      </c>
      <c r="L3876">
        <v>0.4</v>
      </c>
      <c r="M3876" t="s">
        <v>23</v>
      </c>
    </row>
    <row r="3877" spans="1:13" x14ac:dyDescent="0.35">
      <c r="A3877" t="s">
        <v>13</v>
      </c>
      <c r="B3877">
        <v>1185732</v>
      </c>
      <c r="C3877" s="1">
        <v>44547</v>
      </c>
      <c r="D3877" t="s">
        <v>14</v>
      </c>
      <c r="E3877" t="s">
        <v>132</v>
      </c>
      <c r="F3877" t="s">
        <v>133</v>
      </c>
      <c r="G3877" t="s">
        <v>19</v>
      </c>
      <c r="H3877">
        <v>65.000000000000014</v>
      </c>
      <c r="I3877">
        <v>400</v>
      </c>
      <c r="J3877">
        <v>260000.00000000006</v>
      </c>
      <c r="K3877">
        <v>78000.000000000015</v>
      </c>
      <c r="L3877">
        <v>0.3</v>
      </c>
      <c r="M3877" t="s">
        <v>23</v>
      </c>
    </row>
    <row r="3878" spans="1:13" x14ac:dyDescent="0.35">
      <c r="A3878" t="s">
        <v>13</v>
      </c>
      <c r="B3878">
        <v>1185732</v>
      </c>
      <c r="C3878" s="1">
        <v>44547</v>
      </c>
      <c r="D3878" t="s">
        <v>14</v>
      </c>
      <c r="E3878" t="s">
        <v>132</v>
      </c>
      <c r="F3878" t="s">
        <v>133</v>
      </c>
      <c r="G3878" t="s">
        <v>20</v>
      </c>
      <c r="H3878">
        <v>65.000000000000014</v>
      </c>
      <c r="I3878">
        <v>350</v>
      </c>
      <c r="J3878">
        <v>227500.00000000006</v>
      </c>
      <c r="K3878">
        <v>68250.000000000015</v>
      </c>
      <c r="L3878">
        <v>0.3</v>
      </c>
      <c r="M3878" t="s">
        <v>23</v>
      </c>
    </row>
    <row r="3879" spans="1:13" x14ac:dyDescent="0.35">
      <c r="A3879" t="s">
        <v>13</v>
      </c>
      <c r="B3879">
        <v>1185732</v>
      </c>
      <c r="C3879" s="1">
        <v>44547</v>
      </c>
      <c r="D3879" t="s">
        <v>14</v>
      </c>
      <c r="E3879" t="s">
        <v>132</v>
      </c>
      <c r="F3879" t="s">
        <v>133</v>
      </c>
      <c r="G3879" t="s">
        <v>21</v>
      </c>
      <c r="H3879">
        <v>75.000000000000014</v>
      </c>
      <c r="I3879">
        <v>350</v>
      </c>
      <c r="J3879">
        <v>262500.00000000006</v>
      </c>
      <c r="K3879">
        <v>78750.000000000015</v>
      </c>
      <c r="L3879">
        <v>0.3</v>
      </c>
      <c r="M3879" t="s">
        <v>23</v>
      </c>
    </row>
    <row r="3880" spans="1:13" x14ac:dyDescent="0.35">
      <c r="A3880" t="s">
        <v>13</v>
      </c>
      <c r="B3880">
        <v>1185732</v>
      </c>
      <c r="C3880" s="1">
        <v>44547</v>
      </c>
      <c r="D3880" t="s">
        <v>14</v>
      </c>
      <c r="E3880" t="s">
        <v>132</v>
      </c>
      <c r="F3880" t="s">
        <v>133</v>
      </c>
      <c r="G3880" t="s">
        <v>22</v>
      </c>
      <c r="H3880">
        <v>80</v>
      </c>
      <c r="I3880">
        <v>450</v>
      </c>
      <c r="J3880">
        <v>360000</v>
      </c>
      <c r="K3880">
        <v>125999.99999999999</v>
      </c>
      <c r="L3880">
        <v>0.35</v>
      </c>
      <c r="M3880" t="s">
        <v>23</v>
      </c>
    </row>
    <row r="3881" spans="1:13" x14ac:dyDescent="0.35">
      <c r="A3881" t="s">
        <v>13</v>
      </c>
      <c r="B3881">
        <v>1185732</v>
      </c>
      <c r="C3881" s="1">
        <v>44220</v>
      </c>
      <c r="D3881" t="s">
        <v>14</v>
      </c>
      <c r="E3881" t="s">
        <v>132</v>
      </c>
      <c r="F3881" t="s">
        <v>133</v>
      </c>
      <c r="G3881" t="s">
        <v>16</v>
      </c>
      <c r="H3881">
        <v>55.000000000000007</v>
      </c>
      <c r="I3881">
        <v>500</v>
      </c>
      <c r="J3881">
        <v>275000.00000000006</v>
      </c>
      <c r="K3881">
        <v>96250.000000000029</v>
      </c>
      <c r="L3881">
        <v>0.35000000000000003</v>
      </c>
      <c r="M3881" t="s">
        <v>23</v>
      </c>
    </row>
    <row r="3882" spans="1:13" x14ac:dyDescent="0.35">
      <c r="A3882" t="s">
        <v>13</v>
      </c>
      <c r="B3882">
        <v>1185732</v>
      </c>
      <c r="C3882" s="1">
        <v>44220</v>
      </c>
      <c r="D3882" t="s">
        <v>14</v>
      </c>
      <c r="E3882" t="s">
        <v>132</v>
      </c>
      <c r="F3882" t="s">
        <v>133</v>
      </c>
      <c r="G3882" t="s">
        <v>18</v>
      </c>
      <c r="H3882">
        <v>55.000000000000007</v>
      </c>
      <c r="I3882">
        <v>300</v>
      </c>
      <c r="J3882">
        <v>165000.00000000003</v>
      </c>
      <c r="K3882">
        <v>57750.000000000015</v>
      </c>
      <c r="L3882">
        <v>0.35000000000000003</v>
      </c>
      <c r="M3882" t="s">
        <v>23</v>
      </c>
    </row>
    <row r="3883" spans="1:13" x14ac:dyDescent="0.35">
      <c r="A3883" t="s">
        <v>13</v>
      </c>
      <c r="B3883">
        <v>1185732</v>
      </c>
      <c r="C3883" s="1">
        <v>44220</v>
      </c>
      <c r="D3883" t="s">
        <v>14</v>
      </c>
      <c r="E3883" t="s">
        <v>132</v>
      </c>
      <c r="F3883" t="s">
        <v>133</v>
      </c>
      <c r="G3883" t="s">
        <v>19</v>
      </c>
      <c r="H3883">
        <v>45</v>
      </c>
      <c r="I3883">
        <v>300</v>
      </c>
      <c r="J3883">
        <v>135000</v>
      </c>
      <c r="K3883">
        <v>33750</v>
      </c>
      <c r="L3883">
        <v>0.25</v>
      </c>
      <c r="M3883" t="s">
        <v>23</v>
      </c>
    </row>
    <row r="3884" spans="1:13" x14ac:dyDescent="0.35">
      <c r="A3884" t="s">
        <v>13</v>
      </c>
      <c r="B3884">
        <v>1185732</v>
      </c>
      <c r="C3884" s="1">
        <v>44220</v>
      </c>
      <c r="D3884" t="s">
        <v>14</v>
      </c>
      <c r="E3884" t="s">
        <v>132</v>
      </c>
      <c r="F3884" t="s">
        <v>133</v>
      </c>
      <c r="G3884" t="s">
        <v>20</v>
      </c>
      <c r="H3884">
        <v>49.999999999999993</v>
      </c>
      <c r="I3884">
        <v>150</v>
      </c>
      <c r="J3884">
        <v>74999.999999999985</v>
      </c>
      <c r="K3884">
        <v>18749.999999999996</v>
      </c>
      <c r="L3884">
        <v>0.25</v>
      </c>
      <c r="M3884" t="s">
        <v>23</v>
      </c>
    </row>
    <row r="3885" spans="1:13" x14ac:dyDescent="0.35">
      <c r="A3885" t="s">
        <v>13</v>
      </c>
      <c r="B3885">
        <v>1185732</v>
      </c>
      <c r="C3885" s="1">
        <v>44220</v>
      </c>
      <c r="D3885" t="s">
        <v>14</v>
      </c>
      <c r="E3885" t="s">
        <v>132</v>
      </c>
      <c r="F3885" t="s">
        <v>133</v>
      </c>
      <c r="G3885" t="s">
        <v>21</v>
      </c>
      <c r="H3885">
        <v>65.000000000000014</v>
      </c>
      <c r="I3885">
        <v>200</v>
      </c>
      <c r="J3885">
        <v>130000.00000000003</v>
      </c>
      <c r="K3885">
        <v>32500.000000000007</v>
      </c>
      <c r="L3885">
        <v>0.25</v>
      </c>
      <c r="M3885" t="s">
        <v>23</v>
      </c>
    </row>
    <row r="3886" spans="1:13" x14ac:dyDescent="0.35">
      <c r="A3886" t="s">
        <v>13</v>
      </c>
      <c r="B3886">
        <v>1185732</v>
      </c>
      <c r="C3886" s="1">
        <v>44220</v>
      </c>
      <c r="D3886" t="s">
        <v>14</v>
      </c>
      <c r="E3886" t="s">
        <v>132</v>
      </c>
      <c r="F3886" t="s">
        <v>133</v>
      </c>
      <c r="G3886" t="s">
        <v>22</v>
      </c>
      <c r="H3886">
        <v>55.000000000000007</v>
      </c>
      <c r="I3886">
        <v>300</v>
      </c>
      <c r="J3886">
        <v>165000.00000000003</v>
      </c>
      <c r="K3886">
        <v>49500.000000000007</v>
      </c>
      <c r="L3886">
        <v>0.3</v>
      </c>
      <c r="M3886" t="s">
        <v>23</v>
      </c>
    </row>
    <row r="3887" spans="1:13" x14ac:dyDescent="0.35">
      <c r="A3887" t="s">
        <v>13</v>
      </c>
      <c r="B3887">
        <v>1185732</v>
      </c>
      <c r="C3887" s="1">
        <v>44249</v>
      </c>
      <c r="D3887" t="s">
        <v>14</v>
      </c>
      <c r="E3887" t="s">
        <v>132</v>
      </c>
      <c r="F3887" t="s">
        <v>133</v>
      </c>
      <c r="G3887" t="s">
        <v>16</v>
      </c>
      <c r="H3887">
        <v>55.000000000000007</v>
      </c>
      <c r="I3887">
        <v>575</v>
      </c>
      <c r="J3887">
        <v>316250.00000000006</v>
      </c>
      <c r="K3887">
        <v>110687.50000000003</v>
      </c>
      <c r="L3887">
        <v>0.35000000000000003</v>
      </c>
      <c r="M3887" t="s">
        <v>23</v>
      </c>
    </row>
    <row r="3888" spans="1:13" x14ac:dyDescent="0.35">
      <c r="A3888" t="s">
        <v>13</v>
      </c>
      <c r="B3888">
        <v>1185732</v>
      </c>
      <c r="C3888" s="1">
        <v>44249</v>
      </c>
      <c r="D3888" t="s">
        <v>14</v>
      </c>
      <c r="E3888" t="s">
        <v>132</v>
      </c>
      <c r="F3888" t="s">
        <v>133</v>
      </c>
      <c r="G3888" t="s">
        <v>18</v>
      </c>
      <c r="H3888">
        <v>55.000000000000007</v>
      </c>
      <c r="I3888">
        <v>225</v>
      </c>
      <c r="J3888">
        <v>123750.00000000001</v>
      </c>
      <c r="K3888">
        <v>43312.500000000007</v>
      </c>
      <c r="L3888">
        <v>0.35000000000000003</v>
      </c>
      <c r="M3888" t="s">
        <v>23</v>
      </c>
    </row>
    <row r="3889" spans="1:13" x14ac:dyDescent="0.35">
      <c r="A3889" t="s">
        <v>13</v>
      </c>
      <c r="B3889">
        <v>1185732</v>
      </c>
      <c r="C3889" s="1">
        <v>44249</v>
      </c>
      <c r="D3889" t="s">
        <v>14</v>
      </c>
      <c r="E3889" t="s">
        <v>132</v>
      </c>
      <c r="F3889" t="s">
        <v>133</v>
      </c>
      <c r="G3889" t="s">
        <v>19</v>
      </c>
      <c r="H3889">
        <v>45</v>
      </c>
      <c r="I3889">
        <v>275</v>
      </c>
      <c r="J3889">
        <v>123750</v>
      </c>
      <c r="K3889">
        <v>30937.5</v>
      </c>
      <c r="L3889">
        <v>0.25</v>
      </c>
      <c r="M3889" t="s">
        <v>23</v>
      </c>
    </row>
    <row r="3890" spans="1:13" x14ac:dyDescent="0.35">
      <c r="A3890" t="s">
        <v>13</v>
      </c>
      <c r="B3890">
        <v>1185732</v>
      </c>
      <c r="C3890" s="1">
        <v>43831</v>
      </c>
      <c r="D3890" t="s">
        <v>14</v>
      </c>
      <c r="E3890" t="s">
        <v>15</v>
      </c>
      <c r="F3890" t="s">
        <v>15</v>
      </c>
      <c r="G3890" t="s">
        <v>16</v>
      </c>
      <c r="H3890">
        <v>47</v>
      </c>
      <c r="I3890">
        <v>336</v>
      </c>
      <c r="J3890">
        <v>15792</v>
      </c>
      <c r="K3890">
        <v>9633.119999999999</v>
      </c>
      <c r="L3890">
        <v>0.61</v>
      </c>
      <c r="M3890" t="s">
        <v>82</v>
      </c>
    </row>
    <row r="3891" spans="1:13" x14ac:dyDescent="0.35">
      <c r="A3891" t="s">
        <v>13</v>
      </c>
      <c r="B3891">
        <v>1185732</v>
      </c>
      <c r="C3891" s="1">
        <v>43832</v>
      </c>
      <c r="D3891" t="s">
        <v>14</v>
      </c>
      <c r="E3891" t="s">
        <v>15</v>
      </c>
      <c r="F3891" t="s">
        <v>15</v>
      </c>
      <c r="G3891" t="s">
        <v>18</v>
      </c>
      <c r="H3891">
        <v>47</v>
      </c>
      <c r="I3891">
        <v>260</v>
      </c>
      <c r="J3891">
        <v>12220</v>
      </c>
      <c r="K3891">
        <v>5132.3999999999996</v>
      </c>
      <c r="L3891">
        <v>0.42</v>
      </c>
      <c r="M3891" t="s">
        <v>82</v>
      </c>
    </row>
    <row r="3892" spans="1:13" x14ac:dyDescent="0.35">
      <c r="A3892" t="s">
        <v>13</v>
      </c>
      <c r="B3892">
        <v>1185732</v>
      </c>
      <c r="C3892" s="1">
        <v>43833</v>
      </c>
      <c r="D3892" t="s">
        <v>14</v>
      </c>
      <c r="E3892" t="s">
        <v>15</v>
      </c>
      <c r="F3892" t="s">
        <v>15</v>
      </c>
      <c r="G3892" t="s">
        <v>19</v>
      </c>
      <c r="H3892">
        <v>36</v>
      </c>
      <c r="I3892">
        <v>250</v>
      </c>
      <c r="J3892">
        <v>9000</v>
      </c>
      <c r="K3892">
        <v>4140</v>
      </c>
      <c r="L3892">
        <v>0.45999999999999996</v>
      </c>
      <c r="M3892" t="s">
        <v>82</v>
      </c>
    </row>
    <row r="3893" spans="1:13" x14ac:dyDescent="0.35">
      <c r="A3893" t="s">
        <v>13</v>
      </c>
      <c r="B3893">
        <v>1185732</v>
      </c>
      <c r="C3893" s="1">
        <v>43834</v>
      </c>
      <c r="D3893" t="s">
        <v>14</v>
      </c>
      <c r="E3893" t="s">
        <v>15</v>
      </c>
      <c r="F3893" t="s">
        <v>15</v>
      </c>
      <c r="G3893" t="s">
        <v>20</v>
      </c>
      <c r="H3893">
        <v>41</v>
      </c>
      <c r="I3893">
        <v>247</v>
      </c>
      <c r="J3893">
        <v>10127</v>
      </c>
      <c r="K3893">
        <v>4658.42</v>
      </c>
      <c r="L3893">
        <v>0.45999999999999996</v>
      </c>
      <c r="M3893" t="s">
        <v>82</v>
      </c>
    </row>
    <row r="3894" spans="1:13" x14ac:dyDescent="0.35">
      <c r="A3894" t="s">
        <v>13</v>
      </c>
      <c r="B3894">
        <v>1185732</v>
      </c>
      <c r="C3894" s="1">
        <v>43835</v>
      </c>
      <c r="D3894" t="s">
        <v>14</v>
      </c>
      <c r="E3894" t="s">
        <v>15</v>
      </c>
      <c r="F3894" t="s">
        <v>15</v>
      </c>
      <c r="G3894" t="s">
        <v>21</v>
      </c>
      <c r="H3894">
        <v>55</v>
      </c>
      <c r="I3894">
        <v>234</v>
      </c>
      <c r="J3894">
        <v>12870</v>
      </c>
      <c r="K3894">
        <v>5148</v>
      </c>
      <c r="L3894">
        <v>0.4</v>
      </c>
      <c r="M3894" t="s">
        <v>82</v>
      </c>
    </row>
    <row r="3895" spans="1:13" x14ac:dyDescent="0.35">
      <c r="A3895" t="s">
        <v>13</v>
      </c>
      <c r="B3895">
        <v>1185732</v>
      </c>
      <c r="C3895" s="1">
        <v>43836</v>
      </c>
      <c r="D3895" t="s">
        <v>14</v>
      </c>
      <c r="E3895" t="s">
        <v>15</v>
      </c>
      <c r="F3895" t="s">
        <v>15</v>
      </c>
      <c r="G3895" t="s">
        <v>22</v>
      </c>
      <c r="H3895">
        <v>46</v>
      </c>
      <c r="I3895">
        <v>260</v>
      </c>
      <c r="J3895">
        <v>11960</v>
      </c>
      <c r="K3895">
        <v>4425.2</v>
      </c>
      <c r="L3895">
        <v>0.37</v>
      </c>
      <c r="M3895" t="s">
        <v>82</v>
      </c>
    </row>
    <row r="3896" spans="1:13" x14ac:dyDescent="0.35">
      <c r="A3896" t="s">
        <v>13</v>
      </c>
      <c r="B3896">
        <v>1185732</v>
      </c>
      <c r="C3896" s="1">
        <v>43837</v>
      </c>
      <c r="D3896" t="s">
        <v>14</v>
      </c>
      <c r="E3896" t="s">
        <v>15</v>
      </c>
      <c r="F3896" t="s">
        <v>15</v>
      </c>
      <c r="G3896" t="s">
        <v>16</v>
      </c>
      <c r="H3896">
        <v>46</v>
      </c>
      <c r="I3896">
        <v>313</v>
      </c>
      <c r="J3896">
        <v>14398</v>
      </c>
      <c r="K3896">
        <v>8926.76</v>
      </c>
      <c r="L3896">
        <v>0.62</v>
      </c>
      <c r="M3896" t="s">
        <v>82</v>
      </c>
    </row>
    <row r="3897" spans="1:13" x14ac:dyDescent="0.35">
      <c r="A3897" t="s">
        <v>13</v>
      </c>
      <c r="B3897">
        <v>1185732</v>
      </c>
      <c r="C3897" s="1">
        <v>43838</v>
      </c>
      <c r="D3897" t="s">
        <v>14</v>
      </c>
      <c r="E3897" t="s">
        <v>15</v>
      </c>
      <c r="F3897" t="s">
        <v>15</v>
      </c>
      <c r="G3897" t="s">
        <v>18</v>
      </c>
      <c r="H3897">
        <v>46</v>
      </c>
      <c r="I3897">
        <v>261</v>
      </c>
      <c r="J3897">
        <v>12006</v>
      </c>
      <c r="K3897">
        <v>5282.64</v>
      </c>
      <c r="L3897">
        <v>0.44</v>
      </c>
      <c r="M3897" t="s">
        <v>82</v>
      </c>
    </row>
    <row r="3898" spans="1:13" x14ac:dyDescent="0.35">
      <c r="A3898" t="s">
        <v>13</v>
      </c>
      <c r="B3898">
        <v>1185732</v>
      </c>
      <c r="C3898" s="1">
        <v>43851</v>
      </c>
      <c r="D3898" t="s">
        <v>14</v>
      </c>
      <c r="E3898" t="s">
        <v>15</v>
      </c>
      <c r="F3898" t="s">
        <v>15</v>
      </c>
      <c r="G3898" t="s">
        <v>19</v>
      </c>
      <c r="H3898">
        <v>36</v>
      </c>
      <c r="I3898">
        <v>276</v>
      </c>
      <c r="J3898">
        <v>9936</v>
      </c>
      <c r="K3898">
        <v>4669.92</v>
      </c>
      <c r="L3898">
        <v>0.47</v>
      </c>
      <c r="M3898" t="s">
        <v>82</v>
      </c>
    </row>
    <row r="3899" spans="1:13" x14ac:dyDescent="0.35">
      <c r="A3899" t="s">
        <v>13</v>
      </c>
      <c r="B3899">
        <v>1185732</v>
      </c>
      <c r="C3899" s="1">
        <v>43852</v>
      </c>
      <c r="D3899" t="s">
        <v>14</v>
      </c>
      <c r="E3899" t="s">
        <v>15</v>
      </c>
      <c r="F3899" t="s">
        <v>15</v>
      </c>
      <c r="G3899" t="s">
        <v>20</v>
      </c>
      <c r="H3899">
        <v>44</v>
      </c>
      <c r="I3899">
        <v>206</v>
      </c>
      <c r="J3899">
        <v>9064</v>
      </c>
      <c r="K3899">
        <v>4441.3599999999997</v>
      </c>
      <c r="L3899">
        <v>0.49</v>
      </c>
      <c r="M3899" t="s">
        <v>82</v>
      </c>
    </row>
    <row r="3900" spans="1:13" x14ac:dyDescent="0.35">
      <c r="A3900" t="s">
        <v>13</v>
      </c>
      <c r="B3900">
        <v>1185732</v>
      </c>
      <c r="C3900" s="1">
        <v>43853</v>
      </c>
      <c r="D3900" t="s">
        <v>14</v>
      </c>
      <c r="E3900" t="s">
        <v>15</v>
      </c>
      <c r="F3900" t="s">
        <v>15</v>
      </c>
      <c r="G3900" t="s">
        <v>21</v>
      </c>
      <c r="H3900">
        <v>58</v>
      </c>
      <c r="I3900">
        <v>243</v>
      </c>
      <c r="J3900">
        <v>14094</v>
      </c>
      <c r="K3900">
        <v>6060.42</v>
      </c>
      <c r="L3900">
        <v>0.43</v>
      </c>
      <c r="M3900" t="s">
        <v>82</v>
      </c>
    </row>
    <row r="3901" spans="1:13" x14ac:dyDescent="0.35">
      <c r="A3901" t="s">
        <v>13</v>
      </c>
      <c r="B3901">
        <v>1185732</v>
      </c>
      <c r="C3901" s="1">
        <v>43854</v>
      </c>
      <c r="D3901" t="s">
        <v>14</v>
      </c>
      <c r="E3901" t="s">
        <v>15</v>
      </c>
      <c r="F3901" t="s">
        <v>15</v>
      </c>
      <c r="G3901" t="s">
        <v>22</v>
      </c>
      <c r="H3901">
        <v>48</v>
      </c>
      <c r="I3901">
        <v>290</v>
      </c>
      <c r="J3901">
        <v>13920</v>
      </c>
      <c r="K3901">
        <v>5289.6</v>
      </c>
      <c r="L3901">
        <v>0.38</v>
      </c>
      <c r="M3901" t="s">
        <v>82</v>
      </c>
    </row>
    <row r="3902" spans="1:13" x14ac:dyDescent="0.35">
      <c r="A3902" t="s">
        <v>13</v>
      </c>
      <c r="B3902">
        <v>1185732</v>
      </c>
      <c r="C3902" s="1">
        <v>43855</v>
      </c>
      <c r="D3902" t="s">
        <v>14</v>
      </c>
      <c r="E3902" t="s">
        <v>15</v>
      </c>
      <c r="F3902" t="s">
        <v>15</v>
      </c>
      <c r="G3902" t="s">
        <v>16</v>
      </c>
      <c r="H3902">
        <v>46</v>
      </c>
      <c r="I3902">
        <v>354</v>
      </c>
      <c r="J3902">
        <v>16284</v>
      </c>
      <c r="K3902">
        <v>10258.92</v>
      </c>
      <c r="L3902">
        <v>0.63</v>
      </c>
      <c r="M3902" t="s">
        <v>82</v>
      </c>
    </row>
    <row r="3903" spans="1:13" x14ac:dyDescent="0.35">
      <c r="A3903" t="s">
        <v>13</v>
      </c>
      <c r="B3903">
        <v>1185732</v>
      </c>
      <c r="C3903" s="1">
        <v>43856</v>
      </c>
      <c r="D3903" t="s">
        <v>14</v>
      </c>
      <c r="E3903" t="s">
        <v>15</v>
      </c>
      <c r="F3903" t="s">
        <v>15</v>
      </c>
      <c r="G3903" t="s">
        <v>18</v>
      </c>
      <c r="H3903">
        <v>48</v>
      </c>
      <c r="I3903">
        <v>259</v>
      </c>
      <c r="J3903">
        <v>12432</v>
      </c>
      <c r="K3903">
        <v>5345.76</v>
      </c>
      <c r="L3903">
        <v>0.43</v>
      </c>
      <c r="M3903" t="s">
        <v>82</v>
      </c>
    </row>
    <row r="3904" spans="1:13" x14ac:dyDescent="0.35">
      <c r="A3904" t="s">
        <v>13</v>
      </c>
      <c r="B3904">
        <v>1185732</v>
      </c>
      <c r="C3904" s="1">
        <v>43857</v>
      </c>
      <c r="D3904" t="s">
        <v>14</v>
      </c>
      <c r="E3904" t="s">
        <v>15</v>
      </c>
      <c r="F3904" t="s">
        <v>15</v>
      </c>
      <c r="G3904" t="s">
        <v>19</v>
      </c>
      <c r="H3904">
        <v>39</v>
      </c>
      <c r="I3904">
        <v>247</v>
      </c>
      <c r="J3904">
        <v>9633</v>
      </c>
      <c r="K3904">
        <v>4720.17</v>
      </c>
      <c r="L3904">
        <v>0.49</v>
      </c>
      <c r="M3904" t="s">
        <v>82</v>
      </c>
    </row>
    <row r="3905" spans="1:13" x14ac:dyDescent="0.35">
      <c r="A3905" t="s">
        <v>13</v>
      </c>
      <c r="B3905">
        <v>1185732</v>
      </c>
      <c r="C3905" s="1">
        <v>43858</v>
      </c>
      <c r="D3905" t="s">
        <v>14</v>
      </c>
      <c r="E3905" t="s">
        <v>15</v>
      </c>
      <c r="F3905" t="s">
        <v>15</v>
      </c>
      <c r="G3905" t="s">
        <v>20</v>
      </c>
      <c r="H3905">
        <v>43</v>
      </c>
      <c r="I3905">
        <v>216</v>
      </c>
      <c r="J3905">
        <v>9288</v>
      </c>
      <c r="K3905">
        <v>4644</v>
      </c>
      <c r="L3905">
        <v>0.5</v>
      </c>
      <c r="M3905" t="s">
        <v>82</v>
      </c>
    </row>
    <row r="3906" spans="1:13" x14ac:dyDescent="0.35">
      <c r="A3906" t="s">
        <v>13</v>
      </c>
      <c r="B3906">
        <v>1185732</v>
      </c>
      <c r="C3906" s="1">
        <v>43859</v>
      </c>
      <c r="D3906" t="s">
        <v>14</v>
      </c>
      <c r="E3906" t="s">
        <v>15</v>
      </c>
      <c r="F3906" t="s">
        <v>15</v>
      </c>
      <c r="G3906" t="s">
        <v>21</v>
      </c>
      <c r="H3906">
        <v>59</v>
      </c>
      <c r="I3906">
        <v>230</v>
      </c>
      <c r="J3906">
        <v>13570</v>
      </c>
      <c r="K3906">
        <v>5699.4</v>
      </c>
      <c r="L3906">
        <v>0.42</v>
      </c>
      <c r="M3906" t="s">
        <v>82</v>
      </c>
    </row>
    <row r="3907" spans="1:13" x14ac:dyDescent="0.35">
      <c r="A3907" t="s">
        <v>13</v>
      </c>
      <c r="B3907">
        <v>1185732</v>
      </c>
      <c r="C3907" s="1">
        <v>43860</v>
      </c>
      <c r="D3907" t="s">
        <v>14</v>
      </c>
      <c r="E3907" t="s">
        <v>15</v>
      </c>
      <c r="F3907" t="s">
        <v>15</v>
      </c>
      <c r="G3907" t="s">
        <v>22</v>
      </c>
      <c r="H3907">
        <v>45</v>
      </c>
      <c r="I3907">
        <v>238</v>
      </c>
      <c r="J3907">
        <v>10710</v>
      </c>
      <c r="K3907">
        <v>3748.4999999999995</v>
      </c>
      <c r="L3907">
        <v>0.35</v>
      </c>
      <c r="M3907" t="s">
        <v>82</v>
      </c>
    </row>
    <row r="3908" spans="1:13" x14ac:dyDescent="0.35">
      <c r="A3908" t="s">
        <v>13</v>
      </c>
      <c r="B3908">
        <v>1185732</v>
      </c>
      <c r="C3908" s="1">
        <v>43861</v>
      </c>
      <c r="D3908" t="s">
        <v>14</v>
      </c>
      <c r="E3908" t="s">
        <v>15</v>
      </c>
      <c r="F3908" t="s">
        <v>15</v>
      </c>
      <c r="G3908" t="s">
        <v>16</v>
      </c>
      <c r="H3908">
        <v>45</v>
      </c>
      <c r="I3908">
        <v>300</v>
      </c>
      <c r="J3908">
        <v>13500</v>
      </c>
      <c r="K3908">
        <v>8370</v>
      </c>
      <c r="L3908">
        <v>0.62</v>
      </c>
      <c r="M3908" t="s">
        <v>82</v>
      </c>
    </row>
    <row r="3909" spans="1:13" x14ac:dyDescent="0.35">
      <c r="A3909" t="s">
        <v>13</v>
      </c>
      <c r="B3909">
        <v>1185732</v>
      </c>
      <c r="C3909" s="1">
        <v>43862</v>
      </c>
      <c r="D3909" t="s">
        <v>14</v>
      </c>
      <c r="E3909" t="s">
        <v>15</v>
      </c>
      <c r="F3909" t="s">
        <v>15</v>
      </c>
      <c r="G3909" t="s">
        <v>18</v>
      </c>
      <c r="H3909">
        <v>47</v>
      </c>
      <c r="I3909">
        <v>234</v>
      </c>
      <c r="J3909">
        <v>10998</v>
      </c>
      <c r="K3909">
        <v>4509.1799999999994</v>
      </c>
      <c r="L3909">
        <v>0.41</v>
      </c>
      <c r="M3909" t="s">
        <v>82</v>
      </c>
    </row>
    <row r="3910" spans="1:13" x14ac:dyDescent="0.35">
      <c r="A3910" t="s">
        <v>13</v>
      </c>
      <c r="B3910">
        <v>1185732</v>
      </c>
      <c r="C3910" s="1">
        <v>43863</v>
      </c>
      <c r="D3910" t="s">
        <v>14</v>
      </c>
      <c r="E3910" t="s">
        <v>15</v>
      </c>
      <c r="F3910" t="s">
        <v>15</v>
      </c>
      <c r="G3910" t="s">
        <v>19</v>
      </c>
      <c r="H3910">
        <v>39</v>
      </c>
      <c r="I3910">
        <v>252</v>
      </c>
      <c r="J3910">
        <v>9828</v>
      </c>
      <c r="K3910">
        <v>4914</v>
      </c>
      <c r="L3910">
        <v>0.5</v>
      </c>
      <c r="M3910" t="s">
        <v>82</v>
      </c>
    </row>
    <row r="3911" spans="1:13" x14ac:dyDescent="0.35">
      <c r="A3911" t="s">
        <v>13</v>
      </c>
      <c r="B3911">
        <v>1185732</v>
      </c>
      <c r="C3911" s="1">
        <v>43864</v>
      </c>
      <c r="D3911" t="s">
        <v>14</v>
      </c>
      <c r="E3911" t="s">
        <v>15</v>
      </c>
      <c r="F3911" t="s">
        <v>15</v>
      </c>
      <c r="G3911" t="s">
        <v>20</v>
      </c>
      <c r="H3911">
        <v>41</v>
      </c>
      <c r="I3911">
        <v>239</v>
      </c>
      <c r="J3911">
        <v>9799</v>
      </c>
      <c r="K3911">
        <v>4801.51</v>
      </c>
      <c r="L3911">
        <v>0.49</v>
      </c>
      <c r="M3911" t="s">
        <v>82</v>
      </c>
    </row>
    <row r="3912" spans="1:13" x14ac:dyDescent="0.35">
      <c r="A3912" t="s">
        <v>13</v>
      </c>
      <c r="B3912">
        <v>1185732</v>
      </c>
      <c r="C3912" s="1">
        <v>43865</v>
      </c>
      <c r="D3912" t="s">
        <v>14</v>
      </c>
      <c r="E3912" t="s">
        <v>15</v>
      </c>
      <c r="F3912" t="s">
        <v>15</v>
      </c>
      <c r="G3912" t="s">
        <v>21</v>
      </c>
      <c r="H3912">
        <v>56</v>
      </c>
      <c r="I3912">
        <v>215</v>
      </c>
      <c r="J3912">
        <v>12040</v>
      </c>
      <c r="K3912">
        <v>5056.8</v>
      </c>
      <c r="L3912">
        <v>0.42</v>
      </c>
      <c r="M3912" t="s">
        <v>82</v>
      </c>
    </row>
    <row r="3913" spans="1:13" x14ac:dyDescent="0.35">
      <c r="A3913" t="s">
        <v>13</v>
      </c>
      <c r="B3913">
        <v>1185732</v>
      </c>
      <c r="C3913" s="1">
        <v>43866</v>
      </c>
      <c r="D3913" t="s">
        <v>14</v>
      </c>
      <c r="E3913" t="s">
        <v>15</v>
      </c>
      <c r="F3913" t="s">
        <v>15</v>
      </c>
      <c r="G3913" t="s">
        <v>22</v>
      </c>
      <c r="H3913">
        <v>49</v>
      </c>
      <c r="I3913">
        <v>238</v>
      </c>
      <c r="J3913">
        <v>11662</v>
      </c>
      <c r="K3913">
        <v>4314.9399999999996</v>
      </c>
      <c r="L3913">
        <v>0.37</v>
      </c>
      <c r="M3913" t="s">
        <v>82</v>
      </c>
    </row>
    <row r="3914" spans="1:13" x14ac:dyDescent="0.35">
      <c r="A3914" t="s">
        <v>13</v>
      </c>
      <c r="B3914">
        <v>1185732</v>
      </c>
      <c r="C3914" s="1">
        <v>43867</v>
      </c>
      <c r="D3914" t="s">
        <v>14</v>
      </c>
      <c r="E3914" t="s">
        <v>15</v>
      </c>
      <c r="F3914" t="s">
        <v>15</v>
      </c>
      <c r="G3914" t="s">
        <v>16</v>
      </c>
      <c r="H3914">
        <v>54</v>
      </c>
      <c r="I3914">
        <v>317</v>
      </c>
      <c r="J3914">
        <v>17118</v>
      </c>
      <c r="K3914">
        <v>10955.52</v>
      </c>
      <c r="L3914">
        <v>0.64</v>
      </c>
      <c r="M3914" t="s">
        <v>82</v>
      </c>
    </row>
    <row r="3915" spans="1:13" x14ac:dyDescent="0.35">
      <c r="A3915" t="s">
        <v>13</v>
      </c>
      <c r="B3915">
        <v>1185732</v>
      </c>
      <c r="C3915" s="1">
        <v>43868</v>
      </c>
      <c r="D3915" t="s">
        <v>14</v>
      </c>
      <c r="E3915" t="s">
        <v>15</v>
      </c>
      <c r="F3915" t="s">
        <v>15</v>
      </c>
      <c r="G3915" t="s">
        <v>18</v>
      </c>
      <c r="H3915">
        <v>50</v>
      </c>
      <c r="I3915">
        <v>259</v>
      </c>
      <c r="J3915">
        <v>12950</v>
      </c>
      <c r="K3915">
        <v>5180</v>
      </c>
      <c r="L3915">
        <v>0.4</v>
      </c>
      <c r="M3915" t="s">
        <v>82</v>
      </c>
    </row>
    <row r="3916" spans="1:13" x14ac:dyDescent="0.35">
      <c r="A3916" t="s">
        <v>13</v>
      </c>
      <c r="B3916">
        <v>1185732</v>
      </c>
      <c r="C3916" s="1">
        <v>43869</v>
      </c>
      <c r="D3916" t="s">
        <v>14</v>
      </c>
      <c r="E3916" t="s">
        <v>15</v>
      </c>
      <c r="F3916" t="s">
        <v>15</v>
      </c>
      <c r="G3916" t="s">
        <v>19</v>
      </c>
      <c r="H3916">
        <v>46</v>
      </c>
      <c r="I3916">
        <v>261</v>
      </c>
      <c r="J3916">
        <v>12006</v>
      </c>
      <c r="K3916">
        <v>5642.82</v>
      </c>
      <c r="L3916">
        <v>0.47</v>
      </c>
      <c r="M3916" t="s">
        <v>82</v>
      </c>
    </row>
    <row r="3917" spans="1:13" x14ac:dyDescent="0.35">
      <c r="A3917" t="s">
        <v>13</v>
      </c>
      <c r="B3917">
        <v>1185732</v>
      </c>
      <c r="C3917" s="1">
        <v>43870</v>
      </c>
      <c r="D3917" t="s">
        <v>14</v>
      </c>
      <c r="E3917" t="s">
        <v>15</v>
      </c>
      <c r="F3917" t="s">
        <v>15</v>
      </c>
      <c r="G3917" t="s">
        <v>20</v>
      </c>
      <c r="H3917">
        <v>46</v>
      </c>
      <c r="I3917">
        <v>230</v>
      </c>
      <c r="J3917">
        <v>10580</v>
      </c>
      <c r="K3917">
        <v>5078.3999999999996</v>
      </c>
      <c r="L3917">
        <v>0.48</v>
      </c>
      <c r="M3917" t="s">
        <v>82</v>
      </c>
    </row>
    <row r="3918" spans="1:13" x14ac:dyDescent="0.35">
      <c r="A3918" t="s">
        <v>13</v>
      </c>
      <c r="B3918">
        <v>1185732</v>
      </c>
      <c r="C3918" s="1">
        <v>43871</v>
      </c>
      <c r="D3918" t="s">
        <v>14</v>
      </c>
      <c r="E3918" t="s">
        <v>15</v>
      </c>
      <c r="F3918" t="s">
        <v>15</v>
      </c>
      <c r="G3918" t="s">
        <v>21</v>
      </c>
      <c r="H3918">
        <v>59</v>
      </c>
      <c r="I3918">
        <v>245</v>
      </c>
      <c r="J3918">
        <v>14455</v>
      </c>
      <c r="K3918">
        <v>6504.7499999999991</v>
      </c>
      <c r="L3918">
        <v>0.44999999999999996</v>
      </c>
      <c r="M3918" t="s">
        <v>82</v>
      </c>
    </row>
    <row r="3919" spans="1:13" x14ac:dyDescent="0.35">
      <c r="A3919" t="s">
        <v>13</v>
      </c>
      <c r="B3919">
        <v>1185732</v>
      </c>
      <c r="C3919" s="1">
        <v>43893</v>
      </c>
      <c r="D3919" t="s">
        <v>14</v>
      </c>
      <c r="E3919" t="s">
        <v>15</v>
      </c>
      <c r="F3919" t="s">
        <v>15</v>
      </c>
      <c r="G3919" t="s">
        <v>22</v>
      </c>
      <c r="H3919">
        <v>59</v>
      </c>
      <c r="I3919">
        <v>290</v>
      </c>
      <c r="J3919">
        <v>17110</v>
      </c>
      <c r="K3919">
        <v>6159.5999999999995</v>
      </c>
      <c r="L3919">
        <v>0.36</v>
      </c>
      <c r="M3919" t="s">
        <v>82</v>
      </c>
    </row>
    <row r="3920" spans="1:13" x14ac:dyDescent="0.35">
      <c r="A3920" t="s">
        <v>13</v>
      </c>
      <c r="B3920">
        <v>1185732</v>
      </c>
      <c r="C3920" s="1">
        <v>43894</v>
      </c>
      <c r="D3920" t="s">
        <v>14</v>
      </c>
      <c r="E3920" t="s">
        <v>15</v>
      </c>
      <c r="F3920" t="s">
        <v>15</v>
      </c>
      <c r="G3920" t="s">
        <v>16</v>
      </c>
      <c r="H3920">
        <v>55</v>
      </c>
      <c r="I3920">
        <v>313</v>
      </c>
      <c r="J3920">
        <v>17215</v>
      </c>
      <c r="K3920">
        <v>10501.15</v>
      </c>
      <c r="L3920">
        <v>0.61</v>
      </c>
      <c r="M3920" t="s">
        <v>82</v>
      </c>
    </row>
    <row r="3921" spans="1:13" x14ac:dyDescent="0.35">
      <c r="A3921" t="s">
        <v>13</v>
      </c>
      <c r="B3921">
        <v>1185732</v>
      </c>
      <c r="C3921" s="1">
        <v>43895</v>
      </c>
      <c r="D3921" t="s">
        <v>14</v>
      </c>
      <c r="E3921" t="s">
        <v>15</v>
      </c>
      <c r="F3921" t="s">
        <v>15</v>
      </c>
      <c r="G3921" t="s">
        <v>18</v>
      </c>
      <c r="H3921">
        <v>54</v>
      </c>
      <c r="I3921">
        <v>270</v>
      </c>
      <c r="J3921">
        <v>14580</v>
      </c>
      <c r="K3921">
        <v>5977.7999999999993</v>
      </c>
      <c r="L3921">
        <v>0.41</v>
      </c>
      <c r="M3921" t="s">
        <v>82</v>
      </c>
    </row>
    <row r="3922" spans="1:13" x14ac:dyDescent="0.35">
      <c r="A3922" t="s">
        <v>13</v>
      </c>
      <c r="B3922">
        <v>1185732</v>
      </c>
      <c r="C3922" s="1">
        <v>43896</v>
      </c>
      <c r="D3922" t="s">
        <v>14</v>
      </c>
      <c r="E3922" t="s">
        <v>15</v>
      </c>
      <c r="F3922" t="s">
        <v>15</v>
      </c>
      <c r="G3922" t="s">
        <v>19</v>
      </c>
      <c r="H3922">
        <v>46</v>
      </c>
      <c r="I3922">
        <v>278</v>
      </c>
      <c r="J3922">
        <v>12788</v>
      </c>
      <c r="K3922">
        <v>6138.24</v>
      </c>
      <c r="L3922">
        <v>0.48</v>
      </c>
      <c r="M3922" t="s">
        <v>82</v>
      </c>
    </row>
    <row r="3923" spans="1:13" x14ac:dyDescent="0.35">
      <c r="A3923" t="s">
        <v>13</v>
      </c>
      <c r="B3923">
        <v>1185732</v>
      </c>
      <c r="C3923" s="1">
        <v>43897</v>
      </c>
      <c r="D3923" t="s">
        <v>14</v>
      </c>
      <c r="E3923" t="s">
        <v>15</v>
      </c>
      <c r="F3923" t="s">
        <v>15</v>
      </c>
      <c r="G3923" t="s">
        <v>20</v>
      </c>
      <c r="H3923">
        <v>47</v>
      </c>
      <c r="I3923">
        <v>261</v>
      </c>
      <c r="J3923">
        <v>12267</v>
      </c>
      <c r="K3923">
        <v>5520.15</v>
      </c>
      <c r="L3923">
        <v>0.44999999999999996</v>
      </c>
      <c r="M3923" t="s">
        <v>82</v>
      </c>
    </row>
    <row r="3924" spans="1:13" x14ac:dyDescent="0.35">
      <c r="A3924" t="s">
        <v>13</v>
      </c>
      <c r="B3924">
        <v>1185732</v>
      </c>
      <c r="C3924" s="1">
        <v>43898</v>
      </c>
      <c r="D3924" t="s">
        <v>14</v>
      </c>
      <c r="E3924" t="s">
        <v>15</v>
      </c>
      <c r="F3924" t="s">
        <v>15</v>
      </c>
      <c r="G3924" t="s">
        <v>21</v>
      </c>
      <c r="H3924">
        <v>55</v>
      </c>
      <c r="I3924">
        <v>252</v>
      </c>
      <c r="J3924">
        <v>13860</v>
      </c>
      <c r="K3924">
        <v>6236.9999999999991</v>
      </c>
      <c r="L3924">
        <v>0.44999999999999996</v>
      </c>
      <c r="M3924" t="s">
        <v>82</v>
      </c>
    </row>
    <row r="3925" spans="1:13" x14ac:dyDescent="0.35">
      <c r="A3925" t="s">
        <v>13</v>
      </c>
      <c r="B3925">
        <v>1185732</v>
      </c>
      <c r="C3925" s="1">
        <v>43899</v>
      </c>
      <c r="D3925" t="s">
        <v>14</v>
      </c>
      <c r="E3925" t="s">
        <v>15</v>
      </c>
      <c r="F3925" t="s">
        <v>15</v>
      </c>
      <c r="G3925" t="s">
        <v>22</v>
      </c>
      <c r="H3925">
        <v>64</v>
      </c>
      <c r="I3925">
        <v>305</v>
      </c>
      <c r="J3925">
        <v>19520</v>
      </c>
      <c r="K3925">
        <v>7612.8</v>
      </c>
      <c r="L3925">
        <v>0.39</v>
      </c>
      <c r="M3925" t="s">
        <v>82</v>
      </c>
    </row>
    <row r="3926" spans="1:13" x14ac:dyDescent="0.35">
      <c r="A3926" t="s">
        <v>13</v>
      </c>
      <c r="B3926">
        <v>1185732</v>
      </c>
      <c r="C3926" s="1">
        <v>43900</v>
      </c>
      <c r="D3926" t="s">
        <v>14</v>
      </c>
      <c r="E3926" t="s">
        <v>15</v>
      </c>
      <c r="F3926" t="s">
        <v>15</v>
      </c>
      <c r="G3926" t="s">
        <v>16</v>
      </c>
      <c r="H3926">
        <v>59</v>
      </c>
      <c r="I3926">
        <v>319</v>
      </c>
      <c r="J3926">
        <v>18821</v>
      </c>
      <c r="K3926">
        <v>11292.6</v>
      </c>
      <c r="L3926">
        <v>0.6</v>
      </c>
      <c r="M3926" t="s">
        <v>82</v>
      </c>
    </row>
    <row r="3927" spans="1:13" x14ac:dyDescent="0.35">
      <c r="A3927" t="s">
        <v>13</v>
      </c>
      <c r="B3927">
        <v>1185732</v>
      </c>
      <c r="C3927" s="1">
        <v>43901</v>
      </c>
      <c r="D3927" t="s">
        <v>14</v>
      </c>
      <c r="E3927" t="s">
        <v>15</v>
      </c>
      <c r="F3927" t="s">
        <v>15</v>
      </c>
      <c r="G3927" t="s">
        <v>18</v>
      </c>
      <c r="H3927">
        <v>53</v>
      </c>
      <c r="I3927">
        <v>267</v>
      </c>
      <c r="J3927">
        <v>14151</v>
      </c>
      <c r="K3927">
        <v>5943.42</v>
      </c>
      <c r="L3927">
        <v>0.42</v>
      </c>
      <c r="M3927" t="s">
        <v>82</v>
      </c>
    </row>
    <row r="3928" spans="1:13" x14ac:dyDescent="0.35">
      <c r="A3928" t="s">
        <v>13</v>
      </c>
      <c r="B3928">
        <v>1185732</v>
      </c>
      <c r="C3928" s="1">
        <v>43902</v>
      </c>
      <c r="D3928" t="s">
        <v>14</v>
      </c>
      <c r="E3928" t="s">
        <v>15</v>
      </c>
      <c r="F3928" t="s">
        <v>15</v>
      </c>
      <c r="G3928" t="s">
        <v>19</v>
      </c>
      <c r="H3928">
        <v>46</v>
      </c>
      <c r="I3928">
        <v>247</v>
      </c>
      <c r="J3928">
        <v>11362</v>
      </c>
      <c r="K3928">
        <v>5112.8999999999996</v>
      </c>
      <c r="L3928">
        <v>0.44999999999999996</v>
      </c>
      <c r="M3928" t="s">
        <v>82</v>
      </c>
    </row>
    <row r="3929" spans="1:13" x14ac:dyDescent="0.35">
      <c r="A3929" t="s">
        <v>13</v>
      </c>
      <c r="B3929">
        <v>1185732</v>
      </c>
      <c r="C3929" s="1">
        <v>43903</v>
      </c>
      <c r="D3929" t="s">
        <v>14</v>
      </c>
      <c r="E3929" t="s">
        <v>15</v>
      </c>
      <c r="F3929" t="s">
        <v>15</v>
      </c>
      <c r="G3929" t="s">
        <v>20</v>
      </c>
      <c r="H3929">
        <v>46</v>
      </c>
      <c r="I3929">
        <v>243</v>
      </c>
      <c r="J3929">
        <v>11178</v>
      </c>
      <c r="K3929">
        <v>5141.8799999999992</v>
      </c>
      <c r="L3929">
        <v>0.45999999999999996</v>
      </c>
      <c r="M3929" t="s">
        <v>82</v>
      </c>
    </row>
    <row r="3930" spans="1:13" x14ac:dyDescent="0.35">
      <c r="A3930" t="s">
        <v>13</v>
      </c>
      <c r="B3930">
        <v>1185732</v>
      </c>
      <c r="C3930" s="1">
        <v>43904</v>
      </c>
      <c r="D3930" t="s">
        <v>14</v>
      </c>
      <c r="E3930" t="s">
        <v>15</v>
      </c>
      <c r="F3930" t="s">
        <v>15</v>
      </c>
      <c r="G3930" t="s">
        <v>21</v>
      </c>
      <c r="H3930">
        <v>58</v>
      </c>
      <c r="I3930">
        <v>231</v>
      </c>
      <c r="J3930">
        <v>13398</v>
      </c>
      <c r="K3930">
        <v>5761.14</v>
      </c>
      <c r="L3930">
        <v>0.43</v>
      </c>
      <c r="M3930" t="s">
        <v>82</v>
      </c>
    </row>
    <row r="3931" spans="1:13" x14ac:dyDescent="0.35">
      <c r="A3931" t="s">
        <v>13</v>
      </c>
      <c r="B3931">
        <v>1185732</v>
      </c>
      <c r="C3931" s="1">
        <v>43905</v>
      </c>
      <c r="D3931" t="s">
        <v>14</v>
      </c>
      <c r="E3931" t="s">
        <v>15</v>
      </c>
      <c r="F3931" t="s">
        <v>15</v>
      </c>
      <c r="G3931" t="s">
        <v>22</v>
      </c>
      <c r="H3931">
        <v>61</v>
      </c>
      <c r="I3931">
        <v>286</v>
      </c>
      <c r="J3931">
        <v>17446</v>
      </c>
      <c r="K3931">
        <v>6978.4000000000005</v>
      </c>
      <c r="L3931">
        <v>0.4</v>
      </c>
      <c r="M3931" t="s">
        <v>82</v>
      </c>
    </row>
    <row r="3932" spans="1:13" x14ac:dyDescent="0.35">
      <c r="A3932" t="s">
        <v>13</v>
      </c>
      <c r="B3932">
        <v>1185732</v>
      </c>
      <c r="C3932" s="1">
        <v>43906</v>
      </c>
      <c r="D3932" t="s">
        <v>14</v>
      </c>
      <c r="E3932" t="s">
        <v>15</v>
      </c>
      <c r="F3932" t="s">
        <v>15</v>
      </c>
      <c r="G3932" t="s">
        <v>16</v>
      </c>
      <c r="H3932">
        <v>58</v>
      </c>
      <c r="I3932">
        <v>325</v>
      </c>
      <c r="J3932">
        <v>18850</v>
      </c>
      <c r="K3932">
        <v>11498.5</v>
      </c>
      <c r="L3932">
        <v>0.61</v>
      </c>
      <c r="M3932" t="s">
        <v>82</v>
      </c>
    </row>
    <row r="3933" spans="1:13" x14ac:dyDescent="0.35">
      <c r="A3933" t="s">
        <v>13</v>
      </c>
      <c r="B3933">
        <v>1185732</v>
      </c>
      <c r="C3933" s="1">
        <v>43907</v>
      </c>
      <c r="D3933" t="s">
        <v>14</v>
      </c>
      <c r="E3933" t="s">
        <v>15</v>
      </c>
      <c r="F3933" t="s">
        <v>15</v>
      </c>
      <c r="G3933" t="s">
        <v>18</v>
      </c>
      <c r="H3933">
        <v>53</v>
      </c>
      <c r="I3933">
        <v>308</v>
      </c>
      <c r="J3933">
        <v>16324</v>
      </c>
      <c r="K3933">
        <v>6692.8399999999992</v>
      </c>
      <c r="L3933">
        <v>0.41</v>
      </c>
      <c r="M3933" t="s">
        <v>82</v>
      </c>
    </row>
    <row r="3934" spans="1:13" x14ac:dyDescent="0.35">
      <c r="A3934" t="s">
        <v>13</v>
      </c>
      <c r="B3934">
        <v>1185732</v>
      </c>
      <c r="C3934" s="1">
        <v>43908</v>
      </c>
      <c r="D3934" t="s">
        <v>14</v>
      </c>
      <c r="E3934" t="s">
        <v>15</v>
      </c>
      <c r="F3934" t="s">
        <v>15</v>
      </c>
      <c r="G3934" t="s">
        <v>19</v>
      </c>
      <c r="H3934">
        <v>45</v>
      </c>
      <c r="I3934">
        <v>257</v>
      </c>
      <c r="J3934">
        <v>11565</v>
      </c>
      <c r="K3934">
        <v>5319.9</v>
      </c>
      <c r="L3934">
        <v>0.45999999999999996</v>
      </c>
      <c r="M3934" t="s">
        <v>82</v>
      </c>
    </row>
    <row r="3935" spans="1:13" x14ac:dyDescent="0.35">
      <c r="A3935" t="s">
        <v>13</v>
      </c>
      <c r="B3935">
        <v>1185732</v>
      </c>
      <c r="C3935" s="1">
        <v>43921</v>
      </c>
      <c r="D3935" t="s">
        <v>14</v>
      </c>
      <c r="E3935" t="s">
        <v>15</v>
      </c>
      <c r="F3935" t="s">
        <v>15</v>
      </c>
      <c r="G3935" t="s">
        <v>20</v>
      </c>
      <c r="H3935">
        <v>47</v>
      </c>
      <c r="I3935">
        <v>241</v>
      </c>
      <c r="J3935">
        <v>11327</v>
      </c>
      <c r="K3935">
        <v>5323.69</v>
      </c>
      <c r="L3935">
        <v>0.47</v>
      </c>
      <c r="M3935" t="s">
        <v>82</v>
      </c>
    </row>
    <row r="3936" spans="1:13" x14ac:dyDescent="0.35">
      <c r="A3936" t="s">
        <v>24</v>
      </c>
      <c r="B3936">
        <v>1185732</v>
      </c>
      <c r="C3936" s="1">
        <v>43938</v>
      </c>
      <c r="D3936" t="s">
        <v>14</v>
      </c>
      <c r="E3936" t="s">
        <v>15</v>
      </c>
      <c r="F3936" t="s">
        <v>15</v>
      </c>
      <c r="G3936" t="s">
        <v>21</v>
      </c>
      <c r="H3936">
        <v>54</v>
      </c>
      <c r="I3936">
        <v>270</v>
      </c>
      <c r="J3936">
        <v>14580</v>
      </c>
      <c r="K3936">
        <v>6560.9999999999991</v>
      </c>
      <c r="L3936">
        <v>0.44999999999999996</v>
      </c>
      <c r="M3936" t="s">
        <v>82</v>
      </c>
    </row>
    <row r="3937" spans="1:13" x14ac:dyDescent="0.35">
      <c r="A3937" t="s">
        <v>24</v>
      </c>
      <c r="B3937">
        <v>1185732</v>
      </c>
      <c r="C3937" s="1">
        <v>43939</v>
      </c>
      <c r="D3937" t="s">
        <v>14</v>
      </c>
      <c r="E3937" t="s">
        <v>15</v>
      </c>
      <c r="F3937" t="s">
        <v>15</v>
      </c>
      <c r="G3937" t="s">
        <v>22</v>
      </c>
      <c r="H3937">
        <v>62</v>
      </c>
      <c r="I3937">
        <v>290</v>
      </c>
      <c r="J3937">
        <v>17980</v>
      </c>
      <c r="K3937">
        <v>6652.6</v>
      </c>
      <c r="L3937">
        <v>0.37</v>
      </c>
      <c r="M3937" t="s">
        <v>82</v>
      </c>
    </row>
    <row r="3938" spans="1:13" x14ac:dyDescent="0.35">
      <c r="A3938" t="s">
        <v>24</v>
      </c>
      <c r="B3938">
        <v>1185732</v>
      </c>
      <c r="C3938" s="1">
        <v>43940</v>
      </c>
      <c r="D3938" t="s">
        <v>14</v>
      </c>
      <c r="E3938" t="s">
        <v>15</v>
      </c>
      <c r="F3938" t="s">
        <v>15</v>
      </c>
      <c r="G3938" t="s">
        <v>16</v>
      </c>
      <c r="H3938">
        <v>56</v>
      </c>
      <c r="I3938">
        <v>360</v>
      </c>
      <c r="J3938">
        <v>20160</v>
      </c>
      <c r="K3938">
        <v>12499.2</v>
      </c>
      <c r="L3938">
        <v>0.62</v>
      </c>
      <c r="M3938" t="s">
        <v>82</v>
      </c>
    </row>
    <row r="3939" spans="1:13" x14ac:dyDescent="0.35">
      <c r="A3939" t="s">
        <v>24</v>
      </c>
      <c r="B3939">
        <v>1185732</v>
      </c>
      <c r="C3939" s="1">
        <v>43941</v>
      </c>
      <c r="D3939" t="s">
        <v>14</v>
      </c>
      <c r="E3939" t="s">
        <v>15</v>
      </c>
      <c r="F3939" t="s">
        <v>15</v>
      </c>
      <c r="G3939" t="s">
        <v>18</v>
      </c>
      <c r="H3939">
        <v>50</v>
      </c>
      <c r="I3939">
        <v>270</v>
      </c>
      <c r="J3939">
        <v>13500</v>
      </c>
      <c r="K3939">
        <v>5940</v>
      </c>
      <c r="L3939">
        <v>0.44</v>
      </c>
      <c r="M3939" t="s">
        <v>82</v>
      </c>
    </row>
    <row r="3940" spans="1:13" x14ac:dyDescent="0.35">
      <c r="A3940" t="s">
        <v>24</v>
      </c>
      <c r="B3940">
        <v>1185732</v>
      </c>
      <c r="C3940" s="1">
        <v>43942</v>
      </c>
      <c r="D3940" t="s">
        <v>14</v>
      </c>
      <c r="E3940" t="s">
        <v>15</v>
      </c>
      <c r="F3940" t="s">
        <v>15</v>
      </c>
      <c r="G3940" t="s">
        <v>19</v>
      </c>
      <c r="H3940">
        <v>47</v>
      </c>
      <c r="I3940">
        <v>268</v>
      </c>
      <c r="J3940">
        <v>12596</v>
      </c>
      <c r="K3940">
        <v>5920.12</v>
      </c>
      <c r="L3940">
        <v>0.47</v>
      </c>
      <c r="M3940" t="s">
        <v>82</v>
      </c>
    </row>
    <row r="3941" spans="1:13" x14ac:dyDescent="0.35">
      <c r="A3941" t="s">
        <v>24</v>
      </c>
      <c r="B3941">
        <v>1185732</v>
      </c>
      <c r="C3941" s="1">
        <v>43943</v>
      </c>
      <c r="D3941" t="s">
        <v>14</v>
      </c>
      <c r="E3941" t="s">
        <v>15</v>
      </c>
      <c r="F3941" t="s">
        <v>15</v>
      </c>
      <c r="G3941" t="s">
        <v>20</v>
      </c>
      <c r="H3941">
        <v>47</v>
      </c>
      <c r="I3941">
        <v>252</v>
      </c>
      <c r="J3941">
        <v>11844</v>
      </c>
      <c r="K3941">
        <v>5448.24</v>
      </c>
      <c r="L3941">
        <v>0.45999999999999996</v>
      </c>
      <c r="M3941" t="s">
        <v>82</v>
      </c>
    </row>
    <row r="3942" spans="1:13" x14ac:dyDescent="0.35">
      <c r="A3942" t="s">
        <v>24</v>
      </c>
      <c r="B3942">
        <v>1185732</v>
      </c>
      <c r="C3942" s="1">
        <v>43944</v>
      </c>
      <c r="D3942" t="s">
        <v>14</v>
      </c>
      <c r="E3942" t="s">
        <v>15</v>
      </c>
      <c r="F3942" t="s">
        <v>15</v>
      </c>
      <c r="G3942" t="s">
        <v>21</v>
      </c>
      <c r="H3942">
        <v>58</v>
      </c>
      <c r="I3942">
        <v>252</v>
      </c>
      <c r="J3942">
        <v>14616</v>
      </c>
      <c r="K3942">
        <v>5846.4000000000005</v>
      </c>
      <c r="L3942">
        <v>0.4</v>
      </c>
      <c r="M3942" t="s">
        <v>82</v>
      </c>
    </row>
    <row r="3943" spans="1:13" x14ac:dyDescent="0.35">
      <c r="A3943" t="s">
        <v>24</v>
      </c>
      <c r="B3943">
        <v>1185732</v>
      </c>
      <c r="C3943" s="1">
        <v>43945</v>
      </c>
      <c r="D3943" t="s">
        <v>14</v>
      </c>
      <c r="E3943" t="s">
        <v>15</v>
      </c>
      <c r="F3943" t="s">
        <v>15</v>
      </c>
      <c r="G3943" t="s">
        <v>22</v>
      </c>
      <c r="H3943">
        <v>59</v>
      </c>
      <c r="I3943">
        <v>280</v>
      </c>
      <c r="J3943">
        <v>16520</v>
      </c>
      <c r="K3943">
        <v>6608</v>
      </c>
      <c r="L3943">
        <v>0.4</v>
      </c>
      <c r="M3943" t="s">
        <v>82</v>
      </c>
    </row>
    <row r="3944" spans="1:13" x14ac:dyDescent="0.35">
      <c r="A3944" t="s">
        <v>24</v>
      </c>
      <c r="B3944">
        <v>1185732</v>
      </c>
      <c r="C3944" s="1">
        <v>43946</v>
      </c>
      <c r="D3944" t="s">
        <v>14</v>
      </c>
      <c r="E3944" t="s">
        <v>15</v>
      </c>
      <c r="F3944" t="s">
        <v>15</v>
      </c>
      <c r="G3944" t="s">
        <v>21</v>
      </c>
      <c r="H3944">
        <v>64</v>
      </c>
      <c r="I3944">
        <v>236</v>
      </c>
      <c r="J3944">
        <v>15104</v>
      </c>
      <c r="K3944">
        <v>6343.6799999999994</v>
      </c>
      <c r="L3944">
        <v>0.42</v>
      </c>
      <c r="M3944" t="s">
        <v>82</v>
      </c>
    </row>
    <row r="3945" spans="1:13" x14ac:dyDescent="0.35">
      <c r="A3945" t="s">
        <v>24</v>
      </c>
      <c r="B3945">
        <v>1185732</v>
      </c>
      <c r="C3945" s="1">
        <v>43947</v>
      </c>
      <c r="D3945" t="s">
        <v>14</v>
      </c>
      <c r="E3945" t="s">
        <v>15</v>
      </c>
      <c r="F3945" t="s">
        <v>15</v>
      </c>
      <c r="G3945" t="s">
        <v>22</v>
      </c>
      <c r="H3945">
        <v>68</v>
      </c>
      <c r="I3945">
        <v>290</v>
      </c>
      <c r="J3945">
        <v>19720</v>
      </c>
      <c r="K3945">
        <v>7493.6</v>
      </c>
      <c r="L3945">
        <v>0.38</v>
      </c>
      <c r="M3945" t="s">
        <v>82</v>
      </c>
    </row>
    <row r="3946" spans="1:13" x14ac:dyDescent="0.35">
      <c r="A3946" t="s">
        <v>24</v>
      </c>
      <c r="B3946">
        <v>1185732</v>
      </c>
      <c r="C3946" s="1">
        <v>43948</v>
      </c>
      <c r="D3946" t="s">
        <v>14</v>
      </c>
      <c r="E3946" t="s">
        <v>15</v>
      </c>
      <c r="F3946" t="s">
        <v>15</v>
      </c>
      <c r="G3946" t="s">
        <v>16</v>
      </c>
      <c r="H3946">
        <v>60</v>
      </c>
      <c r="I3946">
        <v>299</v>
      </c>
      <c r="J3946">
        <v>17940</v>
      </c>
      <c r="K3946">
        <v>10764</v>
      </c>
      <c r="L3946">
        <v>0.6</v>
      </c>
      <c r="M3946" t="s">
        <v>82</v>
      </c>
    </row>
    <row r="3947" spans="1:13" x14ac:dyDescent="0.35">
      <c r="A3947" t="s">
        <v>24</v>
      </c>
      <c r="B3947">
        <v>1185732</v>
      </c>
      <c r="C3947" s="1">
        <v>43949</v>
      </c>
      <c r="D3947" t="s">
        <v>14</v>
      </c>
      <c r="E3947" t="s">
        <v>15</v>
      </c>
      <c r="F3947" t="s">
        <v>15</v>
      </c>
      <c r="G3947" t="s">
        <v>18</v>
      </c>
      <c r="H3947">
        <v>53</v>
      </c>
      <c r="I3947">
        <v>273</v>
      </c>
      <c r="J3947">
        <v>14469</v>
      </c>
      <c r="K3947">
        <v>6221.67</v>
      </c>
      <c r="L3947">
        <v>0.43</v>
      </c>
      <c r="M3947" t="s">
        <v>82</v>
      </c>
    </row>
    <row r="3948" spans="1:13" x14ac:dyDescent="0.35">
      <c r="A3948" t="s">
        <v>24</v>
      </c>
      <c r="B3948">
        <v>1185732</v>
      </c>
      <c r="C3948" s="1">
        <v>43950</v>
      </c>
      <c r="D3948" t="s">
        <v>14</v>
      </c>
      <c r="E3948" t="s">
        <v>15</v>
      </c>
      <c r="F3948" t="s">
        <v>15</v>
      </c>
      <c r="G3948" t="s">
        <v>19</v>
      </c>
      <c r="H3948">
        <v>52</v>
      </c>
      <c r="I3948">
        <v>258</v>
      </c>
      <c r="J3948">
        <v>13416</v>
      </c>
      <c r="K3948">
        <v>6439.6799999999994</v>
      </c>
      <c r="L3948">
        <v>0.48</v>
      </c>
      <c r="M3948" t="s">
        <v>82</v>
      </c>
    </row>
    <row r="3949" spans="1:13" x14ac:dyDescent="0.35">
      <c r="A3949" t="s">
        <v>24</v>
      </c>
      <c r="B3949">
        <v>1185732</v>
      </c>
      <c r="C3949" s="1">
        <v>43951</v>
      </c>
      <c r="D3949" t="s">
        <v>14</v>
      </c>
      <c r="E3949" t="s">
        <v>15</v>
      </c>
      <c r="F3949" t="s">
        <v>15</v>
      </c>
      <c r="G3949" t="s">
        <v>20</v>
      </c>
      <c r="H3949">
        <v>50</v>
      </c>
      <c r="I3949">
        <v>252</v>
      </c>
      <c r="J3949">
        <v>12600</v>
      </c>
      <c r="K3949">
        <v>6174</v>
      </c>
      <c r="L3949">
        <v>0.49</v>
      </c>
      <c r="M3949" t="s">
        <v>82</v>
      </c>
    </row>
    <row r="3950" spans="1:13" x14ac:dyDescent="0.35">
      <c r="A3950" t="s">
        <v>24</v>
      </c>
      <c r="B3950">
        <v>1185732</v>
      </c>
      <c r="C3950" s="1">
        <v>43952</v>
      </c>
      <c r="D3950" t="s">
        <v>14</v>
      </c>
      <c r="E3950" t="s">
        <v>15</v>
      </c>
      <c r="F3950" t="s">
        <v>15</v>
      </c>
      <c r="G3950" t="s">
        <v>21</v>
      </c>
      <c r="H3950">
        <v>64</v>
      </c>
      <c r="I3950">
        <v>254</v>
      </c>
      <c r="J3950">
        <v>16256</v>
      </c>
      <c r="K3950">
        <v>6827.5199999999995</v>
      </c>
      <c r="L3950">
        <v>0.42</v>
      </c>
      <c r="M3950" t="s">
        <v>82</v>
      </c>
    </row>
    <row r="3951" spans="1:13" x14ac:dyDescent="0.35">
      <c r="A3951" t="s">
        <v>24</v>
      </c>
      <c r="B3951">
        <v>1185732</v>
      </c>
      <c r="C3951" s="1">
        <v>43953</v>
      </c>
      <c r="D3951" t="s">
        <v>14</v>
      </c>
      <c r="E3951" t="s">
        <v>15</v>
      </c>
      <c r="F3951" t="s">
        <v>15</v>
      </c>
      <c r="G3951" t="s">
        <v>22</v>
      </c>
      <c r="H3951">
        <v>66</v>
      </c>
      <c r="I3951">
        <v>263</v>
      </c>
      <c r="J3951">
        <v>17358</v>
      </c>
      <c r="K3951">
        <v>6422.46</v>
      </c>
      <c r="L3951">
        <v>0.37</v>
      </c>
      <c r="M3951" t="s">
        <v>82</v>
      </c>
    </row>
    <row r="3952" spans="1:13" x14ac:dyDescent="0.35">
      <c r="A3952" t="s">
        <v>24</v>
      </c>
      <c r="B3952">
        <v>1185732</v>
      </c>
      <c r="C3952" s="1">
        <v>43954</v>
      </c>
      <c r="D3952" t="s">
        <v>14</v>
      </c>
      <c r="E3952" t="s">
        <v>15</v>
      </c>
      <c r="F3952" t="s">
        <v>15</v>
      </c>
      <c r="G3952" t="s">
        <v>16</v>
      </c>
      <c r="H3952">
        <v>62</v>
      </c>
      <c r="I3952">
        <v>312</v>
      </c>
      <c r="J3952">
        <v>19344</v>
      </c>
      <c r="K3952">
        <v>12380.16</v>
      </c>
      <c r="L3952">
        <v>0.64</v>
      </c>
      <c r="M3952" t="s">
        <v>82</v>
      </c>
    </row>
    <row r="3953" spans="1:13" x14ac:dyDescent="0.35">
      <c r="A3953" t="s">
        <v>24</v>
      </c>
      <c r="B3953">
        <v>1185732</v>
      </c>
      <c r="C3953" s="1">
        <v>43955</v>
      </c>
      <c r="D3953" t="s">
        <v>14</v>
      </c>
      <c r="E3953" t="s">
        <v>15</v>
      </c>
      <c r="F3953" t="s">
        <v>15</v>
      </c>
      <c r="G3953" t="s">
        <v>18</v>
      </c>
      <c r="H3953">
        <v>51</v>
      </c>
      <c r="I3953">
        <v>300</v>
      </c>
      <c r="J3953">
        <v>15300</v>
      </c>
      <c r="K3953">
        <v>6426</v>
      </c>
      <c r="L3953">
        <v>0.42</v>
      </c>
      <c r="M3953" t="s">
        <v>82</v>
      </c>
    </row>
    <row r="3954" spans="1:13" x14ac:dyDescent="0.35">
      <c r="A3954" t="s">
        <v>24</v>
      </c>
      <c r="B3954">
        <v>1185732</v>
      </c>
      <c r="C3954" s="1">
        <v>43956</v>
      </c>
      <c r="D3954" t="s">
        <v>14</v>
      </c>
      <c r="E3954" t="s">
        <v>15</v>
      </c>
      <c r="F3954" t="s">
        <v>15</v>
      </c>
      <c r="G3954" t="s">
        <v>19</v>
      </c>
      <c r="H3954">
        <v>54</v>
      </c>
      <c r="I3954">
        <v>285</v>
      </c>
      <c r="J3954">
        <v>15390</v>
      </c>
      <c r="K3954">
        <v>7233.2999999999993</v>
      </c>
      <c r="L3954">
        <v>0.47</v>
      </c>
      <c r="M3954" t="s">
        <v>82</v>
      </c>
    </row>
    <row r="3955" spans="1:13" x14ac:dyDescent="0.35">
      <c r="A3955" t="s">
        <v>24</v>
      </c>
      <c r="B3955">
        <v>1185732</v>
      </c>
      <c r="C3955" s="1">
        <v>43957</v>
      </c>
      <c r="D3955" t="s">
        <v>14</v>
      </c>
      <c r="E3955" t="s">
        <v>15</v>
      </c>
      <c r="F3955" t="s">
        <v>15</v>
      </c>
      <c r="G3955" t="s">
        <v>20</v>
      </c>
      <c r="H3955">
        <v>54</v>
      </c>
      <c r="I3955">
        <v>225</v>
      </c>
      <c r="J3955">
        <v>12150</v>
      </c>
      <c r="K3955">
        <v>5589</v>
      </c>
      <c r="L3955">
        <v>0.45999999999999996</v>
      </c>
      <c r="M3955" t="s">
        <v>82</v>
      </c>
    </row>
    <row r="3956" spans="1:13" x14ac:dyDescent="0.35">
      <c r="A3956" t="s">
        <v>24</v>
      </c>
      <c r="B3956">
        <v>1185732</v>
      </c>
      <c r="C3956" s="1">
        <v>43958</v>
      </c>
      <c r="D3956" t="s">
        <v>14</v>
      </c>
      <c r="E3956" t="s">
        <v>15</v>
      </c>
      <c r="F3956" t="s">
        <v>15</v>
      </c>
      <c r="G3956" t="s">
        <v>21</v>
      </c>
      <c r="H3956">
        <v>60</v>
      </c>
      <c r="I3956">
        <v>261</v>
      </c>
      <c r="J3956">
        <v>15660</v>
      </c>
      <c r="K3956">
        <v>6733.8</v>
      </c>
      <c r="L3956">
        <v>0.43</v>
      </c>
      <c r="M3956" t="s">
        <v>82</v>
      </c>
    </row>
    <row r="3957" spans="1:13" x14ac:dyDescent="0.35">
      <c r="A3957" t="s">
        <v>24</v>
      </c>
      <c r="B3957">
        <v>1185732</v>
      </c>
      <c r="C3957" s="1">
        <v>44030</v>
      </c>
      <c r="D3957" t="s">
        <v>14</v>
      </c>
      <c r="E3957" t="s">
        <v>15</v>
      </c>
      <c r="F3957" t="s">
        <v>15</v>
      </c>
      <c r="G3957" t="s">
        <v>22</v>
      </c>
      <c r="H3957">
        <v>68</v>
      </c>
      <c r="I3957">
        <v>290</v>
      </c>
      <c r="J3957">
        <v>19720</v>
      </c>
      <c r="K3957">
        <v>6902</v>
      </c>
      <c r="L3957">
        <v>0.35</v>
      </c>
      <c r="M3957" t="s">
        <v>82</v>
      </c>
    </row>
    <row r="3958" spans="1:13" x14ac:dyDescent="0.35">
      <c r="A3958" t="s">
        <v>25</v>
      </c>
      <c r="B3958">
        <v>1197831</v>
      </c>
      <c r="C3958" s="1">
        <v>44031</v>
      </c>
      <c r="D3958" t="s">
        <v>14</v>
      </c>
      <c r="E3958" t="s">
        <v>15</v>
      </c>
      <c r="F3958" t="s">
        <v>15</v>
      </c>
      <c r="G3958" t="s">
        <v>16</v>
      </c>
      <c r="H3958">
        <v>24</v>
      </c>
      <c r="I3958">
        <v>234</v>
      </c>
      <c r="J3958">
        <v>5616</v>
      </c>
      <c r="K3958">
        <v>2639.52</v>
      </c>
      <c r="L3958">
        <v>0.47</v>
      </c>
      <c r="M3958" t="s">
        <v>82</v>
      </c>
    </row>
    <row r="3959" spans="1:13" x14ac:dyDescent="0.35">
      <c r="A3959" t="s">
        <v>25</v>
      </c>
      <c r="B3959">
        <v>1197831</v>
      </c>
      <c r="C3959" s="1">
        <v>44032</v>
      </c>
      <c r="D3959" t="s">
        <v>14</v>
      </c>
      <c r="E3959" t="s">
        <v>15</v>
      </c>
      <c r="F3959" t="s">
        <v>15</v>
      </c>
      <c r="G3959" t="s">
        <v>18</v>
      </c>
      <c r="H3959">
        <v>34</v>
      </c>
      <c r="I3959">
        <v>225</v>
      </c>
      <c r="J3959">
        <v>7650</v>
      </c>
      <c r="K3959">
        <v>3748.5</v>
      </c>
      <c r="L3959">
        <v>0.49</v>
      </c>
      <c r="M3959" t="s">
        <v>82</v>
      </c>
    </row>
    <row r="3960" spans="1:13" x14ac:dyDescent="0.35">
      <c r="A3960" t="s">
        <v>25</v>
      </c>
      <c r="B3960">
        <v>1197831</v>
      </c>
      <c r="C3960" s="1">
        <v>44033</v>
      </c>
      <c r="D3960" t="s">
        <v>14</v>
      </c>
      <c r="E3960" t="s">
        <v>15</v>
      </c>
      <c r="F3960" t="s">
        <v>15</v>
      </c>
      <c r="G3960" t="s">
        <v>19</v>
      </c>
      <c r="H3960">
        <v>33</v>
      </c>
      <c r="I3960">
        <v>210</v>
      </c>
      <c r="J3960">
        <v>6930</v>
      </c>
      <c r="K3960">
        <v>3187.7999999999997</v>
      </c>
      <c r="L3960">
        <v>0.45999999999999996</v>
      </c>
      <c r="M3960" t="s">
        <v>82</v>
      </c>
    </row>
    <row r="3961" spans="1:13" x14ac:dyDescent="0.35">
      <c r="A3961" t="s">
        <v>25</v>
      </c>
      <c r="B3961">
        <v>1197831</v>
      </c>
      <c r="C3961" s="1">
        <v>44034</v>
      </c>
      <c r="D3961" t="s">
        <v>14</v>
      </c>
      <c r="E3961" t="s">
        <v>15</v>
      </c>
      <c r="F3961" t="s">
        <v>15</v>
      </c>
      <c r="G3961" t="s">
        <v>20</v>
      </c>
      <c r="H3961">
        <v>34</v>
      </c>
      <c r="I3961">
        <v>175</v>
      </c>
      <c r="J3961">
        <v>5950</v>
      </c>
      <c r="K3961">
        <v>3272.5000000000005</v>
      </c>
      <c r="L3961">
        <v>0.55000000000000004</v>
      </c>
      <c r="M3961" t="s">
        <v>82</v>
      </c>
    </row>
    <row r="3962" spans="1:13" x14ac:dyDescent="0.35">
      <c r="A3962" t="s">
        <v>25</v>
      </c>
      <c r="B3962">
        <v>1197831</v>
      </c>
      <c r="C3962" s="1">
        <v>44035</v>
      </c>
      <c r="D3962" t="s">
        <v>26</v>
      </c>
      <c r="E3962" t="s">
        <v>27</v>
      </c>
      <c r="F3962" t="s">
        <v>28</v>
      </c>
      <c r="G3962" t="s">
        <v>21</v>
      </c>
      <c r="H3962">
        <v>36</v>
      </c>
      <c r="I3962">
        <v>154</v>
      </c>
      <c r="J3962">
        <v>5544</v>
      </c>
      <c r="K3962">
        <v>2383.92</v>
      </c>
      <c r="L3962">
        <v>0.43</v>
      </c>
      <c r="M3962" t="s">
        <v>82</v>
      </c>
    </row>
    <row r="3963" spans="1:13" x14ac:dyDescent="0.35">
      <c r="A3963" t="s">
        <v>25</v>
      </c>
      <c r="B3963">
        <v>1197831</v>
      </c>
      <c r="C3963" s="1">
        <v>44036</v>
      </c>
      <c r="D3963" t="s">
        <v>26</v>
      </c>
      <c r="E3963" t="s">
        <v>27</v>
      </c>
      <c r="F3963" t="s">
        <v>28</v>
      </c>
      <c r="G3963" t="s">
        <v>22</v>
      </c>
      <c r="H3963">
        <v>34</v>
      </c>
      <c r="I3963">
        <v>203</v>
      </c>
      <c r="J3963">
        <v>6902</v>
      </c>
      <c r="K3963">
        <v>4417.28</v>
      </c>
      <c r="L3963">
        <v>0.64</v>
      </c>
      <c r="M3963" t="s">
        <v>82</v>
      </c>
    </row>
    <row r="3964" spans="1:13" x14ac:dyDescent="0.35">
      <c r="A3964" t="s">
        <v>25</v>
      </c>
      <c r="B3964">
        <v>1197831</v>
      </c>
      <c r="C3964" s="1">
        <v>44037</v>
      </c>
      <c r="D3964" t="s">
        <v>26</v>
      </c>
      <c r="E3964" t="s">
        <v>27</v>
      </c>
      <c r="F3964" t="s">
        <v>28</v>
      </c>
      <c r="G3964" t="s">
        <v>16</v>
      </c>
      <c r="H3964">
        <v>23</v>
      </c>
      <c r="I3964">
        <v>213</v>
      </c>
      <c r="J3964">
        <v>4899</v>
      </c>
      <c r="K3964">
        <v>2449.5</v>
      </c>
      <c r="L3964">
        <v>0.5</v>
      </c>
      <c r="M3964" t="s">
        <v>82</v>
      </c>
    </row>
    <row r="3965" spans="1:13" x14ac:dyDescent="0.35">
      <c r="A3965" t="s">
        <v>25</v>
      </c>
      <c r="B3965">
        <v>1197831</v>
      </c>
      <c r="C3965" s="1">
        <v>44038</v>
      </c>
      <c r="D3965" t="s">
        <v>26</v>
      </c>
      <c r="E3965" t="s">
        <v>27</v>
      </c>
      <c r="F3965" t="s">
        <v>28</v>
      </c>
      <c r="G3965" t="s">
        <v>18</v>
      </c>
      <c r="H3965">
        <v>33</v>
      </c>
      <c r="I3965">
        <v>255</v>
      </c>
      <c r="J3965">
        <v>8415</v>
      </c>
      <c r="K3965">
        <v>3786.7499999999995</v>
      </c>
      <c r="L3965">
        <v>0.44999999999999996</v>
      </c>
      <c r="M3965" t="s">
        <v>82</v>
      </c>
    </row>
    <row r="3966" spans="1:13" x14ac:dyDescent="0.35">
      <c r="A3966" t="s">
        <v>25</v>
      </c>
      <c r="B3966">
        <v>1197831</v>
      </c>
      <c r="C3966" s="1">
        <v>44039</v>
      </c>
      <c r="D3966" t="s">
        <v>26</v>
      </c>
      <c r="E3966" t="s">
        <v>27</v>
      </c>
      <c r="F3966" t="s">
        <v>28</v>
      </c>
      <c r="G3966" t="s">
        <v>19</v>
      </c>
      <c r="H3966">
        <v>32</v>
      </c>
      <c r="I3966">
        <v>176</v>
      </c>
      <c r="J3966">
        <v>5632</v>
      </c>
      <c r="K3966">
        <v>2534.3999999999996</v>
      </c>
      <c r="L3966">
        <v>0.44999999999999996</v>
      </c>
      <c r="M3966" t="s">
        <v>82</v>
      </c>
    </row>
    <row r="3967" spans="1:13" x14ac:dyDescent="0.35">
      <c r="A3967" t="s">
        <v>25</v>
      </c>
      <c r="B3967">
        <v>1197831</v>
      </c>
      <c r="C3967" s="1">
        <v>44040</v>
      </c>
      <c r="D3967" t="s">
        <v>26</v>
      </c>
      <c r="E3967" t="s">
        <v>27</v>
      </c>
      <c r="F3967" t="s">
        <v>28</v>
      </c>
      <c r="G3967" t="s">
        <v>20</v>
      </c>
      <c r="H3967">
        <v>34</v>
      </c>
      <c r="I3967">
        <v>175</v>
      </c>
      <c r="J3967">
        <v>5950</v>
      </c>
      <c r="K3967">
        <v>3570</v>
      </c>
      <c r="L3967">
        <v>0.6</v>
      </c>
      <c r="M3967" t="s">
        <v>82</v>
      </c>
    </row>
    <row r="3968" spans="1:13" x14ac:dyDescent="0.35">
      <c r="A3968" t="s">
        <v>25</v>
      </c>
      <c r="B3968">
        <v>1197831</v>
      </c>
      <c r="C3968" s="1">
        <v>44041</v>
      </c>
      <c r="D3968" t="s">
        <v>26</v>
      </c>
      <c r="E3968" t="s">
        <v>27</v>
      </c>
      <c r="F3968" t="s">
        <v>28</v>
      </c>
      <c r="G3968" t="s">
        <v>21</v>
      </c>
      <c r="H3968">
        <v>38</v>
      </c>
      <c r="I3968">
        <v>125</v>
      </c>
      <c r="J3968">
        <v>4750</v>
      </c>
      <c r="K3968">
        <v>2137.5</v>
      </c>
      <c r="L3968">
        <v>0.44999999999999996</v>
      </c>
      <c r="M3968" t="s">
        <v>82</v>
      </c>
    </row>
    <row r="3969" spans="1:13" x14ac:dyDescent="0.35">
      <c r="A3969" t="s">
        <v>25</v>
      </c>
      <c r="B3969">
        <v>1197831</v>
      </c>
      <c r="C3969" s="1">
        <v>44042</v>
      </c>
      <c r="D3969" t="s">
        <v>26</v>
      </c>
      <c r="E3969" t="s">
        <v>27</v>
      </c>
      <c r="F3969" t="s">
        <v>28</v>
      </c>
      <c r="G3969" t="s">
        <v>22</v>
      </c>
      <c r="H3969">
        <v>34</v>
      </c>
      <c r="I3969">
        <v>196</v>
      </c>
      <c r="J3969">
        <v>6664</v>
      </c>
      <c r="K3969">
        <v>4198.32</v>
      </c>
      <c r="L3969">
        <v>0.63</v>
      </c>
      <c r="M3969" t="s">
        <v>82</v>
      </c>
    </row>
    <row r="3970" spans="1:13" x14ac:dyDescent="0.35">
      <c r="A3970" t="s">
        <v>25</v>
      </c>
      <c r="B3970">
        <v>1197831</v>
      </c>
      <c r="C3970" s="1">
        <v>44043</v>
      </c>
      <c r="D3970" t="s">
        <v>26</v>
      </c>
      <c r="E3970" t="s">
        <v>27</v>
      </c>
      <c r="F3970" t="s">
        <v>28</v>
      </c>
      <c r="G3970" t="s">
        <v>16</v>
      </c>
      <c r="H3970">
        <v>29</v>
      </c>
      <c r="I3970">
        <v>254</v>
      </c>
      <c r="J3970">
        <v>7366</v>
      </c>
      <c r="K3970">
        <v>3314.7</v>
      </c>
      <c r="L3970">
        <v>0.44999999999999996</v>
      </c>
      <c r="M3970" t="s">
        <v>82</v>
      </c>
    </row>
    <row r="3971" spans="1:13" x14ac:dyDescent="0.35">
      <c r="A3971" t="s">
        <v>25</v>
      </c>
      <c r="B3971">
        <v>1197831</v>
      </c>
      <c r="C3971" s="1">
        <v>44044</v>
      </c>
      <c r="D3971" t="s">
        <v>26</v>
      </c>
      <c r="E3971" t="s">
        <v>27</v>
      </c>
      <c r="F3971" t="s">
        <v>28</v>
      </c>
      <c r="G3971" t="s">
        <v>18</v>
      </c>
      <c r="H3971">
        <v>39</v>
      </c>
      <c r="I3971">
        <v>236</v>
      </c>
      <c r="J3971">
        <v>9204</v>
      </c>
      <c r="K3971">
        <v>4141.7999999999993</v>
      </c>
      <c r="L3971">
        <v>0.44999999999999996</v>
      </c>
      <c r="M3971" t="s">
        <v>82</v>
      </c>
    </row>
    <row r="3972" spans="1:13" x14ac:dyDescent="0.35">
      <c r="A3972" t="s">
        <v>25</v>
      </c>
      <c r="B3972">
        <v>1197831</v>
      </c>
      <c r="C3972" s="1">
        <v>44045</v>
      </c>
      <c r="D3972" t="s">
        <v>26</v>
      </c>
      <c r="E3972" t="s">
        <v>27</v>
      </c>
      <c r="F3972" t="s">
        <v>28</v>
      </c>
      <c r="G3972" t="s">
        <v>19</v>
      </c>
      <c r="H3972">
        <v>32</v>
      </c>
      <c r="I3972">
        <v>182</v>
      </c>
      <c r="J3972">
        <v>5824</v>
      </c>
      <c r="K3972">
        <v>2853.7599999999998</v>
      </c>
      <c r="L3972">
        <v>0.49</v>
      </c>
      <c r="M3972" t="s">
        <v>82</v>
      </c>
    </row>
    <row r="3973" spans="1:13" x14ac:dyDescent="0.35">
      <c r="A3973" t="s">
        <v>25</v>
      </c>
      <c r="B3973">
        <v>1197831</v>
      </c>
      <c r="C3973" s="1">
        <v>44046</v>
      </c>
      <c r="D3973" t="s">
        <v>26</v>
      </c>
      <c r="E3973" t="s">
        <v>27</v>
      </c>
      <c r="F3973" t="s">
        <v>28</v>
      </c>
      <c r="G3973" t="s">
        <v>20</v>
      </c>
      <c r="H3973">
        <v>37</v>
      </c>
      <c r="I3973">
        <v>174</v>
      </c>
      <c r="J3973">
        <v>6438</v>
      </c>
      <c r="K3973">
        <v>3734.0400000000004</v>
      </c>
      <c r="L3973">
        <v>0.58000000000000007</v>
      </c>
      <c r="M3973" t="s">
        <v>82</v>
      </c>
    </row>
    <row r="3974" spans="1:13" x14ac:dyDescent="0.35">
      <c r="A3974" t="s">
        <v>25</v>
      </c>
      <c r="B3974">
        <v>1197831</v>
      </c>
      <c r="C3974" s="1">
        <v>44047</v>
      </c>
      <c r="D3974" t="s">
        <v>26</v>
      </c>
      <c r="E3974" t="s">
        <v>27</v>
      </c>
      <c r="F3974" t="s">
        <v>28</v>
      </c>
      <c r="G3974" t="s">
        <v>21</v>
      </c>
      <c r="H3974">
        <v>41</v>
      </c>
      <c r="I3974">
        <v>125</v>
      </c>
      <c r="J3974">
        <v>5125</v>
      </c>
      <c r="K3974">
        <v>2050</v>
      </c>
      <c r="L3974">
        <v>0.4</v>
      </c>
      <c r="M3974" t="s">
        <v>82</v>
      </c>
    </row>
    <row r="3975" spans="1:13" x14ac:dyDescent="0.35">
      <c r="A3975" t="s">
        <v>25</v>
      </c>
      <c r="B3975">
        <v>1197831</v>
      </c>
      <c r="C3975" s="1">
        <v>44048</v>
      </c>
      <c r="D3975" t="s">
        <v>26</v>
      </c>
      <c r="E3975" t="s">
        <v>27</v>
      </c>
      <c r="F3975" t="s">
        <v>28</v>
      </c>
      <c r="G3975" t="s">
        <v>22</v>
      </c>
      <c r="H3975">
        <v>39</v>
      </c>
      <c r="I3975">
        <v>189</v>
      </c>
      <c r="J3975">
        <v>7371</v>
      </c>
      <c r="K3975">
        <v>4422.5999999999995</v>
      </c>
      <c r="L3975">
        <v>0.6</v>
      </c>
      <c r="M3975" t="s">
        <v>82</v>
      </c>
    </row>
    <row r="3976" spans="1:13" x14ac:dyDescent="0.35">
      <c r="A3976" t="s">
        <v>25</v>
      </c>
      <c r="B3976">
        <v>1197831</v>
      </c>
      <c r="C3976" s="1">
        <v>44049</v>
      </c>
      <c r="D3976" t="s">
        <v>26</v>
      </c>
      <c r="E3976" t="s">
        <v>27</v>
      </c>
      <c r="F3976" t="s">
        <v>28</v>
      </c>
      <c r="G3976" t="s">
        <v>16</v>
      </c>
      <c r="H3976">
        <v>27</v>
      </c>
      <c r="I3976">
        <v>234</v>
      </c>
      <c r="J3976">
        <v>6318</v>
      </c>
      <c r="K3976">
        <v>3032.64</v>
      </c>
      <c r="L3976">
        <v>0.48</v>
      </c>
      <c r="M3976" t="s">
        <v>82</v>
      </c>
    </row>
    <row r="3977" spans="1:13" x14ac:dyDescent="0.35">
      <c r="A3977" t="s">
        <v>25</v>
      </c>
      <c r="B3977">
        <v>1197831</v>
      </c>
      <c r="C3977" s="1">
        <v>44050</v>
      </c>
      <c r="D3977" t="s">
        <v>26</v>
      </c>
      <c r="E3977" t="s">
        <v>27</v>
      </c>
      <c r="F3977" t="s">
        <v>28</v>
      </c>
      <c r="G3977" t="s">
        <v>18</v>
      </c>
      <c r="H3977">
        <v>38</v>
      </c>
      <c r="I3977">
        <v>225</v>
      </c>
      <c r="J3977">
        <v>8550</v>
      </c>
      <c r="K3977">
        <v>3847.4999999999995</v>
      </c>
      <c r="L3977">
        <v>0.44999999999999996</v>
      </c>
      <c r="M3977" t="s">
        <v>82</v>
      </c>
    </row>
    <row r="3978" spans="1:13" x14ac:dyDescent="0.35">
      <c r="A3978" t="s">
        <v>25</v>
      </c>
      <c r="B3978">
        <v>1197831</v>
      </c>
      <c r="C3978" s="1">
        <v>44051</v>
      </c>
      <c r="D3978" t="s">
        <v>26</v>
      </c>
      <c r="E3978" t="s">
        <v>27</v>
      </c>
      <c r="F3978" t="s">
        <v>28</v>
      </c>
      <c r="G3978" t="s">
        <v>19</v>
      </c>
      <c r="H3978">
        <v>34</v>
      </c>
      <c r="I3978">
        <v>203</v>
      </c>
      <c r="J3978">
        <v>6902</v>
      </c>
      <c r="K3978">
        <v>3174.9199999999996</v>
      </c>
      <c r="L3978">
        <v>0.45999999999999996</v>
      </c>
      <c r="M3978" t="s">
        <v>82</v>
      </c>
    </row>
    <row r="3979" spans="1:13" x14ac:dyDescent="0.35">
      <c r="A3979" t="s">
        <v>25</v>
      </c>
      <c r="B3979">
        <v>1197831</v>
      </c>
      <c r="C3979" s="1">
        <v>44052</v>
      </c>
      <c r="D3979" t="s">
        <v>26</v>
      </c>
      <c r="E3979" t="s">
        <v>27</v>
      </c>
      <c r="F3979" t="s">
        <v>28</v>
      </c>
      <c r="G3979" t="s">
        <v>20</v>
      </c>
      <c r="H3979">
        <v>36</v>
      </c>
      <c r="I3979">
        <v>163</v>
      </c>
      <c r="J3979">
        <v>5868</v>
      </c>
      <c r="K3979">
        <v>3462.1200000000003</v>
      </c>
      <c r="L3979">
        <v>0.59000000000000008</v>
      </c>
      <c r="M3979" t="s">
        <v>82</v>
      </c>
    </row>
    <row r="3980" spans="1:13" x14ac:dyDescent="0.35">
      <c r="A3980" t="s">
        <v>24</v>
      </c>
      <c r="B3980">
        <v>1197831</v>
      </c>
      <c r="C3980" s="1">
        <v>44053</v>
      </c>
      <c r="D3980" t="s">
        <v>26</v>
      </c>
      <c r="E3980" t="s">
        <v>27</v>
      </c>
      <c r="F3980" t="s">
        <v>28</v>
      </c>
      <c r="G3980" t="s">
        <v>21</v>
      </c>
      <c r="H3980">
        <v>42</v>
      </c>
      <c r="I3980">
        <v>147</v>
      </c>
      <c r="J3980">
        <v>6174</v>
      </c>
      <c r="K3980">
        <v>2593.08</v>
      </c>
      <c r="L3980">
        <v>0.42</v>
      </c>
      <c r="M3980" t="s">
        <v>82</v>
      </c>
    </row>
    <row r="3981" spans="1:13" x14ac:dyDescent="0.35">
      <c r="A3981" t="s">
        <v>24</v>
      </c>
      <c r="B3981">
        <v>1197831</v>
      </c>
      <c r="C3981" s="1">
        <v>44054</v>
      </c>
      <c r="D3981" t="s">
        <v>26</v>
      </c>
      <c r="E3981" t="s">
        <v>27</v>
      </c>
      <c r="F3981" t="s">
        <v>28</v>
      </c>
      <c r="G3981" t="s">
        <v>22</v>
      </c>
      <c r="H3981">
        <v>39</v>
      </c>
      <c r="I3981">
        <v>232</v>
      </c>
      <c r="J3981">
        <v>9048</v>
      </c>
      <c r="K3981">
        <v>5519.28</v>
      </c>
      <c r="L3981">
        <v>0.61</v>
      </c>
      <c r="M3981" t="s">
        <v>82</v>
      </c>
    </row>
    <row r="3982" spans="1:13" x14ac:dyDescent="0.35">
      <c r="A3982" t="s">
        <v>24</v>
      </c>
      <c r="B3982">
        <v>1197831</v>
      </c>
      <c r="C3982" s="1">
        <v>44055</v>
      </c>
      <c r="D3982" t="s">
        <v>26</v>
      </c>
      <c r="E3982" t="s">
        <v>27</v>
      </c>
      <c r="F3982" t="s">
        <v>28</v>
      </c>
      <c r="G3982" t="s">
        <v>16</v>
      </c>
      <c r="H3982">
        <v>29</v>
      </c>
      <c r="I3982">
        <v>268</v>
      </c>
      <c r="J3982">
        <v>7772</v>
      </c>
      <c r="K3982">
        <v>3730.56</v>
      </c>
      <c r="L3982">
        <v>0.48</v>
      </c>
      <c r="M3982" t="s">
        <v>82</v>
      </c>
    </row>
    <row r="3983" spans="1:13" x14ac:dyDescent="0.35">
      <c r="A3983" t="s">
        <v>24</v>
      </c>
      <c r="B3983">
        <v>1197831</v>
      </c>
      <c r="C3983" s="1">
        <v>44056</v>
      </c>
      <c r="D3983" t="s">
        <v>26</v>
      </c>
      <c r="E3983" t="s">
        <v>27</v>
      </c>
      <c r="F3983" t="s">
        <v>28</v>
      </c>
      <c r="G3983" t="s">
        <v>18</v>
      </c>
      <c r="H3983">
        <v>38</v>
      </c>
      <c r="I3983">
        <v>259</v>
      </c>
      <c r="J3983">
        <v>9842</v>
      </c>
      <c r="K3983">
        <v>4527.32</v>
      </c>
      <c r="L3983">
        <v>0.45999999999999996</v>
      </c>
      <c r="M3983" t="s">
        <v>82</v>
      </c>
    </row>
    <row r="3984" spans="1:13" x14ac:dyDescent="0.35">
      <c r="A3984" t="s">
        <v>24</v>
      </c>
      <c r="B3984">
        <v>1197831</v>
      </c>
      <c r="C3984" s="1">
        <v>44057</v>
      </c>
      <c r="D3984" t="s">
        <v>26</v>
      </c>
      <c r="E3984" t="s">
        <v>27</v>
      </c>
      <c r="F3984" t="s">
        <v>28</v>
      </c>
      <c r="G3984" t="s">
        <v>19</v>
      </c>
      <c r="H3984">
        <v>33</v>
      </c>
      <c r="I3984">
        <v>225</v>
      </c>
      <c r="J3984">
        <v>7425</v>
      </c>
      <c r="K3984">
        <v>3564</v>
      </c>
      <c r="L3984">
        <v>0.48</v>
      </c>
      <c r="M3984" t="s">
        <v>82</v>
      </c>
    </row>
    <row r="3985" spans="1:13" x14ac:dyDescent="0.35">
      <c r="A3985" t="s">
        <v>24</v>
      </c>
      <c r="B3985">
        <v>1197831</v>
      </c>
      <c r="C3985" s="1">
        <v>44058</v>
      </c>
      <c r="D3985" t="s">
        <v>26</v>
      </c>
      <c r="E3985" t="s">
        <v>27</v>
      </c>
      <c r="F3985" t="s">
        <v>28</v>
      </c>
      <c r="G3985" t="s">
        <v>20</v>
      </c>
      <c r="H3985">
        <v>39</v>
      </c>
      <c r="I3985">
        <v>189</v>
      </c>
      <c r="J3985">
        <v>7371</v>
      </c>
      <c r="K3985">
        <v>4275.18</v>
      </c>
      <c r="L3985">
        <v>0.58000000000000007</v>
      </c>
      <c r="M3985" t="s">
        <v>82</v>
      </c>
    </row>
    <row r="3986" spans="1:13" x14ac:dyDescent="0.35">
      <c r="A3986" t="s">
        <v>24</v>
      </c>
      <c r="B3986">
        <v>1197831</v>
      </c>
      <c r="C3986" s="1">
        <v>44059</v>
      </c>
      <c r="D3986" t="s">
        <v>26</v>
      </c>
      <c r="E3986" t="s">
        <v>27</v>
      </c>
      <c r="F3986" t="s">
        <v>28</v>
      </c>
      <c r="G3986" t="s">
        <v>21</v>
      </c>
      <c r="H3986">
        <v>42</v>
      </c>
      <c r="I3986">
        <v>168</v>
      </c>
      <c r="J3986">
        <v>7056</v>
      </c>
      <c r="K3986">
        <v>2822.4</v>
      </c>
      <c r="L3986">
        <v>0.4</v>
      </c>
      <c r="M3986" t="s">
        <v>82</v>
      </c>
    </row>
    <row r="3987" spans="1:13" x14ac:dyDescent="0.35">
      <c r="A3987" t="s">
        <v>24</v>
      </c>
      <c r="B3987">
        <v>1197831</v>
      </c>
      <c r="C3987" s="1">
        <v>44060</v>
      </c>
      <c r="D3987" t="s">
        <v>26</v>
      </c>
      <c r="E3987" t="s">
        <v>27</v>
      </c>
      <c r="F3987" t="s">
        <v>28</v>
      </c>
      <c r="G3987" t="s">
        <v>22</v>
      </c>
      <c r="H3987">
        <v>37</v>
      </c>
      <c r="I3987">
        <v>276</v>
      </c>
      <c r="J3987">
        <v>10212</v>
      </c>
      <c r="K3987">
        <v>6433.56</v>
      </c>
      <c r="L3987">
        <v>0.63</v>
      </c>
      <c r="M3987" t="s">
        <v>82</v>
      </c>
    </row>
    <row r="3988" spans="1:13" x14ac:dyDescent="0.35">
      <c r="A3988" t="s">
        <v>24</v>
      </c>
      <c r="B3988">
        <v>1197831</v>
      </c>
      <c r="C3988" s="1">
        <v>44061</v>
      </c>
      <c r="D3988" t="s">
        <v>26</v>
      </c>
      <c r="E3988" t="s">
        <v>27</v>
      </c>
      <c r="F3988" t="s">
        <v>28</v>
      </c>
      <c r="G3988" t="s">
        <v>16</v>
      </c>
      <c r="H3988">
        <v>39</v>
      </c>
      <c r="I3988">
        <v>238</v>
      </c>
      <c r="J3988">
        <v>9282</v>
      </c>
      <c r="K3988">
        <v>4362.54</v>
      </c>
      <c r="L3988">
        <v>0.47</v>
      </c>
      <c r="M3988" t="s">
        <v>82</v>
      </c>
    </row>
    <row r="3989" spans="1:13" x14ac:dyDescent="0.35">
      <c r="A3989" t="s">
        <v>24</v>
      </c>
      <c r="B3989">
        <v>1197831</v>
      </c>
      <c r="C3989" s="1">
        <v>44062</v>
      </c>
      <c r="D3989" t="s">
        <v>26</v>
      </c>
      <c r="E3989" t="s">
        <v>27</v>
      </c>
      <c r="F3989" t="s">
        <v>28</v>
      </c>
      <c r="G3989" t="s">
        <v>18</v>
      </c>
      <c r="H3989">
        <v>42</v>
      </c>
      <c r="I3989">
        <v>238</v>
      </c>
      <c r="J3989">
        <v>9996</v>
      </c>
      <c r="K3989">
        <v>4498.2</v>
      </c>
      <c r="L3989">
        <v>0.44999999999999996</v>
      </c>
      <c r="M3989" t="s">
        <v>82</v>
      </c>
    </row>
    <row r="3990" spans="1:13" x14ac:dyDescent="0.35">
      <c r="A3990" t="s">
        <v>24</v>
      </c>
      <c r="B3990">
        <v>1197831</v>
      </c>
      <c r="C3990" s="1">
        <v>44063</v>
      </c>
      <c r="D3990" t="s">
        <v>26</v>
      </c>
      <c r="E3990" t="s">
        <v>27</v>
      </c>
      <c r="F3990" t="s">
        <v>28</v>
      </c>
      <c r="G3990" t="s">
        <v>19</v>
      </c>
      <c r="H3990">
        <v>37</v>
      </c>
      <c r="I3990">
        <v>232</v>
      </c>
      <c r="J3990">
        <v>8584</v>
      </c>
      <c r="K3990">
        <v>4206.16</v>
      </c>
      <c r="L3990">
        <v>0.49</v>
      </c>
      <c r="M3990" t="s">
        <v>82</v>
      </c>
    </row>
    <row r="3991" spans="1:13" x14ac:dyDescent="0.35">
      <c r="A3991" t="s">
        <v>24</v>
      </c>
      <c r="B3991">
        <v>1197831</v>
      </c>
      <c r="C3991" s="1">
        <v>44064</v>
      </c>
      <c r="D3991" t="s">
        <v>26</v>
      </c>
      <c r="E3991" t="s">
        <v>27</v>
      </c>
      <c r="F3991" t="s">
        <v>28</v>
      </c>
      <c r="G3991" t="s">
        <v>20</v>
      </c>
      <c r="H3991">
        <v>38</v>
      </c>
      <c r="I3991">
        <v>203</v>
      </c>
      <c r="J3991">
        <v>7714</v>
      </c>
      <c r="K3991">
        <v>4396.9800000000005</v>
      </c>
      <c r="L3991">
        <v>0.57000000000000006</v>
      </c>
      <c r="M3991" t="s">
        <v>82</v>
      </c>
    </row>
    <row r="3992" spans="1:13" x14ac:dyDescent="0.35">
      <c r="A3992" t="s">
        <v>24</v>
      </c>
      <c r="B3992">
        <v>1197831</v>
      </c>
      <c r="C3992" s="1">
        <v>44065</v>
      </c>
      <c r="D3992" t="s">
        <v>26</v>
      </c>
      <c r="E3992" t="s">
        <v>27</v>
      </c>
      <c r="F3992" t="s">
        <v>28</v>
      </c>
      <c r="G3992" t="s">
        <v>21</v>
      </c>
      <c r="H3992">
        <v>41</v>
      </c>
      <c r="I3992">
        <v>169</v>
      </c>
      <c r="J3992">
        <v>6929</v>
      </c>
      <c r="K3992">
        <v>3118.0499999999997</v>
      </c>
      <c r="L3992">
        <v>0.44999999999999996</v>
      </c>
      <c r="M3992" t="s">
        <v>82</v>
      </c>
    </row>
    <row r="3993" spans="1:13" x14ac:dyDescent="0.35">
      <c r="A3993" t="s">
        <v>24</v>
      </c>
      <c r="B3993">
        <v>1197831</v>
      </c>
      <c r="C3993" s="1">
        <v>44066</v>
      </c>
      <c r="D3993" t="s">
        <v>26</v>
      </c>
      <c r="E3993" t="s">
        <v>27</v>
      </c>
      <c r="F3993" t="s">
        <v>28</v>
      </c>
      <c r="G3993" t="s">
        <v>22</v>
      </c>
      <c r="H3993">
        <v>47</v>
      </c>
      <c r="I3993">
        <v>250</v>
      </c>
      <c r="J3993">
        <v>11750</v>
      </c>
      <c r="K3993">
        <v>7520</v>
      </c>
      <c r="L3993">
        <v>0.64</v>
      </c>
      <c r="M3993" t="s">
        <v>82</v>
      </c>
    </row>
    <row r="3994" spans="1:13" x14ac:dyDescent="0.35">
      <c r="A3994" t="s">
        <v>24</v>
      </c>
      <c r="B3994">
        <v>1197831</v>
      </c>
      <c r="C3994" s="1">
        <v>44067</v>
      </c>
      <c r="D3994" t="s">
        <v>26</v>
      </c>
      <c r="E3994" t="s">
        <v>27</v>
      </c>
      <c r="F3994" t="s">
        <v>28</v>
      </c>
      <c r="G3994" t="s">
        <v>16</v>
      </c>
      <c r="H3994">
        <v>37</v>
      </c>
      <c r="I3994">
        <v>238</v>
      </c>
      <c r="J3994">
        <v>8806</v>
      </c>
      <c r="K3994">
        <v>3962.7</v>
      </c>
      <c r="L3994">
        <v>0.44999999999999996</v>
      </c>
      <c r="M3994" t="s">
        <v>82</v>
      </c>
    </row>
    <row r="3995" spans="1:13" x14ac:dyDescent="0.35">
      <c r="A3995" t="s">
        <v>24</v>
      </c>
      <c r="B3995">
        <v>1197831</v>
      </c>
      <c r="C3995" s="1">
        <v>44068</v>
      </c>
      <c r="D3995" t="s">
        <v>26</v>
      </c>
      <c r="E3995" t="s">
        <v>27</v>
      </c>
      <c r="F3995" t="s">
        <v>28</v>
      </c>
      <c r="G3995" t="s">
        <v>18</v>
      </c>
      <c r="H3995">
        <v>42</v>
      </c>
      <c r="I3995">
        <v>238</v>
      </c>
      <c r="J3995">
        <v>9996</v>
      </c>
      <c r="K3995">
        <v>4598.16</v>
      </c>
      <c r="L3995">
        <v>0.45999999999999996</v>
      </c>
      <c r="M3995" t="s">
        <v>82</v>
      </c>
    </row>
    <row r="3996" spans="1:13" x14ac:dyDescent="0.35">
      <c r="A3996" t="s">
        <v>24</v>
      </c>
      <c r="B3996">
        <v>1197831</v>
      </c>
      <c r="C3996" s="1">
        <v>44069</v>
      </c>
      <c r="D3996" t="s">
        <v>26</v>
      </c>
      <c r="E3996" t="s">
        <v>27</v>
      </c>
      <c r="F3996" t="s">
        <v>28</v>
      </c>
      <c r="G3996" t="s">
        <v>19</v>
      </c>
      <c r="H3996">
        <v>37</v>
      </c>
      <c r="I3996">
        <v>319</v>
      </c>
      <c r="J3996">
        <v>11803</v>
      </c>
      <c r="K3996">
        <v>5311.3499999999995</v>
      </c>
      <c r="L3996">
        <v>0.44999999999999996</v>
      </c>
      <c r="M3996" t="s">
        <v>82</v>
      </c>
    </row>
    <row r="3997" spans="1:13" x14ac:dyDescent="0.35">
      <c r="A3997" t="s">
        <v>24</v>
      </c>
      <c r="B3997">
        <v>1197831</v>
      </c>
      <c r="C3997" s="1">
        <v>44070</v>
      </c>
      <c r="D3997" t="s">
        <v>26</v>
      </c>
      <c r="E3997" t="s">
        <v>27</v>
      </c>
      <c r="F3997" t="s">
        <v>28</v>
      </c>
      <c r="G3997" t="s">
        <v>20</v>
      </c>
      <c r="H3997">
        <v>36</v>
      </c>
      <c r="I3997">
        <v>210</v>
      </c>
      <c r="J3997">
        <v>7560</v>
      </c>
      <c r="K3997">
        <v>4536</v>
      </c>
      <c r="L3997">
        <v>0.6</v>
      </c>
      <c r="M3997" t="s">
        <v>82</v>
      </c>
    </row>
    <row r="3998" spans="1:13" x14ac:dyDescent="0.35">
      <c r="A3998" t="s">
        <v>24</v>
      </c>
      <c r="B3998">
        <v>1197831</v>
      </c>
      <c r="C3998" s="1">
        <v>44071</v>
      </c>
      <c r="D3998" t="s">
        <v>26</v>
      </c>
      <c r="E3998" t="s">
        <v>27</v>
      </c>
      <c r="F3998" t="s">
        <v>28</v>
      </c>
      <c r="G3998" t="s">
        <v>21</v>
      </c>
      <c r="H3998">
        <v>41</v>
      </c>
      <c r="I3998">
        <v>196</v>
      </c>
      <c r="J3998">
        <v>8036</v>
      </c>
      <c r="K3998">
        <v>3214.4</v>
      </c>
      <c r="L3998">
        <v>0.4</v>
      </c>
      <c r="M3998" t="s">
        <v>82</v>
      </c>
    </row>
    <row r="3999" spans="1:13" x14ac:dyDescent="0.35">
      <c r="A3999" t="s">
        <v>24</v>
      </c>
      <c r="B3999">
        <v>1197831</v>
      </c>
      <c r="C3999" s="1">
        <v>44072</v>
      </c>
      <c r="D3999" t="s">
        <v>26</v>
      </c>
      <c r="E3999" t="s">
        <v>27</v>
      </c>
      <c r="F3999" t="s">
        <v>28</v>
      </c>
      <c r="G3999" t="s">
        <v>22</v>
      </c>
      <c r="H3999">
        <v>47</v>
      </c>
      <c r="I3999">
        <v>293</v>
      </c>
      <c r="J3999">
        <v>13771</v>
      </c>
      <c r="K3999">
        <v>8675.73</v>
      </c>
      <c r="L3999">
        <v>0.63</v>
      </c>
      <c r="M3999" t="s">
        <v>82</v>
      </c>
    </row>
    <row r="4000" spans="1:13" x14ac:dyDescent="0.35">
      <c r="A4000" t="s">
        <v>24</v>
      </c>
      <c r="B4000">
        <v>1197831</v>
      </c>
      <c r="C4000" s="1">
        <v>44073</v>
      </c>
      <c r="D4000" t="s">
        <v>26</v>
      </c>
      <c r="E4000" t="s">
        <v>27</v>
      </c>
      <c r="F4000" t="s">
        <v>28</v>
      </c>
      <c r="G4000" t="s">
        <v>16</v>
      </c>
      <c r="H4000">
        <v>37</v>
      </c>
      <c r="I4000">
        <v>268</v>
      </c>
      <c r="J4000">
        <v>9916</v>
      </c>
      <c r="K4000">
        <v>4858.84</v>
      </c>
      <c r="L4000">
        <v>0.49</v>
      </c>
      <c r="M4000" t="s">
        <v>82</v>
      </c>
    </row>
    <row r="4001" spans="1:13" x14ac:dyDescent="0.35">
      <c r="A4001" t="s">
        <v>24</v>
      </c>
      <c r="B4001">
        <v>1197831</v>
      </c>
      <c r="C4001" s="1">
        <v>44074</v>
      </c>
      <c r="D4001" t="s">
        <v>26</v>
      </c>
      <c r="E4001" t="s">
        <v>27</v>
      </c>
      <c r="F4001" t="s">
        <v>28</v>
      </c>
      <c r="G4001" t="s">
        <v>18</v>
      </c>
      <c r="H4001">
        <v>41</v>
      </c>
      <c r="I4001">
        <v>259</v>
      </c>
      <c r="J4001">
        <v>10619</v>
      </c>
      <c r="K4001">
        <v>4778.5499999999993</v>
      </c>
      <c r="L4001">
        <v>0.44999999999999996</v>
      </c>
      <c r="M4001" t="s">
        <v>82</v>
      </c>
    </row>
    <row r="4002" spans="1:13" x14ac:dyDescent="0.35">
      <c r="A4002" t="s">
        <v>24</v>
      </c>
      <c r="B4002">
        <v>1197831</v>
      </c>
      <c r="C4002" s="1">
        <v>44075</v>
      </c>
      <c r="D4002" t="s">
        <v>26</v>
      </c>
      <c r="E4002" t="s">
        <v>27</v>
      </c>
      <c r="F4002" t="s">
        <v>28</v>
      </c>
      <c r="G4002" t="s">
        <v>19</v>
      </c>
      <c r="H4002">
        <v>39</v>
      </c>
      <c r="I4002">
        <v>297</v>
      </c>
      <c r="J4002">
        <v>11583</v>
      </c>
      <c r="K4002">
        <v>5328.1799999999994</v>
      </c>
      <c r="L4002">
        <v>0.45999999999999996</v>
      </c>
      <c r="M4002" t="s">
        <v>82</v>
      </c>
    </row>
    <row r="4003" spans="1:13" x14ac:dyDescent="0.35">
      <c r="A4003" t="s">
        <v>24</v>
      </c>
      <c r="B4003">
        <v>1197831</v>
      </c>
      <c r="C4003" s="1">
        <v>44076</v>
      </c>
      <c r="D4003" t="s">
        <v>26</v>
      </c>
      <c r="E4003" t="s">
        <v>27</v>
      </c>
      <c r="F4003" t="s">
        <v>28</v>
      </c>
      <c r="G4003" t="s">
        <v>20</v>
      </c>
      <c r="H4003">
        <v>38</v>
      </c>
      <c r="I4003">
        <v>189</v>
      </c>
      <c r="J4003">
        <v>7182</v>
      </c>
      <c r="K4003">
        <v>4237.380000000001</v>
      </c>
      <c r="L4003">
        <v>0.59000000000000008</v>
      </c>
      <c r="M4003" t="s">
        <v>82</v>
      </c>
    </row>
    <row r="4004" spans="1:13" x14ac:dyDescent="0.35">
      <c r="A4004" t="s">
        <v>24</v>
      </c>
      <c r="B4004">
        <v>1197831</v>
      </c>
      <c r="C4004" s="1">
        <v>44077</v>
      </c>
      <c r="D4004" t="s">
        <v>26</v>
      </c>
      <c r="E4004" t="s">
        <v>27</v>
      </c>
      <c r="F4004" t="s">
        <v>28</v>
      </c>
      <c r="G4004" t="s">
        <v>21</v>
      </c>
      <c r="H4004">
        <v>41</v>
      </c>
      <c r="I4004">
        <v>169</v>
      </c>
      <c r="J4004">
        <v>6929</v>
      </c>
      <c r="K4004">
        <v>2771.6000000000004</v>
      </c>
      <c r="L4004">
        <v>0.4</v>
      </c>
      <c r="M4004" t="s">
        <v>82</v>
      </c>
    </row>
    <row r="4005" spans="1:13" x14ac:dyDescent="0.35">
      <c r="A4005" t="s">
        <v>24</v>
      </c>
      <c r="B4005">
        <v>1197831</v>
      </c>
      <c r="C4005" s="1">
        <v>44078</v>
      </c>
      <c r="D4005" t="s">
        <v>26</v>
      </c>
      <c r="E4005" t="s">
        <v>27</v>
      </c>
      <c r="F4005" t="s">
        <v>28</v>
      </c>
      <c r="G4005" t="s">
        <v>22</v>
      </c>
      <c r="H4005">
        <v>46</v>
      </c>
      <c r="I4005">
        <v>225</v>
      </c>
      <c r="J4005">
        <v>10350</v>
      </c>
      <c r="K4005">
        <v>6727.5</v>
      </c>
      <c r="L4005">
        <v>0.65</v>
      </c>
      <c r="M4005" t="s">
        <v>82</v>
      </c>
    </row>
    <row r="4006" spans="1:13" x14ac:dyDescent="0.35">
      <c r="A4006" t="s">
        <v>24</v>
      </c>
      <c r="B4006">
        <v>1197831</v>
      </c>
      <c r="C4006" s="1">
        <v>44079</v>
      </c>
      <c r="D4006" t="s">
        <v>26</v>
      </c>
      <c r="E4006" t="s">
        <v>27</v>
      </c>
      <c r="F4006" t="s">
        <v>28</v>
      </c>
      <c r="G4006" t="s">
        <v>16</v>
      </c>
      <c r="H4006">
        <v>44</v>
      </c>
      <c r="I4006">
        <v>255</v>
      </c>
      <c r="J4006">
        <v>11220</v>
      </c>
      <c r="K4006">
        <v>5385.5999999999995</v>
      </c>
      <c r="L4006">
        <v>0.48</v>
      </c>
      <c r="M4006" t="s">
        <v>82</v>
      </c>
    </row>
    <row r="4007" spans="1:13" x14ac:dyDescent="0.35">
      <c r="A4007" t="s">
        <v>24</v>
      </c>
      <c r="B4007">
        <v>1197831</v>
      </c>
      <c r="C4007" s="1">
        <v>44080</v>
      </c>
      <c r="D4007" t="s">
        <v>26</v>
      </c>
      <c r="E4007" t="s">
        <v>27</v>
      </c>
      <c r="F4007" t="s">
        <v>28</v>
      </c>
      <c r="G4007" t="s">
        <v>18</v>
      </c>
      <c r="H4007">
        <v>41</v>
      </c>
      <c r="I4007">
        <v>213</v>
      </c>
      <c r="J4007">
        <v>8733</v>
      </c>
      <c r="K4007">
        <v>4017.18</v>
      </c>
      <c r="L4007">
        <v>0.45999999999999996</v>
      </c>
      <c r="M4007" t="s">
        <v>82</v>
      </c>
    </row>
    <row r="4008" spans="1:13" x14ac:dyDescent="0.35">
      <c r="A4008" t="s">
        <v>24</v>
      </c>
      <c r="B4008">
        <v>1197831</v>
      </c>
      <c r="C4008" s="1">
        <v>44081</v>
      </c>
      <c r="D4008" t="s">
        <v>26</v>
      </c>
      <c r="E4008" t="s">
        <v>27</v>
      </c>
      <c r="F4008" t="s">
        <v>28</v>
      </c>
      <c r="G4008" t="s">
        <v>19</v>
      </c>
      <c r="H4008">
        <v>46</v>
      </c>
      <c r="I4008">
        <v>234</v>
      </c>
      <c r="J4008">
        <v>10764</v>
      </c>
      <c r="K4008">
        <v>5274.36</v>
      </c>
      <c r="L4008">
        <v>0.49</v>
      </c>
      <c r="M4008" t="s">
        <v>82</v>
      </c>
    </row>
    <row r="4009" spans="1:13" x14ac:dyDescent="0.35">
      <c r="A4009" t="s">
        <v>24</v>
      </c>
      <c r="B4009">
        <v>1197831</v>
      </c>
      <c r="C4009" s="1">
        <v>44082</v>
      </c>
      <c r="D4009" t="s">
        <v>26</v>
      </c>
      <c r="E4009" t="s">
        <v>27</v>
      </c>
      <c r="F4009" t="s">
        <v>28</v>
      </c>
      <c r="G4009" t="s">
        <v>20</v>
      </c>
      <c r="H4009">
        <v>47</v>
      </c>
      <c r="I4009">
        <v>181</v>
      </c>
      <c r="J4009">
        <v>8507</v>
      </c>
      <c r="K4009">
        <v>4678.8500000000004</v>
      </c>
      <c r="L4009">
        <v>0.55000000000000004</v>
      </c>
      <c r="M4009" t="s">
        <v>82</v>
      </c>
    </row>
    <row r="4010" spans="1:13" x14ac:dyDescent="0.35">
      <c r="A4010" t="s">
        <v>24</v>
      </c>
      <c r="B4010">
        <v>1197831</v>
      </c>
      <c r="C4010" s="1">
        <v>44083</v>
      </c>
      <c r="D4010" t="s">
        <v>26</v>
      </c>
      <c r="E4010" t="s">
        <v>27</v>
      </c>
      <c r="F4010" t="s">
        <v>28</v>
      </c>
      <c r="G4010" t="s">
        <v>21</v>
      </c>
      <c r="H4010">
        <v>44</v>
      </c>
      <c r="I4010">
        <v>175</v>
      </c>
      <c r="J4010">
        <v>7700</v>
      </c>
      <c r="K4010">
        <v>3311</v>
      </c>
      <c r="L4010">
        <v>0.43</v>
      </c>
      <c r="M4010" t="s">
        <v>82</v>
      </c>
    </row>
    <row r="4011" spans="1:13" x14ac:dyDescent="0.35">
      <c r="A4011" t="s">
        <v>24</v>
      </c>
      <c r="B4011">
        <v>1197831</v>
      </c>
      <c r="C4011" s="1">
        <v>44084</v>
      </c>
      <c r="D4011" t="s">
        <v>26</v>
      </c>
      <c r="E4011" t="s">
        <v>27</v>
      </c>
      <c r="F4011" t="s">
        <v>28</v>
      </c>
      <c r="G4011" t="s">
        <v>22</v>
      </c>
      <c r="H4011">
        <v>50</v>
      </c>
      <c r="I4011">
        <v>213</v>
      </c>
      <c r="J4011">
        <v>10650</v>
      </c>
      <c r="K4011">
        <v>6816</v>
      </c>
      <c r="L4011">
        <v>0.64</v>
      </c>
      <c r="M4011" t="s">
        <v>82</v>
      </c>
    </row>
    <row r="4012" spans="1:13" x14ac:dyDescent="0.35">
      <c r="A4012" t="s">
        <v>24</v>
      </c>
      <c r="B4012">
        <v>1197831</v>
      </c>
      <c r="C4012" s="1">
        <v>44085</v>
      </c>
      <c r="D4012" t="s">
        <v>26</v>
      </c>
      <c r="E4012" t="s">
        <v>27</v>
      </c>
      <c r="F4012" t="s">
        <v>28</v>
      </c>
      <c r="G4012" t="s">
        <v>16</v>
      </c>
      <c r="H4012">
        <v>44</v>
      </c>
      <c r="I4012">
        <v>240</v>
      </c>
      <c r="J4012">
        <v>10560</v>
      </c>
      <c r="K4012">
        <v>5280</v>
      </c>
      <c r="L4012">
        <v>0.5</v>
      </c>
      <c r="M4012" t="s">
        <v>82</v>
      </c>
    </row>
    <row r="4013" spans="1:13" x14ac:dyDescent="0.35">
      <c r="A4013" t="s">
        <v>24</v>
      </c>
      <c r="B4013">
        <v>1197831</v>
      </c>
      <c r="C4013" s="1">
        <v>44086</v>
      </c>
      <c r="D4013" t="s">
        <v>26</v>
      </c>
      <c r="E4013" t="s">
        <v>27</v>
      </c>
      <c r="F4013" t="s">
        <v>28</v>
      </c>
      <c r="G4013" t="s">
        <v>18</v>
      </c>
      <c r="H4013">
        <v>43</v>
      </c>
      <c r="I4013">
        <v>216</v>
      </c>
      <c r="J4013">
        <v>9288</v>
      </c>
      <c r="K4013">
        <v>4365.3599999999997</v>
      </c>
      <c r="L4013">
        <v>0.47</v>
      </c>
      <c r="M4013" t="s">
        <v>82</v>
      </c>
    </row>
    <row r="4014" spans="1:13" x14ac:dyDescent="0.35">
      <c r="A4014" t="s">
        <v>24</v>
      </c>
      <c r="B4014">
        <v>1197831</v>
      </c>
      <c r="C4014" s="1">
        <v>44087</v>
      </c>
      <c r="D4014" t="s">
        <v>26</v>
      </c>
      <c r="E4014" t="s">
        <v>27</v>
      </c>
      <c r="F4014" t="s">
        <v>28</v>
      </c>
      <c r="G4014" t="s">
        <v>19</v>
      </c>
      <c r="H4014">
        <v>48</v>
      </c>
      <c r="I4014">
        <v>188</v>
      </c>
      <c r="J4014">
        <v>9024</v>
      </c>
      <c r="K4014">
        <v>4241.28</v>
      </c>
      <c r="L4014">
        <v>0.47</v>
      </c>
      <c r="M4014" t="s">
        <v>82</v>
      </c>
    </row>
    <row r="4015" spans="1:13" x14ac:dyDescent="0.35">
      <c r="A4015" t="s">
        <v>24</v>
      </c>
      <c r="B4015">
        <v>1197831</v>
      </c>
      <c r="C4015" s="1">
        <v>44088</v>
      </c>
      <c r="D4015" t="s">
        <v>26</v>
      </c>
      <c r="E4015" t="s">
        <v>27</v>
      </c>
      <c r="F4015" t="s">
        <v>28</v>
      </c>
      <c r="G4015" t="s">
        <v>20</v>
      </c>
      <c r="H4015">
        <v>45</v>
      </c>
      <c r="I4015">
        <v>168</v>
      </c>
      <c r="J4015">
        <v>7560</v>
      </c>
      <c r="K4015">
        <v>4384.8</v>
      </c>
      <c r="L4015">
        <v>0.58000000000000007</v>
      </c>
      <c r="M4015" t="s">
        <v>82</v>
      </c>
    </row>
    <row r="4016" spans="1:13" x14ac:dyDescent="0.35">
      <c r="A4016" t="s">
        <v>24</v>
      </c>
      <c r="B4016">
        <v>1197831</v>
      </c>
      <c r="C4016" s="1">
        <v>44089</v>
      </c>
      <c r="D4016" t="s">
        <v>26</v>
      </c>
      <c r="E4016" t="s">
        <v>27</v>
      </c>
      <c r="F4016" t="s">
        <v>28</v>
      </c>
      <c r="G4016" t="s">
        <v>21</v>
      </c>
      <c r="H4016">
        <v>42</v>
      </c>
      <c r="I4016">
        <v>150</v>
      </c>
      <c r="J4016">
        <v>6300</v>
      </c>
      <c r="K4016">
        <v>2583</v>
      </c>
      <c r="L4016">
        <v>0.41</v>
      </c>
      <c r="M4016" t="s">
        <v>82</v>
      </c>
    </row>
    <row r="4017" spans="1:13" x14ac:dyDescent="0.35">
      <c r="A4017" t="s">
        <v>24</v>
      </c>
      <c r="B4017">
        <v>1197831</v>
      </c>
      <c r="C4017" s="1">
        <v>44090</v>
      </c>
      <c r="D4017" t="s">
        <v>26</v>
      </c>
      <c r="E4017" t="s">
        <v>27</v>
      </c>
      <c r="F4017" t="s">
        <v>28</v>
      </c>
      <c r="G4017" t="s">
        <v>22</v>
      </c>
      <c r="H4017">
        <v>53</v>
      </c>
      <c r="I4017">
        <v>210</v>
      </c>
      <c r="J4017">
        <v>11130</v>
      </c>
      <c r="K4017">
        <v>6900.6</v>
      </c>
      <c r="L4017">
        <v>0.62</v>
      </c>
      <c r="M4017" t="s">
        <v>82</v>
      </c>
    </row>
    <row r="4018" spans="1:13" x14ac:dyDescent="0.35">
      <c r="A4018" t="s">
        <v>24</v>
      </c>
      <c r="B4018">
        <v>1197831</v>
      </c>
      <c r="C4018" s="1">
        <v>44124</v>
      </c>
      <c r="D4018" t="s">
        <v>26</v>
      </c>
      <c r="E4018" t="s">
        <v>27</v>
      </c>
      <c r="F4018" t="s">
        <v>28</v>
      </c>
      <c r="G4018" t="s">
        <v>16</v>
      </c>
      <c r="H4018">
        <v>43</v>
      </c>
      <c r="I4018">
        <v>234</v>
      </c>
      <c r="J4018">
        <v>10062</v>
      </c>
      <c r="K4018">
        <v>4930.38</v>
      </c>
      <c r="L4018">
        <v>0.49</v>
      </c>
      <c r="M4018" t="s">
        <v>82</v>
      </c>
    </row>
    <row r="4019" spans="1:13" x14ac:dyDescent="0.35">
      <c r="A4019" t="s">
        <v>24</v>
      </c>
      <c r="B4019">
        <v>1197831</v>
      </c>
      <c r="C4019" s="1">
        <v>44125</v>
      </c>
      <c r="D4019" t="s">
        <v>26</v>
      </c>
      <c r="E4019" t="s">
        <v>27</v>
      </c>
      <c r="F4019" t="s">
        <v>28</v>
      </c>
      <c r="G4019" t="s">
        <v>18</v>
      </c>
      <c r="H4019">
        <v>43</v>
      </c>
      <c r="I4019">
        <v>243</v>
      </c>
      <c r="J4019">
        <v>10449</v>
      </c>
      <c r="K4019">
        <v>5120.01</v>
      </c>
      <c r="L4019">
        <v>0.49</v>
      </c>
      <c r="M4019" t="s">
        <v>82</v>
      </c>
    </row>
    <row r="4020" spans="1:13" x14ac:dyDescent="0.35">
      <c r="A4020" t="s">
        <v>24</v>
      </c>
      <c r="B4020">
        <v>1197831</v>
      </c>
      <c r="C4020" s="1">
        <v>44126</v>
      </c>
      <c r="D4020" t="s">
        <v>26</v>
      </c>
      <c r="E4020" t="s">
        <v>27</v>
      </c>
      <c r="F4020" t="s">
        <v>28</v>
      </c>
      <c r="G4020" t="s">
        <v>19</v>
      </c>
      <c r="H4020">
        <v>47</v>
      </c>
      <c r="I4020">
        <v>206</v>
      </c>
      <c r="J4020">
        <v>9682</v>
      </c>
      <c r="K4020">
        <v>4647.3599999999997</v>
      </c>
      <c r="L4020">
        <v>0.48</v>
      </c>
      <c r="M4020" t="s">
        <v>82</v>
      </c>
    </row>
    <row r="4021" spans="1:13" x14ac:dyDescent="0.35">
      <c r="A4021" t="s">
        <v>24</v>
      </c>
      <c r="B4021">
        <v>1197831</v>
      </c>
      <c r="C4021" s="1">
        <v>44127</v>
      </c>
      <c r="D4021" t="s">
        <v>26</v>
      </c>
      <c r="E4021" t="s">
        <v>27</v>
      </c>
      <c r="F4021" t="s">
        <v>28</v>
      </c>
      <c r="G4021" t="s">
        <v>20</v>
      </c>
      <c r="H4021">
        <v>48</v>
      </c>
      <c r="I4021">
        <v>203</v>
      </c>
      <c r="J4021">
        <v>9744</v>
      </c>
      <c r="K4021">
        <v>5359.2000000000007</v>
      </c>
      <c r="L4021">
        <v>0.55000000000000004</v>
      </c>
      <c r="M4021" t="s">
        <v>82</v>
      </c>
    </row>
    <row r="4022" spans="1:13" x14ac:dyDescent="0.35">
      <c r="A4022" t="s">
        <v>24</v>
      </c>
      <c r="B4022">
        <v>1197831</v>
      </c>
      <c r="C4022" s="1">
        <v>44128</v>
      </c>
      <c r="D4022" t="s">
        <v>26</v>
      </c>
      <c r="E4022" t="s">
        <v>27</v>
      </c>
      <c r="F4022" t="s">
        <v>28</v>
      </c>
      <c r="G4022" t="s">
        <v>21</v>
      </c>
      <c r="H4022">
        <v>42</v>
      </c>
      <c r="I4022">
        <v>195</v>
      </c>
      <c r="J4022">
        <v>8190</v>
      </c>
      <c r="K4022">
        <v>3685.4999999999995</v>
      </c>
      <c r="L4022">
        <v>0.44999999999999996</v>
      </c>
      <c r="M4022" t="s">
        <v>82</v>
      </c>
    </row>
    <row r="4023" spans="1:13" x14ac:dyDescent="0.35">
      <c r="A4023" t="s">
        <v>24</v>
      </c>
      <c r="B4023">
        <v>1197831</v>
      </c>
      <c r="C4023" s="1">
        <v>44129</v>
      </c>
      <c r="D4023" t="s">
        <v>26</v>
      </c>
      <c r="E4023" t="s">
        <v>27</v>
      </c>
      <c r="F4023" t="s">
        <v>28</v>
      </c>
      <c r="G4023" t="s">
        <v>22</v>
      </c>
      <c r="H4023">
        <v>51</v>
      </c>
      <c r="I4023">
        <v>247</v>
      </c>
      <c r="J4023">
        <v>12597</v>
      </c>
      <c r="K4023">
        <v>7810.14</v>
      </c>
      <c r="L4023">
        <v>0.62</v>
      </c>
      <c r="M4023" t="s">
        <v>82</v>
      </c>
    </row>
    <row r="4024" spans="1:13" x14ac:dyDescent="0.35">
      <c r="A4024" t="s">
        <v>24</v>
      </c>
      <c r="B4024">
        <v>1197831</v>
      </c>
      <c r="C4024" s="1">
        <v>44130</v>
      </c>
      <c r="D4024" t="s">
        <v>26</v>
      </c>
      <c r="E4024" t="s">
        <v>27</v>
      </c>
      <c r="F4024" t="s">
        <v>28</v>
      </c>
      <c r="G4024" t="s">
        <v>16</v>
      </c>
      <c r="H4024">
        <v>41</v>
      </c>
      <c r="I4024">
        <v>238</v>
      </c>
      <c r="J4024">
        <v>9758</v>
      </c>
      <c r="K4024">
        <v>4683.84</v>
      </c>
      <c r="L4024">
        <v>0.48</v>
      </c>
      <c r="M4024" t="s">
        <v>82</v>
      </c>
    </row>
    <row r="4025" spans="1:13" x14ac:dyDescent="0.35">
      <c r="A4025" t="s">
        <v>24</v>
      </c>
      <c r="B4025">
        <v>1197831</v>
      </c>
      <c r="C4025" s="1">
        <v>44131</v>
      </c>
      <c r="D4025" t="s">
        <v>26</v>
      </c>
      <c r="E4025" t="s">
        <v>27</v>
      </c>
      <c r="F4025" t="s">
        <v>28</v>
      </c>
      <c r="G4025" t="s">
        <v>18</v>
      </c>
      <c r="H4025">
        <v>44</v>
      </c>
      <c r="I4025">
        <v>285</v>
      </c>
      <c r="J4025">
        <v>12540</v>
      </c>
      <c r="K4025">
        <v>6019.2</v>
      </c>
      <c r="L4025">
        <v>0.48</v>
      </c>
      <c r="M4025" t="s">
        <v>82</v>
      </c>
    </row>
    <row r="4026" spans="1:13" x14ac:dyDescent="0.35">
      <c r="A4026" t="s">
        <v>24</v>
      </c>
      <c r="B4026">
        <v>1197831</v>
      </c>
      <c r="C4026" s="1">
        <v>44132</v>
      </c>
      <c r="D4026" t="s">
        <v>26</v>
      </c>
      <c r="E4026" t="s">
        <v>27</v>
      </c>
      <c r="F4026" t="s">
        <v>28</v>
      </c>
      <c r="G4026" t="s">
        <v>19</v>
      </c>
      <c r="H4026">
        <v>47</v>
      </c>
      <c r="I4026">
        <v>255</v>
      </c>
      <c r="J4026">
        <v>11985</v>
      </c>
      <c r="K4026">
        <v>5872.65</v>
      </c>
      <c r="L4026">
        <v>0.49</v>
      </c>
      <c r="M4026" t="s">
        <v>82</v>
      </c>
    </row>
    <row r="4027" spans="1:13" x14ac:dyDescent="0.35">
      <c r="A4027" t="s">
        <v>24</v>
      </c>
      <c r="B4027">
        <v>1197831</v>
      </c>
      <c r="C4027" s="1">
        <v>44133</v>
      </c>
      <c r="D4027" t="s">
        <v>26</v>
      </c>
      <c r="E4027" t="s">
        <v>27</v>
      </c>
      <c r="F4027" t="s">
        <v>28</v>
      </c>
      <c r="G4027" t="s">
        <v>20</v>
      </c>
      <c r="H4027">
        <v>47</v>
      </c>
      <c r="I4027">
        <v>182</v>
      </c>
      <c r="J4027">
        <v>8554</v>
      </c>
      <c r="K4027">
        <v>4961.3200000000006</v>
      </c>
      <c r="L4027">
        <v>0.58000000000000007</v>
      </c>
      <c r="M4027" t="s">
        <v>82</v>
      </c>
    </row>
    <row r="4028" spans="1:13" x14ac:dyDescent="0.35">
      <c r="A4028" t="s">
        <v>24</v>
      </c>
      <c r="B4028">
        <v>1197831</v>
      </c>
      <c r="C4028" s="1">
        <v>44134</v>
      </c>
      <c r="D4028" t="s">
        <v>26</v>
      </c>
      <c r="E4028" t="s">
        <v>27</v>
      </c>
      <c r="F4028" t="s">
        <v>28</v>
      </c>
      <c r="G4028" t="s">
        <v>21</v>
      </c>
      <c r="H4028">
        <v>42</v>
      </c>
      <c r="I4028">
        <v>169</v>
      </c>
      <c r="J4028">
        <v>7098</v>
      </c>
      <c r="K4028">
        <v>3194.1</v>
      </c>
      <c r="L4028">
        <v>0.44999999999999996</v>
      </c>
      <c r="M4028" t="s">
        <v>82</v>
      </c>
    </row>
    <row r="4029" spans="1:13" x14ac:dyDescent="0.35">
      <c r="A4029" t="s">
        <v>24</v>
      </c>
      <c r="B4029">
        <v>1197831</v>
      </c>
      <c r="C4029" s="1">
        <v>44135</v>
      </c>
      <c r="D4029" t="s">
        <v>26</v>
      </c>
      <c r="E4029" t="s">
        <v>27</v>
      </c>
      <c r="F4029" t="s">
        <v>28</v>
      </c>
      <c r="G4029" t="s">
        <v>22</v>
      </c>
      <c r="H4029">
        <v>53</v>
      </c>
      <c r="I4029">
        <v>261</v>
      </c>
      <c r="J4029">
        <v>13833</v>
      </c>
      <c r="K4029">
        <v>8576.4599999999991</v>
      </c>
      <c r="L4029">
        <v>0.62</v>
      </c>
      <c r="M4029" t="s">
        <v>82</v>
      </c>
    </row>
    <row r="4030" spans="1:13" x14ac:dyDescent="0.35">
      <c r="A4030" t="s">
        <v>29</v>
      </c>
      <c r="B4030">
        <v>1128299</v>
      </c>
      <c r="C4030" s="1">
        <v>44136</v>
      </c>
      <c r="D4030" t="s">
        <v>26</v>
      </c>
      <c r="E4030" t="s">
        <v>27</v>
      </c>
      <c r="F4030" t="s">
        <v>28</v>
      </c>
      <c r="G4030" t="s">
        <v>16</v>
      </c>
      <c r="H4030">
        <v>37</v>
      </c>
      <c r="I4030">
        <v>209</v>
      </c>
      <c r="J4030">
        <v>7733</v>
      </c>
      <c r="K4030">
        <v>3479.8500000000004</v>
      </c>
      <c r="L4030">
        <v>0.45000000000000007</v>
      </c>
      <c r="M4030" t="s">
        <v>82</v>
      </c>
    </row>
    <row r="4031" spans="1:13" x14ac:dyDescent="0.35">
      <c r="A4031" t="s">
        <v>29</v>
      </c>
      <c r="B4031">
        <v>1128299</v>
      </c>
      <c r="C4031" s="1">
        <v>44137</v>
      </c>
      <c r="D4031" t="s">
        <v>26</v>
      </c>
      <c r="E4031" t="s">
        <v>27</v>
      </c>
      <c r="F4031" t="s">
        <v>28</v>
      </c>
      <c r="G4031" t="s">
        <v>18</v>
      </c>
      <c r="H4031">
        <v>49</v>
      </c>
      <c r="I4031">
        <v>194</v>
      </c>
      <c r="J4031">
        <v>9506</v>
      </c>
      <c r="K4031">
        <v>2946.86</v>
      </c>
      <c r="L4031">
        <v>0.31</v>
      </c>
      <c r="M4031" t="s">
        <v>82</v>
      </c>
    </row>
    <row r="4032" spans="1:13" x14ac:dyDescent="0.35">
      <c r="A4032" t="s">
        <v>29</v>
      </c>
      <c r="B4032">
        <v>1128299</v>
      </c>
      <c r="C4032" s="1">
        <v>44138</v>
      </c>
      <c r="D4032" t="s">
        <v>26</v>
      </c>
      <c r="E4032" t="s">
        <v>27</v>
      </c>
      <c r="F4032" t="s">
        <v>28</v>
      </c>
      <c r="G4032" t="s">
        <v>19</v>
      </c>
      <c r="H4032">
        <v>46</v>
      </c>
      <c r="I4032">
        <v>217</v>
      </c>
      <c r="J4032">
        <v>9982</v>
      </c>
      <c r="K4032">
        <v>4491.9000000000005</v>
      </c>
      <c r="L4032">
        <v>0.45000000000000007</v>
      </c>
      <c r="M4032" t="s">
        <v>82</v>
      </c>
    </row>
    <row r="4033" spans="1:13" x14ac:dyDescent="0.35">
      <c r="A4033" t="s">
        <v>29</v>
      </c>
      <c r="B4033">
        <v>1128299</v>
      </c>
      <c r="C4033" s="1">
        <v>44139</v>
      </c>
      <c r="D4033" t="s">
        <v>26</v>
      </c>
      <c r="E4033" t="s">
        <v>27</v>
      </c>
      <c r="F4033" t="s">
        <v>28</v>
      </c>
      <c r="G4033" t="s">
        <v>20</v>
      </c>
      <c r="H4033">
        <v>48</v>
      </c>
      <c r="I4033">
        <v>175</v>
      </c>
      <c r="J4033">
        <v>8400</v>
      </c>
      <c r="K4033">
        <v>3360</v>
      </c>
      <c r="L4033">
        <v>0.4</v>
      </c>
      <c r="M4033" t="s">
        <v>82</v>
      </c>
    </row>
    <row r="4034" spans="1:13" x14ac:dyDescent="0.35">
      <c r="A4034" t="s">
        <v>29</v>
      </c>
      <c r="B4034">
        <v>1128299</v>
      </c>
      <c r="C4034" s="1">
        <v>44140</v>
      </c>
      <c r="D4034" t="s">
        <v>30</v>
      </c>
      <c r="E4034" t="s">
        <v>31</v>
      </c>
      <c r="F4034" t="s">
        <v>32</v>
      </c>
      <c r="G4034" t="s">
        <v>21</v>
      </c>
      <c r="H4034">
        <v>51</v>
      </c>
      <c r="I4034">
        <v>161</v>
      </c>
      <c r="J4034">
        <v>8211</v>
      </c>
      <c r="K4034">
        <v>5172.93</v>
      </c>
      <c r="L4034">
        <v>0.63</v>
      </c>
      <c r="M4034" t="s">
        <v>82</v>
      </c>
    </row>
    <row r="4035" spans="1:13" x14ac:dyDescent="0.35">
      <c r="A4035" t="s">
        <v>29</v>
      </c>
      <c r="B4035">
        <v>1128299</v>
      </c>
      <c r="C4035" s="1">
        <v>44141</v>
      </c>
      <c r="D4035" t="s">
        <v>30</v>
      </c>
      <c r="E4035" t="s">
        <v>31</v>
      </c>
      <c r="F4035" t="s">
        <v>32</v>
      </c>
      <c r="G4035" t="s">
        <v>22</v>
      </c>
      <c r="H4035">
        <v>49</v>
      </c>
      <c r="I4035">
        <v>233</v>
      </c>
      <c r="J4035">
        <v>11417</v>
      </c>
      <c r="K4035">
        <v>2854.25</v>
      </c>
      <c r="L4035">
        <v>0.25</v>
      </c>
      <c r="M4035" t="s">
        <v>82</v>
      </c>
    </row>
    <row r="4036" spans="1:13" x14ac:dyDescent="0.35">
      <c r="A4036" t="s">
        <v>29</v>
      </c>
      <c r="B4036">
        <v>1128299</v>
      </c>
      <c r="C4036" s="1">
        <v>44142</v>
      </c>
      <c r="D4036" t="s">
        <v>30</v>
      </c>
      <c r="E4036" t="s">
        <v>31</v>
      </c>
      <c r="F4036" t="s">
        <v>32</v>
      </c>
      <c r="G4036" t="s">
        <v>16</v>
      </c>
      <c r="H4036">
        <v>37</v>
      </c>
      <c r="I4036">
        <v>223</v>
      </c>
      <c r="J4036">
        <v>8251</v>
      </c>
      <c r="K4036">
        <v>4125.5</v>
      </c>
      <c r="L4036">
        <v>0.5</v>
      </c>
      <c r="M4036" t="s">
        <v>82</v>
      </c>
    </row>
    <row r="4037" spans="1:13" x14ac:dyDescent="0.35">
      <c r="A4037" t="s">
        <v>29</v>
      </c>
      <c r="B4037">
        <v>1128299</v>
      </c>
      <c r="C4037" s="1">
        <v>44143</v>
      </c>
      <c r="D4037" t="s">
        <v>30</v>
      </c>
      <c r="E4037" t="s">
        <v>31</v>
      </c>
      <c r="F4037" t="s">
        <v>32</v>
      </c>
      <c r="G4037" t="s">
        <v>18</v>
      </c>
      <c r="H4037">
        <v>49</v>
      </c>
      <c r="I4037">
        <v>210</v>
      </c>
      <c r="J4037">
        <v>10290</v>
      </c>
      <c r="K4037">
        <v>3189.9</v>
      </c>
      <c r="L4037">
        <v>0.31</v>
      </c>
      <c r="M4037" t="s">
        <v>82</v>
      </c>
    </row>
    <row r="4038" spans="1:13" x14ac:dyDescent="0.35">
      <c r="A4038" t="s">
        <v>29</v>
      </c>
      <c r="B4038">
        <v>1128299</v>
      </c>
      <c r="C4038" s="1">
        <v>44144</v>
      </c>
      <c r="D4038" t="s">
        <v>30</v>
      </c>
      <c r="E4038" t="s">
        <v>31</v>
      </c>
      <c r="F4038" t="s">
        <v>32</v>
      </c>
      <c r="G4038" t="s">
        <v>19</v>
      </c>
      <c r="H4038">
        <v>49</v>
      </c>
      <c r="I4038">
        <v>196</v>
      </c>
      <c r="J4038">
        <v>9604</v>
      </c>
      <c r="K4038">
        <v>4705.96</v>
      </c>
      <c r="L4038">
        <v>0.49000000000000005</v>
      </c>
      <c r="M4038" t="s">
        <v>82</v>
      </c>
    </row>
    <row r="4039" spans="1:13" x14ac:dyDescent="0.35">
      <c r="A4039" t="s">
        <v>29</v>
      </c>
      <c r="B4039">
        <v>1128299</v>
      </c>
      <c r="C4039" s="1">
        <v>44145</v>
      </c>
      <c r="D4039" t="s">
        <v>30</v>
      </c>
      <c r="E4039" t="s">
        <v>31</v>
      </c>
      <c r="F4039" t="s">
        <v>32</v>
      </c>
      <c r="G4039" t="s">
        <v>20</v>
      </c>
      <c r="H4039">
        <v>47</v>
      </c>
      <c r="I4039">
        <v>150</v>
      </c>
      <c r="J4039">
        <v>7050</v>
      </c>
      <c r="K4039">
        <v>2961</v>
      </c>
      <c r="L4039">
        <v>0.42</v>
      </c>
      <c r="M4039" t="s">
        <v>82</v>
      </c>
    </row>
    <row r="4040" spans="1:13" x14ac:dyDescent="0.35">
      <c r="A4040" t="s">
        <v>29</v>
      </c>
      <c r="B4040">
        <v>1128299</v>
      </c>
      <c r="C4040" s="1">
        <v>44146</v>
      </c>
      <c r="D4040" t="s">
        <v>30</v>
      </c>
      <c r="E4040" t="s">
        <v>31</v>
      </c>
      <c r="F4040" t="s">
        <v>32</v>
      </c>
      <c r="G4040" t="s">
        <v>21</v>
      </c>
      <c r="H4040">
        <v>50</v>
      </c>
      <c r="I4040">
        <v>140</v>
      </c>
      <c r="J4040">
        <v>7000</v>
      </c>
      <c r="K4040">
        <v>4270</v>
      </c>
      <c r="L4040">
        <v>0.61</v>
      </c>
      <c r="M4040" t="s">
        <v>82</v>
      </c>
    </row>
    <row r="4041" spans="1:13" x14ac:dyDescent="0.35">
      <c r="A4041" t="s">
        <v>29</v>
      </c>
      <c r="B4041">
        <v>1128299</v>
      </c>
      <c r="C4041" s="1">
        <v>44147</v>
      </c>
      <c r="D4041" t="s">
        <v>30</v>
      </c>
      <c r="E4041" t="s">
        <v>31</v>
      </c>
      <c r="F4041" t="s">
        <v>32</v>
      </c>
      <c r="G4041" t="s">
        <v>22</v>
      </c>
      <c r="H4041">
        <v>46</v>
      </c>
      <c r="I4041">
        <v>182</v>
      </c>
      <c r="J4041">
        <v>8372</v>
      </c>
      <c r="K4041">
        <v>2344.1600000000003</v>
      </c>
      <c r="L4041">
        <v>0.28000000000000003</v>
      </c>
      <c r="M4041" t="s">
        <v>82</v>
      </c>
    </row>
    <row r="4042" spans="1:13" x14ac:dyDescent="0.35">
      <c r="A4042" t="s">
        <v>29</v>
      </c>
      <c r="B4042">
        <v>1128299</v>
      </c>
      <c r="C4042" s="1">
        <v>44148</v>
      </c>
      <c r="D4042" t="s">
        <v>30</v>
      </c>
      <c r="E4042" t="s">
        <v>31</v>
      </c>
      <c r="F4042" t="s">
        <v>32</v>
      </c>
      <c r="G4042" t="s">
        <v>16</v>
      </c>
      <c r="H4042">
        <v>49</v>
      </c>
      <c r="I4042">
        <v>230</v>
      </c>
      <c r="J4042">
        <v>11270</v>
      </c>
      <c r="K4042">
        <v>5071.5000000000009</v>
      </c>
      <c r="L4042">
        <v>0.45000000000000007</v>
      </c>
      <c r="M4042" t="s">
        <v>82</v>
      </c>
    </row>
    <row r="4043" spans="1:13" x14ac:dyDescent="0.35">
      <c r="A4043" t="s">
        <v>29</v>
      </c>
      <c r="B4043">
        <v>1128299</v>
      </c>
      <c r="C4043" s="1">
        <v>44149</v>
      </c>
      <c r="D4043" t="s">
        <v>30</v>
      </c>
      <c r="E4043" t="s">
        <v>31</v>
      </c>
      <c r="F4043" t="s">
        <v>32</v>
      </c>
      <c r="G4043" t="s">
        <v>18</v>
      </c>
      <c r="H4043">
        <v>58</v>
      </c>
      <c r="I4043">
        <v>175</v>
      </c>
      <c r="J4043">
        <v>10150</v>
      </c>
      <c r="K4043">
        <v>3045.0000000000005</v>
      </c>
      <c r="L4043">
        <v>0.30000000000000004</v>
      </c>
      <c r="M4043" t="s">
        <v>82</v>
      </c>
    </row>
    <row r="4044" spans="1:13" x14ac:dyDescent="0.35">
      <c r="A4044" t="s">
        <v>29</v>
      </c>
      <c r="B4044">
        <v>1128299</v>
      </c>
      <c r="C4044" s="1">
        <v>44150</v>
      </c>
      <c r="D4044" t="s">
        <v>30</v>
      </c>
      <c r="E4044" t="s">
        <v>31</v>
      </c>
      <c r="F4044" t="s">
        <v>32</v>
      </c>
      <c r="G4044" t="s">
        <v>19</v>
      </c>
      <c r="H4044">
        <v>55</v>
      </c>
      <c r="I4044">
        <v>203</v>
      </c>
      <c r="J4044">
        <v>11165</v>
      </c>
      <c r="K4044">
        <v>5247.55</v>
      </c>
      <c r="L4044">
        <v>0.47000000000000003</v>
      </c>
      <c r="M4044" t="s">
        <v>82</v>
      </c>
    </row>
    <row r="4045" spans="1:13" x14ac:dyDescent="0.35">
      <c r="A4045" t="s">
        <v>29</v>
      </c>
      <c r="B4045">
        <v>1128299</v>
      </c>
      <c r="C4045" s="1">
        <v>44187</v>
      </c>
      <c r="D4045" t="s">
        <v>30</v>
      </c>
      <c r="E4045" t="s">
        <v>31</v>
      </c>
      <c r="F4045" t="s">
        <v>32</v>
      </c>
      <c r="G4045" t="s">
        <v>20</v>
      </c>
      <c r="H4045">
        <v>58</v>
      </c>
      <c r="I4045">
        <v>174</v>
      </c>
      <c r="J4045">
        <v>10092</v>
      </c>
      <c r="K4045">
        <v>4339.5599999999995</v>
      </c>
      <c r="L4045">
        <v>0.43</v>
      </c>
      <c r="M4045" t="s">
        <v>82</v>
      </c>
    </row>
    <row r="4046" spans="1:13" x14ac:dyDescent="0.35">
      <c r="A4046" t="s">
        <v>29</v>
      </c>
      <c r="B4046">
        <v>1128299</v>
      </c>
      <c r="C4046" s="1">
        <v>44188</v>
      </c>
      <c r="D4046" t="s">
        <v>30</v>
      </c>
      <c r="E4046" t="s">
        <v>31</v>
      </c>
      <c r="F4046" t="s">
        <v>32</v>
      </c>
      <c r="G4046" t="s">
        <v>21</v>
      </c>
      <c r="H4046">
        <v>62</v>
      </c>
      <c r="I4046">
        <v>145</v>
      </c>
      <c r="J4046">
        <v>8990</v>
      </c>
      <c r="K4046">
        <v>5663.7</v>
      </c>
      <c r="L4046">
        <v>0.63</v>
      </c>
      <c r="M4046" t="s">
        <v>82</v>
      </c>
    </row>
    <row r="4047" spans="1:13" x14ac:dyDescent="0.35">
      <c r="A4047" t="s">
        <v>29</v>
      </c>
      <c r="B4047">
        <v>1128299</v>
      </c>
      <c r="C4047" s="1">
        <v>44189</v>
      </c>
      <c r="D4047" t="s">
        <v>30</v>
      </c>
      <c r="E4047" t="s">
        <v>31</v>
      </c>
      <c r="F4047" t="s">
        <v>32</v>
      </c>
      <c r="G4047" t="s">
        <v>22</v>
      </c>
      <c r="H4047">
        <v>54</v>
      </c>
      <c r="I4047">
        <v>210</v>
      </c>
      <c r="J4047">
        <v>11340</v>
      </c>
      <c r="K4047">
        <v>3061.8</v>
      </c>
      <c r="L4047">
        <v>0.27</v>
      </c>
      <c r="M4047" t="s">
        <v>82</v>
      </c>
    </row>
    <row r="4048" spans="1:13" x14ac:dyDescent="0.35">
      <c r="A4048" t="s">
        <v>29</v>
      </c>
      <c r="B4048">
        <v>1128299</v>
      </c>
      <c r="C4048" s="1">
        <v>44190</v>
      </c>
      <c r="D4048" t="s">
        <v>30</v>
      </c>
      <c r="E4048" t="s">
        <v>31</v>
      </c>
      <c r="F4048" t="s">
        <v>32</v>
      </c>
      <c r="G4048" t="s">
        <v>16</v>
      </c>
      <c r="H4048">
        <v>56</v>
      </c>
      <c r="I4048">
        <v>228</v>
      </c>
      <c r="J4048">
        <v>12768</v>
      </c>
      <c r="K4048">
        <v>6000.96</v>
      </c>
      <c r="L4048">
        <v>0.47000000000000003</v>
      </c>
      <c r="M4048" t="s">
        <v>82</v>
      </c>
    </row>
    <row r="4049" spans="1:13" x14ac:dyDescent="0.35">
      <c r="A4049" t="s">
        <v>29</v>
      </c>
      <c r="B4049">
        <v>1128299</v>
      </c>
      <c r="C4049" s="1">
        <v>44191</v>
      </c>
      <c r="D4049" t="s">
        <v>30</v>
      </c>
      <c r="E4049" t="s">
        <v>31</v>
      </c>
      <c r="F4049" t="s">
        <v>32</v>
      </c>
      <c r="G4049" t="s">
        <v>18</v>
      </c>
      <c r="H4049">
        <v>62</v>
      </c>
      <c r="I4049">
        <v>203</v>
      </c>
      <c r="J4049">
        <v>12586</v>
      </c>
      <c r="K4049">
        <v>3775.8000000000006</v>
      </c>
      <c r="L4049">
        <v>0.30000000000000004</v>
      </c>
      <c r="M4049" t="s">
        <v>82</v>
      </c>
    </row>
    <row r="4050" spans="1:13" x14ac:dyDescent="0.35">
      <c r="A4050" t="s">
        <v>29</v>
      </c>
      <c r="B4050">
        <v>1128299</v>
      </c>
      <c r="C4050" s="1">
        <v>44192</v>
      </c>
      <c r="D4050" t="s">
        <v>30</v>
      </c>
      <c r="E4050" t="s">
        <v>31</v>
      </c>
      <c r="F4050" t="s">
        <v>32</v>
      </c>
      <c r="G4050" t="s">
        <v>19</v>
      </c>
      <c r="H4050">
        <v>64</v>
      </c>
      <c r="I4050">
        <v>210</v>
      </c>
      <c r="J4050">
        <v>13440</v>
      </c>
      <c r="K4050">
        <v>6720</v>
      </c>
      <c r="L4050">
        <v>0.5</v>
      </c>
      <c r="M4050" t="s">
        <v>82</v>
      </c>
    </row>
    <row r="4051" spans="1:13" x14ac:dyDescent="0.35">
      <c r="A4051" t="s">
        <v>29</v>
      </c>
      <c r="B4051">
        <v>1128299</v>
      </c>
      <c r="C4051" s="1">
        <v>44193</v>
      </c>
      <c r="D4051" t="s">
        <v>30</v>
      </c>
      <c r="E4051" t="s">
        <v>31</v>
      </c>
      <c r="F4051" t="s">
        <v>32</v>
      </c>
      <c r="G4051" t="s">
        <v>20</v>
      </c>
      <c r="H4051">
        <v>54</v>
      </c>
      <c r="I4051">
        <v>188</v>
      </c>
      <c r="J4051">
        <v>10152</v>
      </c>
      <c r="K4051">
        <v>4162.32</v>
      </c>
      <c r="L4051">
        <v>0.41</v>
      </c>
      <c r="M4051" t="s">
        <v>82</v>
      </c>
    </row>
    <row r="4052" spans="1:13" x14ac:dyDescent="0.35">
      <c r="A4052" t="s">
        <v>29</v>
      </c>
      <c r="B4052">
        <v>1128299</v>
      </c>
      <c r="C4052" s="1">
        <v>44194</v>
      </c>
      <c r="D4052" t="s">
        <v>30</v>
      </c>
      <c r="E4052" t="s">
        <v>31</v>
      </c>
      <c r="F4052" t="s">
        <v>32</v>
      </c>
      <c r="G4052" t="s">
        <v>21</v>
      </c>
      <c r="H4052">
        <v>59</v>
      </c>
      <c r="I4052">
        <v>152</v>
      </c>
      <c r="J4052">
        <v>8968</v>
      </c>
      <c r="K4052">
        <v>5829.2</v>
      </c>
      <c r="L4052">
        <v>0.65</v>
      </c>
      <c r="M4052" t="s">
        <v>82</v>
      </c>
    </row>
    <row r="4053" spans="1:13" x14ac:dyDescent="0.35">
      <c r="A4053" t="s">
        <v>29</v>
      </c>
      <c r="B4053">
        <v>1128299</v>
      </c>
      <c r="C4053" s="1">
        <v>44195</v>
      </c>
      <c r="D4053" t="s">
        <v>30</v>
      </c>
      <c r="E4053" t="s">
        <v>31</v>
      </c>
      <c r="F4053" t="s">
        <v>32</v>
      </c>
      <c r="G4053" t="s">
        <v>22</v>
      </c>
      <c r="H4053">
        <v>72</v>
      </c>
      <c r="I4053">
        <v>203</v>
      </c>
      <c r="J4053">
        <v>14616</v>
      </c>
      <c r="K4053">
        <v>3946.32</v>
      </c>
      <c r="L4053">
        <v>0.27</v>
      </c>
      <c r="M4053" t="s">
        <v>82</v>
      </c>
    </row>
    <row r="4054" spans="1:13" x14ac:dyDescent="0.35">
      <c r="A4054" t="s">
        <v>29</v>
      </c>
      <c r="B4054">
        <v>1128299</v>
      </c>
      <c r="C4054" s="1">
        <v>44196</v>
      </c>
      <c r="D4054" t="s">
        <v>30</v>
      </c>
      <c r="E4054" t="s">
        <v>31</v>
      </c>
      <c r="F4054" t="s">
        <v>32</v>
      </c>
      <c r="G4054" t="s">
        <v>16</v>
      </c>
      <c r="H4054">
        <v>56</v>
      </c>
      <c r="I4054">
        <v>252</v>
      </c>
      <c r="J4054">
        <v>14112</v>
      </c>
      <c r="K4054">
        <v>7056</v>
      </c>
      <c r="L4054">
        <v>0.5</v>
      </c>
      <c r="M4054" t="s">
        <v>82</v>
      </c>
    </row>
    <row r="4055" spans="1:13" x14ac:dyDescent="0.35">
      <c r="A4055" t="s">
        <v>29</v>
      </c>
      <c r="B4055">
        <v>1128299</v>
      </c>
      <c r="C4055" s="1">
        <v>44197</v>
      </c>
      <c r="D4055" t="s">
        <v>30</v>
      </c>
      <c r="E4055" t="s">
        <v>31</v>
      </c>
      <c r="F4055" t="s">
        <v>32</v>
      </c>
      <c r="G4055" t="s">
        <v>18</v>
      </c>
      <c r="H4055">
        <v>64</v>
      </c>
      <c r="I4055">
        <v>225</v>
      </c>
      <c r="J4055">
        <v>14400</v>
      </c>
      <c r="K4055">
        <v>5184</v>
      </c>
      <c r="L4055">
        <v>0.36</v>
      </c>
      <c r="M4055" t="s">
        <v>82</v>
      </c>
    </row>
    <row r="4056" spans="1:13" x14ac:dyDescent="0.35">
      <c r="A4056" t="s">
        <v>29</v>
      </c>
      <c r="B4056">
        <v>1128299</v>
      </c>
      <c r="C4056" s="1">
        <v>44198</v>
      </c>
      <c r="D4056" t="s">
        <v>30</v>
      </c>
      <c r="E4056" t="s">
        <v>31</v>
      </c>
      <c r="F4056" t="s">
        <v>32</v>
      </c>
      <c r="G4056" t="s">
        <v>19</v>
      </c>
      <c r="H4056">
        <v>60</v>
      </c>
      <c r="I4056">
        <v>218</v>
      </c>
      <c r="J4056">
        <v>13080</v>
      </c>
      <c r="K4056">
        <v>6670.8</v>
      </c>
      <c r="L4056">
        <v>0.51</v>
      </c>
      <c r="M4056" t="s">
        <v>82</v>
      </c>
    </row>
    <row r="4057" spans="1:13" x14ac:dyDescent="0.35">
      <c r="A4057" t="s">
        <v>29</v>
      </c>
      <c r="B4057">
        <v>1128299</v>
      </c>
      <c r="C4057" s="1">
        <v>44199</v>
      </c>
      <c r="D4057" t="s">
        <v>30</v>
      </c>
      <c r="E4057" t="s">
        <v>31</v>
      </c>
      <c r="F4057" t="s">
        <v>32</v>
      </c>
      <c r="G4057" t="s">
        <v>20</v>
      </c>
      <c r="H4057">
        <v>56</v>
      </c>
      <c r="I4057">
        <v>182</v>
      </c>
      <c r="J4057">
        <v>10192</v>
      </c>
      <c r="K4057">
        <v>4586.3999999999996</v>
      </c>
      <c r="L4057">
        <v>0.44999999999999996</v>
      </c>
      <c r="M4057" t="s">
        <v>82</v>
      </c>
    </row>
    <row r="4058" spans="1:13" x14ac:dyDescent="0.35">
      <c r="A4058" t="s">
        <v>29</v>
      </c>
      <c r="B4058">
        <v>1128299</v>
      </c>
      <c r="C4058" s="1">
        <v>44200</v>
      </c>
      <c r="D4058" t="s">
        <v>30</v>
      </c>
      <c r="E4058" t="s">
        <v>31</v>
      </c>
      <c r="F4058" t="s">
        <v>32</v>
      </c>
      <c r="G4058" t="s">
        <v>21</v>
      </c>
      <c r="H4058">
        <v>60</v>
      </c>
      <c r="I4058">
        <v>154</v>
      </c>
      <c r="J4058">
        <v>9240</v>
      </c>
      <c r="K4058">
        <v>6098.4000000000005</v>
      </c>
      <c r="L4058">
        <v>0.66</v>
      </c>
      <c r="M4058" t="s">
        <v>82</v>
      </c>
    </row>
    <row r="4059" spans="1:13" x14ac:dyDescent="0.35">
      <c r="A4059" t="s">
        <v>29</v>
      </c>
      <c r="B4059">
        <v>1128299</v>
      </c>
      <c r="C4059" s="1">
        <v>44201</v>
      </c>
      <c r="D4059" t="s">
        <v>30</v>
      </c>
      <c r="E4059" t="s">
        <v>31</v>
      </c>
      <c r="F4059" t="s">
        <v>32</v>
      </c>
      <c r="G4059" t="s">
        <v>22</v>
      </c>
      <c r="H4059">
        <v>72</v>
      </c>
      <c r="I4059">
        <v>189</v>
      </c>
      <c r="J4059">
        <v>13608</v>
      </c>
      <c r="K4059">
        <v>4490.6400000000003</v>
      </c>
      <c r="L4059">
        <v>0.33</v>
      </c>
      <c r="M4059" t="s">
        <v>82</v>
      </c>
    </row>
    <row r="4060" spans="1:13" x14ac:dyDescent="0.35">
      <c r="A4060" t="s">
        <v>29</v>
      </c>
      <c r="B4060">
        <v>1128299</v>
      </c>
      <c r="C4060" s="1">
        <v>44202</v>
      </c>
      <c r="D4060" t="s">
        <v>30</v>
      </c>
      <c r="E4060" t="s">
        <v>31</v>
      </c>
      <c r="F4060" t="s">
        <v>32</v>
      </c>
      <c r="G4060" t="s">
        <v>16</v>
      </c>
      <c r="H4060">
        <v>56</v>
      </c>
      <c r="I4060">
        <v>273</v>
      </c>
      <c r="J4060">
        <v>15288</v>
      </c>
      <c r="K4060">
        <v>7644</v>
      </c>
      <c r="L4060">
        <v>0.5</v>
      </c>
      <c r="M4060" t="s">
        <v>82</v>
      </c>
    </row>
    <row r="4061" spans="1:13" x14ac:dyDescent="0.35">
      <c r="A4061" t="s">
        <v>29</v>
      </c>
      <c r="B4061">
        <v>1128299</v>
      </c>
      <c r="C4061" s="1">
        <v>44203</v>
      </c>
      <c r="D4061" t="s">
        <v>30</v>
      </c>
      <c r="E4061" t="s">
        <v>31</v>
      </c>
      <c r="F4061" t="s">
        <v>32</v>
      </c>
      <c r="G4061" t="s">
        <v>18</v>
      </c>
      <c r="H4061">
        <v>63</v>
      </c>
      <c r="I4061">
        <v>248</v>
      </c>
      <c r="J4061">
        <v>15624</v>
      </c>
      <c r="K4061">
        <v>5780.88</v>
      </c>
      <c r="L4061">
        <v>0.37</v>
      </c>
      <c r="M4061" t="s">
        <v>82</v>
      </c>
    </row>
    <row r="4062" spans="1:13" x14ac:dyDescent="0.35">
      <c r="A4062" t="s">
        <v>29</v>
      </c>
      <c r="B4062">
        <v>1128299</v>
      </c>
      <c r="C4062" s="1">
        <v>44204</v>
      </c>
      <c r="D4062" t="s">
        <v>30</v>
      </c>
      <c r="E4062" t="s">
        <v>31</v>
      </c>
      <c r="F4062" t="s">
        <v>32</v>
      </c>
      <c r="G4062" t="s">
        <v>19</v>
      </c>
      <c r="H4062">
        <v>64</v>
      </c>
      <c r="I4062">
        <v>206</v>
      </c>
      <c r="J4062">
        <v>13184</v>
      </c>
      <c r="K4062">
        <v>7251.2000000000007</v>
      </c>
      <c r="L4062">
        <v>0.55000000000000004</v>
      </c>
      <c r="M4062" t="s">
        <v>82</v>
      </c>
    </row>
    <row r="4063" spans="1:13" x14ac:dyDescent="0.35">
      <c r="A4063" t="s">
        <v>29</v>
      </c>
      <c r="B4063">
        <v>1128299</v>
      </c>
      <c r="C4063" s="1">
        <v>44205</v>
      </c>
      <c r="D4063" t="s">
        <v>30</v>
      </c>
      <c r="E4063" t="s">
        <v>31</v>
      </c>
      <c r="F4063" t="s">
        <v>32</v>
      </c>
      <c r="G4063" t="s">
        <v>20</v>
      </c>
      <c r="H4063">
        <v>59</v>
      </c>
      <c r="I4063">
        <v>210</v>
      </c>
      <c r="J4063">
        <v>12390</v>
      </c>
      <c r="K4063">
        <v>6071.0999999999995</v>
      </c>
      <c r="L4063">
        <v>0.49</v>
      </c>
      <c r="M4063" t="s">
        <v>82</v>
      </c>
    </row>
    <row r="4064" spans="1:13" x14ac:dyDescent="0.35">
      <c r="A4064" t="s">
        <v>29</v>
      </c>
      <c r="B4064">
        <v>1128299</v>
      </c>
      <c r="C4064" s="1">
        <v>44206</v>
      </c>
      <c r="D4064" t="s">
        <v>30</v>
      </c>
      <c r="E4064" t="s">
        <v>31</v>
      </c>
      <c r="F4064" t="s">
        <v>32</v>
      </c>
      <c r="G4064" t="s">
        <v>21</v>
      </c>
      <c r="H4064">
        <v>62</v>
      </c>
      <c r="I4064">
        <v>155</v>
      </c>
      <c r="J4064">
        <v>9610</v>
      </c>
      <c r="K4064">
        <v>6342.6</v>
      </c>
      <c r="L4064">
        <v>0.66</v>
      </c>
      <c r="M4064" t="s">
        <v>82</v>
      </c>
    </row>
    <row r="4065" spans="1:13" x14ac:dyDescent="0.35">
      <c r="A4065" t="s">
        <v>29</v>
      </c>
      <c r="B4065">
        <v>1128299</v>
      </c>
      <c r="C4065" s="1">
        <v>44207</v>
      </c>
      <c r="D4065" t="s">
        <v>30</v>
      </c>
      <c r="E4065" t="s">
        <v>31</v>
      </c>
      <c r="F4065" t="s">
        <v>32</v>
      </c>
      <c r="G4065" t="s">
        <v>22</v>
      </c>
      <c r="H4065">
        <v>72</v>
      </c>
      <c r="I4065">
        <v>219</v>
      </c>
      <c r="J4065">
        <v>15768</v>
      </c>
      <c r="K4065">
        <v>5518.7999999999993</v>
      </c>
      <c r="L4065">
        <v>0.35</v>
      </c>
      <c r="M4065" t="s">
        <v>82</v>
      </c>
    </row>
    <row r="4066" spans="1:13" x14ac:dyDescent="0.35">
      <c r="A4066" t="s">
        <v>29</v>
      </c>
      <c r="B4066">
        <v>1128299</v>
      </c>
      <c r="C4066" s="1">
        <v>44208</v>
      </c>
      <c r="D4066" t="s">
        <v>30</v>
      </c>
      <c r="E4066" t="s">
        <v>31</v>
      </c>
      <c r="F4066" t="s">
        <v>32</v>
      </c>
      <c r="G4066" t="s">
        <v>16</v>
      </c>
      <c r="H4066">
        <v>56</v>
      </c>
      <c r="I4066">
        <v>277</v>
      </c>
      <c r="J4066">
        <v>15512</v>
      </c>
      <c r="K4066">
        <v>6980.4000000000015</v>
      </c>
      <c r="L4066">
        <v>0.45000000000000007</v>
      </c>
      <c r="M4066" t="s">
        <v>82</v>
      </c>
    </row>
    <row r="4067" spans="1:13" x14ac:dyDescent="0.35">
      <c r="A4067" t="s">
        <v>29</v>
      </c>
      <c r="B4067">
        <v>1128299</v>
      </c>
      <c r="C4067" s="1">
        <v>44209</v>
      </c>
      <c r="D4067" t="s">
        <v>30</v>
      </c>
      <c r="E4067" t="s">
        <v>31</v>
      </c>
      <c r="F4067" t="s">
        <v>32</v>
      </c>
      <c r="G4067" t="s">
        <v>18</v>
      </c>
      <c r="H4067">
        <v>59</v>
      </c>
      <c r="I4067">
        <v>245</v>
      </c>
      <c r="J4067">
        <v>14455</v>
      </c>
      <c r="K4067">
        <v>4914.7000000000007</v>
      </c>
      <c r="L4067">
        <v>0.34</v>
      </c>
      <c r="M4067" t="s">
        <v>82</v>
      </c>
    </row>
    <row r="4068" spans="1:13" x14ac:dyDescent="0.35">
      <c r="A4068" t="s">
        <v>29</v>
      </c>
      <c r="B4068">
        <v>1128299</v>
      </c>
      <c r="C4068" s="1">
        <v>44210</v>
      </c>
      <c r="D4068" t="s">
        <v>30</v>
      </c>
      <c r="E4068" t="s">
        <v>31</v>
      </c>
      <c r="F4068" t="s">
        <v>32</v>
      </c>
      <c r="G4068" t="s">
        <v>19</v>
      </c>
      <c r="H4068">
        <v>62</v>
      </c>
      <c r="I4068">
        <v>248</v>
      </c>
      <c r="J4068">
        <v>15376</v>
      </c>
      <c r="K4068">
        <v>7072.96</v>
      </c>
      <c r="L4068">
        <v>0.46</v>
      </c>
      <c r="M4068" t="s">
        <v>82</v>
      </c>
    </row>
    <row r="4069" spans="1:13" x14ac:dyDescent="0.35">
      <c r="A4069" t="s">
        <v>29</v>
      </c>
      <c r="B4069">
        <v>1128299</v>
      </c>
      <c r="C4069" s="1">
        <v>44211</v>
      </c>
      <c r="D4069" t="s">
        <v>30</v>
      </c>
      <c r="E4069" t="s">
        <v>31</v>
      </c>
      <c r="F4069" t="s">
        <v>32</v>
      </c>
      <c r="G4069" t="s">
        <v>20</v>
      </c>
      <c r="H4069">
        <v>55</v>
      </c>
      <c r="I4069">
        <v>218</v>
      </c>
      <c r="J4069">
        <v>11990</v>
      </c>
      <c r="K4069">
        <v>4796</v>
      </c>
      <c r="L4069">
        <v>0.4</v>
      </c>
      <c r="M4069" t="s">
        <v>82</v>
      </c>
    </row>
    <row r="4070" spans="1:13" x14ac:dyDescent="0.35">
      <c r="A4070" t="s">
        <v>29</v>
      </c>
      <c r="B4070">
        <v>1128299</v>
      </c>
      <c r="C4070" s="1">
        <v>44212</v>
      </c>
      <c r="D4070" t="s">
        <v>30</v>
      </c>
      <c r="E4070" t="s">
        <v>31</v>
      </c>
      <c r="F4070" t="s">
        <v>32</v>
      </c>
      <c r="G4070" t="s">
        <v>21</v>
      </c>
      <c r="H4070">
        <v>64</v>
      </c>
      <c r="I4070">
        <v>233</v>
      </c>
      <c r="J4070">
        <v>14912</v>
      </c>
      <c r="K4070">
        <v>9543.68</v>
      </c>
      <c r="L4070">
        <v>0.64</v>
      </c>
      <c r="M4070" t="s">
        <v>82</v>
      </c>
    </row>
    <row r="4071" spans="1:13" x14ac:dyDescent="0.35">
      <c r="A4071" t="s">
        <v>29</v>
      </c>
      <c r="B4071">
        <v>1128299</v>
      </c>
      <c r="C4071" s="1">
        <v>44213</v>
      </c>
      <c r="D4071" t="s">
        <v>30</v>
      </c>
      <c r="E4071" t="s">
        <v>31</v>
      </c>
      <c r="F4071" t="s">
        <v>32</v>
      </c>
      <c r="G4071" t="s">
        <v>22</v>
      </c>
      <c r="H4071">
        <v>72</v>
      </c>
      <c r="I4071">
        <v>233</v>
      </c>
      <c r="J4071">
        <v>16776</v>
      </c>
      <c r="K4071">
        <v>4865.0400000000009</v>
      </c>
      <c r="L4071">
        <v>0.29000000000000004</v>
      </c>
      <c r="M4071" t="s">
        <v>82</v>
      </c>
    </row>
    <row r="4072" spans="1:13" x14ac:dyDescent="0.35">
      <c r="A4072" t="s">
        <v>29</v>
      </c>
      <c r="B4072">
        <v>1128299</v>
      </c>
      <c r="C4072" s="1">
        <v>44214</v>
      </c>
      <c r="D4072" t="s">
        <v>30</v>
      </c>
      <c r="E4072" t="s">
        <v>31</v>
      </c>
      <c r="F4072" t="s">
        <v>32</v>
      </c>
      <c r="G4072" t="s">
        <v>16</v>
      </c>
      <c r="H4072">
        <v>62</v>
      </c>
      <c r="I4072">
        <v>273</v>
      </c>
      <c r="J4072">
        <v>16926</v>
      </c>
      <c r="K4072">
        <v>7785.96</v>
      </c>
      <c r="L4072">
        <v>0.46</v>
      </c>
      <c r="M4072" t="s">
        <v>82</v>
      </c>
    </row>
    <row r="4073" spans="1:13" x14ac:dyDescent="0.35">
      <c r="A4073" t="s">
        <v>29</v>
      </c>
      <c r="B4073">
        <v>1128299</v>
      </c>
      <c r="C4073" s="1">
        <v>44215</v>
      </c>
      <c r="D4073" t="s">
        <v>30</v>
      </c>
      <c r="E4073" t="s">
        <v>31</v>
      </c>
      <c r="F4073" t="s">
        <v>32</v>
      </c>
      <c r="G4073" t="s">
        <v>18</v>
      </c>
      <c r="H4073">
        <v>66</v>
      </c>
      <c r="I4073">
        <v>259</v>
      </c>
      <c r="J4073">
        <v>17094</v>
      </c>
      <c r="K4073">
        <v>5128.2000000000007</v>
      </c>
      <c r="L4073">
        <v>0.30000000000000004</v>
      </c>
      <c r="M4073" t="s">
        <v>82</v>
      </c>
    </row>
    <row r="4074" spans="1:13" x14ac:dyDescent="0.35">
      <c r="A4074" t="s">
        <v>29</v>
      </c>
      <c r="B4074">
        <v>1128299</v>
      </c>
      <c r="C4074" s="1">
        <v>44216</v>
      </c>
      <c r="D4074" t="s">
        <v>30</v>
      </c>
      <c r="E4074" t="s">
        <v>31</v>
      </c>
      <c r="F4074" t="s">
        <v>32</v>
      </c>
      <c r="G4074" t="s">
        <v>19</v>
      </c>
      <c r="H4074">
        <v>60</v>
      </c>
      <c r="I4074">
        <v>200</v>
      </c>
      <c r="J4074">
        <v>12000</v>
      </c>
      <c r="K4074">
        <v>5640</v>
      </c>
      <c r="L4074">
        <v>0.47000000000000003</v>
      </c>
      <c r="M4074" t="s">
        <v>82</v>
      </c>
    </row>
    <row r="4075" spans="1:13" x14ac:dyDescent="0.35">
      <c r="A4075" t="s">
        <v>29</v>
      </c>
      <c r="B4075">
        <v>1128299</v>
      </c>
      <c r="C4075" s="1">
        <v>44217</v>
      </c>
      <c r="D4075" t="s">
        <v>30</v>
      </c>
      <c r="E4075" t="s">
        <v>31</v>
      </c>
      <c r="F4075" t="s">
        <v>32</v>
      </c>
      <c r="G4075" t="s">
        <v>20</v>
      </c>
      <c r="H4075">
        <v>59</v>
      </c>
      <c r="I4075">
        <v>188</v>
      </c>
      <c r="J4075">
        <v>11092</v>
      </c>
      <c r="K4075">
        <v>4547.7199999999993</v>
      </c>
      <c r="L4075">
        <v>0.41</v>
      </c>
      <c r="M4075" t="s">
        <v>82</v>
      </c>
    </row>
    <row r="4076" spans="1:13" x14ac:dyDescent="0.35">
      <c r="A4076" t="s">
        <v>29</v>
      </c>
      <c r="B4076">
        <v>1128299</v>
      </c>
      <c r="C4076" s="1">
        <v>44218</v>
      </c>
      <c r="D4076" t="s">
        <v>30</v>
      </c>
      <c r="E4076" t="s">
        <v>31</v>
      </c>
      <c r="F4076" t="s">
        <v>32</v>
      </c>
      <c r="G4076" t="s">
        <v>21</v>
      </c>
      <c r="H4076">
        <v>69</v>
      </c>
      <c r="I4076">
        <v>188</v>
      </c>
      <c r="J4076">
        <v>12972</v>
      </c>
      <c r="K4076">
        <v>7912.92</v>
      </c>
      <c r="L4076">
        <v>0.61</v>
      </c>
      <c r="M4076" t="s">
        <v>82</v>
      </c>
    </row>
    <row r="4077" spans="1:13" x14ac:dyDescent="0.35">
      <c r="A4077" t="s">
        <v>29</v>
      </c>
      <c r="B4077">
        <v>1128299</v>
      </c>
      <c r="C4077" s="1">
        <v>44219</v>
      </c>
      <c r="D4077" t="s">
        <v>30</v>
      </c>
      <c r="E4077" t="s">
        <v>31</v>
      </c>
      <c r="F4077" t="s">
        <v>32</v>
      </c>
      <c r="G4077" t="s">
        <v>22</v>
      </c>
      <c r="H4077">
        <v>76</v>
      </c>
      <c r="I4077">
        <v>181</v>
      </c>
      <c r="J4077">
        <v>13756</v>
      </c>
      <c r="K4077">
        <v>3439</v>
      </c>
      <c r="L4077">
        <v>0.25</v>
      </c>
      <c r="M4077" t="s">
        <v>82</v>
      </c>
    </row>
    <row r="4078" spans="1:13" x14ac:dyDescent="0.35">
      <c r="A4078" t="s">
        <v>29</v>
      </c>
      <c r="B4078">
        <v>1128299</v>
      </c>
      <c r="C4078" s="1">
        <v>44220</v>
      </c>
      <c r="D4078" t="s">
        <v>30</v>
      </c>
      <c r="E4078" t="s">
        <v>31</v>
      </c>
      <c r="F4078" t="s">
        <v>32</v>
      </c>
      <c r="G4078" t="s">
        <v>16</v>
      </c>
      <c r="H4078">
        <v>51</v>
      </c>
      <c r="I4078">
        <v>241</v>
      </c>
      <c r="J4078">
        <v>12291</v>
      </c>
      <c r="K4078">
        <v>5162.22</v>
      </c>
      <c r="L4078">
        <v>0.42000000000000004</v>
      </c>
      <c r="M4078" t="s">
        <v>82</v>
      </c>
    </row>
    <row r="4079" spans="1:13" x14ac:dyDescent="0.35">
      <c r="A4079" t="s">
        <v>29</v>
      </c>
      <c r="B4079">
        <v>1128299</v>
      </c>
      <c r="C4079" s="1">
        <v>44221</v>
      </c>
      <c r="D4079" t="s">
        <v>30</v>
      </c>
      <c r="E4079" t="s">
        <v>31</v>
      </c>
      <c r="F4079" t="s">
        <v>32</v>
      </c>
      <c r="G4079" t="s">
        <v>18</v>
      </c>
      <c r="H4079">
        <v>56</v>
      </c>
      <c r="I4079">
        <v>268</v>
      </c>
      <c r="J4079">
        <v>15008</v>
      </c>
      <c r="K4079">
        <v>4202.2400000000007</v>
      </c>
      <c r="L4079">
        <v>0.28000000000000003</v>
      </c>
      <c r="M4079" t="s">
        <v>82</v>
      </c>
    </row>
    <row r="4080" spans="1:13" x14ac:dyDescent="0.35">
      <c r="A4080" t="s">
        <v>29</v>
      </c>
      <c r="B4080">
        <v>1128299</v>
      </c>
      <c r="C4080" s="1">
        <v>44222</v>
      </c>
      <c r="D4080" t="s">
        <v>30</v>
      </c>
      <c r="E4080" t="s">
        <v>31</v>
      </c>
      <c r="F4080" t="s">
        <v>32</v>
      </c>
      <c r="G4080" t="s">
        <v>19</v>
      </c>
      <c r="H4080">
        <v>52</v>
      </c>
      <c r="I4080">
        <v>225</v>
      </c>
      <c r="J4080">
        <v>11700</v>
      </c>
      <c r="K4080">
        <v>4680</v>
      </c>
      <c r="L4080">
        <v>0.4</v>
      </c>
      <c r="M4080" t="s">
        <v>82</v>
      </c>
    </row>
    <row r="4081" spans="1:13" x14ac:dyDescent="0.35">
      <c r="A4081" t="s">
        <v>29</v>
      </c>
      <c r="B4081">
        <v>1128299</v>
      </c>
      <c r="C4081" s="1">
        <v>44223</v>
      </c>
      <c r="D4081" t="s">
        <v>30</v>
      </c>
      <c r="E4081" t="s">
        <v>31</v>
      </c>
      <c r="F4081" t="s">
        <v>32</v>
      </c>
      <c r="G4081" t="s">
        <v>20</v>
      </c>
      <c r="H4081">
        <v>53</v>
      </c>
      <c r="I4081">
        <v>203</v>
      </c>
      <c r="J4081">
        <v>10759</v>
      </c>
      <c r="K4081">
        <v>3765.6499999999996</v>
      </c>
      <c r="L4081">
        <v>0.35</v>
      </c>
      <c r="M4081" t="s">
        <v>82</v>
      </c>
    </row>
    <row r="4082" spans="1:13" x14ac:dyDescent="0.35">
      <c r="A4082" t="s">
        <v>29</v>
      </c>
      <c r="B4082">
        <v>1128299</v>
      </c>
      <c r="C4082" s="1">
        <v>44224</v>
      </c>
      <c r="D4082" t="s">
        <v>30</v>
      </c>
      <c r="E4082" t="s">
        <v>31</v>
      </c>
      <c r="F4082" t="s">
        <v>32</v>
      </c>
      <c r="G4082" t="s">
        <v>21</v>
      </c>
      <c r="H4082">
        <v>63</v>
      </c>
      <c r="I4082">
        <v>218</v>
      </c>
      <c r="J4082">
        <v>13734</v>
      </c>
      <c r="K4082">
        <v>7965.7200000000012</v>
      </c>
      <c r="L4082">
        <v>0.58000000000000007</v>
      </c>
      <c r="M4082" t="s">
        <v>82</v>
      </c>
    </row>
    <row r="4083" spans="1:13" x14ac:dyDescent="0.35">
      <c r="A4083" t="s">
        <v>29</v>
      </c>
      <c r="B4083">
        <v>1128299</v>
      </c>
      <c r="C4083" s="1">
        <v>44225</v>
      </c>
      <c r="D4083" t="s">
        <v>30</v>
      </c>
      <c r="E4083" t="s">
        <v>31</v>
      </c>
      <c r="F4083" t="s">
        <v>32</v>
      </c>
      <c r="G4083" t="s">
        <v>22</v>
      </c>
      <c r="H4083">
        <v>65</v>
      </c>
      <c r="I4083">
        <v>217</v>
      </c>
      <c r="J4083">
        <v>14105</v>
      </c>
      <c r="K4083">
        <v>3385.2000000000003</v>
      </c>
      <c r="L4083">
        <v>0.24000000000000002</v>
      </c>
      <c r="M4083" t="s">
        <v>82</v>
      </c>
    </row>
    <row r="4084" spans="1:13" x14ac:dyDescent="0.35">
      <c r="A4084" t="s">
        <v>29</v>
      </c>
      <c r="B4084">
        <v>1128299</v>
      </c>
      <c r="C4084" s="1">
        <v>44226</v>
      </c>
      <c r="D4084" t="s">
        <v>30</v>
      </c>
      <c r="E4084" t="s">
        <v>31</v>
      </c>
      <c r="F4084" t="s">
        <v>32</v>
      </c>
      <c r="G4084" t="s">
        <v>16</v>
      </c>
      <c r="H4084">
        <v>51</v>
      </c>
      <c r="I4084">
        <v>236</v>
      </c>
      <c r="J4084">
        <v>12036</v>
      </c>
      <c r="K4084">
        <v>5416.2000000000007</v>
      </c>
      <c r="L4084">
        <v>0.45000000000000007</v>
      </c>
      <c r="M4084" t="s">
        <v>82</v>
      </c>
    </row>
    <row r="4085" spans="1:13" x14ac:dyDescent="0.35">
      <c r="A4085" t="s">
        <v>29</v>
      </c>
      <c r="B4085">
        <v>1128299</v>
      </c>
      <c r="C4085" s="1">
        <v>44227</v>
      </c>
      <c r="D4085" t="s">
        <v>30</v>
      </c>
      <c r="E4085" t="s">
        <v>31</v>
      </c>
      <c r="F4085" t="s">
        <v>32</v>
      </c>
      <c r="G4085" t="s">
        <v>18</v>
      </c>
      <c r="H4085">
        <v>59</v>
      </c>
      <c r="I4085">
        <v>219</v>
      </c>
      <c r="J4085">
        <v>12921</v>
      </c>
      <c r="K4085">
        <v>3747.0900000000006</v>
      </c>
      <c r="L4085">
        <v>0.29000000000000004</v>
      </c>
      <c r="M4085" t="s">
        <v>82</v>
      </c>
    </row>
    <row r="4086" spans="1:13" x14ac:dyDescent="0.35">
      <c r="A4086" t="s">
        <v>29</v>
      </c>
      <c r="B4086">
        <v>1128299</v>
      </c>
      <c r="C4086" s="1">
        <v>44228</v>
      </c>
      <c r="D4086" t="s">
        <v>30</v>
      </c>
      <c r="E4086" t="s">
        <v>31</v>
      </c>
      <c r="F4086" t="s">
        <v>32</v>
      </c>
      <c r="G4086" t="s">
        <v>19</v>
      </c>
      <c r="H4086">
        <v>50</v>
      </c>
      <c r="I4086">
        <v>182</v>
      </c>
      <c r="J4086">
        <v>9100</v>
      </c>
      <c r="K4086">
        <v>3822.0000000000005</v>
      </c>
      <c r="L4086">
        <v>0.42000000000000004</v>
      </c>
      <c r="M4086" t="s">
        <v>82</v>
      </c>
    </row>
    <row r="4087" spans="1:13" x14ac:dyDescent="0.35">
      <c r="A4087" t="s">
        <v>29</v>
      </c>
      <c r="B4087">
        <v>1128299</v>
      </c>
      <c r="C4087" s="1">
        <v>44229</v>
      </c>
      <c r="D4087" t="s">
        <v>30</v>
      </c>
      <c r="E4087" t="s">
        <v>31</v>
      </c>
      <c r="F4087" t="s">
        <v>32</v>
      </c>
      <c r="G4087" t="s">
        <v>20</v>
      </c>
      <c r="H4087">
        <v>51</v>
      </c>
      <c r="I4087">
        <v>203</v>
      </c>
      <c r="J4087">
        <v>10353</v>
      </c>
      <c r="K4087">
        <v>3727.08</v>
      </c>
      <c r="L4087">
        <v>0.36</v>
      </c>
      <c r="M4087" t="s">
        <v>82</v>
      </c>
    </row>
    <row r="4088" spans="1:13" x14ac:dyDescent="0.35">
      <c r="A4088" t="s">
        <v>29</v>
      </c>
      <c r="B4088">
        <v>1128299</v>
      </c>
      <c r="C4088" s="1">
        <v>44230</v>
      </c>
      <c r="D4088" t="s">
        <v>30</v>
      </c>
      <c r="E4088" t="s">
        <v>31</v>
      </c>
      <c r="F4088" t="s">
        <v>32</v>
      </c>
      <c r="G4088" t="s">
        <v>21</v>
      </c>
      <c r="H4088">
        <v>59</v>
      </c>
      <c r="I4088">
        <v>182</v>
      </c>
      <c r="J4088">
        <v>10738</v>
      </c>
      <c r="K4088">
        <v>6228.0400000000009</v>
      </c>
      <c r="L4088">
        <v>0.58000000000000007</v>
      </c>
      <c r="M4088" t="s">
        <v>82</v>
      </c>
    </row>
    <row r="4089" spans="1:13" x14ac:dyDescent="0.35">
      <c r="A4089" t="s">
        <v>29</v>
      </c>
      <c r="B4089">
        <v>1128299</v>
      </c>
      <c r="C4089" s="1">
        <v>44231</v>
      </c>
      <c r="D4089" t="s">
        <v>30</v>
      </c>
      <c r="E4089" t="s">
        <v>31</v>
      </c>
      <c r="F4089" t="s">
        <v>32</v>
      </c>
      <c r="G4089" t="s">
        <v>22</v>
      </c>
      <c r="H4089">
        <v>63</v>
      </c>
      <c r="I4089">
        <v>196</v>
      </c>
      <c r="J4089">
        <v>12348</v>
      </c>
      <c r="K4089">
        <v>2840.04</v>
      </c>
      <c r="L4089">
        <v>0.23</v>
      </c>
      <c r="M4089" t="s">
        <v>82</v>
      </c>
    </row>
    <row r="4090" spans="1:13" x14ac:dyDescent="0.35">
      <c r="A4090" t="s">
        <v>29</v>
      </c>
      <c r="B4090">
        <v>1128299</v>
      </c>
      <c r="C4090" s="1">
        <v>44232</v>
      </c>
      <c r="D4090" t="s">
        <v>30</v>
      </c>
      <c r="E4090" t="s">
        <v>31</v>
      </c>
      <c r="F4090" t="s">
        <v>32</v>
      </c>
      <c r="G4090" t="s">
        <v>16</v>
      </c>
      <c r="H4090">
        <v>52</v>
      </c>
      <c r="I4090">
        <v>263</v>
      </c>
      <c r="J4090">
        <v>13676</v>
      </c>
      <c r="K4090">
        <v>6017.4400000000005</v>
      </c>
      <c r="L4090">
        <v>0.44000000000000006</v>
      </c>
      <c r="M4090" t="s">
        <v>82</v>
      </c>
    </row>
    <row r="4091" spans="1:13" x14ac:dyDescent="0.35">
      <c r="A4091" t="s">
        <v>29</v>
      </c>
      <c r="B4091">
        <v>1128299</v>
      </c>
      <c r="C4091" s="1">
        <v>44233</v>
      </c>
      <c r="D4091" t="s">
        <v>30</v>
      </c>
      <c r="E4091" t="s">
        <v>31</v>
      </c>
      <c r="F4091" t="s">
        <v>32</v>
      </c>
      <c r="G4091" t="s">
        <v>18</v>
      </c>
      <c r="H4091">
        <v>58</v>
      </c>
      <c r="I4091">
        <v>236</v>
      </c>
      <c r="J4091">
        <v>13688</v>
      </c>
      <c r="K4091">
        <v>3422</v>
      </c>
      <c r="L4091">
        <v>0.25</v>
      </c>
      <c r="M4091" t="s">
        <v>82</v>
      </c>
    </row>
    <row r="4092" spans="1:13" x14ac:dyDescent="0.35">
      <c r="A4092" t="s">
        <v>29</v>
      </c>
      <c r="B4092">
        <v>1128299</v>
      </c>
      <c r="C4092" s="1">
        <v>44234</v>
      </c>
      <c r="D4092" t="s">
        <v>30</v>
      </c>
      <c r="E4092" t="s">
        <v>31</v>
      </c>
      <c r="F4092" t="s">
        <v>32</v>
      </c>
      <c r="G4092" t="s">
        <v>19</v>
      </c>
      <c r="H4092">
        <v>50</v>
      </c>
      <c r="I4092">
        <v>210</v>
      </c>
      <c r="J4092">
        <v>10500</v>
      </c>
      <c r="K4092">
        <v>4200</v>
      </c>
      <c r="L4092">
        <v>0.4</v>
      </c>
      <c r="M4092" t="s">
        <v>82</v>
      </c>
    </row>
    <row r="4093" spans="1:13" x14ac:dyDescent="0.35">
      <c r="A4093" t="s">
        <v>29</v>
      </c>
      <c r="B4093">
        <v>1128299</v>
      </c>
      <c r="C4093" s="1">
        <v>44235</v>
      </c>
      <c r="D4093" t="s">
        <v>30</v>
      </c>
      <c r="E4093" t="s">
        <v>31</v>
      </c>
      <c r="F4093" t="s">
        <v>32</v>
      </c>
      <c r="G4093" t="s">
        <v>20</v>
      </c>
      <c r="H4093">
        <v>53</v>
      </c>
      <c r="I4093">
        <v>210</v>
      </c>
      <c r="J4093">
        <v>11130</v>
      </c>
      <c r="K4093">
        <v>4452</v>
      </c>
      <c r="L4093">
        <v>0.39999999999999997</v>
      </c>
      <c r="M4093" t="s">
        <v>82</v>
      </c>
    </row>
    <row r="4094" spans="1:13" x14ac:dyDescent="0.35">
      <c r="A4094" t="s">
        <v>29</v>
      </c>
      <c r="B4094">
        <v>1128299</v>
      </c>
      <c r="C4094" s="1">
        <v>44236</v>
      </c>
      <c r="D4094" t="s">
        <v>30</v>
      </c>
      <c r="E4094" t="s">
        <v>31</v>
      </c>
      <c r="F4094" t="s">
        <v>32</v>
      </c>
      <c r="G4094" t="s">
        <v>21</v>
      </c>
      <c r="H4094">
        <v>63</v>
      </c>
      <c r="I4094">
        <v>163</v>
      </c>
      <c r="J4094">
        <v>10269</v>
      </c>
      <c r="K4094">
        <v>5853.3300000000008</v>
      </c>
      <c r="L4094">
        <v>0.57000000000000006</v>
      </c>
      <c r="M4094" t="s">
        <v>82</v>
      </c>
    </row>
    <row r="4095" spans="1:13" x14ac:dyDescent="0.35">
      <c r="A4095" t="s">
        <v>29</v>
      </c>
      <c r="B4095">
        <v>1128299</v>
      </c>
      <c r="C4095" s="1">
        <v>44237</v>
      </c>
      <c r="D4095" t="s">
        <v>30</v>
      </c>
      <c r="E4095" t="s">
        <v>31</v>
      </c>
      <c r="F4095" t="s">
        <v>32</v>
      </c>
      <c r="G4095" t="s">
        <v>22</v>
      </c>
      <c r="H4095">
        <v>67</v>
      </c>
      <c r="I4095">
        <v>202</v>
      </c>
      <c r="J4095">
        <v>13534</v>
      </c>
      <c r="K4095">
        <v>2842.1400000000003</v>
      </c>
      <c r="L4095">
        <v>0.21000000000000002</v>
      </c>
      <c r="M4095" t="s">
        <v>82</v>
      </c>
    </row>
    <row r="4096" spans="1:13" x14ac:dyDescent="0.35">
      <c r="A4096" t="s">
        <v>29</v>
      </c>
      <c r="B4096">
        <v>1128299</v>
      </c>
      <c r="C4096" s="1">
        <v>44238</v>
      </c>
      <c r="D4096" t="s">
        <v>30</v>
      </c>
      <c r="E4096" t="s">
        <v>31</v>
      </c>
      <c r="F4096" t="s">
        <v>32</v>
      </c>
      <c r="G4096" t="s">
        <v>16</v>
      </c>
      <c r="H4096">
        <v>51</v>
      </c>
      <c r="I4096">
        <v>293</v>
      </c>
      <c r="J4096">
        <v>14943</v>
      </c>
      <c r="K4096">
        <v>5977.2000000000007</v>
      </c>
      <c r="L4096">
        <v>0.4</v>
      </c>
      <c r="M4096" t="s">
        <v>82</v>
      </c>
    </row>
    <row r="4097" spans="1:13" x14ac:dyDescent="0.35">
      <c r="A4097" t="s">
        <v>29</v>
      </c>
      <c r="B4097">
        <v>1128299</v>
      </c>
      <c r="C4097" s="1">
        <v>44239</v>
      </c>
      <c r="D4097" t="s">
        <v>30</v>
      </c>
      <c r="E4097" t="s">
        <v>31</v>
      </c>
      <c r="F4097" t="s">
        <v>32</v>
      </c>
      <c r="G4097" t="s">
        <v>18</v>
      </c>
      <c r="H4097">
        <v>58</v>
      </c>
      <c r="I4097">
        <v>273</v>
      </c>
      <c r="J4097">
        <v>15834</v>
      </c>
      <c r="K4097">
        <v>4275.18</v>
      </c>
      <c r="L4097">
        <v>0.27</v>
      </c>
      <c r="M4097" t="s">
        <v>82</v>
      </c>
    </row>
    <row r="4098" spans="1:13" x14ac:dyDescent="0.35">
      <c r="A4098" t="s">
        <v>29</v>
      </c>
      <c r="B4098">
        <v>1128299</v>
      </c>
      <c r="C4098" s="1">
        <v>44240</v>
      </c>
      <c r="D4098" t="s">
        <v>30</v>
      </c>
      <c r="E4098" t="s">
        <v>31</v>
      </c>
      <c r="F4098" t="s">
        <v>32</v>
      </c>
      <c r="G4098" t="s">
        <v>19</v>
      </c>
      <c r="H4098">
        <v>52</v>
      </c>
      <c r="I4098">
        <v>233</v>
      </c>
      <c r="J4098">
        <v>12116</v>
      </c>
      <c r="K4098">
        <v>4846.4000000000005</v>
      </c>
      <c r="L4098">
        <v>0.4</v>
      </c>
      <c r="M4098" t="s">
        <v>82</v>
      </c>
    </row>
    <row r="4099" spans="1:13" x14ac:dyDescent="0.35">
      <c r="A4099" t="s">
        <v>29</v>
      </c>
      <c r="B4099">
        <v>1128299</v>
      </c>
      <c r="C4099" s="1">
        <v>44241</v>
      </c>
      <c r="D4099" t="s">
        <v>30</v>
      </c>
      <c r="E4099" t="s">
        <v>31</v>
      </c>
      <c r="F4099" t="s">
        <v>32</v>
      </c>
      <c r="G4099" t="s">
        <v>20</v>
      </c>
      <c r="H4099">
        <v>51</v>
      </c>
      <c r="I4099">
        <v>194</v>
      </c>
      <c r="J4099">
        <v>9894</v>
      </c>
      <c r="K4099">
        <v>3957.5999999999995</v>
      </c>
      <c r="L4099">
        <v>0.39999999999999997</v>
      </c>
      <c r="M4099" t="s">
        <v>82</v>
      </c>
    </row>
    <row r="4100" spans="1:13" x14ac:dyDescent="0.35">
      <c r="A4100" t="s">
        <v>29</v>
      </c>
      <c r="B4100">
        <v>1128299</v>
      </c>
      <c r="C4100" s="1">
        <v>44242</v>
      </c>
      <c r="D4100" t="s">
        <v>30</v>
      </c>
      <c r="E4100" t="s">
        <v>31</v>
      </c>
      <c r="F4100" t="s">
        <v>32</v>
      </c>
      <c r="G4100" t="s">
        <v>21</v>
      </c>
      <c r="H4100">
        <v>59</v>
      </c>
      <c r="I4100">
        <v>175</v>
      </c>
      <c r="J4100">
        <v>10325</v>
      </c>
      <c r="K4100">
        <v>6195.0000000000009</v>
      </c>
      <c r="L4100">
        <v>0.60000000000000009</v>
      </c>
      <c r="M4100" t="s">
        <v>82</v>
      </c>
    </row>
    <row r="4101" spans="1:13" x14ac:dyDescent="0.35">
      <c r="A4101" t="s">
        <v>29</v>
      </c>
      <c r="B4101">
        <v>1128299</v>
      </c>
      <c r="C4101" s="1">
        <v>44243</v>
      </c>
      <c r="D4101" t="s">
        <v>30</v>
      </c>
      <c r="E4101" t="s">
        <v>31</v>
      </c>
      <c r="F4101" t="s">
        <v>32</v>
      </c>
      <c r="G4101" t="s">
        <v>22</v>
      </c>
      <c r="H4101">
        <v>67</v>
      </c>
      <c r="I4101">
        <v>208</v>
      </c>
      <c r="J4101">
        <v>13936</v>
      </c>
      <c r="K4101">
        <v>3205.28</v>
      </c>
      <c r="L4101">
        <v>0.23</v>
      </c>
      <c r="M4101" t="s">
        <v>82</v>
      </c>
    </row>
    <row r="4102" spans="1:13" x14ac:dyDescent="0.35">
      <c r="A4102" t="s">
        <v>33</v>
      </c>
      <c r="B4102">
        <v>1189833</v>
      </c>
      <c r="C4102" s="1">
        <v>44244</v>
      </c>
      <c r="D4102" t="s">
        <v>30</v>
      </c>
      <c r="E4102" t="s">
        <v>31</v>
      </c>
      <c r="F4102" t="s">
        <v>32</v>
      </c>
      <c r="G4102" t="s">
        <v>16</v>
      </c>
      <c r="H4102">
        <v>32</v>
      </c>
      <c r="I4102">
        <v>203</v>
      </c>
      <c r="J4102">
        <v>6496</v>
      </c>
      <c r="K4102">
        <v>3312.96</v>
      </c>
      <c r="L4102">
        <v>0.51</v>
      </c>
      <c r="M4102" t="s">
        <v>82</v>
      </c>
    </row>
    <row r="4103" spans="1:13" x14ac:dyDescent="0.35">
      <c r="A4103" t="s">
        <v>33</v>
      </c>
      <c r="B4103">
        <v>1189833</v>
      </c>
      <c r="C4103" s="1">
        <v>44245</v>
      </c>
      <c r="D4103" t="s">
        <v>30</v>
      </c>
      <c r="E4103" t="s">
        <v>31</v>
      </c>
      <c r="F4103" t="s">
        <v>32</v>
      </c>
      <c r="G4103" t="s">
        <v>18</v>
      </c>
      <c r="H4103">
        <v>41</v>
      </c>
      <c r="I4103">
        <v>196</v>
      </c>
      <c r="J4103">
        <v>8036</v>
      </c>
      <c r="K4103">
        <v>2892.96</v>
      </c>
      <c r="L4103">
        <v>0.36</v>
      </c>
      <c r="M4103" t="s">
        <v>82</v>
      </c>
    </row>
    <row r="4104" spans="1:13" x14ac:dyDescent="0.35">
      <c r="A4104" t="s">
        <v>33</v>
      </c>
      <c r="B4104">
        <v>1189833</v>
      </c>
      <c r="C4104" s="1">
        <v>44264</v>
      </c>
      <c r="D4104" t="s">
        <v>30</v>
      </c>
      <c r="E4104" t="s">
        <v>31</v>
      </c>
      <c r="F4104" t="s">
        <v>32</v>
      </c>
      <c r="G4104" t="s">
        <v>19</v>
      </c>
      <c r="H4104">
        <v>41</v>
      </c>
      <c r="I4104">
        <v>189</v>
      </c>
      <c r="J4104">
        <v>7749</v>
      </c>
      <c r="K4104">
        <v>4029.48</v>
      </c>
      <c r="L4104">
        <v>0.52</v>
      </c>
      <c r="M4104" t="s">
        <v>82</v>
      </c>
    </row>
    <row r="4105" spans="1:13" x14ac:dyDescent="0.35">
      <c r="A4105" t="s">
        <v>33</v>
      </c>
      <c r="B4105">
        <v>1189833</v>
      </c>
      <c r="C4105" s="1">
        <v>44265</v>
      </c>
      <c r="D4105" t="s">
        <v>30</v>
      </c>
      <c r="E4105" t="s">
        <v>31</v>
      </c>
      <c r="F4105" t="s">
        <v>32</v>
      </c>
      <c r="G4105" t="s">
        <v>20</v>
      </c>
      <c r="H4105">
        <v>41</v>
      </c>
      <c r="I4105">
        <v>160</v>
      </c>
      <c r="J4105">
        <v>6560</v>
      </c>
      <c r="K4105">
        <v>3214.4</v>
      </c>
      <c r="L4105">
        <v>0.49</v>
      </c>
      <c r="M4105" t="s">
        <v>82</v>
      </c>
    </row>
    <row r="4106" spans="1:13" x14ac:dyDescent="0.35">
      <c r="A4106" t="s">
        <v>33</v>
      </c>
      <c r="B4106">
        <v>1189833</v>
      </c>
      <c r="C4106" s="1">
        <v>44266</v>
      </c>
      <c r="D4106" t="s">
        <v>30</v>
      </c>
      <c r="E4106" t="s">
        <v>31</v>
      </c>
      <c r="F4106" t="s">
        <v>34</v>
      </c>
      <c r="G4106" t="s">
        <v>21</v>
      </c>
      <c r="H4106">
        <v>49</v>
      </c>
      <c r="I4106">
        <v>145</v>
      </c>
      <c r="J4106">
        <v>7105</v>
      </c>
      <c r="K4106">
        <v>4689.3</v>
      </c>
      <c r="L4106">
        <v>0.66</v>
      </c>
      <c r="M4106" t="s">
        <v>82</v>
      </c>
    </row>
    <row r="4107" spans="1:13" x14ac:dyDescent="0.35">
      <c r="A4107" t="s">
        <v>33</v>
      </c>
      <c r="B4107">
        <v>1189833</v>
      </c>
      <c r="C4107" s="1">
        <v>44267</v>
      </c>
      <c r="D4107" t="s">
        <v>30</v>
      </c>
      <c r="E4107" t="s">
        <v>31</v>
      </c>
      <c r="F4107" t="s">
        <v>34</v>
      </c>
      <c r="G4107" t="s">
        <v>22</v>
      </c>
      <c r="H4107">
        <v>41</v>
      </c>
      <c r="I4107">
        <v>182</v>
      </c>
      <c r="J4107">
        <v>7462</v>
      </c>
      <c r="K4107">
        <v>2313.2199999999998</v>
      </c>
      <c r="L4107">
        <v>0.31</v>
      </c>
      <c r="M4107" t="s">
        <v>82</v>
      </c>
    </row>
    <row r="4108" spans="1:13" x14ac:dyDescent="0.35">
      <c r="A4108" t="s">
        <v>33</v>
      </c>
      <c r="B4108">
        <v>1189833</v>
      </c>
      <c r="C4108" s="1">
        <v>44268</v>
      </c>
      <c r="D4108" t="s">
        <v>30</v>
      </c>
      <c r="E4108" t="s">
        <v>31</v>
      </c>
      <c r="F4108" t="s">
        <v>34</v>
      </c>
      <c r="G4108" t="s">
        <v>16</v>
      </c>
      <c r="H4108">
        <v>34</v>
      </c>
      <c r="I4108">
        <v>225</v>
      </c>
      <c r="J4108">
        <v>7650</v>
      </c>
      <c r="K4108">
        <v>4054.5</v>
      </c>
      <c r="L4108">
        <v>0.53</v>
      </c>
      <c r="M4108" t="s">
        <v>82</v>
      </c>
    </row>
    <row r="4109" spans="1:13" x14ac:dyDescent="0.35">
      <c r="A4109" t="s">
        <v>33</v>
      </c>
      <c r="B4109">
        <v>1189833</v>
      </c>
      <c r="C4109" s="1">
        <v>44269</v>
      </c>
      <c r="D4109" t="s">
        <v>30</v>
      </c>
      <c r="E4109" t="s">
        <v>31</v>
      </c>
      <c r="F4109" t="s">
        <v>34</v>
      </c>
      <c r="G4109" t="s">
        <v>18</v>
      </c>
      <c r="H4109">
        <v>43</v>
      </c>
      <c r="I4109">
        <v>195</v>
      </c>
      <c r="J4109">
        <v>8385</v>
      </c>
      <c r="K4109">
        <v>3354</v>
      </c>
      <c r="L4109">
        <v>0.4</v>
      </c>
      <c r="M4109" t="s">
        <v>82</v>
      </c>
    </row>
    <row r="4110" spans="1:13" x14ac:dyDescent="0.35">
      <c r="A4110" t="s">
        <v>33</v>
      </c>
      <c r="B4110">
        <v>1189833</v>
      </c>
      <c r="C4110" s="1">
        <v>44270</v>
      </c>
      <c r="D4110" t="s">
        <v>30</v>
      </c>
      <c r="E4110" t="s">
        <v>31</v>
      </c>
      <c r="F4110" t="s">
        <v>34</v>
      </c>
      <c r="G4110" t="s">
        <v>19</v>
      </c>
      <c r="H4110">
        <v>44</v>
      </c>
      <c r="I4110">
        <v>169</v>
      </c>
      <c r="J4110">
        <v>7436</v>
      </c>
      <c r="K4110">
        <v>3718</v>
      </c>
      <c r="L4110">
        <v>0.5</v>
      </c>
      <c r="M4110" t="s">
        <v>82</v>
      </c>
    </row>
    <row r="4111" spans="1:13" x14ac:dyDescent="0.35">
      <c r="A4111" t="s">
        <v>33</v>
      </c>
      <c r="B4111">
        <v>1189833</v>
      </c>
      <c r="C4111" s="1">
        <v>44271</v>
      </c>
      <c r="D4111" t="s">
        <v>30</v>
      </c>
      <c r="E4111" t="s">
        <v>31</v>
      </c>
      <c r="F4111" t="s">
        <v>34</v>
      </c>
      <c r="G4111" t="s">
        <v>20</v>
      </c>
      <c r="H4111">
        <v>41</v>
      </c>
      <c r="I4111">
        <v>152</v>
      </c>
      <c r="J4111">
        <v>6232</v>
      </c>
      <c r="K4111">
        <v>3053.68</v>
      </c>
      <c r="L4111">
        <v>0.49</v>
      </c>
      <c r="M4111" t="s">
        <v>82</v>
      </c>
    </row>
    <row r="4112" spans="1:13" x14ac:dyDescent="0.35">
      <c r="A4112" t="s">
        <v>33</v>
      </c>
      <c r="B4112">
        <v>1189833</v>
      </c>
      <c r="C4112" s="1">
        <v>44272</v>
      </c>
      <c r="D4112" t="s">
        <v>30</v>
      </c>
      <c r="E4112" t="s">
        <v>31</v>
      </c>
      <c r="F4112" t="s">
        <v>34</v>
      </c>
      <c r="G4112" t="s">
        <v>21</v>
      </c>
      <c r="H4112">
        <v>46</v>
      </c>
      <c r="I4112">
        <v>113</v>
      </c>
      <c r="J4112">
        <v>5198</v>
      </c>
      <c r="K4112">
        <v>3534.6400000000003</v>
      </c>
      <c r="L4112">
        <v>0.68</v>
      </c>
      <c r="M4112" t="s">
        <v>82</v>
      </c>
    </row>
    <row r="4113" spans="1:13" x14ac:dyDescent="0.35">
      <c r="A4113" t="s">
        <v>33</v>
      </c>
      <c r="B4113">
        <v>1189833</v>
      </c>
      <c r="C4113" s="1">
        <v>44273</v>
      </c>
      <c r="D4113" t="s">
        <v>30</v>
      </c>
      <c r="E4113" t="s">
        <v>31</v>
      </c>
      <c r="F4113" t="s">
        <v>34</v>
      </c>
      <c r="G4113" t="s">
        <v>22</v>
      </c>
      <c r="H4113">
        <v>41</v>
      </c>
      <c r="I4113">
        <v>176</v>
      </c>
      <c r="J4113">
        <v>7216</v>
      </c>
      <c r="K4113">
        <v>2164.8000000000002</v>
      </c>
      <c r="L4113">
        <v>0.30000000000000004</v>
      </c>
      <c r="M4113" t="s">
        <v>82</v>
      </c>
    </row>
    <row r="4114" spans="1:13" x14ac:dyDescent="0.35">
      <c r="A4114" t="s">
        <v>33</v>
      </c>
      <c r="B4114">
        <v>1189833</v>
      </c>
      <c r="C4114" s="1">
        <v>44274</v>
      </c>
      <c r="D4114" t="s">
        <v>30</v>
      </c>
      <c r="E4114" t="s">
        <v>31</v>
      </c>
      <c r="F4114" t="s">
        <v>34</v>
      </c>
      <c r="G4114" t="s">
        <v>16</v>
      </c>
      <c r="H4114">
        <v>32</v>
      </c>
      <c r="I4114">
        <v>216</v>
      </c>
      <c r="J4114">
        <v>6912</v>
      </c>
      <c r="K4114">
        <v>3456</v>
      </c>
      <c r="L4114">
        <v>0.5</v>
      </c>
      <c r="M4114" t="s">
        <v>82</v>
      </c>
    </row>
    <row r="4115" spans="1:13" x14ac:dyDescent="0.35">
      <c r="A4115" t="s">
        <v>33</v>
      </c>
      <c r="B4115">
        <v>1189833</v>
      </c>
      <c r="C4115" s="1">
        <v>44275</v>
      </c>
      <c r="D4115" t="s">
        <v>30</v>
      </c>
      <c r="E4115" t="s">
        <v>31</v>
      </c>
      <c r="F4115" t="s">
        <v>34</v>
      </c>
      <c r="G4115" t="s">
        <v>18</v>
      </c>
      <c r="H4115">
        <v>41</v>
      </c>
      <c r="I4115">
        <v>195</v>
      </c>
      <c r="J4115">
        <v>7995</v>
      </c>
      <c r="K4115">
        <v>2798.25</v>
      </c>
      <c r="L4115">
        <v>0.35</v>
      </c>
      <c r="M4115" t="s">
        <v>82</v>
      </c>
    </row>
    <row r="4116" spans="1:13" x14ac:dyDescent="0.35">
      <c r="A4116" t="s">
        <v>33</v>
      </c>
      <c r="B4116">
        <v>1189833</v>
      </c>
      <c r="C4116" s="1">
        <v>44276</v>
      </c>
      <c r="D4116" t="s">
        <v>30</v>
      </c>
      <c r="E4116" t="s">
        <v>31</v>
      </c>
      <c r="F4116" t="s">
        <v>34</v>
      </c>
      <c r="G4116" t="s">
        <v>19</v>
      </c>
      <c r="H4116">
        <v>42</v>
      </c>
      <c r="I4116">
        <v>169</v>
      </c>
      <c r="J4116">
        <v>7098</v>
      </c>
      <c r="K4116">
        <v>3903.9</v>
      </c>
      <c r="L4116">
        <v>0.55000000000000004</v>
      </c>
      <c r="M4116" t="s">
        <v>82</v>
      </c>
    </row>
    <row r="4117" spans="1:13" x14ac:dyDescent="0.35">
      <c r="A4117" t="s">
        <v>33</v>
      </c>
      <c r="B4117">
        <v>1189833</v>
      </c>
      <c r="C4117" s="1">
        <v>44277</v>
      </c>
      <c r="D4117" t="s">
        <v>30</v>
      </c>
      <c r="E4117" t="s">
        <v>31</v>
      </c>
      <c r="F4117" t="s">
        <v>34</v>
      </c>
      <c r="G4117" t="s">
        <v>20</v>
      </c>
      <c r="H4117">
        <v>41</v>
      </c>
      <c r="I4117">
        <v>154</v>
      </c>
      <c r="J4117">
        <v>6314</v>
      </c>
      <c r="K4117">
        <v>2841.2999999999997</v>
      </c>
      <c r="L4117">
        <v>0.44999999999999996</v>
      </c>
      <c r="M4117" t="s">
        <v>82</v>
      </c>
    </row>
    <row r="4118" spans="1:13" x14ac:dyDescent="0.35">
      <c r="A4118" t="s">
        <v>33</v>
      </c>
      <c r="B4118">
        <v>1189833</v>
      </c>
      <c r="C4118" s="1">
        <v>44278</v>
      </c>
      <c r="D4118" t="s">
        <v>30</v>
      </c>
      <c r="E4118" t="s">
        <v>31</v>
      </c>
      <c r="F4118" t="s">
        <v>34</v>
      </c>
      <c r="G4118" t="s">
        <v>21</v>
      </c>
      <c r="H4118">
        <v>46</v>
      </c>
      <c r="I4118">
        <v>106</v>
      </c>
      <c r="J4118">
        <v>4876</v>
      </c>
      <c r="K4118">
        <v>3315.6800000000003</v>
      </c>
      <c r="L4118">
        <v>0.68</v>
      </c>
      <c r="M4118" t="s">
        <v>82</v>
      </c>
    </row>
    <row r="4119" spans="1:13" x14ac:dyDescent="0.35">
      <c r="A4119" t="s">
        <v>33</v>
      </c>
      <c r="B4119">
        <v>1189833</v>
      </c>
      <c r="C4119" s="1">
        <v>44292</v>
      </c>
      <c r="D4119" t="s">
        <v>30</v>
      </c>
      <c r="E4119" t="s">
        <v>31</v>
      </c>
      <c r="F4119" t="s">
        <v>34</v>
      </c>
      <c r="G4119" t="s">
        <v>22</v>
      </c>
      <c r="H4119">
        <v>41</v>
      </c>
      <c r="I4119">
        <v>188</v>
      </c>
      <c r="J4119">
        <v>7708</v>
      </c>
      <c r="K4119">
        <v>2697.7999999999997</v>
      </c>
      <c r="L4119">
        <v>0.35</v>
      </c>
      <c r="M4119" t="s">
        <v>82</v>
      </c>
    </row>
    <row r="4120" spans="1:13" x14ac:dyDescent="0.35">
      <c r="A4120" t="s">
        <v>33</v>
      </c>
      <c r="B4120">
        <v>1189833</v>
      </c>
      <c r="C4120" s="1">
        <v>44293</v>
      </c>
      <c r="D4120" t="s">
        <v>30</v>
      </c>
      <c r="E4120" t="s">
        <v>31</v>
      </c>
      <c r="F4120" t="s">
        <v>34</v>
      </c>
      <c r="G4120" t="s">
        <v>16</v>
      </c>
      <c r="H4120">
        <v>43</v>
      </c>
      <c r="I4120">
        <v>240</v>
      </c>
      <c r="J4120">
        <v>10320</v>
      </c>
      <c r="K4120">
        <v>5160</v>
      </c>
      <c r="L4120">
        <v>0.5</v>
      </c>
      <c r="M4120" t="s">
        <v>82</v>
      </c>
    </row>
    <row r="4121" spans="1:13" x14ac:dyDescent="0.35">
      <c r="A4121" t="s">
        <v>33</v>
      </c>
      <c r="B4121">
        <v>1189833</v>
      </c>
      <c r="C4121" s="1">
        <v>44294</v>
      </c>
      <c r="D4121" t="s">
        <v>30</v>
      </c>
      <c r="E4121" t="s">
        <v>31</v>
      </c>
      <c r="F4121" t="s">
        <v>34</v>
      </c>
      <c r="G4121" t="s">
        <v>18</v>
      </c>
      <c r="H4121">
        <v>49</v>
      </c>
      <c r="I4121">
        <v>156</v>
      </c>
      <c r="J4121">
        <v>7644</v>
      </c>
      <c r="K4121">
        <v>2751.8399999999997</v>
      </c>
      <c r="L4121">
        <v>0.36</v>
      </c>
      <c r="M4121" t="s">
        <v>82</v>
      </c>
    </row>
    <row r="4122" spans="1:13" x14ac:dyDescent="0.35">
      <c r="A4122" t="s">
        <v>33</v>
      </c>
      <c r="B4122">
        <v>1189833</v>
      </c>
      <c r="C4122" s="1">
        <v>44295</v>
      </c>
      <c r="D4122" t="s">
        <v>30</v>
      </c>
      <c r="E4122" t="s">
        <v>31</v>
      </c>
      <c r="F4122" t="s">
        <v>34</v>
      </c>
      <c r="G4122" t="s">
        <v>19</v>
      </c>
      <c r="H4122">
        <v>49</v>
      </c>
      <c r="I4122">
        <v>175</v>
      </c>
      <c r="J4122">
        <v>8575</v>
      </c>
      <c r="K4122">
        <v>4716.25</v>
      </c>
      <c r="L4122">
        <v>0.55000000000000004</v>
      </c>
      <c r="M4122" t="s">
        <v>82</v>
      </c>
    </row>
    <row r="4123" spans="1:13" x14ac:dyDescent="0.35">
      <c r="A4123" t="s">
        <v>33</v>
      </c>
      <c r="B4123">
        <v>1189833</v>
      </c>
      <c r="C4123" s="1">
        <v>44296</v>
      </c>
      <c r="D4123" t="s">
        <v>30</v>
      </c>
      <c r="E4123" t="s">
        <v>31</v>
      </c>
      <c r="F4123" t="s">
        <v>34</v>
      </c>
      <c r="G4123" t="s">
        <v>20</v>
      </c>
      <c r="H4123">
        <v>43</v>
      </c>
      <c r="I4123">
        <v>152</v>
      </c>
      <c r="J4123">
        <v>6536</v>
      </c>
      <c r="K4123">
        <v>3202.64</v>
      </c>
      <c r="L4123">
        <v>0.49</v>
      </c>
      <c r="M4123" t="s">
        <v>82</v>
      </c>
    </row>
    <row r="4124" spans="1:13" x14ac:dyDescent="0.35">
      <c r="A4124" t="s">
        <v>33</v>
      </c>
      <c r="B4124">
        <v>1189833</v>
      </c>
      <c r="C4124" s="1">
        <v>44297</v>
      </c>
      <c r="D4124" t="s">
        <v>30</v>
      </c>
      <c r="E4124" t="s">
        <v>31</v>
      </c>
      <c r="F4124" t="s">
        <v>34</v>
      </c>
      <c r="G4124" t="s">
        <v>21</v>
      </c>
      <c r="H4124">
        <v>49</v>
      </c>
      <c r="I4124">
        <v>119</v>
      </c>
      <c r="J4124">
        <v>5831</v>
      </c>
      <c r="K4124">
        <v>3848.46</v>
      </c>
      <c r="L4124">
        <v>0.66</v>
      </c>
      <c r="M4124" t="s">
        <v>82</v>
      </c>
    </row>
    <row r="4125" spans="1:13" x14ac:dyDescent="0.35">
      <c r="A4125" t="s">
        <v>33</v>
      </c>
      <c r="B4125">
        <v>1189833</v>
      </c>
      <c r="C4125" s="1">
        <v>44298</v>
      </c>
      <c r="D4125" t="s">
        <v>30</v>
      </c>
      <c r="E4125" t="s">
        <v>31</v>
      </c>
      <c r="F4125" t="s">
        <v>34</v>
      </c>
      <c r="G4125" t="s">
        <v>22</v>
      </c>
      <c r="H4125">
        <v>62</v>
      </c>
      <c r="I4125">
        <v>174</v>
      </c>
      <c r="J4125">
        <v>10788</v>
      </c>
      <c r="K4125">
        <v>3560.04</v>
      </c>
      <c r="L4125">
        <v>0.33</v>
      </c>
      <c r="M4125" t="s">
        <v>82</v>
      </c>
    </row>
    <row r="4126" spans="1:13" x14ac:dyDescent="0.35">
      <c r="A4126" t="s">
        <v>33</v>
      </c>
      <c r="B4126">
        <v>1189833</v>
      </c>
      <c r="C4126" s="1">
        <v>44299</v>
      </c>
      <c r="D4126" t="s">
        <v>30</v>
      </c>
      <c r="E4126" t="s">
        <v>31</v>
      </c>
      <c r="F4126" t="s">
        <v>34</v>
      </c>
      <c r="G4126" t="s">
        <v>16</v>
      </c>
      <c r="H4126">
        <v>41</v>
      </c>
      <c r="I4126">
        <v>208</v>
      </c>
      <c r="J4126">
        <v>8528</v>
      </c>
      <c r="K4126">
        <v>4434.5600000000004</v>
      </c>
      <c r="L4126">
        <v>0.52</v>
      </c>
      <c r="M4126" t="s">
        <v>82</v>
      </c>
    </row>
    <row r="4127" spans="1:13" x14ac:dyDescent="0.35">
      <c r="A4127" t="s">
        <v>33</v>
      </c>
      <c r="B4127">
        <v>1189833</v>
      </c>
      <c r="C4127" s="1">
        <v>44300</v>
      </c>
      <c r="D4127" t="s">
        <v>30</v>
      </c>
      <c r="E4127" t="s">
        <v>31</v>
      </c>
      <c r="F4127" t="s">
        <v>34</v>
      </c>
      <c r="G4127" t="s">
        <v>18</v>
      </c>
      <c r="H4127">
        <v>47</v>
      </c>
      <c r="I4127">
        <v>169</v>
      </c>
      <c r="J4127">
        <v>7943</v>
      </c>
      <c r="K4127">
        <v>2780.0499999999997</v>
      </c>
      <c r="L4127">
        <v>0.35</v>
      </c>
      <c r="M4127" t="s">
        <v>82</v>
      </c>
    </row>
    <row r="4128" spans="1:13" x14ac:dyDescent="0.35">
      <c r="A4128" t="s">
        <v>33</v>
      </c>
      <c r="B4128">
        <v>1189833</v>
      </c>
      <c r="C4128" s="1">
        <v>44301</v>
      </c>
      <c r="D4128" t="s">
        <v>30</v>
      </c>
      <c r="E4128" t="s">
        <v>31</v>
      </c>
      <c r="F4128" t="s">
        <v>34</v>
      </c>
      <c r="G4128" t="s">
        <v>19</v>
      </c>
      <c r="H4128">
        <v>45</v>
      </c>
      <c r="I4128">
        <v>163</v>
      </c>
      <c r="J4128">
        <v>7335</v>
      </c>
      <c r="K4128">
        <v>3814.2000000000003</v>
      </c>
      <c r="L4128">
        <v>0.52</v>
      </c>
      <c r="M4128" t="s">
        <v>82</v>
      </c>
    </row>
    <row r="4129" spans="1:13" x14ac:dyDescent="0.35">
      <c r="A4129" t="s">
        <v>33</v>
      </c>
      <c r="B4129">
        <v>1189833</v>
      </c>
      <c r="C4129" s="1">
        <v>44302</v>
      </c>
      <c r="D4129" t="s">
        <v>30</v>
      </c>
      <c r="E4129" t="s">
        <v>31</v>
      </c>
      <c r="F4129" t="s">
        <v>34</v>
      </c>
      <c r="G4129" t="s">
        <v>20</v>
      </c>
      <c r="H4129">
        <v>41</v>
      </c>
      <c r="I4129">
        <v>154</v>
      </c>
      <c r="J4129">
        <v>6314</v>
      </c>
      <c r="K4129">
        <v>3030.72</v>
      </c>
      <c r="L4129">
        <v>0.48</v>
      </c>
      <c r="M4129" t="s">
        <v>82</v>
      </c>
    </row>
    <row r="4130" spans="1:13" x14ac:dyDescent="0.35">
      <c r="A4130" t="s">
        <v>33</v>
      </c>
      <c r="B4130">
        <v>1189833</v>
      </c>
      <c r="C4130" s="1">
        <v>44303</v>
      </c>
      <c r="D4130" t="s">
        <v>30</v>
      </c>
      <c r="E4130" t="s">
        <v>31</v>
      </c>
      <c r="F4130" t="s">
        <v>34</v>
      </c>
      <c r="G4130" t="s">
        <v>21</v>
      </c>
      <c r="H4130">
        <v>45</v>
      </c>
      <c r="I4130">
        <v>131</v>
      </c>
      <c r="J4130">
        <v>5895</v>
      </c>
      <c r="K4130">
        <v>3831.75</v>
      </c>
      <c r="L4130">
        <v>0.65</v>
      </c>
      <c r="M4130" t="s">
        <v>82</v>
      </c>
    </row>
    <row r="4131" spans="1:13" x14ac:dyDescent="0.35">
      <c r="A4131" t="s">
        <v>33</v>
      </c>
      <c r="B4131">
        <v>1189833</v>
      </c>
      <c r="C4131" s="1">
        <v>44304</v>
      </c>
      <c r="D4131" t="s">
        <v>30</v>
      </c>
      <c r="E4131" t="s">
        <v>31</v>
      </c>
      <c r="F4131" t="s">
        <v>34</v>
      </c>
      <c r="G4131" t="s">
        <v>22</v>
      </c>
      <c r="H4131">
        <v>64</v>
      </c>
      <c r="I4131">
        <v>181</v>
      </c>
      <c r="J4131">
        <v>11584</v>
      </c>
      <c r="K4131">
        <v>3591.04</v>
      </c>
      <c r="L4131">
        <v>0.31</v>
      </c>
      <c r="M4131" t="s">
        <v>82</v>
      </c>
    </row>
    <row r="4132" spans="1:13" x14ac:dyDescent="0.35">
      <c r="A4132" t="s">
        <v>33</v>
      </c>
      <c r="B4132">
        <v>1189833</v>
      </c>
      <c r="C4132" s="1">
        <v>44305</v>
      </c>
      <c r="D4132" t="s">
        <v>30</v>
      </c>
      <c r="E4132" t="s">
        <v>31</v>
      </c>
      <c r="F4132" t="s">
        <v>34</v>
      </c>
      <c r="G4132" t="s">
        <v>16</v>
      </c>
      <c r="H4132">
        <v>44</v>
      </c>
      <c r="I4132">
        <v>270</v>
      </c>
      <c r="J4132">
        <v>11880</v>
      </c>
      <c r="K4132">
        <v>6534.0000000000009</v>
      </c>
      <c r="L4132">
        <v>0.55000000000000004</v>
      </c>
      <c r="M4132" t="s">
        <v>82</v>
      </c>
    </row>
    <row r="4133" spans="1:13" x14ac:dyDescent="0.35">
      <c r="A4133" t="s">
        <v>33</v>
      </c>
      <c r="B4133">
        <v>1189833</v>
      </c>
      <c r="C4133" s="1">
        <v>44306</v>
      </c>
      <c r="D4133" t="s">
        <v>30</v>
      </c>
      <c r="E4133" t="s">
        <v>31</v>
      </c>
      <c r="F4133" t="s">
        <v>34</v>
      </c>
      <c r="G4133" t="s">
        <v>18</v>
      </c>
      <c r="H4133">
        <v>47</v>
      </c>
      <c r="I4133">
        <v>225</v>
      </c>
      <c r="J4133">
        <v>10575</v>
      </c>
      <c r="K4133">
        <v>3701.2499999999995</v>
      </c>
      <c r="L4133">
        <v>0.35</v>
      </c>
      <c r="M4133" t="s">
        <v>82</v>
      </c>
    </row>
    <row r="4134" spans="1:13" x14ac:dyDescent="0.35">
      <c r="A4134" t="s">
        <v>33</v>
      </c>
      <c r="B4134">
        <v>1189833</v>
      </c>
      <c r="C4134" s="1">
        <v>44307</v>
      </c>
      <c r="D4134" t="s">
        <v>30</v>
      </c>
      <c r="E4134" t="s">
        <v>31</v>
      </c>
      <c r="F4134" t="s">
        <v>34</v>
      </c>
      <c r="G4134" t="s">
        <v>19</v>
      </c>
      <c r="H4134">
        <v>48</v>
      </c>
      <c r="I4134">
        <v>203</v>
      </c>
      <c r="J4134">
        <v>9744</v>
      </c>
      <c r="K4134">
        <v>5359.2000000000007</v>
      </c>
      <c r="L4134">
        <v>0.55000000000000004</v>
      </c>
      <c r="M4134" t="s">
        <v>82</v>
      </c>
    </row>
    <row r="4135" spans="1:13" x14ac:dyDescent="0.35">
      <c r="A4135" t="s">
        <v>33</v>
      </c>
      <c r="B4135">
        <v>1189833</v>
      </c>
      <c r="C4135" s="1">
        <v>44308</v>
      </c>
      <c r="D4135" t="s">
        <v>30</v>
      </c>
      <c r="E4135" t="s">
        <v>31</v>
      </c>
      <c r="F4135" t="s">
        <v>34</v>
      </c>
      <c r="G4135" t="s">
        <v>20</v>
      </c>
      <c r="H4135">
        <v>44</v>
      </c>
      <c r="I4135">
        <v>175</v>
      </c>
      <c r="J4135">
        <v>7700</v>
      </c>
      <c r="K4135">
        <v>3696</v>
      </c>
      <c r="L4135">
        <v>0.48</v>
      </c>
      <c r="M4135" t="s">
        <v>82</v>
      </c>
    </row>
    <row r="4136" spans="1:13" x14ac:dyDescent="0.35">
      <c r="A4136" t="s">
        <v>33</v>
      </c>
      <c r="B4136">
        <v>1189833</v>
      </c>
      <c r="C4136" s="1">
        <v>44309</v>
      </c>
      <c r="D4136" t="s">
        <v>30</v>
      </c>
      <c r="E4136" t="s">
        <v>31</v>
      </c>
      <c r="F4136" t="s">
        <v>34</v>
      </c>
      <c r="G4136" t="s">
        <v>21</v>
      </c>
      <c r="H4136">
        <v>45</v>
      </c>
      <c r="I4136">
        <v>125</v>
      </c>
      <c r="J4136">
        <v>5625</v>
      </c>
      <c r="K4136">
        <v>3881.2500000000005</v>
      </c>
      <c r="L4136">
        <v>0.69000000000000006</v>
      </c>
      <c r="M4136" t="s">
        <v>82</v>
      </c>
    </row>
    <row r="4137" spans="1:13" x14ac:dyDescent="0.35">
      <c r="A4137" t="s">
        <v>33</v>
      </c>
      <c r="B4137">
        <v>1189833</v>
      </c>
      <c r="C4137" s="1">
        <v>44310</v>
      </c>
      <c r="D4137" t="s">
        <v>30</v>
      </c>
      <c r="E4137" t="s">
        <v>31</v>
      </c>
      <c r="F4137" t="s">
        <v>34</v>
      </c>
      <c r="G4137" t="s">
        <v>22</v>
      </c>
      <c r="H4137">
        <v>60</v>
      </c>
      <c r="I4137">
        <v>200</v>
      </c>
      <c r="J4137">
        <v>12000</v>
      </c>
      <c r="K4137">
        <v>3720</v>
      </c>
      <c r="L4137">
        <v>0.31</v>
      </c>
      <c r="M4137" t="s">
        <v>82</v>
      </c>
    </row>
    <row r="4138" spans="1:13" x14ac:dyDescent="0.35">
      <c r="A4138" t="s">
        <v>33</v>
      </c>
      <c r="B4138">
        <v>1189833</v>
      </c>
      <c r="C4138" s="1">
        <v>44311</v>
      </c>
      <c r="D4138" t="s">
        <v>30</v>
      </c>
      <c r="E4138" t="s">
        <v>31</v>
      </c>
      <c r="F4138" t="s">
        <v>34</v>
      </c>
      <c r="G4138" t="s">
        <v>16</v>
      </c>
      <c r="H4138">
        <v>41</v>
      </c>
      <c r="I4138">
        <v>238</v>
      </c>
      <c r="J4138">
        <v>9758</v>
      </c>
      <c r="K4138">
        <v>4976.58</v>
      </c>
      <c r="L4138">
        <v>0.51</v>
      </c>
      <c r="M4138" t="s">
        <v>82</v>
      </c>
    </row>
    <row r="4139" spans="1:13" x14ac:dyDescent="0.35">
      <c r="A4139" t="s">
        <v>33</v>
      </c>
      <c r="B4139">
        <v>1189833</v>
      </c>
      <c r="C4139" s="1">
        <v>44312</v>
      </c>
      <c r="D4139" t="s">
        <v>30</v>
      </c>
      <c r="E4139" t="s">
        <v>31</v>
      </c>
      <c r="F4139" t="s">
        <v>34</v>
      </c>
      <c r="G4139" t="s">
        <v>18</v>
      </c>
      <c r="H4139">
        <v>46</v>
      </c>
      <c r="I4139">
        <v>216</v>
      </c>
      <c r="J4139">
        <v>9936</v>
      </c>
      <c r="K4139">
        <v>3775.68</v>
      </c>
      <c r="L4139">
        <v>0.38</v>
      </c>
      <c r="M4139" t="s">
        <v>82</v>
      </c>
    </row>
    <row r="4140" spans="1:13" x14ac:dyDescent="0.35">
      <c r="A4140" t="s">
        <v>33</v>
      </c>
      <c r="B4140">
        <v>1189833</v>
      </c>
      <c r="C4140" s="1">
        <v>44313</v>
      </c>
      <c r="D4140" t="s">
        <v>30</v>
      </c>
      <c r="E4140" t="s">
        <v>31</v>
      </c>
      <c r="F4140" t="s">
        <v>34</v>
      </c>
      <c r="G4140" t="s">
        <v>19</v>
      </c>
      <c r="H4140">
        <v>47</v>
      </c>
      <c r="I4140">
        <v>218</v>
      </c>
      <c r="J4140">
        <v>10246</v>
      </c>
      <c r="K4140">
        <v>5327.92</v>
      </c>
      <c r="L4140">
        <v>0.52</v>
      </c>
      <c r="M4140" t="s">
        <v>82</v>
      </c>
    </row>
    <row r="4141" spans="1:13" x14ac:dyDescent="0.35">
      <c r="A4141" t="s">
        <v>33</v>
      </c>
      <c r="B4141">
        <v>1189833</v>
      </c>
      <c r="C4141" s="1">
        <v>44314</v>
      </c>
      <c r="D4141" t="s">
        <v>30</v>
      </c>
      <c r="E4141" t="s">
        <v>31</v>
      </c>
      <c r="F4141" t="s">
        <v>34</v>
      </c>
      <c r="G4141" t="s">
        <v>20</v>
      </c>
      <c r="H4141">
        <v>44</v>
      </c>
      <c r="I4141">
        <v>189</v>
      </c>
      <c r="J4141">
        <v>8316</v>
      </c>
      <c r="K4141">
        <v>3991.68</v>
      </c>
      <c r="L4141">
        <v>0.48</v>
      </c>
      <c r="M4141" t="s">
        <v>82</v>
      </c>
    </row>
    <row r="4142" spans="1:13" x14ac:dyDescent="0.35">
      <c r="A4142" t="s">
        <v>33</v>
      </c>
      <c r="B4142">
        <v>1189833</v>
      </c>
      <c r="C4142" s="1">
        <v>44315</v>
      </c>
      <c r="D4142" t="s">
        <v>30</v>
      </c>
      <c r="E4142" t="s">
        <v>31</v>
      </c>
      <c r="F4142" t="s">
        <v>34</v>
      </c>
      <c r="G4142" t="s">
        <v>21</v>
      </c>
      <c r="H4142">
        <v>46</v>
      </c>
      <c r="I4142">
        <v>189</v>
      </c>
      <c r="J4142">
        <v>8694</v>
      </c>
      <c r="K4142">
        <v>5738.04</v>
      </c>
      <c r="L4142">
        <v>0.66</v>
      </c>
      <c r="M4142" t="s">
        <v>82</v>
      </c>
    </row>
    <row r="4143" spans="1:13" x14ac:dyDescent="0.35">
      <c r="A4143" t="s">
        <v>33</v>
      </c>
      <c r="B4143">
        <v>1189833</v>
      </c>
      <c r="C4143" s="1">
        <v>44316</v>
      </c>
      <c r="D4143" t="s">
        <v>30</v>
      </c>
      <c r="E4143" t="s">
        <v>31</v>
      </c>
      <c r="F4143" t="s">
        <v>34</v>
      </c>
      <c r="G4143" t="s">
        <v>22</v>
      </c>
      <c r="H4143">
        <v>59</v>
      </c>
      <c r="I4143">
        <v>203</v>
      </c>
      <c r="J4143">
        <v>11977</v>
      </c>
      <c r="K4143">
        <v>3593.1000000000004</v>
      </c>
      <c r="L4143">
        <v>0.30000000000000004</v>
      </c>
      <c r="M4143" t="s">
        <v>82</v>
      </c>
    </row>
    <row r="4144" spans="1:13" x14ac:dyDescent="0.35">
      <c r="A4144" t="s">
        <v>33</v>
      </c>
      <c r="B4144">
        <v>1189833</v>
      </c>
      <c r="C4144" s="1">
        <v>44317</v>
      </c>
      <c r="D4144" t="s">
        <v>30</v>
      </c>
      <c r="E4144" t="s">
        <v>31</v>
      </c>
      <c r="F4144" t="s">
        <v>34</v>
      </c>
      <c r="G4144" t="s">
        <v>16</v>
      </c>
      <c r="H4144">
        <v>47</v>
      </c>
      <c r="I4144">
        <v>252</v>
      </c>
      <c r="J4144">
        <v>11844</v>
      </c>
      <c r="K4144">
        <v>6158.88</v>
      </c>
      <c r="L4144">
        <v>0.52</v>
      </c>
      <c r="M4144" t="s">
        <v>82</v>
      </c>
    </row>
    <row r="4145" spans="1:13" x14ac:dyDescent="0.35">
      <c r="A4145" t="s">
        <v>33</v>
      </c>
      <c r="B4145">
        <v>1189833</v>
      </c>
      <c r="C4145" s="1">
        <v>44318</v>
      </c>
      <c r="D4145" t="s">
        <v>30</v>
      </c>
      <c r="E4145" t="s">
        <v>31</v>
      </c>
      <c r="F4145" t="s">
        <v>34</v>
      </c>
      <c r="G4145" t="s">
        <v>18</v>
      </c>
      <c r="H4145">
        <v>51</v>
      </c>
      <c r="I4145">
        <v>221</v>
      </c>
      <c r="J4145">
        <v>11271</v>
      </c>
      <c r="K4145">
        <v>4508.4000000000005</v>
      </c>
      <c r="L4145">
        <v>0.4</v>
      </c>
      <c r="M4145" t="s">
        <v>82</v>
      </c>
    </row>
    <row r="4146" spans="1:13" x14ac:dyDescent="0.35">
      <c r="A4146" t="s">
        <v>33</v>
      </c>
      <c r="B4146">
        <v>1189833</v>
      </c>
      <c r="C4146" s="1">
        <v>44319</v>
      </c>
      <c r="D4146" t="s">
        <v>30</v>
      </c>
      <c r="E4146" t="s">
        <v>31</v>
      </c>
      <c r="F4146" t="s">
        <v>34</v>
      </c>
      <c r="G4146" t="s">
        <v>19</v>
      </c>
      <c r="H4146">
        <v>48</v>
      </c>
      <c r="I4146">
        <v>218</v>
      </c>
      <c r="J4146">
        <v>10464</v>
      </c>
      <c r="K4146">
        <v>5336.64</v>
      </c>
      <c r="L4146">
        <v>0.51</v>
      </c>
      <c r="M4146" t="s">
        <v>82</v>
      </c>
    </row>
    <row r="4147" spans="1:13" x14ac:dyDescent="0.35">
      <c r="A4147" t="s">
        <v>33</v>
      </c>
      <c r="B4147">
        <v>1189833</v>
      </c>
      <c r="C4147" s="1">
        <v>44320</v>
      </c>
      <c r="D4147" t="s">
        <v>30</v>
      </c>
      <c r="E4147" t="s">
        <v>31</v>
      </c>
      <c r="F4147" t="s">
        <v>34</v>
      </c>
      <c r="G4147" t="s">
        <v>20</v>
      </c>
      <c r="H4147">
        <v>47</v>
      </c>
      <c r="I4147">
        <v>169</v>
      </c>
      <c r="J4147">
        <v>7943</v>
      </c>
      <c r="K4147">
        <v>3812.64</v>
      </c>
      <c r="L4147">
        <v>0.48</v>
      </c>
      <c r="M4147" t="s">
        <v>82</v>
      </c>
    </row>
    <row r="4148" spans="1:13" x14ac:dyDescent="0.35">
      <c r="A4148" t="s">
        <v>33</v>
      </c>
      <c r="B4148">
        <v>1189833</v>
      </c>
      <c r="C4148" s="1">
        <v>44321</v>
      </c>
      <c r="D4148" t="s">
        <v>30</v>
      </c>
      <c r="E4148" t="s">
        <v>31</v>
      </c>
      <c r="F4148" t="s">
        <v>34</v>
      </c>
      <c r="G4148" t="s">
        <v>21</v>
      </c>
      <c r="H4148">
        <v>58</v>
      </c>
      <c r="I4148">
        <v>182</v>
      </c>
      <c r="J4148">
        <v>10556</v>
      </c>
      <c r="K4148">
        <v>7072.52</v>
      </c>
      <c r="L4148">
        <v>0.67</v>
      </c>
      <c r="M4148" t="s">
        <v>82</v>
      </c>
    </row>
    <row r="4149" spans="1:13" x14ac:dyDescent="0.35">
      <c r="A4149" t="s">
        <v>33</v>
      </c>
      <c r="B4149">
        <v>1189833</v>
      </c>
      <c r="C4149" s="1">
        <v>44322</v>
      </c>
      <c r="D4149" t="s">
        <v>30</v>
      </c>
      <c r="E4149" t="s">
        <v>31</v>
      </c>
      <c r="F4149" t="s">
        <v>34</v>
      </c>
      <c r="G4149" t="s">
        <v>22</v>
      </c>
      <c r="H4149">
        <v>61</v>
      </c>
      <c r="I4149">
        <v>189</v>
      </c>
      <c r="J4149">
        <v>11529</v>
      </c>
      <c r="K4149">
        <v>4035.1499999999996</v>
      </c>
      <c r="L4149">
        <v>0.35</v>
      </c>
      <c r="M4149" t="s">
        <v>82</v>
      </c>
    </row>
    <row r="4150" spans="1:13" x14ac:dyDescent="0.35">
      <c r="A4150" t="s">
        <v>33</v>
      </c>
      <c r="B4150">
        <v>1189833</v>
      </c>
      <c r="C4150" s="1">
        <v>44323</v>
      </c>
      <c r="D4150" t="s">
        <v>30</v>
      </c>
      <c r="E4150" t="s">
        <v>31</v>
      </c>
      <c r="F4150" t="s">
        <v>34</v>
      </c>
      <c r="G4150" t="s">
        <v>16</v>
      </c>
      <c r="H4150">
        <v>47</v>
      </c>
      <c r="I4150">
        <v>213</v>
      </c>
      <c r="J4150">
        <v>10011</v>
      </c>
      <c r="K4150">
        <v>5405.9400000000005</v>
      </c>
      <c r="L4150">
        <v>0.54</v>
      </c>
      <c r="M4150" t="s">
        <v>82</v>
      </c>
    </row>
    <row r="4151" spans="1:13" x14ac:dyDescent="0.35">
      <c r="A4151" t="s">
        <v>33</v>
      </c>
      <c r="B4151">
        <v>1189833</v>
      </c>
      <c r="C4151" s="1">
        <v>44324</v>
      </c>
      <c r="D4151" t="s">
        <v>30</v>
      </c>
      <c r="E4151" t="s">
        <v>31</v>
      </c>
      <c r="F4151" t="s">
        <v>34</v>
      </c>
      <c r="G4151" t="s">
        <v>18</v>
      </c>
      <c r="H4151">
        <v>50</v>
      </c>
      <c r="I4151">
        <v>247</v>
      </c>
      <c r="J4151">
        <v>12350</v>
      </c>
      <c r="K4151">
        <v>4569.5</v>
      </c>
      <c r="L4151">
        <v>0.37</v>
      </c>
      <c r="M4151" t="s">
        <v>82</v>
      </c>
    </row>
    <row r="4152" spans="1:13" x14ac:dyDescent="0.35">
      <c r="A4152" t="s">
        <v>33</v>
      </c>
      <c r="B4152">
        <v>1189833</v>
      </c>
      <c r="C4152" s="1">
        <v>44325</v>
      </c>
      <c r="D4152" t="s">
        <v>30</v>
      </c>
      <c r="E4152" t="s">
        <v>31</v>
      </c>
      <c r="F4152" t="s">
        <v>34</v>
      </c>
      <c r="G4152" t="s">
        <v>19</v>
      </c>
      <c r="H4152">
        <v>46</v>
      </c>
      <c r="I4152">
        <v>196</v>
      </c>
      <c r="J4152">
        <v>9016</v>
      </c>
      <c r="K4152">
        <v>4508</v>
      </c>
      <c r="L4152">
        <v>0.5</v>
      </c>
      <c r="M4152" t="s">
        <v>82</v>
      </c>
    </row>
    <row r="4153" spans="1:13" x14ac:dyDescent="0.35">
      <c r="A4153" t="s">
        <v>33</v>
      </c>
      <c r="B4153">
        <v>1189833</v>
      </c>
      <c r="C4153" s="1">
        <v>44326</v>
      </c>
      <c r="D4153" t="s">
        <v>30</v>
      </c>
      <c r="E4153" t="s">
        <v>31</v>
      </c>
      <c r="F4153" t="s">
        <v>34</v>
      </c>
      <c r="G4153" t="s">
        <v>20</v>
      </c>
      <c r="H4153">
        <v>46</v>
      </c>
      <c r="I4153">
        <v>176</v>
      </c>
      <c r="J4153">
        <v>8096</v>
      </c>
      <c r="K4153">
        <v>4048</v>
      </c>
      <c r="L4153">
        <v>0.5</v>
      </c>
      <c r="M4153" t="s">
        <v>82</v>
      </c>
    </row>
    <row r="4154" spans="1:13" x14ac:dyDescent="0.35">
      <c r="A4154" t="s">
        <v>33</v>
      </c>
      <c r="B4154">
        <v>1189833</v>
      </c>
      <c r="C4154" s="1">
        <v>44327</v>
      </c>
      <c r="D4154" t="s">
        <v>30</v>
      </c>
      <c r="E4154" t="s">
        <v>31</v>
      </c>
      <c r="F4154" t="s">
        <v>34</v>
      </c>
      <c r="G4154" t="s">
        <v>21</v>
      </c>
      <c r="H4154">
        <v>58</v>
      </c>
      <c r="I4154">
        <v>163</v>
      </c>
      <c r="J4154">
        <v>9454</v>
      </c>
      <c r="K4154">
        <v>6334.18</v>
      </c>
      <c r="L4154">
        <v>0.67</v>
      </c>
      <c r="M4154" t="s">
        <v>82</v>
      </c>
    </row>
    <row r="4155" spans="1:13" x14ac:dyDescent="0.35">
      <c r="A4155" t="s">
        <v>33</v>
      </c>
      <c r="B4155">
        <v>1189833</v>
      </c>
      <c r="C4155" s="1">
        <v>44328</v>
      </c>
      <c r="D4155" t="s">
        <v>30</v>
      </c>
      <c r="E4155" t="s">
        <v>31</v>
      </c>
      <c r="F4155" t="s">
        <v>34</v>
      </c>
      <c r="G4155" t="s">
        <v>22</v>
      </c>
      <c r="H4155">
        <v>59</v>
      </c>
      <c r="I4155">
        <v>189</v>
      </c>
      <c r="J4155">
        <v>11151</v>
      </c>
      <c r="K4155">
        <v>3456.81</v>
      </c>
      <c r="L4155">
        <v>0.31</v>
      </c>
      <c r="M4155" t="s">
        <v>82</v>
      </c>
    </row>
    <row r="4156" spans="1:13" x14ac:dyDescent="0.35">
      <c r="A4156" t="s">
        <v>33</v>
      </c>
      <c r="B4156">
        <v>1189833</v>
      </c>
      <c r="C4156" s="1">
        <v>44329</v>
      </c>
      <c r="D4156" t="s">
        <v>30</v>
      </c>
      <c r="E4156" t="s">
        <v>31</v>
      </c>
      <c r="F4156" t="s">
        <v>34</v>
      </c>
      <c r="G4156" t="s">
        <v>16</v>
      </c>
      <c r="H4156">
        <v>49</v>
      </c>
      <c r="I4156">
        <v>224</v>
      </c>
      <c r="J4156">
        <v>10976</v>
      </c>
      <c r="K4156">
        <v>5488</v>
      </c>
      <c r="L4156">
        <v>0.5</v>
      </c>
      <c r="M4156" t="s">
        <v>82</v>
      </c>
    </row>
    <row r="4157" spans="1:13" x14ac:dyDescent="0.35">
      <c r="A4157" t="s">
        <v>33</v>
      </c>
      <c r="B4157">
        <v>1189833</v>
      </c>
      <c r="C4157" s="1">
        <v>44330</v>
      </c>
      <c r="D4157" t="s">
        <v>30</v>
      </c>
      <c r="E4157" t="s">
        <v>31</v>
      </c>
      <c r="F4157" t="s">
        <v>34</v>
      </c>
      <c r="G4157" t="s">
        <v>18</v>
      </c>
      <c r="H4157">
        <v>51</v>
      </c>
      <c r="I4157">
        <v>232</v>
      </c>
      <c r="J4157">
        <v>11832</v>
      </c>
      <c r="K4157">
        <v>4259.5199999999995</v>
      </c>
      <c r="L4157">
        <v>0.36</v>
      </c>
      <c r="M4157" t="s">
        <v>82</v>
      </c>
    </row>
    <row r="4158" spans="1:13" x14ac:dyDescent="0.35">
      <c r="A4158" t="s">
        <v>33</v>
      </c>
      <c r="B4158">
        <v>1189833</v>
      </c>
      <c r="C4158" s="1">
        <v>44331</v>
      </c>
      <c r="D4158" t="s">
        <v>30</v>
      </c>
      <c r="E4158" t="s">
        <v>31</v>
      </c>
      <c r="F4158" t="s">
        <v>34</v>
      </c>
      <c r="G4158" t="s">
        <v>19</v>
      </c>
      <c r="H4158">
        <v>49</v>
      </c>
      <c r="I4158">
        <v>176</v>
      </c>
      <c r="J4158">
        <v>8624</v>
      </c>
      <c r="K4158">
        <v>4398.24</v>
      </c>
      <c r="L4158">
        <v>0.51</v>
      </c>
      <c r="M4158" t="s">
        <v>82</v>
      </c>
    </row>
    <row r="4159" spans="1:13" x14ac:dyDescent="0.35">
      <c r="A4159" t="s">
        <v>33</v>
      </c>
      <c r="B4159">
        <v>1189833</v>
      </c>
      <c r="C4159" s="1">
        <v>44332</v>
      </c>
      <c r="D4159" t="s">
        <v>30</v>
      </c>
      <c r="E4159" t="s">
        <v>31</v>
      </c>
      <c r="F4159" t="s">
        <v>34</v>
      </c>
      <c r="G4159" t="s">
        <v>20</v>
      </c>
      <c r="H4159">
        <v>48</v>
      </c>
      <c r="I4159">
        <v>175</v>
      </c>
      <c r="J4159">
        <v>8400</v>
      </c>
      <c r="K4159">
        <v>3779.9999999999995</v>
      </c>
      <c r="L4159">
        <v>0.44999999999999996</v>
      </c>
      <c r="M4159" t="s">
        <v>82</v>
      </c>
    </row>
    <row r="4160" spans="1:13" x14ac:dyDescent="0.35">
      <c r="A4160" t="s">
        <v>33</v>
      </c>
      <c r="B4160">
        <v>1189833</v>
      </c>
      <c r="C4160" s="1">
        <v>44333</v>
      </c>
      <c r="D4160" t="s">
        <v>30</v>
      </c>
      <c r="E4160" t="s">
        <v>31</v>
      </c>
      <c r="F4160" t="s">
        <v>34</v>
      </c>
      <c r="G4160" t="s">
        <v>21</v>
      </c>
      <c r="H4160">
        <v>56</v>
      </c>
      <c r="I4160">
        <v>174</v>
      </c>
      <c r="J4160">
        <v>9744</v>
      </c>
      <c r="K4160">
        <v>6625.92</v>
      </c>
      <c r="L4160">
        <v>0.68</v>
      </c>
      <c r="M4160" t="s">
        <v>82</v>
      </c>
    </row>
    <row r="4161" spans="1:13" x14ac:dyDescent="0.35">
      <c r="A4161" t="s">
        <v>33</v>
      </c>
      <c r="B4161">
        <v>1189833</v>
      </c>
      <c r="C4161" s="1">
        <v>44334</v>
      </c>
      <c r="D4161" t="s">
        <v>30</v>
      </c>
      <c r="E4161" t="s">
        <v>31</v>
      </c>
      <c r="F4161" t="s">
        <v>34</v>
      </c>
      <c r="G4161" t="s">
        <v>22</v>
      </c>
      <c r="H4161">
        <v>62</v>
      </c>
      <c r="I4161">
        <v>176</v>
      </c>
      <c r="J4161">
        <v>10912</v>
      </c>
      <c r="K4161">
        <v>3819.2</v>
      </c>
      <c r="L4161">
        <v>0.35</v>
      </c>
      <c r="M4161" t="s">
        <v>82</v>
      </c>
    </row>
    <row r="4162" spans="1:13" x14ac:dyDescent="0.35">
      <c r="A4162" t="s">
        <v>33</v>
      </c>
      <c r="B4162">
        <v>1189833</v>
      </c>
      <c r="C4162" s="1">
        <v>44335</v>
      </c>
      <c r="D4162" t="s">
        <v>30</v>
      </c>
      <c r="E4162" t="s">
        <v>31</v>
      </c>
      <c r="F4162" t="s">
        <v>34</v>
      </c>
      <c r="G4162" t="s">
        <v>16</v>
      </c>
      <c r="H4162">
        <v>49</v>
      </c>
      <c r="I4162">
        <v>231</v>
      </c>
      <c r="J4162">
        <v>11319</v>
      </c>
      <c r="K4162">
        <v>5659.5</v>
      </c>
      <c r="L4162">
        <v>0.5</v>
      </c>
      <c r="M4162" t="s">
        <v>82</v>
      </c>
    </row>
    <row r="4163" spans="1:13" x14ac:dyDescent="0.35">
      <c r="A4163" t="s">
        <v>33</v>
      </c>
      <c r="B4163">
        <v>1189833</v>
      </c>
      <c r="C4163" s="1">
        <v>44336</v>
      </c>
      <c r="D4163" t="s">
        <v>30</v>
      </c>
      <c r="E4163" t="s">
        <v>31</v>
      </c>
      <c r="F4163" t="s">
        <v>34</v>
      </c>
      <c r="G4163" t="s">
        <v>18</v>
      </c>
      <c r="H4163">
        <v>54</v>
      </c>
      <c r="I4163">
        <v>215</v>
      </c>
      <c r="J4163">
        <v>11610</v>
      </c>
      <c r="K4163">
        <v>4411.8</v>
      </c>
      <c r="L4163">
        <v>0.38</v>
      </c>
      <c r="M4163" t="s">
        <v>82</v>
      </c>
    </row>
    <row r="4164" spans="1:13" x14ac:dyDescent="0.35">
      <c r="A4164" t="s">
        <v>33</v>
      </c>
      <c r="B4164">
        <v>1189833</v>
      </c>
      <c r="C4164" s="1">
        <v>44337</v>
      </c>
      <c r="D4164" t="s">
        <v>30</v>
      </c>
      <c r="E4164" t="s">
        <v>31</v>
      </c>
      <c r="F4164" t="s">
        <v>34</v>
      </c>
      <c r="G4164" t="s">
        <v>19</v>
      </c>
      <c r="H4164">
        <v>47</v>
      </c>
      <c r="I4164">
        <v>169</v>
      </c>
      <c r="J4164">
        <v>7943</v>
      </c>
      <c r="K4164">
        <v>3971.5</v>
      </c>
      <c r="L4164">
        <v>0.5</v>
      </c>
      <c r="M4164" t="s">
        <v>82</v>
      </c>
    </row>
    <row r="4165" spans="1:13" x14ac:dyDescent="0.35">
      <c r="A4165" t="s">
        <v>33</v>
      </c>
      <c r="B4165">
        <v>1189833</v>
      </c>
      <c r="C4165" s="1">
        <v>44338</v>
      </c>
      <c r="D4165" t="s">
        <v>30</v>
      </c>
      <c r="E4165" t="s">
        <v>31</v>
      </c>
      <c r="F4165" t="s">
        <v>34</v>
      </c>
      <c r="G4165" t="s">
        <v>20</v>
      </c>
      <c r="H4165">
        <v>47</v>
      </c>
      <c r="I4165">
        <v>176</v>
      </c>
      <c r="J4165">
        <v>8272</v>
      </c>
      <c r="K4165">
        <v>3722.3999999999996</v>
      </c>
      <c r="L4165">
        <v>0.44999999999999996</v>
      </c>
      <c r="M4165" t="s">
        <v>82</v>
      </c>
    </row>
    <row r="4166" spans="1:13" x14ac:dyDescent="0.35">
      <c r="A4166" t="s">
        <v>33</v>
      </c>
      <c r="B4166">
        <v>1189833</v>
      </c>
      <c r="C4166" s="1">
        <v>44339</v>
      </c>
      <c r="D4166" t="s">
        <v>30</v>
      </c>
      <c r="E4166" t="s">
        <v>31</v>
      </c>
      <c r="F4166" t="s">
        <v>34</v>
      </c>
      <c r="G4166" t="s">
        <v>21</v>
      </c>
      <c r="H4166">
        <v>55</v>
      </c>
      <c r="I4166">
        <v>174</v>
      </c>
      <c r="J4166">
        <v>9570</v>
      </c>
      <c r="K4166">
        <v>6603.3</v>
      </c>
      <c r="L4166">
        <v>0.69000000000000006</v>
      </c>
      <c r="M4166" t="s">
        <v>82</v>
      </c>
    </row>
    <row r="4167" spans="1:13" x14ac:dyDescent="0.35">
      <c r="A4167" t="s">
        <v>33</v>
      </c>
      <c r="B4167">
        <v>1189833</v>
      </c>
      <c r="C4167" s="1">
        <v>44340</v>
      </c>
      <c r="D4167" t="s">
        <v>30</v>
      </c>
      <c r="E4167" t="s">
        <v>31</v>
      </c>
      <c r="F4167" t="s">
        <v>34</v>
      </c>
      <c r="G4167" t="s">
        <v>22</v>
      </c>
      <c r="H4167">
        <v>59</v>
      </c>
      <c r="I4167">
        <v>189</v>
      </c>
      <c r="J4167">
        <v>11151</v>
      </c>
      <c r="K4167">
        <v>3791.34</v>
      </c>
      <c r="L4167">
        <v>0.34</v>
      </c>
      <c r="M4167" t="s">
        <v>82</v>
      </c>
    </row>
    <row r="4168" spans="1:13" x14ac:dyDescent="0.35">
      <c r="A4168" t="s">
        <v>33</v>
      </c>
      <c r="B4168">
        <v>1189833</v>
      </c>
      <c r="C4168" s="1">
        <v>44341</v>
      </c>
      <c r="D4168" t="s">
        <v>30</v>
      </c>
      <c r="E4168" t="s">
        <v>31</v>
      </c>
      <c r="F4168" t="s">
        <v>34</v>
      </c>
      <c r="G4168" t="s">
        <v>16</v>
      </c>
      <c r="H4168">
        <v>49</v>
      </c>
      <c r="I4168">
        <v>225</v>
      </c>
      <c r="J4168">
        <v>11025</v>
      </c>
      <c r="K4168">
        <v>5622.75</v>
      </c>
      <c r="L4168">
        <v>0.51</v>
      </c>
      <c r="M4168" t="s">
        <v>82</v>
      </c>
    </row>
    <row r="4169" spans="1:13" x14ac:dyDescent="0.35">
      <c r="A4169" t="s">
        <v>33</v>
      </c>
      <c r="B4169">
        <v>1189833</v>
      </c>
      <c r="C4169" s="1">
        <v>44342</v>
      </c>
      <c r="D4169" t="s">
        <v>30</v>
      </c>
      <c r="E4169" t="s">
        <v>31</v>
      </c>
      <c r="F4169" t="s">
        <v>34</v>
      </c>
      <c r="G4169" t="s">
        <v>18</v>
      </c>
      <c r="H4169">
        <v>50</v>
      </c>
      <c r="I4169">
        <v>243</v>
      </c>
      <c r="J4169">
        <v>12150</v>
      </c>
      <c r="K4169">
        <v>4617</v>
      </c>
      <c r="L4169">
        <v>0.38</v>
      </c>
      <c r="M4169" t="s">
        <v>82</v>
      </c>
    </row>
    <row r="4170" spans="1:13" x14ac:dyDescent="0.35">
      <c r="A4170" t="s">
        <v>33</v>
      </c>
      <c r="B4170">
        <v>1189833</v>
      </c>
      <c r="C4170" s="1">
        <v>44343</v>
      </c>
      <c r="D4170" t="s">
        <v>30</v>
      </c>
      <c r="E4170" t="s">
        <v>31</v>
      </c>
      <c r="F4170" t="s">
        <v>34</v>
      </c>
      <c r="G4170" t="s">
        <v>19</v>
      </c>
      <c r="H4170">
        <v>46</v>
      </c>
      <c r="I4170">
        <v>182</v>
      </c>
      <c r="J4170">
        <v>8372</v>
      </c>
      <c r="K4170">
        <v>4520.88</v>
      </c>
      <c r="L4170">
        <v>0.54</v>
      </c>
      <c r="M4170" t="s">
        <v>82</v>
      </c>
    </row>
    <row r="4171" spans="1:13" x14ac:dyDescent="0.35">
      <c r="A4171" t="s">
        <v>33</v>
      </c>
      <c r="B4171">
        <v>1189833</v>
      </c>
      <c r="C4171" s="1">
        <v>44344</v>
      </c>
      <c r="D4171" t="s">
        <v>30</v>
      </c>
      <c r="E4171" t="s">
        <v>31</v>
      </c>
      <c r="F4171" t="s">
        <v>34</v>
      </c>
      <c r="G4171" t="s">
        <v>20</v>
      </c>
      <c r="H4171">
        <v>49</v>
      </c>
      <c r="I4171">
        <v>210</v>
      </c>
      <c r="J4171">
        <v>10290</v>
      </c>
      <c r="K4171">
        <v>5145</v>
      </c>
      <c r="L4171">
        <v>0.5</v>
      </c>
      <c r="M4171" t="s">
        <v>82</v>
      </c>
    </row>
    <row r="4172" spans="1:13" x14ac:dyDescent="0.35">
      <c r="A4172" t="s">
        <v>33</v>
      </c>
      <c r="B4172">
        <v>1189833</v>
      </c>
      <c r="C4172" s="1">
        <v>44345</v>
      </c>
      <c r="D4172" t="s">
        <v>30</v>
      </c>
      <c r="E4172" t="s">
        <v>31</v>
      </c>
      <c r="F4172" t="s">
        <v>34</v>
      </c>
      <c r="G4172" t="s">
        <v>21</v>
      </c>
      <c r="H4172">
        <v>55</v>
      </c>
      <c r="I4172">
        <v>156</v>
      </c>
      <c r="J4172">
        <v>8580</v>
      </c>
      <c r="K4172">
        <v>5577</v>
      </c>
      <c r="L4172">
        <v>0.65</v>
      </c>
      <c r="M4172" t="s">
        <v>82</v>
      </c>
    </row>
    <row r="4173" spans="1:13" x14ac:dyDescent="0.35">
      <c r="A4173" t="s">
        <v>33</v>
      </c>
      <c r="B4173">
        <v>1189833</v>
      </c>
      <c r="C4173" s="1">
        <v>44346</v>
      </c>
      <c r="D4173" t="s">
        <v>30</v>
      </c>
      <c r="E4173" t="s">
        <v>31</v>
      </c>
      <c r="F4173" t="s">
        <v>34</v>
      </c>
      <c r="G4173" t="s">
        <v>22</v>
      </c>
      <c r="H4173">
        <v>59</v>
      </c>
      <c r="I4173">
        <v>196</v>
      </c>
      <c r="J4173">
        <v>11564</v>
      </c>
      <c r="K4173">
        <v>4047.3999999999996</v>
      </c>
      <c r="L4173">
        <v>0.35</v>
      </c>
      <c r="M4173" t="s">
        <v>82</v>
      </c>
    </row>
    <row r="4174" spans="1:13" x14ac:dyDescent="0.35">
      <c r="A4174" t="s">
        <v>13</v>
      </c>
      <c r="B4174">
        <v>1185732</v>
      </c>
      <c r="C4174" s="1">
        <v>44347</v>
      </c>
      <c r="D4174" t="s">
        <v>30</v>
      </c>
      <c r="E4174" t="s">
        <v>31</v>
      </c>
      <c r="F4174" t="s">
        <v>34</v>
      </c>
      <c r="G4174" t="s">
        <v>16</v>
      </c>
      <c r="H4174">
        <v>44</v>
      </c>
      <c r="I4174">
        <v>124</v>
      </c>
      <c r="J4174">
        <v>5456</v>
      </c>
      <c r="K4174">
        <v>2837.12</v>
      </c>
      <c r="L4174">
        <v>0.52</v>
      </c>
      <c r="M4174" t="s">
        <v>82</v>
      </c>
    </row>
    <row r="4175" spans="1:13" x14ac:dyDescent="0.35">
      <c r="A4175" t="s">
        <v>13</v>
      </c>
      <c r="B4175">
        <v>1185732</v>
      </c>
      <c r="C4175" s="1">
        <v>44348</v>
      </c>
      <c r="D4175" t="s">
        <v>30</v>
      </c>
      <c r="E4175" t="s">
        <v>31</v>
      </c>
      <c r="F4175" t="s">
        <v>34</v>
      </c>
      <c r="G4175" t="s">
        <v>18</v>
      </c>
      <c r="H4175">
        <v>41</v>
      </c>
      <c r="I4175">
        <v>77</v>
      </c>
      <c r="J4175">
        <v>3157</v>
      </c>
      <c r="K4175">
        <v>1452.2199999999998</v>
      </c>
      <c r="L4175">
        <v>0.45999999999999996</v>
      </c>
      <c r="M4175" t="s">
        <v>82</v>
      </c>
    </row>
    <row r="4176" spans="1:13" x14ac:dyDescent="0.35">
      <c r="A4176" t="s">
        <v>13</v>
      </c>
      <c r="B4176">
        <v>1185732</v>
      </c>
      <c r="C4176" s="1">
        <v>44349</v>
      </c>
      <c r="D4176" t="s">
        <v>30</v>
      </c>
      <c r="E4176" t="s">
        <v>31</v>
      </c>
      <c r="F4176" t="s">
        <v>34</v>
      </c>
      <c r="G4176" t="s">
        <v>19</v>
      </c>
      <c r="H4176">
        <v>32</v>
      </c>
      <c r="I4176">
        <v>83</v>
      </c>
      <c r="J4176">
        <v>2656</v>
      </c>
      <c r="K4176">
        <v>1248.32</v>
      </c>
      <c r="L4176">
        <v>0.47</v>
      </c>
      <c r="M4176" t="s">
        <v>82</v>
      </c>
    </row>
    <row r="4177" spans="1:13" x14ac:dyDescent="0.35">
      <c r="A4177" t="s">
        <v>13</v>
      </c>
      <c r="B4177">
        <v>1185732</v>
      </c>
      <c r="C4177" s="1">
        <v>44350</v>
      </c>
      <c r="D4177" t="s">
        <v>30</v>
      </c>
      <c r="E4177" t="s">
        <v>31</v>
      </c>
      <c r="F4177" t="s">
        <v>34</v>
      </c>
      <c r="G4177" t="s">
        <v>20</v>
      </c>
      <c r="H4177">
        <v>37</v>
      </c>
      <c r="I4177">
        <v>34</v>
      </c>
      <c r="J4177">
        <v>1258</v>
      </c>
      <c r="K4177">
        <v>654.16</v>
      </c>
      <c r="L4177">
        <v>0.52</v>
      </c>
      <c r="M4177" t="s">
        <v>82</v>
      </c>
    </row>
    <row r="4178" spans="1:13" x14ac:dyDescent="0.35">
      <c r="A4178" t="s">
        <v>13</v>
      </c>
      <c r="B4178">
        <v>1185732</v>
      </c>
      <c r="C4178" s="1">
        <v>44351</v>
      </c>
      <c r="D4178" t="s">
        <v>35</v>
      </c>
      <c r="E4178" t="s">
        <v>36</v>
      </c>
      <c r="F4178" t="s">
        <v>37</v>
      </c>
      <c r="G4178" t="s">
        <v>21</v>
      </c>
      <c r="H4178">
        <v>53</v>
      </c>
      <c r="I4178">
        <v>47</v>
      </c>
      <c r="J4178">
        <v>2491</v>
      </c>
      <c r="K4178">
        <v>1220.5899999999999</v>
      </c>
      <c r="L4178">
        <v>0.49</v>
      </c>
      <c r="M4178" t="s">
        <v>82</v>
      </c>
    </row>
    <row r="4179" spans="1:13" x14ac:dyDescent="0.35">
      <c r="A4179" t="s">
        <v>13</v>
      </c>
      <c r="B4179">
        <v>1185732</v>
      </c>
      <c r="C4179" s="1">
        <v>44352</v>
      </c>
      <c r="D4179" t="s">
        <v>35</v>
      </c>
      <c r="E4179" t="s">
        <v>36</v>
      </c>
      <c r="F4179" t="s">
        <v>37</v>
      </c>
      <c r="G4179" t="s">
        <v>22</v>
      </c>
      <c r="H4179">
        <v>41</v>
      </c>
      <c r="I4179">
        <v>69</v>
      </c>
      <c r="J4179">
        <v>2829</v>
      </c>
      <c r="K4179">
        <v>1697.3999999999999</v>
      </c>
      <c r="L4179">
        <v>0.6</v>
      </c>
      <c r="M4179" t="s">
        <v>82</v>
      </c>
    </row>
    <row r="4180" spans="1:13" x14ac:dyDescent="0.35">
      <c r="A4180" t="s">
        <v>13</v>
      </c>
      <c r="B4180">
        <v>1185732</v>
      </c>
      <c r="C4180" s="1">
        <v>44353</v>
      </c>
      <c r="D4180" t="s">
        <v>35</v>
      </c>
      <c r="E4180" t="s">
        <v>36</v>
      </c>
      <c r="F4180" t="s">
        <v>37</v>
      </c>
      <c r="G4180" t="s">
        <v>16</v>
      </c>
      <c r="H4180">
        <v>44</v>
      </c>
      <c r="I4180">
        <v>158</v>
      </c>
      <c r="J4180">
        <v>6952</v>
      </c>
      <c r="K4180">
        <v>3545.52</v>
      </c>
      <c r="L4180">
        <v>0.51</v>
      </c>
      <c r="M4180" t="s">
        <v>82</v>
      </c>
    </row>
    <row r="4181" spans="1:13" x14ac:dyDescent="0.35">
      <c r="A4181" t="s">
        <v>13</v>
      </c>
      <c r="B4181">
        <v>1185732</v>
      </c>
      <c r="C4181" s="1">
        <v>44354</v>
      </c>
      <c r="D4181" t="s">
        <v>35</v>
      </c>
      <c r="E4181" t="s">
        <v>36</v>
      </c>
      <c r="F4181" t="s">
        <v>37</v>
      </c>
      <c r="G4181" t="s">
        <v>18</v>
      </c>
      <c r="H4181">
        <v>43</v>
      </c>
      <c r="I4181">
        <v>51</v>
      </c>
      <c r="J4181">
        <v>2193</v>
      </c>
      <c r="K4181">
        <v>1030.71</v>
      </c>
      <c r="L4181">
        <v>0.47</v>
      </c>
      <c r="M4181" t="s">
        <v>82</v>
      </c>
    </row>
    <row r="4182" spans="1:13" x14ac:dyDescent="0.35">
      <c r="A4182" t="s">
        <v>13</v>
      </c>
      <c r="B4182">
        <v>1185732</v>
      </c>
      <c r="C4182" s="1">
        <v>44355</v>
      </c>
      <c r="D4182" t="s">
        <v>35</v>
      </c>
      <c r="E4182" t="s">
        <v>36</v>
      </c>
      <c r="F4182" t="s">
        <v>37</v>
      </c>
      <c r="G4182" t="s">
        <v>19</v>
      </c>
      <c r="H4182">
        <v>32</v>
      </c>
      <c r="I4182">
        <v>61</v>
      </c>
      <c r="J4182">
        <v>1952</v>
      </c>
      <c r="K4182">
        <v>897.92</v>
      </c>
      <c r="L4182">
        <v>0.45999999999999996</v>
      </c>
      <c r="M4182" t="s">
        <v>82</v>
      </c>
    </row>
    <row r="4183" spans="1:13" x14ac:dyDescent="0.35">
      <c r="A4183" t="s">
        <v>13</v>
      </c>
      <c r="B4183">
        <v>1185732</v>
      </c>
      <c r="C4183" s="1">
        <v>44356</v>
      </c>
      <c r="D4183" t="s">
        <v>35</v>
      </c>
      <c r="E4183" t="s">
        <v>36</v>
      </c>
      <c r="F4183" t="s">
        <v>37</v>
      </c>
      <c r="G4183" t="s">
        <v>20</v>
      </c>
      <c r="H4183">
        <v>39</v>
      </c>
      <c r="I4183">
        <v>28</v>
      </c>
      <c r="J4183">
        <v>1092</v>
      </c>
      <c r="K4183">
        <v>578.76</v>
      </c>
      <c r="L4183">
        <v>0.53</v>
      </c>
      <c r="M4183" t="s">
        <v>82</v>
      </c>
    </row>
    <row r="4184" spans="1:13" x14ac:dyDescent="0.35">
      <c r="A4184" t="s">
        <v>13</v>
      </c>
      <c r="B4184">
        <v>1185732</v>
      </c>
      <c r="C4184" s="1">
        <v>44357</v>
      </c>
      <c r="D4184" t="s">
        <v>35</v>
      </c>
      <c r="E4184" t="s">
        <v>36</v>
      </c>
      <c r="F4184" t="s">
        <v>37</v>
      </c>
      <c r="G4184" t="s">
        <v>21</v>
      </c>
      <c r="H4184">
        <v>50</v>
      </c>
      <c r="I4184">
        <v>44</v>
      </c>
      <c r="J4184">
        <v>2200</v>
      </c>
      <c r="K4184">
        <v>1034</v>
      </c>
      <c r="L4184">
        <v>0.47</v>
      </c>
      <c r="M4184" t="s">
        <v>82</v>
      </c>
    </row>
    <row r="4185" spans="1:13" x14ac:dyDescent="0.35">
      <c r="A4185" t="s">
        <v>13</v>
      </c>
      <c r="B4185">
        <v>1185732</v>
      </c>
      <c r="C4185" s="1">
        <v>44358</v>
      </c>
      <c r="D4185" t="s">
        <v>35</v>
      </c>
      <c r="E4185" t="s">
        <v>36</v>
      </c>
      <c r="F4185" t="s">
        <v>37</v>
      </c>
      <c r="G4185" t="s">
        <v>22</v>
      </c>
      <c r="H4185">
        <v>43</v>
      </c>
      <c r="I4185">
        <v>77</v>
      </c>
      <c r="J4185">
        <v>3311</v>
      </c>
      <c r="K4185">
        <v>2152.15</v>
      </c>
      <c r="L4185">
        <v>0.65</v>
      </c>
      <c r="M4185" t="s">
        <v>82</v>
      </c>
    </row>
    <row r="4186" spans="1:13" x14ac:dyDescent="0.35">
      <c r="A4186" t="s">
        <v>13</v>
      </c>
      <c r="B4186">
        <v>1185732</v>
      </c>
      <c r="C4186" s="1">
        <v>44359</v>
      </c>
      <c r="D4186" t="s">
        <v>35</v>
      </c>
      <c r="E4186" t="s">
        <v>36</v>
      </c>
      <c r="F4186" t="s">
        <v>37</v>
      </c>
      <c r="G4186" t="s">
        <v>16</v>
      </c>
      <c r="H4186">
        <v>47</v>
      </c>
      <c r="I4186">
        <v>144</v>
      </c>
      <c r="J4186">
        <v>6768</v>
      </c>
      <c r="K4186">
        <v>3722.4</v>
      </c>
      <c r="L4186">
        <v>0.55000000000000004</v>
      </c>
      <c r="M4186" t="s">
        <v>82</v>
      </c>
    </row>
    <row r="4187" spans="1:13" x14ac:dyDescent="0.35">
      <c r="A4187" t="s">
        <v>13</v>
      </c>
      <c r="B4187">
        <v>1185732</v>
      </c>
      <c r="C4187" s="1">
        <v>44360</v>
      </c>
      <c r="D4187" t="s">
        <v>35</v>
      </c>
      <c r="E4187" t="s">
        <v>36</v>
      </c>
      <c r="F4187" t="s">
        <v>37</v>
      </c>
      <c r="G4187" t="s">
        <v>18</v>
      </c>
      <c r="H4187">
        <v>46</v>
      </c>
      <c r="I4187">
        <v>60</v>
      </c>
      <c r="J4187">
        <v>2760</v>
      </c>
      <c r="K4187">
        <v>1324.8</v>
      </c>
      <c r="L4187">
        <v>0.48</v>
      </c>
      <c r="M4187" t="s">
        <v>82</v>
      </c>
    </row>
    <row r="4188" spans="1:13" x14ac:dyDescent="0.35">
      <c r="A4188" t="s">
        <v>13</v>
      </c>
      <c r="B4188">
        <v>1185732</v>
      </c>
      <c r="C4188" s="1">
        <v>44361</v>
      </c>
      <c r="D4188" t="s">
        <v>35</v>
      </c>
      <c r="E4188" t="s">
        <v>36</v>
      </c>
      <c r="F4188" t="s">
        <v>37</v>
      </c>
      <c r="G4188" t="s">
        <v>19</v>
      </c>
      <c r="H4188">
        <v>37</v>
      </c>
      <c r="I4188">
        <v>68</v>
      </c>
      <c r="J4188">
        <v>2516</v>
      </c>
      <c r="K4188">
        <v>1132.1999999999998</v>
      </c>
      <c r="L4188">
        <v>0.44999999999999996</v>
      </c>
      <c r="M4188" t="s">
        <v>82</v>
      </c>
    </row>
    <row r="4189" spans="1:13" x14ac:dyDescent="0.35">
      <c r="A4189" t="s">
        <v>13</v>
      </c>
      <c r="B4189">
        <v>1185732</v>
      </c>
      <c r="C4189" s="1">
        <v>44362</v>
      </c>
      <c r="D4189" t="s">
        <v>35</v>
      </c>
      <c r="E4189" t="s">
        <v>36</v>
      </c>
      <c r="F4189" t="s">
        <v>37</v>
      </c>
      <c r="G4189" t="s">
        <v>20</v>
      </c>
      <c r="H4189">
        <v>41</v>
      </c>
      <c r="I4189">
        <v>19</v>
      </c>
      <c r="J4189">
        <v>779</v>
      </c>
      <c r="K4189">
        <v>412.87</v>
      </c>
      <c r="L4189">
        <v>0.53</v>
      </c>
      <c r="M4189" t="s">
        <v>82</v>
      </c>
    </row>
    <row r="4190" spans="1:13" x14ac:dyDescent="0.35">
      <c r="A4190" t="s">
        <v>13</v>
      </c>
      <c r="B4190">
        <v>1185732</v>
      </c>
      <c r="C4190" s="1">
        <v>44363</v>
      </c>
      <c r="D4190" t="s">
        <v>35</v>
      </c>
      <c r="E4190" t="s">
        <v>36</v>
      </c>
      <c r="F4190" t="s">
        <v>37</v>
      </c>
      <c r="G4190" t="s">
        <v>21</v>
      </c>
      <c r="H4190">
        <v>56</v>
      </c>
      <c r="I4190">
        <v>38</v>
      </c>
      <c r="J4190">
        <v>2128</v>
      </c>
      <c r="K4190">
        <v>1000.16</v>
      </c>
      <c r="L4190">
        <v>0.47</v>
      </c>
      <c r="M4190" t="s">
        <v>82</v>
      </c>
    </row>
    <row r="4191" spans="1:13" x14ac:dyDescent="0.35">
      <c r="A4191" t="s">
        <v>13</v>
      </c>
      <c r="B4191">
        <v>1185732</v>
      </c>
      <c r="C4191" s="1">
        <v>44364</v>
      </c>
      <c r="D4191" t="s">
        <v>35</v>
      </c>
      <c r="E4191" t="s">
        <v>36</v>
      </c>
      <c r="F4191" t="s">
        <v>37</v>
      </c>
      <c r="G4191" t="s">
        <v>22</v>
      </c>
      <c r="H4191">
        <v>45</v>
      </c>
      <c r="I4191">
        <v>63</v>
      </c>
      <c r="J4191">
        <v>2835</v>
      </c>
      <c r="K4191">
        <v>1786.05</v>
      </c>
      <c r="L4191">
        <v>0.63</v>
      </c>
      <c r="M4191" t="s">
        <v>82</v>
      </c>
    </row>
    <row r="4192" spans="1:13" x14ac:dyDescent="0.35">
      <c r="A4192" t="s">
        <v>13</v>
      </c>
      <c r="B4192">
        <v>1185732</v>
      </c>
      <c r="C4192" s="1">
        <v>44365</v>
      </c>
      <c r="D4192" t="s">
        <v>35</v>
      </c>
      <c r="E4192" t="s">
        <v>36</v>
      </c>
      <c r="F4192" t="s">
        <v>37</v>
      </c>
      <c r="G4192" t="s">
        <v>16</v>
      </c>
      <c r="H4192">
        <v>48</v>
      </c>
      <c r="I4192">
        <v>122</v>
      </c>
      <c r="J4192">
        <v>5856</v>
      </c>
      <c r="K4192">
        <v>3045.12</v>
      </c>
      <c r="L4192">
        <v>0.52</v>
      </c>
      <c r="M4192" t="s">
        <v>82</v>
      </c>
    </row>
    <row r="4193" spans="1:13" x14ac:dyDescent="0.35">
      <c r="A4193" t="s">
        <v>13</v>
      </c>
      <c r="B4193">
        <v>1185732</v>
      </c>
      <c r="C4193" s="1">
        <v>44366</v>
      </c>
      <c r="D4193" t="s">
        <v>35</v>
      </c>
      <c r="E4193" t="s">
        <v>36</v>
      </c>
      <c r="F4193" t="s">
        <v>37</v>
      </c>
      <c r="G4193" t="s">
        <v>18</v>
      </c>
      <c r="H4193">
        <v>48</v>
      </c>
      <c r="I4193">
        <v>44</v>
      </c>
      <c r="J4193">
        <v>2112</v>
      </c>
      <c r="K4193">
        <v>971.52</v>
      </c>
      <c r="L4193">
        <v>0.45999999999999996</v>
      </c>
      <c r="M4193" t="s">
        <v>82</v>
      </c>
    </row>
    <row r="4194" spans="1:13" x14ac:dyDescent="0.35">
      <c r="A4194" t="s">
        <v>13</v>
      </c>
      <c r="B4194">
        <v>1185732</v>
      </c>
      <c r="C4194" s="1">
        <v>44367</v>
      </c>
      <c r="D4194" t="s">
        <v>35</v>
      </c>
      <c r="E4194" t="s">
        <v>36</v>
      </c>
      <c r="F4194" t="s">
        <v>37</v>
      </c>
      <c r="G4194" t="s">
        <v>19</v>
      </c>
      <c r="H4194">
        <v>36</v>
      </c>
      <c r="I4194">
        <v>42</v>
      </c>
      <c r="J4194">
        <v>1512</v>
      </c>
      <c r="K4194">
        <v>725.76</v>
      </c>
      <c r="L4194">
        <v>0.48</v>
      </c>
      <c r="M4194" t="s">
        <v>82</v>
      </c>
    </row>
    <row r="4195" spans="1:13" x14ac:dyDescent="0.35">
      <c r="A4195" t="s">
        <v>13</v>
      </c>
      <c r="B4195">
        <v>1185732</v>
      </c>
      <c r="C4195" s="1">
        <v>44368</v>
      </c>
      <c r="D4195" t="s">
        <v>35</v>
      </c>
      <c r="E4195" t="s">
        <v>36</v>
      </c>
      <c r="F4195" t="s">
        <v>37</v>
      </c>
      <c r="G4195" t="s">
        <v>20</v>
      </c>
      <c r="H4195">
        <v>44</v>
      </c>
      <c r="I4195">
        <v>20</v>
      </c>
      <c r="J4195">
        <v>880</v>
      </c>
      <c r="K4195">
        <v>440</v>
      </c>
      <c r="L4195">
        <v>0.5</v>
      </c>
      <c r="M4195" t="s">
        <v>82</v>
      </c>
    </row>
    <row r="4196" spans="1:13" x14ac:dyDescent="0.35">
      <c r="A4196" t="s">
        <v>13</v>
      </c>
      <c r="B4196">
        <v>1185732</v>
      </c>
      <c r="C4196" s="1">
        <v>44369</v>
      </c>
      <c r="D4196" t="s">
        <v>35</v>
      </c>
      <c r="E4196" t="s">
        <v>36</v>
      </c>
      <c r="F4196" t="s">
        <v>37</v>
      </c>
      <c r="G4196" t="s">
        <v>21</v>
      </c>
      <c r="H4196">
        <v>54</v>
      </c>
      <c r="I4196">
        <v>28</v>
      </c>
      <c r="J4196">
        <v>1512</v>
      </c>
      <c r="K4196">
        <v>710.64</v>
      </c>
      <c r="L4196">
        <v>0.47</v>
      </c>
      <c r="M4196" t="s">
        <v>82</v>
      </c>
    </row>
    <row r="4197" spans="1:13" x14ac:dyDescent="0.35">
      <c r="A4197" t="s">
        <v>13</v>
      </c>
      <c r="B4197">
        <v>1185732</v>
      </c>
      <c r="C4197" s="1">
        <v>44370</v>
      </c>
      <c r="D4197" t="s">
        <v>35</v>
      </c>
      <c r="E4197" t="s">
        <v>36</v>
      </c>
      <c r="F4197" t="s">
        <v>37</v>
      </c>
      <c r="G4197" t="s">
        <v>22</v>
      </c>
      <c r="H4197">
        <v>49</v>
      </c>
      <c r="I4197">
        <v>65</v>
      </c>
      <c r="J4197">
        <v>3185</v>
      </c>
      <c r="K4197">
        <v>1911</v>
      </c>
      <c r="L4197">
        <v>0.6</v>
      </c>
      <c r="M4197" t="s">
        <v>82</v>
      </c>
    </row>
    <row r="4198" spans="1:13" x14ac:dyDescent="0.35">
      <c r="A4198" t="s">
        <v>13</v>
      </c>
      <c r="B4198">
        <v>1185732</v>
      </c>
      <c r="C4198" s="1">
        <v>44371</v>
      </c>
      <c r="D4198" t="s">
        <v>35</v>
      </c>
      <c r="E4198" t="s">
        <v>36</v>
      </c>
      <c r="F4198" t="s">
        <v>37</v>
      </c>
      <c r="G4198" t="s">
        <v>16</v>
      </c>
      <c r="H4198">
        <v>58</v>
      </c>
      <c r="I4198">
        <v>134</v>
      </c>
      <c r="J4198">
        <v>7772</v>
      </c>
      <c r="K4198">
        <v>4196.88</v>
      </c>
      <c r="L4198">
        <v>0.54</v>
      </c>
      <c r="M4198" t="s">
        <v>82</v>
      </c>
    </row>
    <row r="4199" spans="1:13" x14ac:dyDescent="0.35">
      <c r="A4199" t="s">
        <v>13</v>
      </c>
      <c r="B4199">
        <v>1185732</v>
      </c>
      <c r="C4199" s="1">
        <v>44372</v>
      </c>
      <c r="D4199" t="s">
        <v>35</v>
      </c>
      <c r="E4199" t="s">
        <v>36</v>
      </c>
      <c r="F4199" t="s">
        <v>37</v>
      </c>
      <c r="G4199" t="s">
        <v>18</v>
      </c>
      <c r="H4199">
        <v>53</v>
      </c>
      <c r="I4199">
        <v>54</v>
      </c>
      <c r="J4199">
        <v>2862</v>
      </c>
      <c r="K4199">
        <v>1287.8999999999999</v>
      </c>
      <c r="L4199">
        <v>0.44999999999999996</v>
      </c>
      <c r="M4199" t="s">
        <v>82</v>
      </c>
    </row>
    <row r="4200" spans="1:13" x14ac:dyDescent="0.35">
      <c r="A4200" t="s">
        <v>13</v>
      </c>
      <c r="B4200">
        <v>1185732</v>
      </c>
      <c r="C4200" s="1">
        <v>44373</v>
      </c>
      <c r="D4200" t="s">
        <v>35</v>
      </c>
      <c r="E4200" t="s">
        <v>36</v>
      </c>
      <c r="F4200" t="s">
        <v>37</v>
      </c>
      <c r="G4200" t="s">
        <v>19</v>
      </c>
      <c r="H4200">
        <v>49</v>
      </c>
      <c r="I4200">
        <v>44</v>
      </c>
      <c r="J4200">
        <v>2156</v>
      </c>
      <c r="K4200">
        <v>991.75999999999988</v>
      </c>
      <c r="L4200">
        <v>0.45999999999999996</v>
      </c>
      <c r="M4200" t="s">
        <v>82</v>
      </c>
    </row>
    <row r="4201" spans="1:13" x14ac:dyDescent="0.35">
      <c r="A4201" t="s">
        <v>13</v>
      </c>
      <c r="B4201">
        <v>1185732</v>
      </c>
      <c r="C4201" s="1">
        <v>44374</v>
      </c>
      <c r="D4201" t="s">
        <v>35</v>
      </c>
      <c r="E4201" t="s">
        <v>36</v>
      </c>
      <c r="F4201" t="s">
        <v>37</v>
      </c>
      <c r="G4201" t="s">
        <v>20</v>
      </c>
      <c r="H4201">
        <v>48</v>
      </c>
      <c r="I4201">
        <v>28</v>
      </c>
      <c r="J4201">
        <v>1344</v>
      </c>
      <c r="K4201">
        <v>712.32</v>
      </c>
      <c r="L4201">
        <v>0.53</v>
      </c>
      <c r="M4201" t="s">
        <v>82</v>
      </c>
    </row>
    <row r="4202" spans="1:13" x14ac:dyDescent="0.35">
      <c r="A4202" t="s">
        <v>13</v>
      </c>
      <c r="B4202">
        <v>1185732</v>
      </c>
      <c r="C4202" s="1">
        <v>44375</v>
      </c>
      <c r="D4202" t="s">
        <v>35</v>
      </c>
      <c r="E4202" t="s">
        <v>36</v>
      </c>
      <c r="F4202" t="s">
        <v>37</v>
      </c>
      <c r="G4202" t="s">
        <v>21</v>
      </c>
      <c r="H4202">
        <v>59</v>
      </c>
      <c r="I4202">
        <v>35</v>
      </c>
      <c r="J4202">
        <v>2065</v>
      </c>
      <c r="K4202">
        <v>949.9</v>
      </c>
      <c r="L4202">
        <v>0.45999999999999996</v>
      </c>
      <c r="M4202" t="s">
        <v>82</v>
      </c>
    </row>
    <row r="4203" spans="1:13" x14ac:dyDescent="0.35">
      <c r="A4203" t="s">
        <v>13</v>
      </c>
      <c r="B4203">
        <v>1185732</v>
      </c>
      <c r="C4203" s="1">
        <v>44376</v>
      </c>
      <c r="D4203" t="s">
        <v>35</v>
      </c>
      <c r="E4203" t="s">
        <v>36</v>
      </c>
      <c r="F4203" t="s">
        <v>37</v>
      </c>
      <c r="G4203" t="s">
        <v>22</v>
      </c>
      <c r="H4203">
        <v>64</v>
      </c>
      <c r="I4203">
        <v>63</v>
      </c>
      <c r="J4203">
        <v>4032</v>
      </c>
      <c r="K4203">
        <v>2419.1999999999998</v>
      </c>
      <c r="L4203">
        <v>0.6</v>
      </c>
      <c r="M4203" t="s">
        <v>82</v>
      </c>
    </row>
    <row r="4204" spans="1:13" x14ac:dyDescent="0.35">
      <c r="A4204" t="s">
        <v>13</v>
      </c>
      <c r="B4204">
        <v>1185732</v>
      </c>
      <c r="C4204" s="1">
        <v>44377</v>
      </c>
      <c r="D4204" t="s">
        <v>35</v>
      </c>
      <c r="E4204" t="s">
        <v>36</v>
      </c>
      <c r="F4204" t="s">
        <v>37</v>
      </c>
      <c r="G4204" t="s">
        <v>16</v>
      </c>
      <c r="H4204">
        <v>46</v>
      </c>
      <c r="I4204">
        <v>135</v>
      </c>
      <c r="J4204">
        <v>6210</v>
      </c>
      <c r="K4204">
        <v>3415.5000000000005</v>
      </c>
      <c r="L4204">
        <v>0.55000000000000004</v>
      </c>
      <c r="M4204" t="s">
        <v>82</v>
      </c>
    </row>
    <row r="4205" spans="1:13" x14ac:dyDescent="0.35">
      <c r="A4205" t="s">
        <v>13</v>
      </c>
      <c r="B4205">
        <v>1185732</v>
      </c>
      <c r="C4205" s="1">
        <v>44378</v>
      </c>
      <c r="D4205" t="s">
        <v>35</v>
      </c>
      <c r="E4205" t="s">
        <v>36</v>
      </c>
      <c r="F4205" t="s">
        <v>37</v>
      </c>
      <c r="G4205" t="s">
        <v>18</v>
      </c>
      <c r="H4205">
        <v>43</v>
      </c>
      <c r="I4205">
        <v>63</v>
      </c>
      <c r="J4205">
        <v>2709</v>
      </c>
      <c r="K4205">
        <v>1219.05</v>
      </c>
      <c r="L4205">
        <v>0.44999999999999996</v>
      </c>
      <c r="M4205" t="s">
        <v>82</v>
      </c>
    </row>
    <row r="4206" spans="1:13" x14ac:dyDescent="0.35">
      <c r="A4206" t="s">
        <v>13</v>
      </c>
      <c r="B4206">
        <v>1185732</v>
      </c>
      <c r="C4206" s="1">
        <v>44379</v>
      </c>
      <c r="D4206" t="s">
        <v>35</v>
      </c>
      <c r="E4206" t="s">
        <v>36</v>
      </c>
      <c r="F4206" t="s">
        <v>37</v>
      </c>
      <c r="G4206" t="s">
        <v>19</v>
      </c>
      <c r="H4206">
        <v>39</v>
      </c>
      <c r="I4206">
        <v>54</v>
      </c>
      <c r="J4206">
        <v>2106</v>
      </c>
      <c r="K4206">
        <v>947.69999999999993</v>
      </c>
      <c r="L4206">
        <v>0.44999999999999996</v>
      </c>
      <c r="M4206" t="s">
        <v>82</v>
      </c>
    </row>
    <row r="4207" spans="1:13" x14ac:dyDescent="0.35">
      <c r="A4207" t="s">
        <v>13</v>
      </c>
      <c r="B4207">
        <v>1185732</v>
      </c>
      <c r="C4207" s="1">
        <v>44380</v>
      </c>
      <c r="D4207" t="s">
        <v>35</v>
      </c>
      <c r="E4207" t="s">
        <v>36</v>
      </c>
      <c r="F4207" t="s">
        <v>37</v>
      </c>
      <c r="G4207" t="s">
        <v>20</v>
      </c>
      <c r="H4207">
        <v>38</v>
      </c>
      <c r="I4207">
        <v>47</v>
      </c>
      <c r="J4207">
        <v>1786</v>
      </c>
      <c r="K4207">
        <v>946.58</v>
      </c>
      <c r="L4207">
        <v>0.53</v>
      </c>
      <c r="M4207" t="s">
        <v>82</v>
      </c>
    </row>
    <row r="4208" spans="1:13" x14ac:dyDescent="0.35">
      <c r="A4208" t="s">
        <v>13</v>
      </c>
      <c r="B4208">
        <v>1185732</v>
      </c>
      <c r="C4208" s="1">
        <v>44381</v>
      </c>
      <c r="D4208" t="s">
        <v>35</v>
      </c>
      <c r="E4208" t="s">
        <v>36</v>
      </c>
      <c r="F4208" t="s">
        <v>37</v>
      </c>
      <c r="G4208" t="s">
        <v>21</v>
      </c>
      <c r="H4208">
        <v>46</v>
      </c>
      <c r="I4208">
        <v>51</v>
      </c>
      <c r="J4208">
        <v>2346</v>
      </c>
      <c r="K4208">
        <v>1173</v>
      </c>
      <c r="L4208">
        <v>0.5</v>
      </c>
      <c r="M4208" t="s">
        <v>82</v>
      </c>
    </row>
    <row r="4209" spans="1:13" x14ac:dyDescent="0.35">
      <c r="A4209" t="s">
        <v>13</v>
      </c>
      <c r="B4209">
        <v>1185732</v>
      </c>
      <c r="C4209" s="1">
        <v>44382</v>
      </c>
      <c r="D4209" t="s">
        <v>35</v>
      </c>
      <c r="E4209" t="s">
        <v>36</v>
      </c>
      <c r="F4209" t="s">
        <v>37</v>
      </c>
      <c r="G4209" t="s">
        <v>22</v>
      </c>
      <c r="H4209">
        <v>51</v>
      </c>
      <c r="I4209">
        <v>105</v>
      </c>
      <c r="J4209">
        <v>5355</v>
      </c>
      <c r="K4209">
        <v>3373.65</v>
      </c>
      <c r="L4209">
        <v>0.63</v>
      </c>
      <c r="M4209" t="s">
        <v>82</v>
      </c>
    </row>
    <row r="4210" spans="1:13" x14ac:dyDescent="0.35">
      <c r="A4210" t="s">
        <v>13</v>
      </c>
      <c r="B4210">
        <v>1185732</v>
      </c>
      <c r="C4210" s="1">
        <v>44383</v>
      </c>
      <c r="D4210" t="s">
        <v>35</v>
      </c>
      <c r="E4210" t="s">
        <v>36</v>
      </c>
      <c r="F4210" t="s">
        <v>37</v>
      </c>
      <c r="G4210" t="s">
        <v>16</v>
      </c>
      <c r="H4210">
        <v>47</v>
      </c>
      <c r="I4210">
        <v>161</v>
      </c>
      <c r="J4210">
        <v>7567</v>
      </c>
      <c r="K4210">
        <v>3934.84</v>
      </c>
      <c r="L4210">
        <v>0.52</v>
      </c>
      <c r="M4210" t="s">
        <v>82</v>
      </c>
    </row>
    <row r="4211" spans="1:13" x14ac:dyDescent="0.35">
      <c r="A4211" t="s">
        <v>13</v>
      </c>
      <c r="B4211">
        <v>1185732</v>
      </c>
      <c r="C4211" s="1">
        <v>44384</v>
      </c>
      <c r="D4211" t="s">
        <v>35</v>
      </c>
      <c r="E4211" t="s">
        <v>36</v>
      </c>
      <c r="F4211" t="s">
        <v>37</v>
      </c>
      <c r="G4211" t="s">
        <v>18</v>
      </c>
      <c r="H4211">
        <v>43</v>
      </c>
      <c r="I4211">
        <v>81</v>
      </c>
      <c r="J4211">
        <v>3483</v>
      </c>
      <c r="K4211">
        <v>1567.35</v>
      </c>
      <c r="L4211">
        <v>0.44999999999999996</v>
      </c>
      <c r="M4211" t="s">
        <v>82</v>
      </c>
    </row>
    <row r="4212" spans="1:13" x14ac:dyDescent="0.35">
      <c r="A4212" t="s">
        <v>13</v>
      </c>
      <c r="B4212">
        <v>1185732</v>
      </c>
      <c r="C4212" s="1">
        <v>44385</v>
      </c>
      <c r="D4212" t="s">
        <v>35</v>
      </c>
      <c r="E4212" t="s">
        <v>36</v>
      </c>
      <c r="F4212" t="s">
        <v>37</v>
      </c>
      <c r="G4212" t="s">
        <v>19</v>
      </c>
      <c r="H4212">
        <v>36</v>
      </c>
      <c r="I4212">
        <v>65</v>
      </c>
      <c r="J4212">
        <v>2340</v>
      </c>
      <c r="K4212">
        <v>1053</v>
      </c>
      <c r="L4212">
        <v>0.44999999999999996</v>
      </c>
      <c r="M4212" t="s">
        <v>82</v>
      </c>
    </row>
    <row r="4213" spans="1:13" x14ac:dyDescent="0.35">
      <c r="A4213" t="s">
        <v>13</v>
      </c>
      <c r="B4213">
        <v>1185732</v>
      </c>
      <c r="C4213" s="1">
        <v>44386</v>
      </c>
      <c r="D4213" t="s">
        <v>35</v>
      </c>
      <c r="E4213" t="s">
        <v>36</v>
      </c>
      <c r="F4213" t="s">
        <v>37</v>
      </c>
      <c r="G4213" t="s">
        <v>20</v>
      </c>
      <c r="H4213">
        <v>39</v>
      </c>
      <c r="I4213">
        <v>50</v>
      </c>
      <c r="J4213">
        <v>1950</v>
      </c>
      <c r="K4213">
        <v>1053</v>
      </c>
      <c r="L4213">
        <v>0.54</v>
      </c>
      <c r="M4213" t="s">
        <v>82</v>
      </c>
    </row>
    <row r="4214" spans="1:13" x14ac:dyDescent="0.35">
      <c r="A4214" t="s">
        <v>13</v>
      </c>
      <c r="B4214">
        <v>1185732</v>
      </c>
      <c r="C4214" s="1">
        <v>44387</v>
      </c>
      <c r="D4214" t="s">
        <v>35</v>
      </c>
      <c r="E4214" t="s">
        <v>36</v>
      </c>
      <c r="F4214" t="s">
        <v>37</v>
      </c>
      <c r="G4214" t="s">
        <v>21</v>
      </c>
      <c r="H4214">
        <v>47</v>
      </c>
      <c r="I4214">
        <v>56</v>
      </c>
      <c r="J4214">
        <v>2632</v>
      </c>
      <c r="K4214">
        <v>1210.7199999999998</v>
      </c>
      <c r="L4214">
        <v>0.45999999999999996</v>
      </c>
      <c r="M4214" t="s">
        <v>82</v>
      </c>
    </row>
    <row r="4215" spans="1:13" x14ac:dyDescent="0.35">
      <c r="A4215" t="s">
        <v>13</v>
      </c>
      <c r="B4215">
        <v>1185732</v>
      </c>
      <c r="C4215" s="1">
        <v>44388</v>
      </c>
      <c r="D4215" t="s">
        <v>35</v>
      </c>
      <c r="E4215" t="s">
        <v>36</v>
      </c>
      <c r="F4215" t="s">
        <v>37</v>
      </c>
      <c r="G4215" t="s">
        <v>22</v>
      </c>
      <c r="H4215">
        <v>54</v>
      </c>
      <c r="I4215">
        <v>120</v>
      </c>
      <c r="J4215">
        <v>6480</v>
      </c>
      <c r="K4215">
        <v>3952.7999999999997</v>
      </c>
      <c r="L4215">
        <v>0.61</v>
      </c>
      <c r="M4215" t="s">
        <v>82</v>
      </c>
    </row>
    <row r="4216" spans="1:13" x14ac:dyDescent="0.35">
      <c r="A4216" t="s">
        <v>13</v>
      </c>
      <c r="B4216">
        <v>1185732</v>
      </c>
      <c r="C4216" s="1">
        <v>44389</v>
      </c>
      <c r="D4216" t="s">
        <v>35</v>
      </c>
      <c r="E4216" t="s">
        <v>36</v>
      </c>
      <c r="F4216" t="s">
        <v>37</v>
      </c>
      <c r="G4216" t="s">
        <v>16</v>
      </c>
      <c r="H4216">
        <v>49</v>
      </c>
      <c r="I4216">
        <v>149</v>
      </c>
      <c r="J4216">
        <v>7301</v>
      </c>
      <c r="K4216">
        <v>3723.51</v>
      </c>
      <c r="L4216">
        <v>0.51</v>
      </c>
      <c r="M4216" t="s">
        <v>82</v>
      </c>
    </row>
    <row r="4217" spans="1:13" x14ac:dyDescent="0.35">
      <c r="A4217" t="s">
        <v>13</v>
      </c>
      <c r="B4217">
        <v>1185732</v>
      </c>
      <c r="C4217" s="1">
        <v>44390</v>
      </c>
      <c r="D4217" t="s">
        <v>35</v>
      </c>
      <c r="E4217" t="s">
        <v>36</v>
      </c>
      <c r="F4217" t="s">
        <v>37</v>
      </c>
      <c r="G4217" t="s">
        <v>18</v>
      </c>
      <c r="H4217">
        <v>41</v>
      </c>
      <c r="I4217">
        <v>94</v>
      </c>
      <c r="J4217">
        <v>3854</v>
      </c>
      <c r="K4217">
        <v>1772.84</v>
      </c>
      <c r="L4217">
        <v>0.45999999999999996</v>
      </c>
      <c r="M4217" t="s">
        <v>82</v>
      </c>
    </row>
    <row r="4218" spans="1:13" x14ac:dyDescent="0.35">
      <c r="A4218" t="s">
        <v>13</v>
      </c>
      <c r="B4218">
        <v>1185732</v>
      </c>
      <c r="C4218" s="1">
        <v>44391</v>
      </c>
      <c r="D4218" t="s">
        <v>35</v>
      </c>
      <c r="E4218" t="s">
        <v>36</v>
      </c>
      <c r="F4218" t="s">
        <v>37</v>
      </c>
      <c r="G4218" t="s">
        <v>19</v>
      </c>
      <c r="H4218">
        <v>38</v>
      </c>
      <c r="I4218">
        <v>75</v>
      </c>
      <c r="J4218">
        <v>2850</v>
      </c>
      <c r="K4218">
        <v>1396.5</v>
      </c>
      <c r="L4218">
        <v>0.49</v>
      </c>
      <c r="M4218" t="s">
        <v>82</v>
      </c>
    </row>
    <row r="4219" spans="1:13" x14ac:dyDescent="0.35">
      <c r="A4219" t="s">
        <v>13</v>
      </c>
      <c r="B4219">
        <v>1185732</v>
      </c>
      <c r="C4219" s="1">
        <v>44392</v>
      </c>
      <c r="D4219" t="s">
        <v>35</v>
      </c>
      <c r="E4219" t="s">
        <v>36</v>
      </c>
      <c r="F4219" t="s">
        <v>37</v>
      </c>
      <c r="G4219" t="s">
        <v>20</v>
      </c>
      <c r="H4219">
        <v>37</v>
      </c>
      <c r="I4219">
        <v>63</v>
      </c>
      <c r="J4219">
        <v>2331</v>
      </c>
      <c r="K4219">
        <v>1165.5</v>
      </c>
      <c r="L4219">
        <v>0.5</v>
      </c>
      <c r="M4219" t="s">
        <v>82</v>
      </c>
    </row>
    <row r="4220" spans="1:13" x14ac:dyDescent="0.35">
      <c r="A4220" t="s">
        <v>13</v>
      </c>
      <c r="B4220">
        <v>1185732</v>
      </c>
      <c r="C4220" s="1">
        <v>44393</v>
      </c>
      <c r="D4220" t="s">
        <v>35</v>
      </c>
      <c r="E4220" t="s">
        <v>36</v>
      </c>
      <c r="F4220" t="s">
        <v>37</v>
      </c>
      <c r="G4220" t="s">
        <v>21</v>
      </c>
      <c r="H4220">
        <v>49</v>
      </c>
      <c r="I4220">
        <v>50</v>
      </c>
      <c r="J4220">
        <v>2450</v>
      </c>
      <c r="K4220">
        <v>1225</v>
      </c>
      <c r="L4220">
        <v>0.5</v>
      </c>
      <c r="M4220" t="s">
        <v>82</v>
      </c>
    </row>
    <row r="4221" spans="1:13" x14ac:dyDescent="0.35">
      <c r="A4221" t="s">
        <v>13</v>
      </c>
      <c r="B4221">
        <v>1185732</v>
      </c>
      <c r="C4221" s="1">
        <v>44394</v>
      </c>
      <c r="D4221" t="s">
        <v>35</v>
      </c>
      <c r="E4221" t="s">
        <v>36</v>
      </c>
      <c r="F4221" t="s">
        <v>37</v>
      </c>
      <c r="G4221" t="s">
        <v>22</v>
      </c>
      <c r="H4221">
        <v>50</v>
      </c>
      <c r="I4221">
        <v>94</v>
      </c>
      <c r="J4221">
        <v>4700</v>
      </c>
      <c r="K4221">
        <v>3055</v>
      </c>
      <c r="L4221">
        <v>0.65</v>
      </c>
      <c r="M4221" t="s">
        <v>82</v>
      </c>
    </row>
    <row r="4222" spans="1:13" x14ac:dyDescent="0.35">
      <c r="A4222" t="s">
        <v>13</v>
      </c>
      <c r="B4222">
        <v>1185732</v>
      </c>
      <c r="C4222" s="1">
        <v>44395</v>
      </c>
      <c r="D4222" t="s">
        <v>35</v>
      </c>
      <c r="E4222" t="s">
        <v>36</v>
      </c>
      <c r="F4222" t="s">
        <v>37</v>
      </c>
      <c r="G4222" t="s">
        <v>16</v>
      </c>
      <c r="H4222">
        <v>47</v>
      </c>
      <c r="I4222">
        <v>135</v>
      </c>
      <c r="J4222">
        <v>6345</v>
      </c>
      <c r="K4222">
        <v>3172.5</v>
      </c>
      <c r="L4222">
        <v>0.5</v>
      </c>
      <c r="M4222" t="s">
        <v>82</v>
      </c>
    </row>
    <row r="4223" spans="1:13" x14ac:dyDescent="0.35">
      <c r="A4223" t="s">
        <v>13</v>
      </c>
      <c r="B4223">
        <v>1185732</v>
      </c>
      <c r="C4223" s="1">
        <v>44396</v>
      </c>
      <c r="D4223" t="s">
        <v>35</v>
      </c>
      <c r="E4223" t="s">
        <v>36</v>
      </c>
      <c r="F4223" t="s">
        <v>37</v>
      </c>
      <c r="G4223" t="s">
        <v>18</v>
      </c>
      <c r="H4223">
        <v>41</v>
      </c>
      <c r="I4223">
        <v>84</v>
      </c>
      <c r="J4223">
        <v>3444</v>
      </c>
      <c r="K4223">
        <v>1687.56</v>
      </c>
      <c r="L4223">
        <v>0.49</v>
      </c>
      <c r="M4223" t="s">
        <v>82</v>
      </c>
    </row>
    <row r="4224" spans="1:13" x14ac:dyDescent="0.35">
      <c r="A4224" t="s">
        <v>13</v>
      </c>
      <c r="B4224">
        <v>1185732</v>
      </c>
      <c r="C4224" s="1">
        <v>44397</v>
      </c>
      <c r="D4224" t="s">
        <v>35</v>
      </c>
      <c r="E4224" t="s">
        <v>36</v>
      </c>
      <c r="F4224" t="s">
        <v>37</v>
      </c>
      <c r="G4224" t="s">
        <v>19</v>
      </c>
      <c r="H4224">
        <v>36</v>
      </c>
      <c r="I4224">
        <v>60</v>
      </c>
      <c r="J4224">
        <v>2160</v>
      </c>
      <c r="K4224">
        <v>1015.1999999999999</v>
      </c>
      <c r="L4224">
        <v>0.47</v>
      </c>
      <c r="M4224" t="s">
        <v>82</v>
      </c>
    </row>
    <row r="4225" spans="1:13" x14ac:dyDescent="0.35">
      <c r="A4225" t="s">
        <v>13</v>
      </c>
      <c r="B4225">
        <v>1185732</v>
      </c>
      <c r="C4225" s="1">
        <v>44398</v>
      </c>
      <c r="D4225" t="s">
        <v>35</v>
      </c>
      <c r="E4225" t="s">
        <v>36</v>
      </c>
      <c r="F4225" t="s">
        <v>37</v>
      </c>
      <c r="G4225" t="s">
        <v>20</v>
      </c>
      <c r="H4225">
        <v>36</v>
      </c>
      <c r="I4225">
        <v>44</v>
      </c>
      <c r="J4225">
        <v>1584</v>
      </c>
      <c r="K4225">
        <v>839.5200000000001</v>
      </c>
      <c r="L4225">
        <v>0.53</v>
      </c>
      <c r="M4225" t="s">
        <v>82</v>
      </c>
    </row>
    <row r="4226" spans="1:13" x14ac:dyDescent="0.35">
      <c r="A4226" t="s">
        <v>13</v>
      </c>
      <c r="B4226">
        <v>1185732</v>
      </c>
      <c r="C4226" s="1">
        <v>44399</v>
      </c>
      <c r="D4226" t="s">
        <v>35</v>
      </c>
      <c r="E4226" t="s">
        <v>36</v>
      </c>
      <c r="F4226" t="s">
        <v>37</v>
      </c>
      <c r="G4226" t="s">
        <v>21</v>
      </c>
      <c r="H4226">
        <v>49</v>
      </c>
      <c r="I4226">
        <v>49</v>
      </c>
      <c r="J4226">
        <v>2401</v>
      </c>
      <c r="K4226">
        <v>1104.4599999999998</v>
      </c>
      <c r="L4226">
        <v>0.45999999999999996</v>
      </c>
      <c r="M4226" t="s">
        <v>82</v>
      </c>
    </row>
    <row r="4227" spans="1:13" x14ac:dyDescent="0.35">
      <c r="A4227" t="s">
        <v>13</v>
      </c>
      <c r="B4227">
        <v>1185732</v>
      </c>
      <c r="C4227" s="1">
        <v>44400</v>
      </c>
      <c r="D4227" t="s">
        <v>35</v>
      </c>
      <c r="E4227" t="s">
        <v>36</v>
      </c>
      <c r="F4227" t="s">
        <v>37</v>
      </c>
      <c r="G4227" t="s">
        <v>22</v>
      </c>
      <c r="H4227">
        <v>53</v>
      </c>
      <c r="I4227">
        <v>73</v>
      </c>
      <c r="J4227">
        <v>3869</v>
      </c>
      <c r="K4227">
        <v>2476.16</v>
      </c>
      <c r="L4227">
        <v>0.64</v>
      </c>
      <c r="M4227" t="s">
        <v>82</v>
      </c>
    </row>
    <row r="4228" spans="1:13" x14ac:dyDescent="0.35">
      <c r="A4228" t="s">
        <v>13</v>
      </c>
      <c r="B4228">
        <v>1185732</v>
      </c>
      <c r="C4228" s="1">
        <v>44401</v>
      </c>
      <c r="D4228" t="s">
        <v>35</v>
      </c>
      <c r="E4228" t="s">
        <v>36</v>
      </c>
      <c r="F4228" t="s">
        <v>37</v>
      </c>
      <c r="G4228" t="s">
        <v>16</v>
      </c>
      <c r="H4228">
        <v>56</v>
      </c>
      <c r="I4228">
        <v>115</v>
      </c>
      <c r="J4228">
        <v>6440</v>
      </c>
      <c r="K4228">
        <v>3542.0000000000005</v>
      </c>
      <c r="L4228">
        <v>0.55000000000000004</v>
      </c>
      <c r="M4228" t="s">
        <v>82</v>
      </c>
    </row>
    <row r="4229" spans="1:13" x14ac:dyDescent="0.35">
      <c r="A4229" t="s">
        <v>13</v>
      </c>
      <c r="B4229">
        <v>1185732</v>
      </c>
      <c r="C4229" s="1">
        <v>44402</v>
      </c>
      <c r="D4229" t="s">
        <v>35</v>
      </c>
      <c r="E4229" t="s">
        <v>36</v>
      </c>
      <c r="F4229" t="s">
        <v>37</v>
      </c>
      <c r="G4229" t="s">
        <v>18</v>
      </c>
      <c r="H4229">
        <v>49</v>
      </c>
      <c r="I4229">
        <v>75</v>
      </c>
      <c r="J4229">
        <v>3675</v>
      </c>
      <c r="K4229">
        <v>1800.75</v>
      </c>
      <c r="L4229">
        <v>0.49</v>
      </c>
      <c r="M4229" t="s">
        <v>82</v>
      </c>
    </row>
    <row r="4230" spans="1:13" x14ac:dyDescent="0.35">
      <c r="A4230" t="s">
        <v>13</v>
      </c>
      <c r="B4230">
        <v>1185732</v>
      </c>
      <c r="C4230" s="1">
        <v>44403</v>
      </c>
      <c r="D4230" t="s">
        <v>35</v>
      </c>
      <c r="E4230" t="s">
        <v>36</v>
      </c>
      <c r="F4230" t="s">
        <v>37</v>
      </c>
      <c r="G4230" t="s">
        <v>19</v>
      </c>
      <c r="H4230">
        <v>48</v>
      </c>
      <c r="I4230">
        <v>39</v>
      </c>
      <c r="J4230">
        <v>1872</v>
      </c>
      <c r="K4230">
        <v>842.39999999999986</v>
      </c>
      <c r="L4230">
        <v>0.44999999999999996</v>
      </c>
      <c r="M4230" t="s">
        <v>82</v>
      </c>
    </row>
    <row r="4231" spans="1:13" x14ac:dyDescent="0.35">
      <c r="A4231" t="s">
        <v>13</v>
      </c>
      <c r="B4231">
        <v>1185732</v>
      </c>
      <c r="C4231" s="1">
        <v>44404</v>
      </c>
      <c r="D4231" t="s">
        <v>35</v>
      </c>
      <c r="E4231" t="s">
        <v>36</v>
      </c>
      <c r="F4231" t="s">
        <v>37</v>
      </c>
      <c r="G4231" t="s">
        <v>20</v>
      </c>
      <c r="H4231">
        <v>47</v>
      </c>
      <c r="I4231">
        <v>33</v>
      </c>
      <c r="J4231">
        <v>1551</v>
      </c>
      <c r="K4231">
        <v>791.01</v>
      </c>
      <c r="L4231">
        <v>0.51</v>
      </c>
      <c r="M4231" t="s">
        <v>82</v>
      </c>
    </row>
    <row r="4232" spans="1:13" x14ac:dyDescent="0.35">
      <c r="A4232" t="s">
        <v>13</v>
      </c>
      <c r="B4232">
        <v>1185732</v>
      </c>
      <c r="C4232" s="1">
        <v>44405</v>
      </c>
      <c r="D4232" t="s">
        <v>35</v>
      </c>
      <c r="E4232" t="s">
        <v>36</v>
      </c>
      <c r="F4232" t="s">
        <v>37</v>
      </c>
      <c r="G4232" t="s">
        <v>21</v>
      </c>
      <c r="H4232">
        <v>56</v>
      </c>
      <c r="I4232">
        <v>33</v>
      </c>
      <c r="J4232">
        <v>1848</v>
      </c>
      <c r="K4232">
        <v>868.56</v>
      </c>
      <c r="L4232">
        <v>0.47</v>
      </c>
      <c r="M4232" t="s">
        <v>82</v>
      </c>
    </row>
    <row r="4233" spans="1:13" x14ac:dyDescent="0.35">
      <c r="A4233" t="s">
        <v>13</v>
      </c>
      <c r="B4233">
        <v>1185732</v>
      </c>
      <c r="C4233" s="1">
        <v>44406</v>
      </c>
      <c r="D4233" t="s">
        <v>35</v>
      </c>
      <c r="E4233" t="s">
        <v>36</v>
      </c>
      <c r="F4233" t="s">
        <v>37</v>
      </c>
      <c r="G4233" t="s">
        <v>22</v>
      </c>
      <c r="H4233">
        <v>60</v>
      </c>
      <c r="I4233">
        <v>65</v>
      </c>
      <c r="J4233">
        <v>3900</v>
      </c>
      <c r="K4233">
        <v>2340</v>
      </c>
      <c r="L4233">
        <v>0.6</v>
      </c>
      <c r="M4233" t="s">
        <v>82</v>
      </c>
    </row>
    <row r="4234" spans="1:13" x14ac:dyDescent="0.35">
      <c r="A4234" t="s">
        <v>13</v>
      </c>
      <c r="B4234">
        <v>1185732</v>
      </c>
      <c r="C4234" s="1">
        <v>44407</v>
      </c>
      <c r="D4234" t="s">
        <v>35</v>
      </c>
      <c r="E4234" t="s">
        <v>36</v>
      </c>
      <c r="F4234" t="s">
        <v>37</v>
      </c>
      <c r="G4234" t="s">
        <v>16</v>
      </c>
      <c r="H4234">
        <v>55</v>
      </c>
      <c r="I4234">
        <v>112</v>
      </c>
      <c r="J4234">
        <v>6160</v>
      </c>
      <c r="K4234">
        <v>3326.4</v>
      </c>
      <c r="L4234">
        <v>0.54</v>
      </c>
      <c r="M4234" t="s">
        <v>82</v>
      </c>
    </row>
    <row r="4235" spans="1:13" x14ac:dyDescent="0.35">
      <c r="A4235" t="s">
        <v>13</v>
      </c>
      <c r="B4235">
        <v>1185732</v>
      </c>
      <c r="C4235" s="1">
        <v>44408</v>
      </c>
      <c r="D4235" t="s">
        <v>35</v>
      </c>
      <c r="E4235" t="s">
        <v>36</v>
      </c>
      <c r="F4235" t="s">
        <v>37</v>
      </c>
      <c r="G4235" t="s">
        <v>18</v>
      </c>
      <c r="H4235">
        <v>46</v>
      </c>
      <c r="I4235">
        <v>65</v>
      </c>
      <c r="J4235">
        <v>2990</v>
      </c>
      <c r="K4235">
        <v>1405.3</v>
      </c>
      <c r="L4235">
        <v>0.47</v>
      </c>
      <c r="M4235" t="s">
        <v>82</v>
      </c>
    </row>
    <row r="4236" spans="1:13" x14ac:dyDescent="0.35">
      <c r="A4236" t="s">
        <v>13</v>
      </c>
      <c r="B4236">
        <v>1185732</v>
      </c>
      <c r="C4236" s="1">
        <v>44409</v>
      </c>
      <c r="D4236" t="s">
        <v>35</v>
      </c>
      <c r="E4236" t="s">
        <v>36</v>
      </c>
      <c r="F4236" t="s">
        <v>37</v>
      </c>
      <c r="G4236" t="s">
        <v>19</v>
      </c>
      <c r="H4236">
        <v>48</v>
      </c>
      <c r="I4236">
        <v>49</v>
      </c>
      <c r="J4236">
        <v>2352</v>
      </c>
      <c r="K4236">
        <v>1105.4399999999998</v>
      </c>
      <c r="L4236">
        <v>0.47</v>
      </c>
      <c r="M4236" t="s">
        <v>82</v>
      </c>
    </row>
    <row r="4237" spans="1:13" x14ac:dyDescent="0.35">
      <c r="A4237" t="s">
        <v>13</v>
      </c>
      <c r="B4237">
        <v>1185732</v>
      </c>
      <c r="C4237" s="1">
        <v>44410</v>
      </c>
      <c r="D4237" t="s">
        <v>35</v>
      </c>
      <c r="E4237" t="s">
        <v>36</v>
      </c>
      <c r="F4237" t="s">
        <v>37</v>
      </c>
      <c r="G4237" t="s">
        <v>20</v>
      </c>
      <c r="H4237">
        <v>46</v>
      </c>
      <c r="I4237">
        <v>53</v>
      </c>
      <c r="J4237">
        <v>2438</v>
      </c>
      <c r="K4237">
        <v>1292.1400000000001</v>
      </c>
      <c r="L4237">
        <v>0.53</v>
      </c>
      <c r="M4237" t="s">
        <v>82</v>
      </c>
    </row>
    <row r="4238" spans="1:13" x14ac:dyDescent="0.35">
      <c r="A4238" t="s">
        <v>13</v>
      </c>
      <c r="B4238">
        <v>1185732</v>
      </c>
      <c r="C4238" s="1">
        <v>44411</v>
      </c>
      <c r="D4238" t="s">
        <v>35</v>
      </c>
      <c r="E4238" t="s">
        <v>36</v>
      </c>
      <c r="F4238" t="s">
        <v>37</v>
      </c>
      <c r="G4238" t="s">
        <v>21</v>
      </c>
      <c r="H4238">
        <v>56</v>
      </c>
      <c r="I4238">
        <v>41</v>
      </c>
      <c r="J4238">
        <v>2296</v>
      </c>
      <c r="K4238">
        <v>1148</v>
      </c>
      <c r="L4238">
        <v>0.5</v>
      </c>
      <c r="M4238" t="s">
        <v>82</v>
      </c>
    </row>
    <row r="4239" spans="1:13" x14ac:dyDescent="0.35">
      <c r="A4239" t="s">
        <v>13</v>
      </c>
      <c r="B4239">
        <v>1185732</v>
      </c>
      <c r="C4239" s="1">
        <v>44412</v>
      </c>
      <c r="D4239" t="s">
        <v>35</v>
      </c>
      <c r="E4239" t="s">
        <v>36</v>
      </c>
      <c r="F4239" t="s">
        <v>37</v>
      </c>
      <c r="G4239" t="s">
        <v>22</v>
      </c>
      <c r="H4239">
        <v>61</v>
      </c>
      <c r="I4239">
        <v>65</v>
      </c>
      <c r="J4239">
        <v>3965</v>
      </c>
      <c r="K4239">
        <v>2379</v>
      </c>
      <c r="L4239">
        <v>0.6</v>
      </c>
      <c r="M4239" t="s">
        <v>82</v>
      </c>
    </row>
    <row r="4240" spans="1:13" x14ac:dyDescent="0.35">
      <c r="A4240" t="s">
        <v>13</v>
      </c>
      <c r="B4240">
        <v>1185732</v>
      </c>
      <c r="C4240" s="1">
        <v>44413</v>
      </c>
      <c r="D4240" t="s">
        <v>35</v>
      </c>
      <c r="E4240" t="s">
        <v>36</v>
      </c>
      <c r="F4240" t="s">
        <v>37</v>
      </c>
      <c r="G4240" t="s">
        <v>16</v>
      </c>
      <c r="H4240">
        <v>57</v>
      </c>
      <c r="I4240">
        <v>150</v>
      </c>
      <c r="J4240">
        <v>8550</v>
      </c>
      <c r="K4240">
        <v>4702.5</v>
      </c>
      <c r="L4240">
        <v>0.55000000000000004</v>
      </c>
      <c r="M4240" t="s">
        <v>82</v>
      </c>
    </row>
    <row r="4241" spans="1:13" x14ac:dyDescent="0.35">
      <c r="A4241" t="s">
        <v>13</v>
      </c>
      <c r="B4241">
        <v>1185732</v>
      </c>
      <c r="C4241" s="1">
        <v>44414</v>
      </c>
      <c r="D4241" t="s">
        <v>35</v>
      </c>
      <c r="E4241" t="s">
        <v>36</v>
      </c>
      <c r="F4241" t="s">
        <v>37</v>
      </c>
      <c r="G4241" t="s">
        <v>18</v>
      </c>
      <c r="H4241">
        <v>46</v>
      </c>
      <c r="I4241">
        <v>75</v>
      </c>
      <c r="J4241">
        <v>3450</v>
      </c>
      <c r="K4241">
        <v>1656</v>
      </c>
      <c r="L4241">
        <v>0.48</v>
      </c>
      <c r="M4241" t="s">
        <v>82</v>
      </c>
    </row>
    <row r="4242" spans="1:13" x14ac:dyDescent="0.35">
      <c r="A4242" t="s">
        <v>13</v>
      </c>
      <c r="B4242">
        <v>1185732</v>
      </c>
      <c r="C4242" s="1">
        <v>44415</v>
      </c>
      <c r="D4242" t="s">
        <v>35</v>
      </c>
      <c r="E4242" t="s">
        <v>36</v>
      </c>
      <c r="F4242" t="s">
        <v>37</v>
      </c>
      <c r="G4242" t="s">
        <v>19</v>
      </c>
      <c r="H4242">
        <v>46</v>
      </c>
      <c r="I4242">
        <v>75</v>
      </c>
      <c r="J4242">
        <v>3450</v>
      </c>
      <c r="K4242">
        <v>1690.5</v>
      </c>
      <c r="L4242">
        <v>0.49</v>
      </c>
      <c r="M4242" t="s">
        <v>82</v>
      </c>
    </row>
    <row r="4243" spans="1:13" x14ac:dyDescent="0.35">
      <c r="A4243" t="s">
        <v>13</v>
      </c>
      <c r="B4243">
        <v>1185732</v>
      </c>
      <c r="C4243" s="1">
        <v>44416</v>
      </c>
      <c r="D4243" t="s">
        <v>35</v>
      </c>
      <c r="E4243" t="s">
        <v>36</v>
      </c>
      <c r="F4243" t="s">
        <v>37</v>
      </c>
      <c r="G4243" t="s">
        <v>20</v>
      </c>
      <c r="H4243">
        <v>49</v>
      </c>
      <c r="I4243">
        <v>54</v>
      </c>
      <c r="J4243">
        <v>2646</v>
      </c>
      <c r="K4243">
        <v>1402.38</v>
      </c>
      <c r="L4243">
        <v>0.53</v>
      </c>
      <c r="M4243" t="s">
        <v>82</v>
      </c>
    </row>
    <row r="4244" spans="1:13" x14ac:dyDescent="0.35">
      <c r="A4244" t="s">
        <v>13</v>
      </c>
      <c r="B4244">
        <v>1185732</v>
      </c>
      <c r="C4244" s="1">
        <v>44417</v>
      </c>
      <c r="D4244" t="s">
        <v>35</v>
      </c>
      <c r="E4244" t="s">
        <v>36</v>
      </c>
      <c r="F4244" t="s">
        <v>37</v>
      </c>
      <c r="G4244" t="s">
        <v>21</v>
      </c>
      <c r="H4244">
        <v>59</v>
      </c>
      <c r="I4244">
        <v>58</v>
      </c>
      <c r="J4244">
        <v>3422</v>
      </c>
      <c r="K4244">
        <v>1539.8999999999999</v>
      </c>
      <c r="L4244">
        <v>0.44999999999999996</v>
      </c>
      <c r="M4244" t="s">
        <v>82</v>
      </c>
    </row>
    <row r="4245" spans="1:13" x14ac:dyDescent="0.35">
      <c r="A4245" t="s">
        <v>13</v>
      </c>
      <c r="B4245">
        <v>1185732</v>
      </c>
      <c r="C4245" s="1">
        <v>44418</v>
      </c>
      <c r="D4245" t="s">
        <v>35</v>
      </c>
      <c r="E4245" t="s">
        <v>36</v>
      </c>
      <c r="F4245" t="s">
        <v>37</v>
      </c>
      <c r="G4245" t="s">
        <v>22</v>
      </c>
      <c r="H4245">
        <v>64</v>
      </c>
      <c r="I4245">
        <v>81</v>
      </c>
      <c r="J4245">
        <v>5184</v>
      </c>
      <c r="K4245">
        <v>3265.92</v>
      </c>
      <c r="L4245">
        <v>0.63</v>
      </c>
      <c r="M4245" t="s">
        <v>82</v>
      </c>
    </row>
    <row r="4246" spans="1:13" x14ac:dyDescent="0.35">
      <c r="A4246" t="s">
        <v>25</v>
      </c>
      <c r="B4246">
        <v>1197831</v>
      </c>
      <c r="C4246" s="1">
        <v>44419</v>
      </c>
      <c r="D4246" t="s">
        <v>35</v>
      </c>
      <c r="E4246" t="s">
        <v>36</v>
      </c>
      <c r="F4246" t="s">
        <v>37</v>
      </c>
      <c r="G4246" t="s">
        <v>16</v>
      </c>
      <c r="H4246">
        <v>20</v>
      </c>
      <c r="I4246">
        <v>189</v>
      </c>
      <c r="J4246">
        <v>3780</v>
      </c>
      <c r="K4246">
        <v>1512</v>
      </c>
      <c r="L4246">
        <v>0.4</v>
      </c>
      <c r="M4246" t="s">
        <v>82</v>
      </c>
    </row>
    <row r="4247" spans="1:13" x14ac:dyDescent="0.35">
      <c r="A4247" t="s">
        <v>25</v>
      </c>
      <c r="B4247">
        <v>1197831</v>
      </c>
      <c r="C4247" s="1">
        <v>44420</v>
      </c>
      <c r="D4247" t="s">
        <v>35</v>
      </c>
      <c r="E4247" t="s">
        <v>36</v>
      </c>
      <c r="F4247" t="s">
        <v>37</v>
      </c>
      <c r="G4247" t="s">
        <v>18</v>
      </c>
      <c r="H4247">
        <v>28</v>
      </c>
      <c r="I4247">
        <v>196</v>
      </c>
      <c r="J4247">
        <v>5488</v>
      </c>
      <c r="K4247">
        <v>2195.2000000000003</v>
      </c>
      <c r="L4247">
        <v>0.4</v>
      </c>
      <c r="M4247" t="s">
        <v>82</v>
      </c>
    </row>
    <row r="4248" spans="1:13" x14ac:dyDescent="0.35">
      <c r="A4248" t="s">
        <v>25</v>
      </c>
      <c r="B4248">
        <v>1197831</v>
      </c>
      <c r="C4248" s="1">
        <v>44421</v>
      </c>
      <c r="D4248" t="s">
        <v>35</v>
      </c>
      <c r="E4248" t="s">
        <v>36</v>
      </c>
      <c r="F4248" t="s">
        <v>37</v>
      </c>
      <c r="G4248" t="s">
        <v>19</v>
      </c>
      <c r="H4248">
        <v>27</v>
      </c>
      <c r="I4248">
        <v>158</v>
      </c>
      <c r="J4248">
        <v>4266</v>
      </c>
      <c r="K4248">
        <v>1749.06</v>
      </c>
      <c r="L4248">
        <v>0.41</v>
      </c>
      <c r="M4248" t="s">
        <v>82</v>
      </c>
    </row>
    <row r="4249" spans="1:13" x14ac:dyDescent="0.35">
      <c r="A4249" t="s">
        <v>25</v>
      </c>
      <c r="B4249">
        <v>1197831</v>
      </c>
      <c r="C4249" s="1">
        <v>44422</v>
      </c>
      <c r="D4249" t="s">
        <v>35</v>
      </c>
      <c r="E4249" t="s">
        <v>36</v>
      </c>
      <c r="F4249" t="s">
        <v>37</v>
      </c>
      <c r="G4249" t="s">
        <v>20</v>
      </c>
      <c r="H4249">
        <v>34</v>
      </c>
      <c r="I4249">
        <v>152</v>
      </c>
      <c r="J4249">
        <v>5168</v>
      </c>
      <c r="K4249">
        <v>2635.68</v>
      </c>
      <c r="L4249">
        <v>0.51</v>
      </c>
      <c r="M4249" t="s">
        <v>82</v>
      </c>
    </row>
    <row r="4250" spans="1:13" x14ac:dyDescent="0.35">
      <c r="A4250" t="s">
        <v>25</v>
      </c>
      <c r="B4250">
        <v>1197831</v>
      </c>
      <c r="C4250" s="1">
        <v>44423</v>
      </c>
      <c r="D4250" t="s">
        <v>26</v>
      </c>
      <c r="E4250" t="s">
        <v>27</v>
      </c>
      <c r="F4250" t="s">
        <v>38</v>
      </c>
      <c r="G4250" t="s">
        <v>21</v>
      </c>
      <c r="H4250">
        <v>37</v>
      </c>
      <c r="I4250">
        <v>94</v>
      </c>
      <c r="J4250">
        <v>3478</v>
      </c>
      <c r="K4250">
        <v>1217.3</v>
      </c>
      <c r="L4250">
        <v>0.35</v>
      </c>
      <c r="M4250" t="s">
        <v>82</v>
      </c>
    </row>
    <row r="4251" spans="1:13" x14ac:dyDescent="0.35">
      <c r="A4251" t="s">
        <v>25</v>
      </c>
      <c r="B4251">
        <v>1197831</v>
      </c>
      <c r="C4251" s="1">
        <v>44424</v>
      </c>
      <c r="D4251" t="s">
        <v>26</v>
      </c>
      <c r="E4251" t="s">
        <v>27</v>
      </c>
      <c r="F4251" t="s">
        <v>38</v>
      </c>
      <c r="G4251" t="s">
        <v>22</v>
      </c>
      <c r="H4251">
        <v>33</v>
      </c>
      <c r="I4251">
        <v>147</v>
      </c>
      <c r="J4251">
        <v>4851</v>
      </c>
      <c r="K4251">
        <v>2668.05</v>
      </c>
      <c r="L4251">
        <v>0.55000000000000004</v>
      </c>
      <c r="M4251" t="s">
        <v>82</v>
      </c>
    </row>
    <row r="4252" spans="1:13" x14ac:dyDescent="0.35">
      <c r="A4252" t="s">
        <v>25</v>
      </c>
      <c r="B4252">
        <v>1197831</v>
      </c>
      <c r="C4252" s="1">
        <v>44425</v>
      </c>
      <c r="D4252" t="s">
        <v>26</v>
      </c>
      <c r="E4252" t="s">
        <v>27</v>
      </c>
      <c r="F4252" t="s">
        <v>38</v>
      </c>
      <c r="G4252" t="s">
        <v>16</v>
      </c>
      <c r="H4252">
        <v>23</v>
      </c>
      <c r="I4252">
        <v>176</v>
      </c>
      <c r="J4252">
        <v>4048</v>
      </c>
      <c r="K4252">
        <v>1740.6399999999999</v>
      </c>
      <c r="L4252">
        <v>0.43</v>
      </c>
      <c r="M4252" t="s">
        <v>82</v>
      </c>
    </row>
    <row r="4253" spans="1:13" x14ac:dyDescent="0.35">
      <c r="A4253" t="s">
        <v>25</v>
      </c>
      <c r="B4253">
        <v>1197831</v>
      </c>
      <c r="C4253" s="1">
        <v>44426</v>
      </c>
      <c r="D4253" t="s">
        <v>26</v>
      </c>
      <c r="E4253" t="s">
        <v>27</v>
      </c>
      <c r="F4253" t="s">
        <v>38</v>
      </c>
      <c r="G4253" t="s">
        <v>18</v>
      </c>
      <c r="H4253">
        <v>32</v>
      </c>
      <c r="I4253">
        <v>163</v>
      </c>
      <c r="J4253">
        <v>5216</v>
      </c>
      <c r="K4253">
        <v>2086.4</v>
      </c>
      <c r="L4253">
        <v>0.4</v>
      </c>
      <c r="M4253" t="s">
        <v>82</v>
      </c>
    </row>
    <row r="4254" spans="1:13" x14ac:dyDescent="0.35">
      <c r="A4254" t="s">
        <v>25</v>
      </c>
      <c r="B4254">
        <v>1197831</v>
      </c>
      <c r="C4254" s="1">
        <v>44427</v>
      </c>
      <c r="D4254" t="s">
        <v>26</v>
      </c>
      <c r="E4254" t="s">
        <v>27</v>
      </c>
      <c r="F4254" t="s">
        <v>38</v>
      </c>
      <c r="G4254" t="s">
        <v>19</v>
      </c>
      <c r="H4254">
        <v>34</v>
      </c>
      <c r="I4254">
        <v>119</v>
      </c>
      <c r="J4254">
        <v>4046</v>
      </c>
      <c r="K4254">
        <v>1739.78</v>
      </c>
      <c r="L4254">
        <v>0.43</v>
      </c>
      <c r="M4254" t="s">
        <v>82</v>
      </c>
    </row>
    <row r="4255" spans="1:13" x14ac:dyDescent="0.35">
      <c r="A4255" t="s">
        <v>25</v>
      </c>
      <c r="B4255">
        <v>1197831</v>
      </c>
      <c r="C4255" s="1">
        <v>44428</v>
      </c>
      <c r="D4255" t="s">
        <v>26</v>
      </c>
      <c r="E4255" t="s">
        <v>27</v>
      </c>
      <c r="F4255" t="s">
        <v>38</v>
      </c>
      <c r="G4255" t="s">
        <v>20</v>
      </c>
      <c r="H4255">
        <v>32</v>
      </c>
      <c r="I4255">
        <v>128</v>
      </c>
      <c r="J4255">
        <v>4096</v>
      </c>
      <c r="K4255">
        <v>2170.88</v>
      </c>
      <c r="L4255">
        <v>0.53</v>
      </c>
      <c r="M4255" t="s">
        <v>82</v>
      </c>
    </row>
    <row r="4256" spans="1:13" x14ac:dyDescent="0.35">
      <c r="A4256" t="s">
        <v>25</v>
      </c>
      <c r="B4256">
        <v>1197831</v>
      </c>
      <c r="C4256" s="1">
        <v>44429</v>
      </c>
      <c r="D4256" t="s">
        <v>26</v>
      </c>
      <c r="E4256" t="s">
        <v>27</v>
      </c>
      <c r="F4256" t="s">
        <v>38</v>
      </c>
      <c r="G4256" t="s">
        <v>21</v>
      </c>
      <c r="H4256">
        <v>38</v>
      </c>
      <c r="I4256">
        <v>75</v>
      </c>
      <c r="J4256">
        <v>2850</v>
      </c>
      <c r="K4256">
        <v>997.49999999999989</v>
      </c>
      <c r="L4256">
        <v>0.35</v>
      </c>
      <c r="M4256" t="s">
        <v>82</v>
      </c>
    </row>
    <row r="4257" spans="1:13" x14ac:dyDescent="0.35">
      <c r="A4257" t="s">
        <v>25</v>
      </c>
      <c r="B4257">
        <v>1197831</v>
      </c>
      <c r="C4257" s="1">
        <v>44430</v>
      </c>
      <c r="D4257" t="s">
        <v>26</v>
      </c>
      <c r="E4257" t="s">
        <v>27</v>
      </c>
      <c r="F4257" t="s">
        <v>38</v>
      </c>
      <c r="G4257" t="s">
        <v>22</v>
      </c>
      <c r="H4257">
        <v>32</v>
      </c>
      <c r="I4257">
        <v>140</v>
      </c>
      <c r="J4257">
        <v>4480</v>
      </c>
      <c r="K4257">
        <v>2508.8000000000002</v>
      </c>
      <c r="L4257">
        <v>0.56000000000000005</v>
      </c>
      <c r="M4257" t="s">
        <v>82</v>
      </c>
    </row>
    <row r="4258" spans="1:13" x14ac:dyDescent="0.35">
      <c r="A4258" t="s">
        <v>25</v>
      </c>
      <c r="B4258">
        <v>1197831</v>
      </c>
      <c r="C4258" s="1">
        <v>44431</v>
      </c>
      <c r="D4258" t="s">
        <v>26</v>
      </c>
      <c r="E4258" t="s">
        <v>27</v>
      </c>
      <c r="F4258" t="s">
        <v>38</v>
      </c>
      <c r="G4258" t="s">
        <v>16</v>
      </c>
      <c r="H4258">
        <v>29</v>
      </c>
      <c r="I4258">
        <v>182</v>
      </c>
      <c r="J4258">
        <v>5278</v>
      </c>
      <c r="K4258">
        <v>2639</v>
      </c>
      <c r="L4258">
        <v>0.5</v>
      </c>
      <c r="M4258" t="s">
        <v>82</v>
      </c>
    </row>
    <row r="4259" spans="1:13" x14ac:dyDescent="0.35">
      <c r="A4259" t="s">
        <v>25</v>
      </c>
      <c r="B4259">
        <v>1197831</v>
      </c>
      <c r="C4259" s="1">
        <v>44432</v>
      </c>
      <c r="D4259" t="s">
        <v>26</v>
      </c>
      <c r="E4259" t="s">
        <v>27</v>
      </c>
      <c r="F4259" t="s">
        <v>38</v>
      </c>
      <c r="G4259" t="s">
        <v>18</v>
      </c>
      <c r="H4259">
        <v>39</v>
      </c>
      <c r="I4259">
        <v>169</v>
      </c>
      <c r="J4259">
        <v>6591</v>
      </c>
      <c r="K4259">
        <v>3295.5</v>
      </c>
      <c r="L4259">
        <v>0.5</v>
      </c>
      <c r="M4259" t="s">
        <v>82</v>
      </c>
    </row>
    <row r="4260" spans="1:13" x14ac:dyDescent="0.35">
      <c r="A4260" t="s">
        <v>25</v>
      </c>
      <c r="B4260">
        <v>1197831</v>
      </c>
      <c r="C4260" s="1">
        <v>44433</v>
      </c>
      <c r="D4260" t="s">
        <v>26</v>
      </c>
      <c r="E4260" t="s">
        <v>27</v>
      </c>
      <c r="F4260" t="s">
        <v>38</v>
      </c>
      <c r="G4260" t="s">
        <v>19</v>
      </c>
      <c r="H4260">
        <v>28</v>
      </c>
      <c r="I4260">
        <v>145</v>
      </c>
      <c r="J4260">
        <v>4060</v>
      </c>
      <c r="K4260">
        <v>1908.1999999999998</v>
      </c>
      <c r="L4260">
        <v>0.47</v>
      </c>
      <c r="M4260" t="s">
        <v>82</v>
      </c>
    </row>
    <row r="4261" spans="1:13" x14ac:dyDescent="0.35">
      <c r="A4261" t="s">
        <v>25</v>
      </c>
      <c r="B4261">
        <v>1197831</v>
      </c>
      <c r="C4261" s="1">
        <v>44434</v>
      </c>
      <c r="D4261" t="s">
        <v>26</v>
      </c>
      <c r="E4261" t="s">
        <v>27</v>
      </c>
      <c r="F4261" t="s">
        <v>38</v>
      </c>
      <c r="G4261" t="s">
        <v>20</v>
      </c>
      <c r="H4261">
        <v>32</v>
      </c>
      <c r="I4261">
        <v>116</v>
      </c>
      <c r="J4261">
        <v>3712</v>
      </c>
      <c r="K4261">
        <v>2115.84</v>
      </c>
      <c r="L4261">
        <v>0.57000000000000006</v>
      </c>
      <c r="M4261" t="s">
        <v>82</v>
      </c>
    </row>
    <row r="4262" spans="1:13" x14ac:dyDescent="0.35">
      <c r="A4262" t="s">
        <v>25</v>
      </c>
      <c r="B4262">
        <v>1197831</v>
      </c>
      <c r="C4262" s="1">
        <v>44435</v>
      </c>
      <c r="D4262" t="s">
        <v>26</v>
      </c>
      <c r="E4262" t="s">
        <v>27</v>
      </c>
      <c r="F4262" t="s">
        <v>38</v>
      </c>
      <c r="G4262" t="s">
        <v>21</v>
      </c>
      <c r="H4262">
        <v>38</v>
      </c>
      <c r="I4262">
        <v>81</v>
      </c>
      <c r="J4262">
        <v>3078</v>
      </c>
      <c r="K4262">
        <v>1385.1</v>
      </c>
      <c r="L4262">
        <v>0.44999999999999996</v>
      </c>
      <c r="M4262" t="s">
        <v>82</v>
      </c>
    </row>
    <row r="4263" spans="1:13" x14ac:dyDescent="0.35">
      <c r="A4263" t="s">
        <v>25</v>
      </c>
      <c r="B4263">
        <v>1197831</v>
      </c>
      <c r="C4263" s="1">
        <v>44436</v>
      </c>
      <c r="D4263" t="s">
        <v>26</v>
      </c>
      <c r="E4263" t="s">
        <v>27</v>
      </c>
      <c r="F4263" t="s">
        <v>38</v>
      </c>
      <c r="G4263" t="s">
        <v>22</v>
      </c>
      <c r="H4263">
        <v>32</v>
      </c>
      <c r="I4263">
        <v>135</v>
      </c>
      <c r="J4263">
        <v>4320</v>
      </c>
      <c r="K4263">
        <v>2721.6</v>
      </c>
      <c r="L4263">
        <v>0.63</v>
      </c>
      <c r="M4263" t="s">
        <v>82</v>
      </c>
    </row>
    <row r="4264" spans="1:13" x14ac:dyDescent="0.35">
      <c r="A4264" t="s">
        <v>25</v>
      </c>
      <c r="B4264">
        <v>1197831</v>
      </c>
      <c r="C4264" s="1">
        <v>44437</v>
      </c>
      <c r="D4264" t="s">
        <v>26</v>
      </c>
      <c r="E4264" t="s">
        <v>27</v>
      </c>
      <c r="F4264" t="s">
        <v>38</v>
      </c>
      <c r="G4264" t="s">
        <v>16</v>
      </c>
      <c r="H4264">
        <v>18</v>
      </c>
      <c r="I4264">
        <v>182</v>
      </c>
      <c r="J4264">
        <v>3276</v>
      </c>
      <c r="K4264">
        <v>1474.1999999999998</v>
      </c>
      <c r="L4264">
        <v>0.44999999999999996</v>
      </c>
      <c r="M4264" t="s">
        <v>82</v>
      </c>
    </row>
    <row r="4265" spans="1:13" x14ac:dyDescent="0.35">
      <c r="A4265" t="s">
        <v>25</v>
      </c>
      <c r="B4265">
        <v>1197831</v>
      </c>
      <c r="C4265" s="1">
        <v>44438</v>
      </c>
      <c r="D4265" t="s">
        <v>26</v>
      </c>
      <c r="E4265" t="s">
        <v>27</v>
      </c>
      <c r="F4265" t="s">
        <v>38</v>
      </c>
      <c r="G4265" t="s">
        <v>18</v>
      </c>
      <c r="H4265">
        <v>28</v>
      </c>
      <c r="I4265">
        <v>175</v>
      </c>
      <c r="J4265">
        <v>4900</v>
      </c>
      <c r="K4265">
        <v>2352</v>
      </c>
      <c r="L4265">
        <v>0.48</v>
      </c>
      <c r="M4265" t="s">
        <v>82</v>
      </c>
    </row>
    <row r="4266" spans="1:13" x14ac:dyDescent="0.35">
      <c r="A4266" t="s">
        <v>25</v>
      </c>
      <c r="B4266">
        <v>1197831</v>
      </c>
      <c r="C4266" s="1">
        <v>44439</v>
      </c>
      <c r="D4266" t="s">
        <v>26</v>
      </c>
      <c r="E4266" t="s">
        <v>27</v>
      </c>
      <c r="F4266" t="s">
        <v>38</v>
      </c>
      <c r="G4266" t="s">
        <v>19</v>
      </c>
      <c r="H4266">
        <v>25</v>
      </c>
      <c r="I4266">
        <v>152</v>
      </c>
      <c r="J4266">
        <v>3800</v>
      </c>
      <c r="K4266">
        <v>1862</v>
      </c>
      <c r="L4266">
        <v>0.49</v>
      </c>
      <c r="M4266" t="s">
        <v>82</v>
      </c>
    </row>
    <row r="4267" spans="1:13" x14ac:dyDescent="0.35">
      <c r="A4267" t="s">
        <v>25</v>
      </c>
      <c r="B4267">
        <v>1197831</v>
      </c>
      <c r="C4267" s="1">
        <v>44440</v>
      </c>
      <c r="D4267" t="s">
        <v>26</v>
      </c>
      <c r="E4267" t="s">
        <v>27</v>
      </c>
      <c r="F4267" t="s">
        <v>38</v>
      </c>
      <c r="G4267" t="s">
        <v>20</v>
      </c>
      <c r="H4267">
        <v>29</v>
      </c>
      <c r="I4267">
        <v>128</v>
      </c>
      <c r="J4267">
        <v>3712</v>
      </c>
      <c r="K4267">
        <v>2190.0800000000004</v>
      </c>
      <c r="L4267">
        <v>0.59000000000000008</v>
      </c>
      <c r="M4267" t="s">
        <v>82</v>
      </c>
    </row>
    <row r="4268" spans="1:13" x14ac:dyDescent="0.35">
      <c r="A4268" t="s">
        <v>25</v>
      </c>
      <c r="B4268">
        <v>1197831</v>
      </c>
      <c r="C4268" s="1">
        <v>44441</v>
      </c>
      <c r="D4268" t="s">
        <v>26</v>
      </c>
      <c r="E4268" t="s">
        <v>27</v>
      </c>
      <c r="F4268" t="s">
        <v>38</v>
      </c>
      <c r="G4268" t="s">
        <v>21</v>
      </c>
      <c r="H4268">
        <v>34</v>
      </c>
      <c r="I4268">
        <v>85</v>
      </c>
      <c r="J4268">
        <v>2890</v>
      </c>
      <c r="K4268">
        <v>1156</v>
      </c>
      <c r="L4268">
        <v>0.4</v>
      </c>
      <c r="M4268" t="s">
        <v>82</v>
      </c>
    </row>
    <row r="4269" spans="1:13" x14ac:dyDescent="0.35">
      <c r="A4269" t="s">
        <v>25</v>
      </c>
      <c r="B4269">
        <v>1197831</v>
      </c>
      <c r="C4269" s="1">
        <v>44442</v>
      </c>
      <c r="D4269" t="s">
        <v>26</v>
      </c>
      <c r="E4269" t="s">
        <v>27</v>
      </c>
      <c r="F4269" t="s">
        <v>38</v>
      </c>
      <c r="G4269" t="s">
        <v>22</v>
      </c>
      <c r="H4269">
        <v>29</v>
      </c>
      <c r="I4269">
        <v>156</v>
      </c>
      <c r="J4269">
        <v>4524</v>
      </c>
      <c r="K4269">
        <v>2804.88</v>
      </c>
      <c r="L4269">
        <v>0.62</v>
      </c>
      <c r="M4269" t="s">
        <v>82</v>
      </c>
    </row>
    <row r="4270" spans="1:13" x14ac:dyDescent="0.35">
      <c r="A4270" t="s">
        <v>25</v>
      </c>
      <c r="B4270">
        <v>1197831</v>
      </c>
      <c r="C4270" s="1">
        <v>44443</v>
      </c>
      <c r="D4270" t="s">
        <v>26</v>
      </c>
      <c r="E4270" t="s">
        <v>27</v>
      </c>
      <c r="F4270" t="s">
        <v>38</v>
      </c>
      <c r="G4270" t="s">
        <v>16</v>
      </c>
      <c r="H4270">
        <v>19</v>
      </c>
      <c r="I4270">
        <v>195</v>
      </c>
      <c r="J4270">
        <v>3705</v>
      </c>
      <c r="K4270">
        <v>1852.5</v>
      </c>
      <c r="L4270">
        <v>0.5</v>
      </c>
      <c r="M4270" t="s">
        <v>82</v>
      </c>
    </row>
    <row r="4271" spans="1:13" x14ac:dyDescent="0.35">
      <c r="A4271" t="s">
        <v>25</v>
      </c>
      <c r="B4271">
        <v>1197831</v>
      </c>
      <c r="C4271" s="1">
        <v>44444</v>
      </c>
      <c r="D4271" t="s">
        <v>26</v>
      </c>
      <c r="E4271" t="s">
        <v>27</v>
      </c>
      <c r="F4271" t="s">
        <v>38</v>
      </c>
      <c r="G4271" t="s">
        <v>18</v>
      </c>
      <c r="H4271">
        <v>29</v>
      </c>
      <c r="I4271">
        <v>194</v>
      </c>
      <c r="J4271">
        <v>5626</v>
      </c>
      <c r="K4271">
        <v>2756.74</v>
      </c>
      <c r="L4271">
        <v>0.49</v>
      </c>
      <c r="M4271" t="s">
        <v>82</v>
      </c>
    </row>
    <row r="4272" spans="1:13" x14ac:dyDescent="0.35">
      <c r="A4272" t="s">
        <v>25</v>
      </c>
      <c r="B4272">
        <v>1197831</v>
      </c>
      <c r="C4272" s="1">
        <v>44445</v>
      </c>
      <c r="D4272" t="s">
        <v>26</v>
      </c>
      <c r="E4272" t="s">
        <v>27</v>
      </c>
      <c r="F4272" t="s">
        <v>38</v>
      </c>
      <c r="G4272" t="s">
        <v>19</v>
      </c>
      <c r="H4272">
        <v>24</v>
      </c>
      <c r="I4272">
        <v>175</v>
      </c>
      <c r="J4272">
        <v>4200</v>
      </c>
      <c r="K4272">
        <v>1974</v>
      </c>
      <c r="L4272">
        <v>0.47</v>
      </c>
      <c r="M4272" t="s">
        <v>82</v>
      </c>
    </row>
    <row r="4273" spans="1:13" x14ac:dyDescent="0.35">
      <c r="A4273" t="s">
        <v>25</v>
      </c>
      <c r="B4273">
        <v>1197831</v>
      </c>
      <c r="C4273" s="1">
        <v>44446</v>
      </c>
      <c r="D4273" t="s">
        <v>26</v>
      </c>
      <c r="E4273" t="s">
        <v>27</v>
      </c>
      <c r="F4273" t="s">
        <v>38</v>
      </c>
      <c r="G4273" t="s">
        <v>20</v>
      </c>
      <c r="H4273">
        <v>34</v>
      </c>
      <c r="I4273">
        <v>154</v>
      </c>
      <c r="J4273">
        <v>5236</v>
      </c>
      <c r="K4273">
        <v>3141.6</v>
      </c>
      <c r="L4273">
        <v>0.6</v>
      </c>
      <c r="M4273" t="s">
        <v>82</v>
      </c>
    </row>
    <row r="4274" spans="1:13" x14ac:dyDescent="0.35">
      <c r="A4274" t="s">
        <v>25</v>
      </c>
      <c r="B4274">
        <v>1197831</v>
      </c>
      <c r="C4274" s="1">
        <v>44447</v>
      </c>
      <c r="D4274" t="s">
        <v>26</v>
      </c>
      <c r="E4274" t="s">
        <v>27</v>
      </c>
      <c r="F4274" t="s">
        <v>38</v>
      </c>
      <c r="G4274" t="s">
        <v>21</v>
      </c>
      <c r="H4274">
        <v>49</v>
      </c>
      <c r="I4274">
        <v>131</v>
      </c>
      <c r="J4274">
        <v>6419</v>
      </c>
      <c r="K4274">
        <v>2888.5499999999997</v>
      </c>
      <c r="L4274">
        <v>0.44999999999999996</v>
      </c>
      <c r="M4274" t="s">
        <v>82</v>
      </c>
    </row>
    <row r="4275" spans="1:13" x14ac:dyDescent="0.35">
      <c r="A4275" t="s">
        <v>25</v>
      </c>
      <c r="B4275">
        <v>1197831</v>
      </c>
      <c r="C4275" s="1">
        <v>44448</v>
      </c>
      <c r="D4275" t="s">
        <v>26</v>
      </c>
      <c r="E4275" t="s">
        <v>27</v>
      </c>
      <c r="F4275" t="s">
        <v>38</v>
      </c>
      <c r="G4275" t="s">
        <v>22</v>
      </c>
      <c r="H4275">
        <v>43</v>
      </c>
      <c r="I4275">
        <v>224</v>
      </c>
      <c r="J4275">
        <v>9632</v>
      </c>
      <c r="K4275">
        <v>6260.8</v>
      </c>
      <c r="L4275">
        <v>0.65</v>
      </c>
      <c r="M4275" t="s">
        <v>82</v>
      </c>
    </row>
    <row r="4276" spans="1:13" x14ac:dyDescent="0.35">
      <c r="A4276" t="s">
        <v>25</v>
      </c>
      <c r="B4276">
        <v>1197831</v>
      </c>
      <c r="C4276" s="1">
        <v>44449</v>
      </c>
      <c r="D4276" t="s">
        <v>26</v>
      </c>
      <c r="E4276" t="s">
        <v>27</v>
      </c>
      <c r="F4276" t="s">
        <v>38</v>
      </c>
      <c r="G4276" t="s">
        <v>16</v>
      </c>
      <c r="H4276">
        <v>41</v>
      </c>
      <c r="I4276">
        <v>224</v>
      </c>
      <c r="J4276">
        <v>9184</v>
      </c>
      <c r="K4276">
        <v>4132.7999999999993</v>
      </c>
      <c r="L4276">
        <v>0.44999999999999996</v>
      </c>
      <c r="M4276" t="s">
        <v>82</v>
      </c>
    </row>
    <row r="4277" spans="1:13" x14ac:dyDescent="0.35">
      <c r="A4277" t="s">
        <v>25</v>
      </c>
      <c r="B4277">
        <v>1197831</v>
      </c>
      <c r="C4277" s="1">
        <v>44450</v>
      </c>
      <c r="D4277" t="s">
        <v>26</v>
      </c>
      <c r="E4277" t="s">
        <v>27</v>
      </c>
      <c r="F4277" t="s">
        <v>38</v>
      </c>
      <c r="G4277" t="s">
        <v>18</v>
      </c>
      <c r="H4277">
        <v>49</v>
      </c>
      <c r="I4277">
        <v>200</v>
      </c>
      <c r="J4277">
        <v>9800</v>
      </c>
      <c r="K4277">
        <v>4704</v>
      </c>
      <c r="L4277">
        <v>0.48</v>
      </c>
      <c r="M4277" t="s">
        <v>82</v>
      </c>
    </row>
    <row r="4278" spans="1:13" x14ac:dyDescent="0.35">
      <c r="A4278" t="s">
        <v>25</v>
      </c>
      <c r="B4278">
        <v>1197831</v>
      </c>
      <c r="C4278" s="1">
        <v>44451</v>
      </c>
      <c r="D4278" t="s">
        <v>26</v>
      </c>
      <c r="E4278" t="s">
        <v>27</v>
      </c>
      <c r="F4278" t="s">
        <v>38</v>
      </c>
      <c r="G4278" t="s">
        <v>19</v>
      </c>
      <c r="H4278">
        <v>44</v>
      </c>
      <c r="I4278">
        <v>176</v>
      </c>
      <c r="J4278">
        <v>7744</v>
      </c>
      <c r="K4278">
        <v>3639.68</v>
      </c>
      <c r="L4278">
        <v>0.47</v>
      </c>
      <c r="M4278" t="s">
        <v>82</v>
      </c>
    </row>
    <row r="4279" spans="1:13" x14ac:dyDescent="0.35">
      <c r="A4279" t="s">
        <v>25</v>
      </c>
      <c r="B4279">
        <v>1197831</v>
      </c>
      <c r="C4279" s="1">
        <v>44452</v>
      </c>
      <c r="D4279" t="s">
        <v>26</v>
      </c>
      <c r="E4279" t="s">
        <v>27</v>
      </c>
      <c r="F4279" t="s">
        <v>38</v>
      </c>
      <c r="G4279" t="s">
        <v>20</v>
      </c>
      <c r="H4279">
        <v>43</v>
      </c>
      <c r="I4279">
        <v>174</v>
      </c>
      <c r="J4279">
        <v>7482</v>
      </c>
      <c r="K4279">
        <v>4115.1000000000004</v>
      </c>
      <c r="L4279">
        <v>0.55000000000000004</v>
      </c>
      <c r="M4279" t="s">
        <v>82</v>
      </c>
    </row>
    <row r="4280" spans="1:13" x14ac:dyDescent="0.35">
      <c r="A4280" t="s">
        <v>25</v>
      </c>
      <c r="B4280">
        <v>1197831</v>
      </c>
      <c r="C4280" s="1">
        <v>44453</v>
      </c>
      <c r="D4280" t="s">
        <v>26</v>
      </c>
      <c r="E4280" t="s">
        <v>27</v>
      </c>
      <c r="F4280" t="s">
        <v>38</v>
      </c>
      <c r="G4280" t="s">
        <v>21</v>
      </c>
      <c r="H4280">
        <v>45</v>
      </c>
      <c r="I4280">
        <v>145</v>
      </c>
      <c r="J4280">
        <v>6525</v>
      </c>
      <c r="K4280">
        <v>2805.75</v>
      </c>
      <c r="L4280">
        <v>0.43</v>
      </c>
      <c r="M4280" t="s">
        <v>82</v>
      </c>
    </row>
    <row r="4281" spans="1:13" x14ac:dyDescent="0.35">
      <c r="A4281" t="s">
        <v>25</v>
      </c>
      <c r="B4281">
        <v>1197831</v>
      </c>
      <c r="C4281" s="1">
        <v>44454</v>
      </c>
      <c r="D4281" t="s">
        <v>26</v>
      </c>
      <c r="E4281" t="s">
        <v>27</v>
      </c>
      <c r="F4281" t="s">
        <v>38</v>
      </c>
      <c r="G4281" t="s">
        <v>22</v>
      </c>
      <c r="H4281">
        <v>53</v>
      </c>
      <c r="I4281">
        <v>263</v>
      </c>
      <c r="J4281">
        <v>13939</v>
      </c>
      <c r="K4281">
        <v>8781.57</v>
      </c>
      <c r="L4281">
        <v>0.63</v>
      </c>
      <c r="M4281" t="s">
        <v>82</v>
      </c>
    </row>
    <row r="4282" spans="1:13" x14ac:dyDescent="0.35">
      <c r="A4282" t="s">
        <v>25</v>
      </c>
      <c r="B4282">
        <v>1197831</v>
      </c>
      <c r="C4282" s="1">
        <v>44455</v>
      </c>
      <c r="D4282" t="s">
        <v>26</v>
      </c>
      <c r="E4282" t="s">
        <v>27</v>
      </c>
      <c r="F4282" t="s">
        <v>38</v>
      </c>
      <c r="G4282" t="s">
        <v>16</v>
      </c>
      <c r="H4282">
        <v>41</v>
      </c>
      <c r="I4282">
        <v>231</v>
      </c>
      <c r="J4282">
        <v>9471</v>
      </c>
      <c r="K4282">
        <v>4924.92</v>
      </c>
      <c r="L4282">
        <v>0.52</v>
      </c>
      <c r="M4282" t="s">
        <v>82</v>
      </c>
    </row>
    <row r="4283" spans="1:13" x14ac:dyDescent="0.35">
      <c r="A4283" t="s">
        <v>25</v>
      </c>
      <c r="B4283">
        <v>1197831</v>
      </c>
      <c r="C4283" s="1">
        <v>44456</v>
      </c>
      <c r="D4283" t="s">
        <v>26</v>
      </c>
      <c r="E4283" t="s">
        <v>27</v>
      </c>
      <c r="F4283" t="s">
        <v>38</v>
      </c>
      <c r="G4283" t="s">
        <v>18</v>
      </c>
      <c r="H4283">
        <v>48</v>
      </c>
      <c r="I4283">
        <v>215</v>
      </c>
      <c r="J4283">
        <v>10320</v>
      </c>
      <c r="K4283">
        <v>5572.8</v>
      </c>
      <c r="L4283">
        <v>0.54</v>
      </c>
      <c r="M4283" t="s">
        <v>82</v>
      </c>
    </row>
    <row r="4284" spans="1:13" x14ac:dyDescent="0.35">
      <c r="A4284" t="s">
        <v>25</v>
      </c>
      <c r="B4284">
        <v>1197831</v>
      </c>
      <c r="C4284" s="1">
        <v>44457</v>
      </c>
      <c r="D4284" t="s">
        <v>26</v>
      </c>
      <c r="E4284" t="s">
        <v>27</v>
      </c>
      <c r="F4284" t="s">
        <v>38</v>
      </c>
      <c r="G4284" t="s">
        <v>19</v>
      </c>
      <c r="H4284">
        <v>44</v>
      </c>
      <c r="I4284">
        <v>254</v>
      </c>
      <c r="J4284">
        <v>11176</v>
      </c>
      <c r="K4284">
        <v>6146.7999999999993</v>
      </c>
      <c r="L4284">
        <v>0.54999999999999993</v>
      </c>
      <c r="M4284" t="s">
        <v>82</v>
      </c>
    </row>
    <row r="4285" spans="1:13" x14ac:dyDescent="0.35">
      <c r="A4285" t="s">
        <v>25</v>
      </c>
      <c r="B4285">
        <v>1197831</v>
      </c>
      <c r="C4285" s="1">
        <v>44458</v>
      </c>
      <c r="D4285" t="s">
        <v>26</v>
      </c>
      <c r="E4285" t="s">
        <v>27</v>
      </c>
      <c r="F4285" t="s">
        <v>38</v>
      </c>
      <c r="G4285" t="s">
        <v>20</v>
      </c>
      <c r="H4285">
        <v>43</v>
      </c>
      <c r="I4285">
        <v>150</v>
      </c>
      <c r="J4285">
        <v>6450</v>
      </c>
      <c r="K4285">
        <v>3934.5</v>
      </c>
      <c r="L4285">
        <v>0.61</v>
      </c>
      <c r="M4285" t="s">
        <v>82</v>
      </c>
    </row>
    <row r="4286" spans="1:13" x14ac:dyDescent="0.35">
      <c r="A4286" t="s">
        <v>25</v>
      </c>
      <c r="B4286">
        <v>1197831</v>
      </c>
      <c r="C4286" s="1">
        <v>44459</v>
      </c>
      <c r="D4286" t="s">
        <v>26</v>
      </c>
      <c r="E4286" t="s">
        <v>27</v>
      </c>
      <c r="F4286" t="s">
        <v>38</v>
      </c>
      <c r="G4286" t="s">
        <v>21</v>
      </c>
      <c r="H4286">
        <v>47</v>
      </c>
      <c r="I4286">
        <v>167</v>
      </c>
      <c r="J4286">
        <v>7849</v>
      </c>
      <c r="K4286">
        <v>3610.5399999999995</v>
      </c>
      <c r="L4286">
        <v>0.45999999999999996</v>
      </c>
      <c r="M4286" t="s">
        <v>82</v>
      </c>
    </row>
    <row r="4287" spans="1:13" x14ac:dyDescent="0.35">
      <c r="A4287" t="s">
        <v>25</v>
      </c>
      <c r="B4287">
        <v>1197831</v>
      </c>
      <c r="C4287" s="1">
        <v>44460</v>
      </c>
      <c r="D4287" t="s">
        <v>26</v>
      </c>
      <c r="E4287" t="s">
        <v>27</v>
      </c>
      <c r="F4287" t="s">
        <v>38</v>
      </c>
      <c r="G4287" t="s">
        <v>22</v>
      </c>
      <c r="H4287">
        <v>54</v>
      </c>
      <c r="I4287">
        <v>255</v>
      </c>
      <c r="J4287">
        <v>13770</v>
      </c>
      <c r="K4287">
        <v>9225.9000000000015</v>
      </c>
      <c r="L4287">
        <v>0.67</v>
      </c>
      <c r="M4287" t="s">
        <v>82</v>
      </c>
    </row>
    <row r="4288" spans="1:13" x14ac:dyDescent="0.35">
      <c r="A4288" t="s">
        <v>25</v>
      </c>
      <c r="B4288">
        <v>1197831</v>
      </c>
      <c r="C4288" s="1">
        <v>44461</v>
      </c>
      <c r="D4288" t="s">
        <v>26</v>
      </c>
      <c r="E4288" t="s">
        <v>27</v>
      </c>
      <c r="F4288" t="s">
        <v>38</v>
      </c>
      <c r="G4288" t="s">
        <v>16</v>
      </c>
      <c r="H4288">
        <v>49</v>
      </c>
      <c r="I4288">
        <v>208</v>
      </c>
      <c r="J4288">
        <v>10192</v>
      </c>
      <c r="K4288">
        <v>5197.92</v>
      </c>
      <c r="L4288">
        <v>0.51</v>
      </c>
      <c r="M4288" t="s">
        <v>82</v>
      </c>
    </row>
    <row r="4289" spans="1:13" x14ac:dyDescent="0.35">
      <c r="A4289" t="s">
        <v>25</v>
      </c>
      <c r="B4289">
        <v>1197831</v>
      </c>
      <c r="C4289" s="1">
        <v>44462</v>
      </c>
      <c r="D4289" t="s">
        <v>26</v>
      </c>
      <c r="E4289" t="s">
        <v>27</v>
      </c>
      <c r="F4289" t="s">
        <v>38</v>
      </c>
      <c r="G4289" t="s">
        <v>18</v>
      </c>
      <c r="H4289">
        <v>53</v>
      </c>
      <c r="I4289">
        <v>208</v>
      </c>
      <c r="J4289">
        <v>11024</v>
      </c>
      <c r="K4289">
        <v>5512</v>
      </c>
      <c r="L4289">
        <v>0.5</v>
      </c>
      <c r="M4289" t="s">
        <v>82</v>
      </c>
    </row>
    <row r="4290" spans="1:13" x14ac:dyDescent="0.35">
      <c r="A4290" t="s">
        <v>25</v>
      </c>
      <c r="B4290">
        <v>1197831</v>
      </c>
      <c r="C4290" s="1">
        <v>44463</v>
      </c>
      <c r="D4290" t="s">
        <v>26</v>
      </c>
      <c r="E4290" t="s">
        <v>27</v>
      </c>
      <c r="F4290" t="s">
        <v>38</v>
      </c>
      <c r="G4290" t="s">
        <v>19</v>
      </c>
      <c r="H4290">
        <v>46</v>
      </c>
      <c r="I4290">
        <v>273</v>
      </c>
      <c r="J4290">
        <v>12558</v>
      </c>
      <c r="K4290">
        <v>6906.8999999999987</v>
      </c>
      <c r="L4290">
        <v>0.54999999999999993</v>
      </c>
      <c r="M4290" t="s">
        <v>82</v>
      </c>
    </row>
    <row r="4291" spans="1:13" x14ac:dyDescent="0.35">
      <c r="A4291" t="s">
        <v>25</v>
      </c>
      <c r="B4291">
        <v>1197831</v>
      </c>
      <c r="C4291" s="1">
        <v>44464</v>
      </c>
      <c r="D4291" t="s">
        <v>26</v>
      </c>
      <c r="E4291" t="s">
        <v>27</v>
      </c>
      <c r="F4291" t="s">
        <v>38</v>
      </c>
      <c r="G4291" t="s">
        <v>20</v>
      </c>
      <c r="H4291">
        <v>47</v>
      </c>
      <c r="I4291">
        <v>147</v>
      </c>
      <c r="J4291">
        <v>6909</v>
      </c>
      <c r="K4291">
        <v>4490.8500000000004</v>
      </c>
      <c r="L4291">
        <v>0.65</v>
      </c>
      <c r="M4291" t="s">
        <v>82</v>
      </c>
    </row>
    <row r="4292" spans="1:13" x14ac:dyDescent="0.35">
      <c r="A4292" t="s">
        <v>25</v>
      </c>
      <c r="B4292">
        <v>1197831</v>
      </c>
      <c r="C4292" s="1">
        <v>44465</v>
      </c>
      <c r="D4292" t="s">
        <v>26</v>
      </c>
      <c r="E4292" t="s">
        <v>27</v>
      </c>
      <c r="F4292" t="s">
        <v>38</v>
      </c>
      <c r="G4292" t="s">
        <v>21</v>
      </c>
      <c r="H4292">
        <v>53</v>
      </c>
      <c r="I4292">
        <v>142</v>
      </c>
      <c r="J4292">
        <v>7526</v>
      </c>
      <c r="K4292">
        <v>3612.48</v>
      </c>
      <c r="L4292">
        <v>0.48</v>
      </c>
      <c r="M4292" t="s">
        <v>82</v>
      </c>
    </row>
    <row r="4293" spans="1:13" x14ac:dyDescent="0.35">
      <c r="A4293" t="s">
        <v>25</v>
      </c>
      <c r="B4293">
        <v>1197831</v>
      </c>
      <c r="C4293" s="1">
        <v>44466</v>
      </c>
      <c r="D4293" t="s">
        <v>26</v>
      </c>
      <c r="E4293" t="s">
        <v>27</v>
      </c>
      <c r="F4293" t="s">
        <v>38</v>
      </c>
      <c r="G4293" t="s">
        <v>22</v>
      </c>
      <c r="H4293">
        <v>56</v>
      </c>
      <c r="I4293">
        <v>233</v>
      </c>
      <c r="J4293">
        <v>13048</v>
      </c>
      <c r="K4293">
        <v>9133.6</v>
      </c>
      <c r="L4293">
        <v>0.70000000000000007</v>
      </c>
      <c r="M4293" t="s">
        <v>82</v>
      </c>
    </row>
    <row r="4294" spans="1:13" x14ac:dyDescent="0.35">
      <c r="A4294" t="s">
        <v>25</v>
      </c>
      <c r="B4294">
        <v>1197831</v>
      </c>
      <c r="C4294" s="1">
        <v>44467</v>
      </c>
      <c r="D4294" t="s">
        <v>26</v>
      </c>
      <c r="E4294" t="s">
        <v>27</v>
      </c>
      <c r="F4294" t="s">
        <v>38</v>
      </c>
      <c r="G4294" t="s">
        <v>16</v>
      </c>
      <c r="H4294">
        <v>53</v>
      </c>
      <c r="I4294">
        <v>181</v>
      </c>
      <c r="J4294">
        <v>9593</v>
      </c>
      <c r="K4294">
        <v>5276.15</v>
      </c>
      <c r="L4294">
        <v>0.54999999999999993</v>
      </c>
      <c r="M4294" t="s">
        <v>82</v>
      </c>
    </row>
    <row r="4295" spans="1:13" x14ac:dyDescent="0.35">
      <c r="A4295" t="s">
        <v>25</v>
      </c>
      <c r="B4295">
        <v>1197831</v>
      </c>
      <c r="C4295" s="1">
        <v>44468</v>
      </c>
      <c r="D4295" t="s">
        <v>26</v>
      </c>
      <c r="E4295" t="s">
        <v>27</v>
      </c>
      <c r="F4295" t="s">
        <v>38</v>
      </c>
      <c r="G4295" t="s">
        <v>18</v>
      </c>
      <c r="H4295">
        <v>54</v>
      </c>
      <c r="I4295">
        <v>176</v>
      </c>
      <c r="J4295">
        <v>9504</v>
      </c>
      <c r="K4295">
        <v>4847.04</v>
      </c>
      <c r="L4295">
        <v>0.51</v>
      </c>
      <c r="M4295" t="s">
        <v>82</v>
      </c>
    </row>
    <row r="4296" spans="1:13" x14ac:dyDescent="0.35">
      <c r="A4296" t="s">
        <v>25</v>
      </c>
      <c r="B4296">
        <v>1197831</v>
      </c>
      <c r="C4296" s="1">
        <v>44469</v>
      </c>
      <c r="D4296" t="s">
        <v>26</v>
      </c>
      <c r="E4296" t="s">
        <v>27</v>
      </c>
      <c r="F4296" t="s">
        <v>38</v>
      </c>
      <c r="G4296" t="s">
        <v>19</v>
      </c>
      <c r="H4296">
        <v>59</v>
      </c>
      <c r="I4296">
        <v>203</v>
      </c>
      <c r="J4296">
        <v>11977</v>
      </c>
      <c r="K4296">
        <v>6347.81</v>
      </c>
      <c r="L4296">
        <v>0.53</v>
      </c>
      <c r="M4296" t="s">
        <v>82</v>
      </c>
    </row>
    <row r="4297" spans="1:13" x14ac:dyDescent="0.35">
      <c r="A4297" t="s">
        <v>25</v>
      </c>
      <c r="B4297">
        <v>1197831</v>
      </c>
      <c r="C4297" s="1">
        <v>44470</v>
      </c>
      <c r="D4297" t="s">
        <v>26</v>
      </c>
      <c r="E4297" t="s">
        <v>27</v>
      </c>
      <c r="F4297" t="s">
        <v>38</v>
      </c>
      <c r="G4297" t="s">
        <v>20</v>
      </c>
      <c r="H4297">
        <v>56</v>
      </c>
      <c r="I4297">
        <v>126</v>
      </c>
      <c r="J4297">
        <v>7056</v>
      </c>
      <c r="K4297">
        <v>4586.4000000000005</v>
      </c>
      <c r="L4297">
        <v>0.65</v>
      </c>
      <c r="M4297" t="s">
        <v>82</v>
      </c>
    </row>
    <row r="4298" spans="1:13" x14ac:dyDescent="0.35">
      <c r="A4298" t="s">
        <v>25</v>
      </c>
      <c r="B4298">
        <v>1197831</v>
      </c>
      <c r="C4298" s="1">
        <v>44471</v>
      </c>
      <c r="D4298" t="s">
        <v>26</v>
      </c>
      <c r="E4298" t="s">
        <v>27</v>
      </c>
      <c r="F4298" t="s">
        <v>38</v>
      </c>
      <c r="G4298" t="s">
        <v>21</v>
      </c>
      <c r="H4298">
        <v>53</v>
      </c>
      <c r="I4298">
        <v>135</v>
      </c>
      <c r="J4298">
        <v>7155</v>
      </c>
      <c r="K4298">
        <v>3505.95</v>
      </c>
      <c r="L4298">
        <v>0.49</v>
      </c>
      <c r="M4298" t="s">
        <v>82</v>
      </c>
    </row>
    <row r="4299" spans="1:13" x14ac:dyDescent="0.35">
      <c r="A4299" t="s">
        <v>25</v>
      </c>
      <c r="B4299">
        <v>1197831</v>
      </c>
      <c r="C4299" s="1">
        <v>44472</v>
      </c>
      <c r="D4299" t="s">
        <v>26</v>
      </c>
      <c r="E4299" t="s">
        <v>27</v>
      </c>
      <c r="F4299" t="s">
        <v>38</v>
      </c>
      <c r="G4299" t="s">
        <v>22</v>
      </c>
      <c r="H4299">
        <v>48</v>
      </c>
      <c r="I4299">
        <v>203</v>
      </c>
      <c r="J4299">
        <v>9744</v>
      </c>
      <c r="K4299">
        <v>6820.8000000000011</v>
      </c>
      <c r="L4299">
        <v>0.70000000000000007</v>
      </c>
      <c r="M4299" t="s">
        <v>82</v>
      </c>
    </row>
    <row r="4300" spans="1:13" x14ac:dyDescent="0.35">
      <c r="A4300" t="s">
        <v>25</v>
      </c>
      <c r="B4300">
        <v>1197831</v>
      </c>
      <c r="C4300" s="1">
        <v>44473</v>
      </c>
      <c r="D4300" t="s">
        <v>26</v>
      </c>
      <c r="E4300" t="s">
        <v>27</v>
      </c>
      <c r="F4300" t="s">
        <v>38</v>
      </c>
      <c r="G4300" t="s">
        <v>16</v>
      </c>
      <c r="H4300">
        <v>39</v>
      </c>
      <c r="I4300">
        <v>156</v>
      </c>
      <c r="J4300">
        <v>6084</v>
      </c>
      <c r="K4300">
        <v>3042</v>
      </c>
      <c r="L4300">
        <v>0.5</v>
      </c>
      <c r="M4300" t="s">
        <v>82</v>
      </c>
    </row>
    <row r="4301" spans="1:13" x14ac:dyDescent="0.35">
      <c r="A4301" t="s">
        <v>25</v>
      </c>
      <c r="B4301">
        <v>1197831</v>
      </c>
      <c r="C4301" s="1">
        <v>44474</v>
      </c>
      <c r="D4301" t="s">
        <v>26</v>
      </c>
      <c r="E4301" t="s">
        <v>27</v>
      </c>
      <c r="F4301" t="s">
        <v>38</v>
      </c>
      <c r="G4301" t="s">
        <v>18</v>
      </c>
      <c r="H4301">
        <v>38</v>
      </c>
      <c r="I4301">
        <v>169</v>
      </c>
      <c r="J4301">
        <v>6422</v>
      </c>
      <c r="K4301">
        <v>3275.2200000000003</v>
      </c>
      <c r="L4301">
        <v>0.51</v>
      </c>
      <c r="M4301" t="s">
        <v>82</v>
      </c>
    </row>
    <row r="4302" spans="1:13" x14ac:dyDescent="0.35">
      <c r="A4302" t="s">
        <v>25</v>
      </c>
      <c r="B4302">
        <v>1197831</v>
      </c>
      <c r="C4302" s="1">
        <v>44475</v>
      </c>
      <c r="D4302" t="s">
        <v>26</v>
      </c>
      <c r="E4302" t="s">
        <v>27</v>
      </c>
      <c r="F4302" t="s">
        <v>38</v>
      </c>
      <c r="G4302" t="s">
        <v>19</v>
      </c>
      <c r="H4302">
        <v>41</v>
      </c>
      <c r="I4302">
        <v>144</v>
      </c>
      <c r="J4302">
        <v>5904</v>
      </c>
      <c r="K4302">
        <v>3070.08</v>
      </c>
      <c r="L4302">
        <v>0.52</v>
      </c>
      <c r="M4302" t="s">
        <v>82</v>
      </c>
    </row>
    <row r="4303" spans="1:13" x14ac:dyDescent="0.35">
      <c r="A4303" t="s">
        <v>25</v>
      </c>
      <c r="B4303">
        <v>1197831</v>
      </c>
      <c r="C4303" s="1">
        <v>44476</v>
      </c>
      <c r="D4303" t="s">
        <v>26</v>
      </c>
      <c r="E4303" t="s">
        <v>27</v>
      </c>
      <c r="F4303" t="s">
        <v>38</v>
      </c>
      <c r="G4303" t="s">
        <v>20</v>
      </c>
      <c r="H4303">
        <v>41</v>
      </c>
      <c r="I4303">
        <v>111</v>
      </c>
      <c r="J4303">
        <v>4551</v>
      </c>
      <c r="K4303">
        <v>2730.6</v>
      </c>
      <c r="L4303">
        <v>0.6</v>
      </c>
      <c r="M4303" t="s">
        <v>82</v>
      </c>
    </row>
    <row r="4304" spans="1:13" x14ac:dyDescent="0.35">
      <c r="A4304" t="s">
        <v>25</v>
      </c>
      <c r="B4304">
        <v>1197831</v>
      </c>
      <c r="C4304" s="1">
        <v>44477</v>
      </c>
      <c r="D4304" t="s">
        <v>26</v>
      </c>
      <c r="E4304" t="s">
        <v>27</v>
      </c>
      <c r="F4304" t="s">
        <v>38</v>
      </c>
      <c r="G4304" t="s">
        <v>21</v>
      </c>
      <c r="H4304">
        <v>36</v>
      </c>
      <c r="I4304">
        <v>100</v>
      </c>
      <c r="J4304">
        <v>3600</v>
      </c>
      <c r="K4304">
        <v>1619.9999999999998</v>
      </c>
      <c r="L4304">
        <v>0.44999999999999996</v>
      </c>
      <c r="M4304" t="s">
        <v>82</v>
      </c>
    </row>
    <row r="4305" spans="1:13" x14ac:dyDescent="0.35">
      <c r="A4305" t="s">
        <v>25</v>
      </c>
      <c r="B4305">
        <v>1197831</v>
      </c>
      <c r="C4305" s="1">
        <v>44478</v>
      </c>
      <c r="D4305" t="s">
        <v>26</v>
      </c>
      <c r="E4305" t="s">
        <v>27</v>
      </c>
      <c r="F4305" t="s">
        <v>38</v>
      </c>
      <c r="G4305" t="s">
        <v>22</v>
      </c>
      <c r="H4305">
        <v>45</v>
      </c>
      <c r="I4305">
        <v>161</v>
      </c>
      <c r="J4305">
        <v>7245</v>
      </c>
      <c r="K4305">
        <v>5071.5000000000009</v>
      </c>
      <c r="L4305">
        <v>0.70000000000000007</v>
      </c>
      <c r="M4305" t="s">
        <v>82</v>
      </c>
    </row>
    <row r="4306" spans="1:13" x14ac:dyDescent="0.35">
      <c r="A4306" t="s">
        <v>25</v>
      </c>
      <c r="B4306">
        <v>1197831</v>
      </c>
      <c r="C4306" s="1">
        <v>44479</v>
      </c>
      <c r="D4306" t="s">
        <v>26</v>
      </c>
      <c r="E4306" t="s">
        <v>27</v>
      </c>
      <c r="F4306" t="s">
        <v>38</v>
      </c>
      <c r="G4306" t="s">
        <v>16</v>
      </c>
      <c r="H4306">
        <v>38</v>
      </c>
      <c r="I4306">
        <v>181</v>
      </c>
      <c r="J4306">
        <v>6878</v>
      </c>
      <c r="K4306">
        <v>3782.8999999999996</v>
      </c>
      <c r="L4306">
        <v>0.54999999999999993</v>
      </c>
      <c r="M4306" t="s">
        <v>82</v>
      </c>
    </row>
    <row r="4307" spans="1:13" x14ac:dyDescent="0.35">
      <c r="A4307" t="s">
        <v>25</v>
      </c>
      <c r="B4307">
        <v>1197831</v>
      </c>
      <c r="C4307" s="1">
        <v>44480</v>
      </c>
      <c r="D4307" t="s">
        <v>26</v>
      </c>
      <c r="E4307" t="s">
        <v>27</v>
      </c>
      <c r="F4307" t="s">
        <v>38</v>
      </c>
      <c r="G4307" t="s">
        <v>18</v>
      </c>
      <c r="H4307">
        <v>37</v>
      </c>
      <c r="I4307">
        <v>218</v>
      </c>
      <c r="J4307">
        <v>8066</v>
      </c>
      <c r="K4307">
        <v>4033</v>
      </c>
      <c r="L4307">
        <v>0.5</v>
      </c>
      <c r="M4307" t="s">
        <v>82</v>
      </c>
    </row>
    <row r="4308" spans="1:13" x14ac:dyDescent="0.35">
      <c r="A4308" t="s">
        <v>25</v>
      </c>
      <c r="B4308">
        <v>1197831</v>
      </c>
      <c r="C4308" s="1">
        <v>44481</v>
      </c>
      <c r="D4308" t="s">
        <v>26</v>
      </c>
      <c r="E4308" t="s">
        <v>27</v>
      </c>
      <c r="F4308" t="s">
        <v>38</v>
      </c>
      <c r="G4308" t="s">
        <v>19</v>
      </c>
      <c r="H4308">
        <v>63</v>
      </c>
      <c r="I4308">
        <v>176</v>
      </c>
      <c r="J4308">
        <v>11088</v>
      </c>
      <c r="K4308">
        <v>6098.4</v>
      </c>
      <c r="L4308">
        <v>0.54999999999999993</v>
      </c>
      <c r="M4308" t="s">
        <v>82</v>
      </c>
    </row>
    <row r="4309" spans="1:13" x14ac:dyDescent="0.35">
      <c r="A4309" t="s">
        <v>25</v>
      </c>
      <c r="B4309">
        <v>1197831</v>
      </c>
      <c r="C4309" s="1">
        <v>44482</v>
      </c>
      <c r="D4309" t="s">
        <v>26</v>
      </c>
      <c r="E4309" t="s">
        <v>27</v>
      </c>
      <c r="F4309" t="s">
        <v>38</v>
      </c>
      <c r="G4309" t="s">
        <v>20</v>
      </c>
      <c r="H4309">
        <v>59</v>
      </c>
      <c r="I4309">
        <v>145</v>
      </c>
      <c r="J4309">
        <v>8555</v>
      </c>
      <c r="K4309">
        <v>5304.1</v>
      </c>
      <c r="L4309">
        <v>0.62</v>
      </c>
      <c r="M4309" t="s">
        <v>82</v>
      </c>
    </row>
    <row r="4310" spans="1:13" x14ac:dyDescent="0.35">
      <c r="A4310" t="s">
        <v>25</v>
      </c>
      <c r="B4310">
        <v>1197831</v>
      </c>
      <c r="C4310" s="1">
        <v>44483</v>
      </c>
      <c r="D4310" t="s">
        <v>26</v>
      </c>
      <c r="E4310" t="s">
        <v>27</v>
      </c>
      <c r="F4310" t="s">
        <v>38</v>
      </c>
      <c r="G4310" t="s">
        <v>21</v>
      </c>
      <c r="H4310">
        <v>56</v>
      </c>
      <c r="I4310">
        <v>138</v>
      </c>
      <c r="J4310">
        <v>7728</v>
      </c>
      <c r="K4310">
        <v>3709.44</v>
      </c>
      <c r="L4310">
        <v>0.48</v>
      </c>
      <c r="M4310" t="s">
        <v>82</v>
      </c>
    </row>
    <row r="4311" spans="1:13" x14ac:dyDescent="0.35">
      <c r="A4311" t="s">
        <v>25</v>
      </c>
      <c r="B4311">
        <v>1197831</v>
      </c>
      <c r="C4311" s="1">
        <v>44484</v>
      </c>
      <c r="D4311" t="s">
        <v>26</v>
      </c>
      <c r="E4311" t="s">
        <v>27</v>
      </c>
      <c r="F4311" t="s">
        <v>38</v>
      </c>
      <c r="G4311" t="s">
        <v>22</v>
      </c>
      <c r="H4311">
        <v>67</v>
      </c>
      <c r="I4311">
        <v>176</v>
      </c>
      <c r="J4311">
        <v>11792</v>
      </c>
      <c r="K4311">
        <v>7664.8</v>
      </c>
      <c r="L4311">
        <v>0.65</v>
      </c>
      <c r="M4311" t="s">
        <v>82</v>
      </c>
    </row>
    <row r="4312" spans="1:13" x14ac:dyDescent="0.35">
      <c r="A4312" t="s">
        <v>25</v>
      </c>
      <c r="B4312">
        <v>1197831</v>
      </c>
      <c r="C4312" s="1">
        <v>44485</v>
      </c>
      <c r="D4312" t="s">
        <v>26</v>
      </c>
      <c r="E4312" t="s">
        <v>27</v>
      </c>
      <c r="F4312" t="s">
        <v>38</v>
      </c>
      <c r="G4312" t="s">
        <v>16</v>
      </c>
      <c r="H4312">
        <v>59</v>
      </c>
      <c r="I4312">
        <v>223</v>
      </c>
      <c r="J4312">
        <v>13157</v>
      </c>
      <c r="K4312">
        <v>7104.7800000000007</v>
      </c>
      <c r="L4312">
        <v>0.54</v>
      </c>
      <c r="M4312" t="s">
        <v>82</v>
      </c>
    </row>
    <row r="4313" spans="1:13" x14ac:dyDescent="0.35">
      <c r="A4313" t="s">
        <v>25</v>
      </c>
      <c r="B4313">
        <v>1197831</v>
      </c>
      <c r="C4313" s="1">
        <v>44486</v>
      </c>
      <c r="D4313" t="s">
        <v>26</v>
      </c>
      <c r="E4313" t="s">
        <v>27</v>
      </c>
      <c r="F4313" t="s">
        <v>38</v>
      </c>
      <c r="G4313" t="s">
        <v>18</v>
      </c>
      <c r="H4313">
        <v>56</v>
      </c>
      <c r="I4313">
        <v>231</v>
      </c>
      <c r="J4313">
        <v>12936</v>
      </c>
      <c r="K4313">
        <v>6726.72</v>
      </c>
      <c r="L4313">
        <v>0.52</v>
      </c>
      <c r="M4313" t="s">
        <v>82</v>
      </c>
    </row>
    <row r="4314" spans="1:13" x14ac:dyDescent="0.35">
      <c r="A4314" t="s">
        <v>25</v>
      </c>
      <c r="B4314">
        <v>1197831</v>
      </c>
      <c r="C4314" s="1">
        <v>44487</v>
      </c>
      <c r="D4314" t="s">
        <v>26</v>
      </c>
      <c r="E4314" t="s">
        <v>27</v>
      </c>
      <c r="F4314" t="s">
        <v>38</v>
      </c>
      <c r="G4314" t="s">
        <v>19</v>
      </c>
      <c r="H4314">
        <v>62</v>
      </c>
      <c r="I4314">
        <v>189</v>
      </c>
      <c r="J4314">
        <v>11718</v>
      </c>
      <c r="K4314">
        <v>6327.72</v>
      </c>
      <c r="L4314">
        <v>0.54</v>
      </c>
      <c r="M4314" t="s">
        <v>82</v>
      </c>
    </row>
    <row r="4315" spans="1:13" x14ac:dyDescent="0.35">
      <c r="A4315" t="s">
        <v>25</v>
      </c>
      <c r="B4315">
        <v>1197831</v>
      </c>
      <c r="C4315" s="1">
        <v>44488</v>
      </c>
      <c r="D4315" t="s">
        <v>26</v>
      </c>
      <c r="E4315" t="s">
        <v>27</v>
      </c>
      <c r="F4315" t="s">
        <v>38</v>
      </c>
      <c r="G4315" t="s">
        <v>20</v>
      </c>
      <c r="H4315">
        <v>59</v>
      </c>
      <c r="I4315">
        <v>173</v>
      </c>
      <c r="J4315">
        <v>10207</v>
      </c>
      <c r="K4315">
        <v>6328.34</v>
      </c>
      <c r="L4315">
        <v>0.62</v>
      </c>
      <c r="M4315" t="s">
        <v>82</v>
      </c>
    </row>
    <row r="4316" spans="1:13" x14ac:dyDescent="0.35">
      <c r="A4316" t="s">
        <v>25</v>
      </c>
      <c r="B4316">
        <v>1197831</v>
      </c>
      <c r="C4316" s="1">
        <v>44489</v>
      </c>
      <c r="D4316" t="s">
        <v>26</v>
      </c>
      <c r="E4316" t="s">
        <v>27</v>
      </c>
      <c r="F4316" t="s">
        <v>38</v>
      </c>
      <c r="G4316" t="s">
        <v>21</v>
      </c>
      <c r="H4316">
        <v>58</v>
      </c>
      <c r="I4316">
        <v>158</v>
      </c>
      <c r="J4316">
        <v>9164</v>
      </c>
      <c r="K4316">
        <v>4582</v>
      </c>
      <c r="L4316">
        <v>0.5</v>
      </c>
      <c r="M4316" t="s">
        <v>82</v>
      </c>
    </row>
    <row r="4317" spans="1:13" x14ac:dyDescent="0.35">
      <c r="A4317" t="s">
        <v>25</v>
      </c>
      <c r="B4317">
        <v>1197831</v>
      </c>
      <c r="C4317" s="1">
        <v>44490</v>
      </c>
      <c r="D4317" t="s">
        <v>26</v>
      </c>
      <c r="E4317" t="s">
        <v>27</v>
      </c>
      <c r="F4317" t="s">
        <v>38</v>
      </c>
      <c r="G4317" t="s">
        <v>22</v>
      </c>
      <c r="H4317">
        <v>65</v>
      </c>
      <c r="I4317">
        <v>233</v>
      </c>
      <c r="J4317">
        <v>15145</v>
      </c>
      <c r="K4317">
        <v>9995.7000000000007</v>
      </c>
      <c r="L4317">
        <v>0.66</v>
      </c>
      <c r="M4317" t="s">
        <v>82</v>
      </c>
    </row>
    <row r="4318" spans="1:13" x14ac:dyDescent="0.35">
      <c r="A4318" t="s">
        <v>13</v>
      </c>
      <c r="B4318">
        <v>1185732</v>
      </c>
      <c r="C4318" s="1">
        <v>44491</v>
      </c>
      <c r="D4318" t="s">
        <v>26</v>
      </c>
      <c r="E4318" t="s">
        <v>27</v>
      </c>
      <c r="F4318" t="s">
        <v>38</v>
      </c>
      <c r="G4318" t="s">
        <v>16</v>
      </c>
      <c r="H4318">
        <v>44</v>
      </c>
      <c r="I4318">
        <v>111</v>
      </c>
      <c r="J4318">
        <v>4884</v>
      </c>
      <c r="K4318">
        <v>3418.8</v>
      </c>
      <c r="L4318">
        <v>0.70000000000000007</v>
      </c>
      <c r="M4318" t="s">
        <v>82</v>
      </c>
    </row>
    <row r="4319" spans="1:13" x14ac:dyDescent="0.35">
      <c r="A4319" t="s">
        <v>13</v>
      </c>
      <c r="B4319">
        <v>1185732</v>
      </c>
      <c r="C4319" s="1">
        <v>44492</v>
      </c>
      <c r="D4319" t="s">
        <v>26</v>
      </c>
      <c r="E4319" t="s">
        <v>27</v>
      </c>
      <c r="F4319" t="s">
        <v>38</v>
      </c>
      <c r="G4319" t="s">
        <v>18</v>
      </c>
      <c r="H4319">
        <v>41</v>
      </c>
      <c r="I4319">
        <v>68</v>
      </c>
      <c r="J4319">
        <v>2788</v>
      </c>
      <c r="K4319">
        <v>1310.3599999999999</v>
      </c>
      <c r="L4319">
        <v>0.47</v>
      </c>
      <c r="M4319" t="s">
        <v>82</v>
      </c>
    </row>
    <row r="4320" spans="1:13" x14ac:dyDescent="0.35">
      <c r="A4320" t="s">
        <v>13</v>
      </c>
      <c r="B4320">
        <v>1185732</v>
      </c>
      <c r="C4320" s="1">
        <v>44493</v>
      </c>
      <c r="D4320" t="s">
        <v>26</v>
      </c>
      <c r="E4320" t="s">
        <v>27</v>
      </c>
      <c r="F4320" t="s">
        <v>38</v>
      </c>
      <c r="G4320" t="s">
        <v>19</v>
      </c>
      <c r="H4320">
        <v>33</v>
      </c>
      <c r="I4320">
        <v>56</v>
      </c>
      <c r="J4320">
        <v>1848</v>
      </c>
      <c r="K4320">
        <v>942.48</v>
      </c>
      <c r="L4320">
        <v>0.51</v>
      </c>
      <c r="M4320" t="s">
        <v>82</v>
      </c>
    </row>
    <row r="4321" spans="1:13" x14ac:dyDescent="0.35">
      <c r="A4321" t="s">
        <v>13</v>
      </c>
      <c r="B4321">
        <v>1185732</v>
      </c>
      <c r="C4321" s="1">
        <v>44494</v>
      </c>
      <c r="D4321" t="s">
        <v>26</v>
      </c>
      <c r="E4321" t="s">
        <v>27</v>
      </c>
      <c r="F4321" t="s">
        <v>38</v>
      </c>
      <c r="G4321" t="s">
        <v>20</v>
      </c>
      <c r="H4321">
        <v>38</v>
      </c>
      <c r="I4321">
        <v>19</v>
      </c>
      <c r="J4321">
        <v>722</v>
      </c>
      <c r="K4321">
        <v>368.22</v>
      </c>
      <c r="L4321">
        <v>0.51</v>
      </c>
      <c r="M4321" t="s">
        <v>82</v>
      </c>
    </row>
    <row r="4322" spans="1:13" x14ac:dyDescent="0.35">
      <c r="A4322" t="s">
        <v>13</v>
      </c>
      <c r="B4322">
        <v>1185732</v>
      </c>
      <c r="C4322" s="1">
        <v>44495</v>
      </c>
      <c r="D4322" t="s">
        <v>14</v>
      </c>
      <c r="E4322" t="s">
        <v>39</v>
      </c>
      <c r="F4322" t="s">
        <v>40</v>
      </c>
      <c r="G4322" t="s">
        <v>21</v>
      </c>
      <c r="H4322">
        <v>54</v>
      </c>
      <c r="I4322">
        <v>36</v>
      </c>
      <c r="J4322">
        <v>1944</v>
      </c>
      <c r="K4322">
        <v>874.8</v>
      </c>
      <c r="L4322">
        <v>0.44999999999999996</v>
      </c>
      <c r="M4322" t="s">
        <v>82</v>
      </c>
    </row>
    <row r="4323" spans="1:13" x14ac:dyDescent="0.35">
      <c r="A4323" t="s">
        <v>13</v>
      </c>
      <c r="B4323">
        <v>1185732</v>
      </c>
      <c r="C4323" s="1">
        <v>44496</v>
      </c>
      <c r="D4323" t="s">
        <v>14</v>
      </c>
      <c r="E4323" t="s">
        <v>39</v>
      </c>
      <c r="F4323" t="s">
        <v>40</v>
      </c>
      <c r="G4323" t="s">
        <v>22</v>
      </c>
      <c r="H4323">
        <v>43</v>
      </c>
      <c r="I4323">
        <v>61</v>
      </c>
      <c r="J4323">
        <v>2623</v>
      </c>
      <c r="K4323">
        <v>1154.1200000000001</v>
      </c>
      <c r="L4323">
        <v>0.44</v>
      </c>
      <c r="M4323" t="s">
        <v>82</v>
      </c>
    </row>
    <row r="4324" spans="1:13" x14ac:dyDescent="0.35">
      <c r="A4324" t="s">
        <v>13</v>
      </c>
      <c r="B4324">
        <v>1185732</v>
      </c>
      <c r="C4324" s="1">
        <v>44497</v>
      </c>
      <c r="D4324" t="s">
        <v>14</v>
      </c>
      <c r="E4324" t="s">
        <v>39</v>
      </c>
      <c r="F4324" t="s">
        <v>40</v>
      </c>
      <c r="G4324" t="s">
        <v>16</v>
      </c>
      <c r="H4324">
        <v>42</v>
      </c>
      <c r="I4324">
        <v>119</v>
      </c>
      <c r="J4324">
        <v>4998</v>
      </c>
      <c r="K4324">
        <v>3348.6600000000003</v>
      </c>
      <c r="L4324">
        <v>0.67</v>
      </c>
      <c r="M4324" t="s">
        <v>82</v>
      </c>
    </row>
    <row r="4325" spans="1:13" x14ac:dyDescent="0.35">
      <c r="A4325" t="s">
        <v>13</v>
      </c>
      <c r="B4325">
        <v>1185732</v>
      </c>
      <c r="C4325" s="1">
        <v>44498</v>
      </c>
      <c r="D4325" t="s">
        <v>14</v>
      </c>
      <c r="E4325" t="s">
        <v>39</v>
      </c>
      <c r="F4325" t="s">
        <v>40</v>
      </c>
      <c r="G4325" t="s">
        <v>18</v>
      </c>
      <c r="H4325">
        <v>44</v>
      </c>
      <c r="I4325">
        <v>35</v>
      </c>
      <c r="J4325">
        <v>1540</v>
      </c>
      <c r="K4325">
        <v>739.19999999999993</v>
      </c>
      <c r="L4325">
        <v>0.48</v>
      </c>
      <c r="M4325" t="s">
        <v>82</v>
      </c>
    </row>
    <row r="4326" spans="1:13" x14ac:dyDescent="0.35">
      <c r="A4326" t="s">
        <v>13</v>
      </c>
      <c r="B4326">
        <v>1185732</v>
      </c>
      <c r="C4326" s="1">
        <v>44499</v>
      </c>
      <c r="D4326" t="s">
        <v>14</v>
      </c>
      <c r="E4326" t="s">
        <v>39</v>
      </c>
      <c r="F4326" t="s">
        <v>40</v>
      </c>
      <c r="G4326" t="s">
        <v>19</v>
      </c>
      <c r="H4326">
        <v>34</v>
      </c>
      <c r="I4326">
        <v>46</v>
      </c>
      <c r="J4326">
        <v>1564</v>
      </c>
      <c r="K4326">
        <v>813.28</v>
      </c>
      <c r="L4326">
        <v>0.52</v>
      </c>
      <c r="M4326" t="s">
        <v>82</v>
      </c>
    </row>
    <row r="4327" spans="1:13" x14ac:dyDescent="0.35">
      <c r="A4327" t="s">
        <v>13</v>
      </c>
      <c r="B4327">
        <v>1185732</v>
      </c>
      <c r="C4327" s="1">
        <v>44500</v>
      </c>
      <c r="D4327" t="s">
        <v>14</v>
      </c>
      <c r="E4327" t="s">
        <v>39</v>
      </c>
      <c r="F4327" t="s">
        <v>40</v>
      </c>
      <c r="G4327" t="s">
        <v>20</v>
      </c>
      <c r="H4327">
        <v>39</v>
      </c>
      <c r="I4327">
        <v>13</v>
      </c>
      <c r="J4327">
        <v>507</v>
      </c>
      <c r="K4327">
        <v>263.64</v>
      </c>
      <c r="L4327">
        <v>0.52</v>
      </c>
      <c r="M4327" t="s">
        <v>82</v>
      </c>
    </row>
    <row r="4328" spans="1:13" x14ac:dyDescent="0.35">
      <c r="A4328" t="s">
        <v>13</v>
      </c>
      <c r="B4328">
        <v>1185732</v>
      </c>
      <c r="C4328" s="1">
        <v>44501</v>
      </c>
      <c r="D4328" t="s">
        <v>14</v>
      </c>
      <c r="E4328" t="s">
        <v>39</v>
      </c>
      <c r="F4328" t="s">
        <v>40</v>
      </c>
      <c r="G4328" t="s">
        <v>21</v>
      </c>
      <c r="H4328">
        <v>51</v>
      </c>
      <c r="I4328">
        <v>36</v>
      </c>
      <c r="J4328">
        <v>1836</v>
      </c>
      <c r="K4328">
        <v>844.56</v>
      </c>
      <c r="L4328">
        <v>0.45999999999999996</v>
      </c>
      <c r="M4328" t="s">
        <v>82</v>
      </c>
    </row>
    <row r="4329" spans="1:13" x14ac:dyDescent="0.35">
      <c r="A4329" t="s">
        <v>13</v>
      </c>
      <c r="B4329">
        <v>1185732</v>
      </c>
      <c r="C4329" s="1">
        <v>44502</v>
      </c>
      <c r="D4329" t="s">
        <v>14</v>
      </c>
      <c r="E4329" t="s">
        <v>39</v>
      </c>
      <c r="F4329" t="s">
        <v>40</v>
      </c>
      <c r="G4329" t="s">
        <v>22</v>
      </c>
      <c r="H4329">
        <v>44</v>
      </c>
      <c r="I4329">
        <v>68</v>
      </c>
      <c r="J4329">
        <v>2992</v>
      </c>
      <c r="K4329">
        <v>1346.3999999999999</v>
      </c>
      <c r="L4329">
        <v>0.44999999999999996</v>
      </c>
      <c r="M4329" t="s">
        <v>82</v>
      </c>
    </row>
    <row r="4330" spans="1:13" x14ac:dyDescent="0.35">
      <c r="A4330" t="s">
        <v>13</v>
      </c>
      <c r="B4330">
        <v>1185732</v>
      </c>
      <c r="C4330" s="1">
        <v>44503</v>
      </c>
      <c r="D4330" t="s">
        <v>14</v>
      </c>
      <c r="E4330" t="s">
        <v>39</v>
      </c>
      <c r="F4330" t="s">
        <v>40</v>
      </c>
      <c r="G4330" t="s">
        <v>16</v>
      </c>
      <c r="H4330">
        <v>49</v>
      </c>
      <c r="I4330">
        <v>120</v>
      </c>
      <c r="J4330">
        <v>5880</v>
      </c>
      <c r="K4330">
        <v>4116</v>
      </c>
      <c r="L4330">
        <v>0.70000000000000007</v>
      </c>
      <c r="M4330" t="s">
        <v>82</v>
      </c>
    </row>
    <row r="4331" spans="1:13" x14ac:dyDescent="0.35">
      <c r="A4331" t="s">
        <v>13</v>
      </c>
      <c r="B4331">
        <v>1185732</v>
      </c>
      <c r="C4331" s="1">
        <v>44504</v>
      </c>
      <c r="D4331" t="s">
        <v>14</v>
      </c>
      <c r="E4331" t="s">
        <v>39</v>
      </c>
      <c r="F4331" t="s">
        <v>40</v>
      </c>
      <c r="G4331" t="s">
        <v>18</v>
      </c>
      <c r="H4331">
        <v>47</v>
      </c>
      <c r="I4331">
        <v>38</v>
      </c>
      <c r="J4331">
        <v>1786</v>
      </c>
      <c r="K4331">
        <v>875.14</v>
      </c>
      <c r="L4331">
        <v>0.49</v>
      </c>
      <c r="M4331" t="s">
        <v>82</v>
      </c>
    </row>
    <row r="4332" spans="1:13" x14ac:dyDescent="0.35">
      <c r="A4332" t="s">
        <v>13</v>
      </c>
      <c r="B4332">
        <v>1185732</v>
      </c>
      <c r="C4332" s="1">
        <v>44505</v>
      </c>
      <c r="D4332" t="s">
        <v>14</v>
      </c>
      <c r="E4332" t="s">
        <v>39</v>
      </c>
      <c r="F4332" t="s">
        <v>40</v>
      </c>
      <c r="G4332" t="s">
        <v>19</v>
      </c>
      <c r="H4332">
        <v>36</v>
      </c>
      <c r="I4332">
        <v>51</v>
      </c>
      <c r="J4332">
        <v>1836</v>
      </c>
      <c r="K4332">
        <v>991.44</v>
      </c>
      <c r="L4332">
        <v>0.54</v>
      </c>
      <c r="M4332" t="s">
        <v>82</v>
      </c>
    </row>
    <row r="4333" spans="1:13" x14ac:dyDescent="0.35">
      <c r="A4333" t="s">
        <v>13</v>
      </c>
      <c r="B4333">
        <v>1185732</v>
      </c>
      <c r="C4333" s="1">
        <v>44506</v>
      </c>
      <c r="D4333" t="s">
        <v>14</v>
      </c>
      <c r="E4333" t="s">
        <v>39</v>
      </c>
      <c r="F4333" t="s">
        <v>40</v>
      </c>
      <c r="G4333" t="s">
        <v>20</v>
      </c>
      <c r="H4333">
        <v>43</v>
      </c>
      <c r="I4333">
        <v>8</v>
      </c>
      <c r="J4333">
        <v>344</v>
      </c>
      <c r="K4333">
        <v>175.44</v>
      </c>
      <c r="L4333">
        <v>0.51</v>
      </c>
      <c r="M4333" t="s">
        <v>82</v>
      </c>
    </row>
    <row r="4334" spans="1:13" x14ac:dyDescent="0.35">
      <c r="A4334" t="s">
        <v>13</v>
      </c>
      <c r="B4334">
        <v>1185732</v>
      </c>
      <c r="C4334" s="1">
        <v>44507</v>
      </c>
      <c r="D4334" t="s">
        <v>14</v>
      </c>
      <c r="E4334" t="s">
        <v>39</v>
      </c>
      <c r="F4334" t="s">
        <v>40</v>
      </c>
      <c r="G4334" t="s">
        <v>21</v>
      </c>
      <c r="H4334">
        <v>58</v>
      </c>
      <c r="I4334">
        <v>20</v>
      </c>
      <c r="J4334">
        <v>1160</v>
      </c>
      <c r="K4334">
        <v>464</v>
      </c>
      <c r="L4334">
        <v>0.4</v>
      </c>
      <c r="M4334" t="s">
        <v>82</v>
      </c>
    </row>
    <row r="4335" spans="1:13" x14ac:dyDescent="0.35">
      <c r="A4335" t="s">
        <v>13</v>
      </c>
      <c r="B4335">
        <v>1185732</v>
      </c>
      <c r="C4335" s="1">
        <v>44508</v>
      </c>
      <c r="D4335" t="s">
        <v>14</v>
      </c>
      <c r="E4335" t="s">
        <v>39</v>
      </c>
      <c r="F4335" t="s">
        <v>40</v>
      </c>
      <c r="G4335" t="s">
        <v>22</v>
      </c>
      <c r="H4335">
        <v>47</v>
      </c>
      <c r="I4335">
        <v>44</v>
      </c>
      <c r="J4335">
        <v>2068</v>
      </c>
      <c r="K4335">
        <v>723.8</v>
      </c>
      <c r="L4335">
        <v>0.35</v>
      </c>
      <c r="M4335" t="s">
        <v>82</v>
      </c>
    </row>
    <row r="4336" spans="1:13" x14ac:dyDescent="0.35">
      <c r="A4336" t="s">
        <v>13</v>
      </c>
      <c r="B4336">
        <v>1185732</v>
      </c>
      <c r="C4336" s="1">
        <v>44509</v>
      </c>
      <c r="D4336" t="s">
        <v>14</v>
      </c>
      <c r="E4336" t="s">
        <v>39</v>
      </c>
      <c r="F4336" t="s">
        <v>40</v>
      </c>
      <c r="G4336" t="s">
        <v>16</v>
      </c>
      <c r="H4336">
        <v>46</v>
      </c>
      <c r="I4336">
        <v>122</v>
      </c>
      <c r="J4336">
        <v>5612</v>
      </c>
      <c r="K4336">
        <v>3535.56</v>
      </c>
      <c r="L4336">
        <v>0.63</v>
      </c>
      <c r="M4336" t="s">
        <v>82</v>
      </c>
    </row>
    <row r="4337" spans="1:13" x14ac:dyDescent="0.35">
      <c r="A4337" t="s">
        <v>13</v>
      </c>
      <c r="B4337">
        <v>1185732</v>
      </c>
      <c r="C4337" s="1">
        <v>44510</v>
      </c>
      <c r="D4337" t="s">
        <v>14</v>
      </c>
      <c r="E4337" t="s">
        <v>39</v>
      </c>
      <c r="F4337" t="s">
        <v>40</v>
      </c>
      <c r="G4337" t="s">
        <v>18</v>
      </c>
      <c r="H4337">
        <v>45</v>
      </c>
      <c r="I4337">
        <v>45</v>
      </c>
      <c r="J4337">
        <v>2025</v>
      </c>
      <c r="K4337">
        <v>850.5</v>
      </c>
      <c r="L4337">
        <v>0.42</v>
      </c>
      <c r="M4337" t="s">
        <v>82</v>
      </c>
    </row>
    <row r="4338" spans="1:13" x14ac:dyDescent="0.35">
      <c r="A4338" t="s">
        <v>13</v>
      </c>
      <c r="B4338">
        <v>1185732</v>
      </c>
      <c r="C4338" s="1">
        <v>44511</v>
      </c>
      <c r="D4338" t="s">
        <v>14</v>
      </c>
      <c r="E4338" t="s">
        <v>39</v>
      </c>
      <c r="F4338" t="s">
        <v>40</v>
      </c>
      <c r="G4338" t="s">
        <v>19</v>
      </c>
      <c r="H4338">
        <v>38</v>
      </c>
      <c r="I4338">
        <v>38</v>
      </c>
      <c r="J4338">
        <v>1444</v>
      </c>
      <c r="K4338">
        <v>664.2399999999999</v>
      </c>
      <c r="L4338">
        <v>0.45999999999999996</v>
      </c>
      <c r="M4338" t="s">
        <v>82</v>
      </c>
    </row>
    <row r="4339" spans="1:13" x14ac:dyDescent="0.35">
      <c r="A4339" t="s">
        <v>13</v>
      </c>
      <c r="B4339">
        <v>1185732</v>
      </c>
      <c r="C4339" s="1">
        <v>44512</v>
      </c>
      <c r="D4339" t="s">
        <v>14</v>
      </c>
      <c r="E4339" t="s">
        <v>39</v>
      </c>
      <c r="F4339" t="s">
        <v>40</v>
      </c>
      <c r="G4339" t="s">
        <v>20</v>
      </c>
      <c r="H4339">
        <v>42</v>
      </c>
      <c r="I4339">
        <v>20</v>
      </c>
      <c r="J4339">
        <v>840</v>
      </c>
      <c r="K4339">
        <v>386.4</v>
      </c>
      <c r="L4339">
        <v>0.45999999999999996</v>
      </c>
      <c r="M4339" t="s">
        <v>82</v>
      </c>
    </row>
    <row r="4340" spans="1:13" x14ac:dyDescent="0.35">
      <c r="A4340" t="s">
        <v>13</v>
      </c>
      <c r="B4340">
        <v>1185732</v>
      </c>
      <c r="C4340" s="1">
        <v>44513</v>
      </c>
      <c r="D4340" t="s">
        <v>14</v>
      </c>
      <c r="E4340" t="s">
        <v>39</v>
      </c>
      <c r="F4340" t="s">
        <v>40</v>
      </c>
      <c r="G4340" t="s">
        <v>21</v>
      </c>
      <c r="H4340">
        <v>55</v>
      </c>
      <c r="I4340">
        <v>22</v>
      </c>
      <c r="J4340">
        <v>1210</v>
      </c>
      <c r="K4340">
        <v>508.2</v>
      </c>
      <c r="L4340">
        <v>0.42</v>
      </c>
      <c r="M4340" t="s">
        <v>82</v>
      </c>
    </row>
    <row r="4341" spans="1:13" x14ac:dyDescent="0.35">
      <c r="A4341" t="s">
        <v>13</v>
      </c>
      <c r="B4341">
        <v>1185732</v>
      </c>
      <c r="C4341" s="1">
        <v>44514</v>
      </c>
      <c r="D4341" t="s">
        <v>14</v>
      </c>
      <c r="E4341" t="s">
        <v>39</v>
      </c>
      <c r="F4341" t="s">
        <v>40</v>
      </c>
      <c r="G4341" t="s">
        <v>22</v>
      </c>
      <c r="H4341">
        <v>48</v>
      </c>
      <c r="I4341">
        <v>54</v>
      </c>
      <c r="J4341">
        <v>2592</v>
      </c>
      <c r="K4341">
        <v>933.12</v>
      </c>
      <c r="L4341">
        <v>0.36</v>
      </c>
      <c r="M4341" t="s">
        <v>82</v>
      </c>
    </row>
    <row r="4342" spans="1:13" x14ac:dyDescent="0.35">
      <c r="A4342" t="s">
        <v>13</v>
      </c>
      <c r="B4342">
        <v>1185732</v>
      </c>
      <c r="C4342" s="1">
        <v>44515</v>
      </c>
      <c r="D4342" t="s">
        <v>14</v>
      </c>
      <c r="E4342" t="s">
        <v>39</v>
      </c>
      <c r="F4342" t="s">
        <v>40</v>
      </c>
      <c r="G4342" t="s">
        <v>16</v>
      </c>
      <c r="H4342">
        <v>58</v>
      </c>
      <c r="I4342">
        <v>136</v>
      </c>
      <c r="J4342">
        <v>7888</v>
      </c>
      <c r="K4342">
        <v>4969.4399999999996</v>
      </c>
      <c r="L4342">
        <v>0.63</v>
      </c>
      <c r="M4342" t="s">
        <v>82</v>
      </c>
    </row>
    <row r="4343" spans="1:13" x14ac:dyDescent="0.35">
      <c r="A4343" t="s">
        <v>13</v>
      </c>
      <c r="B4343">
        <v>1185732</v>
      </c>
      <c r="C4343" s="1">
        <v>44516</v>
      </c>
      <c r="D4343" t="s">
        <v>14</v>
      </c>
      <c r="E4343" t="s">
        <v>39</v>
      </c>
      <c r="F4343" t="s">
        <v>40</v>
      </c>
      <c r="G4343" t="s">
        <v>18</v>
      </c>
      <c r="H4343">
        <v>54</v>
      </c>
      <c r="I4343">
        <v>53</v>
      </c>
      <c r="J4343">
        <v>2862</v>
      </c>
      <c r="K4343">
        <v>1144.8</v>
      </c>
      <c r="L4343">
        <v>0.4</v>
      </c>
      <c r="M4343" t="s">
        <v>82</v>
      </c>
    </row>
    <row r="4344" spans="1:13" x14ac:dyDescent="0.35">
      <c r="A4344" t="s">
        <v>13</v>
      </c>
      <c r="B4344">
        <v>1185732</v>
      </c>
      <c r="C4344" s="1">
        <v>44517</v>
      </c>
      <c r="D4344" t="s">
        <v>14</v>
      </c>
      <c r="E4344" t="s">
        <v>39</v>
      </c>
      <c r="F4344" t="s">
        <v>40</v>
      </c>
      <c r="G4344" t="s">
        <v>19</v>
      </c>
      <c r="H4344">
        <v>52</v>
      </c>
      <c r="I4344">
        <v>42</v>
      </c>
      <c r="J4344">
        <v>2184</v>
      </c>
      <c r="K4344">
        <v>1004.6399999999999</v>
      </c>
      <c r="L4344">
        <v>0.45999999999999996</v>
      </c>
      <c r="M4344" t="s">
        <v>82</v>
      </c>
    </row>
    <row r="4345" spans="1:13" x14ac:dyDescent="0.35">
      <c r="A4345" t="s">
        <v>13</v>
      </c>
      <c r="B4345">
        <v>1185732</v>
      </c>
      <c r="C4345" s="1">
        <v>44518</v>
      </c>
      <c r="D4345" t="s">
        <v>14</v>
      </c>
      <c r="E4345" t="s">
        <v>39</v>
      </c>
      <c r="F4345" t="s">
        <v>40</v>
      </c>
      <c r="G4345" t="s">
        <v>20</v>
      </c>
      <c r="H4345">
        <v>51</v>
      </c>
      <c r="I4345">
        <v>29</v>
      </c>
      <c r="J4345">
        <v>1479</v>
      </c>
      <c r="K4345">
        <v>695.13</v>
      </c>
      <c r="L4345">
        <v>0.47</v>
      </c>
      <c r="M4345" t="s">
        <v>82</v>
      </c>
    </row>
    <row r="4346" spans="1:13" x14ac:dyDescent="0.35">
      <c r="A4346" t="s">
        <v>13</v>
      </c>
      <c r="B4346">
        <v>1185732</v>
      </c>
      <c r="C4346" s="1">
        <v>44519</v>
      </c>
      <c r="D4346" t="s">
        <v>14</v>
      </c>
      <c r="E4346" t="s">
        <v>39</v>
      </c>
      <c r="F4346" t="s">
        <v>40</v>
      </c>
      <c r="G4346" t="s">
        <v>21</v>
      </c>
      <c r="H4346">
        <v>59</v>
      </c>
      <c r="I4346">
        <v>31</v>
      </c>
      <c r="J4346">
        <v>1829</v>
      </c>
      <c r="K4346">
        <v>768.18</v>
      </c>
      <c r="L4346">
        <v>0.42</v>
      </c>
      <c r="M4346" t="s">
        <v>82</v>
      </c>
    </row>
    <row r="4347" spans="1:13" x14ac:dyDescent="0.35">
      <c r="A4347" t="s">
        <v>13</v>
      </c>
      <c r="B4347">
        <v>1185732</v>
      </c>
      <c r="C4347" s="1">
        <v>44520</v>
      </c>
      <c r="D4347" t="s">
        <v>14</v>
      </c>
      <c r="E4347" t="s">
        <v>39</v>
      </c>
      <c r="F4347" t="s">
        <v>40</v>
      </c>
      <c r="G4347" t="s">
        <v>22</v>
      </c>
      <c r="H4347">
        <v>64</v>
      </c>
      <c r="I4347">
        <v>63</v>
      </c>
      <c r="J4347">
        <v>4032</v>
      </c>
      <c r="K4347">
        <v>1814.3999999999999</v>
      </c>
      <c r="L4347">
        <v>0.44999999999999996</v>
      </c>
      <c r="M4347" t="s">
        <v>82</v>
      </c>
    </row>
    <row r="4348" spans="1:13" x14ac:dyDescent="0.35">
      <c r="A4348" t="s">
        <v>13</v>
      </c>
      <c r="B4348">
        <v>1185732</v>
      </c>
      <c r="C4348" s="1">
        <v>44521</v>
      </c>
      <c r="D4348" t="s">
        <v>14</v>
      </c>
      <c r="E4348" t="s">
        <v>39</v>
      </c>
      <c r="F4348" t="s">
        <v>40</v>
      </c>
      <c r="G4348" t="s">
        <v>16</v>
      </c>
      <c r="H4348">
        <v>64</v>
      </c>
      <c r="I4348">
        <v>135</v>
      </c>
      <c r="J4348">
        <v>8640</v>
      </c>
      <c r="K4348">
        <v>5616</v>
      </c>
      <c r="L4348">
        <v>0.65</v>
      </c>
      <c r="M4348" t="s">
        <v>82</v>
      </c>
    </row>
    <row r="4349" spans="1:13" x14ac:dyDescent="0.35">
      <c r="A4349" t="s">
        <v>13</v>
      </c>
      <c r="B4349">
        <v>1185732</v>
      </c>
      <c r="C4349" s="1">
        <v>44522</v>
      </c>
      <c r="D4349" t="s">
        <v>14</v>
      </c>
      <c r="E4349" t="s">
        <v>39</v>
      </c>
      <c r="F4349" t="s">
        <v>40</v>
      </c>
      <c r="G4349" t="s">
        <v>18</v>
      </c>
      <c r="H4349">
        <v>59</v>
      </c>
      <c r="I4349">
        <v>70</v>
      </c>
      <c r="J4349">
        <v>4130</v>
      </c>
      <c r="K4349">
        <v>1899.8</v>
      </c>
      <c r="L4349">
        <v>0.45999999999999996</v>
      </c>
      <c r="M4349" t="s">
        <v>82</v>
      </c>
    </row>
    <row r="4350" spans="1:13" x14ac:dyDescent="0.35">
      <c r="A4350" t="s">
        <v>13</v>
      </c>
      <c r="B4350">
        <v>1185732</v>
      </c>
      <c r="C4350" s="1">
        <v>44523</v>
      </c>
      <c r="D4350" t="s">
        <v>14</v>
      </c>
      <c r="E4350" t="s">
        <v>39</v>
      </c>
      <c r="F4350" t="s">
        <v>40</v>
      </c>
      <c r="G4350" t="s">
        <v>19</v>
      </c>
      <c r="H4350">
        <v>52</v>
      </c>
      <c r="I4350">
        <v>44</v>
      </c>
      <c r="J4350">
        <v>2288</v>
      </c>
      <c r="K4350">
        <v>1144</v>
      </c>
      <c r="L4350">
        <v>0.5</v>
      </c>
      <c r="M4350" t="s">
        <v>82</v>
      </c>
    </row>
    <row r="4351" spans="1:13" x14ac:dyDescent="0.35">
      <c r="A4351" t="s">
        <v>13</v>
      </c>
      <c r="B4351">
        <v>1185732</v>
      </c>
      <c r="C4351" s="1">
        <v>44524</v>
      </c>
      <c r="D4351" t="s">
        <v>14</v>
      </c>
      <c r="E4351" t="s">
        <v>39</v>
      </c>
      <c r="F4351" t="s">
        <v>40</v>
      </c>
      <c r="G4351" t="s">
        <v>20</v>
      </c>
      <c r="H4351">
        <v>52</v>
      </c>
      <c r="I4351">
        <v>39</v>
      </c>
      <c r="J4351">
        <v>2028</v>
      </c>
      <c r="K4351">
        <v>1074.8400000000001</v>
      </c>
      <c r="L4351">
        <v>0.53</v>
      </c>
      <c r="M4351" t="s">
        <v>82</v>
      </c>
    </row>
    <row r="4352" spans="1:13" x14ac:dyDescent="0.35">
      <c r="A4352" t="s">
        <v>13</v>
      </c>
      <c r="B4352">
        <v>1185732</v>
      </c>
      <c r="C4352" s="1">
        <v>44525</v>
      </c>
      <c r="D4352" t="s">
        <v>14</v>
      </c>
      <c r="E4352" t="s">
        <v>39</v>
      </c>
      <c r="F4352" t="s">
        <v>40</v>
      </c>
      <c r="G4352" t="s">
        <v>21</v>
      </c>
      <c r="H4352">
        <v>60</v>
      </c>
      <c r="I4352">
        <v>45</v>
      </c>
      <c r="J4352">
        <v>2700</v>
      </c>
      <c r="K4352">
        <v>1242</v>
      </c>
      <c r="L4352">
        <v>0.45999999999999996</v>
      </c>
      <c r="M4352" t="s">
        <v>82</v>
      </c>
    </row>
    <row r="4353" spans="1:13" x14ac:dyDescent="0.35">
      <c r="A4353" t="s">
        <v>13</v>
      </c>
      <c r="B4353">
        <v>1185732</v>
      </c>
      <c r="C4353" s="1">
        <v>44526</v>
      </c>
      <c r="D4353" t="s">
        <v>14</v>
      </c>
      <c r="E4353" t="s">
        <v>39</v>
      </c>
      <c r="F4353" t="s">
        <v>40</v>
      </c>
      <c r="G4353" t="s">
        <v>22</v>
      </c>
      <c r="H4353">
        <v>65</v>
      </c>
      <c r="I4353">
        <v>81</v>
      </c>
      <c r="J4353">
        <v>5265</v>
      </c>
      <c r="K4353">
        <v>2211.2999999999997</v>
      </c>
      <c r="L4353">
        <v>0.42</v>
      </c>
      <c r="M4353" t="s">
        <v>82</v>
      </c>
    </row>
    <row r="4354" spans="1:13" x14ac:dyDescent="0.35">
      <c r="A4354" t="s">
        <v>13</v>
      </c>
      <c r="B4354">
        <v>1185732</v>
      </c>
      <c r="C4354" s="1">
        <v>44527</v>
      </c>
      <c r="D4354" t="s">
        <v>14</v>
      </c>
      <c r="E4354" t="s">
        <v>39</v>
      </c>
      <c r="F4354" t="s">
        <v>40</v>
      </c>
      <c r="G4354" t="s">
        <v>16</v>
      </c>
      <c r="H4354">
        <v>60</v>
      </c>
      <c r="I4354">
        <v>145</v>
      </c>
      <c r="J4354">
        <v>8700</v>
      </c>
      <c r="K4354">
        <v>5829</v>
      </c>
      <c r="L4354">
        <v>0.67</v>
      </c>
      <c r="M4354" t="s">
        <v>82</v>
      </c>
    </row>
    <row r="4355" spans="1:13" x14ac:dyDescent="0.35">
      <c r="A4355" t="s">
        <v>13</v>
      </c>
      <c r="B4355">
        <v>1185732</v>
      </c>
      <c r="C4355" s="1">
        <v>44528</v>
      </c>
      <c r="D4355" t="s">
        <v>14</v>
      </c>
      <c r="E4355" t="s">
        <v>39</v>
      </c>
      <c r="F4355" t="s">
        <v>40</v>
      </c>
      <c r="G4355" t="s">
        <v>18</v>
      </c>
      <c r="H4355">
        <v>55</v>
      </c>
      <c r="I4355">
        <v>90</v>
      </c>
      <c r="J4355">
        <v>4950</v>
      </c>
      <c r="K4355">
        <v>2475</v>
      </c>
      <c r="L4355">
        <v>0.5</v>
      </c>
      <c r="M4355" t="s">
        <v>82</v>
      </c>
    </row>
    <row r="4356" spans="1:13" x14ac:dyDescent="0.35">
      <c r="A4356" t="s">
        <v>13</v>
      </c>
      <c r="B4356">
        <v>1185732</v>
      </c>
      <c r="C4356" s="1">
        <v>44529</v>
      </c>
      <c r="D4356" t="s">
        <v>14</v>
      </c>
      <c r="E4356" t="s">
        <v>39</v>
      </c>
      <c r="F4356" t="s">
        <v>40</v>
      </c>
      <c r="G4356" t="s">
        <v>19</v>
      </c>
      <c r="H4356">
        <v>51</v>
      </c>
      <c r="I4356">
        <v>59</v>
      </c>
      <c r="J4356">
        <v>3009</v>
      </c>
      <c r="K4356">
        <v>1504.5</v>
      </c>
      <c r="L4356">
        <v>0.5</v>
      </c>
      <c r="M4356" t="s">
        <v>82</v>
      </c>
    </row>
    <row r="4357" spans="1:13" x14ac:dyDescent="0.35">
      <c r="A4357" t="s">
        <v>13</v>
      </c>
      <c r="B4357">
        <v>1185732</v>
      </c>
      <c r="C4357" s="1">
        <v>44530</v>
      </c>
      <c r="D4357" t="s">
        <v>14</v>
      </c>
      <c r="E4357" t="s">
        <v>39</v>
      </c>
      <c r="F4357" t="s">
        <v>40</v>
      </c>
      <c r="G4357" t="s">
        <v>20</v>
      </c>
      <c r="H4357">
        <v>51</v>
      </c>
      <c r="I4357">
        <v>44</v>
      </c>
      <c r="J4357">
        <v>2244</v>
      </c>
      <c r="K4357">
        <v>1189.3200000000002</v>
      </c>
      <c r="L4357">
        <v>0.53</v>
      </c>
      <c r="M4357" t="s">
        <v>82</v>
      </c>
    </row>
    <row r="4358" spans="1:13" x14ac:dyDescent="0.35">
      <c r="A4358" t="s">
        <v>13</v>
      </c>
      <c r="B4358">
        <v>1185732</v>
      </c>
      <c r="C4358" s="1">
        <v>44531</v>
      </c>
      <c r="D4358" t="s">
        <v>14</v>
      </c>
      <c r="E4358" t="s">
        <v>39</v>
      </c>
      <c r="F4358" t="s">
        <v>40</v>
      </c>
      <c r="G4358" t="s">
        <v>21</v>
      </c>
      <c r="H4358">
        <v>64</v>
      </c>
      <c r="I4358">
        <v>60</v>
      </c>
      <c r="J4358">
        <v>3840</v>
      </c>
      <c r="K4358">
        <v>1843.1999999999998</v>
      </c>
      <c r="L4358">
        <v>0.48</v>
      </c>
      <c r="M4358" t="s">
        <v>82</v>
      </c>
    </row>
    <row r="4359" spans="1:13" x14ac:dyDescent="0.35">
      <c r="A4359" t="s">
        <v>13</v>
      </c>
      <c r="B4359">
        <v>1185732</v>
      </c>
      <c r="C4359" s="1">
        <v>44532</v>
      </c>
      <c r="D4359" t="s">
        <v>14</v>
      </c>
      <c r="E4359" t="s">
        <v>39</v>
      </c>
      <c r="F4359" t="s">
        <v>40</v>
      </c>
      <c r="G4359" t="s">
        <v>22</v>
      </c>
      <c r="H4359">
        <v>64</v>
      </c>
      <c r="I4359">
        <v>98</v>
      </c>
      <c r="J4359">
        <v>6272</v>
      </c>
      <c r="K4359">
        <v>2634.24</v>
      </c>
      <c r="L4359">
        <v>0.42</v>
      </c>
      <c r="M4359" t="s">
        <v>82</v>
      </c>
    </row>
    <row r="4360" spans="1:13" x14ac:dyDescent="0.35">
      <c r="A4360" t="s">
        <v>13</v>
      </c>
      <c r="B4360">
        <v>1185732</v>
      </c>
      <c r="C4360" s="1">
        <v>44533</v>
      </c>
      <c r="D4360" t="s">
        <v>14</v>
      </c>
      <c r="E4360" t="s">
        <v>39</v>
      </c>
      <c r="F4360" t="s">
        <v>40</v>
      </c>
      <c r="G4360" t="s">
        <v>16</v>
      </c>
      <c r="H4360">
        <v>60</v>
      </c>
      <c r="I4360">
        <v>158</v>
      </c>
      <c r="J4360">
        <v>9480</v>
      </c>
      <c r="K4360">
        <v>6256.8</v>
      </c>
      <c r="L4360">
        <v>0.66</v>
      </c>
      <c r="M4360" t="s">
        <v>82</v>
      </c>
    </row>
    <row r="4361" spans="1:13" x14ac:dyDescent="0.35">
      <c r="A4361" t="s">
        <v>13</v>
      </c>
      <c r="B4361">
        <v>1185732</v>
      </c>
      <c r="C4361" s="1">
        <v>44534</v>
      </c>
      <c r="D4361" t="s">
        <v>14</v>
      </c>
      <c r="E4361" t="s">
        <v>39</v>
      </c>
      <c r="F4361" t="s">
        <v>40</v>
      </c>
      <c r="G4361" t="s">
        <v>18</v>
      </c>
      <c r="H4361">
        <v>54</v>
      </c>
      <c r="I4361">
        <v>75</v>
      </c>
      <c r="J4361">
        <v>4050</v>
      </c>
      <c r="K4361">
        <v>1903.5</v>
      </c>
      <c r="L4361">
        <v>0.47</v>
      </c>
      <c r="M4361" t="s">
        <v>82</v>
      </c>
    </row>
    <row r="4362" spans="1:13" x14ac:dyDescent="0.35">
      <c r="A4362" t="s">
        <v>13</v>
      </c>
      <c r="B4362">
        <v>1185732</v>
      </c>
      <c r="C4362" s="1">
        <v>44535</v>
      </c>
      <c r="D4362" t="s">
        <v>14</v>
      </c>
      <c r="E4362" t="s">
        <v>39</v>
      </c>
      <c r="F4362" t="s">
        <v>40</v>
      </c>
      <c r="G4362" t="s">
        <v>19</v>
      </c>
      <c r="H4362">
        <v>54</v>
      </c>
      <c r="I4362">
        <v>61</v>
      </c>
      <c r="J4362">
        <v>3294</v>
      </c>
      <c r="K4362">
        <v>1811.6999999999998</v>
      </c>
      <c r="L4362">
        <v>0.54999999999999993</v>
      </c>
      <c r="M4362" t="s">
        <v>82</v>
      </c>
    </row>
    <row r="4363" spans="1:13" x14ac:dyDescent="0.35">
      <c r="A4363" t="s">
        <v>13</v>
      </c>
      <c r="B4363">
        <v>1185732</v>
      </c>
      <c r="C4363" s="1">
        <v>44536</v>
      </c>
      <c r="D4363" t="s">
        <v>14</v>
      </c>
      <c r="E4363" t="s">
        <v>39</v>
      </c>
      <c r="F4363" t="s">
        <v>40</v>
      </c>
      <c r="G4363" t="s">
        <v>20</v>
      </c>
      <c r="H4363">
        <v>53</v>
      </c>
      <c r="I4363">
        <v>58</v>
      </c>
      <c r="J4363">
        <v>3074</v>
      </c>
      <c r="K4363">
        <v>1659.96</v>
      </c>
      <c r="L4363">
        <v>0.54</v>
      </c>
      <c r="M4363" t="s">
        <v>82</v>
      </c>
    </row>
    <row r="4364" spans="1:13" x14ac:dyDescent="0.35">
      <c r="A4364" t="s">
        <v>13</v>
      </c>
      <c r="B4364">
        <v>1185732</v>
      </c>
      <c r="C4364" s="1">
        <v>44537</v>
      </c>
      <c r="D4364" t="s">
        <v>14</v>
      </c>
      <c r="E4364" t="s">
        <v>39</v>
      </c>
      <c r="F4364" t="s">
        <v>40</v>
      </c>
      <c r="G4364" t="s">
        <v>21</v>
      </c>
      <c r="H4364">
        <v>61</v>
      </c>
      <c r="I4364">
        <v>46</v>
      </c>
      <c r="J4364">
        <v>2806</v>
      </c>
      <c r="K4364">
        <v>1290.76</v>
      </c>
      <c r="L4364">
        <v>0.45999999999999996</v>
      </c>
      <c r="M4364" t="s">
        <v>82</v>
      </c>
    </row>
    <row r="4365" spans="1:13" x14ac:dyDescent="0.35">
      <c r="A4365" t="s">
        <v>13</v>
      </c>
      <c r="B4365">
        <v>1185732</v>
      </c>
      <c r="C4365" s="1">
        <v>44538</v>
      </c>
      <c r="D4365" t="s">
        <v>14</v>
      </c>
      <c r="E4365" t="s">
        <v>39</v>
      </c>
      <c r="F4365" t="s">
        <v>40</v>
      </c>
      <c r="G4365" t="s">
        <v>22</v>
      </c>
      <c r="H4365">
        <v>64</v>
      </c>
      <c r="I4365">
        <v>95</v>
      </c>
      <c r="J4365">
        <v>6080</v>
      </c>
      <c r="K4365">
        <v>2614.4</v>
      </c>
      <c r="L4365">
        <v>0.43</v>
      </c>
      <c r="M4365" t="s">
        <v>82</v>
      </c>
    </row>
    <row r="4366" spans="1:13" x14ac:dyDescent="0.35">
      <c r="A4366" t="s">
        <v>13</v>
      </c>
      <c r="B4366">
        <v>1185732</v>
      </c>
      <c r="C4366" s="1">
        <v>44539</v>
      </c>
      <c r="D4366" t="s">
        <v>14</v>
      </c>
      <c r="E4366" t="s">
        <v>39</v>
      </c>
      <c r="F4366" t="s">
        <v>40</v>
      </c>
      <c r="G4366" t="s">
        <v>16</v>
      </c>
      <c r="H4366">
        <v>62</v>
      </c>
      <c r="I4366">
        <v>143</v>
      </c>
      <c r="J4366">
        <v>8866</v>
      </c>
      <c r="K4366">
        <v>5319.5999999999995</v>
      </c>
      <c r="L4366">
        <v>0.6</v>
      </c>
      <c r="M4366" t="s">
        <v>82</v>
      </c>
    </row>
    <row r="4367" spans="1:13" x14ac:dyDescent="0.35">
      <c r="A4367" t="s">
        <v>13</v>
      </c>
      <c r="B4367">
        <v>1185732</v>
      </c>
      <c r="C4367" s="1">
        <v>44540</v>
      </c>
      <c r="D4367" t="s">
        <v>14</v>
      </c>
      <c r="E4367" t="s">
        <v>39</v>
      </c>
      <c r="F4367" t="s">
        <v>40</v>
      </c>
      <c r="G4367" t="s">
        <v>18</v>
      </c>
      <c r="H4367">
        <v>48</v>
      </c>
      <c r="I4367">
        <v>80</v>
      </c>
      <c r="J4367">
        <v>3840</v>
      </c>
      <c r="K4367">
        <v>1536</v>
      </c>
      <c r="L4367">
        <v>0.4</v>
      </c>
      <c r="M4367" t="s">
        <v>82</v>
      </c>
    </row>
    <row r="4368" spans="1:13" x14ac:dyDescent="0.35">
      <c r="A4368" t="s">
        <v>13</v>
      </c>
      <c r="B4368">
        <v>1185732</v>
      </c>
      <c r="C4368" s="1">
        <v>44541</v>
      </c>
      <c r="D4368" t="s">
        <v>14</v>
      </c>
      <c r="E4368" t="s">
        <v>39</v>
      </c>
      <c r="F4368" t="s">
        <v>40</v>
      </c>
      <c r="G4368" t="s">
        <v>19</v>
      </c>
      <c r="H4368">
        <v>41</v>
      </c>
      <c r="I4368">
        <v>50</v>
      </c>
      <c r="J4368">
        <v>2050</v>
      </c>
      <c r="K4368">
        <v>922.49999999999989</v>
      </c>
      <c r="L4368">
        <v>0.44999999999999996</v>
      </c>
      <c r="M4368" t="s">
        <v>82</v>
      </c>
    </row>
    <row r="4369" spans="1:13" x14ac:dyDescent="0.35">
      <c r="A4369" t="s">
        <v>13</v>
      </c>
      <c r="B4369">
        <v>1185732</v>
      </c>
      <c r="C4369" s="1">
        <v>44542</v>
      </c>
      <c r="D4369" t="s">
        <v>14</v>
      </c>
      <c r="E4369" t="s">
        <v>39</v>
      </c>
      <c r="F4369" t="s">
        <v>40</v>
      </c>
      <c r="G4369" t="s">
        <v>20</v>
      </c>
      <c r="H4369">
        <v>41</v>
      </c>
      <c r="I4369">
        <v>53</v>
      </c>
      <c r="J4369">
        <v>2173</v>
      </c>
      <c r="K4369">
        <v>1021.31</v>
      </c>
      <c r="L4369">
        <v>0.47</v>
      </c>
      <c r="M4369" t="s">
        <v>82</v>
      </c>
    </row>
    <row r="4370" spans="1:13" x14ac:dyDescent="0.35">
      <c r="A4370" t="s">
        <v>13</v>
      </c>
      <c r="B4370">
        <v>1185732</v>
      </c>
      <c r="C4370" s="1">
        <v>44543</v>
      </c>
      <c r="D4370" t="s">
        <v>14</v>
      </c>
      <c r="E4370" t="s">
        <v>39</v>
      </c>
      <c r="F4370" t="s">
        <v>40</v>
      </c>
      <c r="G4370" t="s">
        <v>21</v>
      </c>
      <c r="H4370">
        <v>50</v>
      </c>
      <c r="I4370">
        <v>36</v>
      </c>
      <c r="J4370">
        <v>1800</v>
      </c>
      <c r="K4370">
        <v>809.99999999999989</v>
      </c>
      <c r="L4370">
        <v>0.44999999999999996</v>
      </c>
      <c r="M4370" t="s">
        <v>82</v>
      </c>
    </row>
    <row r="4371" spans="1:13" x14ac:dyDescent="0.35">
      <c r="A4371" t="s">
        <v>13</v>
      </c>
      <c r="B4371">
        <v>1185732</v>
      </c>
      <c r="C4371" s="1">
        <v>44544</v>
      </c>
      <c r="D4371" t="s">
        <v>14</v>
      </c>
      <c r="E4371" t="s">
        <v>39</v>
      </c>
      <c r="F4371" t="s">
        <v>40</v>
      </c>
      <c r="G4371" t="s">
        <v>22</v>
      </c>
      <c r="H4371">
        <v>55</v>
      </c>
      <c r="I4371">
        <v>61</v>
      </c>
      <c r="J4371">
        <v>3355</v>
      </c>
      <c r="K4371">
        <v>1342</v>
      </c>
      <c r="L4371">
        <v>0.4</v>
      </c>
      <c r="M4371" t="s">
        <v>82</v>
      </c>
    </row>
    <row r="4372" spans="1:13" x14ac:dyDescent="0.35">
      <c r="A4372" t="s">
        <v>13</v>
      </c>
      <c r="B4372">
        <v>1185732</v>
      </c>
      <c r="C4372" s="1">
        <v>44545</v>
      </c>
      <c r="D4372" t="s">
        <v>14</v>
      </c>
      <c r="E4372" t="s">
        <v>39</v>
      </c>
      <c r="F4372" t="s">
        <v>40</v>
      </c>
      <c r="G4372" t="s">
        <v>16</v>
      </c>
      <c r="H4372">
        <v>55</v>
      </c>
      <c r="I4372">
        <v>104</v>
      </c>
      <c r="J4372">
        <v>5720</v>
      </c>
      <c r="K4372">
        <v>3546.4</v>
      </c>
      <c r="L4372">
        <v>0.62</v>
      </c>
      <c r="M4372" t="s">
        <v>82</v>
      </c>
    </row>
    <row r="4373" spans="1:13" x14ac:dyDescent="0.35">
      <c r="A4373" t="s">
        <v>13</v>
      </c>
      <c r="B4373">
        <v>1185732</v>
      </c>
      <c r="C4373" s="1">
        <v>44546</v>
      </c>
      <c r="D4373" t="s">
        <v>14</v>
      </c>
      <c r="E4373" t="s">
        <v>39</v>
      </c>
      <c r="F4373" t="s">
        <v>40</v>
      </c>
      <c r="G4373" t="s">
        <v>18</v>
      </c>
      <c r="H4373">
        <v>47</v>
      </c>
      <c r="I4373">
        <v>63</v>
      </c>
      <c r="J4373">
        <v>2961</v>
      </c>
      <c r="K4373">
        <v>1243.6199999999999</v>
      </c>
      <c r="L4373">
        <v>0.42</v>
      </c>
      <c r="M4373" t="s">
        <v>82</v>
      </c>
    </row>
    <row r="4374" spans="1:13" x14ac:dyDescent="0.35">
      <c r="A4374" t="s">
        <v>13</v>
      </c>
      <c r="B4374">
        <v>1185732</v>
      </c>
      <c r="C4374" s="1">
        <v>44547</v>
      </c>
      <c r="D4374" t="s">
        <v>14</v>
      </c>
      <c r="E4374" t="s">
        <v>39</v>
      </c>
      <c r="F4374" t="s">
        <v>40</v>
      </c>
      <c r="G4374" t="s">
        <v>19</v>
      </c>
      <c r="H4374">
        <v>48</v>
      </c>
      <c r="I4374">
        <v>34</v>
      </c>
      <c r="J4374">
        <v>1632</v>
      </c>
      <c r="K4374">
        <v>734.4</v>
      </c>
      <c r="L4374">
        <v>0.44999999999999996</v>
      </c>
      <c r="M4374" t="s">
        <v>82</v>
      </c>
    </row>
    <row r="4375" spans="1:13" x14ac:dyDescent="0.35">
      <c r="A4375" t="s">
        <v>13</v>
      </c>
      <c r="B4375">
        <v>1185732</v>
      </c>
      <c r="C4375" s="1">
        <v>44548</v>
      </c>
      <c r="D4375" t="s">
        <v>14</v>
      </c>
      <c r="E4375" t="s">
        <v>39</v>
      </c>
      <c r="F4375" t="s">
        <v>40</v>
      </c>
      <c r="G4375" t="s">
        <v>20</v>
      </c>
      <c r="H4375">
        <v>48</v>
      </c>
      <c r="I4375">
        <v>29</v>
      </c>
      <c r="J4375">
        <v>1392</v>
      </c>
      <c r="K4375">
        <v>626.4</v>
      </c>
      <c r="L4375">
        <v>0.44999999999999996</v>
      </c>
      <c r="M4375" t="s">
        <v>82</v>
      </c>
    </row>
    <row r="4376" spans="1:13" x14ac:dyDescent="0.35">
      <c r="A4376" t="s">
        <v>13</v>
      </c>
      <c r="B4376">
        <v>1185732</v>
      </c>
      <c r="C4376" s="1">
        <v>44549</v>
      </c>
      <c r="D4376" t="s">
        <v>14</v>
      </c>
      <c r="E4376" t="s">
        <v>39</v>
      </c>
      <c r="F4376" t="s">
        <v>40</v>
      </c>
      <c r="G4376" t="s">
        <v>21</v>
      </c>
      <c r="H4376">
        <v>56</v>
      </c>
      <c r="I4376">
        <v>27</v>
      </c>
      <c r="J4376">
        <v>1512</v>
      </c>
      <c r="K4376">
        <v>650.16</v>
      </c>
      <c r="L4376">
        <v>0.43</v>
      </c>
      <c r="M4376" t="s">
        <v>82</v>
      </c>
    </row>
    <row r="4377" spans="1:13" x14ac:dyDescent="0.35">
      <c r="A4377" t="s">
        <v>13</v>
      </c>
      <c r="B4377">
        <v>1185732</v>
      </c>
      <c r="C4377" s="1">
        <v>44550</v>
      </c>
      <c r="D4377" t="s">
        <v>14</v>
      </c>
      <c r="E4377" t="s">
        <v>39</v>
      </c>
      <c r="F4377" t="s">
        <v>40</v>
      </c>
      <c r="G4377" t="s">
        <v>22</v>
      </c>
      <c r="H4377">
        <v>60</v>
      </c>
      <c r="I4377">
        <v>63</v>
      </c>
      <c r="J4377">
        <v>3780</v>
      </c>
      <c r="K4377">
        <v>1474.2</v>
      </c>
      <c r="L4377">
        <v>0.39</v>
      </c>
      <c r="M4377" t="s">
        <v>82</v>
      </c>
    </row>
    <row r="4378" spans="1:13" x14ac:dyDescent="0.35">
      <c r="A4378" t="s">
        <v>13</v>
      </c>
      <c r="B4378">
        <v>1185732</v>
      </c>
      <c r="C4378" s="1">
        <v>44551</v>
      </c>
      <c r="D4378" t="s">
        <v>14</v>
      </c>
      <c r="E4378" t="s">
        <v>39</v>
      </c>
      <c r="F4378" t="s">
        <v>40</v>
      </c>
      <c r="G4378" t="s">
        <v>16</v>
      </c>
      <c r="H4378">
        <v>66</v>
      </c>
      <c r="I4378">
        <v>113</v>
      </c>
      <c r="J4378">
        <v>7458</v>
      </c>
      <c r="K4378">
        <v>4847.7</v>
      </c>
      <c r="L4378">
        <v>0.65</v>
      </c>
      <c r="M4378" t="s">
        <v>82</v>
      </c>
    </row>
    <row r="4379" spans="1:13" x14ac:dyDescent="0.35">
      <c r="A4379" t="s">
        <v>13</v>
      </c>
      <c r="B4379">
        <v>1185732</v>
      </c>
      <c r="C4379" s="1">
        <v>44552</v>
      </c>
      <c r="D4379" t="s">
        <v>14</v>
      </c>
      <c r="E4379" t="s">
        <v>39</v>
      </c>
      <c r="F4379" t="s">
        <v>40</v>
      </c>
      <c r="G4379" t="s">
        <v>18</v>
      </c>
      <c r="H4379">
        <v>55</v>
      </c>
      <c r="I4379">
        <v>60</v>
      </c>
      <c r="J4379">
        <v>3300</v>
      </c>
      <c r="K4379">
        <v>1551</v>
      </c>
      <c r="L4379">
        <v>0.47</v>
      </c>
      <c r="M4379" t="s">
        <v>82</v>
      </c>
    </row>
    <row r="4380" spans="1:13" x14ac:dyDescent="0.35">
      <c r="A4380" t="s">
        <v>13</v>
      </c>
      <c r="B4380">
        <v>1185732</v>
      </c>
      <c r="C4380" s="1">
        <v>44553</v>
      </c>
      <c r="D4380" t="s">
        <v>14</v>
      </c>
      <c r="E4380" t="s">
        <v>39</v>
      </c>
      <c r="F4380" t="s">
        <v>40</v>
      </c>
      <c r="G4380" t="s">
        <v>19</v>
      </c>
      <c r="H4380">
        <v>55</v>
      </c>
      <c r="I4380">
        <v>55</v>
      </c>
      <c r="J4380">
        <v>3025</v>
      </c>
      <c r="K4380">
        <v>1603.25</v>
      </c>
      <c r="L4380">
        <v>0.53</v>
      </c>
      <c r="M4380" t="s">
        <v>82</v>
      </c>
    </row>
    <row r="4381" spans="1:13" x14ac:dyDescent="0.35">
      <c r="A4381" t="s">
        <v>13</v>
      </c>
      <c r="B4381">
        <v>1185732</v>
      </c>
      <c r="C4381" s="1">
        <v>44554</v>
      </c>
      <c r="D4381" t="s">
        <v>14</v>
      </c>
      <c r="E4381" t="s">
        <v>39</v>
      </c>
      <c r="F4381" t="s">
        <v>40</v>
      </c>
      <c r="G4381" t="s">
        <v>20</v>
      </c>
      <c r="H4381">
        <v>56</v>
      </c>
      <c r="I4381">
        <v>44</v>
      </c>
      <c r="J4381">
        <v>2464</v>
      </c>
      <c r="K4381">
        <v>1256.6400000000001</v>
      </c>
      <c r="L4381">
        <v>0.51</v>
      </c>
      <c r="M4381" t="s">
        <v>82</v>
      </c>
    </row>
    <row r="4382" spans="1:13" x14ac:dyDescent="0.35">
      <c r="A4382" t="s">
        <v>13</v>
      </c>
      <c r="B4382">
        <v>1185732</v>
      </c>
      <c r="C4382" s="1">
        <v>44555</v>
      </c>
      <c r="D4382" t="s">
        <v>14</v>
      </c>
      <c r="E4382" t="s">
        <v>39</v>
      </c>
      <c r="F4382" t="s">
        <v>40</v>
      </c>
      <c r="G4382" t="s">
        <v>21</v>
      </c>
      <c r="H4382">
        <v>64</v>
      </c>
      <c r="I4382">
        <v>42</v>
      </c>
      <c r="J4382">
        <v>2688</v>
      </c>
      <c r="K4382">
        <v>1290.24</v>
      </c>
      <c r="L4382">
        <v>0.48</v>
      </c>
      <c r="M4382" t="s">
        <v>82</v>
      </c>
    </row>
    <row r="4383" spans="1:13" x14ac:dyDescent="0.35">
      <c r="A4383" t="s">
        <v>13</v>
      </c>
      <c r="B4383">
        <v>1185732</v>
      </c>
      <c r="C4383" s="1">
        <v>44556</v>
      </c>
      <c r="D4383" t="s">
        <v>14</v>
      </c>
      <c r="E4383" t="s">
        <v>39</v>
      </c>
      <c r="F4383" t="s">
        <v>40</v>
      </c>
      <c r="G4383" t="s">
        <v>22</v>
      </c>
      <c r="H4383">
        <v>71</v>
      </c>
      <c r="I4383">
        <v>65</v>
      </c>
      <c r="J4383">
        <v>4615</v>
      </c>
      <c r="K4383">
        <v>2030.6</v>
      </c>
      <c r="L4383">
        <v>0.44</v>
      </c>
      <c r="M4383" t="s">
        <v>82</v>
      </c>
    </row>
    <row r="4384" spans="1:13" x14ac:dyDescent="0.35">
      <c r="A4384" t="s">
        <v>13</v>
      </c>
      <c r="B4384">
        <v>1185732</v>
      </c>
      <c r="C4384" s="1">
        <v>44557</v>
      </c>
      <c r="D4384" t="s">
        <v>14</v>
      </c>
      <c r="E4384" t="s">
        <v>39</v>
      </c>
      <c r="F4384" t="s">
        <v>40</v>
      </c>
      <c r="G4384" t="s">
        <v>16</v>
      </c>
      <c r="H4384">
        <v>67</v>
      </c>
      <c r="I4384">
        <v>124</v>
      </c>
      <c r="J4384">
        <v>8308</v>
      </c>
      <c r="K4384">
        <v>5732.52</v>
      </c>
      <c r="L4384">
        <v>0.69000000000000006</v>
      </c>
      <c r="M4384" t="s">
        <v>82</v>
      </c>
    </row>
    <row r="4385" spans="1:13" x14ac:dyDescent="0.35">
      <c r="A4385" t="s">
        <v>13</v>
      </c>
      <c r="B4385">
        <v>1185732</v>
      </c>
      <c r="C4385" s="1">
        <v>44558</v>
      </c>
      <c r="D4385" t="s">
        <v>14</v>
      </c>
      <c r="E4385" t="s">
        <v>39</v>
      </c>
      <c r="F4385" t="s">
        <v>40</v>
      </c>
      <c r="G4385" t="s">
        <v>18</v>
      </c>
      <c r="H4385">
        <v>55</v>
      </c>
      <c r="I4385">
        <v>69</v>
      </c>
      <c r="J4385">
        <v>3795</v>
      </c>
      <c r="K4385">
        <v>1707.7499999999998</v>
      </c>
      <c r="L4385">
        <v>0.44999999999999996</v>
      </c>
      <c r="M4385" t="s">
        <v>82</v>
      </c>
    </row>
    <row r="4386" spans="1:13" x14ac:dyDescent="0.35">
      <c r="A4386" t="s">
        <v>13</v>
      </c>
      <c r="B4386">
        <v>1185732</v>
      </c>
      <c r="C4386" s="1">
        <v>44559</v>
      </c>
      <c r="D4386" t="s">
        <v>14</v>
      </c>
      <c r="E4386" t="s">
        <v>39</v>
      </c>
      <c r="F4386" t="s">
        <v>40</v>
      </c>
      <c r="G4386" t="s">
        <v>19</v>
      </c>
      <c r="H4386">
        <v>55</v>
      </c>
      <c r="I4386">
        <v>65</v>
      </c>
      <c r="J4386">
        <v>3575</v>
      </c>
      <c r="K4386">
        <v>1894.75</v>
      </c>
      <c r="L4386">
        <v>0.53</v>
      </c>
      <c r="M4386" t="s">
        <v>82</v>
      </c>
    </row>
    <row r="4387" spans="1:13" x14ac:dyDescent="0.35">
      <c r="A4387" t="s">
        <v>13</v>
      </c>
      <c r="B4387">
        <v>1185732</v>
      </c>
      <c r="C4387" s="1">
        <v>44560</v>
      </c>
      <c r="D4387" t="s">
        <v>14</v>
      </c>
      <c r="E4387" t="s">
        <v>39</v>
      </c>
      <c r="F4387" t="s">
        <v>40</v>
      </c>
      <c r="G4387" t="s">
        <v>20</v>
      </c>
      <c r="H4387">
        <v>57</v>
      </c>
      <c r="I4387">
        <v>53</v>
      </c>
      <c r="J4387">
        <v>3021</v>
      </c>
      <c r="K4387">
        <v>1601.13</v>
      </c>
      <c r="L4387">
        <v>0.53</v>
      </c>
      <c r="M4387" t="s">
        <v>82</v>
      </c>
    </row>
    <row r="4388" spans="1:13" x14ac:dyDescent="0.35">
      <c r="A4388" t="s">
        <v>13</v>
      </c>
      <c r="B4388">
        <v>1185732</v>
      </c>
      <c r="C4388" s="1">
        <v>44561</v>
      </c>
      <c r="D4388" t="s">
        <v>14</v>
      </c>
      <c r="E4388" t="s">
        <v>39</v>
      </c>
      <c r="F4388" t="s">
        <v>40</v>
      </c>
      <c r="G4388" t="s">
        <v>21</v>
      </c>
      <c r="H4388">
        <v>63</v>
      </c>
      <c r="I4388">
        <v>47</v>
      </c>
      <c r="J4388">
        <v>2961</v>
      </c>
      <c r="K4388">
        <v>1362.06</v>
      </c>
      <c r="L4388">
        <v>0.45999999999999996</v>
      </c>
      <c r="M4388" t="s">
        <v>82</v>
      </c>
    </row>
    <row r="4389" spans="1:13" x14ac:dyDescent="0.35">
      <c r="A4389" t="s">
        <v>13</v>
      </c>
      <c r="B4389">
        <v>1185732</v>
      </c>
      <c r="C4389" s="1">
        <v>43831</v>
      </c>
      <c r="D4389" t="s">
        <v>14</v>
      </c>
      <c r="E4389" t="s">
        <v>39</v>
      </c>
      <c r="F4389" t="s">
        <v>40</v>
      </c>
      <c r="G4389" t="s">
        <v>22</v>
      </c>
      <c r="H4389">
        <v>68</v>
      </c>
      <c r="I4389">
        <v>83</v>
      </c>
      <c r="J4389">
        <v>5644</v>
      </c>
      <c r="K4389">
        <v>2426.92</v>
      </c>
      <c r="L4389">
        <v>0.43</v>
      </c>
      <c r="M4389" t="s">
        <v>82</v>
      </c>
    </row>
    <row r="4390" spans="1:13" x14ac:dyDescent="0.35">
      <c r="A4390" t="s">
        <v>29</v>
      </c>
      <c r="B4390">
        <v>1128299</v>
      </c>
      <c r="C4390" s="1">
        <v>43832</v>
      </c>
      <c r="D4390" t="s">
        <v>14</v>
      </c>
      <c r="E4390" t="s">
        <v>39</v>
      </c>
      <c r="F4390" t="s">
        <v>40</v>
      </c>
      <c r="G4390" t="s">
        <v>16</v>
      </c>
      <c r="H4390">
        <v>32</v>
      </c>
      <c r="I4390">
        <v>122</v>
      </c>
      <c r="J4390">
        <v>3904</v>
      </c>
      <c r="K4390">
        <v>1991.04</v>
      </c>
      <c r="L4390">
        <v>0.51</v>
      </c>
      <c r="M4390" t="s">
        <v>82</v>
      </c>
    </row>
    <row r="4391" spans="1:13" x14ac:dyDescent="0.35">
      <c r="A4391" t="s">
        <v>29</v>
      </c>
      <c r="B4391">
        <v>1128299</v>
      </c>
      <c r="C4391" s="1">
        <v>43833</v>
      </c>
      <c r="D4391" t="s">
        <v>14</v>
      </c>
      <c r="E4391" t="s">
        <v>39</v>
      </c>
      <c r="F4391" t="s">
        <v>40</v>
      </c>
      <c r="G4391" t="s">
        <v>18</v>
      </c>
      <c r="H4391">
        <v>44</v>
      </c>
      <c r="I4391">
        <v>117</v>
      </c>
      <c r="J4391">
        <v>5148</v>
      </c>
      <c r="K4391">
        <v>1904.76</v>
      </c>
      <c r="L4391">
        <v>0.37</v>
      </c>
      <c r="M4391" t="s">
        <v>82</v>
      </c>
    </row>
    <row r="4392" spans="1:13" x14ac:dyDescent="0.35">
      <c r="A4392" t="s">
        <v>29</v>
      </c>
      <c r="B4392">
        <v>1128299</v>
      </c>
      <c r="C4392" s="1">
        <v>43834</v>
      </c>
      <c r="D4392" t="s">
        <v>14</v>
      </c>
      <c r="E4392" t="s">
        <v>39</v>
      </c>
      <c r="F4392" t="s">
        <v>40</v>
      </c>
      <c r="G4392" t="s">
        <v>19</v>
      </c>
      <c r="H4392">
        <v>41</v>
      </c>
      <c r="I4392">
        <v>117</v>
      </c>
      <c r="J4392">
        <v>4797</v>
      </c>
      <c r="K4392">
        <v>2590.38</v>
      </c>
      <c r="L4392">
        <v>0.54</v>
      </c>
      <c r="M4392" t="s">
        <v>82</v>
      </c>
    </row>
    <row r="4393" spans="1:13" x14ac:dyDescent="0.35">
      <c r="A4393" t="s">
        <v>29</v>
      </c>
      <c r="B4393">
        <v>1128299</v>
      </c>
      <c r="C4393" s="1">
        <v>43835</v>
      </c>
      <c r="D4393" t="s">
        <v>14</v>
      </c>
      <c r="E4393" t="s">
        <v>39</v>
      </c>
      <c r="F4393" t="s">
        <v>40</v>
      </c>
      <c r="G4393" t="s">
        <v>20</v>
      </c>
      <c r="H4393">
        <v>43</v>
      </c>
      <c r="I4393">
        <v>87</v>
      </c>
      <c r="J4393">
        <v>3741</v>
      </c>
      <c r="K4393">
        <v>1870.5</v>
      </c>
      <c r="L4393">
        <v>0.5</v>
      </c>
      <c r="M4393" t="s">
        <v>82</v>
      </c>
    </row>
    <row r="4394" spans="1:13" x14ac:dyDescent="0.35">
      <c r="A4394" t="s">
        <v>29</v>
      </c>
      <c r="B4394">
        <v>1128299</v>
      </c>
      <c r="C4394" s="1">
        <v>43836</v>
      </c>
      <c r="D4394" t="s">
        <v>30</v>
      </c>
      <c r="E4394" t="s">
        <v>41</v>
      </c>
      <c r="F4394" t="s">
        <v>42</v>
      </c>
      <c r="G4394" t="s">
        <v>21</v>
      </c>
      <c r="H4394">
        <v>47</v>
      </c>
      <c r="I4394">
        <v>70</v>
      </c>
      <c r="J4394">
        <v>3290</v>
      </c>
      <c r="K4394">
        <v>2138.5</v>
      </c>
      <c r="L4394">
        <v>0.65</v>
      </c>
      <c r="M4394" t="s">
        <v>82</v>
      </c>
    </row>
    <row r="4395" spans="1:13" x14ac:dyDescent="0.35">
      <c r="A4395" t="s">
        <v>29</v>
      </c>
      <c r="B4395">
        <v>1128299</v>
      </c>
      <c r="C4395" s="1">
        <v>43837</v>
      </c>
      <c r="D4395" t="s">
        <v>30</v>
      </c>
      <c r="E4395" t="s">
        <v>41</v>
      </c>
      <c r="F4395" t="s">
        <v>42</v>
      </c>
      <c r="G4395" t="s">
        <v>22</v>
      </c>
      <c r="H4395">
        <v>41</v>
      </c>
      <c r="I4395">
        <v>128</v>
      </c>
      <c r="J4395">
        <v>5248</v>
      </c>
      <c r="K4395">
        <v>1574.4000000000003</v>
      </c>
      <c r="L4395">
        <v>0.30000000000000004</v>
      </c>
      <c r="M4395" t="s">
        <v>82</v>
      </c>
    </row>
    <row r="4396" spans="1:13" x14ac:dyDescent="0.35">
      <c r="A4396" t="s">
        <v>29</v>
      </c>
      <c r="B4396">
        <v>1128299</v>
      </c>
      <c r="C4396" s="1">
        <v>43838</v>
      </c>
      <c r="D4396" t="s">
        <v>30</v>
      </c>
      <c r="E4396" t="s">
        <v>41</v>
      </c>
      <c r="F4396" t="s">
        <v>42</v>
      </c>
      <c r="G4396" t="s">
        <v>16</v>
      </c>
      <c r="H4396">
        <v>34</v>
      </c>
      <c r="I4396">
        <v>158</v>
      </c>
      <c r="J4396">
        <v>5372</v>
      </c>
      <c r="K4396">
        <v>2686</v>
      </c>
      <c r="L4396">
        <v>0.5</v>
      </c>
      <c r="M4396" t="s">
        <v>82</v>
      </c>
    </row>
    <row r="4397" spans="1:13" x14ac:dyDescent="0.35">
      <c r="A4397" t="s">
        <v>29</v>
      </c>
      <c r="B4397">
        <v>1128299</v>
      </c>
      <c r="C4397" s="1">
        <v>43839</v>
      </c>
      <c r="D4397" t="s">
        <v>30</v>
      </c>
      <c r="E4397" t="s">
        <v>41</v>
      </c>
      <c r="F4397" t="s">
        <v>42</v>
      </c>
      <c r="G4397" t="s">
        <v>18</v>
      </c>
      <c r="H4397">
        <v>43</v>
      </c>
      <c r="I4397">
        <v>128</v>
      </c>
      <c r="J4397">
        <v>5504</v>
      </c>
      <c r="K4397">
        <v>2201.6</v>
      </c>
      <c r="L4397">
        <v>0.4</v>
      </c>
      <c r="M4397" t="s">
        <v>82</v>
      </c>
    </row>
    <row r="4398" spans="1:13" x14ac:dyDescent="0.35">
      <c r="A4398" t="s">
        <v>29</v>
      </c>
      <c r="B4398">
        <v>1128299</v>
      </c>
      <c r="C4398" s="1">
        <v>43840</v>
      </c>
      <c r="D4398" t="s">
        <v>30</v>
      </c>
      <c r="E4398" t="s">
        <v>41</v>
      </c>
      <c r="F4398" t="s">
        <v>42</v>
      </c>
      <c r="G4398" t="s">
        <v>19</v>
      </c>
      <c r="H4398">
        <v>41</v>
      </c>
      <c r="I4398">
        <v>119</v>
      </c>
      <c r="J4398">
        <v>4879</v>
      </c>
      <c r="K4398">
        <v>2585.8700000000003</v>
      </c>
      <c r="L4398">
        <v>0.53</v>
      </c>
      <c r="M4398" t="s">
        <v>82</v>
      </c>
    </row>
    <row r="4399" spans="1:13" x14ac:dyDescent="0.35">
      <c r="A4399" t="s">
        <v>29</v>
      </c>
      <c r="B4399">
        <v>1128299</v>
      </c>
      <c r="C4399" s="1">
        <v>43841</v>
      </c>
      <c r="D4399" t="s">
        <v>30</v>
      </c>
      <c r="E4399" t="s">
        <v>41</v>
      </c>
      <c r="F4399" t="s">
        <v>42</v>
      </c>
      <c r="G4399" t="s">
        <v>20</v>
      </c>
      <c r="H4399">
        <v>44</v>
      </c>
      <c r="I4399">
        <v>74</v>
      </c>
      <c r="J4399">
        <v>3256</v>
      </c>
      <c r="K4399">
        <v>1497.76</v>
      </c>
      <c r="L4399">
        <v>0.45999999999999996</v>
      </c>
      <c r="M4399" t="s">
        <v>82</v>
      </c>
    </row>
    <row r="4400" spans="1:13" x14ac:dyDescent="0.35">
      <c r="A4400" t="s">
        <v>29</v>
      </c>
      <c r="B4400">
        <v>1128299</v>
      </c>
      <c r="C4400" s="1">
        <v>43842</v>
      </c>
      <c r="D4400" t="s">
        <v>30</v>
      </c>
      <c r="E4400" t="s">
        <v>41</v>
      </c>
      <c r="F4400" t="s">
        <v>42</v>
      </c>
      <c r="G4400" t="s">
        <v>21</v>
      </c>
      <c r="H4400">
        <v>46</v>
      </c>
      <c r="I4400">
        <v>52</v>
      </c>
      <c r="J4400">
        <v>2392</v>
      </c>
      <c r="K4400">
        <v>1674.4</v>
      </c>
      <c r="L4400">
        <v>0.70000000000000007</v>
      </c>
      <c r="M4400" t="s">
        <v>82</v>
      </c>
    </row>
    <row r="4401" spans="1:13" x14ac:dyDescent="0.35">
      <c r="A4401" t="s">
        <v>29</v>
      </c>
      <c r="B4401">
        <v>1128299</v>
      </c>
      <c r="C4401" s="1">
        <v>43843</v>
      </c>
      <c r="D4401" t="s">
        <v>30</v>
      </c>
      <c r="E4401" t="s">
        <v>41</v>
      </c>
      <c r="F4401" t="s">
        <v>42</v>
      </c>
      <c r="G4401" t="s">
        <v>22</v>
      </c>
      <c r="H4401">
        <v>41</v>
      </c>
      <c r="I4401">
        <v>116</v>
      </c>
      <c r="J4401">
        <v>4756</v>
      </c>
      <c r="K4401">
        <v>1617.0400000000002</v>
      </c>
      <c r="L4401">
        <v>0.34</v>
      </c>
      <c r="M4401" t="s">
        <v>82</v>
      </c>
    </row>
    <row r="4402" spans="1:13" x14ac:dyDescent="0.35">
      <c r="A4402" t="s">
        <v>29</v>
      </c>
      <c r="B4402">
        <v>1128299</v>
      </c>
      <c r="C4402" s="1">
        <v>43844</v>
      </c>
      <c r="D4402" t="s">
        <v>30</v>
      </c>
      <c r="E4402" t="s">
        <v>41</v>
      </c>
      <c r="F4402" t="s">
        <v>42</v>
      </c>
      <c r="G4402" t="s">
        <v>16</v>
      </c>
      <c r="H4402">
        <v>43</v>
      </c>
      <c r="I4402">
        <v>160</v>
      </c>
      <c r="J4402">
        <v>6880</v>
      </c>
      <c r="K4402">
        <v>3784.0000000000005</v>
      </c>
      <c r="L4402">
        <v>0.55000000000000004</v>
      </c>
      <c r="M4402" t="s">
        <v>82</v>
      </c>
    </row>
    <row r="4403" spans="1:13" x14ac:dyDescent="0.35">
      <c r="A4403" t="s">
        <v>29</v>
      </c>
      <c r="B4403">
        <v>1128299</v>
      </c>
      <c r="C4403" s="1">
        <v>43845</v>
      </c>
      <c r="D4403" t="s">
        <v>30</v>
      </c>
      <c r="E4403" t="s">
        <v>41</v>
      </c>
      <c r="F4403" t="s">
        <v>42</v>
      </c>
      <c r="G4403" t="s">
        <v>18</v>
      </c>
      <c r="H4403">
        <v>50</v>
      </c>
      <c r="I4403">
        <v>120</v>
      </c>
      <c r="J4403">
        <v>6000</v>
      </c>
      <c r="K4403">
        <v>2400</v>
      </c>
      <c r="L4403">
        <v>0.4</v>
      </c>
      <c r="M4403" t="s">
        <v>82</v>
      </c>
    </row>
    <row r="4404" spans="1:13" x14ac:dyDescent="0.35">
      <c r="A4404" t="s">
        <v>29</v>
      </c>
      <c r="B4404">
        <v>1128299</v>
      </c>
      <c r="C4404" s="1">
        <v>43846</v>
      </c>
      <c r="D4404" t="s">
        <v>30</v>
      </c>
      <c r="E4404" t="s">
        <v>41</v>
      </c>
      <c r="F4404" t="s">
        <v>42</v>
      </c>
      <c r="G4404" t="s">
        <v>19</v>
      </c>
      <c r="H4404">
        <v>52</v>
      </c>
      <c r="I4404">
        <v>104</v>
      </c>
      <c r="J4404">
        <v>5408</v>
      </c>
      <c r="K4404">
        <v>2866.2400000000002</v>
      </c>
      <c r="L4404">
        <v>0.53</v>
      </c>
      <c r="M4404" t="s">
        <v>82</v>
      </c>
    </row>
    <row r="4405" spans="1:13" x14ac:dyDescent="0.35">
      <c r="A4405" t="s">
        <v>29</v>
      </c>
      <c r="B4405">
        <v>1128299</v>
      </c>
      <c r="C4405" s="1">
        <v>43847</v>
      </c>
      <c r="D4405" t="s">
        <v>30</v>
      </c>
      <c r="E4405" t="s">
        <v>41</v>
      </c>
      <c r="F4405" t="s">
        <v>42</v>
      </c>
      <c r="G4405" t="s">
        <v>20</v>
      </c>
      <c r="H4405">
        <v>50</v>
      </c>
      <c r="I4405">
        <v>84</v>
      </c>
      <c r="J4405">
        <v>4200</v>
      </c>
      <c r="K4405">
        <v>1974</v>
      </c>
      <c r="L4405">
        <v>0.47</v>
      </c>
      <c r="M4405" t="s">
        <v>82</v>
      </c>
    </row>
    <row r="4406" spans="1:13" x14ac:dyDescent="0.35">
      <c r="A4406" t="s">
        <v>29</v>
      </c>
      <c r="B4406">
        <v>1128299</v>
      </c>
      <c r="C4406" s="1">
        <v>43848</v>
      </c>
      <c r="D4406" t="s">
        <v>30</v>
      </c>
      <c r="E4406" t="s">
        <v>41</v>
      </c>
      <c r="F4406" t="s">
        <v>42</v>
      </c>
      <c r="G4406" t="s">
        <v>21</v>
      </c>
      <c r="H4406">
        <v>55</v>
      </c>
      <c r="I4406">
        <v>47</v>
      </c>
      <c r="J4406">
        <v>2585</v>
      </c>
      <c r="K4406">
        <v>1809.5000000000002</v>
      </c>
      <c r="L4406">
        <v>0.70000000000000007</v>
      </c>
      <c r="M4406" t="s">
        <v>82</v>
      </c>
    </row>
    <row r="4407" spans="1:13" x14ac:dyDescent="0.35">
      <c r="A4407" t="s">
        <v>29</v>
      </c>
      <c r="B4407">
        <v>1128299</v>
      </c>
      <c r="C4407" s="1">
        <v>43849</v>
      </c>
      <c r="D4407" t="s">
        <v>30</v>
      </c>
      <c r="E4407" t="s">
        <v>41</v>
      </c>
      <c r="F4407" t="s">
        <v>42</v>
      </c>
      <c r="G4407" t="s">
        <v>22</v>
      </c>
      <c r="H4407">
        <v>54</v>
      </c>
      <c r="I4407">
        <v>94</v>
      </c>
      <c r="J4407">
        <v>5076</v>
      </c>
      <c r="K4407">
        <v>1725.8400000000001</v>
      </c>
      <c r="L4407">
        <v>0.34</v>
      </c>
      <c r="M4407" t="s">
        <v>82</v>
      </c>
    </row>
    <row r="4408" spans="1:13" x14ac:dyDescent="0.35">
      <c r="A4408" t="s">
        <v>29</v>
      </c>
      <c r="B4408">
        <v>1128299</v>
      </c>
      <c r="C4408" s="1">
        <v>43850</v>
      </c>
      <c r="D4408" t="s">
        <v>30</v>
      </c>
      <c r="E4408" t="s">
        <v>41</v>
      </c>
      <c r="F4408" t="s">
        <v>42</v>
      </c>
      <c r="G4408" t="s">
        <v>16</v>
      </c>
      <c r="H4408">
        <v>58</v>
      </c>
      <c r="I4408">
        <v>143</v>
      </c>
      <c r="J4408">
        <v>8294</v>
      </c>
      <c r="K4408">
        <v>4229.9400000000005</v>
      </c>
      <c r="L4408">
        <v>0.51</v>
      </c>
      <c r="M4408" t="s">
        <v>82</v>
      </c>
    </row>
    <row r="4409" spans="1:13" x14ac:dyDescent="0.35">
      <c r="A4409" t="s">
        <v>29</v>
      </c>
      <c r="B4409">
        <v>1128299</v>
      </c>
      <c r="C4409" s="1">
        <v>43851</v>
      </c>
      <c r="D4409" t="s">
        <v>30</v>
      </c>
      <c r="E4409" t="s">
        <v>41</v>
      </c>
      <c r="F4409" t="s">
        <v>42</v>
      </c>
      <c r="G4409" t="s">
        <v>18</v>
      </c>
      <c r="H4409">
        <v>62</v>
      </c>
      <c r="I4409">
        <v>102</v>
      </c>
      <c r="J4409">
        <v>6324</v>
      </c>
      <c r="K4409">
        <v>2403.12</v>
      </c>
      <c r="L4409">
        <v>0.38</v>
      </c>
      <c r="M4409" t="s">
        <v>82</v>
      </c>
    </row>
    <row r="4410" spans="1:13" x14ac:dyDescent="0.35">
      <c r="A4410" t="s">
        <v>29</v>
      </c>
      <c r="B4410">
        <v>1128299</v>
      </c>
      <c r="C4410" s="1">
        <v>43852</v>
      </c>
      <c r="D4410" t="s">
        <v>30</v>
      </c>
      <c r="E4410" t="s">
        <v>41</v>
      </c>
      <c r="F4410" t="s">
        <v>42</v>
      </c>
      <c r="G4410" t="s">
        <v>19</v>
      </c>
      <c r="H4410">
        <v>61</v>
      </c>
      <c r="I4410">
        <v>120</v>
      </c>
      <c r="J4410">
        <v>7320</v>
      </c>
      <c r="K4410">
        <v>3879.6000000000004</v>
      </c>
      <c r="L4410">
        <v>0.53</v>
      </c>
      <c r="M4410" t="s">
        <v>82</v>
      </c>
    </row>
    <row r="4411" spans="1:13" x14ac:dyDescent="0.35">
      <c r="A4411" t="s">
        <v>29</v>
      </c>
      <c r="B4411">
        <v>1128299</v>
      </c>
      <c r="C4411" s="1">
        <v>43853</v>
      </c>
      <c r="D4411" t="s">
        <v>30</v>
      </c>
      <c r="E4411" t="s">
        <v>41</v>
      </c>
      <c r="F4411" t="s">
        <v>42</v>
      </c>
      <c r="G4411" t="s">
        <v>20</v>
      </c>
      <c r="H4411">
        <v>59</v>
      </c>
      <c r="I4411">
        <v>75</v>
      </c>
      <c r="J4411">
        <v>4425</v>
      </c>
      <c r="K4411">
        <v>2035.4999999999998</v>
      </c>
      <c r="L4411">
        <v>0.45999999999999996</v>
      </c>
      <c r="M4411" t="s">
        <v>82</v>
      </c>
    </row>
    <row r="4412" spans="1:13" x14ac:dyDescent="0.35">
      <c r="A4412" t="s">
        <v>29</v>
      </c>
      <c r="B4412">
        <v>1128299</v>
      </c>
      <c r="C4412" s="1">
        <v>43854</v>
      </c>
      <c r="D4412" t="s">
        <v>30</v>
      </c>
      <c r="E4412" t="s">
        <v>41</v>
      </c>
      <c r="F4412" t="s">
        <v>42</v>
      </c>
      <c r="G4412" t="s">
        <v>21</v>
      </c>
      <c r="H4412">
        <v>63</v>
      </c>
      <c r="I4412">
        <v>52</v>
      </c>
      <c r="J4412">
        <v>3276</v>
      </c>
      <c r="K4412">
        <v>2162.1600000000003</v>
      </c>
      <c r="L4412">
        <v>0.66</v>
      </c>
      <c r="M4412" t="s">
        <v>82</v>
      </c>
    </row>
    <row r="4413" spans="1:13" x14ac:dyDescent="0.35">
      <c r="A4413" t="s">
        <v>29</v>
      </c>
      <c r="B4413">
        <v>1128299</v>
      </c>
      <c r="C4413" s="1">
        <v>43855</v>
      </c>
      <c r="D4413" t="s">
        <v>30</v>
      </c>
      <c r="E4413" t="s">
        <v>41</v>
      </c>
      <c r="F4413" t="s">
        <v>42</v>
      </c>
      <c r="G4413" t="s">
        <v>22</v>
      </c>
      <c r="H4413">
        <v>78</v>
      </c>
      <c r="I4413">
        <v>95</v>
      </c>
      <c r="J4413">
        <v>7410</v>
      </c>
      <c r="K4413">
        <v>2519.4</v>
      </c>
      <c r="L4413">
        <v>0.34</v>
      </c>
      <c r="M4413" t="s">
        <v>82</v>
      </c>
    </row>
    <row r="4414" spans="1:13" x14ac:dyDescent="0.35">
      <c r="A4414" t="s">
        <v>29</v>
      </c>
      <c r="B4414">
        <v>1128299</v>
      </c>
      <c r="C4414" s="1">
        <v>43856</v>
      </c>
      <c r="D4414" t="s">
        <v>30</v>
      </c>
      <c r="E4414" t="s">
        <v>41</v>
      </c>
      <c r="F4414" t="s">
        <v>42</v>
      </c>
      <c r="G4414" t="s">
        <v>16</v>
      </c>
      <c r="H4414">
        <v>58</v>
      </c>
      <c r="I4414">
        <v>149</v>
      </c>
      <c r="J4414">
        <v>8642</v>
      </c>
      <c r="K4414">
        <v>5012.3600000000006</v>
      </c>
      <c r="L4414">
        <v>0.58000000000000007</v>
      </c>
      <c r="M4414" t="s">
        <v>82</v>
      </c>
    </row>
    <row r="4415" spans="1:13" x14ac:dyDescent="0.35">
      <c r="A4415" t="s">
        <v>29</v>
      </c>
      <c r="B4415">
        <v>1128299</v>
      </c>
      <c r="C4415" s="1">
        <v>43857</v>
      </c>
      <c r="D4415" t="s">
        <v>30</v>
      </c>
      <c r="E4415" t="s">
        <v>41</v>
      </c>
      <c r="F4415" t="s">
        <v>42</v>
      </c>
      <c r="G4415" t="s">
        <v>18</v>
      </c>
      <c r="H4415">
        <v>60</v>
      </c>
      <c r="I4415">
        <v>104</v>
      </c>
      <c r="J4415">
        <v>6240</v>
      </c>
      <c r="K4415">
        <v>2683.2</v>
      </c>
      <c r="L4415">
        <v>0.43</v>
      </c>
      <c r="M4415" t="s">
        <v>82</v>
      </c>
    </row>
    <row r="4416" spans="1:13" x14ac:dyDescent="0.35">
      <c r="A4416" t="s">
        <v>29</v>
      </c>
      <c r="B4416">
        <v>1128299</v>
      </c>
      <c r="C4416" s="1">
        <v>43858</v>
      </c>
      <c r="D4416" t="s">
        <v>30</v>
      </c>
      <c r="E4416" t="s">
        <v>41</v>
      </c>
      <c r="F4416" t="s">
        <v>42</v>
      </c>
      <c r="G4416" t="s">
        <v>19</v>
      </c>
      <c r="H4416">
        <v>63</v>
      </c>
      <c r="I4416">
        <v>116</v>
      </c>
      <c r="J4416">
        <v>7308</v>
      </c>
      <c r="K4416">
        <v>4165.5600000000004</v>
      </c>
      <c r="L4416">
        <v>0.57000000000000006</v>
      </c>
      <c r="M4416" t="s">
        <v>82</v>
      </c>
    </row>
    <row r="4417" spans="1:13" x14ac:dyDescent="0.35">
      <c r="A4417" t="s">
        <v>29</v>
      </c>
      <c r="B4417">
        <v>1128299</v>
      </c>
      <c r="C4417" s="1">
        <v>43859</v>
      </c>
      <c r="D4417" t="s">
        <v>30</v>
      </c>
      <c r="E4417" t="s">
        <v>41</v>
      </c>
      <c r="F4417" t="s">
        <v>42</v>
      </c>
      <c r="G4417" t="s">
        <v>20</v>
      </c>
      <c r="H4417">
        <v>57</v>
      </c>
      <c r="I4417">
        <v>90</v>
      </c>
      <c r="J4417">
        <v>5130</v>
      </c>
      <c r="K4417">
        <v>2565</v>
      </c>
      <c r="L4417">
        <v>0.5</v>
      </c>
      <c r="M4417" t="s">
        <v>82</v>
      </c>
    </row>
    <row r="4418" spans="1:13" x14ac:dyDescent="0.35">
      <c r="A4418" t="s">
        <v>29</v>
      </c>
      <c r="B4418">
        <v>1128299</v>
      </c>
      <c r="C4418" s="1">
        <v>43860</v>
      </c>
      <c r="D4418" t="s">
        <v>30</v>
      </c>
      <c r="E4418" t="s">
        <v>41</v>
      </c>
      <c r="F4418" t="s">
        <v>42</v>
      </c>
      <c r="G4418" t="s">
        <v>21</v>
      </c>
      <c r="H4418">
        <v>60</v>
      </c>
      <c r="I4418">
        <v>60</v>
      </c>
      <c r="J4418">
        <v>3600</v>
      </c>
      <c r="K4418">
        <v>2520.0000000000005</v>
      </c>
      <c r="L4418">
        <v>0.70000000000000007</v>
      </c>
      <c r="M4418" t="s">
        <v>82</v>
      </c>
    </row>
    <row r="4419" spans="1:13" x14ac:dyDescent="0.35">
      <c r="A4419" t="s">
        <v>29</v>
      </c>
      <c r="B4419">
        <v>1128299</v>
      </c>
      <c r="C4419" s="1">
        <v>43861</v>
      </c>
      <c r="D4419" t="s">
        <v>30</v>
      </c>
      <c r="E4419" t="s">
        <v>41</v>
      </c>
      <c r="F4419" t="s">
        <v>42</v>
      </c>
      <c r="G4419" t="s">
        <v>22</v>
      </c>
      <c r="H4419">
        <v>78</v>
      </c>
      <c r="I4419">
        <v>131</v>
      </c>
      <c r="J4419">
        <v>10218</v>
      </c>
      <c r="K4419">
        <v>3576.2999999999997</v>
      </c>
      <c r="L4419">
        <v>0.35</v>
      </c>
      <c r="M4419" t="s">
        <v>82</v>
      </c>
    </row>
    <row r="4420" spans="1:13" x14ac:dyDescent="0.35">
      <c r="A4420" t="s">
        <v>29</v>
      </c>
      <c r="B4420">
        <v>1128299</v>
      </c>
      <c r="C4420" s="1">
        <v>43862</v>
      </c>
      <c r="D4420" t="s">
        <v>30</v>
      </c>
      <c r="E4420" t="s">
        <v>41</v>
      </c>
      <c r="F4420" t="s">
        <v>42</v>
      </c>
      <c r="G4420" t="s">
        <v>16</v>
      </c>
      <c r="H4420">
        <v>56</v>
      </c>
      <c r="I4420">
        <v>189</v>
      </c>
      <c r="J4420">
        <v>10584</v>
      </c>
      <c r="K4420">
        <v>6032.880000000001</v>
      </c>
      <c r="L4420">
        <v>0.57000000000000006</v>
      </c>
      <c r="M4420" t="s">
        <v>82</v>
      </c>
    </row>
    <row r="4421" spans="1:13" x14ac:dyDescent="0.35">
      <c r="A4421" t="s">
        <v>29</v>
      </c>
      <c r="B4421">
        <v>1128299</v>
      </c>
      <c r="C4421" s="1">
        <v>43863</v>
      </c>
      <c r="D4421" t="s">
        <v>30</v>
      </c>
      <c r="E4421" t="s">
        <v>41</v>
      </c>
      <c r="F4421" t="s">
        <v>42</v>
      </c>
      <c r="G4421" t="s">
        <v>18</v>
      </c>
      <c r="H4421">
        <v>62</v>
      </c>
      <c r="I4421">
        <v>165</v>
      </c>
      <c r="J4421">
        <v>10230</v>
      </c>
      <c r="K4421">
        <v>4194.3</v>
      </c>
      <c r="L4421">
        <v>0.41</v>
      </c>
      <c r="M4421" t="s">
        <v>82</v>
      </c>
    </row>
    <row r="4422" spans="1:13" x14ac:dyDescent="0.35">
      <c r="A4422" t="s">
        <v>29</v>
      </c>
      <c r="B4422">
        <v>1128299</v>
      </c>
      <c r="C4422" s="1">
        <v>43864</v>
      </c>
      <c r="D4422" t="s">
        <v>30</v>
      </c>
      <c r="E4422" t="s">
        <v>41</v>
      </c>
      <c r="F4422" t="s">
        <v>42</v>
      </c>
      <c r="G4422" t="s">
        <v>19</v>
      </c>
      <c r="H4422">
        <v>62</v>
      </c>
      <c r="I4422">
        <v>165</v>
      </c>
      <c r="J4422">
        <v>10230</v>
      </c>
      <c r="K4422">
        <v>6035.7000000000007</v>
      </c>
      <c r="L4422">
        <v>0.59000000000000008</v>
      </c>
      <c r="M4422" t="s">
        <v>82</v>
      </c>
    </row>
    <row r="4423" spans="1:13" x14ac:dyDescent="0.35">
      <c r="A4423" t="s">
        <v>29</v>
      </c>
      <c r="B4423">
        <v>1128299</v>
      </c>
      <c r="C4423" s="1">
        <v>43865</v>
      </c>
      <c r="D4423" t="s">
        <v>30</v>
      </c>
      <c r="E4423" t="s">
        <v>41</v>
      </c>
      <c r="F4423" t="s">
        <v>42</v>
      </c>
      <c r="G4423" t="s">
        <v>20</v>
      </c>
      <c r="H4423">
        <v>58</v>
      </c>
      <c r="I4423">
        <v>111</v>
      </c>
      <c r="J4423">
        <v>6438</v>
      </c>
      <c r="K4423">
        <v>3283.38</v>
      </c>
      <c r="L4423">
        <v>0.51</v>
      </c>
      <c r="M4423" t="s">
        <v>82</v>
      </c>
    </row>
    <row r="4424" spans="1:13" x14ac:dyDescent="0.35">
      <c r="A4424" t="s">
        <v>29</v>
      </c>
      <c r="B4424">
        <v>1128299</v>
      </c>
      <c r="C4424" s="1">
        <v>43866</v>
      </c>
      <c r="D4424" t="s">
        <v>30</v>
      </c>
      <c r="E4424" t="s">
        <v>41</v>
      </c>
      <c r="F4424" t="s">
        <v>42</v>
      </c>
      <c r="G4424" t="s">
        <v>21</v>
      </c>
      <c r="H4424">
        <v>59</v>
      </c>
      <c r="I4424">
        <v>81</v>
      </c>
      <c r="J4424">
        <v>4779</v>
      </c>
      <c r="K4424">
        <v>3536.4600000000005</v>
      </c>
      <c r="L4424">
        <v>0.7400000000000001</v>
      </c>
      <c r="M4424" t="s">
        <v>82</v>
      </c>
    </row>
    <row r="4425" spans="1:13" x14ac:dyDescent="0.35">
      <c r="A4425" t="s">
        <v>29</v>
      </c>
      <c r="B4425">
        <v>1128299</v>
      </c>
      <c r="C4425" s="1">
        <v>43867</v>
      </c>
      <c r="D4425" t="s">
        <v>30</v>
      </c>
      <c r="E4425" t="s">
        <v>41</v>
      </c>
      <c r="F4425" t="s">
        <v>42</v>
      </c>
      <c r="G4425" t="s">
        <v>22</v>
      </c>
      <c r="H4425">
        <v>73</v>
      </c>
      <c r="I4425">
        <v>174</v>
      </c>
      <c r="J4425">
        <v>12702</v>
      </c>
      <c r="K4425">
        <v>5080.8</v>
      </c>
      <c r="L4425">
        <v>0.4</v>
      </c>
      <c r="M4425" t="s">
        <v>82</v>
      </c>
    </row>
    <row r="4426" spans="1:13" x14ac:dyDescent="0.35">
      <c r="A4426" t="s">
        <v>29</v>
      </c>
      <c r="B4426">
        <v>1128299</v>
      </c>
      <c r="C4426" s="1">
        <v>43868</v>
      </c>
      <c r="D4426" t="s">
        <v>30</v>
      </c>
      <c r="E4426" t="s">
        <v>41</v>
      </c>
      <c r="F4426" t="s">
        <v>42</v>
      </c>
      <c r="G4426" t="s">
        <v>16</v>
      </c>
      <c r="H4426">
        <v>58</v>
      </c>
      <c r="I4426">
        <v>218</v>
      </c>
      <c r="J4426">
        <v>12644</v>
      </c>
      <c r="K4426">
        <v>6701.3200000000006</v>
      </c>
      <c r="L4426">
        <v>0.53</v>
      </c>
      <c r="M4426" t="s">
        <v>82</v>
      </c>
    </row>
    <row r="4427" spans="1:13" x14ac:dyDescent="0.35">
      <c r="A4427" t="s">
        <v>29</v>
      </c>
      <c r="B4427">
        <v>1128299</v>
      </c>
      <c r="C4427" s="1">
        <v>43869</v>
      </c>
      <c r="D4427" t="s">
        <v>30</v>
      </c>
      <c r="E4427" t="s">
        <v>41</v>
      </c>
      <c r="F4427" t="s">
        <v>42</v>
      </c>
      <c r="G4427" t="s">
        <v>18</v>
      </c>
      <c r="H4427">
        <v>61</v>
      </c>
      <c r="I4427">
        <v>174</v>
      </c>
      <c r="J4427">
        <v>10614</v>
      </c>
      <c r="K4427">
        <v>3821.04</v>
      </c>
      <c r="L4427">
        <v>0.36</v>
      </c>
      <c r="M4427" t="s">
        <v>82</v>
      </c>
    </row>
    <row r="4428" spans="1:13" x14ac:dyDescent="0.35">
      <c r="A4428" t="s">
        <v>29</v>
      </c>
      <c r="B4428">
        <v>1128299</v>
      </c>
      <c r="C4428" s="1">
        <v>43870</v>
      </c>
      <c r="D4428" t="s">
        <v>30</v>
      </c>
      <c r="E4428" t="s">
        <v>41</v>
      </c>
      <c r="F4428" t="s">
        <v>42</v>
      </c>
      <c r="G4428" t="s">
        <v>19</v>
      </c>
      <c r="H4428">
        <v>61</v>
      </c>
      <c r="I4428">
        <v>143</v>
      </c>
      <c r="J4428">
        <v>8723</v>
      </c>
      <c r="K4428">
        <v>4623.1900000000005</v>
      </c>
      <c r="L4428">
        <v>0.53</v>
      </c>
      <c r="M4428" t="s">
        <v>82</v>
      </c>
    </row>
    <row r="4429" spans="1:13" x14ac:dyDescent="0.35">
      <c r="A4429" t="s">
        <v>29</v>
      </c>
      <c r="B4429">
        <v>1128299</v>
      </c>
      <c r="C4429" s="1">
        <v>43871</v>
      </c>
      <c r="D4429" t="s">
        <v>30</v>
      </c>
      <c r="E4429" t="s">
        <v>41</v>
      </c>
      <c r="F4429" t="s">
        <v>42</v>
      </c>
      <c r="G4429" t="s">
        <v>20</v>
      </c>
      <c r="H4429">
        <v>55</v>
      </c>
      <c r="I4429">
        <v>117</v>
      </c>
      <c r="J4429">
        <v>6435</v>
      </c>
      <c r="K4429">
        <v>3153.15</v>
      </c>
      <c r="L4429">
        <v>0.49</v>
      </c>
      <c r="M4429" t="s">
        <v>82</v>
      </c>
    </row>
    <row r="4430" spans="1:13" x14ac:dyDescent="0.35">
      <c r="A4430" t="s">
        <v>29</v>
      </c>
      <c r="B4430">
        <v>1128299</v>
      </c>
      <c r="C4430" s="1">
        <v>43872</v>
      </c>
      <c r="D4430" t="s">
        <v>30</v>
      </c>
      <c r="E4430" t="s">
        <v>41</v>
      </c>
      <c r="F4430" t="s">
        <v>42</v>
      </c>
      <c r="G4430" t="s">
        <v>21</v>
      </c>
      <c r="H4430">
        <v>60</v>
      </c>
      <c r="I4430">
        <v>130</v>
      </c>
      <c r="J4430">
        <v>7800</v>
      </c>
      <c r="K4430">
        <v>5460.0000000000009</v>
      </c>
      <c r="L4430">
        <v>0.70000000000000007</v>
      </c>
      <c r="M4430" t="s">
        <v>82</v>
      </c>
    </row>
    <row r="4431" spans="1:13" x14ac:dyDescent="0.35">
      <c r="A4431" t="s">
        <v>29</v>
      </c>
      <c r="B4431">
        <v>1128299</v>
      </c>
      <c r="C4431" s="1">
        <v>43873</v>
      </c>
      <c r="D4431" t="s">
        <v>30</v>
      </c>
      <c r="E4431" t="s">
        <v>41</v>
      </c>
      <c r="F4431" t="s">
        <v>42</v>
      </c>
      <c r="G4431" t="s">
        <v>22</v>
      </c>
      <c r="H4431">
        <v>78</v>
      </c>
      <c r="I4431">
        <v>145</v>
      </c>
      <c r="J4431">
        <v>11310</v>
      </c>
      <c r="K4431">
        <v>3393.0000000000005</v>
      </c>
      <c r="L4431">
        <v>0.30000000000000004</v>
      </c>
      <c r="M4431" t="s">
        <v>82</v>
      </c>
    </row>
    <row r="4432" spans="1:13" x14ac:dyDescent="0.35">
      <c r="A4432" t="s">
        <v>29</v>
      </c>
      <c r="B4432">
        <v>1128299</v>
      </c>
      <c r="C4432" s="1">
        <v>43874</v>
      </c>
      <c r="D4432" t="s">
        <v>30</v>
      </c>
      <c r="E4432" t="s">
        <v>41</v>
      </c>
      <c r="F4432" t="s">
        <v>42</v>
      </c>
      <c r="G4432" t="s">
        <v>16</v>
      </c>
      <c r="H4432">
        <v>62</v>
      </c>
      <c r="I4432">
        <v>210</v>
      </c>
      <c r="J4432">
        <v>13020</v>
      </c>
      <c r="K4432">
        <v>6900.6</v>
      </c>
      <c r="L4432">
        <v>0.53</v>
      </c>
      <c r="M4432" t="s">
        <v>82</v>
      </c>
    </row>
    <row r="4433" spans="1:13" x14ac:dyDescent="0.35">
      <c r="A4433" t="s">
        <v>29</v>
      </c>
      <c r="B4433">
        <v>1128299</v>
      </c>
      <c r="C4433" s="1">
        <v>43875</v>
      </c>
      <c r="D4433" t="s">
        <v>30</v>
      </c>
      <c r="E4433" t="s">
        <v>41</v>
      </c>
      <c r="F4433" t="s">
        <v>42</v>
      </c>
      <c r="G4433" t="s">
        <v>18</v>
      </c>
      <c r="H4433">
        <v>64</v>
      </c>
      <c r="I4433">
        <v>182</v>
      </c>
      <c r="J4433">
        <v>11648</v>
      </c>
      <c r="K4433">
        <v>4542.72</v>
      </c>
      <c r="L4433">
        <v>0.39</v>
      </c>
      <c r="M4433" t="s">
        <v>82</v>
      </c>
    </row>
    <row r="4434" spans="1:13" x14ac:dyDescent="0.35">
      <c r="A4434" t="s">
        <v>29</v>
      </c>
      <c r="B4434">
        <v>1128299</v>
      </c>
      <c r="C4434" s="1">
        <v>43876</v>
      </c>
      <c r="D4434" t="s">
        <v>30</v>
      </c>
      <c r="E4434" t="s">
        <v>41</v>
      </c>
      <c r="F4434" t="s">
        <v>42</v>
      </c>
      <c r="G4434" t="s">
        <v>19</v>
      </c>
      <c r="H4434">
        <v>60</v>
      </c>
      <c r="I4434">
        <v>152</v>
      </c>
      <c r="J4434">
        <v>9120</v>
      </c>
      <c r="K4434">
        <v>4742.4000000000005</v>
      </c>
      <c r="L4434">
        <v>0.52</v>
      </c>
      <c r="M4434" t="s">
        <v>82</v>
      </c>
    </row>
    <row r="4435" spans="1:13" x14ac:dyDescent="0.35">
      <c r="A4435" t="s">
        <v>29</v>
      </c>
      <c r="B4435">
        <v>1128299</v>
      </c>
      <c r="C4435" s="1">
        <v>43877</v>
      </c>
      <c r="D4435" t="s">
        <v>30</v>
      </c>
      <c r="E4435" t="s">
        <v>41</v>
      </c>
      <c r="F4435" t="s">
        <v>42</v>
      </c>
      <c r="G4435" t="s">
        <v>20</v>
      </c>
      <c r="H4435">
        <v>64</v>
      </c>
      <c r="I4435">
        <v>124</v>
      </c>
      <c r="J4435">
        <v>7936</v>
      </c>
      <c r="K4435">
        <v>3729.9199999999996</v>
      </c>
      <c r="L4435">
        <v>0.47</v>
      </c>
      <c r="M4435" t="s">
        <v>82</v>
      </c>
    </row>
    <row r="4436" spans="1:13" x14ac:dyDescent="0.35">
      <c r="A4436" t="s">
        <v>29</v>
      </c>
      <c r="B4436">
        <v>1128299</v>
      </c>
      <c r="C4436" s="1">
        <v>43878</v>
      </c>
      <c r="D4436" t="s">
        <v>30</v>
      </c>
      <c r="E4436" t="s">
        <v>41</v>
      </c>
      <c r="F4436" t="s">
        <v>42</v>
      </c>
      <c r="G4436" t="s">
        <v>21</v>
      </c>
      <c r="H4436">
        <v>68</v>
      </c>
      <c r="I4436">
        <v>138</v>
      </c>
      <c r="J4436">
        <v>9384</v>
      </c>
      <c r="K4436">
        <v>6381.1200000000008</v>
      </c>
      <c r="L4436">
        <v>0.68</v>
      </c>
      <c r="M4436" t="s">
        <v>82</v>
      </c>
    </row>
    <row r="4437" spans="1:13" x14ac:dyDescent="0.35">
      <c r="A4437" t="s">
        <v>29</v>
      </c>
      <c r="B4437">
        <v>1128299</v>
      </c>
      <c r="C4437" s="1">
        <v>43879</v>
      </c>
      <c r="D4437" t="s">
        <v>30</v>
      </c>
      <c r="E4437" t="s">
        <v>41</v>
      </c>
      <c r="F4437" t="s">
        <v>42</v>
      </c>
      <c r="G4437" t="s">
        <v>22</v>
      </c>
      <c r="H4437">
        <v>78</v>
      </c>
      <c r="I4437">
        <v>108</v>
      </c>
      <c r="J4437">
        <v>8424</v>
      </c>
      <c r="K4437">
        <v>2864.1600000000003</v>
      </c>
      <c r="L4437">
        <v>0.34</v>
      </c>
      <c r="M4437" t="s">
        <v>82</v>
      </c>
    </row>
    <row r="4438" spans="1:13" x14ac:dyDescent="0.35">
      <c r="A4438" t="s">
        <v>29</v>
      </c>
      <c r="B4438">
        <v>1128299</v>
      </c>
      <c r="C4438" s="1">
        <v>43880</v>
      </c>
      <c r="D4438" t="s">
        <v>30</v>
      </c>
      <c r="E4438" t="s">
        <v>41</v>
      </c>
      <c r="F4438" t="s">
        <v>42</v>
      </c>
      <c r="G4438" t="s">
        <v>16</v>
      </c>
      <c r="H4438">
        <v>56</v>
      </c>
      <c r="I4438">
        <v>174</v>
      </c>
      <c r="J4438">
        <v>9744</v>
      </c>
      <c r="K4438">
        <v>4677.1200000000008</v>
      </c>
      <c r="L4438">
        <v>0.48000000000000004</v>
      </c>
      <c r="M4438" t="s">
        <v>82</v>
      </c>
    </row>
    <row r="4439" spans="1:13" x14ac:dyDescent="0.35">
      <c r="A4439" t="s">
        <v>29</v>
      </c>
      <c r="B4439">
        <v>1128299</v>
      </c>
      <c r="C4439" s="1">
        <v>43881</v>
      </c>
      <c r="D4439" t="s">
        <v>30</v>
      </c>
      <c r="E4439" t="s">
        <v>41</v>
      </c>
      <c r="F4439" t="s">
        <v>42</v>
      </c>
      <c r="G4439" t="s">
        <v>18</v>
      </c>
      <c r="H4439">
        <v>61</v>
      </c>
      <c r="I4439">
        <v>162</v>
      </c>
      <c r="J4439">
        <v>9882</v>
      </c>
      <c r="K4439">
        <v>3359.88</v>
      </c>
      <c r="L4439">
        <v>0.34</v>
      </c>
      <c r="M4439" t="s">
        <v>82</v>
      </c>
    </row>
    <row r="4440" spans="1:13" x14ac:dyDescent="0.35">
      <c r="A4440" t="s">
        <v>29</v>
      </c>
      <c r="B4440">
        <v>1128299</v>
      </c>
      <c r="C4440" s="1">
        <v>43882</v>
      </c>
      <c r="D4440" t="s">
        <v>30</v>
      </c>
      <c r="E4440" t="s">
        <v>41</v>
      </c>
      <c r="F4440" t="s">
        <v>42</v>
      </c>
      <c r="G4440" t="s">
        <v>19</v>
      </c>
      <c r="H4440">
        <v>57</v>
      </c>
      <c r="I4440">
        <v>117</v>
      </c>
      <c r="J4440">
        <v>6669</v>
      </c>
      <c r="K4440">
        <v>3334.5</v>
      </c>
      <c r="L4440">
        <v>0.5</v>
      </c>
      <c r="M4440" t="s">
        <v>82</v>
      </c>
    </row>
    <row r="4441" spans="1:13" x14ac:dyDescent="0.35">
      <c r="A4441" t="s">
        <v>29</v>
      </c>
      <c r="B4441">
        <v>1128299</v>
      </c>
      <c r="C4441" s="1">
        <v>43883</v>
      </c>
      <c r="D4441" t="s">
        <v>30</v>
      </c>
      <c r="E4441" t="s">
        <v>41</v>
      </c>
      <c r="F4441" t="s">
        <v>42</v>
      </c>
      <c r="G4441" t="s">
        <v>20</v>
      </c>
      <c r="H4441">
        <v>58</v>
      </c>
      <c r="I4441">
        <v>112</v>
      </c>
      <c r="J4441">
        <v>6496</v>
      </c>
      <c r="K4441">
        <v>2858.2400000000002</v>
      </c>
      <c r="L4441">
        <v>0.44</v>
      </c>
      <c r="M4441" t="s">
        <v>82</v>
      </c>
    </row>
    <row r="4442" spans="1:13" x14ac:dyDescent="0.35">
      <c r="A4442" t="s">
        <v>29</v>
      </c>
      <c r="B4442">
        <v>1128299</v>
      </c>
      <c r="C4442" s="1">
        <v>43884</v>
      </c>
      <c r="D4442" t="s">
        <v>30</v>
      </c>
      <c r="E4442" t="s">
        <v>41</v>
      </c>
      <c r="F4442" t="s">
        <v>42</v>
      </c>
      <c r="G4442" t="s">
        <v>21</v>
      </c>
      <c r="H4442">
        <v>67</v>
      </c>
      <c r="I4442">
        <v>120</v>
      </c>
      <c r="J4442">
        <v>8040</v>
      </c>
      <c r="K4442">
        <v>4904.4000000000005</v>
      </c>
      <c r="L4442">
        <v>0.6100000000000001</v>
      </c>
      <c r="M4442" t="s">
        <v>82</v>
      </c>
    </row>
    <row r="4443" spans="1:13" x14ac:dyDescent="0.35">
      <c r="A4443" t="s">
        <v>29</v>
      </c>
      <c r="B4443">
        <v>1128299</v>
      </c>
      <c r="C4443" s="1">
        <v>43885</v>
      </c>
      <c r="D4443" t="s">
        <v>30</v>
      </c>
      <c r="E4443" t="s">
        <v>41</v>
      </c>
      <c r="F4443" t="s">
        <v>42</v>
      </c>
      <c r="G4443" t="s">
        <v>22</v>
      </c>
      <c r="H4443">
        <v>74</v>
      </c>
      <c r="I4443">
        <v>113</v>
      </c>
      <c r="J4443">
        <v>8362</v>
      </c>
      <c r="K4443">
        <v>2508.6000000000004</v>
      </c>
      <c r="L4443">
        <v>0.30000000000000004</v>
      </c>
      <c r="M4443" t="s">
        <v>82</v>
      </c>
    </row>
    <row r="4444" spans="1:13" x14ac:dyDescent="0.35">
      <c r="A4444" t="s">
        <v>29</v>
      </c>
      <c r="B4444">
        <v>1128299</v>
      </c>
      <c r="C4444" s="1">
        <v>43886</v>
      </c>
      <c r="D4444" t="s">
        <v>30</v>
      </c>
      <c r="E4444" t="s">
        <v>41</v>
      </c>
      <c r="F4444" t="s">
        <v>42</v>
      </c>
      <c r="G4444" t="s">
        <v>16</v>
      </c>
      <c r="H4444">
        <v>56</v>
      </c>
      <c r="I4444">
        <v>138</v>
      </c>
      <c r="J4444">
        <v>7728</v>
      </c>
      <c r="K4444">
        <v>3786.7200000000003</v>
      </c>
      <c r="L4444">
        <v>0.49000000000000005</v>
      </c>
      <c r="M4444" t="s">
        <v>82</v>
      </c>
    </row>
    <row r="4445" spans="1:13" x14ac:dyDescent="0.35">
      <c r="A4445" t="s">
        <v>29</v>
      </c>
      <c r="B4445">
        <v>1128299</v>
      </c>
      <c r="C4445" s="1">
        <v>43887</v>
      </c>
      <c r="D4445" t="s">
        <v>30</v>
      </c>
      <c r="E4445" t="s">
        <v>41</v>
      </c>
      <c r="F4445" t="s">
        <v>42</v>
      </c>
      <c r="G4445" t="s">
        <v>18</v>
      </c>
      <c r="H4445">
        <v>59</v>
      </c>
      <c r="I4445">
        <v>165</v>
      </c>
      <c r="J4445">
        <v>9735</v>
      </c>
      <c r="K4445">
        <v>3407.25</v>
      </c>
      <c r="L4445">
        <v>0.35</v>
      </c>
      <c r="M4445" t="s">
        <v>82</v>
      </c>
    </row>
    <row r="4446" spans="1:13" x14ac:dyDescent="0.35">
      <c r="A4446" t="s">
        <v>29</v>
      </c>
      <c r="B4446">
        <v>1128299</v>
      </c>
      <c r="C4446" s="1">
        <v>43888</v>
      </c>
      <c r="D4446" t="s">
        <v>30</v>
      </c>
      <c r="E4446" t="s">
        <v>41</v>
      </c>
      <c r="F4446" t="s">
        <v>42</v>
      </c>
      <c r="G4446" t="s">
        <v>19</v>
      </c>
      <c r="H4446">
        <v>54</v>
      </c>
      <c r="I4446">
        <v>109</v>
      </c>
      <c r="J4446">
        <v>5886</v>
      </c>
      <c r="K4446">
        <v>2648.7000000000003</v>
      </c>
      <c r="L4446">
        <v>0.45000000000000007</v>
      </c>
      <c r="M4446" t="s">
        <v>82</v>
      </c>
    </row>
    <row r="4447" spans="1:13" x14ac:dyDescent="0.35">
      <c r="A4447" t="s">
        <v>29</v>
      </c>
      <c r="B4447">
        <v>1128299</v>
      </c>
      <c r="C4447" s="1">
        <v>43889</v>
      </c>
      <c r="D4447" t="s">
        <v>30</v>
      </c>
      <c r="E4447" t="s">
        <v>41</v>
      </c>
      <c r="F4447" t="s">
        <v>42</v>
      </c>
      <c r="G4447" t="s">
        <v>20</v>
      </c>
      <c r="H4447">
        <v>54</v>
      </c>
      <c r="I4447">
        <v>105</v>
      </c>
      <c r="J4447">
        <v>5670</v>
      </c>
      <c r="K4447">
        <v>2381.4</v>
      </c>
      <c r="L4447">
        <v>0.42</v>
      </c>
      <c r="M4447" t="s">
        <v>82</v>
      </c>
    </row>
    <row r="4448" spans="1:13" x14ac:dyDescent="0.35">
      <c r="A4448" t="s">
        <v>29</v>
      </c>
      <c r="B4448">
        <v>1128299</v>
      </c>
      <c r="C4448" s="1">
        <v>43891</v>
      </c>
      <c r="D4448" t="s">
        <v>30</v>
      </c>
      <c r="E4448" t="s">
        <v>41</v>
      </c>
      <c r="F4448" t="s">
        <v>42</v>
      </c>
      <c r="G4448" t="s">
        <v>21</v>
      </c>
      <c r="H4448">
        <v>63</v>
      </c>
      <c r="I4448">
        <v>81</v>
      </c>
      <c r="J4448">
        <v>5103</v>
      </c>
      <c r="K4448">
        <v>3112.8300000000004</v>
      </c>
      <c r="L4448">
        <v>0.6100000000000001</v>
      </c>
      <c r="M4448" t="s">
        <v>82</v>
      </c>
    </row>
    <row r="4449" spans="1:13" x14ac:dyDescent="0.35">
      <c r="A4449" t="s">
        <v>29</v>
      </c>
      <c r="B4449">
        <v>1128299</v>
      </c>
      <c r="C4449" s="1">
        <v>43892</v>
      </c>
      <c r="D4449" t="s">
        <v>30</v>
      </c>
      <c r="E4449" t="s">
        <v>41</v>
      </c>
      <c r="F4449" t="s">
        <v>42</v>
      </c>
      <c r="G4449" t="s">
        <v>22</v>
      </c>
      <c r="H4449">
        <v>68</v>
      </c>
      <c r="I4449">
        <v>94</v>
      </c>
      <c r="J4449">
        <v>6392</v>
      </c>
      <c r="K4449">
        <v>1598</v>
      </c>
      <c r="L4449">
        <v>0.25</v>
      </c>
      <c r="M4449" t="s">
        <v>82</v>
      </c>
    </row>
    <row r="4450" spans="1:13" x14ac:dyDescent="0.35">
      <c r="A4450" t="s">
        <v>29</v>
      </c>
      <c r="B4450">
        <v>1128299</v>
      </c>
      <c r="C4450" s="1">
        <v>43893</v>
      </c>
      <c r="D4450" t="s">
        <v>30</v>
      </c>
      <c r="E4450" t="s">
        <v>41</v>
      </c>
      <c r="F4450" t="s">
        <v>42</v>
      </c>
      <c r="G4450" t="s">
        <v>16</v>
      </c>
      <c r="H4450">
        <v>57</v>
      </c>
      <c r="I4450">
        <v>155</v>
      </c>
      <c r="J4450">
        <v>8835</v>
      </c>
      <c r="K4450">
        <v>4240.8</v>
      </c>
      <c r="L4450">
        <v>0.48000000000000004</v>
      </c>
      <c r="M4450" t="s">
        <v>82</v>
      </c>
    </row>
    <row r="4451" spans="1:13" x14ac:dyDescent="0.35">
      <c r="A4451" t="s">
        <v>29</v>
      </c>
      <c r="B4451">
        <v>1128299</v>
      </c>
      <c r="C4451" s="1">
        <v>43894</v>
      </c>
      <c r="D4451" t="s">
        <v>30</v>
      </c>
      <c r="E4451" t="s">
        <v>41</v>
      </c>
      <c r="F4451" t="s">
        <v>42</v>
      </c>
      <c r="G4451" t="s">
        <v>18</v>
      </c>
      <c r="H4451">
        <v>64</v>
      </c>
      <c r="I4451">
        <v>150</v>
      </c>
      <c r="J4451">
        <v>9600</v>
      </c>
      <c r="K4451">
        <v>3264.0000000000005</v>
      </c>
      <c r="L4451">
        <v>0.34</v>
      </c>
      <c r="M4451" t="s">
        <v>82</v>
      </c>
    </row>
    <row r="4452" spans="1:13" x14ac:dyDescent="0.35">
      <c r="A4452" t="s">
        <v>29</v>
      </c>
      <c r="B4452">
        <v>1128299</v>
      </c>
      <c r="C4452" s="1">
        <v>43895</v>
      </c>
      <c r="D4452" t="s">
        <v>30</v>
      </c>
      <c r="E4452" t="s">
        <v>41</v>
      </c>
      <c r="F4452" t="s">
        <v>42</v>
      </c>
      <c r="G4452" t="s">
        <v>19</v>
      </c>
      <c r="H4452">
        <v>55</v>
      </c>
      <c r="I4452">
        <v>106</v>
      </c>
      <c r="J4452">
        <v>5830</v>
      </c>
      <c r="K4452">
        <v>2681.8</v>
      </c>
      <c r="L4452">
        <v>0.46</v>
      </c>
      <c r="M4452" t="s">
        <v>82</v>
      </c>
    </row>
    <row r="4453" spans="1:13" x14ac:dyDescent="0.35">
      <c r="A4453" t="s">
        <v>29</v>
      </c>
      <c r="B4453">
        <v>1128299</v>
      </c>
      <c r="C4453" s="1">
        <v>43896</v>
      </c>
      <c r="D4453" t="s">
        <v>30</v>
      </c>
      <c r="E4453" t="s">
        <v>41</v>
      </c>
      <c r="F4453" t="s">
        <v>42</v>
      </c>
      <c r="G4453" t="s">
        <v>20</v>
      </c>
      <c r="H4453">
        <v>56</v>
      </c>
      <c r="I4453">
        <v>108</v>
      </c>
      <c r="J4453">
        <v>6048</v>
      </c>
      <c r="K4453">
        <v>2479.6799999999998</v>
      </c>
      <c r="L4453">
        <v>0.41</v>
      </c>
      <c r="M4453" t="s">
        <v>82</v>
      </c>
    </row>
    <row r="4454" spans="1:13" x14ac:dyDescent="0.35">
      <c r="A4454" t="s">
        <v>29</v>
      </c>
      <c r="B4454">
        <v>1128299</v>
      </c>
      <c r="C4454" s="1">
        <v>43897</v>
      </c>
      <c r="D4454" t="s">
        <v>30</v>
      </c>
      <c r="E4454" t="s">
        <v>41</v>
      </c>
      <c r="F4454" t="s">
        <v>42</v>
      </c>
      <c r="G4454" t="s">
        <v>21</v>
      </c>
      <c r="H4454">
        <v>64</v>
      </c>
      <c r="I4454">
        <v>88</v>
      </c>
      <c r="J4454">
        <v>5632</v>
      </c>
      <c r="K4454">
        <v>3604.4800000000005</v>
      </c>
      <c r="L4454">
        <v>0.64000000000000012</v>
      </c>
      <c r="M4454" t="s">
        <v>82</v>
      </c>
    </row>
    <row r="4455" spans="1:13" x14ac:dyDescent="0.35">
      <c r="A4455" t="s">
        <v>29</v>
      </c>
      <c r="B4455">
        <v>1128299</v>
      </c>
      <c r="C4455" s="1">
        <v>43898</v>
      </c>
      <c r="D4455" t="s">
        <v>30</v>
      </c>
      <c r="E4455" t="s">
        <v>41</v>
      </c>
      <c r="F4455" t="s">
        <v>42</v>
      </c>
      <c r="G4455" t="s">
        <v>22</v>
      </c>
      <c r="H4455">
        <v>68</v>
      </c>
      <c r="I4455">
        <v>133</v>
      </c>
      <c r="J4455">
        <v>9044</v>
      </c>
      <c r="K4455">
        <v>2351.44</v>
      </c>
      <c r="L4455">
        <v>0.26</v>
      </c>
      <c r="M4455" t="s">
        <v>82</v>
      </c>
    </row>
    <row r="4456" spans="1:13" x14ac:dyDescent="0.35">
      <c r="A4456" t="s">
        <v>29</v>
      </c>
      <c r="B4456">
        <v>1128299</v>
      </c>
      <c r="C4456" s="1">
        <v>43899</v>
      </c>
      <c r="D4456" t="s">
        <v>30</v>
      </c>
      <c r="E4456" t="s">
        <v>41</v>
      </c>
      <c r="F4456" t="s">
        <v>42</v>
      </c>
      <c r="G4456" t="s">
        <v>16</v>
      </c>
      <c r="H4456">
        <v>58</v>
      </c>
      <c r="I4456">
        <v>196</v>
      </c>
      <c r="J4456">
        <v>11368</v>
      </c>
      <c r="K4456">
        <v>5342.96</v>
      </c>
      <c r="L4456">
        <v>0.47000000000000003</v>
      </c>
      <c r="M4456" t="s">
        <v>82</v>
      </c>
    </row>
    <row r="4457" spans="1:13" x14ac:dyDescent="0.35">
      <c r="A4457" t="s">
        <v>29</v>
      </c>
      <c r="B4457">
        <v>1128299</v>
      </c>
      <c r="C4457" s="1">
        <v>43900</v>
      </c>
      <c r="D4457" t="s">
        <v>30</v>
      </c>
      <c r="E4457" t="s">
        <v>41</v>
      </c>
      <c r="F4457" t="s">
        <v>42</v>
      </c>
      <c r="G4457" t="s">
        <v>18</v>
      </c>
      <c r="H4457">
        <v>62</v>
      </c>
      <c r="I4457">
        <v>189</v>
      </c>
      <c r="J4457">
        <v>11718</v>
      </c>
      <c r="K4457">
        <v>3984.1200000000003</v>
      </c>
      <c r="L4457">
        <v>0.34</v>
      </c>
      <c r="M4457" t="s">
        <v>82</v>
      </c>
    </row>
    <row r="4458" spans="1:13" x14ac:dyDescent="0.35">
      <c r="A4458" t="s">
        <v>29</v>
      </c>
      <c r="B4458">
        <v>1128299</v>
      </c>
      <c r="C4458" s="1">
        <v>43901</v>
      </c>
      <c r="D4458" t="s">
        <v>30</v>
      </c>
      <c r="E4458" t="s">
        <v>41</v>
      </c>
      <c r="F4458" t="s">
        <v>42</v>
      </c>
      <c r="G4458" t="s">
        <v>19</v>
      </c>
      <c r="H4458">
        <v>59</v>
      </c>
      <c r="I4458">
        <v>119</v>
      </c>
      <c r="J4458">
        <v>7021</v>
      </c>
      <c r="K4458">
        <v>3299.8700000000003</v>
      </c>
      <c r="L4458">
        <v>0.47000000000000003</v>
      </c>
      <c r="M4458" t="s">
        <v>82</v>
      </c>
    </row>
    <row r="4459" spans="1:13" x14ac:dyDescent="0.35">
      <c r="A4459" t="s">
        <v>29</v>
      </c>
      <c r="B4459">
        <v>1128299</v>
      </c>
      <c r="C4459" s="1">
        <v>43902</v>
      </c>
      <c r="D4459" t="s">
        <v>30</v>
      </c>
      <c r="E4459" t="s">
        <v>41</v>
      </c>
      <c r="F4459" t="s">
        <v>42</v>
      </c>
      <c r="G4459" t="s">
        <v>20</v>
      </c>
      <c r="H4459">
        <v>57</v>
      </c>
      <c r="I4459">
        <v>133</v>
      </c>
      <c r="J4459">
        <v>7581</v>
      </c>
      <c r="K4459">
        <v>3335.64</v>
      </c>
      <c r="L4459">
        <v>0.44</v>
      </c>
      <c r="M4459" t="s">
        <v>82</v>
      </c>
    </row>
    <row r="4460" spans="1:13" x14ac:dyDescent="0.35">
      <c r="A4460" t="s">
        <v>29</v>
      </c>
      <c r="B4460">
        <v>1128299</v>
      </c>
      <c r="C4460" s="1">
        <v>43903</v>
      </c>
      <c r="D4460" t="s">
        <v>30</v>
      </c>
      <c r="E4460" t="s">
        <v>41</v>
      </c>
      <c r="F4460" t="s">
        <v>42</v>
      </c>
      <c r="G4460" t="s">
        <v>21</v>
      </c>
      <c r="H4460">
        <v>69</v>
      </c>
      <c r="I4460">
        <v>112</v>
      </c>
      <c r="J4460">
        <v>7728</v>
      </c>
      <c r="K4460">
        <v>4636.8000000000011</v>
      </c>
      <c r="L4460">
        <v>0.60000000000000009</v>
      </c>
      <c r="M4460" t="s">
        <v>82</v>
      </c>
    </row>
    <row r="4461" spans="1:13" x14ac:dyDescent="0.35">
      <c r="A4461" t="s">
        <v>29</v>
      </c>
      <c r="B4461">
        <v>1128299</v>
      </c>
      <c r="C4461" s="1">
        <v>43904</v>
      </c>
      <c r="D4461" t="s">
        <v>30</v>
      </c>
      <c r="E4461" t="s">
        <v>41</v>
      </c>
      <c r="F4461" t="s">
        <v>42</v>
      </c>
      <c r="G4461" t="s">
        <v>22</v>
      </c>
      <c r="H4461">
        <v>74</v>
      </c>
      <c r="I4461">
        <v>150</v>
      </c>
      <c r="J4461">
        <v>11100</v>
      </c>
      <c r="K4461">
        <v>2997</v>
      </c>
      <c r="L4461">
        <v>0.27</v>
      </c>
      <c r="M4461" t="s">
        <v>82</v>
      </c>
    </row>
    <row r="4462" spans="1:13" x14ac:dyDescent="0.35">
      <c r="A4462" t="s">
        <v>29</v>
      </c>
      <c r="B4462">
        <v>1128299</v>
      </c>
      <c r="C4462" s="1">
        <v>43905</v>
      </c>
      <c r="D4462" t="s">
        <v>30</v>
      </c>
      <c r="E4462" t="s">
        <v>41</v>
      </c>
      <c r="F4462" t="s">
        <v>42</v>
      </c>
      <c r="G4462" t="s">
        <v>16</v>
      </c>
      <c r="H4462">
        <v>28</v>
      </c>
      <c r="I4462">
        <v>123</v>
      </c>
      <c r="J4462">
        <v>3444</v>
      </c>
      <c r="K4462">
        <v>1722</v>
      </c>
      <c r="L4462">
        <v>0.5</v>
      </c>
      <c r="M4462" t="s">
        <v>82</v>
      </c>
    </row>
    <row r="4463" spans="1:13" x14ac:dyDescent="0.35">
      <c r="A4463" t="s">
        <v>29</v>
      </c>
      <c r="B4463">
        <v>1128299</v>
      </c>
      <c r="C4463" s="1">
        <v>43906</v>
      </c>
      <c r="D4463" t="s">
        <v>30</v>
      </c>
      <c r="E4463" t="s">
        <v>41</v>
      </c>
      <c r="F4463" t="s">
        <v>42</v>
      </c>
      <c r="G4463" t="s">
        <v>18</v>
      </c>
      <c r="H4463">
        <v>38</v>
      </c>
      <c r="I4463">
        <v>123</v>
      </c>
      <c r="J4463">
        <v>4674</v>
      </c>
      <c r="K4463">
        <v>1542.42</v>
      </c>
      <c r="L4463">
        <v>0.33</v>
      </c>
      <c r="M4463" t="s">
        <v>82</v>
      </c>
    </row>
    <row r="4464" spans="1:13" x14ac:dyDescent="0.35">
      <c r="A4464" t="s">
        <v>29</v>
      </c>
      <c r="B4464">
        <v>1128299</v>
      </c>
      <c r="C4464" s="1">
        <v>43907</v>
      </c>
      <c r="D4464" t="s">
        <v>30</v>
      </c>
      <c r="E4464" t="s">
        <v>41</v>
      </c>
      <c r="F4464" t="s">
        <v>42</v>
      </c>
      <c r="G4464" t="s">
        <v>19</v>
      </c>
      <c r="H4464">
        <v>39</v>
      </c>
      <c r="I4464">
        <v>115</v>
      </c>
      <c r="J4464">
        <v>4485</v>
      </c>
      <c r="K4464">
        <v>2063.1</v>
      </c>
      <c r="L4464">
        <v>0.46</v>
      </c>
      <c r="M4464" t="s">
        <v>82</v>
      </c>
    </row>
    <row r="4465" spans="1:13" x14ac:dyDescent="0.35">
      <c r="A4465" t="s">
        <v>29</v>
      </c>
      <c r="B4465">
        <v>1128299</v>
      </c>
      <c r="C4465" s="1">
        <v>43908</v>
      </c>
      <c r="D4465" t="s">
        <v>30</v>
      </c>
      <c r="E4465" t="s">
        <v>41</v>
      </c>
      <c r="F4465" t="s">
        <v>42</v>
      </c>
      <c r="G4465" t="s">
        <v>20</v>
      </c>
      <c r="H4465">
        <v>38</v>
      </c>
      <c r="I4465">
        <v>72</v>
      </c>
      <c r="J4465">
        <v>2736</v>
      </c>
      <c r="K4465">
        <v>1231.1999999999998</v>
      </c>
      <c r="L4465">
        <v>0.44999999999999996</v>
      </c>
      <c r="M4465" t="s">
        <v>82</v>
      </c>
    </row>
    <row r="4466" spans="1:13" x14ac:dyDescent="0.35">
      <c r="A4466" t="s">
        <v>29</v>
      </c>
      <c r="B4466">
        <v>1128299</v>
      </c>
      <c r="C4466" s="1">
        <v>43909</v>
      </c>
      <c r="D4466" t="s">
        <v>30</v>
      </c>
      <c r="E4466" t="s">
        <v>43</v>
      </c>
      <c r="F4466" t="s">
        <v>44</v>
      </c>
      <c r="G4466" t="s">
        <v>21</v>
      </c>
      <c r="H4466">
        <v>41</v>
      </c>
      <c r="I4466">
        <v>56</v>
      </c>
      <c r="J4466">
        <v>2296</v>
      </c>
      <c r="K4466">
        <v>1469.44</v>
      </c>
      <c r="L4466">
        <v>0.64</v>
      </c>
      <c r="M4466" t="s">
        <v>82</v>
      </c>
    </row>
    <row r="4467" spans="1:13" x14ac:dyDescent="0.35">
      <c r="A4467" t="s">
        <v>29</v>
      </c>
      <c r="B4467">
        <v>1128299</v>
      </c>
      <c r="C4467" s="1">
        <v>43910</v>
      </c>
      <c r="D4467" t="s">
        <v>30</v>
      </c>
      <c r="E4467" t="s">
        <v>43</v>
      </c>
      <c r="F4467" t="s">
        <v>44</v>
      </c>
      <c r="G4467" t="s">
        <v>22</v>
      </c>
      <c r="H4467">
        <v>37</v>
      </c>
      <c r="I4467">
        <v>128</v>
      </c>
      <c r="J4467">
        <v>4736</v>
      </c>
      <c r="K4467">
        <v>1231.3600000000001</v>
      </c>
      <c r="L4467">
        <v>0.26</v>
      </c>
      <c r="M4467" t="s">
        <v>82</v>
      </c>
    </row>
    <row r="4468" spans="1:13" x14ac:dyDescent="0.35">
      <c r="A4468" t="s">
        <v>29</v>
      </c>
      <c r="B4468">
        <v>1128299</v>
      </c>
      <c r="C4468" s="1">
        <v>43911</v>
      </c>
      <c r="D4468" t="s">
        <v>30</v>
      </c>
      <c r="E4468" t="s">
        <v>43</v>
      </c>
      <c r="F4468" t="s">
        <v>44</v>
      </c>
      <c r="G4468" t="s">
        <v>16</v>
      </c>
      <c r="H4468">
        <v>27</v>
      </c>
      <c r="I4468">
        <v>131</v>
      </c>
      <c r="J4468">
        <v>3537</v>
      </c>
      <c r="K4468">
        <v>1697.7600000000002</v>
      </c>
      <c r="L4468">
        <v>0.48000000000000004</v>
      </c>
      <c r="M4468" t="s">
        <v>82</v>
      </c>
    </row>
    <row r="4469" spans="1:13" x14ac:dyDescent="0.35">
      <c r="A4469" t="s">
        <v>29</v>
      </c>
      <c r="B4469">
        <v>1128299</v>
      </c>
      <c r="C4469" s="1">
        <v>43912</v>
      </c>
      <c r="D4469" t="s">
        <v>30</v>
      </c>
      <c r="E4469" t="s">
        <v>43</v>
      </c>
      <c r="F4469" t="s">
        <v>44</v>
      </c>
      <c r="G4469" t="s">
        <v>18</v>
      </c>
      <c r="H4469">
        <v>38</v>
      </c>
      <c r="I4469">
        <v>111</v>
      </c>
      <c r="J4469">
        <v>4218</v>
      </c>
      <c r="K4469">
        <v>1265.4000000000001</v>
      </c>
      <c r="L4469">
        <v>0.30000000000000004</v>
      </c>
      <c r="M4469" t="s">
        <v>82</v>
      </c>
    </row>
    <row r="4470" spans="1:13" x14ac:dyDescent="0.35">
      <c r="A4470" t="s">
        <v>29</v>
      </c>
      <c r="B4470">
        <v>1128299</v>
      </c>
      <c r="C4470" s="1">
        <v>43913</v>
      </c>
      <c r="D4470" t="s">
        <v>30</v>
      </c>
      <c r="E4470" t="s">
        <v>43</v>
      </c>
      <c r="F4470" t="s">
        <v>44</v>
      </c>
      <c r="G4470" t="s">
        <v>19</v>
      </c>
      <c r="H4470">
        <v>38</v>
      </c>
      <c r="I4470">
        <v>123</v>
      </c>
      <c r="J4470">
        <v>4674</v>
      </c>
      <c r="K4470">
        <v>2337</v>
      </c>
      <c r="L4470">
        <v>0.5</v>
      </c>
      <c r="M4470" t="s">
        <v>82</v>
      </c>
    </row>
    <row r="4471" spans="1:13" x14ac:dyDescent="0.35">
      <c r="A4471" t="s">
        <v>29</v>
      </c>
      <c r="B4471">
        <v>1128299</v>
      </c>
      <c r="C4471" s="1">
        <v>43914</v>
      </c>
      <c r="D4471" t="s">
        <v>30</v>
      </c>
      <c r="E4471" t="s">
        <v>43</v>
      </c>
      <c r="F4471" t="s">
        <v>44</v>
      </c>
      <c r="G4471" t="s">
        <v>20</v>
      </c>
      <c r="H4471">
        <v>36</v>
      </c>
      <c r="I4471">
        <v>72</v>
      </c>
      <c r="J4471">
        <v>2592</v>
      </c>
      <c r="K4471">
        <v>1166.3999999999999</v>
      </c>
      <c r="L4471">
        <v>0.44999999999999996</v>
      </c>
      <c r="M4471" t="s">
        <v>82</v>
      </c>
    </row>
    <row r="4472" spans="1:13" x14ac:dyDescent="0.35">
      <c r="A4472" t="s">
        <v>29</v>
      </c>
      <c r="B4472">
        <v>1128299</v>
      </c>
      <c r="C4472" s="1">
        <v>43915</v>
      </c>
      <c r="D4472" t="s">
        <v>30</v>
      </c>
      <c r="E4472" t="s">
        <v>43</v>
      </c>
      <c r="F4472" t="s">
        <v>44</v>
      </c>
      <c r="G4472" t="s">
        <v>21</v>
      </c>
      <c r="H4472">
        <v>43</v>
      </c>
      <c r="I4472">
        <v>58</v>
      </c>
      <c r="J4472">
        <v>2494</v>
      </c>
      <c r="K4472">
        <v>1546.28</v>
      </c>
      <c r="L4472">
        <v>0.62</v>
      </c>
      <c r="M4472" t="s">
        <v>82</v>
      </c>
    </row>
    <row r="4473" spans="1:13" x14ac:dyDescent="0.35">
      <c r="A4473" t="s">
        <v>29</v>
      </c>
      <c r="B4473">
        <v>1128299</v>
      </c>
      <c r="C4473" s="1">
        <v>43916</v>
      </c>
      <c r="D4473" t="s">
        <v>30</v>
      </c>
      <c r="E4473" t="s">
        <v>43</v>
      </c>
      <c r="F4473" t="s">
        <v>44</v>
      </c>
      <c r="G4473" t="s">
        <v>22</v>
      </c>
      <c r="H4473">
        <v>37</v>
      </c>
      <c r="I4473">
        <v>116</v>
      </c>
      <c r="J4473">
        <v>4292</v>
      </c>
      <c r="K4473">
        <v>1158.8400000000001</v>
      </c>
      <c r="L4473">
        <v>0.27</v>
      </c>
      <c r="M4473" t="s">
        <v>82</v>
      </c>
    </row>
    <row r="4474" spans="1:13" x14ac:dyDescent="0.35">
      <c r="A4474" t="s">
        <v>29</v>
      </c>
      <c r="B4474">
        <v>1128299</v>
      </c>
      <c r="C4474" s="1">
        <v>43917</v>
      </c>
      <c r="D4474" t="s">
        <v>30</v>
      </c>
      <c r="E4474" t="s">
        <v>43</v>
      </c>
      <c r="F4474" t="s">
        <v>44</v>
      </c>
      <c r="G4474" t="s">
        <v>16</v>
      </c>
      <c r="H4474">
        <v>37</v>
      </c>
      <c r="I4474">
        <v>165</v>
      </c>
      <c r="J4474">
        <v>6105</v>
      </c>
      <c r="K4474">
        <v>2930.4</v>
      </c>
      <c r="L4474">
        <v>0.48000000000000004</v>
      </c>
      <c r="M4474" t="s">
        <v>82</v>
      </c>
    </row>
    <row r="4475" spans="1:13" x14ac:dyDescent="0.35">
      <c r="A4475" t="s">
        <v>29</v>
      </c>
      <c r="B4475">
        <v>1128299</v>
      </c>
      <c r="C4475" s="1">
        <v>43918</v>
      </c>
      <c r="D4475" t="s">
        <v>30</v>
      </c>
      <c r="E4475" t="s">
        <v>43</v>
      </c>
      <c r="F4475" t="s">
        <v>44</v>
      </c>
      <c r="G4475" t="s">
        <v>18</v>
      </c>
      <c r="H4475">
        <v>48</v>
      </c>
      <c r="I4475">
        <v>112</v>
      </c>
      <c r="J4475">
        <v>5376</v>
      </c>
      <c r="K4475">
        <v>1827.8400000000001</v>
      </c>
      <c r="L4475">
        <v>0.34</v>
      </c>
      <c r="M4475" t="s">
        <v>82</v>
      </c>
    </row>
    <row r="4476" spans="1:13" x14ac:dyDescent="0.35">
      <c r="A4476" t="s">
        <v>29</v>
      </c>
      <c r="B4476">
        <v>1128299</v>
      </c>
      <c r="C4476" s="1">
        <v>43919</v>
      </c>
      <c r="D4476" t="s">
        <v>30</v>
      </c>
      <c r="E4476" t="s">
        <v>43</v>
      </c>
      <c r="F4476" t="s">
        <v>44</v>
      </c>
      <c r="G4476" t="s">
        <v>19</v>
      </c>
      <c r="H4476">
        <v>51</v>
      </c>
      <c r="I4476">
        <v>116</v>
      </c>
      <c r="J4476">
        <v>5916</v>
      </c>
      <c r="K4476">
        <v>2898.84</v>
      </c>
      <c r="L4476">
        <v>0.49000000000000005</v>
      </c>
      <c r="M4476" t="s">
        <v>82</v>
      </c>
    </row>
    <row r="4477" spans="1:13" x14ac:dyDescent="0.35">
      <c r="A4477" t="s">
        <v>29</v>
      </c>
      <c r="B4477">
        <v>1128299</v>
      </c>
      <c r="C4477" s="1">
        <v>43920</v>
      </c>
      <c r="D4477" t="s">
        <v>30</v>
      </c>
      <c r="E4477" t="s">
        <v>43</v>
      </c>
      <c r="F4477" t="s">
        <v>44</v>
      </c>
      <c r="G4477" t="s">
        <v>20</v>
      </c>
      <c r="H4477">
        <v>51</v>
      </c>
      <c r="I4477">
        <v>90</v>
      </c>
      <c r="J4477">
        <v>4590</v>
      </c>
      <c r="K4477">
        <v>1973.7</v>
      </c>
      <c r="L4477">
        <v>0.43</v>
      </c>
      <c r="M4477" t="s">
        <v>82</v>
      </c>
    </row>
    <row r="4478" spans="1:13" x14ac:dyDescent="0.35">
      <c r="A4478" t="s">
        <v>29</v>
      </c>
      <c r="B4478">
        <v>1128299</v>
      </c>
      <c r="C4478" s="1">
        <v>43921</v>
      </c>
      <c r="D4478" t="s">
        <v>30</v>
      </c>
      <c r="E4478" t="s">
        <v>43</v>
      </c>
      <c r="F4478" t="s">
        <v>44</v>
      </c>
      <c r="G4478" t="s">
        <v>21</v>
      </c>
      <c r="H4478">
        <v>56</v>
      </c>
      <c r="I4478">
        <v>39</v>
      </c>
      <c r="J4478">
        <v>2184</v>
      </c>
      <c r="K4478">
        <v>1310.3999999999999</v>
      </c>
      <c r="L4478">
        <v>0.6</v>
      </c>
      <c r="M4478" t="s">
        <v>82</v>
      </c>
    </row>
    <row r="4479" spans="1:13" x14ac:dyDescent="0.35">
      <c r="A4479" t="s">
        <v>29</v>
      </c>
      <c r="B4479">
        <v>1128299</v>
      </c>
      <c r="C4479" s="1">
        <v>43922</v>
      </c>
      <c r="D4479" t="s">
        <v>30</v>
      </c>
      <c r="E4479" t="s">
        <v>43</v>
      </c>
      <c r="F4479" t="s">
        <v>44</v>
      </c>
      <c r="G4479" t="s">
        <v>22</v>
      </c>
      <c r="H4479">
        <v>52</v>
      </c>
      <c r="I4479">
        <v>95</v>
      </c>
      <c r="J4479">
        <v>4940</v>
      </c>
      <c r="K4479">
        <v>1432.6000000000001</v>
      </c>
      <c r="L4479">
        <v>0.29000000000000004</v>
      </c>
      <c r="M4479" t="s">
        <v>82</v>
      </c>
    </row>
    <row r="4480" spans="1:13" x14ac:dyDescent="0.35">
      <c r="A4480" t="s">
        <v>29</v>
      </c>
      <c r="B4480">
        <v>1128299</v>
      </c>
      <c r="C4480" s="1">
        <v>43923</v>
      </c>
      <c r="D4480" t="s">
        <v>30</v>
      </c>
      <c r="E4480" t="s">
        <v>43</v>
      </c>
      <c r="F4480" t="s">
        <v>44</v>
      </c>
      <c r="G4480" t="s">
        <v>16</v>
      </c>
      <c r="H4480">
        <v>55</v>
      </c>
      <c r="I4480">
        <v>131</v>
      </c>
      <c r="J4480">
        <v>7205</v>
      </c>
      <c r="K4480">
        <v>3386.3500000000004</v>
      </c>
      <c r="L4480">
        <v>0.47000000000000003</v>
      </c>
      <c r="M4480" t="s">
        <v>82</v>
      </c>
    </row>
    <row r="4481" spans="1:13" x14ac:dyDescent="0.35">
      <c r="A4481" t="s">
        <v>29</v>
      </c>
      <c r="B4481">
        <v>1128299</v>
      </c>
      <c r="C4481" s="1">
        <v>43924</v>
      </c>
      <c r="D4481" t="s">
        <v>30</v>
      </c>
      <c r="E4481" t="s">
        <v>43</v>
      </c>
      <c r="F4481" t="s">
        <v>44</v>
      </c>
      <c r="G4481" t="s">
        <v>18</v>
      </c>
      <c r="H4481">
        <v>59</v>
      </c>
      <c r="I4481">
        <v>94</v>
      </c>
      <c r="J4481">
        <v>5546</v>
      </c>
      <c r="K4481">
        <v>1941.1</v>
      </c>
      <c r="L4481">
        <v>0.35</v>
      </c>
      <c r="M4481" t="s">
        <v>82</v>
      </c>
    </row>
    <row r="4482" spans="1:13" x14ac:dyDescent="0.35">
      <c r="A4482" t="s">
        <v>29</v>
      </c>
      <c r="B4482">
        <v>1128299</v>
      </c>
      <c r="C4482" s="1">
        <v>43925</v>
      </c>
      <c r="D4482" t="s">
        <v>30</v>
      </c>
      <c r="E4482" t="s">
        <v>43</v>
      </c>
      <c r="F4482" t="s">
        <v>44</v>
      </c>
      <c r="G4482" t="s">
        <v>19</v>
      </c>
      <c r="H4482">
        <v>61</v>
      </c>
      <c r="I4482">
        <v>113</v>
      </c>
      <c r="J4482">
        <v>6893</v>
      </c>
      <c r="K4482">
        <v>3446.5</v>
      </c>
      <c r="L4482">
        <v>0.5</v>
      </c>
      <c r="M4482" t="s">
        <v>82</v>
      </c>
    </row>
    <row r="4483" spans="1:13" x14ac:dyDescent="0.35">
      <c r="A4483" t="s">
        <v>29</v>
      </c>
      <c r="B4483">
        <v>1128299</v>
      </c>
      <c r="C4483" s="1">
        <v>43926</v>
      </c>
      <c r="D4483" t="s">
        <v>30</v>
      </c>
      <c r="E4483" t="s">
        <v>43</v>
      </c>
      <c r="F4483" t="s">
        <v>44</v>
      </c>
      <c r="G4483" t="s">
        <v>20</v>
      </c>
      <c r="H4483">
        <v>56</v>
      </c>
      <c r="I4483">
        <v>74</v>
      </c>
      <c r="J4483">
        <v>4144</v>
      </c>
      <c r="K4483">
        <v>1781.92</v>
      </c>
      <c r="L4483">
        <v>0.43</v>
      </c>
      <c r="M4483" t="s">
        <v>82</v>
      </c>
    </row>
    <row r="4484" spans="1:13" x14ac:dyDescent="0.35">
      <c r="A4484" t="s">
        <v>29</v>
      </c>
      <c r="B4484">
        <v>1128299</v>
      </c>
      <c r="C4484" s="1">
        <v>43927</v>
      </c>
      <c r="D4484" t="s">
        <v>30</v>
      </c>
      <c r="E4484" t="s">
        <v>43</v>
      </c>
      <c r="F4484" t="s">
        <v>44</v>
      </c>
      <c r="G4484" t="s">
        <v>21</v>
      </c>
      <c r="H4484">
        <v>62</v>
      </c>
      <c r="I4484">
        <v>44</v>
      </c>
      <c r="J4484">
        <v>2728</v>
      </c>
      <c r="K4484">
        <v>1664.08</v>
      </c>
      <c r="L4484">
        <v>0.61</v>
      </c>
      <c r="M4484" t="s">
        <v>82</v>
      </c>
    </row>
    <row r="4485" spans="1:13" x14ac:dyDescent="0.35">
      <c r="A4485" t="s">
        <v>29</v>
      </c>
      <c r="B4485">
        <v>1128299</v>
      </c>
      <c r="C4485" s="1">
        <v>43928</v>
      </c>
      <c r="D4485" t="s">
        <v>30</v>
      </c>
      <c r="E4485" t="s">
        <v>43</v>
      </c>
      <c r="F4485" t="s">
        <v>44</v>
      </c>
      <c r="G4485" t="s">
        <v>22</v>
      </c>
      <c r="H4485">
        <v>72</v>
      </c>
      <c r="I4485">
        <v>98</v>
      </c>
      <c r="J4485">
        <v>7056</v>
      </c>
      <c r="K4485">
        <v>1764</v>
      </c>
      <c r="L4485">
        <v>0.25</v>
      </c>
      <c r="M4485" t="s">
        <v>82</v>
      </c>
    </row>
    <row r="4486" spans="1:13" x14ac:dyDescent="0.35">
      <c r="A4486" t="s">
        <v>29</v>
      </c>
      <c r="B4486">
        <v>1128299</v>
      </c>
      <c r="C4486" s="1">
        <v>43929</v>
      </c>
      <c r="D4486" t="s">
        <v>30</v>
      </c>
      <c r="E4486" t="s">
        <v>43</v>
      </c>
      <c r="F4486" t="s">
        <v>44</v>
      </c>
      <c r="G4486" t="s">
        <v>16</v>
      </c>
      <c r="H4486">
        <v>55</v>
      </c>
      <c r="I4486">
        <v>131</v>
      </c>
      <c r="J4486">
        <v>7205</v>
      </c>
      <c r="K4486">
        <v>4395.05</v>
      </c>
      <c r="L4486">
        <v>0.61</v>
      </c>
      <c r="M4486" t="s">
        <v>82</v>
      </c>
    </row>
    <row r="4487" spans="1:13" x14ac:dyDescent="0.35">
      <c r="A4487" t="s">
        <v>29</v>
      </c>
      <c r="B4487">
        <v>1128299</v>
      </c>
      <c r="C4487" s="1">
        <v>43930</v>
      </c>
      <c r="D4487" t="s">
        <v>30</v>
      </c>
      <c r="E4487" t="s">
        <v>43</v>
      </c>
      <c r="F4487" t="s">
        <v>44</v>
      </c>
      <c r="G4487" t="s">
        <v>18</v>
      </c>
      <c r="H4487">
        <v>60</v>
      </c>
      <c r="I4487">
        <v>105</v>
      </c>
      <c r="J4487">
        <v>6300</v>
      </c>
      <c r="K4487">
        <v>2898</v>
      </c>
      <c r="L4487">
        <v>0.45999999999999996</v>
      </c>
      <c r="M4487" t="s">
        <v>82</v>
      </c>
    </row>
    <row r="4488" spans="1:13" x14ac:dyDescent="0.35">
      <c r="A4488" t="s">
        <v>29</v>
      </c>
      <c r="B4488">
        <v>1128299</v>
      </c>
      <c r="C4488" s="1">
        <v>43931</v>
      </c>
      <c r="D4488" t="s">
        <v>30</v>
      </c>
      <c r="E4488" t="s">
        <v>43</v>
      </c>
      <c r="F4488" t="s">
        <v>44</v>
      </c>
      <c r="G4488" t="s">
        <v>19</v>
      </c>
      <c r="H4488">
        <v>59</v>
      </c>
      <c r="I4488">
        <v>98</v>
      </c>
      <c r="J4488">
        <v>5782</v>
      </c>
      <c r="K4488">
        <v>3469.2</v>
      </c>
      <c r="L4488">
        <v>0.6</v>
      </c>
      <c r="M4488" t="s">
        <v>82</v>
      </c>
    </row>
    <row r="4489" spans="1:13" x14ac:dyDescent="0.35">
      <c r="A4489" t="s">
        <v>29</v>
      </c>
      <c r="B4489">
        <v>1128299</v>
      </c>
      <c r="C4489" s="1">
        <v>43932</v>
      </c>
      <c r="D4489" t="s">
        <v>30</v>
      </c>
      <c r="E4489" t="s">
        <v>43</v>
      </c>
      <c r="F4489" t="s">
        <v>44</v>
      </c>
      <c r="G4489" t="s">
        <v>20</v>
      </c>
      <c r="H4489">
        <v>58</v>
      </c>
      <c r="I4489">
        <v>69</v>
      </c>
      <c r="J4489">
        <v>4002</v>
      </c>
      <c r="K4489">
        <v>2361.1799999999998</v>
      </c>
      <c r="L4489">
        <v>0.59</v>
      </c>
      <c r="M4489" t="s">
        <v>82</v>
      </c>
    </row>
    <row r="4490" spans="1:13" x14ac:dyDescent="0.35">
      <c r="A4490" t="s">
        <v>29</v>
      </c>
      <c r="B4490">
        <v>1128299</v>
      </c>
      <c r="C4490" s="1">
        <v>43933</v>
      </c>
      <c r="D4490" t="s">
        <v>30</v>
      </c>
      <c r="E4490" t="s">
        <v>43</v>
      </c>
      <c r="F4490" t="s">
        <v>44</v>
      </c>
      <c r="G4490" t="s">
        <v>21</v>
      </c>
      <c r="H4490">
        <v>63</v>
      </c>
      <c r="I4490">
        <v>44</v>
      </c>
      <c r="J4490">
        <v>2772</v>
      </c>
      <c r="K4490">
        <v>2106.7200000000003</v>
      </c>
      <c r="L4490">
        <v>0.76000000000000012</v>
      </c>
      <c r="M4490" t="s">
        <v>82</v>
      </c>
    </row>
    <row r="4491" spans="1:13" x14ac:dyDescent="0.35">
      <c r="A4491" t="s">
        <v>29</v>
      </c>
      <c r="B4491">
        <v>1128299</v>
      </c>
      <c r="C4491" s="1">
        <v>43934</v>
      </c>
      <c r="D4491" t="s">
        <v>30</v>
      </c>
      <c r="E4491" t="s">
        <v>43</v>
      </c>
      <c r="F4491" t="s">
        <v>44</v>
      </c>
      <c r="G4491" t="s">
        <v>22</v>
      </c>
      <c r="H4491">
        <v>74</v>
      </c>
      <c r="I4491">
        <v>133</v>
      </c>
      <c r="J4491">
        <v>9842</v>
      </c>
      <c r="K4491">
        <v>4232.0599999999995</v>
      </c>
      <c r="L4491">
        <v>0.43</v>
      </c>
      <c r="M4491" t="s">
        <v>82</v>
      </c>
    </row>
    <row r="4492" spans="1:13" x14ac:dyDescent="0.35">
      <c r="A4492" t="s">
        <v>29</v>
      </c>
      <c r="B4492">
        <v>1128299</v>
      </c>
      <c r="C4492" s="1">
        <v>43935</v>
      </c>
      <c r="D4492" t="s">
        <v>30</v>
      </c>
      <c r="E4492" t="s">
        <v>43</v>
      </c>
      <c r="F4492" t="s">
        <v>44</v>
      </c>
      <c r="G4492" t="s">
        <v>16</v>
      </c>
      <c r="H4492">
        <v>54</v>
      </c>
      <c r="I4492">
        <v>189</v>
      </c>
      <c r="J4492">
        <v>10206</v>
      </c>
      <c r="K4492">
        <v>6531.84</v>
      </c>
      <c r="L4492">
        <v>0.64</v>
      </c>
      <c r="M4492" t="s">
        <v>82</v>
      </c>
    </row>
    <row r="4493" spans="1:13" x14ac:dyDescent="0.35">
      <c r="A4493" t="s">
        <v>29</v>
      </c>
      <c r="B4493">
        <v>1128299</v>
      </c>
      <c r="C4493" s="1">
        <v>43936</v>
      </c>
      <c r="D4493" t="s">
        <v>30</v>
      </c>
      <c r="E4493" t="s">
        <v>43</v>
      </c>
      <c r="F4493" t="s">
        <v>44</v>
      </c>
      <c r="G4493" t="s">
        <v>18</v>
      </c>
      <c r="H4493">
        <v>59</v>
      </c>
      <c r="I4493">
        <v>144</v>
      </c>
      <c r="J4493">
        <v>8496</v>
      </c>
      <c r="K4493">
        <v>4248</v>
      </c>
      <c r="L4493">
        <v>0.5</v>
      </c>
      <c r="M4493" t="s">
        <v>82</v>
      </c>
    </row>
    <row r="4494" spans="1:13" x14ac:dyDescent="0.35">
      <c r="A4494" t="s">
        <v>29</v>
      </c>
      <c r="B4494">
        <v>1128299</v>
      </c>
      <c r="C4494" s="1">
        <v>43937</v>
      </c>
      <c r="D4494" t="s">
        <v>30</v>
      </c>
      <c r="E4494" t="s">
        <v>43</v>
      </c>
      <c r="F4494" t="s">
        <v>44</v>
      </c>
      <c r="G4494" t="s">
        <v>19</v>
      </c>
      <c r="H4494">
        <v>64</v>
      </c>
      <c r="I4494">
        <v>150</v>
      </c>
      <c r="J4494">
        <v>9600</v>
      </c>
      <c r="K4494">
        <v>6144</v>
      </c>
      <c r="L4494">
        <v>0.64</v>
      </c>
      <c r="M4494" t="s">
        <v>82</v>
      </c>
    </row>
    <row r="4495" spans="1:13" x14ac:dyDescent="0.35">
      <c r="A4495" t="s">
        <v>29</v>
      </c>
      <c r="B4495">
        <v>1128299</v>
      </c>
      <c r="C4495" s="1">
        <v>43938</v>
      </c>
      <c r="D4495" t="s">
        <v>30</v>
      </c>
      <c r="E4495" t="s">
        <v>43</v>
      </c>
      <c r="F4495" t="s">
        <v>44</v>
      </c>
      <c r="G4495" t="s">
        <v>20</v>
      </c>
      <c r="H4495">
        <v>62</v>
      </c>
      <c r="I4495">
        <v>135</v>
      </c>
      <c r="J4495">
        <v>8370</v>
      </c>
      <c r="K4495">
        <v>5022</v>
      </c>
      <c r="L4495">
        <v>0.6</v>
      </c>
      <c r="M4495" t="s">
        <v>82</v>
      </c>
    </row>
    <row r="4496" spans="1:13" x14ac:dyDescent="0.35">
      <c r="A4496" t="s">
        <v>29</v>
      </c>
      <c r="B4496">
        <v>1128299</v>
      </c>
      <c r="C4496" s="1">
        <v>43939</v>
      </c>
      <c r="D4496" t="s">
        <v>30</v>
      </c>
      <c r="E4496" t="s">
        <v>43</v>
      </c>
      <c r="F4496" t="s">
        <v>44</v>
      </c>
      <c r="G4496" t="s">
        <v>21</v>
      </c>
      <c r="H4496">
        <v>66</v>
      </c>
      <c r="I4496">
        <v>91</v>
      </c>
      <c r="J4496">
        <v>6006</v>
      </c>
      <c r="K4496">
        <v>4624.6200000000008</v>
      </c>
      <c r="L4496">
        <v>0.77000000000000013</v>
      </c>
      <c r="M4496" t="s">
        <v>82</v>
      </c>
    </row>
    <row r="4497" spans="1:13" x14ac:dyDescent="0.35">
      <c r="A4497" t="s">
        <v>29</v>
      </c>
      <c r="B4497">
        <v>1128299</v>
      </c>
      <c r="C4497" s="1">
        <v>43940</v>
      </c>
      <c r="D4497" t="s">
        <v>30</v>
      </c>
      <c r="E4497" t="s">
        <v>43</v>
      </c>
      <c r="F4497" t="s">
        <v>44</v>
      </c>
      <c r="G4497" t="s">
        <v>22</v>
      </c>
      <c r="H4497">
        <v>83</v>
      </c>
      <c r="I4497">
        <v>181</v>
      </c>
      <c r="J4497">
        <v>15023</v>
      </c>
      <c r="K4497">
        <v>6459.89</v>
      </c>
      <c r="L4497">
        <v>0.43</v>
      </c>
      <c r="M4497" t="s">
        <v>82</v>
      </c>
    </row>
    <row r="4498" spans="1:13" x14ac:dyDescent="0.35">
      <c r="A4498" t="s">
        <v>29</v>
      </c>
      <c r="B4498">
        <v>1128299</v>
      </c>
      <c r="C4498" s="1">
        <v>43941</v>
      </c>
      <c r="D4498" t="s">
        <v>30</v>
      </c>
      <c r="E4498" t="s">
        <v>43</v>
      </c>
      <c r="F4498" t="s">
        <v>44</v>
      </c>
      <c r="G4498" t="s">
        <v>16</v>
      </c>
      <c r="H4498">
        <v>64</v>
      </c>
      <c r="I4498">
        <v>202</v>
      </c>
      <c r="J4498">
        <v>12928</v>
      </c>
      <c r="K4498">
        <v>7756.7999999999993</v>
      </c>
      <c r="L4498">
        <v>0.6</v>
      </c>
      <c r="M4498" t="s">
        <v>82</v>
      </c>
    </row>
    <row r="4499" spans="1:13" x14ac:dyDescent="0.35">
      <c r="A4499" t="s">
        <v>29</v>
      </c>
      <c r="B4499">
        <v>1128299</v>
      </c>
      <c r="C4499" s="1">
        <v>43942</v>
      </c>
      <c r="D4499" t="s">
        <v>30</v>
      </c>
      <c r="E4499" t="s">
        <v>43</v>
      </c>
      <c r="F4499" t="s">
        <v>44</v>
      </c>
      <c r="G4499" t="s">
        <v>18</v>
      </c>
      <c r="H4499">
        <v>67</v>
      </c>
      <c r="I4499">
        <v>188</v>
      </c>
      <c r="J4499">
        <v>12596</v>
      </c>
      <c r="K4499">
        <v>5038.4000000000005</v>
      </c>
      <c r="L4499">
        <v>0.4</v>
      </c>
      <c r="M4499" t="s">
        <v>82</v>
      </c>
    </row>
    <row r="4500" spans="1:13" x14ac:dyDescent="0.35">
      <c r="A4500" t="s">
        <v>29</v>
      </c>
      <c r="B4500">
        <v>1128299</v>
      </c>
      <c r="C4500" s="1">
        <v>43943</v>
      </c>
      <c r="D4500" t="s">
        <v>30</v>
      </c>
      <c r="E4500" t="s">
        <v>43</v>
      </c>
      <c r="F4500" t="s">
        <v>44</v>
      </c>
      <c r="G4500" t="s">
        <v>19</v>
      </c>
      <c r="H4500">
        <v>67</v>
      </c>
      <c r="I4500">
        <v>161</v>
      </c>
      <c r="J4500">
        <v>10787</v>
      </c>
      <c r="K4500">
        <v>5932.85</v>
      </c>
      <c r="L4500">
        <v>0.55000000000000004</v>
      </c>
      <c r="M4500" t="s">
        <v>82</v>
      </c>
    </row>
    <row r="4501" spans="1:13" x14ac:dyDescent="0.35">
      <c r="A4501" t="s">
        <v>29</v>
      </c>
      <c r="B4501">
        <v>1128299</v>
      </c>
      <c r="C4501" s="1">
        <v>43944</v>
      </c>
      <c r="D4501" t="s">
        <v>30</v>
      </c>
      <c r="E4501" t="s">
        <v>43</v>
      </c>
      <c r="F4501" t="s">
        <v>44</v>
      </c>
      <c r="G4501" t="s">
        <v>20</v>
      </c>
      <c r="H4501">
        <v>61</v>
      </c>
      <c r="I4501">
        <v>143</v>
      </c>
      <c r="J4501">
        <v>8723</v>
      </c>
      <c r="K4501">
        <v>4535.96</v>
      </c>
      <c r="L4501">
        <v>0.52</v>
      </c>
      <c r="M4501" t="s">
        <v>82</v>
      </c>
    </row>
    <row r="4502" spans="1:13" x14ac:dyDescent="0.35">
      <c r="A4502" t="s">
        <v>29</v>
      </c>
      <c r="B4502">
        <v>1128299</v>
      </c>
      <c r="C4502" s="1">
        <v>43945</v>
      </c>
      <c r="D4502" t="s">
        <v>30</v>
      </c>
      <c r="E4502" t="s">
        <v>43</v>
      </c>
      <c r="F4502" t="s">
        <v>44</v>
      </c>
      <c r="G4502" t="s">
        <v>21</v>
      </c>
      <c r="H4502">
        <v>67</v>
      </c>
      <c r="I4502">
        <v>131</v>
      </c>
      <c r="J4502">
        <v>8777</v>
      </c>
      <c r="K4502">
        <v>6143.9000000000005</v>
      </c>
      <c r="L4502">
        <v>0.70000000000000007</v>
      </c>
      <c r="M4502" t="s">
        <v>82</v>
      </c>
    </row>
    <row r="4503" spans="1:13" x14ac:dyDescent="0.35">
      <c r="A4503" t="s">
        <v>29</v>
      </c>
      <c r="B4503">
        <v>1128299</v>
      </c>
      <c r="C4503" s="1">
        <v>43946</v>
      </c>
      <c r="D4503" t="s">
        <v>30</v>
      </c>
      <c r="E4503" t="s">
        <v>43</v>
      </c>
      <c r="F4503" t="s">
        <v>44</v>
      </c>
      <c r="G4503" t="s">
        <v>22</v>
      </c>
      <c r="H4503">
        <v>78</v>
      </c>
      <c r="I4503">
        <v>137</v>
      </c>
      <c r="J4503">
        <v>10686</v>
      </c>
      <c r="K4503">
        <v>4274.4000000000005</v>
      </c>
      <c r="L4503">
        <v>0.4</v>
      </c>
      <c r="M4503" t="s">
        <v>82</v>
      </c>
    </row>
    <row r="4504" spans="1:13" x14ac:dyDescent="0.35">
      <c r="A4504" t="s">
        <v>29</v>
      </c>
      <c r="B4504">
        <v>1128299</v>
      </c>
      <c r="C4504" s="1">
        <v>43947</v>
      </c>
      <c r="D4504" t="s">
        <v>30</v>
      </c>
      <c r="E4504" t="s">
        <v>43</v>
      </c>
      <c r="F4504" t="s">
        <v>44</v>
      </c>
      <c r="G4504" t="s">
        <v>16</v>
      </c>
      <c r="H4504">
        <v>63</v>
      </c>
      <c r="I4504">
        <v>196</v>
      </c>
      <c r="J4504">
        <v>12348</v>
      </c>
      <c r="K4504">
        <v>7285.3200000000006</v>
      </c>
      <c r="L4504">
        <v>0.59000000000000008</v>
      </c>
      <c r="M4504" t="s">
        <v>82</v>
      </c>
    </row>
    <row r="4505" spans="1:13" x14ac:dyDescent="0.35">
      <c r="A4505" t="s">
        <v>29</v>
      </c>
      <c r="B4505">
        <v>1128299</v>
      </c>
      <c r="C4505" s="1">
        <v>43948</v>
      </c>
      <c r="D4505" t="s">
        <v>30</v>
      </c>
      <c r="E4505" t="s">
        <v>43</v>
      </c>
      <c r="F4505" t="s">
        <v>44</v>
      </c>
      <c r="G4505" t="s">
        <v>18</v>
      </c>
      <c r="H4505">
        <v>73</v>
      </c>
      <c r="I4505">
        <v>189</v>
      </c>
      <c r="J4505">
        <v>13797</v>
      </c>
      <c r="K4505">
        <v>5794.74</v>
      </c>
      <c r="L4505">
        <v>0.42</v>
      </c>
      <c r="M4505" t="s">
        <v>82</v>
      </c>
    </row>
    <row r="4506" spans="1:13" x14ac:dyDescent="0.35">
      <c r="A4506" t="s">
        <v>29</v>
      </c>
      <c r="B4506">
        <v>1128299</v>
      </c>
      <c r="C4506" s="1">
        <v>43949</v>
      </c>
      <c r="D4506" t="s">
        <v>30</v>
      </c>
      <c r="E4506" t="s">
        <v>43</v>
      </c>
      <c r="F4506" t="s">
        <v>44</v>
      </c>
      <c r="G4506" t="s">
        <v>19</v>
      </c>
      <c r="H4506">
        <v>67</v>
      </c>
      <c r="I4506">
        <v>143</v>
      </c>
      <c r="J4506">
        <v>9581</v>
      </c>
      <c r="K4506">
        <v>5461.170000000001</v>
      </c>
      <c r="L4506">
        <v>0.57000000000000006</v>
      </c>
      <c r="M4506" t="s">
        <v>82</v>
      </c>
    </row>
    <row r="4507" spans="1:13" x14ac:dyDescent="0.35">
      <c r="A4507" t="s">
        <v>29</v>
      </c>
      <c r="B4507">
        <v>1128299</v>
      </c>
      <c r="C4507" s="1">
        <v>43950</v>
      </c>
      <c r="D4507" t="s">
        <v>30</v>
      </c>
      <c r="E4507" t="s">
        <v>43</v>
      </c>
      <c r="F4507" t="s">
        <v>44</v>
      </c>
      <c r="G4507" t="s">
        <v>20</v>
      </c>
      <c r="H4507">
        <v>63</v>
      </c>
      <c r="I4507">
        <v>135</v>
      </c>
      <c r="J4507">
        <v>8505</v>
      </c>
      <c r="K4507">
        <v>4592.7000000000007</v>
      </c>
      <c r="L4507">
        <v>0.54</v>
      </c>
      <c r="M4507" t="s">
        <v>82</v>
      </c>
    </row>
    <row r="4508" spans="1:13" x14ac:dyDescent="0.35">
      <c r="A4508" t="s">
        <v>29</v>
      </c>
      <c r="B4508">
        <v>1128299</v>
      </c>
      <c r="C4508" s="1">
        <v>43951</v>
      </c>
      <c r="D4508" t="s">
        <v>30</v>
      </c>
      <c r="E4508" t="s">
        <v>43</v>
      </c>
      <c r="F4508" t="s">
        <v>44</v>
      </c>
      <c r="G4508" t="s">
        <v>21</v>
      </c>
      <c r="H4508">
        <v>74</v>
      </c>
      <c r="I4508">
        <v>140</v>
      </c>
      <c r="J4508">
        <v>10360</v>
      </c>
      <c r="K4508">
        <v>7562.8000000000011</v>
      </c>
      <c r="L4508">
        <v>0.73000000000000009</v>
      </c>
      <c r="M4508" t="s">
        <v>82</v>
      </c>
    </row>
    <row r="4509" spans="1:13" x14ac:dyDescent="0.35">
      <c r="A4509" t="s">
        <v>29</v>
      </c>
      <c r="B4509">
        <v>1128299</v>
      </c>
      <c r="C4509" s="1">
        <v>43952</v>
      </c>
      <c r="D4509" t="s">
        <v>30</v>
      </c>
      <c r="E4509" t="s">
        <v>43</v>
      </c>
      <c r="F4509" t="s">
        <v>44</v>
      </c>
      <c r="G4509" t="s">
        <v>22</v>
      </c>
      <c r="H4509">
        <v>74</v>
      </c>
      <c r="I4509">
        <v>100</v>
      </c>
      <c r="J4509">
        <v>7400</v>
      </c>
      <c r="K4509">
        <v>2590</v>
      </c>
      <c r="L4509">
        <v>0.35</v>
      </c>
      <c r="M4509" t="s">
        <v>82</v>
      </c>
    </row>
    <row r="4510" spans="1:13" x14ac:dyDescent="0.35">
      <c r="A4510" t="s">
        <v>29</v>
      </c>
      <c r="B4510">
        <v>1128299</v>
      </c>
      <c r="C4510" s="1">
        <v>43953</v>
      </c>
      <c r="D4510" t="s">
        <v>30</v>
      </c>
      <c r="E4510" t="s">
        <v>43</v>
      </c>
      <c r="F4510" t="s">
        <v>44</v>
      </c>
      <c r="G4510" t="s">
        <v>16</v>
      </c>
      <c r="H4510">
        <v>59</v>
      </c>
      <c r="I4510">
        <v>162</v>
      </c>
      <c r="J4510">
        <v>9558</v>
      </c>
      <c r="K4510">
        <v>5065.7400000000007</v>
      </c>
      <c r="L4510">
        <v>0.53</v>
      </c>
      <c r="M4510" t="s">
        <v>82</v>
      </c>
    </row>
    <row r="4511" spans="1:13" x14ac:dyDescent="0.35">
      <c r="A4511" t="s">
        <v>29</v>
      </c>
      <c r="B4511">
        <v>1128299</v>
      </c>
      <c r="C4511" s="1">
        <v>43954</v>
      </c>
      <c r="D4511" t="s">
        <v>30</v>
      </c>
      <c r="E4511" t="s">
        <v>43</v>
      </c>
      <c r="F4511" t="s">
        <v>44</v>
      </c>
      <c r="G4511" t="s">
        <v>18</v>
      </c>
      <c r="H4511">
        <v>69</v>
      </c>
      <c r="I4511">
        <v>168</v>
      </c>
      <c r="J4511">
        <v>11592</v>
      </c>
      <c r="K4511">
        <v>4173.12</v>
      </c>
      <c r="L4511">
        <v>0.36</v>
      </c>
      <c r="M4511" t="s">
        <v>82</v>
      </c>
    </row>
    <row r="4512" spans="1:13" x14ac:dyDescent="0.35">
      <c r="A4512" t="s">
        <v>29</v>
      </c>
      <c r="B4512">
        <v>1128299</v>
      </c>
      <c r="C4512" s="1">
        <v>43955</v>
      </c>
      <c r="D4512" t="s">
        <v>30</v>
      </c>
      <c r="E4512" t="s">
        <v>43</v>
      </c>
      <c r="F4512" t="s">
        <v>44</v>
      </c>
      <c r="G4512" t="s">
        <v>19</v>
      </c>
      <c r="H4512">
        <v>60</v>
      </c>
      <c r="I4512">
        <v>113</v>
      </c>
      <c r="J4512">
        <v>6780</v>
      </c>
      <c r="K4512">
        <v>3390</v>
      </c>
      <c r="L4512">
        <v>0.5</v>
      </c>
      <c r="M4512" t="s">
        <v>82</v>
      </c>
    </row>
    <row r="4513" spans="1:13" x14ac:dyDescent="0.35">
      <c r="A4513" t="s">
        <v>29</v>
      </c>
      <c r="B4513">
        <v>1128299</v>
      </c>
      <c r="C4513" s="1">
        <v>43956</v>
      </c>
      <c r="D4513" t="s">
        <v>30</v>
      </c>
      <c r="E4513" t="s">
        <v>43</v>
      </c>
      <c r="F4513" t="s">
        <v>44</v>
      </c>
      <c r="G4513" t="s">
        <v>20</v>
      </c>
      <c r="H4513">
        <v>59</v>
      </c>
      <c r="I4513">
        <v>100</v>
      </c>
      <c r="J4513">
        <v>5900</v>
      </c>
      <c r="K4513">
        <v>2832</v>
      </c>
      <c r="L4513">
        <v>0.48</v>
      </c>
      <c r="M4513" t="s">
        <v>82</v>
      </c>
    </row>
    <row r="4514" spans="1:13" x14ac:dyDescent="0.35">
      <c r="A4514" t="s">
        <v>29</v>
      </c>
      <c r="B4514">
        <v>1128299</v>
      </c>
      <c r="C4514" s="1">
        <v>43957</v>
      </c>
      <c r="D4514" t="s">
        <v>30</v>
      </c>
      <c r="E4514" t="s">
        <v>43</v>
      </c>
      <c r="F4514" t="s">
        <v>44</v>
      </c>
      <c r="G4514" t="s">
        <v>21</v>
      </c>
      <c r="H4514">
        <v>74</v>
      </c>
      <c r="I4514">
        <v>120</v>
      </c>
      <c r="J4514">
        <v>8880</v>
      </c>
      <c r="K4514">
        <v>6127.2000000000016</v>
      </c>
      <c r="L4514">
        <v>0.69000000000000017</v>
      </c>
      <c r="M4514" t="s">
        <v>82</v>
      </c>
    </row>
    <row r="4515" spans="1:13" x14ac:dyDescent="0.35">
      <c r="A4515" t="s">
        <v>29</v>
      </c>
      <c r="B4515">
        <v>1128299</v>
      </c>
      <c r="C4515" s="1">
        <v>43958</v>
      </c>
      <c r="D4515" t="s">
        <v>30</v>
      </c>
      <c r="E4515" t="s">
        <v>43</v>
      </c>
      <c r="F4515" t="s">
        <v>44</v>
      </c>
      <c r="G4515" t="s">
        <v>22</v>
      </c>
      <c r="H4515">
        <v>65</v>
      </c>
      <c r="I4515">
        <v>106</v>
      </c>
      <c r="J4515">
        <v>6890</v>
      </c>
      <c r="K4515">
        <v>2135.9</v>
      </c>
      <c r="L4515">
        <v>0.31</v>
      </c>
      <c r="M4515" t="s">
        <v>82</v>
      </c>
    </row>
    <row r="4516" spans="1:13" x14ac:dyDescent="0.35">
      <c r="A4516" t="s">
        <v>29</v>
      </c>
      <c r="B4516">
        <v>1128299</v>
      </c>
      <c r="C4516" s="1">
        <v>43959</v>
      </c>
      <c r="D4516" t="s">
        <v>30</v>
      </c>
      <c r="E4516" t="s">
        <v>43</v>
      </c>
      <c r="F4516" t="s">
        <v>44</v>
      </c>
      <c r="G4516" t="s">
        <v>16</v>
      </c>
      <c r="H4516">
        <v>51</v>
      </c>
      <c r="I4516">
        <v>137</v>
      </c>
      <c r="J4516">
        <v>6987</v>
      </c>
      <c r="K4516">
        <v>3493.5</v>
      </c>
      <c r="L4516">
        <v>0.5</v>
      </c>
      <c r="M4516" t="s">
        <v>82</v>
      </c>
    </row>
    <row r="4517" spans="1:13" x14ac:dyDescent="0.35">
      <c r="A4517" t="s">
        <v>29</v>
      </c>
      <c r="B4517">
        <v>1128299</v>
      </c>
      <c r="C4517" s="1">
        <v>43960</v>
      </c>
      <c r="D4517" t="s">
        <v>30</v>
      </c>
      <c r="E4517" t="s">
        <v>43</v>
      </c>
      <c r="F4517" t="s">
        <v>44</v>
      </c>
      <c r="G4517" t="s">
        <v>18</v>
      </c>
      <c r="H4517">
        <v>54</v>
      </c>
      <c r="I4517">
        <v>152</v>
      </c>
      <c r="J4517">
        <v>8208</v>
      </c>
      <c r="K4517">
        <v>2872.7999999999997</v>
      </c>
      <c r="L4517">
        <v>0.35</v>
      </c>
      <c r="M4517" t="s">
        <v>82</v>
      </c>
    </row>
    <row r="4518" spans="1:13" x14ac:dyDescent="0.35">
      <c r="A4518" t="s">
        <v>29</v>
      </c>
      <c r="B4518">
        <v>1128299</v>
      </c>
      <c r="C4518" s="1">
        <v>43961</v>
      </c>
      <c r="D4518" t="s">
        <v>30</v>
      </c>
      <c r="E4518" t="s">
        <v>43</v>
      </c>
      <c r="F4518" t="s">
        <v>44</v>
      </c>
      <c r="G4518" t="s">
        <v>19</v>
      </c>
      <c r="H4518">
        <v>51</v>
      </c>
      <c r="I4518">
        <v>102</v>
      </c>
      <c r="J4518">
        <v>5202</v>
      </c>
      <c r="K4518">
        <v>2601</v>
      </c>
      <c r="L4518">
        <v>0.5</v>
      </c>
      <c r="M4518" t="s">
        <v>82</v>
      </c>
    </row>
    <row r="4519" spans="1:13" x14ac:dyDescent="0.35">
      <c r="A4519" t="s">
        <v>29</v>
      </c>
      <c r="B4519">
        <v>1128299</v>
      </c>
      <c r="C4519" s="1">
        <v>43962</v>
      </c>
      <c r="D4519" t="s">
        <v>30</v>
      </c>
      <c r="E4519" t="s">
        <v>43</v>
      </c>
      <c r="F4519" t="s">
        <v>44</v>
      </c>
      <c r="G4519" t="s">
        <v>20</v>
      </c>
      <c r="H4519">
        <v>53</v>
      </c>
      <c r="I4519">
        <v>85</v>
      </c>
      <c r="J4519">
        <v>4505</v>
      </c>
      <c r="K4519">
        <v>2072.2999999999997</v>
      </c>
      <c r="L4519">
        <v>0.45999999999999996</v>
      </c>
      <c r="M4519" t="s">
        <v>82</v>
      </c>
    </row>
    <row r="4520" spans="1:13" x14ac:dyDescent="0.35">
      <c r="A4520" t="s">
        <v>29</v>
      </c>
      <c r="B4520">
        <v>1128299</v>
      </c>
      <c r="C4520" s="1">
        <v>43963</v>
      </c>
      <c r="D4520" t="s">
        <v>30</v>
      </c>
      <c r="E4520" t="s">
        <v>43</v>
      </c>
      <c r="F4520" t="s">
        <v>44</v>
      </c>
      <c r="G4520" t="s">
        <v>21</v>
      </c>
      <c r="H4520">
        <v>64</v>
      </c>
      <c r="I4520">
        <v>75</v>
      </c>
      <c r="J4520">
        <v>4800</v>
      </c>
      <c r="K4520">
        <v>3168.0000000000009</v>
      </c>
      <c r="L4520">
        <v>0.66000000000000014</v>
      </c>
      <c r="M4520" t="s">
        <v>82</v>
      </c>
    </row>
    <row r="4521" spans="1:13" x14ac:dyDescent="0.35">
      <c r="A4521" t="s">
        <v>29</v>
      </c>
      <c r="B4521">
        <v>1128299</v>
      </c>
      <c r="C4521" s="1">
        <v>43964</v>
      </c>
      <c r="D4521" t="s">
        <v>30</v>
      </c>
      <c r="E4521" t="s">
        <v>43</v>
      </c>
      <c r="F4521" t="s">
        <v>44</v>
      </c>
      <c r="G4521" t="s">
        <v>22</v>
      </c>
      <c r="H4521">
        <v>65</v>
      </c>
      <c r="I4521">
        <v>105</v>
      </c>
      <c r="J4521">
        <v>6825</v>
      </c>
      <c r="K4521">
        <v>2047.5000000000002</v>
      </c>
      <c r="L4521">
        <v>0.30000000000000004</v>
      </c>
      <c r="M4521" t="s">
        <v>82</v>
      </c>
    </row>
    <row r="4522" spans="1:13" x14ac:dyDescent="0.35">
      <c r="A4522" t="s">
        <v>29</v>
      </c>
      <c r="B4522">
        <v>1128299</v>
      </c>
      <c r="C4522" s="1">
        <v>43965</v>
      </c>
      <c r="D4522" t="s">
        <v>30</v>
      </c>
      <c r="E4522" t="s">
        <v>43</v>
      </c>
      <c r="F4522" t="s">
        <v>44</v>
      </c>
      <c r="G4522" t="s">
        <v>16</v>
      </c>
      <c r="H4522">
        <v>52</v>
      </c>
      <c r="I4522">
        <v>150</v>
      </c>
      <c r="J4522">
        <v>7800</v>
      </c>
      <c r="K4522">
        <v>4290</v>
      </c>
      <c r="L4522">
        <v>0.55000000000000004</v>
      </c>
      <c r="M4522" t="s">
        <v>82</v>
      </c>
    </row>
    <row r="4523" spans="1:13" x14ac:dyDescent="0.35">
      <c r="A4523" t="s">
        <v>29</v>
      </c>
      <c r="B4523">
        <v>1128299</v>
      </c>
      <c r="C4523" s="1">
        <v>43966</v>
      </c>
      <c r="D4523" t="s">
        <v>30</v>
      </c>
      <c r="E4523" t="s">
        <v>43</v>
      </c>
      <c r="F4523" t="s">
        <v>44</v>
      </c>
      <c r="G4523" t="s">
        <v>18</v>
      </c>
      <c r="H4523">
        <v>55</v>
      </c>
      <c r="I4523">
        <v>150</v>
      </c>
      <c r="J4523">
        <v>8250</v>
      </c>
      <c r="K4523">
        <v>3052.5</v>
      </c>
      <c r="L4523">
        <v>0.37</v>
      </c>
      <c r="M4523" t="s">
        <v>82</v>
      </c>
    </row>
    <row r="4524" spans="1:13" x14ac:dyDescent="0.35">
      <c r="A4524" t="s">
        <v>29</v>
      </c>
      <c r="B4524">
        <v>1128299</v>
      </c>
      <c r="C4524" s="1">
        <v>43967</v>
      </c>
      <c r="D4524" t="s">
        <v>30</v>
      </c>
      <c r="E4524" t="s">
        <v>43</v>
      </c>
      <c r="F4524" t="s">
        <v>44</v>
      </c>
      <c r="G4524" t="s">
        <v>19</v>
      </c>
      <c r="H4524">
        <v>51</v>
      </c>
      <c r="I4524">
        <v>128</v>
      </c>
      <c r="J4524">
        <v>6528</v>
      </c>
      <c r="K4524">
        <v>3459.84</v>
      </c>
      <c r="L4524">
        <v>0.53</v>
      </c>
      <c r="M4524" t="s">
        <v>82</v>
      </c>
    </row>
    <row r="4525" spans="1:13" x14ac:dyDescent="0.35">
      <c r="A4525" t="s">
        <v>29</v>
      </c>
      <c r="B4525">
        <v>1128299</v>
      </c>
      <c r="C4525" s="1">
        <v>43968</v>
      </c>
      <c r="D4525" t="s">
        <v>30</v>
      </c>
      <c r="E4525" t="s">
        <v>43</v>
      </c>
      <c r="F4525" t="s">
        <v>44</v>
      </c>
      <c r="G4525" t="s">
        <v>20</v>
      </c>
      <c r="H4525">
        <v>60</v>
      </c>
      <c r="I4525">
        <v>116</v>
      </c>
      <c r="J4525">
        <v>6960</v>
      </c>
      <c r="K4525">
        <v>3340.7999999999997</v>
      </c>
      <c r="L4525">
        <v>0.48</v>
      </c>
      <c r="M4525" t="s">
        <v>82</v>
      </c>
    </row>
    <row r="4526" spans="1:13" x14ac:dyDescent="0.35">
      <c r="A4526" t="s">
        <v>29</v>
      </c>
      <c r="B4526">
        <v>1128299</v>
      </c>
      <c r="C4526" s="1">
        <v>43969</v>
      </c>
      <c r="D4526" t="s">
        <v>30</v>
      </c>
      <c r="E4526" t="s">
        <v>43</v>
      </c>
      <c r="F4526" t="s">
        <v>44</v>
      </c>
      <c r="G4526" t="s">
        <v>21</v>
      </c>
      <c r="H4526">
        <v>68</v>
      </c>
      <c r="I4526">
        <v>105</v>
      </c>
      <c r="J4526">
        <v>7140</v>
      </c>
      <c r="K4526">
        <v>4926.6000000000013</v>
      </c>
      <c r="L4526">
        <v>0.69000000000000017</v>
      </c>
      <c r="M4526" t="s">
        <v>82</v>
      </c>
    </row>
    <row r="4527" spans="1:13" x14ac:dyDescent="0.35">
      <c r="A4527" t="s">
        <v>29</v>
      </c>
      <c r="B4527">
        <v>1128299</v>
      </c>
      <c r="C4527" s="1">
        <v>43970</v>
      </c>
      <c r="D4527" t="s">
        <v>30</v>
      </c>
      <c r="E4527" t="s">
        <v>43</v>
      </c>
      <c r="F4527" t="s">
        <v>44</v>
      </c>
      <c r="G4527" t="s">
        <v>22</v>
      </c>
      <c r="H4527">
        <v>73</v>
      </c>
      <c r="I4527">
        <v>130</v>
      </c>
      <c r="J4527">
        <v>9490</v>
      </c>
      <c r="K4527">
        <v>2941.9</v>
      </c>
      <c r="L4527">
        <v>0.31</v>
      </c>
      <c r="M4527" t="s">
        <v>82</v>
      </c>
    </row>
    <row r="4528" spans="1:13" x14ac:dyDescent="0.35">
      <c r="A4528" t="s">
        <v>29</v>
      </c>
      <c r="B4528">
        <v>1128299</v>
      </c>
      <c r="C4528" s="1">
        <v>43971</v>
      </c>
      <c r="D4528" t="s">
        <v>30</v>
      </c>
      <c r="E4528" t="s">
        <v>43</v>
      </c>
      <c r="F4528" t="s">
        <v>44</v>
      </c>
      <c r="G4528" t="s">
        <v>16</v>
      </c>
      <c r="H4528">
        <v>59</v>
      </c>
      <c r="I4528">
        <v>203</v>
      </c>
      <c r="J4528">
        <v>11977</v>
      </c>
      <c r="K4528">
        <v>6228.04</v>
      </c>
      <c r="L4528">
        <v>0.52</v>
      </c>
      <c r="M4528" t="s">
        <v>82</v>
      </c>
    </row>
    <row r="4529" spans="1:13" x14ac:dyDescent="0.35">
      <c r="A4529" t="s">
        <v>29</v>
      </c>
      <c r="B4529">
        <v>1128299</v>
      </c>
      <c r="C4529" s="1">
        <v>43972</v>
      </c>
      <c r="D4529" t="s">
        <v>30</v>
      </c>
      <c r="E4529" t="s">
        <v>43</v>
      </c>
      <c r="F4529" t="s">
        <v>44</v>
      </c>
      <c r="G4529" t="s">
        <v>18</v>
      </c>
      <c r="H4529">
        <v>64</v>
      </c>
      <c r="I4529">
        <v>182</v>
      </c>
      <c r="J4529">
        <v>11648</v>
      </c>
      <c r="K4529">
        <v>4426.24</v>
      </c>
      <c r="L4529">
        <v>0.38</v>
      </c>
      <c r="M4529" t="s">
        <v>82</v>
      </c>
    </row>
    <row r="4530" spans="1:13" x14ac:dyDescent="0.35">
      <c r="A4530" t="s">
        <v>29</v>
      </c>
      <c r="B4530">
        <v>1128299</v>
      </c>
      <c r="C4530" s="1">
        <v>43973</v>
      </c>
      <c r="D4530" t="s">
        <v>30</v>
      </c>
      <c r="E4530" t="s">
        <v>43</v>
      </c>
      <c r="F4530" t="s">
        <v>44</v>
      </c>
      <c r="G4530" t="s">
        <v>19</v>
      </c>
      <c r="H4530">
        <v>60</v>
      </c>
      <c r="I4530">
        <v>125</v>
      </c>
      <c r="J4530">
        <v>7500</v>
      </c>
      <c r="K4530">
        <v>4125</v>
      </c>
      <c r="L4530">
        <v>0.55000000000000004</v>
      </c>
      <c r="M4530" t="s">
        <v>82</v>
      </c>
    </row>
    <row r="4531" spans="1:13" x14ac:dyDescent="0.35">
      <c r="A4531" t="s">
        <v>29</v>
      </c>
      <c r="B4531">
        <v>1128299</v>
      </c>
      <c r="C4531" s="1">
        <v>43974</v>
      </c>
      <c r="D4531" t="s">
        <v>30</v>
      </c>
      <c r="E4531" t="s">
        <v>43</v>
      </c>
      <c r="F4531" t="s">
        <v>44</v>
      </c>
      <c r="G4531" t="s">
        <v>20</v>
      </c>
      <c r="H4531">
        <v>63</v>
      </c>
      <c r="I4531">
        <v>125</v>
      </c>
      <c r="J4531">
        <v>7875</v>
      </c>
      <c r="K4531">
        <v>3543.7499999999995</v>
      </c>
      <c r="L4531">
        <v>0.44999999999999996</v>
      </c>
      <c r="M4531" t="s">
        <v>82</v>
      </c>
    </row>
    <row r="4532" spans="1:13" x14ac:dyDescent="0.35">
      <c r="A4532" t="s">
        <v>29</v>
      </c>
      <c r="B4532">
        <v>1128299</v>
      </c>
      <c r="C4532" s="1">
        <v>43975</v>
      </c>
      <c r="D4532" t="s">
        <v>30</v>
      </c>
      <c r="E4532" t="s">
        <v>43</v>
      </c>
      <c r="F4532" t="s">
        <v>44</v>
      </c>
      <c r="G4532" t="s">
        <v>21</v>
      </c>
      <c r="H4532">
        <v>68</v>
      </c>
      <c r="I4532">
        <v>115</v>
      </c>
      <c r="J4532">
        <v>7820</v>
      </c>
      <c r="K4532">
        <v>5239.4000000000015</v>
      </c>
      <c r="L4532">
        <v>0.67000000000000015</v>
      </c>
      <c r="M4532" t="s">
        <v>82</v>
      </c>
    </row>
    <row r="4533" spans="1:13" x14ac:dyDescent="0.35">
      <c r="A4533" t="s">
        <v>29</v>
      </c>
      <c r="B4533">
        <v>1128299</v>
      </c>
      <c r="C4533" s="1">
        <v>43976</v>
      </c>
      <c r="D4533" t="s">
        <v>30</v>
      </c>
      <c r="E4533" t="s">
        <v>43</v>
      </c>
      <c r="F4533" t="s">
        <v>44</v>
      </c>
      <c r="G4533" t="s">
        <v>22</v>
      </c>
      <c r="H4533">
        <v>75</v>
      </c>
      <c r="I4533">
        <v>137</v>
      </c>
      <c r="J4533">
        <v>10275</v>
      </c>
      <c r="K4533">
        <v>3390.75</v>
      </c>
      <c r="L4533">
        <v>0.33</v>
      </c>
      <c r="M4533" t="s">
        <v>82</v>
      </c>
    </row>
    <row r="4534" spans="1:13" x14ac:dyDescent="0.35">
      <c r="A4534" t="s">
        <v>29</v>
      </c>
      <c r="B4534">
        <v>1128299</v>
      </c>
      <c r="C4534" s="1">
        <v>43977</v>
      </c>
      <c r="D4534" t="s">
        <v>30</v>
      </c>
      <c r="E4534" t="s">
        <v>43</v>
      </c>
      <c r="F4534" t="s">
        <v>44</v>
      </c>
      <c r="G4534" t="s">
        <v>16</v>
      </c>
      <c r="H4534">
        <v>36</v>
      </c>
      <c r="I4534">
        <v>117</v>
      </c>
      <c r="J4534">
        <v>4212</v>
      </c>
      <c r="K4534">
        <v>1726.9199999999998</v>
      </c>
      <c r="L4534">
        <v>0.41</v>
      </c>
      <c r="M4534" t="s">
        <v>82</v>
      </c>
    </row>
    <row r="4535" spans="1:13" x14ac:dyDescent="0.35">
      <c r="A4535" t="s">
        <v>29</v>
      </c>
      <c r="B4535">
        <v>1128299</v>
      </c>
      <c r="C4535" s="1">
        <v>43978</v>
      </c>
      <c r="D4535" t="s">
        <v>30</v>
      </c>
      <c r="E4535" t="s">
        <v>43</v>
      </c>
      <c r="F4535" t="s">
        <v>44</v>
      </c>
      <c r="G4535" t="s">
        <v>18</v>
      </c>
      <c r="H4535">
        <v>48</v>
      </c>
      <c r="I4535">
        <v>131</v>
      </c>
      <c r="J4535">
        <v>6288</v>
      </c>
      <c r="K4535">
        <v>2515.2000000000003</v>
      </c>
      <c r="L4535">
        <v>0.4</v>
      </c>
      <c r="M4535" t="s">
        <v>82</v>
      </c>
    </row>
    <row r="4536" spans="1:13" x14ac:dyDescent="0.35">
      <c r="A4536" t="s">
        <v>29</v>
      </c>
      <c r="B4536">
        <v>1128299</v>
      </c>
      <c r="C4536" s="1">
        <v>43979</v>
      </c>
      <c r="D4536" t="s">
        <v>30</v>
      </c>
      <c r="E4536" t="s">
        <v>43</v>
      </c>
      <c r="F4536" t="s">
        <v>44</v>
      </c>
      <c r="G4536" t="s">
        <v>19</v>
      </c>
      <c r="H4536">
        <v>46</v>
      </c>
      <c r="I4536">
        <v>135</v>
      </c>
      <c r="J4536">
        <v>6210</v>
      </c>
      <c r="K4536">
        <v>2173.5</v>
      </c>
      <c r="L4536">
        <v>0.35</v>
      </c>
      <c r="M4536" t="s">
        <v>82</v>
      </c>
    </row>
    <row r="4537" spans="1:13" x14ac:dyDescent="0.35">
      <c r="A4537" t="s">
        <v>29</v>
      </c>
      <c r="B4537">
        <v>1128299</v>
      </c>
      <c r="C4537" s="1">
        <v>43980</v>
      </c>
      <c r="D4537" t="s">
        <v>30</v>
      </c>
      <c r="E4537" t="s">
        <v>43</v>
      </c>
      <c r="F4537" t="s">
        <v>44</v>
      </c>
      <c r="G4537" t="s">
        <v>20</v>
      </c>
      <c r="H4537">
        <v>49</v>
      </c>
      <c r="I4537">
        <v>78</v>
      </c>
      <c r="J4537">
        <v>3822</v>
      </c>
      <c r="K4537">
        <v>1567.02</v>
      </c>
      <c r="L4537">
        <v>0.41</v>
      </c>
      <c r="M4537" t="s">
        <v>82</v>
      </c>
    </row>
    <row r="4538" spans="1:13" x14ac:dyDescent="0.35">
      <c r="A4538" t="s">
        <v>29</v>
      </c>
      <c r="B4538">
        <v>1128299</v>
      </c>
      <c r="C4538" s="1">
        <v>43981</v>
      </c>
      <c r="D4538" t="s">
        <v>30</v>
      </c>
      <c r="E4538" t="s">
        <v>45</v>
      </c>
      <c r="F4538" t="s">
        <v>46</v>
      </c>
      <c r="G4538" t="s">
        <v>21</v>
      </c>
      <c r="H4538">
        <v>51</v>
      </c>
      <c r="I4538">
        <v>73</v>
      </c>
      <c r="J4538">
        <v>3723</v>
      </c>
      <c r="K4538">
        <v>1451.97</v>
      </c>
      <c r="L4538">
        <v>0.39</v>
      </c>
      <c r="M4538" t="s">
        <v>82</v>
      </c>
    </row>
    <row r="4539" spans="1:13" x14ac:dyDescent="0.35">
      <c r="A4539" t="s">
        <v>29</v>
      </c>
      <c r="B4539">
        <v>1128299</v>
      </c>
      <c r="C4539" s="1">
        <v>43982</v>
      </c>
      <c r="D4539" t="s">
        <v>30</v>
      </c>
      <c r="E4539" t="s">
        <v>45</v>
      </c>
      <c r="F4539" t="s">
        <v>46</v>
      </c>
      <c r="G4539" t="s">
        <v>22</v>
      </c>
      <c r="H4539">
        <v>46</v>
      </c>
      <c r="I4539">
        <v>125</v>
      </c>
      <c r="J4539">
        <v>5750</v>
      </c>
      <c r="K4539">
        <v>1782.5</v>
      </c>
      <c r="L4539">
        <v>0.31</v>
      </c>
      <c r="M4539" t="s">
        <v>82</v>
      </c>
    </row>
    <row r="4540" spans="1:13" x14ac:dyDescent="0.35">
      <c r="A4540" t="s">
        <v>29</v>
      </c>
      <c r="B4540">
        <v>1128299</v>
      </c>
      <c r="C4540" s="1">
        <v>43983</v>
      </c>
      <c r="D4540" t="s">
        <v>30</v>
      </c>
      <c r="E4540" t="s">
        <v>45</v>
      </c>
      <c r="F4540" t="s">
        <v>46</v>
      </c>
      <c r="G4540" t="s">
        <v>16</v>
      </c>
      <c r="H4540">
        <v>36</v>
      </c>
      <c r="I4540">
        <v>138</v>
      </c>
      <c r="J4540">
        <v>4968</v>
      </c>
      <c r="K4540">
        <v>2136.2399999999998</v>
      </c>
      <c r="L4540">
        <v>0.43</v>
      </c>
      <c r="M4540" t="s">
        <v>82</v>
      </c>
    </row>
    <row r="4541" spans="1:13" x14ac:dyDescent="0.35">
      <c r="A4541" t="s">
        <v>29</v>
      </c>
      <c r="B4541">
        <v>1128299</v>
      </c>
      <c r="C4541" s="1">
        <v>43984</v>
      </c>
      <c r="D4541" t="s">
        <v>30</v>
      </c>
      <c r="E4541" t="s">
        <v>45</v>
      </c>
      <c r="F4541" t="s">
        <v>46</v>
      </c>
      <c r="G4541" t="s">
        <v>18</v>
      </c>
      <c r="H4541">
        <v>47</v>
      </c>
      <c r="I4541">
        <v>131</v>
      </c>
      <c r="J4541">
        <v>6157</v>
      </c>
      <c r="K4541">
        <v>2401.23</v>
      </c>
      <c r="L4541">
        <v>0.39</v>
      </c>
      <c r="M4541" t="s">
        <v>82</v>
      </c>
    </row>
    <row r="4542" spans="1:13" x14ac:dyDescent="0.35">
      <c r="A4542" t="s">
        <v>29</v>
      </c>
      <c r="B4542">
        <v>1128299</v>
      </c>
      <c r="C4542" s="1">
        <v>43985</v>
      </c>
      <c r="D4542" t="s">
        <v>30</v>
      </c>
      <c r="E4542" t="s">
        <v>45</v>
      </c>
      <c r="F4542" t="s">
        <v>46</v>
      </c>
      <c r="G4542" t="s">
        <v>19</v>
      </c>
      <c r="H4542">
        <v>47</v>
      </c>
      <c r="I4542">
        <v>122</v>
      </c>
      <c r="J4542">
        <v>5734</v>
      </c>
      <c r="K4542">
        <v>2236.2600000000002</v>
      </c>
      <c r="L4542">
        <v>0.39</v>
      </c>
      <c r="M4542" t="s">
        <v>82</v>
      </c>
    </row>
    <row r="4543" spans="1:13" x14ac:dyDescent="0.35">
      <c r="A4543" t="s">
        <v>29</v>
      </c>
      <c r="B4543">
        <v>1128299</v>
      </c>
      <c r="C4543" s="1">
        <v>43986</v>
      </c>
      <c r="D4543" t="s">
        <v>30</v>
      </c>
      <c r="E4543" t="s">
        <v>45</v>
      </c>
      <c r="F4543" t="s">
        <v>46</v>
      </c>
      <c r="G4543" t="s">
        <v>20</v>
      </c>
      <c r="H4543">
        <v>48</v>
      </c>
      <c r="I4543">
        <v>87</v>
      </c>
      <c r="J4543">
        <v>4176</v>
      </c>
      <c r="K4543">
        <v>1753.9199999999998</v>
      </c>
      <c r="L4543">
        <v>0.42</v>
      </c>
      <c r="M4543" t="s">
        <v>82</v>
      </c>
    </row>
    <row r="4544" spans="1:13" x14ac:dyDescent="0.35">
      <c r="A4544" t="s">
        <v>29</v>
      </c>
      <c r="B4544">
        <v>1128299</v>
      </c>
      <c r="C4544" s="1">
        <v>43987</v>
      </c>
      <c r="D4544" t="s">
        <v>30</v>
      </c>
      <c r="E4544" t="s">
        <v>45</v>
      </c>
      <c r="F4544" t="s">
        <v>46</v>
      </c>
      <c r="G4544" t="s">
        <v>21</v>
      </c>
      <c r="H4544">
        <v>52</v>
      </c>
      <c r="I4544">
        <v>65</v>
      </c>
      <c r="J4544">
        <v>3380</v>
      </c>
      <c r="K4544">
        <v>1352</v>
      </c>
      <c r="L4544">
        <v>0.4</v>
      </c>
      <c r="M4544" t="s">
        <v>82</v>
      </c>
    </row>
    <row r="4545" spans="1:13" x14ac:dyDescent="0.35">
      <c r="A4545" t="s">
        <v>29</v>
      </c>
      <c r="B4545">
        <v>1128299</v>
      </c>
      <c r="C4545" s="1">
        <v>43988</v>
      </c>
      <c r="D4545" t="s">
        <v>30</v>
      </c>
      <c r="E4545" t="s">
        <v>45</v>
      </c>
      <c r="F4545" t="s">
        <v>46</v>
      </c>
      <c r="G4545" t="s">
        <v>22</v>
      </c>
      <c r="H4545">
        <v>46</v>
      </c>
      <c r="I4545">
        <v>123</v>
      </c>
      <c r="J4545">
        <v>5658</v>
      </c>
      <c r="K4545">
        <v>1753.98</v>
      </c>
      <c r="L4545">
        <v>0.31</v>
      </c>
      <c r="M4545" t="s">
        <v>82</v>
      </c>
    </row>
    <row r="4546" spans="1:13" x14ac:dyDescent="0.35">
      <c r="A4546" t="s">
        <v>29</v>
      </c>
      <c r="B4546">
        <v>1128299</v>
      </c>
      <c r="C4546" s="1">
        <v>43989</v>
      </c>
      <c r="D4546" t="s">
        <v>30</v>
      </c>
      <c r="E4546" t="s">
        <v>45</v>
      </c>
      <c r="F4546" t="s">
        <v>46</v>
      </c>
      <c r="G4546" t="s">
        <v>16</v>
      </c>
      <c r="H4546">
        <v>46</v>
      </c>
      <c r="I4546">
        <v>167</v>
      </c>
      <c r="J4546">
        <v>7682</v>
      </c>
      <c r="K4546">
        <v>3456.8999999999996</v>
      </c>
      <c r="L4546">
        <v>0.44999999999999996</v>
      </c>
      <c r="M4546" t="s">
        <v>82</v>
      </c>
    </row>
    <row r="4547" spans="1:13" x14ac:dyDescent="0.35">
      <c r="A4547" t="s">
        <v>29</v>
      </c>
      <c r="B4547">
        <v>1128299</v>
      </c>
      <c r="C4547" s="1">
        <v>43990</v>
      </c>
      <c r="D4547" t="s">
        <v>30</v>
      </c>
      <c r="E4547" t="s">
        <v>45</v>
      </c>
      <c r="F4547" t="s">
        <v>46</v>
      </c>
      <c r="G4547" t="s">
        <v>18</v>
      </c>
      <c r="H4547">
        <v>58</v>
      </c>
      <c r="I4547">
        <v>115</v>
      </c>
      <c r="J4547">
        <v>6670</v>
      </c>
      <c r="K4547">
        <v>2401.1999999999998</v>
      </c>
      <c r="L4547">
        <v>0.36</v>
      </c>
      <c r="M4547" t="s">
        <v>82</v>
      </c>
    </row>
    <row r="4548" spans="1:13" x14ac:dyDescent="0.35">
      <c r="A4548" t="s">
        <v>29</v>
      </c>
      <c r="B4548">
        <v>1128299</v>
      </c>
      <c r="C4548" s="1">
        <v>43991</v>
      </c>
      <c r="D4548" t="s">
        <v>30</v>
      </c>
      <c r="E4548" t="s">
        <v>45</v>
      </c>
      <c r="F4548" t="s">
        <v>46</v>
      </c>
      <c r="G4548" t="s">
        <v>19</v>
      </c>
      <c r="H4548">
        <v>60</v>
      </c>
      <c r="I4548">
        <v>115</v>
      </c>
      <c r="J4548">
        <v>6900</v>
      </c>
      <c r="K4548">
        <v>2760</v>
      </c>
      <c r="L4548">
        <v>0.4</v>
      </c>
      <c r="M4548" t="s">
        <v>82</v>
      </c>
    </row>
    <row r="4549" spans="1:13" x14ac:dyDescent="0.35">
      <c r="A4549" t="s">
        <v>29</v>
      </c>
      <c r="B4549">
        <v>1128299</v>
      </c>
      <c r="C4549" s="1">
        <v>43992</v>
      </c>
      <c r="D4549" t="s">
        <v>30</v>
      </c>
      <c r="E4549" t="s">
        <v>45</v>
      </c>
      <c r="F4549" t="s">
        <v>46</v>
      </c>
      <c r="G4549" t="s">
        <v>20</v>
      </c>
      <c r="H4549">
        <v>64</v>
      </c>
      <c r="I4549">
        <v>85</v>
      </c>
      <c r="J4549">
        <v>5440</v>
      </c>
      <c r="K4549">
        <v>2284.7999999999997</v>
      </c>
      <c r="L4549">
        <v>0.42</v>
      </c>
      <c r="M4549" t="s">
        <v>82</v>
      </c>
    </row>
    <row r="4550" spans="1:13" x14ac:dyDescent="0.35">
      <c r="A4550" t="s">
        <v>29</v>
      </c>
      <c r="B4550">
        <v>1128299</v>
      </c>
      <c r="C4550" s="1">
        <v>43993</v>
      </c>
      <c r="D4550" t="s">
        <v>30</v>
      </c>
      <c r="E4550" t="s">
        <v>45</v>
      </c>
      <c r="F4550" t="s">
        <v>46</v>
      </c>
      <c r="G4550" t="s">
        <v>21</v>
      </c>
      <c r="H4550">
        <v>69</v>
      </c>
      <c r="I4550">
        <v>46</v>
      </c>
      <c r="J4550">
        <v>3174</v>
      </c>
      <c r="K4550">
        <v>1206.1200000000001</v>
      </c>
      <c r="L4550">
        <v>0.38</v>
      </c>
      <c r="M4550" t="s">
        <v>82</v>
      </c>
    </row>
    <row r="4551" spans="1:13" x14ac:dyDescent="0.35">
      <c r="A4551" t="s">
        <v>29</v>
      </c>
      <c r="B4551">
        <v>1128299</v>
      </c>
      <c r="C4551" s="1">
        <v>43994</v>
      </c>
      <c r="D4551" t="s">
        <v>30</v>
      </c>
      <c r="E4551" t="s">
        <v>45</v>
      </c>
      <c r="F4551" t="s">
        <v>46</v>
      </c>
      <c r="G4551" t="s">
        <v>22</v>
      </c>
      <c r="H4551">
        <v>62</v>
      </c>
      <c r="I4551">
        <v>105</v>
      </c>
      <c r="J4551">
        <v>6510</v>
      </c>
      <c r="K4551">
        <v>2213.4</v>
      </c>
      <c r="L4551">
        <v>0.34</v>
      </c>
      <c r="M4551" t="s">
        <v>82</v>
      </c>
    </row>
    <row r="4552" spans="1:13" x14ac:dyDescent="0.35">
      <c r="A4552" t="s">
        <v>29</v>
      </c>
      <c r="B4552">
        <v>1128299</v>
      </c>
      <c r="C4552" s="1">
        <v>43995</v>
      </c>
      <c r="D4552" t="s">
        <v>30</v>
      </c>
      <c r="E4552" t="s">
        <v>45</v>
      </c>
      <c r="F4552" t="s">
        <v>46</v>
      </c>
      <c r="G4552" t="s">
        <v>16</v>
      </c>
      <c r="H4552">
        <v>68</v>
      </c>
      <c r="I4552">
        <v>160</v>
      </c>
      <c r="J4552">
        <v>10880</v>
      </c>
      <c r="K4552">
        <v>4787.2</v>
      </c>
      <c r="L4552">
        <v>0.44</v>
      </c>
      <c r="M4552" t="s">
        <v>82</v>
      </c>
    </row>
    <row r="4553" spans="1:13" x14ac:dyDescent="0.35">
      <c r="A4553" t="s">
        <v>29</v>
      </c>
      <c r="B4553">
        <v>1128299</v>
      </c>
      <c r="C4553" s="1">
        <v>43996</v>
      </c>
      <c r="D4553" t="s">
        <v>30</v>
      </c>
      <c r="E4553" t="s">
        <v>45</v>
      </c>
      <c r="F4553" t="s">
        <v>46</v>
      </c>
      <c r="G4553" t="s">
        <v>18</v>
      </c>
      <c r="H4553">
        <v>71</v>
      </c>
      <c r="I4553">
        <v>88</v>
      </c>
      <c r="J4553">
        <v>6248</v>
      </c>
      <c r="K4553">
        <v>2436.7200000000003</v>
      </c>
      <c r="L4553">
        <v>0.39</v>
      </c>
      <c r="M4553" t="s">
        <v>82</v>
      </c>
    </row>
    <row r="4554" spans="1:13" x14ac:dyDescent="0.35">
      <c r="A4554" t="s">
        <v>29</v>
      </c>
      <c r="B4554">
        <v>1128299</v>
      </c>
      <c r="C4554" s="1">
        <v>43997</v>
      </c>
      <c r="D4554" t="s">
        <v>30</v>
      </c>
      <c r="E4554" t="s">
        <v>45</v>
      </c>
      <c r="F4554" t="s">
        <v>46</v>
      </c>
      <c r="G4554" t="s">
        <v>19</v>
      </c>
      <c r="H4554">
        <v>74</v>
      </c>
      <c r="I4554">
        <v>120</v>
      </c>
      <c r="J4554">
        <v>8880</v>
      </c>
      <c r="K4554">
        <v>3463.2000000000003</v>
      </c>
      <c r="L4554">
        <v>0.39</v>
      </c>
      <c r="M4554" t="s">
        <v>82</v>
      </c>
    </row>
    <row r="4555" spans="1:13" x14ac:dyDescent="0.35">
      <c r="A4555" t="s">
        <v>29</v>
      </c>
      <c r="B4555">
        <v>1128299</v>
      </c>
      <c r="C4555" s="1">
        <v>43998</v>
      </c>
      <c r="D4555" t="s">
        <v>30</v>
      </c>
      <c r="E4555" t="s">
        <v>45</v>
      </c>
      <c r="F4555" t="s">
        <v>46</v>
      </c>
      <c r="G4555" t="s">
        <v>20</v>
      </c>
      <c r="H4555">
        <v>55</v>
      </c>
      <c r="I4555">
        <v>90</v>
      </c>
      <c r="J4555">
        <v>4950</v>
      </c>
      <c r="K4555">
        <v>2079</v>
      </c>
      <c r="L4555">
        <v>0.42</v>
      </c>
      <c r="M4555" t="s">
        <v>82</v>
      </c>
    </row>
    <row r="4556" spans="1:13" x14ac:dyDescent="0.35">
      <c r="A4556" t="s">
        <v>29</v>
      </c>
      <c r="B4556">
        <v>1128299</v>
      </c>
      <c r="C4556" s="1">
        <v>43999</v>
      </c>
      <c r="D4556" t="s">
        <v>30</v>
      </c>
      <c r="E4556" t="s">
        <v>45</v>
      </c>
      <c r="F4556" t="s">
        <v>46</v>
      </c>
      <c r="G4556" t="s">
        <v>21</v>
      </c>
      <c r="H4556">
        <v>59</v>
      </c>
      <c r="I4556">
        <v>56</v>
      </c>
      <c r="J4556">
        <v>3304</v>
      </c>
      <c r="K4556">
        <v>1321.6000000000001</v>
      </c>
      <c r="L4556">
        <v>0.4</v>
      </c>
      <c r="M4556" t="s">
        <v>82</v>
      </c>
    </row>
    <row r="4557" spans="1:13" x14ac:dyDescent="0.35">
      <c r="A4557" t="s">
        <v>29</v>
      </c>
      <c r="B4557">
        <v>1128299</v>
      </c>
      <c r="C4557" s="1">
        <v>44000</v>
      </c>
      <c r="D4557" t="s">
        <v>30</v>
      </c>
      <c r="E4557" t="s">
        <v>45</v>
      </c>
      <c r="F4557" t="s">
        <v>46</v>
      </c>
      <c r="G4557" t="s">
        <v>22</v>
      </c>
      <c r="H4557">
        <v>78</v>
      </c>
      <c r="I4557">
        <v>88</v>
      </c>
      <c r="J4557">
        <v>6864</v>
      </c>
      <c r="K4557">
        <v>2196.48</v>
      </c>
      <c r="L4557">
        <v>0.32</v>
      </c>
      <c r="M4557" t="s">
        <v>82</v>
      </c>
    </row>
    <row r="4558" spans="1:13" x14ac:dyDescent="0.35">
      <c r="A4558" t="s">
        <v>29</v>
      </c>
      <c r="B4558">
        <v>1128299</v>
      </c>
      <c r="C4558" s="1">
        <v>44001</v>
      </c>
      <c r="D4558" t="s">
        <v>30</v>
      </c>
      <c r="E4558" t="s">
        <v>45</v>
      </c>
      <c r="F4558" t="s">
        <v>46</v>
      </c>
      <c r="G4558" t="s">
        <v>16</v>
      </c>
      <c r="H4558">
        <v>55</v>
      </c>
      <c r="I4558">
        <v>165</v>
      </c>
      <c r="J4558">
        <v>9075</v>
      </c>
      <c r="K4558">
        <v>3720.75</v>
      </c>
      <c r="L4558">
        <v>0.41</v>
      </c>
      <c r="M4558" t="s">
        <v>82</v>
      </c>
    </row>
    <row r="4559" spans="1:13" x14ac:dyDescent="0.35">
      <c r="A4559" t="s">
        <v>29</v>
      </c>
      <c r="B4559">
        <v>1128299</v>
      </c>
      <c r="C4559" s="1">
        <v>44002</v>
      </c>
      <c r="D4559" t="s">
        <v>30</v>
      </c>
      <c r="E4559" t="s">
        <v>45</v>
      </c>
      <c r="F4559" t="s">
        <v>46</v>
      </c>
      <c r="G4559" t="s">
        <v>18</v>
      </c>
      <c r="H4559">
        <v>60</v>
      </c>
      <c r="I4559">
        <v>108</v>
      </c>
      <c r="J4559">
        <v>6480</v>
      </c>
      <c r="K4559">
        <v>2462.4</v>
      </c>
      <c r="L4559">
        <v>0.38</v>
      </c>
      <c r="M4559" t="s">
        <v>82</v>
      </c>
    </row>
    <row r="4560" spans="1:13" x14ac:dyDescent="0.35">
      <c r="A4560" t="s">
        <v>29</v>
      </c>
      <c r="B4560">
        <v>1128299</v>
      </c>
      <c r="C4560" s="1">
        <v>44003</v>
      </c>
      <c r="D4560" t="s">
        <v>30</v>
      </c>
      <c r="E4560" t="s">
        <v>45</v>
      </c>
      <c r="F4560" t="s">
        <v>46</v>
      </c>
      <c r="G4560" t="s">
        <v>19</v>
      </c>
      <c r="H4560">
        <v>61</v>
      </c>
      <c r="I4560">
        <v>120</v>
      </c>
      <c r="J4560">
        <v>7320</v>
      </c>
      <c r="K4560">
        <v>2781.6</v>
      </c>
      <c r="L4560">
        <v>0.38</v>
      </c>
      <c r="M4560" t="s">
        <v>82</v>
      </c>
    </row>
    <row r="4561" spans="1:13" x14ac:dyDescent="0.35">
      <c r="A4561" t="s">
        <v>29</v>
      </c>
      <c r="B4561">
        <v>1128299</v>
      </c>
      <c r="C4561" s="1">
        <v>44004</v>
      </c>
      <c r="D4561" t="s">
        <v>30</v>
      </c>
      <c r="E4561" t="s">
        <v>45</v>
      </c>
      <c r="F4561" t="s">
        <v>46</v>
      </c>
      <c r="G4561" t="s">
        <v>20</v>
      </c>
      <c r="H4561">
        <v>59</v>
      </c>
      <c r="I4561">
        <v>90</v>
      </c>
      <c r="J4561">
        <v>5310</v>
      </c>
      <c r="K4561">
        <v>2336.4</v>
      </c>
      <c r="L4561">
        <v>0.44</v>
      </c>
      <c r="M4561" t="s">
        <v>82</v>
      </c>
    </row>
    <row r="4562" spans="1:13" x14ac:dyDescent="0.35">
      <c r="A4562" t="s">
        <v>29</v>
      </c>
      <c r="B4562">
        <v>1128299</v>
      </c>
      <c r="C4562" s="1">
        <v>44005</v>
      </c>
      <c r="D4562" t="s">
        <v>30</v>
      </c>
      <c r="E4562" t="s">
        <v>45</v>
      </c>
      <c r="F4562" t="s">
        <v>46</v>
      </c>
      <c r="G4562" t="s">
        <v>21</v>
      </c>
      <c r="H4562">
        <v>60</v>
      </c>
      <c r="I4562">
        <v>52</v>
      </c>
      <c r="J4562">
        <v>3120</v>
      </c>
      <c r="K4562">
        <v>1185.5999999999999</v>
      </c>
      <c r="L4562">
        <v>0.38</v>
      </c>
      <c r="M4562" t="s">
        <v>82</v>
      </c>
    </row>
    <row r="4563" spans="1:13" x14ac:dyDescent="0.35">
      <c r="A4563" t="s">
        <v>29</v>
      </c>
      <c r="B4563">
        <v>1128299</v>
      </c>
      <c r="C4563" s="1">
        <v>44006</v>
      </c>
      <c r="D4563" t="s">
        <v>30</v>
      </c>
      <c r="E4563" t="s">
        <v>45</v>
      </c>
      <c r="F4563" t="s">
        <v>46</v>
      </c>
      <c r="G4563" t="s">
        <v>22</v>
      </c>
      <c r="H4563">
        <v>75</v>
      </c>
      <c r="I4563">
        <v>125</v>
      </c>
      <c r="J4563">
        <v>9375</v>
      </c>
      <c r="K4563">
        <v>3093.75</v>
      </c>
      <c r="L4563">
        <v>0.33</v>
      </c>
      <c r="M4563" t="s">
        <v>82</v>
      </c>
    </row>
    <row r="4564" spans="1:13" x14ac:dyDescent="0.35">
      <c r="A4564" t="s">
        <v>29</v>
      </c>
      <c r="B4564">
        <v>1128299</v>
      </c>
      <c r="C4564" s="1">
        <v>44007</v>
      </c>
      <c r="D4564" t="s">
        <v>30</v>
      </c>
      <c r="E4564" t="s">
        <v>45</v>
      </c>
      <c r="F4564" t="s">
        <v>46</v>
      </c>
      <c r="G4564" t="s">
        <v>16</v>
      </c>
      <c r="H4564">
        <v>71</v>
      </c>
      <c r="I4564">
        <v>195</v>
      </c>
      <c r="J4564">
        <v>13845</v>
      </c>
      <c r="K4564">
        <v>5814.9</v>
      </c>
      <c r="L4564">
        <v>0.42</v>
      </c>
      <c r="M4564" t="s">
        <v>82</v>
      </c>
    </row>
    <row r="4565" spans="1:13" x14ac:dyDescent="0.35">
      <c r="A4565" t="s">
        <v>29</v>
      </c>
      <c r="B4565">
        <v>1128299</v>
      </c>
      <c r="C4565" s="1">
        <v>44008</v>
      </c>
      <c r="D4565" t="s">
        <v>30</v>
      </c>
      <c r="E4565" t="s">
        <v>45</v>
      </c>
      <c r="F4565" t="s">
        <v>46</v>
      </c>
      <c r="G4565" t="s">
        <v>18</v>
      </c>
      <c r="H4565">
        <v>74</v>
      </c>
      <c r="I4565">
        <v>188</v>
      </c>
      <c r="J4565">
        <v>13912</v>
      </c>
      <c r="K4565">
        <v>5147.4399999999996</v>
      </c>
      <c r="L4565">
        <v>0.37</v>
      </c>
      <c r="M4565" t="s">
        <v>82</v>
      </c>
    </row>
    <row r="4566" spans="1:13" x14ac:dyDescent="0.35">
      <c r="A4566" t="s">
        <v>29</v>
      </c>
      <c r="B4566">
        <v>1128299</v>
      </c>
      <c r="C4566" s="1">
        <v>44009</v>
      </c>
      <c r="D4566" t="s">
        <v>30</v>
      </c>
      <c r="E4566" t="s">
        <v>45</v>
      </c>
      <c r="F4566" t="s">
        <v>46</v>
      </c>
      <c r="G4566" t="s">
        <v>19</v>
      </c>
      <c r="H4566">
        <v>72</v>
      </c>
      <c r="I4566">
        <v>163</v>
      </c>
      <c r="J4566">
        <v>11736</v>
      </c>
      <c r="K4566">
        <v>4459.68</v>
      </c>
      <c r="L4566">
        <v>0.38</v>
      </c>
      <c r="M4566" t="s">
        <v>82</v>
      </c>
    </row>
    <row r="4567" spans="1:13" x14ac:dyDescent="0.35">
      <c r="A4567" t="s">
        <v>29</v>
      </c>
      <c r="B4567">
        <v>1128299</v>
      </c>
      <c r="C4567" s="1">
        <v>44010</v>
      </c>
      <c r="D4567" t="s">
        <v>30</v>
      </c>
      <c r="E4567" t="s">
        <v>45</v>
      </c>
      <c r="F4567" t="s">
        <v>46</v>
      </c>
      <c r="G4567" t="s">
        <v>20</v>
      </c>
      <c r="H4567">
        <v>75</v>
      </c>
      <c r="I4567">
        <v>125</v>
      </c>
      <c r="J4567">
        <v>9375</v>
      </c>
      <c r="K4567">
        <v>3750</v>
      </c>
      <c r="L4567">
        <v>0.4</v>
      </c>
      <c r="M4567" t="s">
        <v>82</v>
      </c>
    </row>
    <row r="4568" spans="1:13" x14ac:dyDescent="0.35">
      <c r="A4568" t="s">
        <v>29</v>
      </c>
      <c r="B4568">
        <v>1128299</v>
      </c>
      <c r="C4568" s="1">
        <v>44011</v>
      </c>
      <c r="D4568" t="s">
        <v>30</v>
      </c>
      <c r="E4568" t="s">
        <v>45</v>
      </c>
      <c r="F4568" t="s">
        <v>46</v>
      </c>
      <c r="G4568" t="s">
        <v>21</v>
      </c>
      <c r="H4568">
        <v>82</v>
      </c>
      <c r="I4568">
        <v>105</v>
      </c>
      <c r="J4568">
        <v>8610</v>
      </c>
      <c r="K4568">
        <v>3357.9</v>
      </c>
      <c r="L4568">
        <v>0.39</v>
      </c>
      <c r="M4568" t="s">
        <v>82</v>
      </c>
    </row>
    <row r="4569" spans="1:13" x14ac:dyDescent="0.35">
      <c r="A4569" t="s">
        <v>29</v>
      </c>
      <c r="B4569">
        <v>1128299</v>
      </c>
      <c r="C4569" s="1">
        <v>44012</v>
      </c>
      <c r="D4569" t="s">
        <v>30</v>
      </c>
      <c r="E4569" t="s">
        <v>45</v>
      </c>
      <c r="F4569" t="s">
        <v>46</v>
      </c>
      <c r="G4569" t="s">
        <v>22</v>
      </c>
      <c r="H4569">
        <v>98</v>
      </c>
      <c r="I4569">
        <v>182</v>
      </c>
      <c r="J4569">
        <v>17836</v>
      </c>
      <c r="K4569">
        <v>6064.2400000000007</v>
      </c>
      <c r="L4569">
        <v>0.34</v>
      </c>
      <c r="M4569" t="s">
        <v>82</v>
      </c>
    </row>
    <row r="4570" spans="1:13" x14ac:dyDescent="0.35">
      <c r="A4570" t="s">
        <v>29</v>
      </c>
      <c r="B4570">
        <v>1128299</v>
      </c>
      <c r="C4570" s="1">
        <v>44013</v>
      </c>
      <c r="D4570" t="s">
        <v>30</v>
      </c>
      <c r="E4570" t="s">
        <v>45</v>
      </c>
      <c r="F4570" t="s">
        <v>46</v>
      </c>
      <c r="G4570" t="s">
        <v>16</v>
      </c>
      <c r="H4570">
        <v>73</v>
      </c>
      <c r="I4570">
        <v>239</v>
      </c>
      <c r="J4570">
        <v>17447</v>
      </c>
      <c r="K4570">
        <v>6978.8</v>
      </c>
      <c r="L4570">
        <v>0.4</v>
      </c>
      <c r="M4570" t="s">
        <v>82</v>
      </c>
    </row>
    <row r="4571" spans="1:13" x14ac:dyDescent="0.35">
      <c r="A4571" t="s">
        <v>29</v>
      </c>
      <c r="B4571">
        <v>1128299</v>
      </c>
      <c r="C4571" s="1">
        <v>44014</v>
      </c>
      <c r="D4571" t="s">
        <v>30</v>
      </c>
      <c r="E4571" t="s">
        <v>45</v>
      </c>
      <c r="F4571" t="s">
        <v>46</v>
      </c>
      <c r="G4571" t="s">
        <v>18</v>
      </c>
      <c r="H4571">
        <v>82</v>
      </c>
      <c r="I4571">
        <v>182</v>
      </c>
      <c r="J4571">
        <v>14924</v>
      </c>
      <c r="K4571">
        <v>5372.6399999999994</v>
      </c>
      <c r="L4571">
        <v>0.36</v>
      </c>
      <c r="M4571" t="s">
        <v>82</v>
      </c>
    </row>
    <row r="4572" spans="1:13" x14ac:dyDescent="0.35">
      <c r="A4572" t="s">
        <v>29</v>
      </c>
      <c r="B4572">
        <v>1128299</v>
      </c>
      <c r="C4572" s="1">
        <v>44015</v>
      </c>
      <c r="D4572" t="s">
        <v>30</v>
      </c>
      <c r="E4572" t="s">
        <v>45</v>
      </c>
      <c r="F4572" t="s">
        <v>46</v>
      </c>
      <c r="G4572" t="s">
        <v>19</v>
      </c>
      <c r="H4572">
        <v>78</v>
      </c>
      <c r="I4572">
        <v>175</v>
      </c>
      <c r="J4572">
        <v>13650</v>
      </c>
      <c r="K4572">
        <v>4777.5</v>
      </c>
      <c r="L4572">
        <v>0.35</v>
      </c>
      <c r="M4572" t="s">
        <v>82</v>
      </c>
    </row>
    <row r="4573" spans="1:13" x14ac:dyDescent="0.35">
      <c r="A4573" t="s">
        <v>29</v>
      </c>
      <c r="B4573">
        <v>1128299</v>
      </c>
      <c r="C4573" s="1">
        <v>44016</v>
      </c>
      <c r="D4573" t="s">
        <v>30</v>
      </c>
      <c r="E4573" t="s">
        <v>45</v>
      </c>
      <c r="F4573" t="s">
        <v>46</v>
      </c>
      <c r="G4573" t="s">
        <v>20</v>
      </c>
      <c r="H4573">
        <v>78</v>
      </c>
      <c r="I4573">
        <v>137</v>
      </c>
      <c r="J4573">
        <v>10686</v>
      </c>
      <c r="K4573">
        <v>4381.2599999999993</v>
      </c>
      <c r="L4573">
        <v>0.41</v>
      </c>
      <c r="M4573" t="s">
        <v>82</v>
      </c>
    </row>
    <row r="4574" spans="1:13" x14ac:dyDescent="0.35">
      <c r="A4574" t="s">
        <v>29</v>
      </c>
      <c r="B4574">
        <v>1128299</v>
      </c>
      <c r="C4574" s="1">
        <v>44017</v>
      </c>
      <c r="D4574" t="s">
        <v>30</v>
      </c>
      <c r="E4574" t="s">
        <v>45</v>
      </c>
      <c r="F4574" t="s">
        <v>46</v>
      </c>
      <c r="G4574" t="s">
        <v>21</v>
      </c>
      <c r="H4574">
        <v>77</v>
      </c>
      <c r="I4574">
        <v>144</v>
      </c>
      <c r="J4574">
        <v>11088</v>
      </c>
      <c r="K4574">
        <v>3880.7999999999997</v>
      </c>
      <c r="L4574">
        <v>0.35</v>
      </c>
      <c r="M4574" t="s">
        <v>82</v>
      </c>
    </row>
    <row r="4575" spans="1:13" x14ac:dyDescent="0.35">
      <c r="A4575" t="s">
        <v>29</v>
      </c>
      <c r="B4575">
        <v>1128299</v>
      </c>
      <c r="C4575" s="1">
        <v>44018</v>
      </c>
      <c r="D4575" t="s">
        <v>30</v>
      </c>
      <c r="E4575" t="s">
        <v>45</v>
      </c>
      <c r="F4575" t="s">
        <v>46</v>
      </c>
      <c r="G4575" t="s">
        <v>22</v>
      </c>
      <c r="H4575">
        <v>95</v>
      </c>
      <c r="I4575">
        <v>155</v>
      </c>
      <c r="J4575">
        <v>14725</v>
      </c>
      <c r="K4575">
        <v>5153.75</v>
      </c>
      <c r="L4575">
        <v>0.35</v>
      </c>
      <c r="M4575" t="s">
        <v>82</v>
      </c>
    </row>
    <row r="4576" spans="1:13" x14ac:dyDescent="0.35">
      <c r="A4576" t="s">
        <v>29</v>
      </c>
      <c r="B4576">
        <v>1128299</v>
      </c>
      <c r="C4576" s="1">
        <v>44019</v>
      </c>
      <c r="D4576" t="s">
        <v>30</v>
      </c>
      <c r="E4576" t="s">
        <v>45</v>
      </c>
      <c r="F4576" t="s">
        <v>46</v>
      </c>
      <c r="G4576" t="s">
        <v>16</v>
      </c>
      <c r="H4576">
        <v>80</v>
      </c>
      <c r="I4576">
        <v>217</v>
      </c>
      <c r="J4576">
        <v>17360</v>
      </c>
      <c r="K4576">
        <v>7811.9999999999991</v>
      </c>
      <c r="L4576">
        <v>0.44999999999999996</v>
      </c>
      <c r="M4576" t="s">
        <v>82</v>
      </c>
    </row>
    <row r="4577" spans="1:13" x14ac:dyDescent="0.35">
      <c r="A4577" t="s">
        <v>29</v>
      </c>
      <c r="B4577">
        <v>1128299</v>
      </c>
      <c r="C4577" s="1">
        <v>44020</v>
      </c>
      <c r="D4577" t="s">
        <v>30</v>
      </c>
      <c r="E4577" t="s">
        <v>45</v>
      </c>
      <c r="F4577" t="s">
        <v>46</v>
      </c>
      <c r="G4577" t="s">
        <v>18</v>
      </c>
      <c r="H4577">
        <v>77</v>
      </c>
      <c r="I4577">
        <v>210</v>
      </c>
      <c r="J4577">
        <v>16170</v>
      </c>
      <c r="K4577">
        <v>6306.3</v>
      </c>
      <c r="L4577">
        <v>0.39</v>
      </c>
      <c r="M4577" t="s">
        <v>82</v>
      </c>
    </row>
    <row r="4578" spans="1:13" x14ac:dyDescent="0.35">
      <c r="A4578" t="s">
        <v>29</v>
      </c>
      <c r="B4578">
        <v>1128299</v>
      </c>
      <c r="C4578" s="1">
        <v>44021</v>
      </c>
      <c r="D4578" t="s">
        <v>30</v>
      </c>
      <c r="E4578" t="s">
        <v>45</v>
      </c>
      <c r="F4578" t="s">
        <v>46</v>
      </c>
      <c r="G4578" t="s">
        <v>19</v>
      </c>
      <c r="H4578">
        <v>73</v>
      </c>
      <c r="I4578">
        <v>163</v>
      </c>
      <c r="J4578">
        <v>11899</v>
      </c>
      <c r="K4578">
        <v>4164.6499999999996</v>
      </c>
      <c r="L4578">
        <v>0.35</v>
      </c>
      <c r="M4578" t="s">
        <v>82</v>
      </c>
    </row>
    <row r="4579" spans="1:13" x14ac:dyDescent="0.35">
      <c r="A4579" t="s">
        <v>29</v>
      </c>
      <c r="B4579">
        <v>1128299</v>
      </c>
      <c r="C4579" s="1">
        <v>44022</v>
      </c>
      <c r="D4579" t="s">
        <v>30</v>
      </c>
      <c r="E4579" t="s">
        <v>45</v>
      </c>
      <c r="F4579" t="s">
        <v>46</v>
      </c>
      <c r="G4579" t="s">
        <v>20</v>
      </c>
      <c r="H4579">
        <v>74</v>
      </c>
      <c r="I4579">
        <v>155</v>
      </c>
      <c r="J4579">
        <v>11470</v>
      </c>
      <c r="K4579">
        <v>5046.8</v>
      </c>
      <c r="L4579">
        <v>0.44</v>
      </c>
      <c r="M4579" t="s">
        <v>82</v>
      </c>
    </row>
    <row r="4580" spans="1:13" x14ac:dyDescent="0.35">
      <c r="A4580" t="s">
        <v>29</v>
      </c>
      <c r="B4580">
        <v>1128299</v>
      </c>
      <c r="C4580" s="1">
        <v>44023</v>
      </c>
      <c r="D4580" t="s">
        <v>30</v>
      </c>
      <c r="E4580" t="s">
        <v>45</v>
      </c>
      <c r="F4580" t="s">
        <v>46</v>
      </c>
      <c r="G4580" t="s">
        <v>21</v>
      </c>
      <c r="H4580">
        <v>71</v>
      </c>
      <c r="I4580">
        <v>155</v>
      </c>
      <c r="J4580">
        <v>11005</v>
      </c>
      <c r="K4580">
        <v>4291.95</v>
      </c>
      <c r="L4580">
        <v>0.39</v>
      </c>
      <c r="M4580" t="s">
        <v>82</v>
      </c>
    </row>
    <row r="4581" spans="1:13" x14ac:dyDescent="0.35">
      <c r="A4581" t="s">
        <v>29</v>
      </c>
      <c r="B4581">
        <v>1128299</v>
      </c>
      <c r="C4581" s="1">
        <v>44024</v>
      </c>
      <c r="D4581" t="s">
        <v>30</v>
      </c>
      <c r="E4581" t="s">
        <v>45</v>
      </c>
      <c r="F4581" t="s">
        <v>46</v>
      </c>
      <c r="G4581" t="s">
        <v>22</v>
      </c>
      <c r="H4581">
        <v>76</v>
      </c>
      <c r="I4581">
        <v>108</v>
      </c>
      <c r="J4581">
        <v>8208</v>
      </c>
      <c r="K4581">
        <v>2708.6400000000003</v>
      </c>
      <c r="L4581">
        <v>0.33</v>
      </c>
      <c r="M4581" t="s">
        <v>82</v>
      </c>
    </row>
    <row r="4582" spans="1:13" x14ac:dyDescent="0.35">
      <c r="A4582" t="s">
        <v>29</v>
      </c>
      <c r="B4582">
        <v>1128299</v>
      </c>
      <c r="C4582" s="1">
        <v>44025</v>
      </c>
      <c r="D4582" t="s">
        <v>30</v>
      </c>
      <c r="E4582" t="s">
        <v>45</v>
      </c>
      <c r="F4582" t="s">
        <v>46</v>
      </c>
      <c r="G4582" t="s">
        <v>16</v>
      </c>
      <c r="H4582">
        <v>64</v>
      </c>
      <c r="I4582">
        <v>156</v>
      </c>
      <c r="J4582">
        <v>9984</v>
      </c>
      <c r="K4582">
        <v>4093.4399999999996</v>
      </c>
      <c r="L4582">
        <v>0.41</v>
      </c>
      <c r="M4582" t="s">
        <v>82</v>
      </c>
    </row>
    <row r="4583" spans="1:13" x14ac:dyDescent="0.35">
      <c r="A4583" t="s">
        <v>29</v>
      </c>
      <c r="B4583">
        <v>1128299</v>
      </c>
      <c r="C4583" s="1">
        <v>44026</v>
      </c>
      <c r="D4583" t="s">
        <v>30</v>
      </c>
      <c r="E4583" t="s">
        <v>45</v>
      </c>
      <c r="F4583" t="s">
        <v>46</v>
      </c>
      <c r="G4583" t="s">
        <v>18</v>
      </c>
      <c r="H4583">
        <v>71</v>
      </c>
      <c r="I4583">
        <v>174</v>
      </c>
      <c r="J4583">
        <v>12354</v>
      </c>
      <c r="K4583">
        <v>4323.8999999999996</v>
      </c>
      <c r="L4583">
        <v>0.35</v>
      </c>
      <c r="M4583" t="s">
        <v>82</v>
      </c>
    </row>
    <row r="4584" spans="1:13" x14ac:dyDescent="0.35">
      <c r="A4584" t="s">
        <v>29</v>
      </c>
      <c r="B4584">
        <v>1128299</v>
      </c>
      <c r="C4584" s="1">
        <v>44027</v>
      </c>
      <c r="D4584" t="s">
        <v>30</v>
      </c>
      <c r="E4584" t="s">
        <v>45</v>
      </c>
      <c r="F4584" t="s">
        <v>46</v>
      </c>
      <c r="G4584" t="s">
        <v>19</v>
      </c>
      <c r="H4584">
        <v>63</v>
      </c>
      <c r="I4584">
        <v>135</v>
      </c>
      <c r="J4584">
        <v>8505</v>
      </c>
      <c r="K4584">
        <v>3146.85</v>
      </c>
      <c r="L4584">
        <v>0.37</v>
      </c>
      <c r="M4584" t="s">
        <v>82</v>
      </c>
    </row>
    <row r="4585" spans="1:13" x14ac:dyDescent="0.35">
      <c r="A4585" t="s">
        <v>29</v>
      </c>
      <c r="B4585">
        <v>1128299</v>
      </c>
      <c r="C4585" s="1">
        <v>44028</v>
      </c>
      <c r="D4585" t="s">
        <v>30</v>
      </c>
      <c r="E4585" t="s">
        <v>45</v>
      </c>
      <c r="F4585" t="s">
        <v>46</v>
      </c>
      <c r="G4585" t="s">
        <v>20</v>
      </c>
      <c r="H4585">
        <v>67</v>
      </c>
      <c r="I4585">
        <v>112</v>
      </c>
      <c r="J4585">
        <v>7504</v>
      </c>
      <c r="K4585">
        <v>3001.6000000000004</v>
      </c>
      <c r="L4585">
        <v>0.4</v>
      </c>
      <c r="M4585" t="s">
        <v>82</v>
      </c>
    </row>
    <row r="4586" spans="1:13" x14ac:dyDescent="0.35">
      <c r="A4586" t="s">
        <v>29</v>
      </c>
      <c r="B4586">
        <v>1128299</v>
      </c>
      <c r="C4586" s="1">
        <v>44029</v>
      </c>
      <c r="D4586" t="s">
        <v>30</v>
      </c>
      <c r="E4586" t="s">
        <v>45</v>
      </c>
      <c r="F4586" t="s">
        <v>46</v>
      </c>
      <c r="G4586" t="s">
        <v>21</v>
      </c>
      <c r="H4586">
        <v>72</v>
      </c>
      <c r="I4586">
        <v>111</v>
      </c>
      <c r="J4586">
        <v>7992</v>
      </c>
      <c r="K4586">
        <v>3196.8</v>
      </c>
      <c r="L4586">
        <v>0.4</v>
      </c>
      <c r="M4586" t="s">
        <v>82</v>
      </c>
    </row>
    <row r="4587" spans="1:13" x14ac:dyDescent="0.35">
      <c r="A4587" t="s">
        <v>29</v>
      </c>
      <c r="B4587">
        <v>1128299</v>
      </c>
      <c r="C4587" s="1">
        <v>44030</v>
      </c>
      <c r="D4587" t="s">
        <v>30</v>
      </c>
      <c r="E4587" t="s">
        <v>45</v>
      </c>
      <c r="F4587" t="s">
        <v>46</v>
      </c>
      <c r="G4587" t="s">
        <v>22</v>
      </c>
      <c r="H4587">
        <v>62</v>
      </c>
      <c r="I4587">
        <v>113</v>
      </c>
      <c r="J4587">
        <v>7006</v>
      </c>
      <c r="K4587">
        <v>2452.1</v>
      </c>
      <c r="L4587">
        <v>0.35</v>
      </c>
      <c r="M4587" t="s">
        <v>82</v>
      </c>
    </row>
    <row r="4588" spans="1:13" x14ac:dyDescent="0.35">
      <c r="A4588" t="s">
        <v>29</v>
      </c>
      <c r="B4588">
        <v>1128299</v>
      </c>
      <c r="C4588" s="1">
        <v>44031</v>
      </c>
      <c r="D4588" t="s">
        <v>30</v>
      </c>
      <c r="E4588" t="s">
        <v>45</v>
      </c>
      <c r="F4588" t="s">
        <v>46</v>
      </c>
      <c r="G4588" t="s">
        <v>16</v>
      </c>
      <c r="H4588">
        <v>58</v>
      </c>
      <c r="I4588">
        <v>149</v>
      </c>
      <c r="J4588">
        <v>8642</v>
      </c>
      <c r="K4588">
        <v>3456.8</v>
      </c>
      <c r="L4588">
        <v>0.4</v>
      </c>
      <c r="M4588" t="s">
        <v>82</v>
      </c>
    </row>
    <row r="4589" spans="1:13" x14ac:dyDescent="0.35">
      <c r="A4589" t="s">
        <v>29</v>
      </c>
      <c r="B4589">
        <v>1128299</v>
      </c>
      <c r="C4589" s="1">
        <v>44032</v>
      </c>
      <c r="D4589" t="s">
        <v>30</v>
      </c>
      <c r="E4589" t="s">
        <v>45</v>
      </c>
      <c r="F4589" t="s">
        <v>46</v>
      </c>
      <c r="G4589" t="s">
        <v>18</v>
      </c>
      <c r="H4589">
        <v>64</v>
      </c>
      <c r="I4589">
        <v>138</v>
      </c>
      <c r="J4589">
        <v>8832</v>
      </c>
      <c r="K4589">
        <v>3267.84</v>
      </c>
      <c r="L4589">
        <v>0.37</v>
      </c>
      <c r="M4589" t="s">
        <v>82</v>
      </c>
    </row>
    <row r="4590" spans="1:13" x14ac:dyDescent="0.35">
      <c r="A4590" t="s">
        <v>29</v>
      </c>
      <c r="B4590">
        <v>1128299</v>
      </c>
      <c r="C4590" s="1">
        <v>44033</v>
      </c>
      <c r="D4590" t="s">
        <v>30</v>
      </c>
      <c r="E4590" t="s">
        <v>45</v>
      </c>
      <c r="F4590" t="s">
        <v>46</v>
      </c>
      <c r="G4590" t="s">
        <v>19</v>
      </c>
      <c r="H4590">
        <v>56</v>
      </c>
      <c r="I4590">
        <v>113</v>
      </c>
      <c r="J4590">
        <v>6328</v>
      </c>
      <c r="K4590">
        <v>2278.08</v>
      </c>
      <c r="L4590">
        <v>0.36</v>
      </c>
      <c r="M4590" t="s">
        <v>82</v>
      </c>
    </row>
    <row r="4591" spans="1:13" x14ac:dyDescent="0.35">
      <c r="A4591" t="s">
        <v>29</v>
      </c>
      <c r="B4591">
        <v>1128299</v>
      </c>
      <c r="C4591" s="1">
        <v>44034</v>
      </c>
      <c r="D4591" t="s">
        <v>30</v>
      </c>
      <c r="E4591" t="s">
        <v>45</v>
      </c>
      <c r="F4591" t="s">
        <v>46</v>
      </c>
      <c r="G4591" t="s">
        <v>20</v>
      </c>
      <c r="H4591">
        <v>58</v>
      </c>
      <c r="I4591">
        <v>98</v>
      </c>
      <c r="J4591">
        <v>5684</v>
      </c>
      <c r="K4591">
        <v>2500.96</v>
      </c>
      <c r="L4591">
        <v>0.44</v>
      </c>
      <c r="M4591" t="s">
        <v>82</v>
      </c>
    </row>
    <row r="4592" spans="1:13" x14ac:dyDescent="0.35">
      <c r="A4592" t="s">
        <v>29</v>
      </c>
      <c r="B4592">
        <v>1128299</v>
      </c>
      <c r="C4592" s="1">
        <v>44035</v>
      </c>
      <c r="D4592" t="s">
        <v>30</v>
      </c>
      <c r="E4592" t="s">
        <v>45</v>
      </c>
      <c r="F4592" t="s">
        <v>46</v>
      </c>
      <c r="G4592" t="s">
        <v>21</v>
      </c>
      <c r="H4592">
        <v>69</v>
      </c>
      <c r="I4592">
        <v>94</v>
      </c>
      <c r="J4592">
        <v>6486</v>
      </c>
      <c r="K4592">
        <v>2270.1</v>
      </c>
      <c r="L4592">
        <v>0.35</v>
      </c>
      <c r="M4592" t="s">
        <v>82</v>
      </c>
    </row>
    <row r="4593" spans="1:13" x14ac:dyDescent="0.35">
      <c r="A4593" t="s">
        <v>29</v>
      </c>
      <c r="B4593">
        <v>1128299</v>
      </c>
      <c r="C4593" s="1">
        <v>44036</v>
      </c>
      <c r="D4593" t="s">
        <v>30</v>
      </c>
      <c r="E4593" t="s">
        <v>45</v>
      </c>
      <c r="F4593" t="s">
        <v>46</v>
      </c>
      <c r="G4593" t="s">
        <v>22</v>
      </c>
      <c r="H4593">
        <v>71</v>
      </c>
      <c r="I4593">
        <v>101</v>
      </c>
      <c r="J4593">
        <v>7171</v>
      </c>
      <c r="K4593">
        <v>2509.85</v>
      </c>
      <c r="L4593">
        <v>0.35</v>
      </c>
      <c r="M4593" t="s">
        <v>82</v>
      </c>
    </row>
    <row r="4594" spans="1:13" x14ac:dyDescent="0.35">
      <c r="A4594" t="s">
        <v>29</v>
      </c>
      <c r="B4594">
        <v>1128299</v>
      </c>
      <c r="C4594" s="1">
        <v>44037</v>
      </c>
      <c r="D4594" t="s">
        <v>30</v>
      </c>
      <c r="E4594" t="s">
        <v>45</v>
      </c>
      <c r="F4594" t="s">
        <v>46</v>
      </c>
      <c r="G4594" t="s">
        <v>16</v>
      </c>
      <c r="H4594">
        <v>54</v>
      </c>
      <c r="I4594">
        <v>162</v>
      </c>
      <c r="J4594">
        <v>8748</v>
      </c>
      <c r="K4594">
        <v>3849.12</v>
      </c>
      <c r="L4594">
        <v>0.44</v>
      </c>
      <c r="M4594" t="s">
        <v>82</v>
      </c>
    </row>
    <row r="4595" spans="1:13" x14ac:dyDescent="0.35">
      <c r="A4595" t="s">
        <v>29</v>
      </c>
      <c r="B4595">
        <v>1128299</v>
      </c>
      <c r="C4595" s="1">
        <v>44038</v>
      </c>
      <c r="D4595" t="s">
        <v>30</v>
      </c>
      <c r="E4595" t="s">
        <v>45</v>
      </c>
      <c r="F4595" t="s">
        <v>46</v>
      </c>
      <c r="G4595" t="s">
        <v>18</v>
      </c>
      <c r="H4595">
        <v>60</v>
      </c>
      <c r="I4595">
        <v>188</v>
      </c>
      <c r="J4595">
        <v>11280</v>
      </c>
      <c r="K4595">
        <v>4173.6000000000004</v>
      </c>
      <c r="L4595">
        <v>0.37</v>
      </c>
      <c r="M4595" t="s">
        <v>82</v>
      </c>
    </row>
    <row r="4596" spans="1:13" x14ac:dyDescent="0.35">
      <c r="A4596" t="s">
        <v>29</v>
      </c>
      <c r="B4596">
        <v>1128299</v>
      </c>
      <c r="C4596" s="1">
        <v>44039</v>
      </c>
      <c r="D4596" t="s">
        <v>30</v>
      </c>
      <c r="E4596" t="s">
        <v>45</v>
      </c>
      <c r="F4596" t="s">
        <v>46</v>
      </c>
      <c r="G4596" t="s">
        <v>19</v>
      </c>
      <c r="H4596">
        <v>54</v>
      </c>
      <c r="I4596">
        <v>124</v>
      </c>
      <c r="J4596">
        <v>6696</v>
      </c>
      <c r="K4596">
        <v>2477.52</v>
      </c>
      <c r="L4596">
        <v>0.37</v>
      </c>
      <c r="M4596" t="s">
        <v>82</v>
      </c>
    </row>
    <row r="4597" spans="1:13" x14ac:dyDescent="0.35">
      <c r="A4597" t="s">
        <v>29</v>
      </c>
      <c r="B4597">
        <v>1128299</v>
      </c>
      <c r="C4597" s="1">
        <v>44040</v>
      </c>
      <c r="D4597" t="s">
        <v>30</v>
      </c>
      <c r="E4597" t="s">
        <v>45</v>
      </c>
      <c r="F4597" t="s">
        <v>46</v>
      </c>
      <c r="G4597" t="s">
        <v>20</v>
      </c>
      <c r="H4597">
        <v>69</v>
      </c>
      <c r="I4597">
        <v>117</v>
      </c>
      <c r="J4597">
        <v>8073</v>
      </c>
      <c r="K4597">
        <v>3471.39</v>
      </c>
      <c r="L4597">
        <v>0.43</v>
      </c>
      <c r="M4597" t="s">
        <v>82</v>
      </c>
    </row>
    <row r="4598" spans="1:13" x14ac:dyDescent="0.35">
      <c r="A4598" t="s">
        <v>29</v>
      </c>
      <c r="B4598">
        <v>1128299</v>
      </c>
      <c r="C4598" s="1">
        <v>44041</v>
      </c>
      <c r="D4598" t="s">
        <v>30</v>
      </c>
      <c r="E4598" t="s">
        <v>45</v>
      </c>
      <c r="F4598" t="s">
        <v>46</v>
      </c>
      <c r="G4598" t="s">
        <v>21</v>
      </c>
      <c r="H4598">
        <v>85</v>
      </c>
      <c r="I4598">
        <v>115</v>
      </c>
      <c r="J4598">
        <v>9775</v>
      </c>
      <c r="K4598">
        <v>3910</v>
      </c>
      <c r="L4598">
        <v>0.4</v>
      </c>
      <c r="M4598" t="s">
        <v>82</v>
      </c>
    </row>
    <row r="4599" spans="1:13" x14ac:dyDescent="0.35">
      <c r="A4599" t="s">
        <v>29</v>
      </c>
      <c r="B4599">
        <v>1128299</v>
      </c>
      <c r="C4599" s="1">
        <v>44042</v>
      </c>
      <c r="D4599" t="s">
        <v>30</v>
      </c>
      <c r="E4599" t="s">
        <v>45</v>
      </c>
      <c r="F4599" t="s">
        <v>46</v>
      </c>
      <c r="G4599" t="s">
        <v>22</v>
      </c>
      <c r="H4599">
        <v>88</v>
      </c>
      <c r="I4599">
        <v>138</v>
      </c>
      <c r="J4599">
        <v>12144</v>
      </c>
      <c r="K4599">
        <v>3764.64</v>
      </c>
      <c r="L4599">
        <v>0.31</v>
      </c>
      <c r="M4599" t="s">
        <v>82</v>
      </c>
    </row>
    <row r="4600" spans="1:13" x14ac:dyDescent="0.35">
      <c r="A4600" t="s">
        <v>29</v>
      </c>
      <c r="B4600">
        <v>1128299</v>
      </c>
      <c r="C4600" s="1">
        <v>44043</v>
      </c>
      <c r="D4600" t="s">
        <v>30</v>
      </c>
      <c r="E4600" t="s">
        <v>45</v>
      </c>
      <c r="F4600" t="s">
        <v>46</v>
      </c>
      <c r="G4600" t="s">
        <v>16</v>
      </c>
      <c r="H4600">
        <v>78</v>
      </c>
      <c r="I4600">
        <v>188</v>
      </c>
      <c r="J4600">
        <v>14664</v>
      </c>
      <c r="K4600">
        <v>5865.6</v>
      </c>
      <c r="L4600">
        <v>0.4</v>
      </c>
      <c r="M4600" t="s">
        <v>82</v>
      </c>
    </row>
    <row r="4601" spans="1:13" x14ac:dyDescent="0.35">
      <c r="A4601" t="s">
        <v>29</v>
      </c>
      <c r="B4601">
        <v>1128299</v>
      </c>
      <c r="C4601" s="1">
        <v>44044</v>
      </c>
      <c r="D4601" t="s">
        <v>30</v>
      </c>
      <c r="E4601" t="s">
        <v>45</v>
      </c>
      <c r="F4601" t="s">
        <v>46</v>
      </c>
      <c r="G4601" t="s">
        <v>18</v>
      </c>
      <c r="H4601">
        <v>77</v>
      </c>
      <c r="I4601">
        <v>195</v>
      </c>
      <c r="J4601">
        <v>15015</v>
      </c>
      <c r="K4601">
        <v>5705.7</v>
      </c>
      <c r="L4601">
        <v>0.38</v>
      </c>
      <c r="M4601" t="s">
        <v>82</v>
      </c>
    </row>
    <row r="4602" spans="1:13" x14ac:dyDescent="0.35">
      <c r="A4602" t="s">
        <v>29</v>
      </c>
      <c r="B4602">
        <v>1128299</v>
      </c>
      <c r="C4602" s="1">
        <v>44045</v>
      </c>
      <c r="D4602" t="s">
        <v>30</v>
      </c>
      <c r="E4602" t="s">
        <v>45</v>
      </c>
      <c r="F4602" t="s">
        <v>46</v>
      </c>
      <c r="G4602" t="s">
        <v>19</v>
      </c>
      <c r="H4602">
        <v>73</v>
      </c>
      <c r="I4602">
        <v>138</v>
      </c>
      <c r="J4602">
        <v>10074</v>
      </c>
      <c r="K4602">
        <v>3928.86</v>
      </c>
      <c r="L4602">
        <v>0.39</v>
      </c>
      <c r="M4602" t="s">
        <v>82</v>
      </c>
    </row>
    <row r="4603" spans="1:13" x14ac:dyDescent="0.35">
      <c r="A4603" t="s">
        <v>29</v>
      </c>
      <c r="B4603">
        <v>1128299</v>
      </c>
      <c r="C4603" s="1">
        <v>44046</v>
      </c>
      <c r="D4603" t="s">
        <v>30</v>
      </c>
      <c r="E4603" t="s">
        <v>45</v>
      </c>
      <c r="F4603" t="s">
        <v>46</v>
      </c>
      <c r="G4603" t="s">
        <v>20</v>
      </c>
      <c r="H4603">
        <v>76</v>
      </c>
      <c r="I4603">
        <v>138</v>
      </c>
      <c r="J4603">
        <v>10488</v>
      </c>
      <c r="K4603">
        <v>4509.84</v>
      </c>
      <c r="L4603">
        <v>0.43</v>
      </c>
      <c r="M4603" t="s">
        <v>82</v>
      </c>
    </row>
    <row r="4604" spans="1:13" x14ac:dyDescent="0.35">
      <c r="A4604" t="s">
        <v>29</v>
      </c>
      <c r="B4604">
        <v>1128299</v>
      </c>
      <c r="C4604" s="1">
        <v>44047</v>
      </c>
      <c r="D4604" t="s">
        <v>30</v>
      </c>
      <c r="E4604" t="s">
        <v>45</v>
      </c>
      <c r="F4604" t="s">
        <v>46</v>
      </c>
      <c r="G4604" t="s">
        <v>21</v>
      </c>
      <c r="H4604">
        <v>82</v>
      </c>
      <c r="I4604">
        <v>133</v>
      </c>
      <c r="J4604">
        <v>10906</v>
      </c>
      <c r="K4604">
        <v>4144.28</v>
      </c>
      <c r="L4604">
        <v>0.38</v>
      </c>
      <c r="M4604" t="s">
        <v>82</v>
      </c>
    </row>
    <row r="4605" spans="1:13" x14ac:dyDescent="0.35">
      <c r="A4605" t="s">
        <v>29</v>
      </c>
      <c r="B4605">
        <v>1128299</v>
      </c>
      <c r="C4605" s="1">
        <v>44048</v>
      </c>
      <c r="D4605" t="s">
        <v>30</v>
      </c>
      <c r="E4605" t="s">
        <v>45</v>
      </c>
      <c r="F4605" t="s">
        <v>46</v>
      </c>
      <c r="G4605" t="s">
        <v>22</v>
      </c>
      <c r="H4605">
        <v>86</v>
      </c>
      <c r="I4605">
        <v>150</v>
      </c>
      <c r="J4605">
        <v>12900</v>
      </c>
      <c r="K4605">
        <v>4386</v>
      </c>
      <c r="L4605">
        <v>0.34</v>
      </c>
      <c r="M4605" t="s">
        <v>82</v>
      </c>
    </row>
    <row r="4606" spans="1:13" x14ac:dyDescent="0.35">
      <c r="A4606" t="s">
        <v>13</v>
      </c>
      <c r="B4606">
        <v>1185732</v>
      </c>
      <c r="C4606" s="1">
        <v>44049</v>
      </c>
      <c r="D4606" t="s">
        <v>30</v>
      </c>
      <c r="E4606" t="s">
        <v>45</v>
      </c>
      <c r="F4606" t="s">
        <v>46</v>
      </c>
      <c r="G4606" t="s">
        <v>16</v>
      </c>
      <c r="H4606">
        <v>44</v>
      </c>
      <c r="I4606">
        <v>273</v>
      </c>
      <c r="J4606">
        <v>12012</v>
      </c>
      <c r="K4606">
        <v>6606.6</v>
      </c>
      <c r="L4606">
        <v>0.55000000000000004</v>
      </c>
      <c r="M4606" t="s">
        <v>82</v>
      </c>
    </row>
    <row r="4607" spans="1:13" x14ac:dyDescent="0.35">
      <c r="A4607" t="s">
        <v>13</v>
      </c>
      <c r="B4607">
        <v>1185732</v>
      </c>
      <c r="C4607" s="1">
        <v>44050</v>
      </c>
      <c r="D4607" t="s">
        <v>30</v>
      </c>
      <c r="E4607" t="s">
        <v>45</v>
      </c>
      <c r="F4607" t="s">
        <v>46</v>
      </c>
      <c r="G4607" t="s">
        <v>18</v>
      </c>
      <c r="H4607">
        <v>41</v>
      </c>
      <c r="I4607">
        <v>221</v>
      </c>
      <c r="J4607">
        <v>9061</v>
      </c>
      <c r="K4607">
        <v>4439.8900000000003</v>
      </c>
      <c r="L4607">
        <v>0.49</v>
      </c>
      <c r="M4607" t="s">
        <v>82</v>
      </c>
    </row>
    <row r="4608" spans="1:13" x14ac:dyDescent="0.35">
      <c r="A4608" t="s">
        <v>13</v>
      </c>
      <c r="B4608">
        <v>1185732</v>
      </c>
      <c r="C4608" s="1">
        <v>44051</v>
      </c>
      <c r="D4608" t="s">
        <v>30</v>
      </c>
      <c r="E4608" t="s">
        <v>45</v>
      </c>
      <c r="F4608" t="s">
        <v>46</v>
      </c>
      <c r="G4608" t="s">
        <v>19</v>
      </c>
      <c r="H4608">
        <v>34</v>
      </c>
      <c r="I4608">
        <v>230</v>
      </c>
      <c r="J4608">
        <v>7820</v>
      </c>
      <c r="K4608">
        <v>3049.8</v>
      </c>
      <c r="L4608">
        <v>0.39</v>
      </c>
      <c r="M4608" t="s">
        <v>82</v>
      </c>
    </row>
    <row r="4609" spans="1:13" x14ac:dyDescent="0.35">
      <c r="A4609" t="s">
        <v>13</v>
      </c>
      <c r="B4609">
        <v>1185732</v>
      </c>
      <c r="C4609" s="1">
        <v>44052</v>
      </c>
      <c r="D4609" t="s">
        <v>30</v>
      </c>
      <c r="E4609" t="s">
        <v>45</v>
      </c>
      <c r="F4609" t="s">
        <v>46</v>
      </c>
      <c r="G4609" t="s">
        <v>20</v>
      </c>
      <c r="H4609">
        <v>38</v>
      </c>
      <c r="I4609">
        <v>175</v>
      </c>
      <c r="J4609">
        <v>6650</v>
      </c>
      <c r="K4609">
        <v>2660</v>
      </c>
      <c r="L4609">
        <v>0.4</v>
      </c>
      <c r="M4609" t="s">
        <v>82</v>
      </c>
    </row>
    <row r="4610" spans="1:13" x14ac:dyDescent="0.35">
      <c r="A4610" t="s">
        <v>13</v>
      </c>
      <c r="B4610">
        <v>1185732</v>
      </c>
      <c r="C4610" s="1">
        <v>44053</v>
      </c>
      <c r="D4610" t="s">
        <v>47</v>
      </c>
      <c r="E4610" t="s">
        <v>48</v>
      </c>
      <c r="F4610" t="s">
        <v>49</v>
      </c>
      <c r="G4610" t="s">
        <v>21</v>
      </c>
      <c r="H4610">
        <v>50</v>
      </c>
      <c r="I4610">
        <v>195</v>
      </c>
      <c r="J4610">
        <v>9750</v>
      </c>
      <c r="K4610">
        <v>4875</v>
      </c>
      <c r="L4610">
        <v>0.5</v>
      </c>
      <c r="M4610" t="s">
        <v>82</v>
      </c>
    </row>
    <row r="4611" spans="1:13" x14ac:dyDescent="0.35">
      <c r="A4611" t="s">
        <v>13</v>
      </c>
      <c r="B4611">
        <v>1185732</v>
      </c>
      <c r="C4611" s="1">
        <v>44054</v>
      </c>
      <c r="D4611" t="s">
        <v>47</v>
      </c>
      <c r="E4611" t="s">
        <v>48</v>
      </c>
      <c r="F4611" t="s">
        <v>49</v>
      </c>
      <c r="G4611" t="s">
        <v>22</v>
      </c>
      <c r="H4611">
        <v>41</v>
      </c>
      <c r="I4611">
        <v>247</v>
      </c>
      <c r="J4611">
        <v>10127</v>
      </c>
      <c r="K4611">
        <v>6278.74</v>
      </c>
      <c r="L4611">
        <v>0.62</v>
      </c>
      <c r="M4611" t="s">
        <v>82</v>
      </c>
    </row>
    <row r="4612" spans="1:13" x14ac:dyDescent="0.35">
      <c r="A4612" t="s">
        <v>13</v>
      </c>
      <c r="B4612">
        <v>1185732</v>
      </c>
      <c r="C4612" s="1">
        <v>44055</v>
      </c>
      <c r="D4612" t="s">
        <v>47</v>
      </c>
      <c r="E4612" t="s">
        <v>48</v>
      </c>
      <c r="F4612" t="s">
        <v>49</v>
      </c>
      <c r="G4612" t="s">
        <v>16</v>
      </c>
      <c r="H4612">
        <v>43</v>
      </c>
      <c r="I4612">
        <v>319</v>
      </c>
      <c r="J4612">
        <v>13717</v>
      </c>
      <c r="K4612">
        <v>7818.6900000000005</v>
      </c>
      <c r="L4612">
        <v>0.57000000000000006</v>
      </c>
      <c r="M4612" t="s">
        <v>82</v>
      </c>
    </row>
    <row r="4613" spans="1:13" x14ac:dyDescent="0.35">
      <c r="A4613" t="s">
        <v>13</v>
      </c>
      <c r="B4613">
        <v>1185732</v>
      </c>
      <c r="C4613" s="1">
        <v>44056</v>
      </c>
      <c r="D4613" t="s">
        <v>47</v>
      </c>
      <c r="E4613" t="s">
        <v>48</v>
      </c>
      <c r="F4613" t="s">
        <v>49</v>
      </c>
      <c r="G4613" t="s">
        <v>18</v>
      </c>
      <c r="H4613">
        <v>43</v>
      </c>
      <c r="I4613">
        <v>195</v>
      </c>
      <c r="J4613">
        <v>8385</v>
      </c>
      <c r="K4613">
        <v>4108.6499999999996</v>
      </c>
      <c r="L4613">
        <v>0.49</v>
      </c>
      <c r="M4613" t="s">
        <v>82</v>
      </c>
    </row>
    <row r="4614" spans="1:13" x14ac:dyDescent="0.35">
      <c r="A4614" t="s">
        <v>13</v>
      </c>
      <c r="B4614">
        <v>1185732</v>
      </c>
      <c r="C4614" s="1">
        <v>44057</v>
      </c>
      <c r="D4614" t="s">
        <v>47</v>
      </c>
      <c r="E4614" t="s">
        <v>48</v>
      </c>
      <c r="F4614" t="s">
        <v>49</v>
      </c>
      <c r="G4614" t="s">
        <v>19</v>
      </c>
      <c r="H4614">
        <v>32</v>
      </c>
      <c r="I4614">
        <v>240</v>
      </c>
      <c r="J4614">
        <v>7680</v>
      </c>
      <c r="K4614">
        <v>2918.4</v>
      </c>
      <c r="L4614">
        <v>0.38</v>
      </c>
      <c r="M4614" t="s">
        <v>82</v>
      </c>
    </row>
    <row r="4615" spans="1:13" x14ac:dyDescent="0.35">
      <c r="A4615" t="s">
        <v>29</v>
      </c>
      <c r="B4615">
        <v>1185732</v>
      </c>
      <c r="C4615" s="1">
        <v>44058</v>
      </c>
      <c r="D4615" t="s">
        <v>47</v>
      </c>
      <c r="E4615" t="s">
        <v>48</v>
      </c>
      <c r="F4615" t="s">
        <v>49</v>
      </c>
      <c r="G4615" t="s">
        <v>20</v>
      </c>
      <c r="H4615">
        <v>38</v>
      </c>
      <c r="I4615">
        <v>169</v>
      </c>
      <c r="J4615">
        <v>6422</v>
      </c>
      <c r="K4615">
        <v>2825.68</v>
      </c>
      <c r="L4615">
        <v>0.44</v>
      </c>
      <c r="M4615" t="s">
        <v>82</v>
      </c>
    </row>
    <row r="4616" spans="1:13" x14ac:dyDescent="0.35">
      <c r="A4616" t="s">
        <v>13</v>
      </c>
      <c r="B4616">
        <v>1185732</v>
      </c>
      <c r="C4616" s="1">
        <v>44059</v>
      </c>
      <c r="D4616" t="s">
        <v>47</v>
      </c>
      <c r="E4616" t="s">
        <v>48</v>
      </c>
      <c r="F4616" t="s">
        <v>49</v>
      </c>
      <c r="G4616" t="s">
        <v>21</v>
      </c>
      <c r="H4616">
        <v>53</v>
      </c>
      <c r="I4616">
        <v>218</v>
      </c>
      <c r="J4616">
        <v>11554</v>
      </c>
      <c r="K4616">
        <v>5545.92</v>
      </c>
      <c r="L4616">
        <v>0.48</v>
      </c>
      <c r="M4616" t="s">
        <v>82</v>
      </c>
    </row>
    <row r="4617" spans="1:13" x14ac:dyDescent="0.35">
      <c r="A4617" t="s">
        <v>13</v>
      </c>
      <c r="B4617">
        <v>1185732</v>
      </c>
      <c r="C4617" s="1">
        <v>44060</v>
      </c>
      <c r="D4617" t="s">
        <v>47</v>
      </c>
      <c r="E4617" t="s">
        <v>48</v>
      </c>
      <c r="F4617" t="s">
        <v>49</v>
      </c>
      <c r="G4617" t="s">
        <v>22</v>
      </c>
      <c r="H4617">
        <v>41</v>
      </c>
      <c r="I4617">
        <v>221</v>
      </c>
      <c r="J4617">
        <v>9061</v>
      </c>
      <c r="K4617">
        <v>5889.6500000000005</v>
      </c>
      <c r="L4617">
        <v>0.65</v>
      </c>
      <c r="M4617" t="s">
        <v>82</v>
      </c>
    </row>
    <row r="4618" spans="1:13" x14ac:dyDescent="0.35">
      <c r="A4618" t="s">
        <v>13</v>
      </c>
      <c r="B4618">
        <v>1185732</v>
      </c>
      <c r="C4618" s="1">
        <v>44061</v>
      </c>
      <c r="D4618" t="s">
        <v>47</v>
      </c>
      <c r="E4618" t="s">
        <v>48</v>
      </c>
      <c r="F4618" t="s">
        <v>49</v>
      </c>
      <c r="G4618" t="s">
        <v>16</v>
      </c>
      <c r="H4618">
        <v>41</v>
      </c>
      <c r="I4618">
        <v>268</v>
      </c>
      <c r="J4618">
        <v>10988</v>
      </c>
      <c r="K4618">
        <v>6592.8</v>
      </c>
      <c r="L4618">
        <v>0.6</v>
      </c>
      <c r="M4618" t="s">
        <v>82</v>
      </c>
    </row>
    <row r="4619" spans="1:13" x14ac:dyDescent="0.35">
      <c r="A4619" t="s">
        <v>13</v>
      </c>
      <c r="B4619">
        <v>1185732</v>
      </c>
      <c r="C4619" s="1">
        <v>44062</v>
      </c>
      <c r="D4619" t="s">
        <v>47</v>
      </c>
      <c r="E4619" t="s">
        <v>48</v>
      </c>
      <c r="F4619" t="s">
        <v>49</v>
      </c>
      <c r="G4619" t="s">
        <v>18</v>
      </c>
      <c r="H4619">
        <v>42</v>
      </c>
      <c r="I4619">
        <v>225</v>
      </c>
      <c r="J4619">
        <v>9450</v>
      </c>
      <c r="K4619">
        <v>4536</v>
      </c>
      <c r="L4619">
        <v>0.48</v>
      </c>
      <c r="M4619" t="s">
        <v>82</v>
      </c>
    </row>
    <row r="4620" spans="1:13" x14ac:dyDescent="0.35">
      <c r="A4620" t="s">
        <v>13</v>
      </c>
      <c r="B4620">
        <v>1185732</v>
      </c>
      <c r="C4620" s="1">
        <v>44063</v>
      </c>
      <c r="D4620" t="s">
        <v>47</v>
      </c>
      <c r="E4620" t="s">
        <v>48</v>
      </c>
      <c r="F4620" t="s">
        <v>49</v>
      </c>
      <c r="G4620" t="s">
        <v>19</v>
      </c>
      <c r="H4620">
        <v>32</v>
      </c>
      <c r="I4620">
        <v>217</v>
      </c>
      <c r="J4620">
        <v>6944</v>
      </c>
      <c r="K4620">
        <v>2430.3999999999996</v>
      </c>
      <c r="L4620">
        <v>0.35</v>
      </c>
      <c r="M4620" t="s">
        <v>82</v>
      </c>
    </row>
    <row r="4621" spans="1:13" x14ac:dyDescent="0.35">
      <c r="A4621" t="s">
        <v>13</v>
      </c>
      <c r="B4621">
        <v>1185732</v>
      </c>
      <c r="C4621" s="1">
        <v>44064</v>
      </c>
      <c r="D4621" t="s">
        <v>47</v>
      </c>
      <c r="E4621" t="s">
        <v>48</v>
      </c>
      <c r="F4621" t="s">
        <v>49</v>
      </c>
      <c r="G4621" t="s">
        <v>20</v>
      </c>
      <c r="H4621">
        <v>36</v>
      </c>
      <c r="I4621">
        <v>175</v>
      </c>
      <c r="J4621">
        <v>6300</v>
      </c>
      <c r="K4621">
        <v>2520</v>
      </c>
      <c r="L4621">
        <v>0.4</v>
      </c>
      <c r="M4621" t="s">
        <v>82</v>
      </c>
    </row>
    <row r="4622" spans="1:13" x14ac:dyDescent="0.35">
      <c r="A4622" t="s">
        <v>13</v>
      </c>
      <c r="B4622">
        <v>1185732</v>
      </c>
      <c r="C4622" s="1">
        <v>44065</v>
      </c>
      <c r="D4622" t="s">
        <v>47</v>
      </c>
      <c r="E4622" t="s">
        <v>48</v>
      </c>
      <c r="F4622" t="s">
        <v>49</v>
      </c>
      <c r="G4622" t="s">
        <v>21</v>
      </c>
      <c r="H4622">
        <v>53</v>
      </c>
      <c r="I4622">
        <v>182</v>
      </c>
      <c r="J4622">
        <v>9646</v>
      </c>
      <c r="K4622">
        <v>4437.16</v>
      </c>
      <c r="L4622">
        <v>0.45999999999999996</v>
      </c>
      <c r="M4622" t="s">
        <v>82</v>
      </c>
    </row>
    <row r="4623" spans="1:13" x14ac:dyDescent="0.35">
      <c r="A4623" t="s">
        <v>13</v>
      </c>
      <c r="B4623">
        <v>1185732</v>
      </c>
      <c r="C4623" s="1">
        <v>44066</v>
      </c>
      <c r="D4623" t="s">
        <v>47</v>
      </c>
      <c r="E4623" t="s">
        <v>48</v>
      </c>
      <c r="F4623" t="s">
        <v>49</v>
      </c>
      <c r="G4623" t="s">
        <v>22</v>
      </c>
      <c r="H4623">
        <v>42</v>
      </c>
      <c r="I4623">
        <v>225</v>
      </c>
      <c r="J4623">
        <v>9450</v>
      </c>
      <c r="K4623">
        <v>6048</v>
      </c>
      <c r="L4623">
        <v>0.64</v>
      </c>
      <c r="M4623" t="s">
        <v>82</v>
      </c>
    </row>
    <row r="4624" spans="1:13" x14ac:dyDescent="0.35">
      <c r="A4624" t="s">
        <v>13</v>
      </c>
      <c r="B4624">
        <v>1185732</v>
      </c>
      <c r="C4624" s="1">
        <v>43945</v>
      </c>
      <c r="D4624" t="s">
        <v>47</v>
      </c>
      <c r="E4624" t="s">
        <v>48</v>
      </c>
      <c r="F4624" t="s">
        <v>49</v>
      </c>
      <c r="G4624" t="s">
        <v>16</v>
      </c>
      <c r="H4624">
        <v>42</v>
      </c>
      <c r="I4624">
        <v>256</v>
      </c>
      <c r="J4624">
        <v>10752</v>
      </c>
      <c r="K4624">
        <v>6236.1600000000008</v>
      </c>
      <c r="L4624">
        <v>0.58000000000000007</v>
      </c>
      <c r="M4624" t="s">
        <v>82</v>
      </c>
    </row>
    <row r="4625" spans="1:13" x14ac:dyDescent="0.35">
      <c r="A4625" t="s">
        <v>13</v>
      </c>
      <c r="B4625">
        <v>1185732</v>
      </c>
      <c r="C4625" s="1">
        <v>43945</v>
      </c>
      <c r="D4625" t="s">
        <v>47</v>
      </c>
      <c r="E4625" t="s">
        <v>48</v>
      </c>
      <c r="F4625" t="s">
        <v>49</v>
      </c>
      <c r="G4625" t="s">
        <v>18</v>
      </c>
      <c r="H4625">
        <v>41</v>
      </c>
      <c r="I4625">
        <v>210</v>
      </c>
      <c r="J4625">
        <v>8610</v>
      </c>
      <c r="K4625">
        <v>4305</v>
      </c>
      <c r="L4625">
        <v>0.5</v>
      </c>
      <c r="M4625" t="s">
        <v>82</v>
      </c>
    </row>
    <row r="4626" spans="1:13" x14ac:dyDescent="0.35">
      <c r="A4626" t="s">
        <v>29</v>
      </c>
      <c r="B4626">
        <v>1185732</v>
      </c>
      <c r="C4626" s="1">
        <v>43945</v>
      </c>
      <c r="D4626" t="s">
        <v>47</v>
      </c>
      <c r="E4626" t="s">
        <v>48</v>
      </c>
      <c r="F4626" t="s">
        <v>49</v>
      </c>
      <c r="G4626" t="s">
        <v>19</v>
      </c>
      <c r="H4626">
        <v>32</v>
      </c>
      <c r="I4626">
        <v>203</v>
      </c>
      <c r="J4626">
        <v>6496</v>
      </c>
      <c r="K4626">
        <v>2598.4</v>
      </c>
      <c r="L4626">
        <v>0.4</v>
      </c>
      <c r="M4626" t="s">
        <v>82</v>
      </c>
    </row>
    <row r="4627" spans="1:13" x14ac:dyDescent="0.35">
      <c r="A4627" t="s">
        <v>29</v>
      </c>
      <c r="B4627">
        <v>1185732</v>
      </c>
      <c r="C4627" s="1">
        <v>43945</v>
      </c>
      <c r="D4627" t="s">
        <v>47</v>
      </c>
      <c r="E4627" t="s">
        <v>48</v>
      </c>
      <c r="F4627" t="s">
        <v>49</v>
      </c>
      <c r="G4627" t="s">
        <v>20</v>
      </c>
      <c r="H4627">
        <v>38</v>
      </c>
      <c r="I4627">
        <v>189</v>
      </c>
      <c r="J4627">
        <v>7182</v>
      </c>
      <c r="K4627">
        <v>3231.8999999999996</v>
      </c>
      <c r="L4627">
        <v>0.44999999999999996</v>
      </c>
      <c r="M4627" t="s">
        <v>82</v>
      </c>
    </row>
    <row r="4628" spans="1:13" x14ac:dyDescent="0.35">
      <c r="A4628" t="s">
        <v>29</v>
      </c>
      <c r="B4628">
        <v>1185732</v>
      </c>
      <c r="C4628" s="1">
        <v>43945</v>
      </c>
      <c r="D4628" t="s">
        <v>47</v>
      </c>
      <c r="E4628" t="s">
        <v>48</v>
      </c>
      <c r="F4628" t="s">
        <v>49</v>
      </c>
      <c r="G4628" t="s">
        <v>21</v>
      </c>
      <c r="H4628">
        <v>52</v>
      </c>
      <c r="I4628">
        <v>196</v>
      </c>
      <c r="J4628">
        <v>10192</v>
      </c>
      <c r="K4628">
        <v>4586.3999999999996</v>
      </c>
      <c r="L4628">
        <v>0.44999999999999996</v>
      </c>
      <c r="M4628" t="s">
        <v>82</v>
      </c>
    </row>
    <row r="4629" spans="1:13" x14ac:dyDescent="0.35">
      <c r="A4629" t="s">
        <v>29</v>
      </c>
      <c r="B4629">
        <v>1185732</v>
      </c>
      <c r="C4629" s="1">
        <v>43945</v>
      </c>
      <c r="D4629" t="s">
        <v>47</v>
      </c>
      <c r="E4629" t="s">
        <v>48</v>
      </c>
      <c r="F4629" t="s">
        <v>49</v>
      </c>
      <c r="G4629" t="s">
        <v>22</v>
      </c>
      <c r="H4629">
        <v>44</v>
      </c>
      <c r="I4629">
        <v>208</v>
      </c>
      <c r="J4629">
        <v>9152</v>
      </c>
      <c r="K4629">
        <v>5491.2</v>
      </c>
      <c r="L4629">
        <v>0.6</v>
      </c>
      <c r="M4629" t="s">
        <v>82</v>
      </c>
    </row>
    <row r="4630" spans="1:13" x14ac:dyDescent="0.35">
      <c r="A4630" t="s">
        <v>29</v>
      </c>
      <c r="B4630">
        <v>1185732</v>
      </c>
      <c r="C4630" s="1">
        <v>43945</v>
      </c>
      <c r="D4630" t="s">
        <v>47</v>
      </c>
      <c r="E4630" t="s">
        <v>48</v>
      </c>
      <c r="F4630" t="s">
        <v>49</v>
      </c>
      <c r="G4630" t="s">
        <v>16</v>
      </c>
      <c r="H4630">
        <v>52</v>
      </c>
      <c r="I4630">
        <v>300</v>
      </c>
      <c r="J4630">
        <v>15600</v>
      </c>
      <c r="K4630">
        <v>8736</v>
      </c>
      <c r="L4630">
        <v>0.56000000000000005</v>
      </c>
      <c r="M4630" t="s">
        <v>82</v>
      </c>
    </row>
    <row r="4631" spans="1:13" x14ac:dyDescent="0.35">
      <c r="A4631" t="s">
        <v>29</v>
      </c>
      <c r="B4631">
        <v>1185732</v>
      </c>
      <c r="C4631" s="1">
        <v>43945</v>
      </c>
      <c r="D4631" t="s">
        <v>47</v>
      </c>
      <c r="E4631" t="s">
        <v>48</v>
      </c>
      <c r="F4631" t="s">
        <v>49</v>
      </c>
      <c r="G4631" t="s">
        <v>18</v>
      </c>
      <c r="H4631">
        <v>54</v>
      </c>
      <c r="I4631">
        <v>194</v>
      </c>
      <c r="J4631">
        <v>10476</v>
      </c>
      <c r="K4631">
        <v>5238</v>
      </c>
      <c r="L4631">
        <v>0.5</v>
      </c>
      <c r="M4631" t="s">
        <v>82</v>
      </c>
    </row>
    <row r="4632" spans="1:13" x14ac:dyDescent="0.35">
      <c r="A4632" t="s">
        <v>29</v>
      </c>
      <c r="B4632">
        <v>1185732</v>
      </c>
      <c r="C4632" s="1">
        <v>43945</v>
      </c>
      <c r="D4632" t="s">
        <v>47</v>
      </c>
      <c r="E4632" t="s">
        <v>48</v>
      </c>
      <c r="F4632" t="s">
        <v>49</v>
      </c>
      <c r="G4632" t="s">
        <v>19</v>
      </c>
      <c r="H4632">
        <v>47</v>
      </c>
      <c r="I4632">
        <v>188</v>
      </c>
      <c r="J4632">
        <v>8836</v>
      </c>
      <c r="K4632">
        <v>3269.32</v>
      </c>
      <c r="L4632">
        <v>0.37</v>
      </c>
      <c r="M4632" t="s">
        <v>82</v>
      </c>
    </row>
    <row r="4633" spans="1:13" x14ac:dyDescent="0.35">
      <c r="A4633" t="s">
        <v>29</v>
      </c>
      <c r="B4633">
        <v>1185732</v>
      </c>
      <c r="C4633" s="1">
        <v>43945</v>
      </c>
      <c r="D4633" t="s">
        <v>47</v>
      </c>
      <c r="E4633" t="s">
        <v>48</v>
      </c>
      <c r="F4633" t="s">
        <v>49</v>
      </c>
      <c r="G4633" t="s">
        <v>20</v>
      </c>
      <c r="H4633">
        <v>49</v>
      </c>
      <c r="I4633">
        <v>175</v>
      </c>
      <c r="J4633">
        <v>8575</v>
      </c>
      <c r="K4633">
        <v>3687.25</v>
      </c>
      <c r="L4633">
        <v>0.43</v>
      </c>
      <c r="M4633" t="s">
        <v>82</v>
      </c>
    </row>
    <row r="4634" spans="1:13" x14ac:dyDescent="0.35">
      <c r="A4634" t="s">
        <v>29</v>
      </c>
      <c r="B4634">
        <v>1185732</v>
      </c>
      <c r="C4634" s="1">
        <v>43945</v>
      </c>
      <c r="D4634" t="s">
        <v>47</v>
      </c>
      <c r="E4634" t="s">
        <v>48</v>
      </c>
      <c r="F4634" t="s">
        <v>49</v>
      </c>
      <c r="G4634" t="s">
        <v>21</v>
      </c>
      <c r="H4634">
        <v>58</v>
      </c>
      <c r="I4634">
        <v>196</v>
      </c>
      <c r="J4634">
        <v>11368</v>
      </c>
      <c r="K4634">
        <v>5342.96</v>
      </c>
      <c r="L4634">
        <v>0.47</v>
      </c>
      <c r="M4634" t="s">
        <v>82</v>
      </c>
    </row>
    <row r="4635" spans="1:13" x14ac:dyDescent="0.35">
      <c r="A4635" t="s">
        <v>29</v>
      </c>
      <c r="B4635">
        <v>1185732</v>
      </c>
      <c r="C4635" s="1">
        <v>43945</v>
      </c>
      <c r="D4635" t="s">
        <v>47</v>
      </c>
      <c r="E4635" t="s">
        <v>48</v>
      </c>
      <c r="F4635" t="s">
        <v>49</v>
      </c>
      <c r="G4635" t="s">
        <v>22</v>
      </c>
      <c r="H4635">
        <v>64</v>
      </c>
      <c r="I4635">
        <v>248</v>
      </c>
      <c r="J4635">
        <v>15872</v>
      </c>
      <c r="K4635">
        <v>10158.08</v>
      </c>
      <c r="L4635">
        <v>0.64</v>
      </c>
      <c r="M4635" t="s">
        <v>82</v>
      </c>
    </row>
    <row r="4636" spans="1:13" x14ac:dyDescent="0.35">
      <c r="A4636" t="s">
        <v>29</v>
      </c>
      <c r="B4636">
        <v>1185732</v>
      </c>
      <c r="C4636" s="1">
        <v>43945</v>
      </c>
      <c r="D4636" t="s">
        <v>47</v>
      </c>
      <c r="E4636" t="s">
        <v>48</v>
      </c>
      <c r="F4636" t="s">
        <v>49</v>
      </c>
      <c r="G4636" t="s">
        <v>16</v>
      </c>
      <c r="H4636">
        <v>55</v>
      </c>
      <c r="I4636">
        <v>290</v>
      </c>
      <c r="J4636">
        <v>15950</v>
      </c>
      <c r="K4636">
        <v>9410.5000000000018</v>
      </c>
      <c r="L4636">
        <v>0.59000000000000008</v>
      </c>
      <c r="M4636" t="s">
        <v>82</v>
      </c>
    </row>
    <row r="4637" spans="1:13" x14ac:dyDescent="0.35">
      <c r="A4637" t="s">
        <v>29</v>
      </c>
      <c r="B4637">
        <v>1185732</v>
      </c>
      <c r="C4637" s="1">
        <v>43945</v>
      </c>
      <c r="D4637" t="s">
        <v>47</v>
      </c>
      <c r="E4637" t="s">
        <v>48</v>
      </c>
      <c r="F4637" t="s">
        <v>49</v>
      </c>
      <c r="G4637" t="s">
        <v>18</v>
      </c>
      <c r="H4637">
        <v>54</v>
      </c>
      <c r="I4637">
        <v>206</v>
      </c>
      <c r="J4637">
        <v>11124</v>
      </c>
      <c r="K4637">
        <v>5450.76</v>
      </c>
      <c r="L4637">
        <v>0.49</v>
      </c>
      <c r="M4637" t="s">
        <v>82</v>
      </c>
    </row>
    <row r="4638" spans="1:13" x14ac:dyDescent="0.35">
      <c r="A4638" t="s">
        <v>29</v>
      </c>
      <c r="B4638">
        <v>1185732</v>
      </c>
      <c r="C4638" s="1">
        <v>44081</v>
      </c>
      <c r="D4638" t="s">
        <v>47</v>
      </c>
      <c r="E4638" t="s">
        <v>48</v>
      </c>
      <c r="F4638" t="s">
        <v>49</v>
      </c>
      <c r="G4638" t="s">
        <v>19</v>
      </c>
      <c r="H4638">
        <v>49</v>
      </c>
      <c r="I4638">
        <v>208</v>
      </c>
      <c r="J4638">
        <v>10192</v>
      </c>
      <c r="K4638">
        <v>3567.2</v>
      </c>
      <c r="L4638">
        <v>0.35</v>
      </c>
      <c r="M4638" t="s">
        <v>82</v>
      </c>
    </row>
    <row r="4639" spans="1:13" x14ac:dyDescent="0.35">
      <c r="A4639" t="s">
        <v>29</v>
      </c>
      <c r="B4639">
        <v>1185732</v>
      </c>
      <c r="C4639" s="1">
        <v>44082</v>
      </c>
      <c r="D4639" t="s">
        <v>47</v>
      </c>
      <c r="E4639" t="s">
        <v>48</v>
      </c>
      <c r="F4639" t="s">
        <v>49</v>
      </c>
      <c r="G4639" t="s">
        <v>20</v>
      </c>
      <c r="H4639">
        <v>47</v>
      </c>
      <c r="I4639">
        <v>217</v>
      </c>
      <c r="J4639">
        <v>10199</v>
      </c>
      <c r="K4639">
        <v>4079.6000000000004</v>
      </c>
      <c r="L4639">
        <v>0.4</v>
      </c>
      <c r="M4639" t="s">
        <v>82</v>
      </c>
    </row>
    <row r="4640" spans="1:13" x14ac:dyDescent="0.35">
      <c r="A4640" t="s">
        <v>29</v>
      </c>
      <c r="B4640">
        <v>1185732</v>
      </c>
      <c r="C4640" s="1">
        <v>44083</v>
      </c>
      <c r="D4640" t="s">
        <v>47</v>
      </c>
      <c r="E4640" t="s">
        <v>48</v>
      </c>
      <c r="F4640" t="s">
        <v>49</v>
      </c>
      <c r="G4640" t="s">
        <v>21</v>
      </c>
      <c r="H4640">
        <v>62</v>
      </c>
      <c r="I4640">
        <v>233</v>
      </c>
      <c r="J4640">
        <v>14446</v>
      </c>
      <c r="K4640">
        <v>7078.54</v>
      </c>
      <c r="L4640">
        <v>0.49</v>
      </c>
      <c r="M4640" t="s">
        <v>82</v>
      </c>
    </row>
    <row r="4641" spans="1:13" x14ac:dyDescent="0.35">
      <c r="A4641" t="s">
        <v>29</v>
      </c>
      <c r="B4641">
        <v>1185732</v>
      </c>
      <c r="C4641" s="1">
        <v>44084</v>
      </c>
      <c r="D4641" t="s">
        <v>47</v>
      </c>
      <c r="E4641" t="s">
        <v>48</v>
      </c>
      <c r="F4641" t="s">
        <v>49</v>
      </c>
      <c r="G4641" t="s">
        <v>22</v>
      </c>
      <c r="H4641">
        <v>63</v>
      </c>
      <c r="I4641">
        <v>259</v>
      </c>
      <c r="J4641">
        <v>16317</v>
      </c>
      <c r="K4641">
        <v>10606.050000000001</v>
      </c>
      <c r="L4641">
        <v>0.65</v>
      </c>
      <c r="M4641" t="s">
        <v>82</v>
      </c>
    </row>
    <row r="4642" spans="1:13" x14ac:dyDescent="0.35">
      <c r="A4642" t="s">
        <v>29</v>
      </c>
      <c r="B4642">
        <v>1185732</v>
      </c>
      <c r="C4642" s="1">
        <v>44085</v>
      </c>
      <c r="D4642" t="s">
        <v>47</v>
      </c>
      <c r="E4642" t="s">
        <v>48</v>
      </c>
      <c r="F4642" t="s">
        <v>49</v>
      </c>
      <c r="G4642" t="s">
        <v>16</v>
      </c>
      <c r="H4642">
        <v>60</v>
      </c>
      <c r="I4642">
        <v>299</v>
      </c>
      <c r="J4642">
        <v>17940</v>
      </c>
      <c r="K4642">
        <v>10764</v>
      </c>
      <c r="L4642">
        <v>0.6</v>
      </c>
      <c r="M4642" t="s">
        <v>82</v>
      </c>
    </row>
    <row r="4643" spans="1:13" x14ac:dyDescent="0.35">
      <c r="A4643" t="s">
        <v>29</v>
      </c>
      <c r="B4643">
        <v>1185732</v>
      </c>
      <c r="C4643" s="1">
        <v>44086</v>
      </c>
      <c r="D4643" t="s">
        <v>47</v>
      </c>
      <c r="E4643" t="s">
        <v>48</v>
      </c>
      <c r="F4643" t="s">
        <v>49</v>
      </c>
      <c r="G4643" t="s">
        <v>18</v>
      </c>
      <c r="H4643">
        <v>57</v>
      </c>
      <c r="I4643">
        <v>225</v>
      </c>
      <c r="J4643">
        <v>12825</v>
      </c>
      <c r="K4643">
        <v>5899.4999999999991</v>
      </c>
      <c r="L4643">
        <v>0.45999999999999996</v>
      </c>
      <c r="M4643" t="s">
        <v>82</v>
      </c>
    </row>
    <row r="4644" spans="1:13" x14ac:dyDescent="0.35">
      <c r="A4644" t="s">
        <v>29</v>
      </c>
      <c r="B4644">
        <v>1185732</v>
      </c>
      <c r="C4644" s="1">
        <v>44087</v>
      </c>
      <c r="D4644" t="s">
        <v>47</v>
      </c>
      <c r="E4644" t="s">
        <v>48</v>
      </c>
      <c r="F4644" t="s">
        <v>49</v>
      </c>
      <c r="G4644" t="s">
        <v>19</v>
      </c>
      <c r="H4644">
        <v>50</v>
      </c>
      <c r="I4644">
        <v>215</v>
      </c>
      <c r="J4644">
        <v>10750</v>
      </c>
      <c r="K4644">
        <v>3977.5</v>
      </c>
      <c r="L4644">
        <v>0.37</v>
      </c>
      <c r="M4644" t="s">
        <v>82</v>
      </c>
    </row>
    <row r="4645" spans="1:13" x14ac:dyDescent="0.35">
      <c r="A4645" t="s">
        <v>29</v>
      </c>
      <c r="B4645">
        <v>1185732</v>
      </c>
      <c r="C4645" s="1">
        <v>44088</v>
      </c>
      <c r="D4645" t="s">
        <v>47</v>
      </c>
      <c r="E4645" t="s">
        <v>48</v>
      </c>
      <c r="F4645" t="s">
        <v>49</v>
      </c>
      <c r="G4645" t="s">
        <v>20</v>
      </c>
      <c r="H4645">
        <v>53</v>
      </c>
      <c r="I4645">
        <v>233</v>
      </c>
      <c r="J4645">
        <v>12349</v>
      </c>
      <c r="K4645">
        <v>5310.07</v>
      </c>
      <c r="L4645">
        <v>0.43</v>
      </c>
      <c r="M4645" t="s">
        <v>82</v>
      </c>
    </row>
    <row r="4646" spans="1:13" x14ac:dyDescent="0.35">
      <c r="A4646" t="s">
        <v>29</v>
      </c>
      <c r="B4646">
        <v>1185732</v>
      </c>
      <c r="C4646" s="1">
        <v>44089</v>
      </c>
      <c r="D4646" t="s">
        <v>47</v>
      </c>
      <c r="E4646" t="s">
        <v>48</v>
      </c>
      <c r="F4646" t="s">
        <v>49</v>
      </c>
      <c r="G4646" t="s">
        <v>21</v>
      </c>
      <c r="H4646">
        <v>61</v>
      </c>
      <c r="I4646">
        <v>208</v>
      </c>
      <c r="J4646">
        <v>12688</v>
      </c>
      <c r="K4646">
        <v>6217.12</v>
      </c>
      <c r="L4646">
        <v>0.49</v>
      </c>
      <c r="M4646" t="s">
        <v>82</v>
      </c>
    </row>
    <row r="4647" spans="1:13" x14ac:dyDescent="0.35">
      <c r="A4647" t="s">
        <v>29</v>
      </c>
      <c r="B4647">
        <v>1185732</v>
      </c>
      <c r="C4647" s="1">
        <v>44090</v>
      </c>
      <c r="D4647" t="s">
        <v>47</v>
      </c>
      <c r="E4647" t="s">
        <v>48</v>
      </c>
      <c r="F4647" t="s">
        <v>49</v>
      </c>
      <c r="G4647" t="s">
        <v>22</v>
      </c>
      <c r="H4647">
        <v>67</v>
      </c>
      <c r="I4647">
        <v>244</v>
      </c>
      <c r="J4647">
        <v>16348</v>
      </c>
      <c r="K4647">
        <v>10626.2</v>
      </c>
      <c r="L4647">
        <v>0.65</v>
      </c>
      <c r="M4647" t="s">
        <v>82</v>
      </c>
    </row>
    <row r="4648" spans="1:13" x14ac:dyDescent="0.35">
      <c r="A4648" t="s">
        <v>29</v>
      </c>
      <c r="B4648">
        <v>1185732</v>
      </c>
      <c r="C4648" s="1">
        <v>44091</v>
      </c>
      <c r="D4648" t="s">
        <v>47</v>
      </c>
      <c r="E4648" t="s">
        <v>48</v>
      </c>
      <c r="F4648" t="s">
        <v>49</v>
      </c>
      <c r="G4648" t="s">
        <v>16</v>
      </c>
      <c r="H4648">
        <v>60</v>
      </c>
      <c r="I4648">
        <v>304</v>
      </c>
      <c r="J4648">
        <v>18240</v>
      </c>
      <c r="K4648">
        <v>10396.800000000001</v>
      </c>
      <c r="L4648">
        <v>0.57000000000000006</v>
      </c>
      <c r="M4648" t="s">
        <v>82</v>
      </c>
    </row>
    <row r="4649" spans="1:13" x14ac:dyDescent="0.35">
      <c r="A4649" t="s">
        <v>29</v>
      </c>
      <c r="B4649">
        <v>1185732</v>
      </c>
      <c r="C4649" s="1">
        <v>44092</v>
      </c>
      <c r="D4649" t="s">
        <v>47</v>
      </c>
      <c r="E4649" t="s">
        <v>48</v>
      </c>
      <c r="F4649" t="s">
        <v>49</v>
      </c>
      <c r="G4649" t="s">
        <v>18</v>
      </c>
      <c r="H4649">
        <v>55</v>
      </c>
      <c r="I4649">
        <v>252</v>
      </c>
      <c r="J4649">
        <v>13860</v>
      </c>
      <c r="K4649">
        <v>6236.9999999999991</v>
      </c>
      <c r="L4649">
        <v>0.44999999999999996</v>
      </c>
      <c r="M4649" t="s">
        <v>82</v>
      </c>
    </row>
    <row r="4650" spans="1:13" x14ac:dyDescent="0.35">
      <c r="A4650" t="s">
        <v>29</v>
      </c>
      <c r="B4650">
        <v>1185732</v>
      </c>
      <c r="C4650" s="1">
        <v>44093</v>
      </c>
      <c r="D4650" t="s">
        <v>47</v>
      </c>
      <c r="E4650" t="s">
        <v>48</v>
      </c>
      <c r="F4650" t="s">
        <v>49</v>
      </c>
      <c r="G4650" t="s">
        <v>19</v>
      </c>
      <c r="H4650">
        <v>53</v>
      </c>
      <c r="I4650">
        <v>231</v>
      </c>
      <c r="J4650">
        <v>12243</v>
      </c>
      <c r="K4650">
        <v>4529.91</v>
      </c>
      <c r="L4650">
        <v>0.37</v>
      </c>
      <c r="M4650" t="s">
        <v>82</v>
      </c>
    </row>
    <row r="4651" spans="1:13" x14ac:dyDescent="0.35">
      <c r="A4651" t="s">
        <v>13</v>
      </c>
      <c r="B4651">
        <v>1185732</v>
      </c>
      <c r="C4651" s="1">
        <v>44094</v>
      </c>
      <c r="D4651" t="s">
        <v>47</v>
      </c>
      <c r="E4651" t="s">
        <v>48</v>
      </c>
      <c r="F4651" t="s">
        <v>49</v>
      </c>
      <c r="G4651" t="s">
        <v>20</v>
      </c>
      <c r="H4651">
        <v>44</v>
      </c>
      <c r="I4651">
        <v>233</v>
      </c>
      <c r="J4651">
        <v>10252</v>
      </c>
      <c r="K4651">
        <v>4100.8</v>
      </c>
      <c r="L4651">
        <v>0.4</v>
      </c>
      <c r="M4651" t="s">
        <v>82</v>
      </c>
    </row>
    <row r="4652" spans="1:13" x14ac:dyDescent="0.35">
      <c r="A4652" t="s">
        <v>13</v>
      </c>
      <c r="B4652">
        <v>1185732</v>
      </c>
      <c r="C4652" s="1">
        <v>44095</v>
      </c>
      <c r="D4652" t="s">
        <v>47</v>
      </c>
      <c r="E4652" t="s">
        <v>48</v>
      </c>
      <c r="F4652" t="s">
        <v>49</v>
      </c>
      <c r="G4652" t="s">
        <v>21</v>
      </c>
      <c r="H4652">
        <v>52</v>
      </c>
      <c r="I4652">
        <v>225</v>
      </c>
      <c r="J4652">
        <v>11700</v>
      </c>
      <c r="K4652">
        <v>5264.9999999999991</v>
      </c>
      <c r="L4652">
        <v>0.44999999999999996</v>
      </c>
      <c r="M4652" t="s">
        <v>82</v>
      </c>
    </row>
    <row r="4653" spans="1:13" x14ac:dyDescent="0.35">
      <c r="A4653" t="s">
        <v>13</v>
      </c>
      <c r="B4653">
        <v>1185732</v>
      </c>
      <c r="C4653" s="1">
        <v>44096</v>
      </c>
      <c r="D4653" t="s">
        <v>47</v>
      </c>
      <c r="E4653" t="s">
        <v>48</v>
      </c>
      <c r="F4653" t="s">
        <v>49</v>
      </c>
      <c r="G4653" t="s">
        <v>22</v>
      </c>
      <c r="H4653">
        <v>56</v>
      </c>
      <c r="I4653">
        <v>278</v>
      </c>
      <c r="J4653">
        <v>15568</v>
      </c>
      <c r="K4653">
        <v>9496.48</v>
      </c>
      <c r="L4653">
        <v>0.61</v>
      </c>
      <c r="M4653" t="s">
        <v>82</v>
      </c>
    </row>
    <row r="4654" spans="1:13" x14ac:dyDescent="0.35">
      <c r="A4654" t="s">
        <v>13</v>
      </c>
      <c r="B4654">
        <v>1185732</v>
      </c>
      <c r="C4654" s="1">
        <v>44097</v>
      </c>
      <c r="D4654" t="s">
        <v>47</v>
      </c>
      <c r="E4654" t="s">
        <v>48</v>
      </c>
      <c r="F4654" t="s">
        <v>49</v>
      </c>
      <c r="G4654" t="s">
        <v>16</v>
      </c>
      <c r="H4654">
        <v>53</v>
      </c>
      <c r="I4654">
        <v>284</v>
      </c>
      <c r="J4654">
        <v>15052</v>
      </c>
      <c r="K4654">
        <v>8278.6</v>
      </c>
      <c r="L4654">
        <v>0.55000000000000004</v>
      </c>
      <c r="M4654" t="s">
        <v>82</v>
      </c>
    </row>
    <row r="4655" spans="1:13" x14ac:dyDescent="0.35">
      <c r="A4655" t="s">
        <v>13</v>
      </c>
      <c r="B4655">
        <v>1185732</v>
      </c>
      <c r="C4655" s="1">
        <v>44098</v>
      </c>
      <c r="D4655" t="s">
        <v>47</v>
      </c>
      <c r="E4655" t="s">
        <v>48</v>
      </c>
      <c r="F4655" t="s">
        <v>49</v>
      </c>
      <c r="G4655" t="s">
        <v>18</v>
      </c>
      <c r="H4655">
        <v>46</v>
      </c>
      <c r="I4655">
        <v>255</v>
      </c>
      <c r="J4655">
        <v>11730</v>
      </c>
      <c r="K4655">
        <v>5278.4999999999991</v>
      </c>
      <c r="L4655">
        <v>0.44999999999999996</v>
      </c>
      <c r="M4655" t="s">
        <v>82</v>
      </c>
    </row>
    <row r="4656" spans="1:13" x14ac:dyDescent="0.35">
      <c r="A4656" t="s">
        <v>25</v>
      </c>
      <c r="B4656">
        <v>1185732</v>
      </c>
      <c r="C4656" s="1">
        <v>44099</v>
      </c>
      <c r="D4656" t="s">
        <v>47</v>
      </c>
      <c r="E4656" t="s">
        <v>48</v>
      </c>
      <c r="F4656" t="s">
        <v>49</v>
      </c>
      <c r="G4656" t="s">
        <v>19</v>
      </c>
      <c r="H4656">
        <v>41</v>
      </c>
      <c r="I4656">
        <v>225</v>
      </c>
      <c r="J4656">
        <v>9225</v>
      </c>
      <c r="K4656">
        <v>3413.25</v>
      </c>
      <c r="L4656">
        <v>0.37</v>
      </c>
      <c r="M4656" t="s">
        <v>82</v>
      </c>
    </row>
    <row r="4657" spans="1:13" x14ac:dyDescent="0.35">
      <c r="A4657" t="s">
        <v>25</v>
      </c>
      <c r="B4657">
        <v>1185732</v>
      </c>
      <c r="C4657" s="1">
        <v>44100</v>
      </c>
      <c r="D4657" t="s">
        <v>47</v>
      </c>
      <c r="E4657" t="s">
        <v>48</v>
      </c>
      <c r="F4657" t="s">
        <v>49</v>
      </c>
      <c r="G4657" t="s">
        <v>20</v>
      </c>
      <c r="H4657">
        <v>42</v>
      </c>
      <c r="I4657">
        <v>210</v>
      </c>
      <c r="J4657">
        <v>8820</v>
      </c>
      <c r="K4657">
        <v>3792.6</v>
      </c>
      <c r="L4657">
        <v>0.43</v>
      </c>
      <c r="M4657" t="s">
        <v>82</v>
      </c>
    </row>
    <row r="4658" spans="1:13" x14ac:dyDescent="0.35">
      <c r="A4658" t="s">
        <v>25</v>
      </c>
      <c r="B4658">
        <v>1185732</v>
      </c>
      <c r="C4658" s="1">
        <v>44101</v>
      </c>
      <c r="D4658" t="s">
        <v>47</v>
      </c>
      <c r="E4658" t="s">
        <v>48</v>
      </c>
      <c r="F4658" t="s">
        <v>49</v>
      </c>
      <c r="G4658" t="s">
        <v>21</v>
      </c>
      <c r="H4658">
        <v>50</v>
      </c>
      <c r="I4658">
        <v>210</v>
      </c>
      <c r="J4658">
        <v>10500</v>
      </c>
      <c r="K4658">
        <v>5250</v>
      </c>
      <c r="L4658">
        <v>0.5</v>
      </c>
      <c r="M4658" t="s">
        <v>82</v>
      </c>
    </row>
    <row r="4659" spans="1:13" x14ac:dyDescent="0.35">
      <c r="A4659" t="s">
        <v>25</v>
      </c>
      <c r="B4659">
        <v>1185732</v>
      </c>
      <c r="C4659" s="1">
        <v>44102</v>
      </c>
      <c r="D4659" t="s">
        <v>47</v>
      </c>
      <c r="E4659" t="s">
        <v>48</v>
      </c>
      <c r="F4659" t="s">
        <v>49</v>
      </c>
      <c r="G4659" t="s">
        <v>22</v>
      </c>
      <c r="H4659">
        <v>55</v>
      </c>
      <c r="I4659">
        <v>223</v>
      </c>
      <c r="J4659">
        <v>12265</v>
      </c>
      <c r="K4659">
        <v>7726.95</v>
      </c>
      <c r="L4659">
        <v>0.63</v>
      </c>
      <c r="M4659" t="s">
        <v>82</v>
      </c>
    </row>
    <row r="4660" spans="1:13" x14ac:dyDescent="0.35">
      <c r="A4660" t="s">
        <v>25</v>
      </c>
      <c r="B4660">
        <v>1185732</v>
      </c>
      <c r="C4660" s="1">
        <v>44103</v>
      </c>
      <c r="D4660" t="s">
        <v>47</v>
      </c>
      <c r="E4660" t="s">
        <v>48</v>
      </c>
      <c r="F4660" t="s">
        <v>49</v>
      </c>
      <c r="G4660" t="s">
        <v>16</v>
      </c>
      <c r="H4660">
        <v>56</v>
      </c>
      <c r="I4660">
        <v>270</v>
      </c>
      <c r="J4660">
        <v>15120</v>
      </c>
      <c r="K4660">
        <v>9072</v>
      </c>
      <c r="L4660">
        <v>0.6</v>
      </c>
      <c r="M4660" t="s">
        <v>82</v>
      </c>
    </row>
    <row r="4661" spans="1:13" x14ac:dyDescent="0.35">
      <c r="A4661" t="s">
        <v>25</v>
      </c>
      <c r="B4661">
        <v>1185732</v>
      </c>
      <c r="C4661" s="1">
        <v>44104</v>
      </c>
      <c r="D4661" t="s">
        <v>47</v>
      </c>
      <c r="E4661" t="s">
        <v>48</v>
      </c>
      <c r="F4661" t="s">
        <v>49</v>
      </c>
      <c r="G4661" t="s">
        <v>18</v>
      </c>
      <c r="H4661">
        <v>47</v>
      </c>
      <c r="I4661">
        <v>215</v>
      </c>
      <c r="J4661">
        <v>10105</v>
      </c>
      <c r="K4661">
        <v>4547.25</v>
      </c>
      <c r="L4661">
        <v>0.44999999999999996</v>
      </c>
      <c r="M4661" t="s">
        <v>82</v>
      </c>
    </row>
    <row r="4662" spans="1:13" x14ac:dyDescent="0.35">
      <c r="A4662" t="s">
        <v>25</v>
      </c>
      <c r="B4662">
        <v>1185732</v>
      </c>
      <c r="C4662" s="1">
        <v>44105</v>
      </c>
      <c r="D4662" t="s">
        <v>47</v>
      </c>
      <c r="E4662" t="s">
        <v>48</v>
      </c>
      <c r="F4662" t="s">
        <v>49</v>
      </c>
      <c r="G4662" t="s">
        <v>19</v>
      </c>
      <c r="H4662">
        <v>47</v>
      </c>
      <c r="I4662">
        <v>203</v>
      </c>
      <c r="J4662">
        <v>9541</v>
      </c>
      <c r="K4662">
        <v>3720.9900000000002</v>
      </c>
      <c r="L4662">
        <v>0.39</v>
      </c>
      <c r="M4662" t="s">
        <v>82</v>
      </c>
    </row>
    <row r="4663" spans="1:13" x14ac:dyDescent="0.35">
      <c r="A4663" t="s">
        <v>25</v>
      </c>
      <c r="B4663">
        <v>1185732</v>
      </c>
      <c r="C4663" s="1">
        <v>44106</v>
      </c>
      <c r="D4663" t="s">
        <v>47</v>
      </c>
      <c r="E4663" t="s">
        <v>48</v>
      </c>
      <c r="F4663" t="s">
        <v>49</v>
      </c>
      <c r="G4663" t="s">
        <v>20</v>
      </c>
      <c r="H4663">
        <v>45</v>
      </c>
      <c r="I4663">
        <v>182</v>
      </c>
      <c r="J4663">
        <v>8190</v>
      </c>
      <c r="K4663">
        <v>3603.6</v>
      </c>
      <c r="L4663">
        <v>0.44</v>
      </c>
      <c r="M4663" t="s">
        <v>82</v>
      </c>
    </row>
    <row r="4664" spans="1:13" x14ac:dyDescent="0.35">
      <c r="A4664" t="s">
        <v>25</v>
      </c>
      <c r="B4664">
        <v>1185732</v>
      </c>
      <c r="C4664" s="1">
        <v>44107</v>
      </c>
      <c r="D4664" t="s">
        <v>47</v>
      </c>
      <c r="E4664" t="s">
        <v>48</v>
      </c>
      <c r="F4664" t="s">
        <v>49</v>
      </c>
      <c r="G4664" t="s">
        <v>21</v>
      </c>
      <c r="H4664">
        <v>57</v>
      </c>
      <c r="I4664">
        <v>189</v>
      </c>
      <c r="J4664">
        <v>10773</v>
      </c>
      <c r="K4664">
        <v>5386.5</v>
      </c>
      <c r="L4664">
        <v>0.5</v>
      </c>
      <c r="M4664" t="s">
        <v>82</v>
      </c>
    </row>
    <row r="4665" spans="1:13" x14ac:dyDescent="0.35">
      <c r="A4665" t="s">
        <v>25</v>
      </c>
      <c r="B4665">
        <v>1185732</v>
      </c>
      <c r="C4665" s="1">
        <v>44108</v>
      </c>
      <c r="D4665" t="s">
        <v>47</v>
      </c>
      <c r="E4665" t="s">
        <v>48</v>
      </c>
      <c r="F4665" t="s">
        <v>49</v>
      </c>
      <c r="G4665" t="s">
        <v>22</v>
      </c>
      <c r="H4665">
        <v>59</v>
      </c>
      <c r="I4665">
        <v>223</v>
      </c>
      <c r="J4665">
        <v>13157</v>
      </c>
      <c r="K4665">
        <v>8552.0500000000011</v>
      </c>
      <c r="L4665">
        <v>0.65</v>
      </c>
      <c r="M4665" t="s">
        <v>82</v>
      </c>
    </row>
    <row r="4666" spans="1:13" x14ac:dyDescent="0.35">
      <c r="A4666" t="s">
        <v>25</v>
      </c>
      <c r="B4666">
        <v>1185732</v>
      </c>
      <c r="C4666" s="1">
        <v>44109</v>
      </c>
      <c r="D4666" t="s">
        <v>47</v>
      </c>
      <c r="E4666" t="s">
        <v>48</v>
      </c>
      <c r="F4666" t="s">
        <v>49</v>
      </c>
      <c r="G4666" t="s">
        <v>16</v>
      </c>
      <c r="H4666">
        <v>56</v>
      </c>
      <c r="I4666">
        <v>244</v>
      </c>
      <c r="J4666">
        <v>13664</v>
      </c>
      <c r="K4666">
        <v>7925.1200000000008</v>
      </c>
      <c r="L4666">
        <v>0.58000000000000007</v>
      </c>
      <c r="M4666" t="s">
        <v>82</v>
      </c>
    </row>
    <row r="4667" spans="1:13" x14ac:dyDescent="0.35">
      <c r="A4667" t="s">
        <v>25</v>
      </c>
      <c r="B4667">
        <v>1185732</v>
      </c>
      <c r="C4667" s="1">
        <v>44110</v>
      </c>
      <c r="D4667" t="s">
        <v>47</v>
      </c>
      <c r="E4667" t="s">
        <v>48</v>
      </c>
      <c r="F4667" t="s">
        <v>49</v>
      </c>
      <c r="G4667" t="s">
        <v>18</v>
      </c>
      <c r="H4667">
        <v>49</v>
      </c>
      <c r="I4667">
        <v>224</v>
      </c>
      <c r="J4667">
        <v>10976</v>
      </c>
      <c r="K4667">
        <v>5268.48</v>
      </c>
      <c r="L4667">
        <v>0.48</v>
      </c>
      <c r="M4667" t="s">
        <v>82</v>
      </c>
    </row>
    <row r="4668" spans="1:13" x14ac:dyDescent="0.35">
      <c r="A4668" t="s">
        <v>25</v>
      </c>
      <c r="B4668">
        <v>1185732</v>
      </c>
      <c r="C4668" s="1">
        <v>44111</v>
      </c>
      <c r="D4668" t="s">
        <v>47</v>
      </c>
      <c r="E4668" t="s">
        <v>48</v>
      </c>
      <c r="F4668" t="s">
        <v>49</v>
      </c>
      <c r="G4668" t="s">
        <v>19</v>
      </c>
      <c r="H4668">
        <v>46</v>
      </c>
      <c r="I4668">
        <v>224</v>
      </c>
      <c r="J4668">
        <v>10304</v>
      </c>
      <c r="K4668">
        <v>3812.48</v>
      </c>
      <c r="L4668">
        <v>0.37</v>
      </c>
      <c r="M4668" t="s">
        <v>82</v>
      </c>
    </row>
    <row r="4669" spans="1:13" x14ac:dyDescent="0.35">
      <c r="A4669" t="s">
        <v>25</v>
      </c>
      <c r="B4669">
        <v>1185732</v>
      </c>
      <c r="C4669" s="1">
        <v>44112</v>
      </c>
      <c r="D4669" t="s">
        <v>47</v>
      </c>
      <c r="E4669" t="s">
        <v>48</v>
      </c>
      <c r="F4669" t="s">
        <v>49</v>
      </c>
      <c r="G4669" t="s">
        <v>20</v>
      </c>
      <c r="H4669">
        <v>49</v>
      </c>
      <c r="I4669">
        <v>202</v>
      </c>
      <c r="J4669">
        <v>9898</v>
      </c>
      <c r="K4669">
        <v>4355.12</v>
      </c>
      <c r="L4669">
        <v>0.44</v>
      </c>
      <c r="M4669" t="s">
        <v>82</v>
      </c>
    </row>
    <row r="4670" spans="1:13" x14ac:dyDescent="0.35">
      <c r="A4670" t="s">
        <v>25</v>
      </c>
      <c r="B4670">
        <v>1185732</v>
      </c>
      <c r="C4670" s="1">
        <v>44113</v>
      </c>
      <c r="D4670" t="s">
        <v>47</v>
      </c>
      <c r="E4670" t="s">
        <v>48</v>
      </c>
      <c r="F4670" t="s">
        <v>49</v>
      </c>
      <c r="G4670" t="s">
        <v>21</v>
      </c>
      <c r="H4670">
        <v>64</v>
      </c>
      <c r="I4670">
        <v>195</v>
      </c>
      <c r="J4670">
        <v>12480</v>
      </c>
      <c r="K4670">
        <v>6240</v>
      </c>
      <c r="L4670">
        <v>0.5</v>
      </c>
      <c r="M4670" t="s">
        <v>82</v>
      </c>
    </row>
    <row r="4671" spans="1:13" x14ac:dyDescent="0.35">
      <c r="A4671" t="s">
        <v>25</v>
      </c>
      <c r="B4671">
        <v>1185732</v>
      </c>
      <c r="C4671" s="1">
        <v>44114</v>
      </c>
      <c r="D4671" t="s">
        <v>47</v>
      </c>
      <c r="E4671" t="s">
        <v>48</v>
      </c>
      <c r="F4671" t="s">
        <v>49</v>
      </c>
      <c r="G4671" t="s">
        <v>22</v>
      </c>
      <c r="H4671">
        <v>64</v>
      </c>
      <c r="I4671">
        <v>213</v>
      </c>
      <c r="J4671">
        <v>13632</v>
      </c>
      <c r="K4671">
        <v>8179.2</v>
      </c>
      <c r="L4671">
        <v>0.6</v>
      </c>
      <c r="M4671" t="s">
        <v>82</v>
      </c>
    </row>
    <row r="4672" spans="1:13" x14ac:dyDescent="0.35">
      <c r="A4672" t="s">
        <v>25</v>
      </c>
      <c r="B4672">
        <v>1185732</v>
      </c>
      <c r="C4672" s="1">
        <v>43975</v>
      </c>
      <c r="D4672" t="s">
        <v>47</v>
      </c>
      <c r="E4672" t="s">
        <v>48</v>
      </c>
      <c r="F4672" t="s">
        <v>49</v>
      </c>
      <c r="G4672" t="s">
        <v>16</v>
      </c>
      <c r="H4672">
        <v>63</v>
      </c>
      <c r="I4672">
        <v>323</v>
      </c>
      <c r="J4672">
        <v>20349</v>
      </c>
      <c r="K4672">
        <v>11395.44</v>
      </c>
      <c r="L4672">
        <v>0.56000000000000005</v>
      </c>
      <c r="M4672" t="s">
        <v>82</v>
      </c>
    </row>
    <row r="4673" spans="1:13" x14ac:dyDescent="0.35">
      <c r="A4673" t="s">
        <v>25</v>
      </c>
      <c r="B4673">
        <v>1185732</v>
      </c>
      <c r="C4673" s="1">
        <v>43975</v>
      </c>
      <c r="D4673" t="s">
        <v>47</v>
      </c>
      <c r="E4673" t="s">
        <v>48</v>
      </c>
      <c r="F4673" t="s">
        <v>49</v>
      </c>
      <c r="G4673" t="s">
        <v>18</v>
      </c>
      <c r="H4673">
        <v>51</v>
      </c>
      <c r="I4673">
        <v>254</v>
      </c>
      <c r="J4673">
        <v>12954</v>
      </c>
      <c r="K4673">
        <v>6088.38</v>
      </c>
      <c r="L4673">
        <v>0.47</v>
      </c>
      <c r="M4673" t="s">
        <v>82</v>
      </c>
    </row>
    <row r="4674" spans="1:13" x14ac:dyDescent="0.35">
      <c r="A4674" t="s">
        <v>25</v>
      </c>
      <c r="B4674">
        <v>1185732</v>
      </c>
      <c r="C4674" s="1">
        <v>43975</v>
      </c>
      <c r="D4674" t="s">
        <v>47</v>
      </c>
      <c r="E4674" t="s">
        <v>48</v>
      </c>
      <c r="F4674" t="s">
        <v>49</v>
      </c>
      <c r="G4674" t="s">
        <v>19</v>
      </c>
      <c r="H4674">
        <v>52</v>
      </c>
      <c r="I4674">
        <v>248</v>
      </c>
      <c r="J4674">
        <v>12896</v>
      </c>
      <c r="K4674">
        <v>4771.5199999999995</v>
      </c>
      <c r="L4674">
        <v>0.37</v>
      </c>
      <c r="M4674" t="s">
        <v>82</v>
      </c>
    </row>
    <row r="4675" spans="1:13" x14ac:dyDescent="0.35">
      <c r="A4675" t="s">
        <v>25</v>
      </c>
      <c r="B4675">
        <v>1185732</v>
      </c>
      <c r="C4675" s="1">
        <v>43975</v>
      </c>
      <c r="D4675" t="s">
        <v>47</v>
      </c>
      <c r="E4675" t="s">
        <v>48</v>
      </c>
      <c r="F4675" t="s">
        <v>49</v>
      </c>
      <c r="G4675" t="s">
        <v>20</v>
      </c>
      <c r="H4675">
        <v>54</v>
      </c>
      <c r="I4675">
        <v>209</v>
      </c>
      <c r="J4675">
        <v>11286</v>
      </c>
      <c r="K4675">
        <v>4852.9799999999996</v>
      </c>
      <c r="L4675">
        <v>0.43</v>
      </c>
      <c r="M4675" t="s">
        <v>82</v>
      </c>
    </row>
    <row r="4676" spans="1:13" x14ac:dyDescent="0.35">
      <c r="A4676" t="s">
        <v>13</v>
      </c>
      <c r="B4676">
        <v>1185732</v>
      </c>
      <c r="C4676" s="1">
        <v>43975</v>
      </c>
      <c r="D4676" t="s">
        <v>47</v>
      </c>
      <c r="E4676" t="s">
        <v>48</v>
      </c>
      <c r="F4676" t="s">
        <v>49</v>
      </c>
      <c r="G4676" t="s">
        <v>21</v>
      </c>
      <c r="H4676">
        <v>60</v>
      </c>
      <c r="I4676">
        <v>202</v>
      </c>
      <c r="J4676">
        <v>12120</v>
      </c>
      <c r="K4676">
        <v>5938.8</v>
      </c>
      <c r="L4676">
        <v>0.49</v>
      </c>
      <c r="M4676" t="s">
        <v>82</v>
      </c>
    </row>
    <row r="4677" spans="1:13" x14ac:dyDescent="0.35">
      <c r="A4677" t="s">
        <v>13</v>
      </c>
      <c r="B4677">
        <v>1185732</v>
      </c>
      <c r="C4677" s="1">
        <v>43975</v>
      </c>
      <c r="D4677" t="s">
        <v>47</v>
      </c>
      <c r="E4677" t="s">
        <v>48</v>
      </c>
      <c r="F4677" t="s">
        <v>49</v>
      </c>
      <c r="G4677" t="s">
        <v>22</v>
      </c>
      <c r="H4677">
        <v>64</v>
      </c>
      <c r="I4677">
        <v>219</v>
      </c>
      <c r="J4677">
        <v>14016</v>
      </c>
      <c r="K4677">
        <v>8830.08</v>
      </c>
      <c r="L4677">
        <v>0.63</v>
      </c>
      <c r="M4677" t="s">
        <v>82</v>
      </c>
    </row>
    <row r="4678" spans="1:13" x14ac:dyDescent="0.35">
      <c r="A4678" t="s">
        <v>13</v>
      </c>
      <c r="B4678">
        <v>1185732</v>
      </c>
      <c r="C4678" s="1">
        <v>44121</v>
      </c>
      <c r="D4678" t="s">
        <v>47</v>
      </c>
      <c r="E4678" t="s">
        <v>48</v>
      </c>
      <c r="F4678" t="s">
        <v>49</v>
      </c>
      <c r="G4678" t="s">
        <v>16</v>
      </c>
      <c r="H4678">
        <v>33</v>
      </c>
      <c r="I4678">
        <v>131</v>
      </c>
      <c r="J4678">
        <v>4323</v>
      </c>
      <c r="K4678">
        <v>1945.3500000000004</v>
      </c>
      <c r="L4678">
        <v>0.45000000000000007</v>
      </c>
      <c r="M4678" t="s">
        <v>82</v>
      </c>
    </row>
    <row r="4679" spans="1:13" x14ac:dyDescent="0.35">
      <c r="A4679" t="s">
        <v>13</v>
      </c>
      <c r="B4679">
        <v>1185732</v>
      </c>
      <c r="C4679" s="1">
        <v>44122</v>
      </c>
      <c r="D4679" t="s">
        <v>47</v>
      </c>
      <c r="E4679" t="s">
        <v>48</v>
      </c>
      <c r="F4679" t="s">
        <v>49</v>
      </c>
      <c r="G4679" t="s">
        <v>18</v>
      </c>
      <c r="H4679">
        <v>33</v>
      </c>
      <c r="I4679">
        <v>65</v>
      </c>
      <c r="J4679">
        <v>2145</v>
      </c>
      <c r="K4679">
        <v>858</v>
      </c>
      <c r="L4679">
        <v>0.4</v>
      </c>
      <c r="M4679" t="s">
        <v>82</v>
      </c>
    </row>
    <row r="4680" spans="1:13" x14ac:dyDescent="0.35">
      <c r="A4680" t="s">
        <v>13</v>
      </c>
      <c r="B4680">
        <v>1185732</v>
      </c>
      <c r="C4680" s="1">
        <v>44123</v>
      </c>
      <c r="D4680" t="s">
        <v>47</v>
      </c>
      <c r="E4680" t="s">
        <v>48</v>
      </c>
      <c r="F4680" t="s">
        <v>49</v>
      </c>
      <c r="G4680" t="s">
        <v>19</v>
      </c>
      <c r="H4680">
        <v>24</v>
      </c>
      <c r="I4680">
        <v>63</v>
      </c>
      <c r="J4680">
        <v>1512</v>
      </c>
      <c r="K4680">
        <v>665.28</v>
      </c>
      <c r="L4680">
        <v>0.44</v>
      </c>
      <c r="M4680" t="s">
        <v>82</v>
      </c>
    </row>
    <row r="4681" spans="1:13" x14ac:dyDescent="0.35">
      <c r="A4681" t="s">
        <v>13</v>
      </c>
      <c r="B4681">
        <v>1185732</v>
      </c>
      <c r="C4681" s="1">
        <v>44124</v>
      </c>
      <c r="D4681" t="s">
        <v>47</v>
      </c>
      <c r="E4681" t="s">
        <v>48</v>
      </c>
      <c r="F4681" t="s">
        <v>49</v>
      </c>
      <c r="G4681" t="s">
        <v>20</v>
      </c>
      <c r="H4681">
        <v>29</v>
      </c>
      <c r="I4681">
        <v>26</v>
      </c>
      <c r="J4681">
        <v>754</v>
      </c>
      <c r="K4681">
        <v>339.30000000000007</v>
      </c>
      <c r="L4681">
        <v>0.45000000000000007</v>
      </c>
      <c r="M4681" t="s">
        <v>82</v>
      </c>
    </row>
    <row r="4682" spans="1:13" x14ac:dyDescent="0.35">
      <c r="A4682" t="s">
        <v>13</v>
      </c>
      <c r="B4682">
        <v>1185732</v>
      </c>
      <c r="C4682" s="1">
        <v>44125</v>
      </c>
      <c r="D4682" t="s">
        <v>35</v>
      </c>
      <c r="E4682" t="s">
        <v>50</v>
      </c>
      <c r="F4682" t="s">
        <v>51</v>
      </c>
      <c r="G4682" t="s">
        <v>21</v>
      </c>
      <c r="H4682">
        <v>43</v>
      </c>
      <c r="I4682">
        <v>39</v>
      </c>
      <c r="J4682">
        <v>1677</v>
      </c>
      <c r="K4682">
        <v>754.65</v>
      </c>
      <c r="L4682">
        <v>0.44999999999999996</v>
      </c>
      <c r="M4682" t="s">
        <v>82</v>
      </c>
    </row>
    <row r="4683" spans="1:13" x14ac:dyDescent="0.35">
      <c r="A4683" t="s">
        <v>13</v>
      </c>
      <c r="B4683">
        <v>1185732</v>
      </c>
      <c r="C4683" s="1">
        <v>44126</v>
      </c>
      <c r="D4683" t="s">
        <v>35</v>
      </c>
      <c r="E4683" t="s">
        <v>50</v>
      </c>
      <c r="F4683" t="s">
        <v>51</v>
      </c>
      <c r="G4683" t="s">
        <v>22</v>
      </c>
      <c r="H4683">
        <v>32</v>
      </c>
      <c r="I4683">
        <v>65</v>
      </c>
      <c r="J4683">
        <v>2080</v>
      </c>
      <c r="K4683">
        <v>1164.8000000000002</v>
      </c>
      <c r="L4683">
        <v>0.56000000000000005</v>
      </c>
      <c r="M4683" t="s">
        <v>82</v>
      </c>
    </row>
    <row r="4684" spans="1:13" x14ac:dyDescent="0.35">
      <c r="A4684" t="s">
        <v>13</v>
      </c>
      <c r="B4684">
        <v>1185732</v>
      </c>
      <c r="C4684" s="1">
        <v>44127</v>
      </c>
      <c r="D4684" t="s">
        <v>35</v>
      </c>
      <c r="E4684" t="s">
        <v>50</v>
      </c>
      <c r="F4684" t="s">
        <v>51</v>
      </c>
      <c r="G4684" t="s">
        <v>16</v>
      </c>
      <c r="H4684">
        <v>32</v>
      </c>
      <c r="I4684">
        <v>135</v>
      </c>
      <c r="J4684">
        <v>4320</v>
      </c>
      <c r="K4684">
        <v>1944.0000000000002</v>
      </c>
      <c r="L4684">
        <v>0.45000000000000007</v>
      </c>
      <c r="M4684" t="s">
        <v>82</v>
      </c>
    </row>
    <row r="4685" spans="1:13" x14ac:dyDescent="0.35">
      <c r="A4685" t="s">
        <v>13</v>
      </c>
      <c r="B4685">
        <v>1185732</v>
      </c>
      <c r="C4685" s="1">
        <v>44128</v>
      </c>
      <c r="D4685" t="s">
        <v>35</v>
      </c>
      <c r="E4685" t="s">
        <v>50</v>
      </c>
      <c r="F4685" t="s">
        <v>51</v>
      </c>
      <c r="G4685" t="s">
        <v>18</v>
      </c>
      <c r="H4685">
        <v>34</v>
      </c>
      <c r="I4685">
        <v>38</v>
      </c>
      <c r="J4685">
        <v>1292</v>
      </c>
      <c r="K4685">
        <v>581.4</v>
      </c>
      <c r="L4685">
        <v>0.44999999999999996</v>
      </c>
      <c r="M4685" t="s">
        <v>82</v>
      </c>
    </row>
    <row r="4686" spans="1:13" x14ac:dyDescent="0.35">
      <c r="A4686" t="s">
        <v>13</v>
      </c>
      <c r="B4686">
        <v>1185732</v>
      </c>
      <c r="C4686" s="1">
        <v>44129</v>
      </c>
      <c r="D4686" t="s">
        <v>35</v>
      </c>
      <c r="E4686" t="s">
        <v>50</v>
      </c>
      <c r="F4686" t="s">
        <v>51</v>
      </c>
      <c r="G4686" t="s">
        <v>19</v>
      </c>
      <c r="H4686">
        <v>25</v>
      </c>
      <c r="I4686">
        <v>56</v>
      </c>
      <c r="J4686">
        <v>1400</v>
      </c>
      <c r="K4686">
        <v>588</v>
      </c>
      <c r="L4686">
        <v>0.42</v>
      </c>
      <c r="M4686" t="s">
        <v>82</v>
      </c>
    </row>
    <row r="4687" spans="1:13" x14ac:dyDescent="0.35">
      <c r="A4687" t="s">
        <v>13</v>
      </c>
      <c r="B4687">
        <v>1185732</v>
      </c>
      <c r="C4687" s="1">
        <v>44130</v>
      </c>
      <c r="D4687" t="s">
        <v>35</v>
      </c>
      <c r="E4687" t="s">
        <v>50</v>
      </c>
      <c r="F4687" t="s">
        <v>51</v>
      </c>
      <c r="G4687" t="s">
        <v>20</v>
      </c>
      <c r="H4687">
        <v>27</v>
      </c>
      <c r="I4687">
        <v>20</v>
      </c>
      <c r="J4687">
        <v>540</v>
      </c>
      <c r="K4687">
        <v>253.8</v>
      </c>
      <c r="L4687">
        <v>0.47000000000000003</v>
      </c>
      <c r="M4687" t="s">
        <v>82</v>
      </c>
    </row>
    <row r="4688" spans="1:13" x14ac:dyDescent="0.35">
      <c r="A4688" t="s">
        <v>13</v>
      </c>
      <c r="B4688">
        <v>1185732</v>
      </c>
      <c r="C4688" s="1">
        <v>44131</v>
      </c>
      <c r="D4688" t="s">
        <v>35</v>
      </c>
      <c r="E4688" t="s">
        <v>50</v>
      </c>
      <c r="F4688" t="s">
        <v>51</v>
      </c>
      <c r="G4688" t="s">
        <v>21</v>
      </c>
      <c r="H4688">
        <v>41</v>
      </c>
      <c r="I4688">
        <v>44</v>
      </c>
      <c r="J4688">
        <v>1804</v>
      </c>
      <c r="K4688">
        <v>739.64</v>
      </c>
      <c r="L4688">
        <v>0.41</v>
      </c>
      <c r="M4688" t="s">
        <v>82</v>
      </c>
    </row>
    <row r="4689" spans="1:13" x14ac:dyDescent="0.35">
      <c r="A4689" t="s">
        <v>13</v>
      </c>
      <c r="B4689">
        <v>1185732</v>
      </c>
      <c r="C4689" s="1">
        <v>44132</v>
      </c>
      <c r="D4689" t="s">
        <v>35</v>
      </c>
      <c r="E4689" t="s">
        <v>50</v>
      </c>
      <c r="F4689" t="s">
        <v>51</v>
      </c>
      <c r="G4689" t="s">
        <v>22</v>
      </c>
      <c r="H4689">
        <v>34</v>
      </c>
      <c r="I4689">
        <v>65</v>
      </c>
      <c r="J4689">
        <v>2210</v>
      </c>
      <c r="K4689">
        <v>1215.5</v>
      </c>
      <c r="L4689">
        <v>0.55000000000000004</v>
      </c>
      <c r="M4689" t="s">
        <v>82</v>
      </c>
    </row>
    <row r="4690" spans="1:13" x14ac:dyDescent="0.35">
      <c r="A4690" t="s">
        <v>13</v>
      </c>
      <c r="B4690">
        <v>1185732</v>
      </c>
      <c r="C4690" s="1">
        <v>44133</v>
      </c>
      <c r="D4690" t="s">
        <v>35</v>
      </c>
      <c r="E4690" t="s">
        <v>50</v>
      </c>
      <c r="F4690" t="s">
        <v>51</v>
      </c>
      <c r="G4690" t="s">
        <v>16</v>
      </c>
      <c r="H4690">
        <v>39</v>
      </c>
      <c r="I4690">
        <v>116</v>
      </c>
      <c r="J4690">
        <v>4524</v>
      </c>
      <c r="K4690">
        <v>2262</v>
      </c>
      <c r="L4690">
        <v>0.5</v>
      </c>
      <c r="M4690" t="s">
        <v>82</v>
      </c>
    </row>
    <row r="4691" spans="1:13" x14ac:dyDescent="0.35">
      <c r="A4691" t="s">
        <v>13</v>
      </c>
      <c r="B4691">
        <v>1185732</v>
      </c>
      <c r="C4691" s="1">
        <v>44134</v>
      </c>
      <c r="D4691" t="s">
        <v>35</v>
      </c>
      <c r="E4691" t="s">
        <v>50</v>
      </c>
      <c r="F4691" t="s">
        <v>51</v>
      </c>
      <c r="G4691" t="s">
        <v>18</v>
      </c>
      <c r="H4691">
        <v>38</v>
      </c>
      <c r="I4691">
        <v>35</v>
      </c>
      <c r="J4691">
        <v>1330</v>
      </c>
      <c r="K4691">
        <v>532</v>
      </c>
      <c r="L4691">
        <v>0.4</v>
      </c>
      <c r="M4691" t="s">
        <v>82</v>
      </c>
    </row>
    <row r="4692" spans="1:13" x14ac:dyDescent="0.35">
      <c r="A4692" t="s">
        <v>13</v>
      </c>
      <c r="B4692">
        <v>1185732</v>
      </c>
      <c r="C4692" s="1">
        <v>44135</v>
      </c>
      <c r="D4692" t="s">
        <v>35</v>
      </c>
      <c r="E4692" t="s">
        <v>50</v>
      </c>
      <c r="F4692" t="s">
        <v>51</v>
      </c>
      <c r="G4692" t="s">
        <v>19</v>
      </c>
      <c r="H4692">
        <v>29</v>
      </c>
      <c r="I4692">
        <v>53</v>
      </c>
      <c r="J4692">
        <v>1537</v>
      </c>
      <c r="K4692">
        <v>691.65</v>
      </c>
      <c r="L4692">
        <v>0.44999999999999996</v>
      </c>
      <c r="M4692" t="s">
        <v>82</v>
      </c>
    </row>
    <row r="4693" spans="1:13" x14ac:dyDescent="0.35">
      <c r="A4693" t="s">
        <v>13</v>
      </c>
      <c r="B4693">
        <v>1185732</v>
      </c>
      <c r="C4693" s="1">
        <v>44136</v>
      </c>
      <c r="D4693" t="s">
        <v>35</v>
      </c>
      <c r="E4693" t="s">
        <v>50</v>
      </c>
      <c r="F4693" t="s">
        <v>51</v>
      </c>
      <c r="G4693" t="s">
        <v>20</v>
      </c>
      <c r="H4693">
        <v>32</v>
      </c>
      <c r="I4693">
        <v>7</v>
      </c>
      <c r="J4693">
        <v>224</v>
      </c>
      <c r="K4693">
        <v>112</v>
      </c>
      <c r="L4693">
        <v>0.5</v>
      </c>
      <c r="M4693" t="s">
        <v>82</v>
      </c>
    </row>
    <row r="4694" spans="1:13" x14ac:dyDescent="0.35">
      <c r="A4694" t="s">
        <v>13</v>
      </c>
      <c r="B4694">
        <v>1185732</v>
      </c>
      <c r="C4694" s="1">
        <v>44137</v>
      </c>
      <c r="D4694" t="s">
        <v>35</v>
      </c>
      <c r="E4694" t="s">
        <v>50</v>
      </c>
      <c r="F4694" t="s">
        <v>51</v>
      </c>
      <c r="G4694" t="s">
        <v>21</v>
      </c>
      <c r="H4694">
        <v>47</v>
      </c>
      <c r="I4694">
        <v>19</v>
      </c>
      <c r="J4694">
        <v>893</v>
      </c>
      <c r="K4694">
        <v>375.06</v>
      </c>
      <c r="L4694">
        <v>0.42</v>
      </c>
      <c r="M4694" t="s">
        <v>82</v>
      </c>
    </row>
    <row r="4695" spans="1:13" x14ac:dyDescent="0.35">
      <c r="A4695" t="s">
        <v>13</v>
      </c>
      <c r="B4695">
        <v>1185732</v>
      </c>
      <c r="C4695" s="1">
        <v>44138</v>
      </c>
      <c r="D4695" t="s">
        <v>35</v>
      </c>
      <c r="E4695" t="s">
        <v>50</v>
      </c>
      <c r="F4695" t="s">
        <v>51</v>
      </c>
      <c r="G4695" t="s">
        <v>22</v>
      </c>
      <c r="H4695">
        <v>38</v>
      </c>
      <c r="I4695">
        <v>47</v>
      </c>
      <c r="J4695">
        <v>1786</v>
      </c>
      <c r="K4695">
        <v>982.30000000000007</v>
      </c>
      <c r="L4695">
        <v>0.55000000000000004</v>
      </c>
      <c r="M4695" t="s">
        <v>82</v>
      </c>
    </row>
    <row r="4696" spans="1:13" x14ac:dyDescent="0.35">
      <c r="A4696" t="s">
        <v>13</v>
      </c>
      <c r="B4696">
        <v>1185732</v>
      </c>
      <c r="C4696" s="1">
        <v>44139</v>
      </c>
      <c r="D4696" t="s">
        <v>35</v>
      </c>
      <c r="E4696" t="s">
        <v>50</v>
      </c>
      <c r="F4696" t="s">
        <v>51</v>
      </c>
      <c r="G4696" t="s">
        <v>16</v>
      </c>
      <c r="H4696">
        <v>36</v>
      </c>
      <c r="I4696">
        <v>120</v>
      </c>
      <c r="J4696">
        <v>4320</v>
      </c>
      <c r="K4696">
        <v>2030.4</v>
      </c>
      <c r="L4696">
        <v>0.47000000000000003</v>
      </c>
      <c r="M4696" t="s">
        <v>82</v>
      </c>
    </row>
    <row r="4697" spans="1:13" x14ac:dyDescent="0.35">
      <c r="A4697" t="s">
        <v>13</v>
      </c>
      <c r="B4697">
        <v>1185732</v>
      </c>
      <c r="C4697" s="1">
        <v>44140</v>
      </c>
      <c r="D4697" t="s">
        <v>35</v>
      </c>
      <c r="E4697" t="s">
        <v>50</v>
      </c>
      <c r="F4697" t="s">
        <v>51</v>
      </c>
      <c r="G4697" t="s">
        <v>18</v>
      </c>
      <c r="H4697">
        <v>38</v>
      </c>
      <c r="I4697">
        <v>28</v>
      </c>
      <c r="J4697">
        <v>1064</v>
      </c>
      <c r="K4697">
        <v>446.88</v>
      </c>
      <c r="L4697">
        <v>0.42</v>
      </c>
      <c r="M4697" t="s">
        <v>82</v>
      </c>
    </row>
    <row r="4698" spans="1:13" x14ac:dyDescent="0.35">
      <c r="A4698" t="s">
        <v>13</v>
      </c>
      <c r="B4698">
        <v>1185732</v>
      </c>
      <c r="C4698" s="1">
        <v>44141</v>
      </c>
      <c r="D4698" t="s">
        <v>35</v>
      </c>
      <c r="E4698" t="s">
        <v>50</v>
      </c>
      <c r="F4698" t="s">
        <v>51</v>
      </c>
      <c r="G4698" t="s">
        <v>19</v>
      </c>
      <c r="H4698">
        <v>29</v>
      </c>
      <c r="I4698">
        <v>26</v>
      </c>
      <c r="J4698">
        <v>754</v>
      </c>
      <c r="K4698">
        <v>331.76</v>
      </c>
      <c r="L4698">
        <v>0.44</v>
      </c>
      <c r="M4698" t="s">
        <v>82</v>
      </c>
    </row>
    <row r="4699" spans="1:13" x14ac:dyDescent="0.35">
      <c r="A4699" t="s">
        <v>13</v>
      </c>
      <c r="B4699">
        <v>1185732</v>
      </c>
      <c r="C4699" s="1">
        <v>44142</v>
      </c>
      <c r="D4699" t="s">
        <v>35</v>
      </c>
      <c r="E4699" t="s">
        <v>50</v>
      </c>
      <c r="F4699" t="s">
        <v>51</v>
      </c>
      <c r="G4699" t="s">
        <v>20</v>
      </c>
      <c r="H4699">
        <v>32</v>
      </c>
      <c r="I4699">
        <v>7</v>
      </c>
      <c r="J4699">
        <v>224</v>
      </c>
      <c r="K4699">
        <v>112</v>
      </c>
      <c r="L4699">
        <v>0.5</v>
      </c>
      <c r="M4699" t="s">
        <v>82</v>
      </c>
    </row>
    <row r="4700" spans="1:13" x14ac:dyDescent="0.35">
      <c r="A4700" t="s">
        <v>13</v>
      </c>
      <c r="B4700">
        <v>1185732</v>
      </c>
      <c r="C4700" s="1">
        <v>44143</v>
      </c>
      <c r="D4700" t="s">
        <v>35</v>
      </c>
      <c r="E4700" t="s">
        <v>50</v>
      </c>
      <c r="F4700" t="s">
        <v>51</v>
      </c>
      <c r="G4700" t="s">
        <v>21</v>
      </c>
      <c r="H4700">
        <v>47</v>
      </c>
      <c r="I4700">
        <v>14</v>
      </c>
      <c r="J4700">
        <v>658</v>
      </c>
      <c r="K4700">
        <v>263.2</v>
      </c>
      <c r="L4700">
        <v>0.4</v>
      </c>
      <c r="M4700" t="s">
        <v>82</v>
      </c>
    </row>
    <row r="4701" spans="1:13" x14ac:dyDescent="0.35">
      <c r="A4701" t="s">
        <v>13</v>
      </c>
      <c r="B4701">
        <v>1185732</v>
      </c>
      <c r="C4701" s="1">
        <v>44144</v>
      </c>
      <c r="D4701" t="s">
        <v>35</v>
      </c>
      <c r="E4701" t="s">
        <v>50</v>
      </c>
      <c r="F4701" t="s">
        <v>51</v>
      </c>
      <c r="G4701" t="s">
        <v>22</v>
      </c>
      <c r="H4701">
        <v>36</v>
      </c>
      <c r="I4701">
        <v>53</v>
      </c>
      <c r="J4701">
        <v>1908</v>
      </c>
      <c r="K4701">
        <v>1144.8</v>
      </c>
      <c r="L4701">
        <v>0.6</v>
      </c>
      <c r="M4701" t="s">
        <v>82</v>
      </c>
    </row>
    <row r="4702" spans="1:13" x14ac:dyDescent="0.35">
      <c r="A4702" t="s">
        <v>13</v>
      </c>
      <c r="B4702">
        <v>1185732</v>
      </c>
      <c r="C4702" s="1">
        <v>44145</v>
      </c>
      <c r="D4702" t="s">
        <v>35</v>
      </c>
      <c r="E4702" t="s">
        <v>50</v>
      </c>
      <c r="F4702" t="s">
        <v>51</v>
      </c>
      <c r="G4702" t="s">
        <v>16</v>
      </c>
      <c r="H4702">
        <v>48</v>
      </c>
      <c r="I4702">
        <v>116</v>
      </c>
      <c r="J4702">
        <v>5568</v>
      </c>
      <c r="K4702">
        <v>2616.96</v>
      </c>
      <c r="L4702">
        <v>0.47000000000000003</v>
      </c>
      <c r="M4702" t="s">
        <v>82</v>
      </c>
    </row>
    <row r="4703" spans="1:13" x14ac:dyDescent="0.35">
      <c r="A4703" t="s">
        <v>13</v>
      </c>
      <c r="B4703">
        <v>1185732</v>
      </c>
      <c r="C4703" s="1">
        <v>44146</v>
      </c>
      <c r="D4703" t="s">
        <v>35</v>
      </c>
      <c r="E4703" t="s">
        <v>50</v>
      </c>
      <c r="F4703" t="s">
        <v>51</v>
      </c>
      <c r="G4703" t="s">
        <v>18</v>
      </c>
      <c r="H4703">
        <v>44</v>
      </c>
      <c r="I4703">
        <v>44</v>
      </c>
      <c r="J4703">
        <v>1936</v>
      </c>
      <c r="K4703">
        <v>793.76</v>
      </c>
      <c r="L4703">
        <v>0.41</v>
      </c>
      <c r="M4703" t="s">
        <v>82</v>
      </c>
    </row>
    <row r="4704" spans="1:13" x14ac:dyDescent="0.35">
      <c r="A4704" t="s">
        <v>13</v>
      </c>
      <c r="B4704">
        <v>1185732</v>
      </c>
      <c r="C4704" s="1">
        <v>44147</v>
      </c>
      <c r="D4704" t="s">
        <v>35</v>
      </c>
      <c r="E4704" t="s">
        <v>50</v>
      </c>
      <c r="F4704" t="s">
        <v>51</v>
      </c>
      <c r="G4704" t="s">
        <v>19</v>
      </c>
      <c r="H4704">
        <v>37</v>
      </c>
      <c r="I4704">
        <v>38</v>
      </c>
      <c r="J4704">
        <v>1406</v>
      </c>
      <c r="K4704">
        <v>618.64</v>
      </c>
      <c r="L4704">
        <v>0.44</v>
      </c>
      <c r="M4704" t="s">
        <v>82</v>
      </c>
    </row>
    <row r="4705" spans="1:13" x14ac:dyDescent="0.35">
      <c r="A4705" t="s">
        <v>13</v>
      </c>
      <c r="B4705">
        <v>1185732</v>
      </c>
      <c r="C4705" s="1">
        <v>44148</v>
      </c>
      <c r="D4705" t="s">
        <v>35</v>
      </c>
      <c r="E4705" t="s">
        <v>50</v>
      </c>
      <c r="F4705" t="s">
        <v>51</v>
      </c>
      <c r="G4705" t="s">
        <v>20</v>
      </c>
      <c r="H4705">
        <v>36</v>
      </c>
      <c r="I4705">
        <v>13</v>
      </c>
      <c r="J4705">
        <v>468</v>
      </c>
      <c r="K4705">
        <v>229.32000000000002</v>
      </c>
      <c r="L4705">
        <v>0.49000000000000005</v>
      </c>
      <c r="M4705" t="s">
        <v>82</v>
      </c>
    </row>
    <row r="4706" spans="1:13" x14ac:dyDescent="0.35">
      <c r="A4706" t="s">
        <v>13</v>
      </c>
      <c r="B4706">
        <v>1185732</v>
      </c>
      <c r="C4706" s="1">
        <v>44149</v>
      </c>
      <c r="D4706" t="s">
        <v>35</v>
      </c>
      <c r="E4706" t="s">
        <v>50</v>
      </c>
      <c r="F4706" t="s">
        <v>51</v>
      </c>
      <c r="G4706" t="s">
        <v>21</v>
      </c>
      <c r="H4706">
        <v>50</v>
      </c>
      <c r="I4706">
        <v>20</v>
      </c>
      <c r="J4706">
        <v>1000</v>
      </c>
      <c r="K4706">
        <v>410</v>
      </c>
      <c r="L4706">
        <v>0.41</v>
      </c>
      <c r="M4706" t="s">
        <v>82</v>
      </c>
    </row>
    <row r="4707" spans="1:13" x14ac:dyDescent="0.35">
      <c r="A4707" t="s">
        <v>13</v>
      </c>
      <c r="B4707">
        <v>1185732</v>
      </c>
      <c r="C4707" s="1">
        <v>44150</v>
      </c>
      <c r="D4707" t="s">
        <v>35</v>
      </c>
      <c r="E4707" t="s">
        <v>50</v>
      </c>
      <c r="F4707" t="s">
        <v>51</v>
      </c>
      <c r="G4707" t="s">
        <v>22</v>
      </c>
      <c r="H4707">
        <v>58</v>
      </c>
      <c r="I4707">
        <v>51</v>
      </c>
      <c r="J4707">
        <v>2958</v>
      </c>
      <c r="K4707">
        <v>1745.2200000000003</v>
      </c>
      <c r="L4707">
        <v>0.59000000000000008</v>
      </c>
      <c r="M4707" t="s">
        <v>82</v>
      </c>
    </row>
    <row r="4708" spans="1:13" x14ac:dyDescent="0.35">
      <c r="A4708" t="s">
        <v>13</v>
      </c>
      <c r="B4708">
        <v>1185732</v>
      </c>
      <c r="C4708" s="1">
        <v>44151</v>
      </c>
      <c r="D4708" t="s">
        <v>35</v>
      </c>
      <c r="E4708" t="s">
        <v>50</v>
      </c>
      <c r="F4708" t="s">
        <v>51</v>
      </c>
      <c r="G4708" t="s">
        <v>16</v>
      </c>
      <c r="H4708">
        <v>44</v>
      </c>
      <c r="I4708">
        <v>106</v>
      </c>
      <c r="J4708">
        <v>4664</v>
      </c>
      <c r="K4708">
        <v>2285.36</v>
      </c>
      <c r="L4708">
        <v>0.49000000000000005</v>
      </c>
      <c r="M4708" t="s">
        <v>82</v>
      </c>
    </row>
    <row r="4709" spans="1:13" x14ac:dyDescent="0.35">
      <c r="A4709" t="s">
        <v>13</v>
      </c>
      <c r="B4709">
        <v>1185732</v>
      </c>
      <c r="C4709" s="1">
        <v>44152</v>
      </c>
      <c r="D4709" t="s">
        <v>35</v>
      </c>
      <c r="E4709" t="s">
        <v>50</v>
      </c>
      <c r="F4709" t="s">
        <v>51</v>
      </c>
      <c r="G4709" t="s">
        <v>18</v>
      </c>
      <c r="H4709">
        <v>38</v>
      </c>
      <c r="I4709">
        <v>49</v>
      </c>
      <c r="J4709">
        <v>1862</v>
      </c>
      <c r="K4709">
        <v>763.42</v>
      </c>
      <c r="L4709">
        <v>0.41</v>
      </c>
      <c r="M4709" t="s">
        <v>82</v>
      </c>
    </row>
    <row r="4710" spans="1:13" x14ac:dyDescent="0.35">
      <c r="A4710" t="s">
        <v>13</v>
      </c>
      <c r="B4710">
        <v>1185732</v>
      </c>
      <c r="C4710" s="1">
        <v>44153</v>
      </c>
      <c r="D4710" t="s">
        <v>35</v>
      </c>
      <c r="E4710" t="s">
        <v>50</v>
      </c>
      <c r="F4710" t="s">
        <v>51</v>
      </c>
      <c r="G4710" t="s">
        <v>19</v>
      </c>
      <c r="H4710">
        <v>33</v>
      </c>
      <c r="I4710">
        <v>47</v>
      </c>
      <c r="J4710">
        <v>1551</v>
      </c>
      <c r="K4710">
        <v>697.94999999999993</v>
      </c>
      <c r="L4710">
        <v>0.44999999999999996</v>
      </c>
      <c r="M4710" t="s">
        <v>82</v>
      </c>
    </row>
    <row r="4711" spans="1:13" x14ac:dyDescent="0.35">
      <c r="A4711" t="s">
        <v>13</v>
      </c>
      <c r="B4711">
        <v>1185732</v>
      </c>
      <c r="C4711" s="1">
        <v>44154</v>
      </c>
      <c r="D4711" t="s">
        <v>35</v>
      </c>
      <c r="E4711" t="s">
        <v>50</v>
      </c>
      <c r="F4711" t="s">
        <v>51</v>
      </c>
      <c r="G4711" t="s">
        <v>20</v>
      </c>
      <c r="H4711">
        <v>32</v>
      </c>
      <c r="I4711">
        <v>45</v>
      </c>
      <c r="J4711">
        <v>1440</v>
      </c>
      <c r="K4711">
        <v>676.80000000000007</v>
      </c>
      <c r="L4711">
        <v>0.47000000000000003</v>
      </c>
      <c r="M4711" t="s">
        <v>82</v>
      </c>
    </row>
    <row r="4712" spans="1:13" x14ac:dyDescent="0.35">
      <c r="A4712" t="s">
        <v>13</v>
      </c>
      <c r="B4712">
        <v>1185732</v>
      </c>
      <c r="C4712" s="1">
        <v>44155</v>
      </c>
      <c r="D4712" t="s">
        <v>35</v>
      </c>
      <c r="E4712" t="s">
        <v>50</v>
      </c>
      <c r="F4712" t="s">
        <v>51</v>
      </c>
      <c r="G4712" t="s">
        <v>21</v>
      </c>
      <c r="H4712">
        <v>49</v>
      </c>
      <c r="I4712">
        <v>45</v>
      </c>
      <c r="J4712">
        <v>2205</v>
      </c>
      <c r="K4712">
        <v>926.09999999999991</v>
      </c>
      <c r="L4712">
        <v>0.42</v>
      </c>
      <c r="M4712" t="s">
        <v>82</v>
      </c>
    </row>
    <row r="4713" spans="1:13" x14ac:dyDescent="0.35">
      <c r="A4713" t="s">
        <v>13</v>
      </c>
      <c r="B4713">
        <v>1185732</v>
      </c>
      <c r="C4713" s="1">
        <v>44156</v>
      </c>
      <c r="D4713" t="s">
        <v>35</v>
      </c>
      <c r="E4713" t="s">
        <v>50</v>
      </c>
      <c r="F4713" t="s">
        <v>51</v>
      </c>
      <c r="G4713" t="s">
        <v>22</v>
      </c>
      <c r="H4713">
        <v>53</v>
      </c>
      <c r="I4713">
        <v>81</v>
      </c>
      <c r="J4713">
        <v>4293</v>
      </c>
      <c r="K4713">
        <v>2404.0800000000004</v>
      </c>
      <c r="L4713">
        <v>0.56000000000000005</v>
      </c>
      <c r="M4713" t="s">
        <v>82</v>
      </c>
    </row>
    <row r="4714" spans="1:13" x14ac:dyDescent="0.35">
      <c r="A4714" t="s">
        <v>13</v>
      </c>
      <c r="B4714">
        <v>1185732</v>
      </c>
      <c r="C4714" s="1">
        <v>44157</v>
      </c>
      <c r="D4714" t="s">
        <v>35</v>
      </c>
      <c r="E4714" t="s">
        <v>50</v>
      </c>
      <c r="F4714" t="s">
        <v>51</v>
      </c>
      <c r="G4714" t="s">
        <v>16</v>
      </c>
      <c r="H4714">
        <v>49</v>
      </c>
      <c r="I4714">
        <v>160</v>
      </c>
      <c r="J4714">
        <v>7840</v>
      </c>
      <c r="K4714">
        <v>3684.8</v>
      </c>
      <c r="L4714">
        <v>0.47000000000000003</v>
      </c>
      <c r="M4714" t="s">
        <v>82</v>
      </c>
    </row>
    <row r="4715" spans="1:13" x14ac:dyDescent="0.35">
      <c r="A4715" t="s">
        <v>13</v>
      </c>
      <c r="B4715">
        <v>1185732</v>
      </c>
      <c r="C4715" s="1">
        <v>44158</v>
      </c>
      <c r="D4715" t="s">
        <v>35</v>
      </c>
      <c r="E4715" t="s">
        <v>50</v>
      </c>
      <c r="F4715" t="s">
        <v>51</v>
      </c>
      <c r="G4715" t="s">
        <v>18</v>
      </c>
      <c r="H4715">
        <v>42</v>
      </c>
      <c r="I4715">
        <v>75</v>
      </c>
      <c r="J4715">
        <v>3150</v>
      </c>
      <c r="K4715">
        <v>1417.4999999999998</v>
      </c>
      <c r="L4715">
        <v>0.44999999999999996</v>
      </c>
      <c r="M4715" t="s">
        <v>82</v>
      </c>
    </row>
    <row r="4716" spans="1:13" x14ac:dyDescent="0.35">
      <c r="A4716" t="s">
        <v>13</v>
      </c>
      <c r="B4716">
        <v>1185732</v>
      </c>
      <c r="C4716" s="1">
        <v>44159</v>
      </c>
      <c r="D4716" t="s">
        <v>35</v>
      </c>
      <c r="E4716" t="s">
        <v>50</v>
      </c>
      <c r="F4716" t="s">
        <v>51</v>
      </c>
      <c r="G4716" t="s">
        <v>19</v>
      </c>
      <c r="H4716">
        <v>36</v>
      </c>
      <c r="I4716">
        <v>63</v>
      </c>
      <c r="J4716">
        <v>2268</v>
      </c>
      <c r="K4716">
        <v>952.56</v>
      </c>
      <c r="L4716">
        <v>0.42</v>
      </c>
      <c r="M4716" t="s">
        <v>82</v>
      </c>
    </row>
    <row r="4717" spans="1:13" x14ac:dyDescent="0.35">
      <c r="A4717" t="s">
        <v>13</v>
      </c>
      <c r="B4717">
        <v>1185732</v>
      </c>
      <c r="C4717" s="1">
        <v>44160</v>
      </c>
      <c r="D4717" t="s">
        <v>35</v>
      </c>
      <c r="E4717" t="s">
        <v>50</v>
      </c>
      <c r="F4717" t="s">
        <v>51</v>
      </c>
      <c r="G4717" t="s">
        <v>20</v>
      </c>
      <c r="H4717">
        <v>38</v>
      </c>
      <c r="I4717">
        <v>51</v>
      </c>
      <c r="J4717">
        <v>1938</v>
      </c>
      <c r="K4717">
        <v>930.24000000000012</v>
      </c>
      <c r="L4717">
        <v>0.48000000000000004</v>
      </c>
      <c r="M4717" t="s">
        <v>82</v>
      </c>
    </row>
    <row r="4718" spans="1:13" x14ac:dyDescent="0.35">
      <c r="A4718" t="s">
        <v>13</v>
      </c>
      <c r="B4718">
        <v>1185732</v>
      </c>
      <c r="C4718" s="1">
        <v>44161</v>
      </c>
      <c r="D4718" t="s">
        <v>35</v>
      </c>
      <c r="E4718" t="s">
        <v>50</v>
      </c>
      <c r="F4718" t="s">
        <v>51</v>
      </c>
      <c r="G4718" t="s">
        <v>21</v>
      </c>
      <c r="H4718">
        <v>49</v>
      </c>
      <c r="I4718">
        <v>58</v>
      </c>
      <c r="J4718">
        <v>2842</v>
      </c>
      <c r="K4718">
        <v>1165.22</v>
      </c>
      <c r="L4718">
        <v>0.41</v>
      </c>
      <c r="M4718" t="s">
        <v>82</v>
      </c>
    </row>
    <row r="4719" spans="1:13" x14ac:dyDescent="0.35">
      <c r="A4719" t="s">
        <v>13</v>
      </c>
      <c r="B4719">
        <v>1185732</v>
      </c>
      <c r="C4719" s="1">
        <v>44162</v>
      </c>
      <c r="D4719" t="s">
        <v>35</v>
      </c>
      <c r="E4719" t="s">
        <v>50</v>
      </c>
      <c r="F4719" t="s">
        <v>51</v>
      </c>
      <c r="G4719" t="s">
        <v>22</v>
      </c>
      <c r="H4719">
        <v>54</v>
      </c>
      <c r="I4719">
        <v>98</v>
      </c>
      <c r="J4719">
        <v>5292</v>
      </c>
      <c r="K4719">
        <v>2910.6000000000004</v>
      </c>
      <c r="L4719">
        <v>0.55000000000000004</v>
      </c>
      <c r="M4719" t="s">
        <v>82</v>
      </c>
    </row>
    <row r="4720" spans="1:13" x14ac:dyDescent="0.35">
      <c r="A4720" t="s">
        <v>13</v>
      </c>
      <c r="B4720">
        <v>1185732</v>
      </c>
      <c r="C4720" s="1">
        <v>44163</v>
      </c>
      <c r="D4720" t="s">
        <v>35</v>
      </c>
      <c r="E4720" t="s">
        <v>50</v>
      </c>
      <c r="F4720" t="s">
        <v>51</v>
      </c>
      <c r="G4720" t="s">
        <v>16</v>
      </c>
      <c r="H4720">
        <v>47</v>
      </c>
      <c r="I4720">
        <v>137</v>
      </c>
      <c r="J4720">
        <v>6439</v>
      </c>
      <c r="K4720">
        <v>3026.3300000000004</v>
      </c>
      <c r="L4720">
        <v>0.47000000000000003</v>
      </c>
      <c r="M4720" t="s">
        <v>82</v>
      </c>
    </row>
    <row r="4721" spans="1:13" x14ac:dyDescent="0.35">
      <c r="A4721" t="s">
        <v>13</v>
      </c>
      <c r="B4721">
        <v>1185732</v>
      </c>
      <c r="C4721" s="1">
        <v>44164</v>
      </c>
      <c r="D4721" t="s">
        <v>35</v>
      </c>
      <c r="E4721" t="s">
        <v>50</v>
      </c>
      <c r="F4721" t="s">
        <v>51</v>
      </c>
      <c r="G4721" t="s">
        <v>18</v>
      </c>
      <c r="H4721">
        <v>43</v>
      </c>
      <c r="I4721">
        <v>87</v>
      </c>
      <c r="J4721">
        <v>3741</v>
      </c>
      <c r="K4721">
        <v>1533.81</v>
      </c>
      <c r="L4721">
        <v>0.41</v>
      </c>
      <c r="M4721" t="s">
        <v>82</v>
      </c>
    </row>
    <row r="4722" spans="1:13" x14ac:dyDescent="0.35">
      <c r="A4722" t="s">
        <v>13</v>
      </c>
      <c r="B4722">
        <v>1185732</v>
      </c>
      <c r="C4722" s="1">
        <v>44165</v>
      </c>
      <c r="D4722" t="s">
        <v>35</v>
      </c>
      <c r="E4722" t="s">
        <v>50</v>
      </c>
      <c r="F4722" t="s">
        <v>51</v>
      </c>
      <c r="G4722" t="s">
        <v>19</v>
      </c>
      <c r="H4722">
        <v>37</v>
      </c>
      <c r="I4722">
        <v>68</v>
      </c>
      <c r="J4722">
        <v>2516</v>
      </c>
      <c r="K4722">
        <v>1006.4000000000001</v>
      </c>
      <c r="L4722">
        <v>0.4</v>
      </c>
      <c r="M4722" t="s">
        <v>82</v>
      </c>
    </row>
    <row r="4723" spans="1:13" x14ac:dyDescent="0.35">
      <c r="A4723" t="s">
        <v>13</v>
      </c>
      <c r="B4723">
        <v>1185732</v>
      </c>
      <c r="C4723" s="1">
        <v>44166</v>
      </c>
      <c r="D4723" t="s">
        <v>35</v>
      </c>
      <c r="E4723" t="s">
        <v>50</v>
      </c>
      <c r="F4723" t="s">
        <v>51</v>
      </c>
      <c r="G4723" t="s">
        <v>20</v>
      </c>
      <c r="H4723">
        <v>33</v>
      </c>
      <c r="I4723">
        <v>47</v>
      </c>
      <c r="J4723">
        <v>1551</v>
      </c>
      <c r="K4723">
        <v>759.99000000000012</v>
      </c>
      <c r="L4723">
        <v>0.49000000000000005</v>
      </c>
      <c r="M4723" t="s">
        <v>82</v>
      </c>
    </row>
    <row r="4724" spans="1:13" x14ac:dyDescent="0.35">
      <c r="A4724" t="s">
        <v>13</v>
      </c>
      <c r="B4724">
        <v>1185732</v>
      </c>
      <c r="C4724" s="1">
        <v>44167</v>
      </c>
      <c r="D4724" t="s">
        <v>35</v>
      </c>
      <c r="E4724" t="s">
        <v>50</v>
      </c>
      <c r="F4724" t="s">
        <v>51</v>
      </c>
      <c r="G4724" t="s">
        <v>21</v>
      </c>
      <c r="H4724">
        <v>42</v>
      </c>
      <c r="I4724">
        <v>42</v>
      </c>
      <c r="J4724">
        <v>1764</v>
      </c>
      <c r="K4724">
        <v>723.24</v>
      </c>
      <c r="L4724">
        <v>0.41</v>
      </c>
      <c r="M4724" t="s">
        <v>82</v>
      </c>
    </row>
    <row r="4725" spans="1:13" x14ac:dyDescent="0.35">
      <c r="A4725" t="s">
        <v>13</v>
      </c>
      <c r="B4725">
        <v>1185732</v>
      </c>
      <c r="C4725" s="1">
        <v>44168</v>
      </c>
      <c r="D4725" t="s">
        <v>35</v>
      </c>
      <c r="E4725" t="s">
        <v>50</v>
      </c>
      <c r="F4725" t="s">
        <v>51</v>
      </c>
      <c r="G4725" t="s">
        <v>22</v>
      </c>
      <c r="H4725">
        <v>46</v>
      </c>
      <c r="I4725">
        <v>88</v>
      </c>
      <c r="J4725">
        <v>4048</v>
      </c>
      <c r="K4725">
        <v>2307.36</v>
      </c>
      <c r="L4725">
        <v>0.57000000000000006</v>
      </c>
      <c r="M4725" t="s">
        <v>82</v>
      </c>
    </row>
    <row r="4726" spans="1:13" x14ac:dyDescent="0.35">
      <c r="A4726" t="s">
        <v>13</v>
      </c>
      <c r="B4726">
        <v>1185732</v>
      </c>
      <c r="C4726" s="1">
        <v>44169</v>
      </c>
      <c r="D4726" t="s">
        <v>35</v>
      </c>
      <c r="E4726" t="s">
        <v>50</v>
      </c>
      <c r="F4726" t="s">
        <v>51</v>
      </c>
      <c r="G4726" t="s">
        <v>16</v>
      </c>
      <c r="H4726">
        <v>43</v>
      </c>
      <c r="I4726">
        <v>113</v>
      </c>
      <c r="J4726">
        <v>4859</v>
      </c>
      <c r="K4726">
        <v>2332.3200000000002</v>
      </c>
      <c r="L4726">
        <v>0.48000000000000004</v>
      </c>
      <c r="M4726" t="s">
        <v>82</v>
      </c>
    </row>
    <row r="4727" spans="1:13" x14ac:dyDescent="0.35">
      <c r="A4727" t="s">
        <v>13</v>
      </c>
      <c r="B4727">
        <v>1185732</v>
      </c>
      <c r="C4727" s="1">
        <v>44170</v>
      </c>
      <c r="D4727" t="s">
        <v>35</v>
      </c>
      <c r="E4727" t="s">
        <v>50</v>
      </c>
      <c r="F4727" t="s">
        <v>51</v>
      </c>
      <c r="G4727" t="s">
        <v>18</v>
      </c>
      <c r="H4727">
        <v>37</v>
      </c>
      <c r="I4727">
        <v>73</v>
      </c>
      <c r="J4727">
        <v>2701</v>
      </c>
      <c r="K4727">
        <v>1215.4499999999998</v>
      </c>
      <c r="L4727">
        <v>0.44999999999999996</v>
      </c>
      <c r="M4727" t="s">
        <v>82</v>
      </c>
    </row>
    <row r="4728" spans="1:13" x14ac:dyDescent="0.35">
      <c r="A4728" t="s">
        <v>13</v>
      </c>
      <c r="B4728">
        <v>1185732</v>
      </c>
      <c r="C4728" s="1">
        <v>44171</v>
      </c>
      <c r="D4728" t="s">
        <v>35</v>
      </c>
      <c r="E4728" t="s">
        <v>50</v>
      </c>
      <c r="F4728" t="s">
        <v>51</v>
      </c>
      <c r="G4728" t="s">
        <v>19</v>
      </c>
      <c r="H4728">
        <v>24</v>
      </c>
      <c r="I4728">
        <v>41</v>
      </c>
      <c r="J4728">
        <v>984</v>
      </c>
      <c r="K4728">
        <v>393.6</v>
      </c>
      <c r="L4728">
        <v>0.4</v>
      </c>
      <c r="M4728" t="s">
        <v>82</v>
      </c>
    </row>
    <row r="4729" spans="1:13" x14ac:dyDescent="0.35">
      <c r="A4729" t="s">
        <v>13</v>
      </c>
      <c r="B4729">
        <v>1185732</v>
      </c>
      <c r="C4729" s="1">
        <v>44172</v>
      </c>
      <c r="D4729" t="s">
        <v>35</v>
      </c>
      <c r="E4729" t="s">
        <v>50</v>
      </c>
      <c r="F4729" t="s">
        <v>51</v>
      </c>
      <c r="G4729" t="s">
        <v>20</v>
      </c>
      <c r="H4729">
        <v>24</v>
      </c>
      <c r="I4729">
        <v>31</v>
      </c>
      <c r="J4729">
        <v>744</v>
      </c>
      <c r="K4729">
        <v>342.24</v>
      </c>
      <c r="L4729">
        <v>0.46</v>
      </c>
      <c r="M4729" t="s">
        <v>82</v>
      </c>
    </row>
    <row r="4730" spans="1:13" x14ac:dyDescent="0.35">
      <c r="A4730" t="s">
        <v>13</v>
      </c>
      <c r="B4730">
        <v>1185732</v>
      </c>
      <c r="C4730" s="1">
        <v>44173</v>
      </c>
      <c r="D4730" t="s">
        <v>35</v>
      </c>
      <c r="E4730" t="s">
        <v>50</v>
      </c>
      <c r="F4730" t="s">
        <v>51</v>
      </c>
      <c r="G4730" t="s">
        <v>21</v>
      </c>
      <c r="H4730">
        <v>32</v>
      </c>
      <c r="I4730">
        <v>34</v>
      </c>
      <c r="J4730">
        <v>1088</v>
      </c>
      <c r="K4730">
        <v>478.72</v>
      </c>
      <c r="L4730">
        <v>0.44</v>
      </c>
      <c r="M4730" t="s">
        <v>82</v>
      </c>
    </row>
    <row r="4731" spans="1:13" x14ac:dyDescent="0.35">
      <c r="A4731" t="s">
        <v>13</v>
      </c>
      <c r="B4731">
        <v>1185732</v>
      </c>
      <c r="C4731" s="1">
        <v>44174</v>
      </c>
      <c r="D4731" t="s">
        <v>35</v>
      </c>
      <c r="E4731" t="s">
        <v>50</v>
      </c>
      <c r="F4731" t="s">
        <v>51</v>
      </c>
      <c r="G4731" t="s">
        <v>22</v>
      </c>
      <c r="H4731">
        <v>39</v>
      </c>
      <c r="I4731">
        <v>52</v>
      </c>
      <c r="J4731">
        <v>2028</v>
      </c>
      <c r="K4731">
        <v>1155.96</v>
      </c>
      <c r="L4731">
        <v>0.57000000000000006</v>
      </c>
      <c r="M4731" t="s">
        <v>82</v>
      </c>
    </row>
    <row r="4732" spans="1:13" x14ac:dyDescent="0.35">
      <c r="A4732" t="s">
        <v>13</v>
      </c>
      <c r="B4732">
        <v>1185732</v>
      </c>
      <c r="C4732" s="1">
        <v>44175</v>
      </c>
      <c r="D4732" t="s">
        <v>35</v>
      </c>
      <c r="E4732" t="s">
        <v>50</v>
      </c>
      <c r="F4732" t="s">
        <v>51</v>
      </c>
      <c r="G4732" t="s">
        <v>16</v>
      </c>
      <c r="H4732">
        <v>41</v>
      </c>
      <c r="I4732">
        <v>98</v>
      </c>
      <c r="J4732">
        <v>4018</v>
      </c>
      <c r="K4732">
        <v>1888.46</v>
      </c>
      <c r="L4732">
        <v>0.47000000000000003</v>
      </c>
      <c r="M4732" t="s">
        <v>82</v>
      </c>
    </row>
    <row r="4733" spans="1:13" x14ac:dyDescent="0.35">
      <c r="A4733" t="s">
        <v>13</v>
      </c>
      <c r="B4733">
        <v>1185732</v>
      </c>
      <c r="C4733" s="1">
        <v>44176</v>
      </c>
      <c r="D4733" t="s">
        <v>35</v>
      </c>
      <c r="E4733" t="s">
        <v>50</v>
      </c>
      <c r="F4733" t="s">
        <v>51</v>
      </c>
      <c r="G4733" t="s">
        <v>18</v>
      </c>
      <c r="H4733">
        <v>34</v>
      </c>
      <c r="I4733">
        <v>58</v>
      </c>
      <c r="J4733">
        <v>1972</v>
      </c>
      <c r="K4733">
        <v>847.96</v>
      </c>
      <c r="L4733">
        <v>0.43</v>
      </c>
      <c r="M4733" t="s">
        <v>82</v>
      </c>
    </row>
    <row r="4734" spans="1:13" x14ac:dyDescent="0.35">
      <c r="A4734" t="s">
        <v>13</v>
      </c>
      <c r="B4734">
        <v>1185732</v>
      </c>
      <c r="C4734" s="1">
        <v>44177</v>
      </c>
      <c r="D4734" t="s">
        <v>35</v>
      </c>
      <c r="E4734" t="s">
        <v>50</v>
      </c>
      <c r="F4734" t="s">
        <v>51</v>
      </c>
      <c r="G4734" t="s">
        <v>19</v>
      </c>
      <c r="H4734">
        <v>32</v>
      </c>
      <c r="I4734">
        <v>25</v>
      </c>
      <c r="J4734">
        <v>800</v>
      </c>
      <c r="K4734">
        <v>336</v>
      </c>
      <c r="L4734">
        <v>0.42</v>
      </c>
      <c r="M4734" t="s">
        <v>82</v>
      </c>
    </row>
    <row r="4735" spans="1:13" x14ac:dyDescent="0.35">
      <c r="A4735" t="s">
        <v>13</v>
      </c>
      <c r="B4735">
        <v>1185732</v>
      </c>
      <c r="C4735" s="1">
        <v>44178</v>
      </c>
      <c r="D4735" t="s">
        <v>35</v>
      </c>
      <c r="E4735" t="s">
        <v>50</v>
      </c>
      <c r="F4735" t="s">
        <v>51</v>
      </c>
      <c r="G4735" t="s">
        <v>20</v>
      </c>
      <c r="H4735">
        <v>32</v>
      </c>
      <c r="I4735">
        <v>21</v>
      </c>
      <c r="J4735">
        <v>672</v>
      </c>
      <c r="K4735">
        <v>309.12</v>
      </c>
      <c r="L4735">
        <v>0.46</v>
      </c>
      <c r="M4735" t="s">
        <v>82</v>
      </c>
    </row>
    <row r="4736" spans="1:13" x14ac:dyDescent="0.35">
      <c r="A4736" t="s">
        <v>13</v>
      </c>
      <c r="B4736">
        <v>1185732</v>
      </c>
      <c r="C4736" s="1">
        <v>44179</v>
      </c>
      <c r="D4736" t="s">
        <v>35</v>
      </c>
      <c r="E4736" t="s">
        <v>50</v>
      </c>
      <c r="F4736" t="s">
        <v>51</v>
      </c>
      <c r="G4736" t="s">
        <v>21</v>
      </c>
      <c r="H4736">
        <v>41</v>
      </c>
      <c r="I4736">
        <v>19</v>
      </c>
      <c r="J4736">
        <v>779</v>
      </c>
      <c r="K4736">
        <v>327.18</v>
      </c>
      <c r="L4736">
        <v>0.42</v>
      </c>
      <c r="M4736" t="s">
        <v>82</v>
      </c>
    </row>
    <row r="4737" spans="1:13" x14ac:dyDescent="0.35">
      <c r="A4737" t="s">
        <v>13</v>
      </c>
      <c r="B4737">
        <v>1185732</v>
      </c>
      <c r="C4737" s="1">
        <v>44180</v>
      </c>
      <c r="D4737" t="s">
        <v>35</v>
      </c>
      <c r="E4737" t="s">
        <v>50</v>
      </c>
      <c r="F4737" t="s">
        <v>51</v>
      </c>
      <c r="G4737" t="s">
        <v>22</v>
      </c>
      <c r="H4737">
        <v>49</v>
      </c>
      <c r="I4737">
        <v>60</v>
      </c>
      <c r="J4737">
        <v>2940</v>
      </c>
      <c r="K4737">
        <v>1764</v>
      </c>
      <c r="L4737">
        <v>0.6</v>
      </c>
      <c r="M4737" t="s">
        <v>82</v>
      </c>
    </row>
    <row r="4738" spans="1:13" x14ac:dyDescent="0.35">
      <c r="A4738" t="s">
        <v>13</v>
      </c>
      <c r="B4738">
        <v>1185732</v>
      </c>
      <c r="C4738" s="1">
        <v>44181</v>
      </c>
      <c r="D4738" t="s">
        <v>35</v>
      </c>
      <c r="E4738" t="s">
        <v>50</v>
      </c>
      <c r="F4738" t="s">
        <v>51</v>
      </c>
      <c r="G4738" t="s">
        <v>16</v>
      </c>
      <c r="H4738">
        <v>46</v>
      </c>
      <c r="I4738">
        <v>91</v>
      </c>
      <c r="J4738">
        <v>4186</v>
      </c>
      <c r="K4738">
        <v>1967.42</v>
      </c>
      <c r="L4738">
        <v>0.47000000000000003</v>
      </c>
      <c r="M4738" t="s">
        <v>82</v>
      </c>
    </row>
    <row r="4739" spans="1:13" x14ac:dyDescent="0.35">
      <c r="A4739" t="s">
        <v>13</v>
      </c>
      <c r="B4739">
        <v>1185732</v>
      </c>
      <c r="C4739" s="1">
        <v>44182</v>
      </c>
      <c r="D4739" t="s">
        <v>35</v>
      </c>
      <c r="E4739" t="s">
        <v>50</v>
      </c>
      <c r="F4739" t="s">
        <v>51</v>
      </c>
      <c r="G4739" t="s">
        <v>18</v>
      </c>
      <c r="H4739">
        <v>38</v>
      </c>
      <c r="I4739">
        <v>52</v>
      </c>
      <c r="J4739">
        <v>1976</v>
      </c>
      <c r="K4739">
        <v>790.40000000000009</v>
      </c>
      <c r="L4739">
        <v>0.4</v>
      </c>
      <c r="M4739" t="s">
        <v>82</v>
      </c>
    </row>
    <row r="4740" spans="1:13" x14ac:dyDescent="0.35">
      <c r="A4740" t="s">
        <v>13</v>
      </c>
      <c r="B4740">
        <v>1185732</v>
      </c>
      <c r="C4740" s="1">
        <v>44183</v>
      </c>
      <c r="D4740" t="s">
        <v>35</v>
      </c>
      <c r="E4740" t="s">
        <v>50</v>
      </c>
      <c r="F4740" t="s">
        <v>51</v>
      </c>
      <c r="G4740" t="s">
        <v>19</v>
      </c>
      <c r="H4740">
        <v>36</v>
      </c>
      <c r="I4740">
        <v>38</v>
      </c>
      <c r="J4740">
        <v>1368</v>
      </c>
      <c r="K4740">
        <v>547.20000000000005</v>
      </c>
      <c r="L4740">
        <v>0.4</v>
      </c>
      <c r="M4740" t="s">
        <v>82</v>
      </c>
    </row>
    <row r="4741" spans="1:13" x14ac:dyDescent="0.35">
      <c r="A4741" t="s">
        <v>13</v>
      </c>
      <c r="B4741">
        <v>1185732</v>
      </c>
      <c r="C4741" s="1">
        <v>44184</v>
      </c>
      <c r="D4741" t="s">
        <v>35</v>
      </c>
      <c r="E4741" t="s">
        <v>50</v>
      </c>
      <c r="F4741" t="s">
        <v>51</v>
      </c>
      <c r="G4741" t="s">
        <v>20</v>
      </c>
      <c r="H4741">
        <v>38</v>
      </c>
      <c r="I4741">
        <v>45</v>
      </c>
      <c r="J4741">
        <v>1710</v>
      </c>
      <c r="K4741">
        <v>837.90000000000009</v>
      </c>
      <c r="L4741">
        <v>0.49000000000000005</v>
      </c>
      <c r="M4741" t="s">
        <v>82</v>
      </c>
    </row>
    <row r="4742" spans="1:13" x14ac:dyDescent="0.35">
      <c r="A4742" t="s">
        <v>13</v>
      </c>
      <c r="B4742">
        <v>1185732</v>
      </c>
      <c r="C4742" s="1">
        <v>44185</v>
      </c>
      <c r="D4742" t="s">
        <v>35</v>
      </c>
      <c r="E4742" t="s">
        <v>50</v>
      </c>
      <c r="F4742" t="s">
        <v>51</v>
      </c>
      <c r="G4742" t="s">
        <v>21</v>
      </c>
      <c r="H4742">
        <v>52</v>
      </c>
      <c r="I4742">
        <v>34</v>
      </c>
      <c r="J4742">
        <v>1768</v>
      </c>
      <c r="K4742">
        <v>742.56</v>
      </c>
      <c r="L4742">
        <v>0.42</v>
      </c>
      <c r="M4742" t="s">
        <v>82</v>
      </c>
    </row>
    <row r="4743" spans="1:13" x14ac:dyDescent="0.35">
      <c r="A4743" t="s">
        <v>13</v>
      </c>
      <c r="B4743">
        <v>1185732</v>
      </c>
      <c r="C4743" s="1">
        <v>44186</v>
      </c>
      <c r="D4743" t="s">
        <v>35</v>
      </c>
      <c r="E4743" t="s">
        <v>50</v>
      </c>
      <c r="F4743" t="s">
        <v>51</v>
      </c>
      <c r="G4743" t="s">
        <v>22</v>
      </c>
      <c r="H4743">
        <v>59</v>
      </c>
      <c r="I4743">
        <v>61</v>
      </c>
      <c r="J4743">
        <v>3599</v>
      </c>
      <c r="K4743">
        <v>2159.4</v>
      </c>
      <c r="L4743">
        <v>0.6</v>
      </c>
      <c r="M4743" t="s">
        <v>82</v>
      </c>
    </row>
    <row r="4744" spans="1:13" x14ac:dyDescent="0.35">
      <c r="A4744" t="s">
        <v>13</v>
      </c>
      <c r="B4744">
        <v>1185732</v>
      </c>
      <c r="C4744" s="1">
        <v>44187</v>
      </c>
      <c r="D4744" t="s">
        <v>35</v>
      </c>
      <c r="E4744" t="s">
        <v>50</v>
      </c>
      <c r="F4744" t="s">
        <v>51</v>
      </c>
      <c r="G4744" t="s">
        <v>16</v>
      </c>
      <c r="H4744">
        <v>50</v>
      </c>
      <c r="I4744">
        <v>124</v>
      </c>
      <c r="J4744">
        <v>6200</v>
      </c>
      <c r="K4744">
        <v>3100</v>
      </c>
      <c r="L4744">
        <v>0.5</v>
      </c>
      <c r="M4744" t="s">
        <v>82</v>
      </c>
    </row>
    <row r="4745" spans="1:13" x14ac:dyDescent="0.35">
      <c r="A4745" t="s">
        <v>13</v>
      </c>
      <c r="B4745">
        <v>1185732</v>
      </c>
      <c r="C4745" s="1">
        <v>44188</v>
      </c>
      <c r="D4745" t="s">
        <v>35</v>
      </c>
      <c r="E4745" t="s">
        <v>50</v>
      </c>
      <c r="F4745" t="s">
        <v>51</v>
      </c>
      <c r="G4745" t="s">
        <v>18</v>
      </c>
      <c r="H4745">
        <v>42</v>
      </c>
      <c r="I4745">
        <v>77</v>
      </c>
      <c r="J4745">
        <v>3234</v>
      </c>
      <c r="K4745">
        <v>1455.3</v>
      </c>
      <c r="L4745">
        <v>0.44999999999999996</v>
      </c>
      <c r="M4745" t="s">
        <v>82</v>
      </c>
    </row>
    <row r="4746" spans="1:13" x14ac:dyDescent="0.35">
      <c r="A4746" t="s">
        <v>13</v>
      </c>
      <c r="B4746">
        <v>1185732</v>
      </c>
      <c r="C4746" s="1">
        <v>44189</v>
      </c>
      <c r="D4746" t="s">
        <v>35</v>
      </c>
      <c r="E4746" t="s">
        <v>50</v>
      </c>
      <c r="F4746" t="s">
        <v>51</v>
      </c>
      <c r="G4746" t="s">
        <v>19</v>
      </c>
      <c r="H4746">
        <v>44</v>
      </c>
      <c r="I4746">
        <v>56</v>
      </c>
      <c r="J4746">
        <v>2464</v>
      </c>
      <c r="K4746">
        <v>1010.2399999999999</v>
      </c>
      <c r="L4746">
        <v>0.41</v>
      </c>
      <c r="M4746" t="s">
        <v>82</v>
      </c>
    </row>
    <row r="4747" spans="1:13" x14ac:dyDescent="0.35">
      <c r="A4747" t="s">
        <v>13</v>
      </c>
      <c r="B4747">
        <v>1185732</v>
      </c>
      <c r="C4747" s="1">
        <v>44190</v>
      </c>
      <c r="D4747" t="s">
        <v>35</v>
      </c>
      <c r="E4747" t="s">
        <v>50</v>
      </c>
      <c r="F4747" t="s">
        <v>51</v>
      </c>
      <c r="G4747" t="s">
        <v>20</v>
      </c>
      <c r="H4747">
        <v>44</v>
      </c>
      <c r="I4747">
        <v>49</v>
      </c>
      <c r="J4747">
        <v>2156</v>
      </c>
      <c r="K4747">
        <v>1056.44</v>
      </c>
      <c r="L4747">
        <v>0.49000000000000005</v>
      </c>
      <c r="M4747" t="s">
        <v>82</v>
      </c>
    </row>
    <row r="4748" spans="1:13" x14ac:dyDescent="0.35">
      <c r="A4748" t="s">
        <v>13</v>
      </c>
      <c r="B4748">
        <v>1185732</v>
      </c>
      <c r="C4748" s="1">
        <v>44191</v>
      </c>
      <c r="D4748" t="s">
        <v>35</v>
      </c>
      <c r="E4748" t="s">
        <v>50</v>
      </c>
      <c r="F4748" t="s">
        <v>51</v>
      </c>
      <c r="G4748" t="s">
        <v>21</v>
      </c>
      <c r="H4748">
        <v>54</v>
      </c>
      <c r="I4748">
        <v>44</v>
      </c>
      <c r="J4748">
        <v>2376</v>
      </c>
      <c r="K4748">
        <v>974.16</v>
      </c>
      <c r="L4748">
        <v>0.41</v>
      </c>
      <c r="M4748" t="s">
        <v>82</v>
      </c>
    </row>
    <row r="4749" spans="1:13" x14ac:dyDescent="0.35">
      <c r="A4749" t="s">
        <v>13</v>
      </c>
      <c r="B4749">
        <v>1185732</v>
      </c>
      <c r="C4749" s="1">
        <v>44192</v>
      </c>
      <c r="D4749" t="s">
        <v>35</v>
      </c>
      <c r="E4749" t="s">
        <v>50</v>
      </c>
      <c r="F4749" t="s">
        <v>51</v>
      </c>
      <c r="G4749" t="s">
        <v>22</v>
      </c>
      <c r="H4749">
        <v>54</v>
      </c>
      <c r="I4749">
        <v>77</v>
      </c>
      <c r="J4749">
        <v>4158</v>
      </c>
      <c r="K4749">
        <v>2370.0600000000004</v>
      </c>
      <c r="L4749">
        <v>0.57000000000000006</v>
      </c>
      <c r="M4749" t="s">
        <v>82</v>
      </c>
    </row>
    <row r="4750" spans="1:13" x14ac:dyDescent="0.35">
      <c r="A4750" t="s">
        <v>33</v>
      </c>
      <c r="B4750">
        <v>1189833</v>
      </c>
      <c r="C4750" s="1">
        <v>44193</v>
      </c>
      <c r="D4750" t="s">
        <v>35</v>
      </c>
      <c r="E4750" t="s">
        <v>50</v>
      </c>
      <c r="F4750" t="s">
        <v>51</v>
      </c>
      <c r="G4750" t="s">
        <v>16</v>
      </c>
      <c r="H4750">
        <v>32</v>
      </c>
      <c r="I4750">
        <v>119</v>
      </c>
      <c r="J4750">
        <v>3808</v>
      </c>
      <c r="K4750">
        <v>2208.6400000000003</v>
      </c>
      <c r="L4750">
        <v>0.58000000000000007</v>
      </c>
      <c r="M4750" t="s">
        <v>82</v>
      </c>
    </row>
    <row r="4751" spans="1:13" x14ac:dyDescent="0.35">
      <c r="A4751" t="s">
        <v>33</v>
      </c>
      <c r="B4751">
        <v>1189833</v>
      </c>
      <c r="C4751" s="1">
        <v>44194</v>
      </c>
      <c r="D4751" t="s">
        <v>35</v>
      </c>
      <c r="E4751" t="s">
        <v>50</v>
      </c>
      <c r="F4751" t="s">
        <v>51</v>
      </c>
      <c r="G4751" t="s">
        <v>18</v>
      </c>
      <c r="H4751">
        <v>43</v>
      </c>
      <c r="I4751">
        <v>128</v>
      </c>
      <c r="J4751">
        <v>5504</v>
      </c>
      <c r="K4751">
        <v>2311.6799999999998</v>
      </c>
      <c r="L4751">
        <v>0.42</v>
      </c>
      <c r="M4751" t="s">
        <v>82</v>
      </c>
    </row>
    <row r="4752" spans="1:13" x14ac:dyDescent="0.35">
      <c r="A4752" t="s">
        <v>33</v>
      </c>
      <c r="B4752">
        <v>1189833</v>
      </c>
      <c r="C4752" s="1">
        <v>44195</v>
      </c>
      <c r="D4752" t="s">
        <v>35</v>
      </c>
      <c r="E4752" t="s">
        <v>50</v>
      </c>
      <c r="F4752" t="s">
        <v>51</v>
      </c>
      <c r="G4752" t="s">
        <v>19</v>
      </c>
      <c r="H4752">
        <v>41</v>
      </c>
      <c r="I4752">
        <v>119</v>
      </c>
      <c r="J4752">
        <v>4879</v>
      </c>
      <c r="K4752">
        <v>2878.6100000000006</v>
      </c>
      <c r="L4752">
        <v>0.59000000000000008</v>
      </c>
      <c r="M4752" t="s">
        <v>82</v>
      </c>
    </row>
    <row r="4753" spans="1:13" x14ac:dyDescent="0.35">
      <c r="A4753" t="s">
        <v>33</v>
      </c>
      <c r="B4753">
        <v>1189833</v>
      </c>
      <c r="C4753" s="1">
        <v>44196</v>
      </c>
      <c r="D4753" t="s">
        <v>35</v>
      </c>
      <c r="E4753" t="s">
        <v>50</v>
      </c>
      <c r="F4753" t="s">
        <v>51</v>
      </c>
      <c r="G4753" t="s">
        <v>20</v>
      </c>
      <c r="H4753">
        <v>44</v>
      </c>
      <c r="I4753">
        <v>98</v>
      </c>
      <c r="J4753">
        <v>4312</v>
      </c>
      <c r="K4753">
        <v>2242.2400000000002</v>
      </c>
      <c r="L4753">
        <v>0.52</v>
      </c>
      <c r="M4753" t="s">
        <v>82</v>
      </c>
    </row>
    <row r="4754" spans="1:13" x14ac:dyDescent="0.35">
      <c r="A4754" t="s">
        <v>33</v>
      </c>
      <c r="B4754">
        <v>1189833</v>
      </c>
      <c r="C4754" s="1">
        <v>44197</v>
      </c>
      <c r="D4754" t="s">
        <v>35</v>
      </c>
      <c r="E4754" t="s">
        <v>52</v>
      </c>
      <c r="F4754" t="s">
        <v>53</v>
      </c>
      <c r="G4754" t="s">
        <v>21</v>
      </c>
      <c r="H4754">
        <v>47</v>
      </c>
      <c r="I4754">
        <v>77</v>
      </c>
      <c r="J4754">
        <v>3619</v>
      </c>
      <c r="K4754">
        <v>2714.2500000000005</v>
      </c>
      <c r="L4754">
        <v>0.75000000000000011</v>
      </c>
      <c r="M4754" t="s">
        <v>82</v>
      </c>
    </row>
    <row r="4755" spans="1:13" x14ac:dyDescent="0.35">
      <c r="A4755" t="s">
        <v>33</v>
      </c>
      <c r="B4755">
        <v>1189833</v>
      </c>
      <c r="C4755" s="1">
        <v>44198</v>
      </c>
      <c r="D4755" t="s">
        <v>35</v>
      </c>
      <c r="E4755" t="s">
        <v>52</v>
      </c>
      <c r="F4755" t="s">
        <v>53</v>
      </c>
      <c r="G4755" t="s">
        <v>22</v>
      </c>
      <c r="H4755">
        <v>43</v>
      </c>
      <c r="I4755">
        <v>138</v>
      </c>
      <c r="J4755">
        <v>5934</v>
      </c>
      <c r="K4755">
        <v>2314.2600000000002</v>
      </c>
      <c r="L4755">
        <v>0.39</v>
      </c>
      <c r="M4755" t="s">
        <v>82</v>
      </c>
    </row>
    <row r="4756" spans="1:13" x14ac:dyDescent="0.35">
      <c r="A4756" t="s">
        <v>33</v>
      </c>
      <c r="B4756">
        <v>1189833</v>
      </c>
      <c r="C4756" s="1">
        <v>44199</v>
      </c>
      <c r="D4756" t="s">
        <v>35</v>
      </c>
      <c r="E4756" t="s">
        <v>52</v>
      </c>
      <c r="F4756" t="s">
        <v>53</v>
      </c>
      <c r="G4756" t="s">
        <v>16</v>
      </c>
      <c r="H4756">
        <v>34</v>
      </c>
      <c r="I4756">
        <v>158</v>
      </c>
      <c r="J4756">
        <v>5372</v>
      </c>
      <c r="K4756">
        <v>3062.0400000000004</v>
      </c>
      <c r="L4756">
        <v>0.57000000000000006</v>
      </c>
      <c r="M4756" t="s">
        <v>82</v>
      </c>
    </row>
    <row r="4757" spans="1:13" x14ac:dyDescent="0.35">
      <c r="A4757" t="s">
        <v>33</v>
      </c>
      <c r="B4757">
        <v>1189833</v>
      </c>
      <c r="C4757" s="1">
        <v>44200</v>
      </c>
      <c r="D4757" t="s">
        <v>35</v>
      </c>
      <c r="E4757" t="s">
        <v>52</v>
      </c>
      <c r="F4757" t="s">
        <v>53</v>
      </c>
      <c r="G4757" t="s">
        <v>18</v>
      </c>
      <c r="H4757">
        <v>42</v>
      </c>
      <c r="I4757">
        <v>123</v>
      </c>
      <c r="J4757">
        <v>5166</v>
      </c>
      <c r="K4757">
        <v>2324.6999999999998</v>
      </c>
      <c r="L4757">
        <v>0.44999999999999996</v>
      </c>
      <c r="M4757" t="s">
        <v>82</v>
      </c>
    </row>
    <row r="4758" spans="1:13" x14ac:dyDescent="0.35">
      <c r="A4758" t="s">
        <v>33</v>
      </c>
      <c r="B4758">
        <v>1189833</v>
      </c>
      <c r="C4758" s="1">
        <v>44201</v>
      </c>
      <c r="D4758" t="s">
        <v>35</v>
      </c>
      <c r="E4758" t="s">
        <v>52</v>
      </c>
      <c r="F4758" t="s">
        <v>53</v>
      </c>
      <c r="G4758" t="s">
        <v>19</v>
      </c>
      <c r="H4758">
        <v>43</v>
      </c>
      <c r="I4758">
        <v>122</v>
      </c>
      <c r="J4758">
        <v>5246</v>
      </c>
      <c r="K4758">
        <v>2990.2200000000003</v>
      </c>
      <c r="L4758">
        <v>0.57000000000000006</v>
      </c>
      <c r="M4758" t="s">
        <v>82</v>
      </c>
    </row>
    <row r="4759" spans="1:13" x14ac:dyDescent="0.35">
      <c r="A4759" t="s">
        <v>33</v>
      </c>
      <c r="B4759">
        <v>1189833</v>
      </c>
      <c r="C4759" s="1">
        <v>44202</v>
      </c>
      <c r="D4759" t="s">
        <v>35</v>
      </c>
      <c r="E4759" t="s">
        <v>52</v>
      </c>
      <c r="F4759" t="s">
        <v>53</v>
      </c>
      <c r="G4759" t="s">
        <v>20</v>
      </c>
      <c r="H4759">
        <v>44</v>
      </c>
      <c r="I4759">
        <v>81</v>
      </c>
      <c r="J4759">
        <v>3564</v>
      </c>
      <c r="K4759">
        <v>1960.1999999999998</v>
      </c>
      <c r="L4759">
        <v>0.54999999999999993</v>
      </c>
      <c r="M4759" t="s">
        <v>82</v>
      </c>
    </row>
    <row r="4760" spans="1:13" x14ac:dyDescent="0.35">
      <c r="A4760" t="s">
        <v>33</v>
      </c>
      <c r="B4760">
        <v>1189833</v>
      </c>
      <c r="C4760" s="1">
        <v>44203</v>
      </c>
      <c r="D4760" t="s">
        <v>35</v>
      </c>
      <c r="E4760" t="s">
        <v>52</v>
      </c>
      <c r="F4760" t="s">
        <v>53</v>
      </c>
      <c r="G4760" t="s">
        <v>21</v>
      </c>
      <c r="H4760">
        <v>48</v>
      </c>
      <c r="I4760">
        <v>59</v>
      </c>
      <c r="J4760">
        <v>2832</v>
      </c>
      <c r="K4760">
        <v>2039.0400000000002</v>
      </c>
      <c r="L4760">
        <v>0.72000000000000008</v>
      </c>
      <c r="M4760" t="s">
        <v>82</v>
      </c>
    </row>
    <row r="4761" spans="1:13" x14ac:dyDescent="0.35">
      <c r="A4761" t="s">
        <v>33</v>
      </c>
      <c r="B4761">
        <v>1189833</v>
      </c>
      <c r="C4761" s="1">
        <v>44204</v>
      </c>
      <c r="D4761" t="s">
        <v>35</v>
      </c>
      <c r="E4761" t="s">
        <v>52</v>
      </c>
      <c r="F4761" t="s">
        <v>53</v>
      </c>
      <c r="G4761" t="s">
        <v>22</v>
      </c>
      <c r="H4761">
        <v>43</v>
      </c>
      <c r="I4761">
        <v>119</v>
      </c>
      <c r="J4761">
        <v>5117</v>
      </c>
      <c r="K4761">
        <v>1893.29</v>
      </c>
      <c r="L4761">
        <v>0.37</v>
      </c>
      <c r="M4761" t="s">
        <v>82</v>
      </c>
    </row>
    <row r="4762" spans="1:13" x14ac:dyDescent="0.35">
      <c r="A4762" t="s">
        <v>33</v>
      </c>
      <c r="B4762">
        <v>1189833</v>
      </c>
      <c r="C4762" s="1">
        <v>44205</v>
      </c>
      <c r="D4762" t="s">
        <v>35</v>
      </c>
      <c r="E4762" t="s">
        <v>52</v>
      </c>
      <c r="F4762" t="s">
        <v>53</v>
      </c>
      <c r="G4762" t="s">
        <v>16</v>
      </c>
      <c r="H4762">
        <v>32</v>
      </c>
      <c r="I4762">
        <v>173</v>
      </c>
      <c r="J4762">
        <v>5536</v>
      </c>
      <c r="K4762">
        <v>3044.8</v>
      </c>
      <c r="L4762">
        <v>0.55000000000000004</v>
      </c>
      <c r="M4762" t="s">
        <v>82</v>
      </c>
    </row>
    <row r="4763" spans="1:13" x14ac:dyDescent="0.35">
      <c r="A4763" t="s">
        <v>33</v>
      </c>
      <c r="B4763">
        <v>1189833</v>
      </c>
      <c r="C4763" s="1">
        <v>44206</v>
      </c>
      <c r="D4763" t="s">
        <v>35</v>
      </c>
      <c r="E4763" t="s">
        <v>52</v>
      </c>
      <c r="F4763" t="s">
        <v>53</v>
      </c>
      <c r="G4763" t="s">
        <v>18</v>
      </c>
      <c r="H4763">
        <v>41</v>
      </c>
      <c r="I4763">
        <v>115</v>
      </c>
      <c r="J4763">
        <v>4715</v>
      </c>
      <c r="K4763">
        <v>1933.1499999999999</v>
      </c>
      <c r="L4763">
        <v>0.41</v>
      </c>
      <c r="M4763" t="s">
        <v>82</v>
      </c>
    </row>
    <row r="4764" spans="1:13" x14ac:dyDescent="0.35">
      <c r="A4764" t="s">
        <v>33</v>
      </c>
      <c r="B4764">
        <v>1189833</v>
      </c>
      <c r="C4764" s="1">
        <v>44207</v>
      </c>
      <c r="D4764" t="s">
        <v>35</v>
      </c>
      <c r="E4764" t="s">
        <v>52</v>
      </c>
      <c r="F4764" t="s">
        <v>53</v>
      </c>
      <c r="G4764" t="s">
        <v>19</v>
      </c>
      <c r="H4764">
        <v>42</v>
      </c>
      <c r="I4764">
        <v>128</v>
      </c>
      <c r="J4764">
        <v>5376</v>
      </c>
      <c r="K4764">
        <v>3064.32</v>
      </c>
      <c r="L4764">
        <v>0.57000000000000006</v>
      </c>
      <c r="M4764" t="s">
        <v>82</v>
      </c>
    </row>
    <row r="4765" spans="1:13" x14ac:dyDescent="0.35">
      <c r="A4765" t="s">
        <v>33</v>
      </c>
      <c r="B4765">
        <v>1189833</v>
      </c>
      <c r="C4765" s="1">
        <v>44208</v>
      </c>
      <c r="D4765" t="s">
        <v>35</v>
      </c>
      <c r="E4765" t="s">
        <v>52</v>
      </c>
      <c r="F4765" t="s">
        <v>53</v>
      </c>
      <c r="G4765" t="s">
        <v>20</v>
      </c>
      <c r="H4765">
        <v>44</v>
      </c>
      <c r="I4765">
        <v>91</v>
      </c>
      <c r="J4765">
        <v>4004</v>
      </c>
      <c r="K4765">
        <v>2122.12</v>
      </c>
      <c r="L4765">
        <v>0.53</v>
      </c>
      <c r="M4765" t="s">
        <v>82</v>
      </c>
    </row>
    <row r="4766" spans="1:13" x14ac:dyDescent="0.35">
      <c r="A4766" t="s">
        <v>33</v>
      </c>
      <c r="B4766">
        <v>1189833</v>
      </c>
      <c r="C4766" s="1">
        <v>44209</v>
      </c>
      <c r="D4766" t="s">
        <v>35</v>
      </c>
      <c r="E4766" t="s">
        <v>52</v>
      </c>
      <c r="F4766" t="s">
        <v>53</v>
      </c>
      <c r="G4766" t="s">
        <v>21</v>
      </c>
      <c r="H4766">
        <v>48</v>
      </c>
      <c r="I4766">
        <v>60</v>
      </c>
      <c r="J4766">
        <v>2880</v>
      </c>
      <c r="K4766">
        <v>2044.8000000000002</v>
      </c>
      <c r="L4766">
        <v>0.71000000000000008</v>
      </c>
      <c r="M4766" t="s">
        <v>82</v>
      </c>
    </row>
    <row r="4767" spans="1:13" x14ac:dyDescent="0.35">
      <c r="A4767" t="s">
        <v>33</v>
      </c>
      <c r="B4767">
        <v>1189833</v>
      </c>
      <c r="C4767" s="1">
        <v>44210</v>
      </c>
      <c r="D4767" t="s">
        <v>35</v>
      </c>
      <c r="E4767" t="s">
        <v>52</v>
      </c>
      <c r="F4767" t="s">
        <v>53</v>
      </c>
      <c r="G4767" t="s">
        <v>22</v>
      </c>
      <c r="H4767">
        <v>42</v>
      </c>
      <c r="I4767">
        <v>112</v>
      </c>
      <c r="J4767">
        <v>4704</v>
      </c>
      <c r="K4767">
        <v>1834.5600000000002</v>
      </c>
      <c r="L4767">
        <v>0.39</v>
      </c>
      <c r="M4767" t="s">
        <v>82</v>
      </c>
    </row>
    <row r="4768" spans="1:13" x14ac:dyDescent="0.35">
      <c r="A4768" t="s">
        <v>33</v>
      </c>
      <c r="B4768">
        <v>1189833</v>
      </c>
      <c r="C4768" s="1">
        <v>44211</v>
      </c>
      <c r="D4768" t="s">
        <v>35</v>
      </c>
      <c r="E4768" t="s">
        <v>52</v>
      </c>
      <c r="F4768" t="s">
        <v>53</v>
      </c>
      <c r="G4768" t="s">
        <v>16</v>
      </c>
      <c r="H4768">
        <v>44</v>
      </c>
      <c r="I4768">
        <v>161</v>
      </c>
      <c r="J4768">
        <v>7084</v>
      </c>
      <c r="K4768">
        <v>4179.5600000000004</v>
      </c>
      <c r="L4768">
        <v>0.59000000000000008</v>
      </c>
      <c r="M4768" t="s">
        <v>82</v>
      </c>
    </row>
    <row r="4769" spans="1:13" x14ac:dyDescent="0.35">
      <c r="A4769" t="s">
        <v>33</v>
      </c>
      <c r="B4769">
        <v>1189833</v>
      </c>
      <c r="C4769" s="1">
        <v>44212</v>
      </c>
      <c r="D4769" t="s">
        <v>35</v>
      </c>
      <c r="E4769" t="s">
        <v>52</v>
      </c>
      <c r="F4769" t="s">
        <v>53</v>
      </c>
      <c r="G4769" t="s">
        <v>18</v>
      </c>
      <c r="H4769">
        <v>43</v>
      </c>
      <c r="I4769">
        <v>101</v>
      </c>
      <c r="J4769">
        <v>4343</v>
      </c>
      <c r="K4769">
        <v>1954.35</v>
      </c>
      <c r="L4769">
        <v>0.44999999999999996</v>
      </c>
      <c r="M4769" t="s">
        <v>82</v>
      </c>
    </row>
    <row r="4770" spans="1:13" x14ac:dyDescent="0.35">
      <c r="A4770" t="s">
        <v>33</v>
      </c>
      <c r="B4770">
        <v>1189833</v>
      </c>
      <c r="C4770" s="1">
        <v>44213</v>
      </c>
      <c r="D4770" t="s">
        <v>35</v>
      </c>
      <c r="E4770" t="s">
        <v>52</v>
      </c>
      <c r="F4770" t="s">
        <v>53</v>
      </c>
      <c r="G4770" t="s">
        <v>19</v>
      </c>
      <c r="H4770">
        <v>44</v>
      </c>
      <c r="I4770">
        <v>120</v>
      </c>
      <c r="J4770">
        <v>5280</v>
      </c>
      <c r="K4770">
        <v>3168</v>
      </c>
      <c r="L4770">
        <v>0.6</v>
      </c>
      <c r="M4770" t="s">
        <v>82</v>
      </c>
    </row>
    <row r="4771" spans="1:13" x14ac:dyDescent="0.35">
      <c r="A4771" t="s">
        <v>33</v>
      </c>
      <c r="B4771">
        <v>1189833</v>
      </c>
      <c r="C4771" s="1">
        <v>44214</v>
      </c>
      <c r="D4771" t="s">
        <v>35</v>
      </c>
      <c r="E4771" t="s">
        <v>52</v>
      </c>
      <c r="F4771" t="s">
        <v>53</v>
      </c>
      <c r="G4771" t="s">
        <v>20</v>
      </c>
      <c r="H4771">
        <v>36</v>
      </c>
      <c r="I4771">
        <v>78</v>
      </c>
      <c r="J4771">
        <v>2808</v>
      </c>
      <c r="K4771">
        <v>1404</v>
      </c>
      <c r="L4771">
        <v>0.5</v>
      </c>
      <c r="M4771" t="s">
        <v>82</v>
      </c>
    </row>
    <row r="4772" spans="1:13" x14ac:dyDescent="0.35">
      <c r="A4772" t="s">
        <v>33</v>
      </c>
      <c r="B4772">
        <v>1189833</v>
      </c>
      <c r="C4772" s="1">
        <v>44215</v>
      </c>
      <c r="D4772" t="s">
        <v>35</v>
      </c>
      <c r="E4772" t="s">
        <v>52</v>
      </c>
      <c r="F4772" t="s">
        <v>53</v>
      </c>
      <c r="G4772" t="s">
        <v>21</v>
      </c>
      <c r="H4772">
        <v>44</v>
      </c>
      <c r="I4772">
        <v>56</v>
      </c>
      <c r="J4772">
        <v>2464</v>
      </c>
      <c r="K4772">
        <v>1823.3600000000004</v>
      </c>
      <c r="L4772">
        <v>0.7400000000000001</v>
      </c>
      <c r="M4772" t="s">
        <v>82</v>
      </c>
    </row>
    <row r="4773" spans="1:13" x14ac:dyDescent="0.35">
      <c r="A4773" t="s">
        <v>33</v>
      </c>
      <c r="B4773">
        <v>1189833</v>
      </c>
      <c r="C4773" s="1">
        <v>44216</v>
      </c>
      <c r="D4773" t="s">
        <v>35</v>
      </c>
      <c r="E4773" t="s">
        <v>52</v>
      </c>
      <c r="F4773" t="s">
        <v>53</v>
      </c>
      <c r="G4773" t="s">
        <v>22</v>
      </c>
      <c r="H4773">
        <v>55</v>
      </c>
      <c r="I4773">
        <v>101</v>
      </c>
      <c r="J4773">
        <v>5555</v>
      </c>
      <c r="K4773">
        <v>2166.4500000000003</v>
      </c>
      <c r="L4773">
        <v>0.39</v>
      </c>
      <c r="M4773" t="s">
        <v>82</v>
      </c>
    </row>
    <row r="4774" spans="1:13" x14ac:dyDescent="0.35">
      <c r="A4774" t="s">
        <v>33</v>
      </c>
      <c r="B4774">
        <v>1189833</v>
      </c>
      <c r="C4774" s="1">
        <v>44217</v>
      </c>
      <c r="D4774" t="s">
        <v>35</v>
      </c>
      <c r="E4774" t="s">
        <v>52</v>
      </c>
      <c r="F4774" t="s">
        <v>53</v>
      </c>
      <c r="G4774" t="s">
        <v>16</v>
      </c>
      <c r="H4774">
        <v>39</v>
      </c>
      <c r="I4774">
        <v>150</v>
      </c>
      <c r="J4774">
        <v>5850</v>
      </c>
      <c r="K4774">
        <v>3334.5000000000005</v>
      </c>
      <c r="L4774">
        <v>0.57000000000000006</v>
      </c>
      <c r="M4774" t="s">
        <v>82</v>
      </c>
    </row>
    <row r="4775" spans="1:13" x14ac:dyDescent="0.35">
      <c r="A4775" t="s">
        <v>33</v>
      </c>
      <c r="B4775">
        <v>1189833</v>
      </c>
      <c r="C4775" s="1">
        <v>44218</v>
      </c>
      <c r="D4775" t="s">
        <v>35</v>
      </c>
      <c r="E4775" t="s">
        <v>52</v>
      </c>
      <c r="F4775" t="s">
        <v>53</v>
      </c>
      <c r="G4775" t="s">
        <v>18</v>
      </c>
      <c r="H4775">
        <v>41</v>
      </c>
      <c r="I4775">
        <v>106</v>
      </c>
      <c r="J4775">
        <v>4346</v>
      </c>
      <c r="K4775">
        <v>1912.24</v>
      </c>
      <c r="L4775">
        <v>0.44</v>
      </c>
      <c r="M4775" t="s">
        <v>82</v>
      </c>
    </row>
    <row r="4776" spans="1:13" x14ac:dyDescent="0.35">
      <c r="A4776" t="s">
        <v>33</v>
      </c>
      <c r="B4776">
        <v>1189833</v>
      </c>
      <c r="C4776" s="1">
        <v>44219</v>
      </c>
      <c r="D4776" t="s">
        <v>35</v>
      </c>
      <c r="E4776" t="s">
        <v>52</v>
      </c>
      <c r="F4776" t="s">
        <v>53</v>
      </c>
      <c r="G4776" t="s">
        <v>19</v>
      </c>
      <c r="H4776">
        <v>44</v>
      </c>
      <c r="I4776">
        <v>111</v>
      </c>
      <c r="J4776">
        <v>4884</v>
      </c>
      <c r="K4776">
        <v>2686.2000000000003</v>
      </c>
      <c r="L4776">
        <v>0.55000000000000004</v>
      </c>
      <c r="M4776" t="s">
        <v>82</v>
      </c>
    </row>
    <row r="4777" spans="1:13" x14ac:dyDescent="0.35">
      <c r="A4777" t="s">
        <v>33</v>
      </c>
      <c r="B4777">
        <v>1189833</v>
      </c>
      <c r="C4777" s="1">
        <v>44220</v>
      </c>
      <c r="D4777" t="s">
        <v>35</v>
      </c>
      <c r="E4777" t="s">
        <v>52</v>
      </c>
      <c r="F4777" t="s">
        <v>53</v>
      </c>
      <c r="G4777" t="s">
        <v>20</v>
      </c>
      <c r="H4777">
        <v>38</v>
      </c>
      <c r="I4777">
        <v>88</v>
      </c>
      <c r="J4777">
        <v>3344</v>
      </c>
      <c r="K4777">
        <v>1772.3200000000002</v>
      </c>
      <c r="L4777">
        <v>0.53</v>
      </c>
      <c r="M4777" t="s">
        <v>82</v>
      </c>
    </row>
    <row r="4778" spans="1:13" x14ac:dyDescent="0.35">
      <c r="A4778" t="s">
        <v>33</v>
      </c>
      <c r="B4778">
        <v>1189833</v>
      </c>
      <c r="C4778" s="1">
        <v>44221</v>
      </c>
      <c r="D4778" t="s">
        <v>35</v>
      </c>
      <c r="E4778" t="s">
        <v>52</v>
      </c>
      <c r="F4778" t="s">
        <v>53</v>
      </c>
      <c r="G4778" t="s">
        <v>21</v>
      </c>
      <c r="H4778">
        <v>41</v>
      </c>
      <c r="I4778">
        <v>61</v>
      </c>
      <c r="J4778">
        <v>2501</v>
      </c>
      <c r="K4778">
        <v>1850.7400000000002</v>
      </c>
      <c r="L4778">
        <v>0.7400000000000001</v>
      </c>
      <c r="M4778" t="s">
        <v>82</v>
      </c>
    </row>
    <row r="4779" spans="1:13" x14ac:dyDescent="0.35">
      <c r="A4779" t="s">
        <v>33</v>
      </c>
      <c r="B4779">
        <v>1189833</v>
      </c>
      <c r="C4779" s="1">
        <v>44222</v>
      </c>
      <c r="D4779" t="s">
        <v>35</v>
      </c>
      <c r="E4779" t="s">
        <v>52</v>
      </c>
      <c r="F4779" t="s">
        <v>53</v>
      </c>
      <c r="G4779" t="s">
        <v>22</v>
      </c>
      <c r="H4779">
        <v>59</v>
      </c>
      <c r="I4779">
        <v>108</v>
      </c>
      <c r="J4779">
        <v>6372</v>
      </c>
      <c r="K4779">
        <v>2421.36</v>
      </c>
      <c r="L4779">
        <v>0.38</v>
      </c>
      <c r="M4779" t="s">
        <v>82</v>
      </c>
    </row>
    <row r="4780" spans="1:13" x14ac:dyDescent="0.35">
      <c r="A4780" t="s">
        <v>33</v>
      </c>
      <c r="B4780">
        <v>1189833</v>
      </c>
      <c r="C4780" s="1">
        <v>44223</v>
      </c>
      <c r="D4780" t="s">
        <v>35</v>
      </c>
      <c r="E4780" t="s">
        <v>52</v>
      </c>
      <c r="F4780" t="s">
        <v>53</v>
      </c>
      <c r="G4780" t="s">
        <v>16</v>
      </c>
      <c r="H4780">
        <v>36</v>
      </c>
      <c r="I4780">
        <v>169</v>
      </c>
      <c r="J4780">
        <v>6084</v>
      </c>
      <c r="K4780">
        <v>3589.5600000000004</v>
      </c>
      <c r="L4780">
        <v>0.59000000000000008</v>
      </c>
      <c r="M4780" t="s">
        <v>82</v>
      </c>
    </row>
    <row r="4781" spans="1:13" x14ac:dyDescent="0.35">
      <c r="A4781" t="s">
        <v>33</v>
      </c>
      <c r="B4781">
        <v>1189833</v>
      </c>
      <c r="C4781" s="1">
        <v>44224</v>
      </c>
      <c r="D4781" t="s">
        <v>35</v>
      </c>
      <c r="E4781" t="s">
        <v>52</v>
      </c>
      <c r="F4781" t="s">
        <v>53</v>
      </c>
      <c r="G4781" t="s">
        <v>18</v>
      </c>
      <c r="H4781">
        <v>42</v>
      </c>
      <c r="I4781">
        <v>147</v>
      </c>
      <c r="J4781">
        <v>6174</v>
      </c>
      <c r="K4781">
        <v>2531.3399999999997</v>
      </c>
      <c r="L4781">
        <v>0.41</v>
      </c>
      <c r="M4781" t="s">
        <v>82</v>
      </c>
    </row>
    <row r="4782" spans="1:13" x14ac:dyDescent="0.35">
      <c r="A4782" t="s">
        <v>33</v>
      </c>
      <c r="B4782">
        <v>1189833</v>
      </c>
      <c r="C4782" s="1">
        <v>44225</v>
      </c>
      <c r="D4782" t="s">
        <v>35</v>
      </c>
      <c r="E4782" t="s">
        <v>52</v>
      </c>
      <c r="F4782" t="s">
        <v>53</v>
      </c>
      <c r="G4782" t="s">
        <v>19</v>
      </c>
      <c r="H4782">
        <v>44</v>
      </c>
      <c r="I4782">
        <v>165</v>
      </c>
      <c r="J4782">
        <v>7260</v>
      </c>
      <c r="K4782">
        <v>3993.0000000000005</v>
      </c>
      <c r="L4782">
        <v>0.55000000000000004</v>
      </c>
      <c r="M4782" t="s">
        <v>82</v>
      </c>
    </row>
    <row r="4783" spans="1:13" x14ac:dyDescent="0.35">
      <c r="A4783" t="s">
        <v>33</v>
      </c>
      <c r="B4783">
        <v>1189833</v>
      </c>
      <c r="C4783" s="1">
        <v>44226</v>
      </c>
      <c r="D4783" t="s">
        <v>35</v>
      </c>
      <c r="E4783" t="s">
        <v>52</v>
      </c>
      <c r="F4783" t="s">
        <v>53</v>
      </c>
      <c r="G4783" t="s">
        <v>20</v>
      </c>
      <c r="H4783">
        <v>38</v>
      </c>
      <c r="I4783">
        <v>106</v>
      </c>
      <c r="J4783">
        <v>4028</v>
      </c>
      <c r="K4783">
        <v>2134.84</v>
      </c>
      <c r="L4783">
        <v>0.53</v>
      </c>
      <c r="M4783" t="s">
        <v>82</v>
      </c>
    </row>
    <row r="4784" spans="1:13" x14ac:dyDescent="0.35">
      <c r="A4784" t="s">
        <v>33</v>
      </c>
      <c r="B4784">
        <v>1189833</v>
      </c>
      <c r="C4784" s="1">
        <v>44227</v>
      </c>
      <c r="D4784" t="s">
        <v>35</v>
      </c>
      <c r="E4784" t="s">
        <v>52</v>
      </c>
      <c r="F4784" t="s">
        <v>53</v>
      </c>
      <c r="G4784" t="s">
        <v>21</v>
      </c>
      <c r="H4784">
        <v>41</v>
      </c>
      <c r="I4784">
        <v>75</v>
      </c>
      <c r="J4784">
        <v>3075</v>
      </c>
      <c r="K4784">
        <v>2275.5000000000005</v>
      </c>
      <c r="L4784">
        <v>0.7400000000000001</v>
      </c>
      <c r="M4784" t="s">
        <v>82</v>
      </c>
    </row>
    <row r="4785" spans="1:13" x14ac:dyDescent="0.35">
      <c r="A4785" t="s">
        <v>33</v>
      </c>
      <c r="B4785">
        <v>1189833</v>
      </c>
      <c r="C4785" s="1">
        <v>44228</v>
      </c>
      <c r="D4785" t="s">
        <v>35</v>
      </c>
      <c r="E4785" t="s">
        <v>52</v>
      </c>
      <c r="F4785" t="s">
        <v>53</v>
      </c>
      <c r="G4785" t="s">
        <v>22</v>
      </c>
      <c r="H4785">
        <v>55</v>
      </c>
      <c r="I4785">
        <v>150</v>
      </c>
      <c r="J4785">
        <v>8250</v>
      </c>
      <c r="K4785">
        <v>2970</v>
      </c>
      <c r="L4785">
        <v>0.36</v>
      </c>
      <c r="M4785" t="s">
        <v>82</v>
      </c>
    </row>
    <row r="4786" spans="1:13" x14ac:dyDescent="0.35">
      <c r="A4786" t="s">
        <v>33</v>
      </c>
      <c r="B4786">
        <v>1189833</v>
      </c>
      <c r="C4786" s="1">
        <v>44229</v>
      </c>
      <c r="D4786" t="s">
        <v>35</v>
      </c>
      <c r="E4786" t="s">
        <v>52</v>
      </c>
      <c r="F4786" t="s">
        <v>53</v>
      </c>
      <c r="G4786" t="s">
        <v>16</v>
      </c>
      <c r="H4786">
        <v>37</v>
      </c>
      <c r="I4786">
        <v>203</v>
      </c>
      <c r="J4786">
        <v>7511</v>
      </c>
      <c r="K4786">
        <v>4431.4900000000007</v>
      </c>
      <c r="L4786">
        <v>0.59000000000000008</v>
      </c>
      <c r="M4786" t="s">
        <v>82</v>
      </c>
    </row>
    <row r="4787" spans="1:13" x14ac:dyDescent="0.35">
      <c r="A4787" t="s">
        <v>33</v>
      </c>
      <c r="B4787">
        <v>1189833</v>
      </c>
      <c r="C4787" s="1">
        <v>44230</v>
      </c>
      <c r="D4787" t="s">
        <v>35</v>
      </c>
      <c r="E4787" t="s">
        <v>52</v>
      </c>
      <c r="F4787" t="s">
        <v>53</v>
      </c>
      <c r="G4787" t="s">
        <v>18</v>
      </c>
      <c r="H4787">
        <v>41</v>
      </c>
      <c r="I4787">
        <v>156</v>
      </c>
      <c r="J4787">
        <v>6396</v>
      </c>
      <c r="K4787">
        <v>2750.2799999999997</v>
      </c>
      <c r="L4787">
        <v>0.43</v>
      </c>
      <c r="M4787" t="s">
        <v>82</v>
      </c>
    </row>
    <row r="4788" spans="1:13" x14ac:dyDescent="0.35">
      <c r="A4788" t="s">
        <v>33</v>
      </c>
      <c r="B4788">
        <v>1189833</v>
      </c>
      <c r="C4788" s="1">
        <v>44231</v>
      </c>
      <c r="D4788" t="s">
        <v>35</v>
      </c>
      <c r="E4788" t="s">
        <v>52</v>
      </c>
      <c r="F4788" t="s">
        <v>53</v>
      </c>
      <c r="G4788" t="s">
        <v>19</v>
      </c>
      <c r="H4788">
        <v>44</v>
      </c>
      <c r="I4788">
        <v>143</v>
      </c>
      <c r="J4788">
        <v>6292</v>
      </c>
      <c r="K4788">
        <v>3712.2800000000007</v>
      </c>
      <c r="L4788">
        <v>0.59000000000000008</v>
      </c>
      <c r="M4788" t="s">
        <v>82</v>
      </c>
    </row>
    <row r="4789" spans="1:13" x14ac:dyDescent="0.35">
      <c r="A4789" t="s">
        <v>33</v>
      </c>
      <c r="B4789">
        <v>1189833</v>
      </c>
      <c r="C4789" s="1">
        <v>44232</v>
      </c>
      <c r="D4789" t="s">
        <v>35</v>
      </c>
      <c r="E4789" t="s">
        <v>52</v>
      </c>
      <c r="F4789" t="s">
        <v>53</v>
      </c>
      <c r="G4789" t="s">
        <v>20</v>
      </c>
      <c r="H4789">
        <v>36</v>
      </c>
      <c r="I4789">
        <v>113</v>
      </c>
      <c r="J4789">
        <v>4068</v>
      </c>
      <c r="K4789">
        <v>2156.04</v>
      </c>
      <c r="L4789">
        <v>0.53</v>
      </c>
      <c r="M4789" t="s">
        <v>82</v>
      </c>
    </row>
    <row r="4790" spans="1:13" x14ac:dyDescent="0.35">
      <c r="A4790" t="s">
        <v>33</v>
      </c>
      <c r="B4790">
        <v>1189833</v>
      </c>
      <c r="C4790" s="1">
        <v>44233</v>
      </c>
      <c r="D4790" t="s">
        <v>35</v>
      </c>
      <c r="E4790" t="s">
        <v>52</v>
      </c>
      <c r="F4790" t="s">
        <v>53</v>
      </c>
      <c r="G4790" t="s">
        <v>21</v>
      </c>
      <c r="H4790">
        <v>42</v>
      </c>
      <c r="I4790">
        <v>124</v>
      </c>
      <c r="J4790">
        <v>5208</v>
      </c>
      <c r="K4790">
        <v>3645.6000000000004</v>
      </c>
      <c r="L4790">
        <v>0.70000000000000007</v>
      </c>
      <c r="M4790" t="s">
        <v>82</v>
      </c>
    </row>
    <row r="4791" spans="1:13" x14ac:dyDescent="0.35">
      <c r="A4791" t="s">
        <v>33</v>
      </c>
      <c r="B4791">
        <v>1189833</v>
      </c>
      <c r="C4791" s="1">
        <v>44234</v>
      </c>
      <c r="D4791" t="s">
        <v>35</v>
      </c>
      <c r="E4791" t="s">
        <v>52</v>
      </c>
      <c r="F4791" t="s">
        <v>53</v>
      </c>
      <c r="G4791" t="s">
        <v>22</v>
      </c>
      <c r="H4791">
        <v>58</v>
      </c>
      <c r="I4791">
        <v>143</v>
      </c>
      <c r="J4791">
        <v>8294</v>
      </c>
      <c r="K4791">
        <v>2902.8999999999996</v>
      </c>
      <c r="L4791">
        <v>0.35</v>
      </c>
      <c r="M4791" t="s">
        <v>82</v>
      </c>
    </row>
    <row r="4792" spans="1:13" x14ac:dyDescent="0.35">
      <c r="A4792" t="s">
        <v>33</v>
      </c>
      <c r="B4792">
        <v>1189833</v>
      </c>
      <c r="C4792" s="1">
        <v>44235</v>
      </c>
      <c r="D4792" t="s">
        <v>35</v>
      </c>
      <c r="E4792" t="s">
        <v>52</v>
      </c>
      <c r="F4792" t="s">
        <v>53</v>
      </c>
      <c r="G4792" t="s">
        <v>16</v>
      </c>
      <c r="H4792">
        <v>42</v>
      </c>
      <c r="I4792">
        <v>203</v>
      </c>
      <c r="J4792">
        <v>8526</v>
      </c>
      <c r="K4792">
        <v>4945.0800000000008</v>
      </c>
      <c r="L4792">
        <v>0.58000000000000007</v>
      </c>
      <c r="M4792" t="s">
        <v>82</v>
      </c>
    </row>
    <row r="4793" spans="1:13" x14ac:dyDescent="0.35">
      <c r="A4793" t="s">
        <v>33</v>
      </c>
      <c r="B4793">
        <v>1189833</v>
      </c>
      <c r="C4793" s="1">
        <v>44236</v>
      </c>
      <c r="D4793" t="s">
        <v>35</v>
      </c>
      <c r="E4793" t="s">
        <v>52</v>
      </c>
      <c r="F4793" t="s">
        <v>53</v>
      </c>
      <c r="G4793" t="s">
        <v>18</v>
      </c>
      <c r="H4793">
        <v>54</v>
      </c>
      <c r="I4793">
        <v>188</v>
      </c>
      <c r="J4793">
        <v>10152</v>
      </c>
      <c r="K4793">
        <v>4365.3599999999997</v>
      </c>
      <c r="L4793">
        <v>0.43</v>
      </c>
      <c r="M4793" t="s">
        <v>82</v>
      </c>
    </row>
    <row r="4794" spans="1:13" x14ac:dyDescent="0.35">
      <c r="A4794" t="s">
        <v>33</v>
      </c>
      <c r="B4794">
        <v>1189833</v>
      </c>
      <c r="C4794" s="1">
        <v>44237</v>
      </c>
      <c r="D4794" t="s">
        <v>35</v>
      </c>
      <c r="E4794" t="s">
        <v>52</v>
      </c>
      <c r="F4794" t="s">
        <v>53</v>
      </c>
      <c r="G4794" t="s">
        <v>19</v>
      </c>
      <c r="H4794">
        <v>49</v>
      </c>
      <c r="I4794">
        <v>130</v>
      </c>
      <c r="J4794">
        <v>6370</v>
      </c>
      <c r="K4794">
        <v>3758.3000000000006</v>
      </c>
      <c r="L4794">
        <v>0.59000000000000008</v>
      </c>
      <c r="M4794" t="s">
        <v>82</v>
      </c>
    </row>
    <row r="4795" spans="1:13" x14ac:dyDescent="0.35">
      <c r="A4795" t="s">
        <v>33</v>
      </c>
      <c r="B4795">
        <v>1189833</v>
      </c>
      <c r="C4795" s="1">
        <v>44238</v>
      </c>
      <c r="D4795" t="s">
        <v>35</v>
      </c>
      <c r="E4795" t="s">
        <v>52</v>
      </c>
      <c r="F4795" t="s">
        <v>53</v>
      </c>
      <c r="G4795" t="s">
        <v>20</v>
      </c>
      <c r="H4795">
        <v>41</v>
      </c>
      <c r="I4795">
        <v>106</v>
      </c>
      <c r="J4795">
        <v>4346</v>
      </c>
      <c r="K4795">
        <v>2346.84</v>
      </c>
      <c r="L4795">
        <v>0.54</v>
      </c>
      <c r="M4795" t="s">
        <v>82</v>
      </c>
    </row>
    <row r="4796" spans="1:13" x14ac:dyDescent="0.35">
      <c r="A4796" t="s">
        <v>33</v>
      </c>
      <c r="B4796">
        <v>1189833</v>
      </c>
      <c r="C4796" s="1">
        <v>44239</v>
      </c>
      <c r="D4796" t="s">
        <v>35</v>
      </c>
      <c r="E4796" t="s">
        <v>52</v>
      </c>
      <c r="F4796" t="s">
        <v>53</v>
      </c>
      <c r="G4796" t="s">
        <v>21</v>
      </c>
      <c r="H4796">
        <v>52</v>
      </c>
      <c r="I4796">
        <v>106</v>
      </c>
      <c r="J4796">
        <v>5512</v>
      </c>
      <c r="K4796">
        <v>3858.4000000000005</v>
      </c>
      <c r="L4796">
        <v>0.70000000000000007</v>
      </c>
      <c r="M4796" t="s">
        <v>82</v>
      </c>
    </row>
    <row r="4797" spans="1:13" x14ac:dyDescent="0.35">
      <c r="A4797" t="s">
        <v>33</v>
      </c>
      <c r="B4797">
        <v>1189833</v>
      </c>
      <c r="C4797" s="1">
        <v>44240</v>
      </c>
      <c r="D4797" t="s">
        <v>35</v>
      </c>
      <c r="E4797" t="s">
        <v>52</v>
      </c>
      <c r="F4797" t="s">
        <v>53</v>
      </c>
      <c r="G4797" t="s">
        <v>22</v>
      </c>
      <c r="H4797">
        <v>56</v>
      </c>
      <c r="I4797">
        <v>112</v>
      </c>
      <c r="J4797">
        <v>6272</v>
      </c>
      <c r="K4797">
        <v>2383.36</v>
      </c>
      <c r="L4797">
        <v>0.38</v>
      </c>
      <c r="M4797" t="s">
        <v>82</v>
      </c>
    </row>
    <row r="4798" spans="1:13" x14ac:dyDescent="0.35">
      <c r="A4798" t="s">
        <v>33</v>
      </c>
      <c r="B4798">
        <v>1189833</v>
      </c>
      <c r="C4798" s="1">
        <v>44241</v>
      </c>
      <c r="D4798" t="s">
        <v>35</v>
      </c>
      <c r="E4798" t="s">
        <v>52</v>
      </c>
      <c r="F4798" t="s">
        <v>53</v>
      </c>
      <c r="G4798" t="s">
        <v>16</v>
      </c>
      <c r="H4798">
        <v>41</v>
      </c>
      <c r="I4798">
        <v>180</v>
      </c>
      <c r="J4798">
        <v>7380</v>
      </c>
      <c r="K4798">
        <v>4280.4000000000005</v>
      </c>
      <c r="L4798">
        <v>0.58000000000000007</v>
      </c>
      <c r="M4798" t="s">
        <v>82</v>
      </c>
    </row>
    <row r="4799" spans="1:13" x14ac:dyDescent="0.35">
      <c r="A4799" t="s">
        <v>33</v>
      </c>
      <c r="B4799">
        <v>1189833</v>
      </c>
      <c r="C4799" s="1">
        <v>44242</v>
      </c>
      <c r="D4799" t="s">
        <v>35</v>
      </c>
      <c r="E4799" t="s">
        <v>52</v>
      </c>
      <c r="F4799" t="s">
        <v>53</v>
      </c>
      <c r="G4799" t="s">
        <v>18</v>
      </c>
      <c r="H4799">
        <v>48</v>
      </c>
      <c r="I4799">
        <v>156</v>
      </c>
      <c r="J4799">
        <v>7488</v>
      </c>
      <c r="K4799">
        <v>3294.72</v>
      </c>
      <c r="L4799">
        <v>0.44</v>
      </c>
      <c r="M4799" t="s">
        <v>82</v>
      </c>
    </row>
    <row r="4800" spans="1:13" x14ac:dyDescent="0.35">
      <c r="A4800" t="s">
        <v>33</v>
      </c>
      <c r="B4800">
        <v>1189833</v>
      </c>
      <c r="C4800" s="1">
        <v>44243</v>
      </c>
      <c r="D4800" t="s">
        <v>35</v>
      </c>
      <c r="E4800" t="s">
        <v>52</v>
      </c>
      <c r="F4800" t="s">
        <v>53</v>
      </c>
      <c r="G4800" t="s">
        <v>19</v>
      </c>
      <c r="H4800">
        <v>42</v>
      </c>
      <c r="I4800">
        <v>117</v>
      </c>
      <c r="J4800">
        <v>4914</v>
      </c>
      <c r="K4800">
        <v>2751.84</v>
      </c>
      <c r="L4800">
        <v>0.56000000000000005</v>
      </c>
      <c r="M4800" t="s">
        <v>82</v>
      </c>
    </row>
    <row r="4801" spans="1:13" x14ac:dyDescent="0.35">
      <c r="A4801" t="s">
        <v>33</v>
      </c>
      <c r="B4801">
        <v>1189833</v>
      </c>
      <c r="C4801" s="1">
        <v>44244</v>
      </c>
      <c r="D4801" t="s">
        <v>35</v>
      </c>
      <c r="E4801" t="s">
        <v>52</v>
      </c>
      <c r="F4801" t="s">
        <v>53</v>
      </c>
      <c r="G4801" t="s">
        <v>20</v>
      </c>
      <c r="H4801">
        <v>41</v>
      </c>
      <c r="I4801">
        <v>116</v>
      </c>
      <c r="J4801">
        <v>4756</v>
      </c>
      <c r="K4801">
        <v>2615.7999999999997</v>
      </c>
      <c r="L4801">
        <v>0.54999999999999993</v>
      </c>
      <c r="M4801" t="s">
        <v>82</v>
      </c>
    </row>
    <row r="4802" spans="1:13" x14ac:dyDescent="0.35">
      <c r="A4802" t="s">
        <v>33</v>
      </c>
      <c r="B4802">
        <v>1189833</v>
      </c>
      <c r="C4802" s="1">
        <v>44245</v>
      </c>
      <c r="D4802" t="s">
        <v>35</v>
      </c>
      <c r="E4802" t="s">
        <v>52</v>
      </c>
      <c r="F4802" t="s">
        <v>53</v>
      </c>
      <c r="G4802" t="s">
        <v>21</v>
      </c>
      <c r="H4802">
        <v>50</v>
      </c>
      <c r="I4802">
        <v>100</v>
      </c>
      <c r="J4802">
        <v>5000</v>
      </c>
      <c r="K4802">
        <v>3650.0000000000005</v>
      </c>
      <c r="L4802">
        <v>0.73000000000000009</v>
      </c>
      <c r="M4802" t="s">
        <v>82</v>
      </c>
    </row>
    <row r="4803" spans="1:13" x14ac:dyDescent="0.35">
      <c r="A4803" t="s">
        <v>33</v>
      </c>
      <c r="B4803">
        <v>1189833</v>
      </c>
      <c r="C4803" s="1">
        <v>44246</v>
      </c>
      <c r="D4803" t="s">
        <v>35</v>
      </c>
      <c r="E4803" t="s">
        <v>52</v>
      </c>
      <c r="F4803" t="s">
        <v>53</v>
      </c>
      <c r="G4803" t="s">
        <v>22</v>
      </c>
      <c r="H4803">
        <v>59</v>
      </c>
      <c r="I4803">
        <v>122</v>
      </c>
      <c r="J4803">
        <v>7198</v>
      </c>
      <c r="K4803">
        <v>2879.2000000000003</v>
      </c>
      <c r="L4803">
        <v>0.4</v>
      </c>
      <c r="M4803" t="s">
        <v>82</v>
      </c>
    </row>
    <row r="4804" spans="1:13" x14ac:dyDescent="0.35">
      <c r="A4804" t="s">
        <v>33</v>
      </c>
      <c r="B4804">
        <v>1189833</v>
      </c>
      <c r="C4804" s="1">
        <v>44247</v>
      </c>
      <c r="D4804" t="s">
        <v>35</v>
      </c>
      <c r="E4804" t="s">
        <v>52</v>
      </c>
      <c r="F4804" t="s">
        <v>53</v>
      </c>
      <c r="G4804" t="s">
        <v>16</v>
      </c>
      <c r="H4804">
        <v>44</v>
      </c>
      <c r="I4804">
        <v>160</v>
      </c>
      <c r="J4804">
        <v>7040</v>
      </c>
      <c r="K4804">
        <v>3942.4000000000005</v>
      </c>
      <c r="L4804">
        <v>0.56000000000000005</v>
      </c>
      <c r="M4804" t="s">
        <v>82</v>
      </c>
    </row>
    <row r="4805" spans="1:13" x14ac:dyDescent="0.35">
      <c r="A4805" t="s">
        <v>33</v>
      </c>
      <c r="B4805">
        <v>1189833</v>
      </c>
      <c r="C4805" s="1">
        <v>44248</v>
      </c>
      <c r="D4805" t="s">
        <v>35</v>
      </c>
      <c r="E4805" t="s">
        <v>52</v>
      </c>
      <c r="F4805" t="s">
        <v>53</v>
      </c>
      <c r="G4805" t="s">
        <v>18</v>
      </c>
      <c r="H4805">
        <v>49</v>
      </c>
      <c r="I4805">
        <v>160</v>
      </c>
      <c r="J4805">
        <v>7840</v>
      </c>
      <c r="K4805">
        <v>3371.2</v>
      </c>
      <c r="L4805">
        <v>0.43</v>
      </c>
      <c r="M4805" t="s">
        <v>82</v>
      </c>
    </row>
    <row r="4806" spans="1:13" x14ac:dyDescent="0.35">
      <c r="A4806" t="s">
        <v>33</v>
      </c>
      <c r="B4806">
        <v>1189833</v>
      </c>
      <c r="C4806" s="1">
        <v>44249</v>
      </c>
      <c r="D4806" t="s">
        <v>35</v>
      </c>
      <c r="E4806" t="s">
        <v>52</v>
      </c>
      <c r="F4806" t="s">
        <v>53</v>
      </c>
      <c r="G4806" t="s">
        <v>19</v>
      </c>
      <c r="H4806">
        <v>41</v>
      </c>
      <c r="I4806">
        <v>116</v>
      </c>
      <c r="J4806">
        <v>4756</v>
      </c>
      <c r="K4806">
        <v>2710.92</v>
      </c>
      <c r="L4806">
        <v>0.57000000000000006</v>
      </c>
      <c r="M4806" t="s">
        <v>82</v>
      </c>
    </row>
    <row r="4807" spans="1:13" x14ac:dyDescent="0.35">
      <c r="A4807" t="s">
        <v>33</v>
      </c>
      <c r="B4807">
        <v>1189833</v>
      </c>
      <c r="C4807" s="1">
        <v>44250</v>
      </c>
      <c r="D4807" t="s">
        <v>35</v>
      </c>
      <c r="E4807" t="s">
        <v>52</v>
      </c>
      <c r="F4807" t="s">
        <v>53</v>
      </c>
      <c r="G4807" t="s">
        <v>20</v>
      </c>
      <c r="H4807">
        <v>44</v>
      </c>
      <c r="I4807">
        <v>105</v>
      </c>
      <c r="J4807">
        <v>4620</v>
      </c>
      <c r="K4807">
        <v>2402.4</v>
      </c>
      <c r="L4807">
        <v>0.52</v>
      </c>
      <c r="M4807" t="s">
        <v>82</v>
      </c>
    </row>
    <row r="4808" spans="1:13" x14ac:dyDescent="0.35">
      <c r="A4808" t="s">
        <v>33</v>
      </c>
      <c r="B4808">
        <v>1189833</v>
      </c>
      <c r="C4808" s="1">
        <v>44251</v>
      </c>
      <c r="D4808" t="s">
        <v>35</v>
      </c>
      <c r="E4808" t="s">
        <v>52</v>
      </c>
      <c r="F4808" t="s">
        <v>53</v>
      </c>
      <c r="G4808" t="s">
        <v>21</v>
      </c>
      <c r="H4808">
        <v>54</v>
      </c>
      <c r="I4808">
        <v>98</v>
      </c>
      <c r="J4808">
        <v>5292</v>
      </c>
      <c r="K4808">
        <v>3969.0000000000005</v>
      </c>
      <c r="L4808">
        <v>0.75000000000000011</v>
      </c>
      <c r="M4808" t="s">
        <v>82</v>
      </c>
    </row>
    <row r="4809" spans="1:13" x14ac:dyDescent="0.35">
      <c r="A4809" t="s">
        <v>33</v>
      </c>
      <c r="B4809">
        <v>1189833</v>
      </c>
      <c r="C4809" s="1">
        <v>44252</v>
      </c>
      <c r="D4809" t="s">
        <v>35</v>
      </c>
      <c r="E4809" t="s">
        <v>52</v>
      </c>
      <c r="F4809" t="s">
        <v>53</v>
      </c>
      <c r="G4809" t="s">
        <v>22</v>
      </c>
      <c r="H4809">
        <v>58</v>
      </c>
      <c r="I4809">
        <v>108</v>
      </c>
      <c r="J4809">
        <v>6264</v>
      </c>
      <c r="K4809">
        <v>2442.96</v>
      </c>
      <c r="L4809">
        <v>0.39</v>
      </c>
      <c r="M4809" t="s">
        <v>82</v>
      </c>
    </row>
    <row r="4810" spans="1:13" x14ac:dyDescent="0.35">
      <c r="A4810" t="s">
        <v>33</v>
      </c>
      <c r="B4810">
        <v>1189833</v>
      </c>
      <c r="C4810" s="1">
        <v>44253</v>
      </c>
      <c r="D4810" t="s">
        <v>35</v>
      </c>
      <c r="E4810" t="s">
        <v>52</v>
      </c>
      <c r="F4810" t="s">
        <v>53</v>
      </c>
      <c r="G4810" t="s">
        <v>16</v>
      </c>
      <c r="H4810">
        <v>38</v>
      </c>
      <c r="I4810">
        <v>167</v>
      </c>
      <c r="J4810">
        <v>6346</v>
      </c>
      <c r="K4810">
        <v>3744.1400000000003</v>
      </c>
      <c r="L4810">
        <v>0.59000000000000008</v>
      </c>
      <c r="M4810" t="s">
        <v>82</v>
      </c>
    </row>
    <row r="4811" spans="1:13" x14ac:dyDescent="0.35">
      <c r="A4811" t="s">
        <v>33</v>
      </c>
      <c r="B4811">
        <v>1189833</v>
      </c>
      <c r="C4811" s="1">
        <v>44254</v>
      </c>
      <c r="D4811" t="s">
        <v>35</v>
      </c>
      <c r="E4811" t="s">
        <v>52</v>
      </c>
      <c r="F4811" t="s">
        <v>53</v>
      </c>
      <c r="G4811" t="s">
        <v>18</v>
      </c>
      <c r="H4811">
        <v>42</v>
      </c>
      <c r="I4811">
        <v>173</v>
      </c>
      <c r="J4811">
        <v>7266</v>
      </c>
      <c r="K4811">
        <v>2979.06</v>
      </c>
      <c r="L4811">
        <v>0.41</v>
      </c>
      <c r="M4811" t="s">
        <v>82</v>
      </c>
    </row>
    <row r="4812" spans="1:13" x14ac:dyDescent="0.35">
      <c r="A4812" t="s">
        <v>33</v>
      </c>
      <c r="B4812">
        <v>1189833</v>
      </c>
      <c r="C4812" s="1">
        <v>44255</v>
      </c>
      <c r="D4812" t="s">
        <v>35</v>
      </c>
      <c r="E4812" t="s">
        <v>52</v>
      </c>
      <c r="F4812" t="s">
        <v>53</v>
      </c>
      <c r="G4812" t="s">
        <v>19</v>
      </c>
      <c r="H4812">
        <v>37</v>
      </c>
      <c r="I4812">
        <v>123</v>
      </c>
      <c r="J4812">
        <v>4551</v>
      </c>
      <c r="K4812">
        <v>2594.0700000000002</v>
      </c>
      <c r="L4812">
        <v>0.57000000000000006</v>
      </c>
      <c r="M4812" t="s">
        <v>82</v>
      </c>
    </row>
    <row r="4813" spans="1:13" x14ac:dyDescent="0.35">
      <c r="A4813" t="s">
        <v>33</v>
      </c>
      <c r="B4813">
        <v>1189833</v>
      </c>
      <c r="C4813" s="1">
        <v>44256</v>
      </c>
      <c r="D4813" t="s">
        <v>35</v>
      </c>
      <c r="E4813" t="s">
        <v>52</v>
      </c>
      <c r="F4813" t="s">
        <v>53</v>
      </c>
      <c r="G4813" t="s">
        <v>20</v>
      </c>
      <c r="H4813">
        <v>39</v>
      </c>
      <c r="I4813">
        <v>119</v>
      </c>
      <c r="J4813">
        <v>4641</v>
      </c>
      <c r="K4813">
        <v>2552.5499999999997</v>
      </c>
      <c r="L4813">
        <v>0.54999999999999993</v>
      </c>
      <c r="M4813" t="s">
        <v>82</v>
      </c>
    </row>
    <row r="4814" spans="1:13" x14ac:dyDescent="0.35">
      <c r="A4814" t="s">
        <v>33</v>
      </c>
      <c r="B4814">
        <v>1189833</v>
      </c>
      <c r="C4814" s="1">
        <v>44257</v>
      </c>
      <c r="D4814" t="s">
        <v>35</v>
      </c>
      <c r="E4814" t="s">
        <v>52</v>
      </c>
      <c r="F4814" t="s">
        <v>53</v>
      </c>
      <c r="G4814" t="s">
        <v>21</v>
      </c>
      <c r="H4814">
        <v>51</v>
      </c>
      <c r="I4814">
        <v>113</v>
      </c>
      <c r="J4814">
        <v>5763</v>
      </c>
      <c r="K4814">
        <v>4264.6200000000008</v>
      </c>
      <c r="L4814">
        <v>0.7400000000000001</v>
      </c>
      <c r="M4814" t="s">
        <v>82</v>
      </c>
    </row>
    <row r="4815" spans="1:13" x14ac:dyDescent="0.35">
      <c r="A4815" t="s">
        <v>33</v>
      </c>
      <c r="B4815">
        <v>1189833</v>
      </c>
      <c r="C4815" s="1">
        <v>44258</v>
      </c>
      <c r="D4815" t="s">
        <v>35</v>
      </c>
      <c r="E4815" t="s">
        <v>52</v>
      </c>
      <c r="F4815" t="s">
        <v>53</v>
      </c>
      <c r="G4815" t="s">
        <v>22</v>
      </c>
      <c r="H4815">
        <v>56</v>
      </c>
      <c r="I4815">
        <v>133</v>
      </c>
      <c r="J4815">
        <v>7448</v>
      </c>
      <c r="K4815">
        <v>2830.2400000000002</v>
      </c>
      <c r="L4815">
        <v>0.38</v>
      </c>
      <c r="M4815" t="s">
        <v>82</v>
      </c>
    </row>
    <row r="4816" spans="1:13" x14ac:dyDescent="0.35">
      <c r="A4816" t="s">
        <v>33</v>
      </c>
      <c r="B4816">
        <v>1189833</v>
      </c>
      <c r="C4816" s="1">
        <v>44259</v>
      </c>
      <c r="D4816" t="s">
        <v>35</v>
      </c>
      <c r="E4816" t="s">
        <v>52</v>
      </c>
      <c r="F4816" t="s">
        <v>53</v>
      </c>
      <c r="G4816" t="s">
        <v>16</v>
      </c>
      <c r="H4816">
        <v>41</v>
      </c>
      <c r="I4816">
        <v>196</v>
      </c>
      <c r="J4816">
        <v>8036</v>
      </c>
      <c r="K4816">
        <v>4500.1600000000008</v>
      </c>
      <c r="L4816">
        <v>0.56000000000000005</v>
      </c>
      <c r="M4816" t="s">
        <v>82</v>
      </c>
    </row>
    <row r="4817" spans="1:13" x14ac:dyDescent="0.35">
      <c r="A4817" t="s">
        <v>33</v>
      </c>
      <c r="B4817">
        <v>1189833</v>
      </c>
      <c r="C4817" s="1">
        <v>44260</v>
      </c>
      <c r="D4817" t="s">
        <v>35</v>
      </c>
      <c r="E4817" t="s">
        <v>52</v>
      </c>
      <c r="F4817" t="s">
        <v>53</v>
      </c>
      <c r="G4817" t="s">
        <v>18</v>
      </c>
      <c r="H4817">
        <v>45</v>
      </c>
      <c r="I4817">
        <v>182</v>
      </c>
      <c r="J4817">
        <v>8190</v>
      </c>
      <c r="K4817">
        <v>3521.7</v>
      </c>
      <c r="L4817">
        <v>0.43</v>
      </c>
      <c r="M4817" t="s">
        <v>82</v>
      </c>
    </row>
    <row r="4818" spans="1:13" x14ac:dyDescent="0.35">
      <c r="A4818" t="s">
        <v>33</v>
      </c>
      <c r="B4818">
        <v>1189833</v>
      </c>
      <c r="C4818" s="1">
        <v>44261</v>
      </c>
      <c r="D4818" t="s">
        <v>35</v>
      </c>
      <c r="E4818" t="s">
        <v>52</v>
      </c>
      <c r="F4818" t="s">
        <v>53</v>
      </c>
      <c r="G4818" t="s">
        <v>19</v>
      </c>
      <c r="H4818">
        <v>42</v>
      </c>
      <c r="I4818">
        <v>133</v>
      </c>
      <c r="J4818">
        <v>5586</v>
      </c>
      <c r="K4818">
        <v>3351.6</v>
      </c>
      <c r="L4818">
        <v>0.6</v>
      </c>
      <c r="M4818" t="s">
        <v>82</v>
      </c>
    </row>
    <row r="4819" spans="1:13" x14ac:dyDescent="0.35">
      <c r="A4819" t="s">
        <v>33</v>
      </c>
      <c r="B4819">
        <v>1189833</v>
      </c>
      <c r="C4819" s="1">
        <v>44262</v>
      </c>
      <c r="D4819" t="s">
        <v>35</v>
      </c>
      <c r="E4819" t="s">
        <v>52</v>
      </c>
      <c r="F4819" t="s">
        <v>53</v>
      </c>
      <c r="G4819" t="s">
        <v>20</v>
      </c>
      <c r="H4819">
        <v>43</v>
      </c>
      <c r="I4819">
        <v>143</v>
      </c>
      <c r="J4819">
        <v>6149</v>
      </c>
      <c r="K4819">
        <v>3135.9900000000002</v>
      </c>
      <c r="L4819">
        <v>0.51</v>
      </c>
      <c r="M4819" t="s">
        <v>82</v>
      </c>
    </row>
    <row r="4820" spans="1:13" x14ac:dyDescent="0.35">
      <c r="A4820" t="s">
        <v>33</v>
      </c>
      <c r="B4820">
        <v>1189833</v>
      </c>
      <c r="C4820" s="1">
        <v>44263</v>
      </c>
      <c r="D4820" t="s">
        <v>35</v>
      </c>
      <c r="E4820" t="s">
        <v>52</v>
      </c>
      <c r="F4820" t="s">
        <v>53</v>
      </c>
      <c r="G4820" t="s">
        <v>21</v>
      </c>
      <c r="H4820">
        <v>53</v>
      </c>
      <c r="I4820">
        <v>120</v>
      </c>
      <c r="J4820">
        <v>6360</v>
      </c>
      <c r="K4820">
        <v>4642.8</v>
      </c>
      <c r="L4820">
        <v>0.73000000000000009</v>
      </c>
      <c r="M4820" t="s">
        <v>82</v>
      </c>
    </row>
    <row r="4821" spans="1:13" x14ac:dyDescent="0.35">
      <c r="A4821" t="s">
        <v>33</v>
      </c>
      <c r="B4821">
        <v>1189833</v>
      </c>
      <c r="C4821" s="1">
        <v>44264</v>
      </c>
      <c r="D4821" t="s">
        <v>35</v>
      </c>
      <c r="E4821" t="s">
        <v>52</v>
      </c>
      <c r="F4821" t="s">
        <v>53</v>
      </c>
      <c r="G4821" t="s">
        <v>22</v>
      </c>
      <c r="H4821">
        <v>55</v>
      </c>
      <c r="I4821">
        <v>130</v>
      </c>
      <c r="J4821">
        <v>7150</v>
      </c>
      <c r="K4821">
        <v>2860</v>
      </c>
      <c r="L4821">
        <v>0.4</v>
      </c>
      <c r="M4821" t="s">
        <v>82</v>
      </c>
    </row>
    <row r="4822" spans="1:13" x14ac:dyDescent="0.35">
      <c r="A4822" t="s">
        <v>25</v>
      </c>
      <c r="B4822">
        <v>1197831</v>
      </c>
      <c r="C4822" s="1">
        <v>44265</v>
      </c>
      <c r="D4822" t="s">
        <v>35</v>
      </c>
      <c r="E4822" t="s">
        <v>52</v>
      </c>
      <c r="F4822" t="s">
        <v>53</v>
      </c>
      <c r="G4822" t="s">
        <v>16</v>
      </c>
      <c r="H4822">
        <v>18</v>
      </c>
      <c r="I4822">
        <v>210</v>
      </c>
      <c r="J4822">
        <v>3780</v>
      </c>
      <c r="K4822">
        <v>1890</v>
      </c>
      <c r="L4822">
        <v>0.5</v>
      </c>
      <c r="M4822" t="s">
        <v>82</v>
      </c>
    </row>
    <row r="4823" spans="1:13" x14ac:dyDescent="0.35">
      <c r="A4823" t="s">
        <v>25</v>
      </c>
      <c r="B4823">
        <v>1197831</v>
      </c>
      <c r="C4823" s="1">
        <v>44266</v>
      </c>
      <c r="D4823" t="s">
        <v>35</v>
      </c>
      <c r="E4823" t="s">
        <v>52</v>
      </c>
      <c r="F4823" t="s">
        <v>53</v>
      </c>
      <c r="G4823" t="s">
        <v>18</v>
      </c>
      <c r="H4823">
        <v>29</v>
      </c>
      <c r="I4823">
        <v>182</v>
      </c>
      <c r="J4823">
        <v>5278</v>
      </c>
      <c r="K4823">
        <v>2427.8799999999997</v>
      </c>
      <c r="L4823">
        <v>0.45999999999999996</v>
      </c>
      <c r="M4823" t="s">
        <v>82</v>
      </c>
    </row>
    <row r="4824" spans="1:13" x14ac:dyDescent="0.35">
      <c r="A4824" t="s">
        <v>25</v>
      </c>
      <c r="B4824">
        <v>1197831</v>
      </c>
      <c r="C4824" s="1">
        <v>44267</v>
      </c>
      <c r="D4824" t="s">
        <v>35</v>
      </c>
      <c r="E4824" t="s">
        <v>52</v>
      </c>
      <c r="F4824" t="s">
        <v>53</v>
      </c>
      <c r="G4824" t="s">
        <v>19</v>
      </c>
      <c r="H4824">
        <v>27</v>
      </c>
      <c r="I4824">
        <v>130</v>
      </c>
      <c r="J4824">
        <v>3510</v>
      </c>
      <c r="K4824">
        <v>1579.4999999999998</v>
      </c>
      <c r="L4824">
        <v>0.44999999999999996</v>
      </c>
      <c r="M4824" t="s">
        <v>82</v>
      </c>
    </row>
    <row r="4825" spans="1:13" x14ac:dyDescent="0.35">
      <c r="A4825" t="s">
        <v>25</v>
      </c>
      <c r="B4825">
        <v>1197831</v>
      </c>
      <c r="C4825" s="1">
        <v>44268</v>
      </c>
      <c r="D4825" t="s">
        <v>35</v>
      </c>
      <c r="E4825" t="s">
        <v>52</v>
      </c>
      <c r="F4825" t="s">
        <v>53</v>
      </c>
      <c r="G4825" t="s">
        <v>20</v>
      </c>
      <c r="H4825">
        <v>32</v>
      </c>
      <c r="I4825">
        <v>135</v>
      </c>
      <c r="J4825">
        <v>4320</v>
      </c>
      <c r="K4825">
        <v>2462.4</v>
      </c>
      <c r="L4825">
        <v>0.57000000000000006</v>
      </c>
      <c r="M4825" t="s">
        <v>82</v>
      </c>
    </row>
    <row r="4826" spans="1:13" x14ac:dyDescent="0.35">
      <c r="A4826" t="s">
        <v>25</v>
      </c>
      <c r="B4826">
        <v>1197831</v>
      </c>
      <c r="C4826" s="1">
        <v>44269</v>
      </c>
      <c r="D4826" t="s">
        <v>26</v>
      </c>
      <c r="E4826" t="s">
        <v>54</v>
      </c>
      <c r="F4826" t="s">
        <v>55</v>
      </c>
      <c r="G4826" t="s">
        <v>21</v>
      </c>
      <c r="H4826">
        <v>39</v>
      </c>
      <c r="I4826">
        <v>95</v>
      </c>
      <c r="J4826">
        <v>3705</v>
      </c>
      <c r="K4826">
        <v>1482</v>
      </c>
      <c r="L4826">
        <v>0.4</v>
      </c>
      <c r="M4826" t="s">
        <v>82</v>
      </c>
    </row>
    <row r="4827" spans="1:13" x14ac:dyDescent="0.35">
      <c r="A4827" t="s">
        <v>25</v>
      </c>
      <c r="B4827">
        <v>1197831</v>
      </c>
      <c r="C4827" s="1">
        <v>44270</v>
      </c>
      <c r="D4827" t="s">
        <v>26</v>
      </c>
      <c r="E4827" t="s">
        <v>54</v>
      </c>
      <c r="F4827" t="s">
        <v>55</v>
      </c>
      <c r="G4827" t="s">
        <v>22</v>
      </c>
      <c r="H4827">
        <v>33</v>
      </c>
      <c r="I4827">
        <v>125</v>
      </c>
      <c r="J4827">
        <v>4125</v>
      </c>
      <c r="K4827">
        <v>2681.25</v>
      </c>
      <c r="L4827">
        <v>0.65</v>
      </c>
      <c r="M4827" t="s">
        <v>82</v>
      </c>
    </row>
    <row r="4828" spans="1:13" x14ac:dyDescent="0.35">
      <c r="A4828" t="s">
        <v>25</v>
      </c>
      <c r="B4828">
        <v>1197831</v>
      </c>
      <c r="C4828" s="1">
        <v>44271</v>
      </c>
      <c r="D4828" t="s">
        <v>26</v>
      </c>
      <c r="E4828" t="s">
        <v>54</v>
      </c>
      <c r="F4828" t="s">
        <v>55</v>
      </c>
      <c r="G4828" t="s">
        <v>16</v>
      </c>
      <c r="H4828">
        <v>24</v>
      </c>
      <c r="I4828">
        <v>169</v>
      </c>
      <c r="J4828">
        <v>4056</v>
      </c>
      <c r="K4828">
        <v>2028</v>
      </c>
      <c r="L4828">
        <v>0.5</v>
      </c>
      <c r="M4828" t="s">
        <v>82</v>
      </c>
    </row>
    <row r="4829" spans="1:13" x14ac:dyDescent="0.35">
      <c r="A4829" t="s">
        <v>25</v>
      </c>
      <c r="B4829">
        <v>1197831</v>
      </c>
      <c r="C4829" s="1">
        <v>44272</v>
      </c>
      <c r="D4829" t="s">
        <v>26</v>
      </c>
      <c r="E4829" t="s">
        <v>54</v>
      </c>
      <c r="F4829" t="s">
        <v>55</v>
      </c>
      <c r="G4829" t="s">
        <v>18</v>
      </c>
      <c r="H4829">
        <v>33</v>
      </c>
      <c r="I4829">
        <v>181</v>
      </c>
      <c r="J4829">
        <v>5973</v>
      </c>
      <c r="K4829">
        <v>2867.04</v>
      </c>
      <c r="L4829">
        <v>0.48</v>
      </c>
      <c r="M4829" t="s">
        <v>82</v>
      </c>
    </row>
    <row r="4830" spans="1:13" x14ac:dyDescent="0.35">
      <c r="A4830" t="s">
        <v>25</v>
      </c>
      <c r="B4830">
        <v>1197831</v>
      </c>
      <c r="C4830" s="1">
        <v>44273</v>
      </c>
      <c r="D4830" t="s">
        <v>26</v>
      </c>
      <c r="E4830" t="s">
        <v>54</v>
      </c>
      <c r="F4830" t="s">
        <v>55</v>
      </c>
      <c r="G4830" t="s">
        <v>19</v>
      </c>
      <c r="H4830">
        <v>32</v>
      </c>
      <c r="I4830">
        <v>122</v>
      </c>
      <c r="J4830">
        <v>3904</v>
      </c>
      <c r="K4830">
        <v>1873.9199999999998</v>
      </c>
      <c r="L4830">
        <v>0.48</v>
      </c>
      <c r="M4830" t="s">
        <v>82</v>
      </c>
    </row>
    <row r="4831" spans="1:13" x14ac:dyDescent="0.35">
      <c r="A4831" t="s">
        <v>25</v>
      </c>
      <c r="B4831">
        <v>1197831</v>
      </c>
      <c r="C4831" s="1">
        <v>44274</v>
      </c>
      <c r="D4831" t="s">
        <v>26</v>
      </c>
      <c r="E4831" t="s">
        <v>54</v>
      </c>
      <c r="F4831" t="s">
        <v>55</v>
      </c>
      <c r="G4831" t="s">
        <v>20</v>
      </c>
      <c r="H4831">
        <v>33</v>
      </c>
      <c r="I4831">
        <v>108</v>
      </c>
      <c r="J4831">
        <v>3564</v>
      </c>
      <c r="K4831">
        <v>2138.4</v>
      </c>
      <c r="L4831">
        <v>0.6</v>
      </c>
      <c r="M4831" t="s">
        <v>82</v>
      </c>
    </row>
    <row r="4832" spans="1:13" x14ac:dyDescent="0.35">
      <c r="A4832" t="s">
        <v>25</v>
      </c>
      <c r="B4832">
        <v>1197831</v>
      </c>
      <c r="C4832" s="1">
        <v>44275</v>
      </c>
      <c r="D4832" t="s">
        <v>26</v>
      </c>
      <c r="E4832" t="s">
        <v>54</v>
      </c>
      <c r="F4832" t="s">
        <v>55</v>
      </c>
      <c r="G4832" t="s">
        <v>21</v>
      </c>
      <c r="H4832">
        <v>37</v>
      </c>
      <c r="I4832">
        <v>83</v>
      </c>
      <c r="J4832">
        <v>3071</v>
      </c>
      <c r="K4832">
        <v>1259.1099999999999</v>
      </c>
      <c r="L4832">
        <v>0.41</v>
      </c>
      <c r="M4832" t="s">
        <v>82</v>
      </c>
    </row>
    <row r="4833" spans="1:13" x14ac:dyDescent="0.35">
      <c r="A4833" t="s">
        <v>25</v>
      </c>
      <c r="B4833">
        <v>1197831</v>
      </c>
      <c r="C4833" s="1">
        <v>44276</v>
      </c>
      <c r="D4833" t="s">
        <v>26</v>
      </c>
      <c r="E4833" t="s">
        <v>54</v>
      </c>
      <c r="F4833" t="s">
        <v>55</v>
      </c>
      <c r="G4833" t="s">
        <v>22</v>
      </c>
      <c r="H4833">
        <v>32</v>
      </c>
      <c r="I4833">
        <v>133</v>
      </c>
      <c r="J4833">
        <v>4256</v>
      </c>
      <c r="K4833">
        <v>2723.84</v>
      </c>
      <c r="L4833">
        <v>0.64</v>
      </c>
      <c r="M4833" t="s">
        <v>82</v>
      </c>
    </row>
    <row r="4834" spans="1:13" x14ac:dyDescent="0.35">
      <c r="A4834" t="s">
        <v>25</v>
      </c>
      <c r="B4834">
        <v>1197831</v>
      </c>
      <c r="C4834" s="1">
        <v>44277</v>
      </c>
      <c r="D4834" t="s">
        <v>26</v>
      </c>
      <c r="E4834" t="s">
        <v>54</v>
      </c>
      <c r="F4834" t="s">
        <v>55</v>
      </c>
      <c r="G4834" t="s">
        <v>16</v>
      </c>
      <c r="H4834">
        <v>27</v>
      </c>
      <c r="I4834">
        <v>189</v>
      </c>
      <c r="J4834">
        <v>5103</v>
      </c>
      <c r="K4834">
        <v>2602.5300000000002</v>
      </c>
      <c r="L4834">
        <v>0.51</v>
      </c>
      <c r="M4834" t="s">
        <v>82</v>
      </c>
    </row>
    <row r="4835" spans="1:13" x14ac:dyDescent="0.35">
      <c r="A4835" t="s">
        <v>25</v>
      </c>
      <c r="B4835">
        <v>1197831</v>
      </c>
      <c r="C4835" s="1">
        <v>44278</v>
      </c>
      <c r="D4835" t="s">
        <v>26</v>
      </c>
      <c r="E4835" t="s">
        <v>54</v>
      </c>
      <c r="F4835" t="s">
        <v>55</v>
      </c>
      <c r="G4835" t="s">
        <v>18</v>
      </c>
      <c r="H4835">
        <v>37</v>
      </c>
      <c r="I4835">
        <v>163</v>
      </c>
      <c r="J4835">
        <v>6031</v>
      </c>
      <c r="K4835">
        <v>3136.12</v>
      </c>
      <c r="L4835">
        <v>0.52</v>
      </c>
      <c r="M4835" t="s">
        <v>82</v>
      </c>
    </row>
    <row r="4836" spans="1:13" x14ac:dyDescent="0.35">
      <c r="A4836" t="s">
        <v>25</v>
      </c>
      <c r="B4836">
        <v>1197831</v>
      </c>
      <c r="C4836" s="1">
        <v>44279</v>
      </c>
      <c r="D4836" t="s">
        <v>26</v>
      </c>
      <c r="E4836" t="s">
        <v>54</v>
      </c>
      <c r="F4836" t="s">
        <v>55</v>
      </c>
      <c r="G4836" t="s">
        <v>19</v>
      </c>
      <c r="H4836">
        <v>28</v>
      </c>
      <c r="I4836">
        <v>124</v>
      </c>
      <c r="J4836">
        <v>3472</v>
      </c>
      <c r="K4836">
        <v>1909.5999999999997</v>
      </c>
      <c r="L4836">
        <v>0.54999999999999993</v>
      </c>
      <c r="M4836" t="s">
        <v>82</v>
      </c>
    </row>
    <row r="4837" spans="1:13" x14ac:dyDescent="0.35">
      <c r="A4837" t="s">
        <v>25</v>
      </c>
      <c r="B4837">
        <v>1197831</v>
      </c>
      <c r="C4837" s="1">
        <v>44280</v>
      </c>
      <c r="D4837" t="s">
        <v>26</v>
      </c>
      <c r="E4837" t="s">
        <v>54</v>
      </c>
      <c r="F4837" t="s">
        <v>55</v>
      </c>
      <c r="G4837" t="s">
        <v>20</v>
      </c>
      <c r="H4837">
        <v>33</v>
      </c>
      <c r="I4837">
        <v>101</v>
      </c>
      <c r="J4837">
        <v>3333</v>
      </c>
      <c r="K4837">
        <v>2133.12</v>
      </c>
      <c r="L4837">
        <v>0.64</v>
      </c>
      <c r="M4837" t="s">
        <v>82</v>
      </c>
    </row>
    <row r="4838" spans="1:13" x14ac:dyDescent="0.35">
      <c r="A4838" t="s">
        <v>25</v>
      </c>
      <c r="B4838">
        <v>1197831</v>
      </c>
      <c r="C4838" s="1">
        <v>44281</v>
      </c>
      <c r="D4838" t="s">
        <v>26</v>
      </c>
      <c r="E4838" t="s">
        <v>54</v>
      </c>
      <c r="F4838" t="s">
        <v>55</v>
      </c>
      <c r="G4838" t="s">
        <v>21</v>
      </c>
      <c r="H4838">
        <v>39</v>
      </c>
      <c r="I4838">
        <v>69</v>
      </c>
      <c r="J4838">
        <v>2691</v>
      </c>
      <c r="K4838">
        <v>1264.77</v>
      </c>
      <c r="L4838">
        <v>0.47</v>
      </c>
      <c r="M4838" t="s">
        <v>82</v>
      </c>
    </row>
    <row r="4839" spans="1:13" x14ac:dyDescent="0.35">
      <c r="A4839" t="s">
        <v>25</v>
      </c>
      <c r="B4839">
        <v>1197831</v>
      </c>
      <c r="C4839" s="1">
        <v>44282</v>
      </c>
      <c r="D4839" t="s">
        <v>26</v>
      </c>
      <c r="E4839" t="s">
        <v>54</v>
      </c>
      <c r="F4839" t="s">
        <v>55</v>
      </c>
      <c r="G4839" t="s">
        <v>22</v>
      </c>
      <c r="H4839">
        <v>33</v>
      </c>
      <c r="I4839">
        <v>111</v>
      </c>
      <c r="J4839">
        <v>3663</v>
      </c>
      <c r="K4839">
        <v>2417.58</v>
      </c>
      <c r="L4839">
        <v>0.66</v>
      </c>
      <c r="M4839" t="s">
        <v>82</v>
      </c>
    </row>
    <row r="4840" spans="1:13" x14ac:dyDescent="0.35">
      <c r="A4840" t="s">
        <v>25</v>
      </c>
      <c r="B4840">
        <v>1197831</v>
      </c>
      <c r="C4840" s="1">
        <v>44283</v>
      </c>
      <c r="D4840" t="s">
        <v>26</v>
      </c>
      <c r="E4840" t="s">
        <v>54</v>
      </c>
      <c r="F4840" t="s">
        <v>55</v>
      </c>
      <c r="G4840" t="s">
        <v>16</v>
      </c>
      <c r="H4840">
        <v>19</v>
      </c>
      <c r="I4840">
        <v>169</v>
      </c>
      <c r="J4840">
        <v>3211</v>
      </c>
      <c r="K4840">
        <v>1605.5</v>
      </c>
      <c r="L4840">
        <v>0.5</v>
      </c>
      <c r="M4840" t="s">
        <v>82</v>
      </c>
    </row>
    <row r="4841" spans="1:13" x14ac:dyDescent="0.35">
      <c r="A4841" t="s">
        <v>25</v>
      </c>
      <c r="B4841">
        <v>1197831</v>
      </c>
      <c r="C4841" s="1">
        <v>44284</v>
      </c>
      <c r="D4841" t="s">
        <v>26</v>
      </c>
      <c r="E4841" t="s">
        <v>54</v>
      </c>
      <c r="F4841" t="s">
        <v>55</v>
      </c>
      <c r="G4841" t="s">
        <v>18</v>
      </c>
      <c r="H4841">
        <v>24</v>
      </c>
      <c r="I4841">
        <v>176</v>
      </c>
      <c r="J4841">
        <v>4224</v>
      </c>
      <c r="K4841">
        <v>2154.2400000000002</v>
      </c>
      <c r="L4841">
        <v>0.51</v>
      </c>
      <c r="M4841" t="s">
        <v>82</v>
      </c>
    </row>
    <row r="4842" spans="1:13" x14ac:dyDescent="0.35">
      <c r="A4842" t="s">
        <v>25</v>
      </c>
      <c r="B4842">
        <v>1197831</v>
      </c>
      <c r="C4842" s="1">
        <v>44285</v>
      </c>
      <c r="D4842" t="s">
        <v>26</v>
      </c>
      <c r="E4842" t="s">
        <v>54</v>
      </c>
      <c r="F4842" t="s">
        <v>55</v>
      </c>
      <c r="G4842" t="s">
        <v>19</v>
      </c>
      <c r="H4842">
        <v>19</v>
      </c>
      <c r="I4842">
        <v>135</v>
      </c>
      <c r="J4842">
        <v>2565</v>
      </c>
      <c r="K4842">
        <v>1410.7499999999998</v>
      </c>
      <c r="L4842">
        <v>0.54999999999999993</v>
      </c>
      <c r="M4842" t="s">
        <v>82</v>
      </c>
    </row>
    <row r="4843" spans="1:13" x14ac:dyDescent="0.35">
      <c r="A4843" t="s">
        <v>25</v>
      </c>
      <c r="B4843">
        <v>1197831</v>
      </c>
      <c r="C4843" s="1">
        <v>44286</v>
      </c>
      <c r="D4843" t="s">
        <v>26</v>
      </c>
      <c r="E4843" t="s">
        <v>54</v>
      </c>
      <c r="F4843" t="s">
        <v>55</v>
      </c>
      <c r="G4843" t="s">
        <v>20</v>
      </c>
      <c r="H4843">
        <v>23</v>
      </c>
      <c r="I4843">
        <v>112</v>
      </c>
      <c r="J4843">
        <v>2576</v>
      </c>
      <c r="K4843">
        <v>1674.4</v>
      </c>
      <c r="L4843">
        <v>0.65</v>
      </c>
      <c r="M4843" t="s">
        <v>82</v>
      </c>
    </row>
    <row r="4844" spans="1:13" x14ac:dyDescent="0.35">
      <c r="A4844" t="s">
        <v>25</v>
      </c>
      <c r="B4844">
        <v>1197831</v>
      </c>
      <c r="C4844" s="1">
        <v>44287</v>
      </c>
      <c r="D4844" t="s">
        <v>26</v>
      </c>
      <c r="E4844" t="s">
        <v>54</v>
      </c>
      <c r="F4844" t="s">
        <v>55</v>
      </c>
      <c r="G4844" t="s">
        <v>21</v>
      </c>
      <c r="H4844">
        <v>28</v>
      </c>
      <c r="I4844">
        <v>84</v>
      </c>
      <c r="J4844">
        <v>2352</v>
      </c>
      <c r="K4844">
        <v>1058.3999999999999</v>
      </c>
      <c r="L4844">
        <v>0.44999999999999996</v>
      </c>
      <c r="M4844" t="s">
        <v>82</v>
      </c>
    </row>
    <row r="4845" spans="1:13" x14ac:dyDescent="0.35">
      <c r="A4845" t="s">
        <v>25</v>
      </c>
      <c r="B4845">
        <v>1197831</v>
      </c>
      <c r="C4845" s="1">
        <v>44288</v>
      </c>
      <c r="D4845" t="s">
        <v>26</v>
      </c>
      <c r="E4845" t="s">
        <v>54</v>
      </c>
      <c r="F4845" t="s">
        <v>55</v>
      </c>
      <c r="G4845" t="s">
        <v>22</v>
      </c>
      <c r="H4845">
        <v>24</v>
      </c>
      <c r="I4845">
        <v>161</v>
      </c>
      <c r="J4845">
        <v>3864</v>
      </c>
      <c r="K4845">
        <v>2627.52</v>
      </c>
      <c r="L4845">
        <v>0.68</v>
      </c>
      <c r="M4845" t="s">
        <v>82</v>
      </c>
    </row>
    <row r="4846" spans="1:13" x14ac:dyDescent="0.35">
      <c r="A4846" t="s">
        <v>25</v>
      </c>
      <c r="B4846">
        <v>1197831</v>
      </c>
      <c r="C4846" s="1">
        <v>44289</v>
      </c>
      <c r="D4846" t="s">
        <v>26</v>
      </c>
      <c r="E4846" t="s">
        <v>54</v>
      </c>
      <c r="F4846" t="s">
        <v>55</v>
      </c>
      <c r="G4846" t="s">
        <v>16</v>
      </c>
      <c r="H4846">
        <v>14</v>
      </c>
      <c r="I4846">
        <v>189</v>
      </c>
      <c r="J4846">
        <v>2646</v>
      </c>
      <c r="K4846">
        <v>1323</v>
      </c>
      <c r="L4846">
        <v>0.5</v>
      </c>
      <c r="M4846" t="s">
        <v>82</v>
      </c>
    </row>
    <row r="4847" spans="1:13" x14ac:dyDescent="0.35">
      <c r="A4847" t="s">
        <v>25</v>
      </c>
      <c r="B4847">
        <v>1197831</v>
      </c>
      <c r="C4847" s="1">
        <v>44290</v>
      </c>
      <c r="D4847" t="s">
        <v>26</v>
      </c>
      <c r="E4847" t="s">
        <v>54</v>
      </c>
      <c r="F4847" t="s">
        <v>55</v>
      </c>
      <c r="G4847" t="s">
        <v>18</v>
      </c>
      <c r="H4847">
        <v>23</v>
      </c>
      <c r="I4847">
        <v>218</v>
      </c>
      <c r="J4847">
        <v>5014</v>
      </c>
      <c r="K4847">
        <v>2507</v>
      </c>
      <c r="L4847">
        <v>0.5</v>
      </c>
      <c r="M4847" t="s">
        <v>82</v>
      </c>
    </row>
    <row r="4848" spans="1:13" x14ac:dyDescent="0.35">
      <c r="A4848" t="s">
        <v>25</v>
      </c>
      <c r="B4848">
        <v>1197831</v>
      </c>
      <c r="C4848" s="1">
        <v>44291</v>
      </c>
      <c r="D4848" t="s">
        <v>26</v>
      </c>
      <c r="E4848" t="s">
        <v>54</v>
      </c>
      <c r="F4848" t="s">
        <v>55</v>
      </c>
      <c r="G4848" t="s">
        <v>19</v>
      </c>
      <c r="H4848">
        <v>19</v>
      </c>
      <c r="I4848">
        <v>180</v>
      </c>
      <c r="J4848">
        <v>3420</v>
      </c>
      <c r="K4848">
        <v>1846.8000000000002</v>
      </c>
      <c r="L4848">
        <v>0.54</v>
      </c>
      <c r="M4848" t="s">
        <v>82</v>
      </c>
    </row>
    <row r="4849" spans="1:13" x14ac:dyDescent="0.35">
      <c r="A4849" t="s">
        <v>25</v>
      </c>
      <c r="B4849">
        <v>1197831</v>
      </c>
      <c r="C4849" s="1">
        <v>44292</v>
      </c>
      <c r="D4849" t="s">
        <v>26</v>
      </c>
      <c r="E4849" t="s">
        <v>54</v>
      </c>
      <c r="F4849" t="s">
        <v>55</v>
      </c>
      <c r="G4849" t="s">
        <v>20</v>
      </c>
      <c r="H4849">
        <v>27</v>
      </c>
      <c r="I4849">
        <v>142</v>
      </c>
      <c r="J4849">
        <v>3834</v>
      </c>
      <c r="K4849">
        <v>2300.4</v>
      </c>
      <c r="L4849">
        <v>0.6</v>
      </c>
      <c r="M4849" t="s">
        <v>82</v>
      </c>
    </row>
    <row r="4850" spans="1:13" x14ac:dyDescent="0.35">
      <c r="A4850" t="s">
        <v>25</v>
      </c>
      <c r="B4850">
        <v>1197831</v>
      </c>
      <c r="C4850" s="1">
        <v>44293</v>
      </c>
      <c r="D4850" t="s">
        <v>26</v>
      </c>
      <c r="E4850" t="s">
        <v>54</v>
      </c>
      <c r="F4850" t="s">
        <v>55</v>
      </c>
      <c r="G4850" t="s">
        <v>21</v>
      </c>
      <c r="H4850">
        <v>41</v>
      </c>
      <c r="I4850">
        <v>106</v>
      </c>
      <c r="J4850">
        <v>4346</v>
      </c>
      <c r="K4850">
        <v>2129.54</v>
      </c>
      <c r="L4850">
        <v>0.49</v>
      </c>
      <c r="M4850" t="s">
        <v>82</v>
      </c>
    </row>
    <row r="4851" spans="1:13" x14ac:dyDescent="0.35">
      <c r="A4851" t="s">
        <v>25</v>
      </c>
      <c r="B4851">
        <v>1197831</v>
      </c>
      <c r="C4851" s="1">
        <v>44294</v>
      </c>
      <c r="D4851" t="s">
        <v>26</v>
      </c>
      <c r="E4851" t="s">
        <v>54</v>
      </c>
      <c r="F4851" t="s">
        <v>55</v>
      </c>
      <c r="G4851" t="s">
        <v>22</v>
      </c>
      <c r="H4851">
        <v>38</v>
      </c>
      <c r="I4851">
        <v>202</v>
      </c>
      <c r="J4851">
        <v>7676</v>
      </c>
      <c r="K4851">
        <v>5142.92</v>
      </c>
      <c r="L4851">
        <v>0.67</v>
      </c>
      <c r="M4851" t="s">
        <v>82</v>
      </c>
    </row>
    <row r="4852" spans="1:13" x14ac:dyDescent="0.35">
      <c r="A4852" t="s">
        <v>25</v>
      </c>
      <c r="B4852">
        <v>1197831</v>
      </c>
      <c r="C4852" s="1">
        <v>44295</v>
      </c>
      <c r="D4852" t="s">
        <v>26</v>
      </c>
      <c r="E4852" t="s">
        <v>54</v>
      </c>
      <c r="F4852" t="s">
        <v>55</v>
      </c>
      <c r="G4852" t="s">
        <v>16</v>
      </c>
      <c r="H4852">
        <v>36</v>
      </c>
      <c r="I4852">
        <v>217</v>
      </c>
      <c r="J4852">
        <v>7812</v>
      </c>
      <c r="K4852">
        <v>3984.12</v>
      </c>
      <c r="L4852">
        <v>0.51</v>
      </c>
      <c r="M4852" t="s">
        <v>82</v>
      </c>
    </row>
    <row r="4853" spans="1:13" x14ac:dyDescent="0.35">
      <c r="A4853" t="s">
        <v>25</v>
      </c>
      <c r="B4853">
        <v>1197831</v>
      </c>
      <c r="C4853" s="1">
        <v>44296</v>
      </c>
      <c r="D4853" t="s">
        <v>26</v>
      </c>
      <c r="E4853" t="s">
        <v>54</v>
      </c>
      <c r="F4853" t="s">
        <v>55</v>
      </c>
      <c r="G4853" t="s">
        <v>18</v>
      </c>
      <c r="H4853">
        <v>42</v>
      </c>
      <c r="I4853">
        <v>202</v>
      </c>
      <c r="J4853">
        <v>8484</v>
      </c>
      <c r="K4853">
        <v>4326.84</v>
      </c>
      <c r="L4853">
        <v>0.51</v>
      </c>
      <c r="M4853" t="s">
        <v>82</v>
      </c>
    </row>
    <row r="4854" spans="1:13" x14ac:dyDescent="0.35">
      <c r="A4854" t="s">
        <v>25</v>
      </c>
      <c r="B4854">
        <v>1197831</v>
      </c>
      <c r="C4854" s="1">
        <v>44297</v>
      </c>
      <c r="D4854" t="s">
        <v>26</v>
      </c>
      <c r="E4854" t="s">
        <v>54</v>
      </c>
      <c r="F4854" t="s">
        <v>55</v>
      </c>
      <c r="G4854" t="s">
        <v>19</v>
      </c>
      <c r="H4854">
        <v>36</v>
      </c>
      <c r="I4854">
        <v>169</v>
      </c>
      <c r="J4854">
        <v>6084</v>
      </c>
      <c r="K4854">
        <v>3102.84</v>
      </c>
      <c r="L4854">
        <v>0.51</v>
      </c>
      <c r="M4854" t="s">
        <v>82</v>
      </c>
    </row>
    <row r="4855" spans="1:13" x14ac:dyDescent="0.35">
      <c r="A4855" t="s">
        <v>25</v>
      </c>
      <c r="B4855">
        <v>1197831</v>
      </c>
      <c r="C4855" s="1">
        <v>44298</v>
      </c>
      <c r="D4855" t="s">
        <v>26</v>
      </c>
      <c r="E4855" t="s">
        <v>54</v>
      </c>
      <c r="F4855" t="s">
        <v>55</v>
      </c>
      <c r="G4855" t="s">
        <v>20</v>
      </c>
      <c r="H4855">
        <v>36</v>
      </c>
      <c r="I4855">
        <v>174</v>
      </c>
      <c r="J4855">
        <v>6264</v>
      </c>
      <c r="K4855">
        <v>3821.04</v>
      </c>
      <c r="L4855">
        <v>0.61</v>
      </c>
      <c r="M4855" t="s">
        <v>82</v>
      </c>
    </row>
    <row r="4856" spans="1:13" x14ac:dyDescent="0.35">
      <c r="A4856" t="s">
        <v>25</v>
      </c>
      <c r="B4856">
        <v>1197831</v>
      </c>
      <c r="C4856" s="1">
        <v>44299</v>
      </c>
      <c r="D4856" t="s">
        <v>26</v>
      </c>
      <c r="E4856" t="s">
        <v>54</v>
      </c>
      <c r="F4856" t="s">
        <v>55</v>
      </c>
      <c r="G4856" t="s">
        <v>21</v>
      </c>
      <c r="H4856">
        <v>43</v>
      </c>
      <c r="I4856">
        <v>145</v>
      </c>
      <c r="J4856">
        <v>6235</v>
      </c>
      <c r="K4856">
        <v>2992.7999999999997</v>
      </c>
      <c r="L4856">
        <v>0.48</v>
      </c>
      <c r="M4856" t="s">
        <v>82</v>
      </c>
    </row>
    <row r="4857" spans="1:13" x14ac:dyDescent="0.35">
      <c r="A4857" t="s">
        <v>25</v>
      </c>
      <c r="B4857">
        <v>1197831</v>
      </c>
      <c r="C4857" s="1">
        <v>44300</v>
      </c>
      <c r="D4857" t="s">
        <v>26</v>
      </c>
      <c r="E4857" t="s">
        <v>54</v>
      </c>
      <c r="F4857" t="s">
        <v>55</v>
      </c>
      <c r="G4857" t="s">
        <v>22</v>
      </c>
      <c r="H4857">
        <v>49</v>
      </c>
      <c r="I4857">
        <v>236</v>
      </c>
      <c r="J4857">
        <v>11564</v>
      </c>
      <c r="K4857">
        <v>7516.6</v>
      </c>
      <c r="L4857">
        <v>0.65</v>
      </c>
      <c r="M4857" t="s">
        <v>82</v>
      </c>
    </row>
    <row r="4858" spans="1:13" x14ac:dyDescent="0.35">
      <c r="A4858" t="s">
        <v>25</v>
      </c>
      <c r="B4858">
        <v>1197831</v>
      </c>
      <c r="C4858" s="1">
        <v>44301</v>
      </c>
      <c r="D4858" t="s">
        <v>26</v>
      </c>
      <c r="E4858" t="s">
        <v>54</v>
      </c>
      <c r="F4858" t="s">
        <v>55</v>
      </c>
      <c r="G4858" t="s">
        <v>16</v>
      </c>
      <c r="H4858">
        <v>36</v>
      </c>
      <c r="I4858">
        <v>215</v>
      </c>
      <c r="J4858">
        <v>7740</v>
      </c>
      <c r="K4858">
        <v>4411.7999999999993</v>
      </c>
      <c r="L4858">
        <v>0.56999999999999995</v>
      </c>
      <c r="M4858" t="s">
        <v>82</v>
      </c>
    </row>
    <row r="4859" spans="1:13" x14ac:dyDescent="0.35">
      <c r="A4859" t="s">
        <v>25</v>
      </c>
      <c r="B4859">
        <v>1197831</v>
      </c>
      <c r="C4859" s="1">
        <v>44302</v>
      </c>
      <c r="D4859" t="s">
        <v>26</v>
      </c>
      <c r="E4859" t="s">
        <v>54</v>
      </c>
      <c r="F4859" t="s">
        <v>55</v>
      </c>
      <c r="G4859" t="s">
        <v>18</v>
      </c>
      <c r="H4859">
        <v>43</v>
      </c>
      <c r="I4859">
        <v>206</v>
      </c>
      <c r="J4859">
        <v>8858</v>
      </c>
      <c r="K4859">
        <v>5137.6399999999994</v>
      </c>
      <c r="L4859">
        <v>0.57999999999999996</v>
      </c>
      <c r="M4859" t="s">
        <v>82</v>
      </c>
    </row>
    <row r="4860" spans="1:13" x14ac:dyDescent="0.35">
      <c r="A4860" t="s">
        <v>25</v>
      </c>
      <c r="B4860">
        <v>1197831</v>
      </c>
      <c r="C4860" s="1">
        <v>44303</v>
      </c>
      <c r="D4860" t="s">
        <v>26</v>
      </c>
      <c r="E4860" t="s">
        <v>54</v>
      </c>
      <c r="F4860" t="s">
        <v>55</v>
      </c>
      <c r="G4860" t="s">
        <v>19</v>
      </c>
      <c r="H4860">
        <v>36</v>
      </c>
      <c r="I4860">
        <v>263</v>
      </c>
      <c r="J4860">
        <v>9468</v>
      </c>
      <c r="K4860">
        <v>5680.8</v>
      </c>
      <c r="L4860">
        <v>0.6</v>
      </c>
      <c r="M4860" t="s">
        <v>82</v>
      </c>
    </row>
    <row r="4861" spans="1:13" x14ac:dyDescent="0.35">
      <c r="A4861" t="s">
        <v>25</v>
      </c>
      <c r="B4861">
        <v>1197831</v>
      </c>
      <c r="C4861" s="1">
        <v>44304</v>
      </c>
      <c r="D4861" t="s">
        <v>26</v>
      </c>
      <c r="E4861" t="s">
        <v>54</v>
      </c>
      <c r="F4861" t="s">
        <v>55</v>
      </c>
      <c r="G4861" t="s">
        <v>20</v>
      </c>
      <c r="H4861">
        <v>37</v>
      </c>
      <c r="I4861">
        <v>161</v>
      </c>
      <c r="J4861">
        <v>5957</v>
      </c>
      <c r="K4861">
        <v>3872.05</v>
      </c>
      <c r="L4861">
        <v>0.65</v>
      </c>
      <c r="M4861" t="s">
        <v>82</v>
      </c>
    </row>
    <row r="4862" spans="1:13" x14ac:dyDescent="0.35">
      <c r="A4862" t="s">
        <v>25</v>
      </c>
      <c r="B4862">
        <v>1197831</v>
      </c>
      <c r="C4862" s="1">
        <v>44305</v>
      </c>
      <c r="D4862" t="s">
        <v>26</v>
      </c>
      <c r="E4862" t="s">
        <v>54</v>
      </c>
      <c r="F4862" t="s">
        <v>55</v>
      </c>
      <c r="G4862" t="s">
        <v>21</v>
      </c>
      <c r="H4862">
        <v>43</v>
      </c>
      <c r="I4862">
        <v>165</v>
      </c>
      <c r="J4862">
        <v>7095</v>
      </c>
      <c r="K4862">
        <v>3760.3500000000004</v>
      </c>
      <c r="L4862">
        <v>0.53</v>
      </c>
      <c r="M4862" t="s">
        <v>82</v>
      </c>
    </row>
    <row r="4863" spans="1:13" x14ac:dyDescent="0.35">
      <c r="A4863" t="s">
        <v>25</v>
      </c>
      <c r="B4863">
        <v>1197831</v>
      </c>
      <c r="C4863" s="1">
        <v>44306</v>
      </c>
      <c r="D4863" t="s">
        <v>26</v>
      </c>
      <c r="E4863" t="s">
        <v>54</v>
      </c>
      <c r="F4863" t="s">
        <v>55</v>
      </c>
      <c r="G4863" t="s">
        <v>22</v>
      </c>
      <c r="H4863">
        <v>52</v>
      </c>
      <c r="I4863">
        <v>223</v>
      </c>
      <c r="J4863">
        <v>11596</v>
      </c>
      <c r="K4863">
        <v>8117.2000000000007</v>
      </c>
      <c r="L4863">
        <v>0.70000000000000007</v>
      </c>
      <c r="M4863" t="s">
        <v>82</v>
      </c>
    </row>
    <row r="4864" spans="1:13" x14ac:dyDescent="0.35">
      <c r="A4864" t="s">
        <v>25</v>
      </c>
      <c r="B4864">
        <v>1197831</v>
      </c>
      <c r="C4864" s="1">
        <v>44307</v>
      </c>
      <c r="D4864" t="s">
        <v>26</v>
      </c>
      <c r="E4864" t="s">
        <v>54</v>
      </c>
      <c r="F4864" t="s">
        <v>55</v>
      </c>
      <c r="G4864" t="s">
        <v>16</v>
      </c>
      <c r="H4864">
        <v>41</v>
      </c>
      <c r="I4864">
        <v>233</v>
      </c>
      <c r="J4864">
        <v>9553</v>
      </c>
      <c r="K4864">
        <v>5445.2099999999991</v>
      </c>
      <c r="L4864">
        <v>0.56999999999999995</v>
      </c>
      <c r="M4864" t="s">
        <v>82</v>
      </c>
    </row>
    <row r="4865" spans="1:13" x14ac:dyDescent="0.35">
      <c r="A4865" t="s">
        <v>25</v>
      </c>
      <c r="B4865">
        <v>1197831</v>
      </c>
      <c r="C4865" s="1">
        <v>44308</v>
      </c>
      <c r="D4865" t="s">
        <v>26</v>
      </c>
      <c r="E4865" t="s">
        <v>54</v>
      </c>
      <c r="F4865" t="s">
        <v>55</v>
      </c>
      <c r="G4865" t="s">
        <v>18</v>
      </c>
      <c r="H4865">
        <v>54</v>
      </c>
      <c r="I4865">
        <v>233</v>
      </c>
      <c r="J4865">
        <v>12582</v>
      </c>
      <c r="K4865">
        <v>7171.74</v>
      </c>
      <c r="L4865">
        <v>0.56999999999999995</v>
      </c>
      <c r="M4865" t="s">
        <v>82</v>
      </c>
    </row>
    <row r="4866" spans="1:13" x14ac:dyDescent="0.35">
      <c r="A4866" t="s">
        <v>25</v>
      </c>
      <c r="B4866">
        <v>1197831</v>
      </c>
      <c r="C4866" s="1">
        <v>44309</v>
      </c>
      <c r="D4866" t="s">
        <v>26</v>
      </c>
      <c r="E4866" t="s">
        <v>54</v>
      </c>
      <c r="F4866" t="s">
        <v>55</v>
      </c>
      <c r="G4866" t="s">
        <v>19</v>
      </c>
      <c r="H4866">
        <v>46</v>
      </c>
      <c r="I4866">
        <v>285</v>
      </c>
      <c r="J4866">
        <v>13110</v>
      </c>
      <c r="K4866">
        <v>7866</v>
      </c>
      <c r="L4866">
        <v>0.6</v>
      </c>
      <c r="M4866" t="s">
        <v>82</v>
      </c>
    </row>
    <row r="4867" spans="1:13" x14ac:dyDescent="0.35">
      <c r="A4867" t="s">
        <v>25</v>
      </c>
      <c r="B4867">
        <v>1197831</v>
      </c>
      <c r="C4867" s="1">
        <v>44310</v>
      </c>
      <c r="D4867" t="s">
        <v>26</v>
      </c>
      <c r="E4867" t="s">
        <v>54</v>
      </c>
      <c r="F4867" t="s">
        <v>55</v>
      </c>
      <c r="G4867" t="s">
        <v>20</v>
      </c>
      <c r="H4867">
        <v>42</v>
      </c>
      <c r="I4867">
        <v>133</v>
      </c>
      <c r="J4867">
        <v>5586</v>
      </c>
      <c r="K4867">
        <v>3854.34</v>
      </c>
      <c r="L4867">
        <v>0.69000000000000006</v>
      </c>
      <c r="M4867" t="s">
        <v>82</v>
      </c>
    </row>
    <row r="4868" spans="1:13" x14ac:dyDescent="0.35">
      <c r="A4868" t="s">
        <v>25</v>
      </c>
      <c r="B4868">
        <v>1197831</v>
      </c>
      <c r="C4868" s="1">
        <v>44311</v>
      </c>
      <c r="D4868" t="s">
        <v>26</v>
      </c>
      <c r="E4868" t="s">
        <v>54</v>
      </c>
      <c r="F4868" t="s">
        <v>55</v>
      </c>
      <c r="G4868" t="s">
        <v>21</v>
      </c>
      <c r="H4868">
        <v>49</v>
      </c>
      <c r="I4868">
        <v>133</v>
      </c>
      <c r="J4868">
        <v>6517</v>
      </c>
      <c r="K4868">
        <v>3454.01</v>
      </c>
      <c r="L4868">
        <v>0.53</v>
      </c>
      <c r="M4868" t="s">
        <v>82</v>
      </c>
    </row>
    <row r="4869" spans="1:13" x14ac:dyDescent="0.35">
      <c r="A4869" t="s">
        <v>25</v>
      </c>
      <c r="B4869">
        <v>1197831</v>
      </c>
      <c r="C4869" s="1">
        <v>44312</v>
      </c>
      <c r="D4869" t="s">
        <v>26</v>
      </c>
      <c r="E4869" t="s">
        <v>54</v>
      </c>
      <c r="F4869" t="s">
        <v>55</v>
      </c>
      <c r="G4869" t="s">
        <v>22</v>
      </c>
      <c r="H4869">
        <v>53</v>
      </c>
      <c r="I4869">
        <v>181</v>
      </c>
      <c r="J4869">
        <v>9593</v>
      </c>
      <c r="K4869">
        <v>6811.0300000000007</v>
      </c>
      <c r="L4869">
        <v>0.71000000000000008</v>
      </c>
      <c r="M4869" t="s">
        <v>82</v>
      </c>
    </row>
    <row r="4870" spans="1:13" x14ac:dyDescent="0.35">
      <c r="A4870" t="s">
        <v>25</v>
      </c>
      <c r="B4870">
        <v>1197831</v>
      </c>
      <c r="C4870" s="1">
        <v>44313</v>
      </c>
      <c r="D4870" t="s">
        <v>26</v>
      </c>
      <c r="E4870" t="s">
        <v>54</v>
      </c>
      <c r="F4870" t="s">
        <v>55</v>
      </c>
      <c r="G4870" t="s">
        <v>16</v>
      </c>
      <c r="H4870">
        <v>49</v>
      </c>
      <c r="I4870">
        <v>182</v>
      </c>
      <c r="J4870">
        <v>8918</v>
      </c>
      <c r="K4870">
        <v>5350.8</v>
      </c>
      <c r="L4870">
        <v>0.6</v>
      </c>
      <c r="M4870" t="s">
        <v>82</v>
      </c>
    </row>
    <row r="4871" spans="1:13" x14ac:dyDescent="0.35">
      <c r="A4871" t="s">
        <v>25</v>
      </c>
      <c r="B4871">
        <v>1197831</v>
      </c>
      <c r="C4871" s="1">
        <v>44314</v>
      </c>
      <c r="D4871" t="s">
        <v>26</v>
      </c>
      <c r="E4871" t="s">
        <v>54</v>
      </c>
      <c r="F4871" t="s">
        <v>55</v>
      </c>
      <c r="G4871" t="s">
        <v>18</v>
      </c>
      <c r="H4871">
        <v>47</v>
      </c>
      <c r="I4871">
        <v>169</v>
      </c>
      <c r="J4871">
        <v>7943</v>
      </c>
      <c r="K4871">
        <v>4765.8</v>
      </c>
      <c r="L4871">
        <v>0.6</v>
      </c>
      <c r="M4871" t="s">
        <v>82</v>
      </c>
    </row>
    <row r="4872" spans="1:13" x14ac:dyDescent="0.35">
      <c r="A4872" t="s">
        <v>25</v>
      </c>
      <c r="B4872">
        <v>1197831</v>
      </c>
      <c r="C4872" s="1">
        <v>44315</v>
      </c>
      <c r="D4872" t="s">
        <v>26</v>
      </c>
      <c r="E4872" t="s">
        <v>54</v>
      </c>
      <c r="F4872" t="s">
        <v>55</v>
      </c>
      <c r="G4872" t="s">
        <v>19</v>
      </c>
      <c r="H4872">
        <v>54</v>
      </c>
      <c r="I4872">
        <v>182</v>
      </c>
      <c r="J4872">
        <v>9828</v>
      </c>
      <c r="K4872">
        <v>5798.5199999999995</v>
      </c>
      <c r="L4872">
        <v>0.59</v>
      </c>
      <c r="M4872" t="s">
        <v>82</v>
      </c>
    </row>
    <row r="4873" spans="1:13" x14ac:dyDescent="0.35">
      <c r="A4873" t="s">
        <v>25</v>
      </c>
      <c r="B4873">
        <v>1197831</v>
      </c>
      <c r="C4873" s="1">
        <v>44316</v>
      </c>
      <c r="D4873" t="s">
        <v>26</v>
      </c>
      <c r="E4873" t="s">
        <v>54</v>
      </c>
      <c r="F4873" t="s">
        <v>55</v>
      </c>
      <c r="G4873" t="s">
        <v>20</v>
      </c>
      <c r="H4873">
        <v>53</v>
      </c>
      <c r="I4873">
        <v>100</v>
      </c>
      <c r="J4873">
        <v>5300</v>
      </c>
      <c r="K4873">
        <v>3710.0000000000005</v>
      </c>
      <c r="L4873">
        <v>0.70000000000000007</v>
      </c>
      <c r="M4873" t="s">
        <v>82</v>
      </c>
    </row>
    <row r="4874" spans="1:13" x14ac:dyDescent="0.35">
      <c r="A4874" t="s">
        <v>25</v>
      </c>
      <c r="B4874">
        <v>1197831</v>
      </c>
      <c r="C4874" s="1">
        <v>44317</v>
      </c>
      <c r="D4874" t="s">
        <v>26</v>
      </c>
      <c r="E4874" t="s">
        <v>54</v>
      </c>
      <c r="F4874" t="s">
        <v>55</v>
      </c>
      <c r="G4874" t="s">
        <v>21</v>
      </c>
      <c r="H4874">
        <v>47</v>
      </c>
      <c r="I4874">
        <v>120</v>
      </c>
      <c r="J4874">
        <v>5640</v>
      </c>
      <c r="K4874">
        <v>2876.4</v>
      </c>
      <c r="L4874">
        <v>0.51</v>
      </c>
      <c r="M4874" t="s">
        <v>82</v>
      </c>
    </row>
    <row r="4875" spans="1:13" x14ac:dyDescent="0.35">
      <c r="A4875" t="s">
        <v>25</v>
      </c>
      <c r="B4875">
        <v>1197831</v>
      </c>
      <c r="C4875" s="1">
        <v>44318</v>
      </c>
      <c r="D4875" t="s">
        <v>26</v>
      </c>
      <c r="E4875" t="s">
        <v>54</v>
      </c>
      <c r="F4875" t="s">
        <v>55</v>
      </c>
      <c r="G4875" t="s">
        <v>22</v>
      </c>
      <c r="H4875">
        <v>42</v>
      </c>
      <c r="I4875">
        <v>163</v>
      </c>
      <c r="J4875">
        <v>6846</v>
      </c>
      <c r="K4875">
        <v>5066.0400000000009</v>
      </c>
      <c r="L4875">
        <v>0.7400000000000001</v>
      </c>
      <c r="M4875" t="s">
        <v>82</v>
      </c>
    </row>
    <row r="4876" spans="1:13" x14ac:dyDescent="0.35">
      <c r="A4876" t="s">
        <v>25</v>
      </c>
      <c r="B4876">
        <v>1197831</v>
      </c>
      <c r="C4876" s="1">
        <v>44319</v>
      </c>
      <c r="D4876" t="s">
        <v>26</v>
      </c>
      <c r="E4876" t="s">
        <v>54</v>
      </c>
      <c r="F4876" t="s">
        <v>55</v>
      </c>
      <c r="G4876" t="s">
        <v>16</v>
      </c>
      <c r="H4876">
        <v>33</v>
      </c>
      <c r="I4876">
        <v>173</v>
      </c>
      <c r="J4876">
        <v>5709</v>
      </c>
      <c r="K4876">
        <v>3254.1299999999997</v>
      </c>
      <c r="L4876">
        <v>0.56999999999999995</v>
      </c>
      <c r="M4876" t="s">
        <v>82</v>
      </c>
    </row>
    <row r="4877" spans="1:13" x14ac:dyDescent="0.35">
      <c r="A4877" t="s">
        <v>25</v>
      </c>
      <c r="B4877">
        <v>1197831</v>
      </c>
      <c r="C4877" s="1">
        <v>44320</v>
      </c>
      <c r="D4877" t="s">
        <v>26</v>
      </c>
      <c r="E4877" t="s">
        <v>54</v>
      </c>
      <c r="F4877" t="s">
        <v>55</v>
      </c>
      <c r="G4877" t="s">
        <v>18</v>
      </c>
      <c r="H4877">
        <v>32</v>
      </c>
      <c r="I4877">
        <v>150</v>
      </c>
      <c r="J4877">
        <v>4800</v>
      </c>
      <c r="K4877">
        <v>2880</v>
      </c>
      <c r="L4877">
        <v>0.6</v>
      </c>
      <c r="M4877" t="s">
        <v>82</v>
      </c>
    </row>
    <row r="4878" spans="1:13" x14ac:dyDescent="0.35">
      <c r="A4878" t="s">
        <v>25</v>
      </c>
      <c r="B4878">
        <v>1197831</v>
      </c>
      <c r="C4878" s="1">
        <v>44321</v>
      </c>
      <c r="D4878" t="s">
        <v>26</v>
      </c>
      <c r="E4878" t="s">
        <v>54</v>
      </c>
      <c r="F4878" t="s">
        <v>55</v>
      </c>
      <c r="G4878" t="s">
        <v>19</v>
      </c>
      <c r="H4878">
        <v>36</v>
      </c>
      <c r="I4878">
        <v>147</v>
      </c>
      <c r="J4878">
        <v>5292</v>
      </c>
      <c r="K4878">
        <v>3069.3599999999997</v>
      </c>
      <c r="L4878">
        <v>0.57999999999999996</v>
      </c>
      <c r="M4878" t="s">
        <v>82</v>
      </c>
    </row>
    <row r="4879" spans="1:13" x14ac:dyDescent="0.35">
      <c r="A4879" t="s">
        <v>25</v>
      </c>
      <c r="B4879">
        <v>1197831</v>
      </c>
      <c r="C4879" s="1">
        <v>44322</v>
      </c>
      <c r="D4879" t="s">
        <v>26</v>
      </c>
      <c r="E4879" t="s">
        <v>54</v>
      </c>
      <c r="F4879" t="s">
        <v>55</v>
      </c>
      <c r="G4879" t="s">
        <v>20</v>
      </c>
      <c r="H4879">
        <v>38</v>
      </c>
      <c r="I4879">
        <v>98</v>
      </c>
      <c r="J4879">
        <v>3724</v>
      </c>
      <c r="K4879">
        <v>2606.8000000000002</v>
      </c>
      <c r="L4879">
        <v>0.70000000000000007</v>
      </c>
      <c r="M4879" t="s">
        <v>82</v>
      </c>
    </row>
    <row r="4880" spans="1:13" x14ac:dyDescent="0.35">
      <c r="A4880" t="s">
        <v>25</v>
      </c>
      <c r="B4880">
        <v>1197831</v>
      </c>
      <c r="C4880" s="1">
        <v>44323</v>
      </c>
      <c r="D4880" t="s">
        <v>26</v>
      </c>
      <c r="E4880" t="s">
        <v>54</v>
      </c>
      <c r="F4880" t="s">
        <v>55</v>
      </c>
      <c r="G4880" t="s">
        <v>21</v>
      </c>
      <c r="H4880">
        <v>32</v>
      </c>
      <c r="I4880">
        <v>88</v>
      </c>
      <c r="J4880">
        <v>2816</v>
      </c>
      <c r="K4880">
        <v>1436.16</v>
      </c>
      <c r="L4880">
        <v>0.51</v>
      </c>
      <c r="M4880" t="s">
        <v>82</v>
      </c>
    </row>
    <row r="4881" spans="1:13" x14ac:dyDescent="0.35">
      <c r="A4881" t="s">
        <v>25</v>
      </c>
      <c r="B4881">
        <v>1197831</v>
      </c>
      <c r="C4881" s="1">
        <v>44324</v>
      </c>
      <c r="D4881" t="s">
        <v>26</v>
      </c>
      <c r="E4881" t="s">
        <v>54</v>
      </c>
      <c r="F4881" t="s">
        <v>55</v>
      </c>
      <c r="G4881" t="s">
        <v>22</v>
      </c>
      <c r="H4881">
        <v>43</v>
      </c>
      <c r="I4881">
        <v>131</v>
      </c>
      <c r="J4881">
        <v>5633</v>
      </c>
      <c r="K4881">
        <v>3999.4300000000003</v>
      </c>
      <c r="L4881">
        <v>0.71000000000000008</v>
      </c>
      <c r="M4881" t="s">
        <v>82</v>
      </c>
    </row>
    <row r="4882" spans="1:13" x14ac:dyDescent="0.35">
      <c r="A4882" t="s">
        <v>25</v>
      </c>
      <c r="B4882">
        <v>1197831</v>
      </c>
      <c r="C4882" s="1">
        <v>44325</v>
      </c>
      <c r="D4882" t="s">
        <v>26</v>
      </c>
      <c r="E4882" t="s">
        <v>54</v>
      </c>
      <c r="F4882" t="s">
        <v>55</v>
      </c>
      <c r="G4882" t="s">
        <v>16</v>
      </c>
      <c r="H4882">
        <v>29</v>
      </c>
      <c r="I4882">
        <v>196</v>
      </c>
      <c r="J4882">
        <v>5684</v>
      </c>
      <c r="K4882">
        <v>3183.0399999999995</v>
      </c>
      <c r="L4882">
        <v>0.55999999999999994</v>
      </c>
      <c r="M4882" t="s">
        <v>82</v>
      </c>
    </row>
    <row r="4883" spans="1:13" x14ac:dyDescent="0.35">
      <c r="A4883" t="s">
        <v>25</v>
      </c>
      <c r="B4883">
        <v>1197831</v>
      </c>
      <c r="C4883" s="1">
        <v>44326</v>
      </c>
      <c r="D4883" t="s">
        <v>26</v>
      </c>
      <c r="E4883" t="s">
        <v>54</v>
      </c>
      <c r="F4883" t="s">
        <v>55</v>
      </c>
      <c r="G4883" t="s">
        <v>18</v>
      </c>
      <c r="H4883">
        <v>29</v>
      </c>
      <c r="I4883">
        <v>189</v>
      </c>
      <c r="J4883">
        <v>5481</v>
      </c>
      <c r="K4883">
        <v>3069.3599999999997</v>
      </c>
      <c r="L4883">
        <v>0.55999999999999994</v>
      </c>
      <c r="M4883" t="s">
        <v>82</v>
      </c>
    </row>
    <row r="4884" spans="1:13" x14ac:dyDescent="0.35">
      <c r="A4884" t="s">
        <v>25</v>
      </c>
      <c r="B4884">
        <v>1197831</v>
      </c>
      <c r="C4884" s="1">
        <v>44327</v>
      </c>
      <c r="D4884" t="s">
        <v>26</v>
      </c>
      <c r="E4884" t="s">
        <v>54</v>
      </c>
      <c r="F4884" t="s">
        <v>55</v>
      </c>
      <c r="G4884" t="s">
        <v>19</v>
      </c>
      <c r="H4884">
        <v>50</v>
      </c>
      <c r="I4884">
        <v>174</v>
      </c>
      <c r="J4884">
        <v>8700</v>
      </c>
      <c r="K4884">
        <v>4871.9999999999991</v>
      </c>
      <c r="L4884">
        <v>0.55999999999999994</v>
      </c>
      <c r="M4884" t="s">
        <v>82</v>
      </c>
    </row>
    <row r="4885" spans="1:13" x14ac:dyDescent="0.35">
      <c r="A4885" t="s">
        <v>25</v>
      </c>
      <c r="B4885">
        <v>1197831</v>
      </c>
      <c r="C4885" s="1">
        <v>44328</v>
      </c>
      <c r="D4885" t="s">
        <v>26</v>
      </c>
      <c r="E4885" t="s">
        <v>54</v>
      </c>
      <c r="F4885" t="s">
        <v>55</v>
      </c>
      <c r="G4885" t="s">
        <v>20</v>
      </c>
      <c r="H4885">
        <v>52</v>
      </c>
      <c r="I4885">
        <v>133</v>
      </c>
      <c r="J4885">
        <v>6916</v>
      </c>
      <c r="K4885">
        <v>4772.04</v>
      </c>
      <c r="L4885">
        <v>0.69000000000000006</v>
      </c>
      <c r="M4885" t="s">
        <v>82</v>
      </c>
    </row>
    <row r="4886" spans="1:13" x14ac:dyDescent="0.35">
      <c r="A4886" t="s">
        <v>25</v>
      </c>
      <c r="B4886">
        <v>1197831</v>
      </c>
      <c r="C4886" s="1">
        <v>44329</v>
      </c>
      <c r="D4886" t="s">
        <v>26</v>
      </c>
      <c r="E4886" t="s">
        <v>54</v>
      </c>
      <c r="F4886" t="s">
        <v>55</v>
      </c>
      <c r="G4886" t="s">
        <v>21</v>
      </c>
      <c r="H4886">
        <v>51</v>
      </c>
      <c r="I4886">
        <v>113</v>
      </c>
      <c r="J4886">
        <v>5763</v>
      </c>
      <c r="K4886">
        <v>3054.3900000000003</v>
      </c>
      <c r="L4886">
        <v>0.53</v>
      </c>
      <c r="M4886" t="s">
        <v>82</v>
      </c>
    </row>
    <row r="4887" spans="1:13" x14ac:dyDescent="0.35">
      <c r="A4887" t="s">
        <v>25</v>
      </c>
      <c r="B4887">
        <v>1197831</v>
      </c>
      <c r="C4887" s="1">
        <v>44330</v>
      </c>
      <c r="D4887" t="s">
        <v>26</v>
      </c>
      <c r="E4887" t="s">
        <v>54</v>
      </c>
      <c r="F4887" t="s">
        <v>55</v>
      </c>
      <c r="G4887" t="s">
        <v>22</v>
      </c>
      <c r="H4887">
        <v>59</v>
      </c>
      <c r="I4887">
        <v>169</v>
      </c>
      <c r="J4887">
        <v>9971</v>
      </c>
      <c r="K4887">
        <v>7079.4100000000008</v>
      </c>
      <c r="L4887">
        <v>0.71000000000000008</v>
      </c>
      <c r="M4887" t="s">
        <v>82</v>
      </c>
    </row>
    <row r="4888" spans="1:13" x14ac:dyDescent="0.35">
      <c r="A4888" t="s">
        <v>25</v>
      </c>
      <c r="B4888">
        <v>1197831</v>
      </c>
      <c r="C4888" s="1">
        <v>44331</v>
      </c>
      <c r="D4888" t="s">
        <v>26</v>
      </c>
      <c r="E4888" t="s">
        <v>54</v>
      </c>
      <c r="F4888" t="s">
        <v>55</v>
      </c>
      <c r="G4888" t="s">
        <v>16</v>
      </c>
      <c r="H4888">
        <v>53</v>
      </c>
      <c r="I4888">
        <v>200</v>
      </c>
      <c r="J4888">
        <v>10600</v>
      </c>
      <c r="K4888">
        <v>6148</v>
      </c>
      <c r="L4888">
        <v>0.57999999999999996</v>
      </c>
      <c r="M4888" t="s">
        <v>82</v>
      </c>
    </row>
    <row r="4889" spans="1:13" x14ac:dyDescent="0.35">
      <c r="A4889" t="s">
        <v>25</v>
      </c>
      <c r="B4889">
        <v>1197831</v>
      </c>
      <c r="C4889" s="1">
        <v>44332</v>
      </c>
      <c r="D4889" t="s">
        <v>26</v>
      </c>
      <c r="E4889" t="s">
        <v>54</v>
      </c>
      <c r="F4889" t="s">
        <v>55</v>
      </c>
      <c r="G4889" t="s">
        <v>18</v>
      </c>
      <c r="H4889">
        <v>51</v>
      </c>
      <c r="I4889">
        <v>240</v>
      </c>
      <c r="J4889">
        <v>12240</v>
      </c>
      <c r="K4889">
        <v>6731.9999999999991</v>
      </c>
      <c r="L4889">
        <v>0.54999999999999993</v>
      </c>
      <c r="M4889" t="s">
        <v>82</v>
      </c>
    </row>
    <row r="4890" spans="1:13" x14ac:dyDescent="0.35">
      <c r="A4890" t="s">
        <v>25</v>
      </c>
      <c r="B4890">
        <v>1197831</v>
      </c>
      <c r="C4890" s="1">
        <v>44333</v>
      </c>
      <c r="D4890" t="s">
        <v>26</v>
      </c>
      <c r="E4890" t="s">
        <v>54</v>
      </c>
      <c r="F4890" t="s">
        <v>55</v>
      </c>
      <c r="G4890" t="s">
        <v>19</v>
      </c>
      <c r="H4890">
        <v>54</v>
      </c>
      <c r="I4890">
        <v>210</v>
      </c>
      <c r="J4890">
        <v>11340</v>
      </c>
      <c r="K4890">
        <v>6236.9999999999991</v>
      </c>
      <c r="L4890">
        <v>0.54999999999999993</v>
      </c>
      <c r="M4890" t="s">
        <v>82</v>
      </c>
    </row>
    <row r="4891" spans="1:13" x14ac:dyDescent="0.35">
      <c r="A4891" t="s">
        <v>25</v>
      </c>
      <c r="B4891">
        <v>1197831</v>
      </c>
      <c r="C4891" s="1">
        <v>44334</v>
      </c>
      <c r="D4891" t="s">
        <v>26</v>
      </c>
      <c r="E4891" t="s">
        <v>54</v>
      </c>
      <c r="F4891" t="s">
        <v>55</v>
      </c>
      <c r="G4891" t="s">
        <v>20</v>
      </c>
      <c r="H4891">
        <v>54</v>
      </c>
      <c r="I4891">
        <v>149</v>
      </c>
      <c r="J4891">
        <v>8046</v>
      </c>
      <c r="K4891">
        <v>5551.7400000000007</v>
      </c>
      <c r="L4891">
        <v>0.69000000000000006</v>
      </c>
      <c r="M4891" t="s">
        <v>82</v>
      </c>
    </row>
    <row r="4892" spans="1:13" x14ac:dyDescent="0.35">
      <c r="A4892" t="s">
        <v>25</v>
      </c>
      <c r="B4892">
        <v>1197831</v>
      </c>
      <c r="C4892" s="1">
        <v>44335</v>
      </c>
      <c r="D4892" t="s">
        <v>26</v>
      </c>
      <c r="E4892" t="s">
        <v>54</v>
      </c>
      <c r="F4892" t="s">
        <v>55</v>
      </c>
      <c r="G4892" t="s">
        <v>21</v>
      </c>
      <c r="H4892">
        <v>50</v>
      </c>
      <c r="I4892">
        <v>140</v>
      </c>
      <c r="J4892">
        <v>7000</v>
      </c>
      <c r="K4892">
        <v>3500</v>
      </c>
      <c r="L4892">
        <v>0.5</v>
      </c>
      <c r="M4892" t="s">
        <v>82</v>
      </c>
    </row>
    <row r="4893" spans="1:13" x14ac:dyDescent="0.35">
      <c r="A4893" t="s">
        <v>25</v>
      </c>
      <c r="B4893">
        <v>1197831</v>
      </c>
      <c r="C4893" s="1">
        <v>44336</v>
      </c>
      <c r="D4893" t="s">
        <v>26</v>
      </c>
      <c r="E4893" t="s">
        <v>54</v>
      </c>
      <c r="F4893" t="s">
        <v>55</v>
      </c>
      <c r="G4893" t="s">
        <v>22</v>
      </c>
      <c r="H4893">
        <v>61</v>
      </c>
      <c r="I4893">
        <v>225</v>
      </c>
      <c r="J4893">
        <v>13725</v>
      </c>
      <c r="K4893">
        <v>10156.500000000002</v>
      </c>
      <c r="L4893">
        <v>0.7400000000000001</v>
      </c>
      <c r="M4893" t="s">
        <v>82</v>
      </c>
    </row>
    <row r="4894" spans="1:13" x14ac:dyDescent="0.35">
      <c r="A4894" t="s">
        <v>13</v>
      </c>
      <c r="B4894">
        <v>1185732</v>
      </c>
      <c r="C4894" s="1">
        <v>44337</v>
      </c>
      <c r="D4894" t="s">
        <v>26</v>
      </c>
      <c r="E4894" t="s">
        <v>54</v>
      </c>
      <c r="F4894" t="s">
        <v>55</v>
      </c>
      <c r="G4894" t="s">
        <v>16</v>
      </c>
      <c r="H4894">
        <v>32</v>
      </c>
      <c r="I4894">
        <v>119</v>
      </c>
      <c r="J4894">
        <v>3808</v>
      </c>
      <c r="K4894">
        <v>1904</v>
      </c>
      <c r="L4894">
        <v>0.5</v>
      </c>
      <c r="M4894" t="s">
        <v>82</v>
      </c>
    </row>
    <row r="4895" spans="1:13" x14ac:dyDescent="0.35">
      <c r="A4895" t="s">
        <v>13</v>
      </c>
      <c r="B4895">
        <v>1185732</v>
      </c>
      <c r="C4895" s="1">
        <v>44338</v>
      </c>
      <c r="D4895" t="s">
        <v>26</v>
      </c>
      <c r="E4895" t="s">
        <v>54</v>
      </c>
      <c r="F4895" t="s">
        <v>55</v>
      </c>
      <c r="G4895" t="s">
        <v>18</v>
      </c>
      <c r="H4895">
        <v>32</v>
      </c>
      <c r="I4895">
        <v>56</v>
      </c>
      <c r="J4895">
        <v>1792</v>
      </c>
      <c r="K4895">
        <v>878.07999999999993</v>
      </c>
      <c r="L4895">
        <v>0.49</v>
      </c>
      <c r="M4895" t="s">
        <v>82</v>
      </c>
    </row>
    <row r="4896" spans="1:13" x14ac:dyDescent="0.35">
      <c r="A4896" t="s">
        <v>13</v>
      </c>
      <c r="B4896">
        <v>1185732</v>
      </c>
      <c r="C4896" s="1">
        <v>44339</v>
      </c>
      <c r="D4896" t="s">
        <v>26</v>
      </c>
      <c r="E4896" t="s">
        <v>54</v>
      </c>
      <c r="F4896" t="s">
        <v>55</v>
      </c>
      <c r="G4896" t="s">
        <v>19</v>
      </c>
      <c r="H4896">
        <v>24</v>
      </c>
      <c r="I4896">
        <v>65</v>
      </c>
      <c r="J4896">
        <v>1560</v>
      </c>
      <c r="K4896">
        <v>748.8</v>
      </c>
      <c r="L4896">
        <v>0.48</v>
      </c>
      <c r="M4896" t="s">
        <v>82</v>
      </c>
    </row>
    <row r="4897" spans="1:13" x14ac:dyDescent="0.35">
      <c r="A4897" t="s">
        <v>13</v>
      </c>
      <c r="B4897">
        <v>1185732</v>
      </c>
      <c r="C4897" s="1">
        <v>44340</v>
      </c>
      <c r="D4897" t="s">
        <v>26</v>
      </c>
      <c r="E4897" t="s">
        <v>54</v>
      </c>
      <c r="F4897" t="s">
        <v>55</v>
      </c>
      <c r="G4897" t="s">
        <v>20</v>
      </c>
      <c r="H4897">
        <v>27</v>
      </c>
      <c r="I4897">
        <v>19</v>
      </c>
      <c r="J4897">
        <v>513</v>
      </c>
      <c r="K4897">
        <v>271.89</v>
      </c>
      <c r="L4897">
        <v>0.53</v>
      </c>
      <c r="M4897" t="s">
        <v>82</v>
      </c>
    </row>
    <row r="4898" spans="1:13" x14ac:dyDescent="0.35">
      <c r="A4898" t="s">
        <v>13</v>
      </c>
      <c r="B4898">
        <v>1185732</v>
      </c>
      <c r="C4898" s="1">
        <v>44341</v>
      </c>
      <c r="D4898" t="s">
        <v>35</v>
      </c>
      <c r="E4898" t="s">
        <v>56</v>
      </c>
      <c r="F4898" t="s">
        <v>57</v>
      </c>
      <c r="G4898" t="s">
        <v>21</v>
      </c>
      <c r="H4898">
        <v>43</v>
      </c>
      <c r="I4898">
        <v>35</v>
      </c>
      <c r="J4898">
        <v>1505</v>
      </c>
      <c r="K4898">
        <v>677.24999999999989</v>
      </c>
      <c r="L4898">
        <v>0.44999999999999996</v>
      </c>
      <c r="M4898" t="s">
        <v>82</v>
      </c>
    </row>
    <row r="4899" spans="1:13" x14ac:dyDescent="0.35">
      <c r="A4899" t="s">
        <v>13</v>
      </c>
      <c r="B4899">
        <v>1185732</v>
      </c>
      <c r="C4899" s="1">
        <v>44342</v>
      </c>
      <c r="D4899" t="s">
        <v>35</v>
      </c>
      <c r="E4899" t="s">
        <v>56</v>
      </c>
      <c r="F4899" t="s">
        <v>57</v>
      </c>
      <c r="G4899" t="s">
        <v>22</v>
      </c>
      <c r="H4899">
        <v>32</v>
      </c>
      <c r="I4899">
        <v>68</v>
      </c>
      <c r="J4899">
        <v>2176</v>
      </c>
      <c r="K4899">
        <v>1327.36</v>
      </c>
      <c r="L4899">
        <v>0.61</v>
      </c>
      <c r="M4899" t="s">
        <v>82</v>
      </c>
    </row>
    <row r="4900" spans="1:13" x14ac:dyDescent="0.35">
      <c r="A4900" t="s">
        <v>13</v>
      </c>
      <c r="B4900">
        <v>1185732</v>
      </c>
      <c r="C4900" s="1">
        <v>44343</v>
      </c>
      <c r="D4900" t="s">
        <v>35</v>
      </c>
      <c r="E4900" t="s">
        <v>56</v>
      </c>
      <c r="F4900" t="s">
        <v>57</v>
      </c>
      <c r="G4900" t="s">
        <v>16</v>
      </c>
      <c r="H4900">
        <v>32</v>
      </c>
      <c r="I4900">
        <v>119</v>
      </c>
      <c r="J4900">
        <v>3808</v>
      </c>
      <c r="K4900">
        <v>2056.3200000000002</v>
      </c>
      <c r="L4900">
        <v>0.54</v>
      </c>
      <c r="M4900" t="s">
        <v>82</v>
      </c>
    </row>
    <row r="4901" spans="1:13" x14ac:dyDescent="0.35">
      <c r="A4901" t="s">
        <v>13</v>
      </c>
      <c r="B4901">
        <v>1185732</v>
      </c>
      <c r="C4901" s="1">
        <v>44344</v>
      </c>
      <c r="D4901" t="s">
        <v>35</v>
      </c>
      <c r="E4901" t="s">
        <v>56</v>
      </c>
      <c r="F4901" t="s">
        <v>57</v>
      </c>
      <c r="G4901" t="s">
        <v>18</v>
      </c>
      <c r="H4901">
        <v>33</v>
      </c>
      <c r="I4901">
        <v>38</v>
      </c>
      <c r="J4901">
        <v>1254</v>
      </c>
      <c r="K4901">
        <v>627</v>
      </c>
      <c r="L4901">
        <v>0.5</v>
      </c>
      <c r="M4901" t="s">
        <v>82</v>
      </c>
    </row>
    <row r="4902" spans="1:13" x14ac:dyDescent="0.35">
      <c r="A4902" t="s">
        <v>13</v>
      </c>
      <c r="B4902">
        <v>1185732</v>
      </c>
      <c r="C4902" s="1">
        <v>44345</v>
      </c>
      <c r="D4902" t="s">
        <v>35</v>
      </c>
      <c r="E4902" t="s">
        <v>56</v>
      </c>
      <c r="F4902" t="s">
        <v>57</v>
      </c>
      <c r="G4902" t="s">
        <v>19</v>
      </c>
      <c r="H4902">
        <v>23</v>
      </c>
      <c r="I4902">
        <v>47</v>
      </c>
      <c r="J4902">
        <v>1081</v>
      </c>
      <c r="K4902">
        <v>540.5</v>
      </c>
      <c r="L4902">
        <v>0.5</v>
      </c>
      <c r="M4902" t="s">
        <v>82</v>
      </c>
    </row>
    <row r="4903" spans="1:13" x14ac:dyDescent="0.35">
      <c r="A4903" t="s">
        <v>13</v>
      </c>
      <c r="B4903">
        <v>1185732</v>
      </c>
      <c r="C4903" s="1">
        <v>44346</v>
      </c>
      <c r="D4903" t="s">
        <v>35</v>
      </c>
      <c r="E4903" t="s">
        <v>56</v>
      </c>
      <c r="F4903" t="s">
        <v>57</v>
      </c>
      <c r="G4903" t="s">
        <v>20</v>
      </c>
      <c r="H4903">
        <v>29</v>
      </c>
      <c r="I4903">
        <v>14</v>
      </c>
      <c r="J4903">
        <v>406</v>
      </c>
      <c r="K4903">
        <v>203</v>
      </c>
      <c r="L4903">
        <v>0.5</v>
      </c>
      <c r="M4903" t="s">
        <v>82</v>
      </c>
    </row>
    <row r="4904" spans="1:13" x14ac:dyDescent="0.35">
      <c r="A4904" t="s">
        <v>13</v>
      </c>
      <c r="B4904">
        <v>1185732</v>
      </c>
      <c r="C4904" s="1">
        <v>44347</v>
      </c>
      <c r="D4904" t="s">
        <v>35</v>
      </c>
      <c r="E4904" t="s">
        <v>56</v>
      </c>
      <c r="F4904" t="s">
        <v>57</v>
      </c>
      <c r="G4904" t="s">
        <v>21</v>
      </c>
      <c r="H4904">
        <v>41</v>
      </c>
      <c r="I4904">
        <v>31</v>
      </c>
      <c r="J4904">
        <v>1271</v>
      </c>
      <c r="K4904">
        <v>622.79</v>
      </c>
      <c r="L4904">
        <v>0.49</v>
      </c>
      <c r="M4904" t="s">
        <v>82</v>
      </c>
    </row>
    <row r="4905" spans="1:13" x14ac:dyDescent="0.35">
      <c r="A4905" t="s">
        <v>13</v>
      </c>
      <c r="B4905">
        <v>1185732</v>
      </c>
      <c r="C4905" s="1">
        <v>44348</v>
      </c>
      <c r="D4905" t="s">
        <v>35</v>
      </c>
      <c r="E4905" t="s">
        <v>56</v>
      </c>
      <c r="F4905" t="s">
        <v>57</v>
      </c>
      <c r="G4905" t="s">
        <v>22</v>
      </c>
      <c r="H4905">
        <v>32</v>
      </c>
      <c r="I4905">
        <v>60</v>
      </c>
      <c r="J4905">
        <v>1920</v>
      </c>
      <c r="K4905">
        <v>1190.4000000000001</v>
      </c>
      <c r="L4905">
        <v>0.62</v>
      </c>
      <c r="M4905" t="s">
        <v>82</v>
      </c>
    </row>
    <row r="4906" spans="1:13" x14ac:dyDescent="0.35">
      <c r="A4906" t="s">
        <v>13</v>
      </c>
      <c r="B4906">
        <v>1185732</v>
      </c>
      <c r="C4906" s="1">
        <v>44349</v>
      </c>
      <c r="D4906" t="s">
        <v>35</v>
      </c>
      <c r="E4906" t="s">
        <v>56</v>
      </c>
      <c r="F4906" t="s">
        <v>57</v>
      </c>
      <c r="G4906" t="s">
        <v>16</v>
      </c>
      <c r="H4906">
        <v>38</v>
      </c>
      <c r="I4906">
        <v>122</v>
      </c>
      <c r="J4906">
        <v>4636</v>
      </c>
      <c r="K4906">
        <v>2503.44</v>
      </c>
      <c r="L4906">
        <v>0.54</v>
      </c>
      <c r="M4906" t="s">
        <v>82</v>
      </c>
    </row>
    <row r="4907" spans="1:13" x14ac:dyDescent="0.35">
      <c r="A4907" t="s">
        <v>13</v>
      </c>
      <c r="B4907">
        <v>1185732</v>
      </c>
      <c r="C4907" s="1">
        <v>44350</v>
      </c>
      <c r="D4907" t="s">
        <v>35</v>
      </c>
      <c r="E4907" t="s">
        <v>56</v>
      </c>
      <c r="F4907" t="s">
        <v>57</v>
      </c>
      <c r="G4907" t="s">
        <v>18</v>
      </c>
      <c r="H4907">
        <v>39</v>
      </c>
      <c r="I4907">
        <v>26</v>
      </c>
      <c r="J4907">
        <v>1014</v>
      </c>
      <c r="K4907">
        <v>466.43999999999994</v>
      </c>
      <c r="L4907">
        <v>0.45999999999999996</v>
      </c>
      <c r="M4907" t="s">
        <v>82</v>
      </c>
    </row>
    <row r="4908" spans="1:13" x14ac:dyDescent="0.35">
      <c r="A4908" t="s">
        <v>13</v>
      </c>
      <c r="B4908">
        <v>1185732</v>
      </c>
      <c r="C4908" s="1">
        <v>44351</v>
      </c>
      <c r="D4908" t="s">
        <v>35</v>
      </c>
      <c r="E4908" t="s">
        <v>56</v>
      </c>
      <c r="F4908" t="s">
        <v>57</v>
      </c>
      <c r="G4908" t="s">
        <v>19</v>
      </c>
      <c r="H4908">
        <v>29</v>
      </c>
      <c r="I4908">
        <v>39</v>
      </c>
      <c r="J4908">
        <v>1131</v>
      </c>
      <c r="K4908">
        <v>565.5</v>
      </c>
      <c r="L4908">
        <v>0.5</v>
      </c>
      <c r="M4908" t="s">
        <v>82</v>
      </c>
    </row>
    <row r="4909" spans="1:13" x14ac:dyDescent="0.35">
      <c r="A4909" t="s">
        <v>13</v>
      </c>
      <c r="B4909">
        <v>1185732</v>
      </c>
      <c r="C4909" s="1">
        <v>44352</v>
      </c>
      <c r="D4909" t="s">
        <v>35</v>
      </c>
      <c r="E4909" t="s">
        <v>56</v>
      </c>
      <c r="F4909" t="s">
        <v>57</v>
      </c>
      <c r="G4909" t="s">
        <v>20</v>
      </c>
      <c r="H4909">
        <v>33</v>
      </c>
      <c r="I4909">
        <v>0</v>
      </c>
      <c r="J4909">
        <v>0</v>
      </c>
      <c r="K4909">
        <v>0</v>
      </c>
      <c r="L4909">
        <v>0.55000000000000004</v>
      </c>
      <c r="M4909" t="s">
        <v>82</v>
      </c>
    </row>
    <row r="4910" spans="1:13" x14ac:dyDescent="0.35">
      <c r="A4910" t="s">
        <v>13</v>
      </c>
      <c r="B4910">
        <v>1185732</v>
      </c>
      <c r="C4910" s="1">
        <v>44353</v>
      </c>
      <c r="D4910" t="s">
        <v>35</v>
      </c>
      <c r="E4910" t="s">
        <v>56</v>
      </c>
      <c r="F4910" t="s">
        <v>57</v>
      </c>
      <c r="G4910" t="s">
        <v>21</v>
      </c>
      <c r="H4910">
        <v>45</v>
      </c>
      <c r="I4910">
        <v>13</v>
      </c>
      <c r="J4910">
        <v>585</v>
      </c>
      <c r="K4910">
        <v>274.95</v>
      </c>
      <c r="L4910">
        <v>0.47</v>
      </c>
      <c r="M4910" t="s">
        <v>82</v>
      </c>
    </row>
    <row r="4911" spans="1:13" x14ac:dyDescent="0.35">
      <c r="A4911" t="s">
        <v>13</v>
      </c>
      <c r="B4911">
        <v>1185732</v>
      </c>
      <c r="C4911" s="1">
        <v>44354</v>
      </c>
      <c r="D4911" t="s">
        <v>35</v>
      </c>
      <c r="E4911" t="s">
        <v>56</v>
      </c>
      <c r="F4911" t="s">
        <v>57</v>
      </c>
      <c r="G4911" t="s">
        <v>22</v>
      </c>
      <c r="H4911">
        <v>37</v>
      </c>
      <c r="I4911">
        <v>38</v>
      </c>
      <c r="J4911">
        <v>1406</v>
      </c>
      <c r="K4911">
        <v>857.66</v>
      </c>
      <c r="L4911">
        <v>0.61</v>
      </c>
      <c r="M4911" t="s">
        <v>82</v>
      </c>
    </row>
    <row r="4912" spans="1:13" x14ac:dyDescent="0.35">
      <c r="A4912" t="s">
        <v>13</v>
      </c>
      <c r="B4912">
        <v>1185732</v>
      </c>
      <c r="C4912" s="1">
        <v>44355</v>
      </c>
      <c r="D4912" t="s">
        <v>35</v>
      </c>
      <c r="E4912" t="s">
        <v>56</v>
      </c>
      <c r="F4912" t="s">
        <v>57</v>
      </c>
      <c r="G4912" t="s">
        <v>16</v>
      </c>
      <c r="H4912">
        <v>38</v>
      </c>
      <c r="I4912">
        <v>105</v>
      </c>
      <c r="J4912">
        <v>3990</v>
      </c>
      <c r="K4912">
        <v>2114.7000000000003</v>
      </c>
      <c r="L4912">
        <v>0.53</v>
      </c>
      <c r="M4912" t="s">
        <v>82</v>
      </c>
    </row>
    <row r="4913" spans="1:13" x14ac:dyDescent="0.35">
      <c r="A4913" t="s">
        <v>13</v>
      </c>
      <c r="B4913">
        <v>1185732</v>
      </c>
      <c r="C4913" s="1">
        <v>44356</v>
      </c>
      <c r="D4913" t="s">
        <v>35</v>
      </c>
      <c r="E4913" t="s">
        <v>56</v>
      </c>
      <c r="F4913" t="s">
        <v>57</v>
      </c>
      <c r="G4913" t="s">
        <v>18</v>
      </c>
      <c r="H4913">
        <v>32</v>
      </c>
      <c r="I4913">
        <v>23</v>
      </c>
      <c r="J4913">
        <v>736</v>
      </c>
      <c r="K4913">
        <v>331.2</v>
      </c>
      <c r="L4913">
        <v>0.44999999999999996</v>
      </c>
      <c r="M4913" t="s">
        <v>82</v>
      </c>
    </row>
    <row r="4914" spans="1:13" x14ac:dyDescent="0.35">
      <c r="A4914" t="s">
        <v>13</v>
      </c>
      <c r="B4914">
        <v>1185732</v>
      </c>
      <c r="C4914" s="1">
        <v>44357</v>
      </c>
      <c r="D4914" t="s">
        <v>35</v>
      </c>
      <c r="E4914" t="s">
        <v>56</v>
      </c>
      <c r="F4914" t="s">
        <v>57</v>
      </c>
      <c r="G4914" t="s">
        <v>19</v>
      </c>
      <c r="H4914">
        <v>23</v>
      </c>
      <c r="I4914">
        <v>21</v>
      </c>
      <c r="J4914">
        <v>483</v>
      </c>
      <c r="K4914">
        <v>217.34999999999997</v>
      </c>
      <c r="L4914">
        <v>0.44999999999999996</v>
      </c>
      <c r="M4914" t="s">
        <v>82</v>
      </c>
    </row>
    <row r="4915" spans="1:13" x14ac:dyDescent="0.35">
      <c r="A4915" t="s">
        <v>13</v>
      </c>
      <c r="B4915">
        <v>1185732</v>
      </c>
      <c r="C4915" s="1">
        <v>44358</v>
      </c>
      <c r="D4915" t="s">
        <v>35</v>
      </c>
      <c r="E4915" t="s">
        <v>56</v>
      </c>
      <c r="F4915" t="s">
        <v>57</v>
      </c>
      <c r="G4915" t="s">
        <v>20</v>
      </c>
      <c r="H4915">
        <v>27</v>
      </c>
      <c r="I4915">
        <v>0</v>
      </c>
      <c r="J4915">
        <v>0</v>
      </c>
      <c r="K4915">
        <v>0</v>
      </c>
      <c r="L4915">
        <v>0.53</v>
      </c>
      <c r="M4915" t="s">
        <v>82</v>
      </c>
    </row>
    <row r="4916" spans="1:13" x14ac:dyDescent="0.35">
      <c r="A4916" t="s">
        <v>13</v>
      </c>
      <c r="B4916">
        <v>1185732</v>
      </c>
      <c r="C4916" s="1">
        <v>44359</v>
      </c>
      <c r="D4916" t="s">
        <v>35</v>
      </c>
      <c r="E4916" t="s">
        <v>56</v>
      </c>
      <c r="F4916" t="s">
        <v>57</v>
      </c>
      <c r="G4916" t="s">
        <v>21</v>
      </c>
      <c r="H4916">
        <v>42</v>
      </c>
      <c r="I4916">
        <v>6</v>
      </c>
      <c r="J4916">
        <v>252</v>
      </c>
      <c r="K4916">
        <v>120.96</v>
      </c>
      <c r="L4916">
        <v>0.48</v>
      </c>
      <c r="M4916" t="s">
        <v>82</v>
      </c>
    </row>
    <row r="4917" spans="1:13" x14ac:dyDescent="0.35">
      <c r="A4917" t="s">
        <v>13</v>
      </c>
      <c r="B4917">
        <v>1185732</v>
      </c>
      <c r="C4917" s="1">
        <v>44360</v>
      </c>
      <c r="D4917" t="s">
        <v>35</v>
      </c>
      <c r="E4917" t="s">
        <v>56</v>
      </c>
      <c r="F4917" t="s">
        <v>57</v>
      </c>
      <c r="G4917" t="s">
        <v>22</v>
      </c>
      <c r="H4917">
        <v>34</v>
      </c>
      <c r="I4917">
        <v>39</v>
      </c>
      <c r="J4917">
        <v>1326</v>
      </c>
      <c r="K4917">
        <v>822.12</v>
      </c>
      <c r="L4917">
        <v>0.62</v>
      </c>
      <c r="M4917" t="s">
        <v>82</v>
      </c>
    </row>
    <row r="4918" spans="1:13" x14ac:dyDescent="0.35">
      <c r="A4918" t="s">
        <v>13</v>
      </c>
      <c r="B4918">
        <v>1185732</v>
      </c>
      <c r="C4918" s="1">
        <v>44361</v>
      </c>
      <c r="D4918" t="s">
        <v>35</v>
      </c>
      <c r="E4918" t="s">
        <v>56</v>
      </c>
      <c r="F4918" t="s">
        <v>57</v>
      </c>
      <c r="G4918" t="s">
        <v>16</v>
      </c>
      <c r="H4918">
        <v>44</v>
      </c>
      <c r="I4918">
        <v>118</v>
      </c>
      <c r="J4918">
        <v>5192</v>
      </c>
      <c r="K4918">
        <v>2803.6800000000003</v>
      </c>
      <c r="L4918">
        <v>0.54</v>
      </c>
      <c r="M4918" t="s">
        <v>82</v>
      </c>
    </row>
    <row r="4919" spans="1:13" x14ac:dyDescent="0.35">
      <c r="A4919" t="s">
        <v>13</v>
      </c>
      <c r="B4919">
        <v>1185732</v>
      </c>
      <c r="C4919" s="1">
        <v>44362</v>
      </c>
      <c r="D4919" t="s">
        <v>35</v>
      </c>
      <c r="E4919" t="s">
        <v>56</v>
      </c>
      <c r="F4919" t="s">
        <v>57</v>
      </c>
      <c r="G4919" t="s">
        <v>18</v>
      </c>
      <c r="H4919">
        <v>38</v>
      </c>
      <c r="I4919">
        <v>33</v>
      </c>
      <c r="J4919">
        <v>1254</v>
      </c>
      <c r="K4919">
        <v>627</v>
      </c>
      <c r="L4919">
        <v>0.5</v>
      </c>
      <c r="M4919" t="s">
        <v>82</v>
      </c>
    </row>
    <row r="4920" spans="1:13" x14ac:dyDescent="0.35">
      <c r="A4920" t="s">
        <v>13</v>
      </c>
      <c r="B4920">
        <v>1185732</v>
      </c>
      <c r="C4920" s="1">
        <v>44363</v>
      </c>
      <c r="D4920" t="s">
        <v>35</v>
      </c>
      <c r="E4920" t="s">
        <v>56</v>
      </c>
      <c r="F4920" t="s">
        <v>57</v>
      </c>
      <c r="G4920" t="s">
        <v>19</v>
      </c>
      <c r="H4920">
        <v>32</v>
      </c>
      <c r="I4920">
        <v>30</v>
      </c>
      <c r="J4920">
        <v>960</v>
      </c>
      <c r="K4920">
        <v>460.79999999999995</v>
      </c>
      <c r="L4920">
        <v>0.48</v>
      </c>
      <c r="M4920" t="s">
        <v>82</v>
      </c>
    </row>
    <row r="4921" spans="1:13" x14ac:dyDescent="0.35">
      <c r="A4921" t="s">
        <v>13</v>
      </c>
      <c r="B4921">
        <v>1185732</v>
      </c>
      <c r="C4921" s="1">
        <v>44364</v>
      </c>
      <c r="D4921" t="s">
        <v>35</v>
      </c>
      <c r="E4921" t="s">
        <v>56</v>
      </c>
      <c r="F4921" t="s">
        <v>57</v>
      </c>
      <c r="G4921" t="s">
        <v>20</v>
      </c>
      <c r="H4921">
        <v>34</v>
      </c>
      <c r="I4921">
        <v>7</v>
      </c>
      <c r="J4921">
        <v>238</v>
      </c>
      <c r="K4921">
        <v>126.14</v>
      </c>
      <c r="L4921">
        <v>0.53</v>
      </c>
      <c r="M4921" t="s">
        <v>82</v>
      </c>
    </row>
    <row r="4922" spans="1:13" x14ac:dyDescent="0.35">
      <c r="A4922" t="s">
        <v>13</v>
      </c>
      <c r="B4922">
        <v>1185732</v>
      </c>
      <c r="C4922" s="1">
        <v>44365</v>
      </c>
      <c r="D4922" t="s">
        <v>35</v>
      </c>
      <c r="E4922" t="s">
        <v>56</v>
      </c>
      <c r="F4922" t="s">
        <v>57</v>
      </c>
      <c r="G4922" t="s">
        <v>21</v>
      </c>
      <c r="H4922">
        <v>46</v>
      </c>
      <c r="I4922">
        <v>13</v>
      </c>
      <c r="J4922">
        <v>598</v>
      </c>
      <c r="K4922">
        <v>275.08</v>
      </c>
      <c r="L4922">
        <v>0.45999999999999996</v>
      </c>
      <c r="M4922" t="s">
        <v>82</v>
      </c>
    </row>
    <row r="4923" spans="1:13" x14ac:dyDescent="0.35">
      <c r="A4923" t="s">
        <v>13</v>
      </c>
      <c r="B4923">
        <v>1185732</v>
      </c>
      <c r="C4923" s="1">
        <v>44366</v>
      </c>
      <c r="D4923" t="s">
        <v>35</v>
      </c>
      <c r="E4923" t="s">
        <v>56</v>
      </c>
      <c r="F4923" t="s">
        <v>57</v>
      </c>
      <c r="G4923" t="s">
        <v>22</v>
      </c>
      <c r="H4923">
        <v>51</v>
      </c>
      <c r="I4923">
        <v>41</v>
      </c>
      <c r="J4923">
        <v>2091</v>
      </c>
      <c r="K4923">
        <v>1296.42</v>
      </c>
      <c r="L4923">
        <v>0.62</v>
      </c>
      <c r="M4923" t="s">
        <v>82</v>
      </c>
    </row>
    <row r="4924" spans="1:13" x14ac:dyDescent="0.35">
      <c r="A4924" t="s">
        <v>13</v>
      </c>
      <c r="B4924">
        <v>1185732</v>
      </c>
      <c r="C4924" s="1">
        <v>44367</v>
      </c>
      <c r="D4924" t="s">
        <v>35</v>
      </c>
      <c r="E4924" t="s">
        <v>56</v>
      </c>
      <c r="F4924" t="s">
        <v>57</v>
      </c>
      <c r="G4924" t="s">
        <v>16</v>
      </c>
      <c r="H4924">
        <v>36</v>
      </c>
      <c r="I4924">
        <v>120</v>
      </c>
      <c r="J4924">
        <v>4320</v>
      </c>
      <c r="K4924">
        <v>2289.6</v>
      </c>
      <c r="L4924">
        <v>0.53</v>
      </c>
      <c r="M4924" t="s">
        <v>82</v>
      </c>
    </row>
    <row r="4925" spans="1:13" x14ac:dyDescent="0.35">
      <c r="A4925" t="s">
        <v>13</v>
      </c>
      <c r="B4925">
        <v>1185732</v>
      </c>
      <c r="C4925" s="1">
        <v>44368</v>
      </c>
      <c r="D4925" t="s">
        <v>35</v>
      </c>
      <c r="E4925" t="s">
        <v>56</v>
      </c>
      <c r="F4925" t="s">
        <v>57</v>
      </c>
      <c r="G4925" t="s">
        <v>18</v>
      </c>
      <c r="H4925">
        <v>32</v>
      </c>
      <c r="I4925">
        <v>45</v>
      </c>
      <c r="J4925">
        <v>1440</v>
      </c>
      <c r="K4925">
        <v>720</v>
      </c>
      <c r="L4925">
        <v>0.5</v>
      </c>
      <c r="M4925" t="s">
        <v>82</v>
      </c>
    </row>
    <row r="4926" spans="1:13" x14ac:dyDescent="0.35">
      <c r="A4926" t="s">
        <v>13</v>
      </c>
      <c r="B4926">
        <v>1185732</v>
      </c>
      <c r="C4926" s="1">
        <v>44369</v>
      </c>
      <c r="D4926" t="s">
        <v>35</v>
      </c>
      <c r="E4926" t="s">
        <v>56</v>
      </c>
      <c r="F4926" t="s">
        <v>57</v>
      </c>
      <c r="G4926" t="s">
        <v>19</v>
      </c>
      <c r="H4926">
        <v>27</v>
      </c>
      <c r="I4926">
        <v>46</v>
      </c>
      <c r="J4926">
        <v>1242</v>
      </c>
      <c r="K4926">
        <v>558.9</v>
      </c>
      <c r="L4926">
        <v>0.44999999999999996</v>
      </c>
      <c r="M4926" t="s">
        <v>82</v>
      </c>
    </row>
    <row r="4927" spans="1:13" x14ac:dyDescent="0.35">
      <c r="A4927" t="s">
        <v>13</v>
      </c>
      <c r="B4927">
        <v>1185732</v>
      </c>
      <c r="C4927" s="1">
        <v>44370</v>
      </c>
      <c r="D4927" t="s">
        <v>35</v>
      </c>
      <c r="E4927" t="s">
        <v>56</v>
      </c>
      <c r="F4927" t="s">
        <v>57</v>
      </c>
      <c r="G4927" t="s">
        <v>20</v>
      </c>
      <c r="H4927">
        <v>27</v>
      </c>
      <c r="I4927">
        <v>39</v>
      </c>
      <c r="J4927">
        <v>1053</v>
      </c>
      <c r="K4927">
        <v>568.62</v>
      </c>
      <c r="L4927">
        <v>0.54</v>
      </c>
      <c r="M4927" t="s">
        <v>82</v>
      </c>
    </row>
    <row r="4928" spans="1:13" x14ac:dyDescent="0.35">
      <c r="A4928" t="s">
        <v>13</v>
      </c>
      <c r="B4928">
        <v>1185732</v>
      </c>
      <c r="C4928" s="1">
        <v>44371</v>
      </c>
      <c r="D4928" t="s">
        <v>35</v>
      </c>
      <c r="E4928" t="s">
        <v>56</v>
      </c>
      <c r="F4928" t="s">
        <v>57</v>
      </c>
      <c r="G4928" t="s">
        <v>21</v>
      </c>
      <c r="H4928">
        <v>42</v>
      </c>
      <c r="I4928">
        <v>42</v>
      </c>
      <c r="J4928">
        <v>1764</v>
      </c>
      <c r="K4928">
        <v>882</v>
      </c>
      <c r="L4928">
        <v>0.5</v>
      </c>
      <c r="M4928" t="s">
        <v>82</v>
      </c>
    </row>
    <row r="4929" spans="1:13" x14ac:dyDescent="0.35">
      <c r="A4929" t="s">
        <v>13</v>
      </c>
      <c r="B4929">
        <v>1185732</v>
      </c>
      <c r="C4929" s="1">
        <v>44372</v>
      </c>
      <c r="D4929" t="s">
        <v>35</v>
      </c>
      <c r="E4929" t="s">
        <v>56</v>
      </c>
      <c r="F4929" t="s">
        <v>57</v>
      </c>
      <c r="G4929" t="s">
        <v>22</v>
      </c>
      <c r="H4929">
        <v>49</v>
      </c>
      <c r="I4929">
        <v>85</v>
      </c>
      <c r="J4929">
        <v>4165</v>
      </c>
      <c r="K4929">
        <v>2582.3000000000002</v>
      </c>
      <c r="L4929">
        <v>0.62</v>
      </c>
      <c r="M4929" t="s">
        <v>82</v>
      </c>
    </row>
    <row r="4930" spans="1:13" x14ac:dyDescent="0.35">
      <c r="A4930" t="s">
        <v>13</v>
      </c>
      <c r="B4930">
        <v>1185732</v>
      </c>
      <c r="C4930" s="1">
        <v>44373</v>
      </c>
      <c r="D4930" t="s">
        <v>35</v>
      </c>
      <c r="E4930" t="s">
        <v>56</v>
      </c>
      <c r="F4930" t="s">
        <v>57</v>
      </c>
      <c r="G4930" t="s">
        <v>16</v>
      </c>
      <c r="H4930">
        <v>43</v>
      </c>
      <c r="I4930">
        <v>165</v>
      </c>
      <c r="J4930">
        <v>7095</v>
      </c>
      <c r="K4930">
        <v>3618.4500000000003</v>
      </c>
      <c r="L4930">
        <v>0.51</v>
      </c>
      <c r="M4930" t="s">
        <v>82</v>
      </c>
    </row>
    <row r="4931" spans="1:13" x14ac:dyDescent="0.35">
      <c r="A4931" t="s">
        <v>13</v>
      </c>
      <c r="B4931">
        <v>1185732</v>
      </c>
      <c r="C4931" s="1">
        <v>44374</v>
      </c>
      <c r="D4931" t="s">
        <v>35</v>
      </c>
      <c r="E4931" t="s">
        <v>56</v>
      </c>
      <c r="F4931" t="s">
        <v>57</v>
      </c>
      <c r="G4931" t="s">
        <v>18</v>
      </c>
      <c r="H4931">
        <v>37</v>
      </c>
      <c r="I4931">
        <v>81</v>
      </c>
      <c r="J4931">
        <v>2997</v>
      </c>
      <c r="K4931">
        <v>1348.6499999999999</v>
      </c>
      <c r="L4931">
        <v>0.44999999999999996</v>
      </c>
      <c r="M4931" t="s">
        <v>82</v>
      </c>
    </row>
    <row r="4932" spans="1:13" x14ac:dyDescent="0.35">
      <c r="A4932" t="s">
        <v>13</v>
      </c>
      <c r="B4932">
        <v>1185732</v>
      </c>
      <c r="C4932" s="1">
        <v>44375</v>
      </c>
      <c r="D4932" t="s">
        <v>35</v>
      </c>
      <c r="E4932" t="s">
        <v>56</v>
      </c>
      <c r="F4932" t="s">
        <v>57</v>
      </c>
      <c r="G4932" t="s">
        <v>19</v>
      </c>
      <c r="H4932">
        <v>34</v>
      </c>
      <c r="I4932">
        <v>63</v>
      </c>
      <c r="J4932">
        <v>2142</v>
      </c>
      <c r="K4932">
        <v>963.89999999999986</v>
      </c>
      <c r="L4932">
        <v>0.44999999999999996</v>
      </c>
      <c r="M4932" t="s">
        <v>82</v>
      </c>
    </row>
    <row r="4933" spans="1:13" x14ac:dyDescent="0.35">
      <c r="A4933" t="s">
        <v>13</v>
      </c>
      <c r="B4933">
        <v>1185732</v>
      </c>
      <c r="C4933" s="1">
        <v>44376</v>
      </c>
      <c r="D4933" t="s">
        <v>35</v>
      </c>
      <c r="E4933" t="s">
        <v>56</v>
      </c>
      <c r="F4933" t="s">
        <v>57</v>
      </c>
      <c r="G4933" t="s">
        <v>20</v>
      </c>
      <c r="H4933">
        <v>33</v>
      </c>
      <c r="I4933">
        <v>46</v>
      </c>
      <c r="J4933">
        <v>1518</v>
      </c>
      <c r="K4933">
        <v>789.36</v>
      </c>
      <c r="L4933">
        <v>0.52</v>
      </c>
      <c r="M4933" t="s">
        <v>82</v>
      </c>
    </row>
    <row r="4934" spans="1:13" x14ac:dyDescent="0.35">
      <c r="A4934" t="s">
        <v>13</v>
      </c>
      <c r="B4934">
        <v>1185732</v>
      </c>
      <c r="C4934" s="1">
        <v>44377</v>
      </c>
      <c r="D4934" t="s">
        <v>35</v>
      </c>
      <c r="E4934" t="s">
        <v>56</v>
      </c>
      <c r="F4934" t="s">
        <v>57</v>
      </c>
      <c r="G4934" t="s">
        <v>21</v>
      </c>
      <c r="H4934">
        <v>41</v>
      </c>
      <c r="I4934">
        <v>44</v>
      </c>
      <c r="J4934">
        <v>1804</v>
      </c>
      <c r="K4934">
        <v>883.96</v>
      </c>
      <c r="L4934">
        <v>0.49</v>
      </c>
      <c r="M4934" t="s">
        <v>82</v>
      </c>
    </row>
    <row r="4935" spans="1:13" x14ac:dyDescent="0.35">
      <c r="A4935" t="s">
        <v>13</v>
      </c>
      <c r="B4935">
        <v>1185732</v>
      </c>
      <c r="C4935" s="1">
        <v>44378</v>
      </c>
      <c r="D4935" t="s">
        <v>35</v>
      </c>
      <c r="E4935" t="s">
        <v>56</v>
      </c>
      <c r="F4935" t="s">
        <v>57</v>
      </c>
      <c r="G4935" t="s">
        <v>22</v>
      </c>
      <c r="H4935">
        <v>49</v>
      </c>
      <c r="I4935">
        <v>91</v>
      </c>
      <c r="J4935">
        <v>4459</v>
      </c>
      <c r="K4935">
        <v>2809.17</v>
      </c>
      <c r="L4935">
        <v>0.63</v>
      </c>
      <c r="M4935" t="s">
        <v>82</v>
      </c>
    </row>
    <row r="4936" spans="1:13" x14ac:dyDescent="0.35">
      <c r="A4936" t="s">
        <v>13</v>
      </c>
      <c r="B4936">
        <v>1185732</v>
      </c>
      <c r="C4936" s="1">
        <v>44379</v>
      </c>
      <c r="D4936" t="s">
        <v>35</v>
      </c>
      <c r="E4936" t="s">
        <v>56</v>
      </c>
      <c r="F4936" t="s">
        <v>57</v>
      </c>
      <c r="G4936" t="s">
        <v>16</v>
      </c>
      <c r="H4936">
        <v>41</v>
      </c>
      <c r="I4936">
        <v>145</v>
      </c>
      <c r="J4936">
        <v>5945</v>
      </c>
      <c r="K4936">
        <v>3150.8500000000004</v>
      </c>
      <c r="L4936">
        <v>0.53</v>
      </c>
      <c r="M4936" t="s">
        <v>82</v>
      </c>
    </row>
    <row r="4937" spans="1:13" x14ac:dyDescent="0.35">
      <c r="A4937" t="s">
        <v>13</v>
      </c>
      <c r="B4937">
        <v>1185732</v>
      </c>
      <c r="C4937" s="1">
        <v>44380</v>
      </c>
      <c r="D4937" t="s">
        <v>35</v>
      </c>
      <c r="E4937" t="s">
        <v>56</v>
      </c>
      <c r="F4937" t="s">
        <v>57</v>
      </c>
      <c r="G4937" t="s">
        <v>18</v>
      </c>
      <c r="H4937">
        <v>42</v>
      </c>
      <c r="I4937">
        <v>80</v>
      </c>
      <c r="J4937">
        <v>3360</v>
      </c>
      <c r="K4937">
        <v>1646.3999999999999</v>
      </c>
      <c r="L4937">
        <v>0.49</v>
      </c>
      <c r="M4937" t="s">
        <v>82</v>
      </c>
    </row>
    <row r="4938" spans="1:13" x14ac:dyDescent="0.35">
      <c r="A4938" t="s">
        <v>13</v>
      </c>
      <c r="B4938">
        <v>1185732</v>
      </c>
      <c r="C4938" s="1">
        <v>44381</v>
      </c>
      <c r="D4938" t="s">
        <v>35</v>
      </c>
      <c r="E4938" t="s">
        <v>56</v>
      </c>
      <c r="F4938" t="s">
        <v>57</v>
      </c>
      <c r="G4938" t="s">
        <v>19</v>
      </c>
      <c r="H4938">
        <v>36</v>
      </c>
      <c r="I4938">
        <v>52</v>
      </c>
      <c r="J4938">
        <v>1872</v>
      </c>
      <c r="K4938">
        <v>898.56</v>
      </c>
      <c r="L4938">
        <v>0.48</v>
      </c>
      <c r="M4938" t="s">
        <v>82</v>
      </c>
    </row>
    <row r="4939" spans="1:13" x14ac:dyDescent="0.35">
      <c r="A4939" t="s">
        <v>13</v>
      </c>
      <c r="B4939">
        <v>1185732</v>
      </c>
      <c r="C4939" s="1">
        <v>44382</v>
      </c>
      <c r="D4939" t="s">
        <v>35</v>
      </c>
      <c r="E4939" t="s">
        <v>56</v>
      </c>
      <c r="F4939" t="s">
        <v>57</v>
      </c>
      <c r="G4939" t="s">
        <v>20</v>
      </c>
      <c r="H4939">
        <v>29</v>
      </c>
      <c r="I4939">
        <v>38</v>
      </c>
      <c r="J4939">
        <v>1102</v>
      </c>
      <c r="K4939">
        <v>562.02</v>
      </c>
      <c r="L4939">
        <v>0.51</v>
      </c>
      <c r="M4939" t="s">
        <v>82</v>
      </c>
    </row>
    <row r="4940" spans="1:13" x14ac:dyDescent="0.35">
      <c r="A4940" t="s">
        <v>13</v>
      </c>
      <c r="B4940">
        <v>1185732</v>
      </c>
      <c r="C4940" s="1">
        <v>44383</v>
      </c>
      <c r="D4940" t="s">
        <v>35</v>
      </c>
      <c r="E4940" t="s">
        <v>56</v>
      </c>
      <c r="F4940" t="s">
        <v>57</v>
      </c>
      <c r="G4940" t="s">
        <v>21</v>
      </c>
      <c r="H4940">
        <v>37</v>
      </c>
      <c r="I4940">
        <v>27</v>
      </c>
      <c r="J4940">
        <v>999</v>
      </c>
      <c r="K4940">
        <v>479.52</v>
      </c>
      <c r="L4940">
        <v>0.48</v>
      </c>
      <c r="M4940" t="s">
        <v>82</v>
      </c>
    </row>
    <row r="4941" spans="1:13" x14ac:dyDescent="0.35">
      <c r="A4941" t="s">
        <v>13</v>
      </c>
      <c r="B4941">
        <v>1185732</v>
      </c>
      <c r="C4941" s="1">
        <v>44384</v>
      </c>
      <c r="D4941" t="s">
        <v>35</v>
      </c>
      <c r="E4941" t="s">
        <v>56</v>
      </c>
      <c r="F4941" t="s">
        <v>57</v>
      </c>
      <c r="G4941" t="s">
        <v>22</v>
      </c>
      <c r="H4941">
        <v>44</v>
      </c>
      <c r="I4941">
        <v>69</v>
      </c>
      <c r="J4941">
        <v>3036</v>
      </c>
      <c r="K4941">
        <v>1821.6</v>
      </c>
      <c r="L4941">
        <v>0.6</v>
      </c>
      <c r="M4941" t="s">
        <v>82</v>
      </c>
    </row>
    <row r="4942" spans="1:13" x14ac:dyDescent="0.35">
      <c r="A4942" t="s">
        <v>13</v>
      </c>
      <c r="B4942">
        <v>1185732</v>
      </c>
      <c r="C4942" s="1">
        <v>44385</v>
      </c>
      <c r="D4942" t="s">
        <v>35</v>
      </c>
      <c r="E4942" t="s">
        <v>56</v>
      </c>
      <c r="F4942" t="s">
        <v>57</v>
      </c>
      <c r="G4942" t="s">
        <v>16</v>
      </c>
      <c r="H4942">
        <v>38</v>
      </c>
      <c r="I4942">
        <v>112</v>
      </c>
      <c r="J4942">
        <v>4256</v>
      </c>
      <c r="K4942">
        <v>2298.2400000000002</v>
      </c>
      <c r="L4942">
        <v>0.54</v>
      </c>
      <c r="M4942" t="s">
        <v>82</v>
      </c>
    </row>
    <row r="4943" spans="1:13" x14ac:dyDescent="0.35">
      <c r="A4943" t="s">
        <v>13</v>
      </c>
      <c r="B4943">
        <v>1185732</v>
      </c>
      <c r="C4943" s="1">
        <v>44386</v>
      </c>
      <c r="D4943" t="s">
        <v>35</v>
      </c>
      <c r="E4943" t="s">
        <v>56</v>
      </c>
      <c r="F4943" t="s">
        <v>57</v>
      </c>
      <c r="G4943" t="s">
        <v>18</v>
      </c>
      <c r="H4943">
        <v>33</v>
      </c>
      <c r="I4943">
        <v>56</v>
      </c>
      <c r="J4943">
        <v>1848</v>
      </c>
      <c r="K4943">
        <v>850.07999999999993</v>
      </c>
      <c r="L4943">
        <v>0.45999999999999996</v>
      </c>
      <c r="M4943" t="s">
        <v>82</v>
      </c>
    </row>
    <row r="4944" spans="1:13" x14ac:dyDescent="0.35">
      <c r="A4944" t="s">
        <v>13</v>
      </c>
      <c r="B4944">
        <v>1185732</v>
      </c>
      <c r="C4944" s="1">
        <v>44387</v>
      </c>
      <c r="D4944" t="s">
        <v>35</v>
      </c>
      <c r="E4944" t="s">
        <v>56</v>
      </c>
      <c r="F4944" t="s">
        <v>57</v>
      </c>
      <c r="G4944" t="s">
        <v>19</v>
      </c>
      <c r="H4944">
        <v>18</v>
      </c>
      <c r="I4944">
        <v>25</v>
      </c>
      <c r="J4944">
        <v>450</v>
      </c>
      <c r="K4944">
        <v>216</v>
      </c>
      <c r="L4944">
        <v>0.48</v>
      </c>
      <c r="M4944" t="s">
        <v>82</v>
      </c>
    </row>
    <row r="4945" spans="1:13" x14ac:dyDescent="0.35">
      <c r="A4945" t="s">
        <v>13</v>
      </c>
      <c r="B4945">
        <v>1185732</v>
      </c>
      <c r="C4945" s="1">
        <v>44388</v>
      </c>
      <c r="D4945" t="s">
        <v>35</v>
      </c>
      <c r="E4945" t="s">
        <v>56</v>
      </c>
      <c r="F4945" t="s">
        <v>57</v>
      </c>
      <c r="G4945" t="s">
        <v>20</v>
      </c>
      <c r="H4945">
        <v>19</v>
      </c>
      <c r="I4945">
        <v>23</v>
      </c>
      <c r="J4945">
        <v>437</v>
      </c>
      <c r="K4945">
        <v>227.24</v>
      </c>
      <c r="L4945">
        <v>0.52</v>
      </c>
      <c r="M4945" t="s">
        <v>82</v>
      </c>
    </row>
    <row r="4946" spans="1:13" x14ac:dyDescent="0.35">
      <c r="A4946" t="s">
        <v>13</v>
      </c>
      <c r="B4946">
        <v>1185732</v>
      </c>
      <c r="C4946" s="1">
        <v>44389</v>
      </c>
      <c r="D4946" t="s">
        <v>35</v>
      </c>
      <c r="E4946" t="s">
        <v>56</v>
      </c>
      <c r="F4946" t="s">
        <v>57</v>
      </c>
      <c r="G4946" t="s">
        <v>21</v>
      </c>
      <c r="H4946">
        <v>29</v>
      </c>
      <c r="I4946">
        <v>21</v>
      </c>
      <c r="J4946">
        <v>609</v>
      </c>
      <c r="K4946">
        <v>292.32</v>
      </c>
      <c r="L4946">
        <v>0.48</v>
      </c>
      <c r="M4946" t="s">
        <v>82</v>
      </c>
    </row>
    <row r="4947" spans="1:13" x14ac:dyDescent="0.35">
      <c r="A4947" t="s">
        <v>13</v>
      </c>
      <c r="B4947">
        <v>1185732</v>
      </c>
      <c r="C4947" s="1">
        <v>44390</v>
      </c>
      <c r="D4947" t="s">
        <v>35</v>
      </c>
      <c r="E4947" t="s">
        <v>56</v>
      </c>
      <c r="F4947" t="s">
        <v>57</v>
      </c>
      <c r="G4947" t="s">
        <v>22</v>
      </c>
      <c r="H4947">
        <v>34</v>
      </c>
      <c r="I4947">
        <v>39</v>
      </c>
      <c r="J4947">
        <v>1326</v>
      </c>
      <c r="K4947">
        <v>822.12</v>
      </c>
      <c r="L4947">
        <v>0.62</v>
      </c>
      <c r="M4947" t="s">
        <v>82</v>
      </c>
    </row>
    <row r="4948" spans="1:13" x14ac:dyDescent="0.35">
      <c r="A4948" t="s">
        <v>13</v>
      </c>
      <c r="B4948">
        <v>1185732</v>
      </c>
      <c r="C4948" s="1">
        <v>44391</v>
      </c>
      <c r="D4948" t="s">
        <v>35</v>
      </c>
      <c r="E4948" t="s">
        <v>56</v>
      </c>
      <c r="F4948" t="s">
        <v>57</v>
      </c>
      <c r="G4948" t="s">
        <v>16</v>
      </c>
      <c r="H4948">
        <v>36</v>
      </c>
      <c r="I4948">
        <v>94</v>
      </c>
      <c r="J4948">
        <v>3384</v>
      </c>
      <c r="K4948">
        <v>1827.3600000000001</v>
      </c>
      <c r="L4948">
        <v>0.54</v>
      </c>
      <c r="M4948" t="s">
        <v>82</v>
      </c>
    </row>
    <row r="4949" spans="1:13" x14ac:dyDescent="0.35">
      <c r="A4949" t="s">
        <v>13</v>
      </c>
      <c r="B4949">
        <v>1185732</v>
      </c>
      <c r="C4949" s="1">
        <v>44392</v>
      </c>
      <c r="D4949" t="s">
        <v>35</v>
      </c>
      <c r="E4949" t="s">
        <v>56</v>
      </c>
      <c r="F4949" t="s">
        <v>57</v>
      </c>
      <c r="G4949" t="s">
        <v>18</v>
      </c>
      <c r="H4949">
        <v>29</v>
      </c>
      <c r="I4949">
        <v>41</v>
      </c>
      <c r="J4949">
        <v>1189</v>
      </c>
      <c r="K4949">
        <v>546.93999999999994</v>
      </c>
      <c r="L4949">
        <v>0.45999999999999996</v>
      </c>
      <c r="M4949" t="s">
        <v>82</v>
      </c>
    </row>
    <row r="4950" spans="1:13" x14ac:dyDescent="0.35">
      <c r="A4950" t="s">
        <v>13</v>
      </c>
      <c r="B4950">
        <v>1185732</v>
      </c>
      <c r="C4950" s="1">
        <v>44393</v>
      </c>
      <c r="D4950" t="s">
        <v>35</v>
      </c>
      <c r="E4950" t="s">
        <v>56</v>
      </c>
      <c r="F4950" t="s">
        <v>57</v>
      </c>
      <c r="G4950" t="s">
        <v>19</v>
      </c>
      <c r="H4950">
        <v>29</v>
      </c>
      <c r="I4950">
        <v>14</v>
      </c>
      <c r="J4950">
        <v>406</v>
      </c>
      <c r="K4950">
        <v>203</v>
      </c>
      <c r="L4950">
        <v>0.5</v>
      </c>
      <c r="M4950" t="s">
        <v>82</v>
      </c>
    </row>
    <row r="4951" spans="1:13" x14ac:dyDescent="0.35">
      <c r="A4951" t="s">
        <v>13</v>
      </c>
      <c r="B4951">
        <v>1185732</v>
      </c>
      <c r="C4951" s="1">
        <v>44394</v>
      </c>
      <c r="D4951" t="s">
        <v>35</v>
      </c>
      <c r="E4951" t="s">
        <v>56</v>
      </c>
      <c r="F4951" t="s">
        <v>57</v>
      </c>
      <c r="G4951" t="s">
        <v>20</v>
      </c>
      <c r="H4951">
        <v>29</v>
      </c>
      <c r="I4951">
        <v>7</v>
      </c>
      <c r="J4951">
        <v>203</v>
      </c>
      <c r="K4951">
        <v>107.59</v>
      </c>
      <c r="L4951">
        <v>0.53</v>
      </c>
      <c r="M4951" t="s">
        <v>82</v>
      </c>
    </row>
    <row r="4952" spans="1:13" x14ac:dyDescent="0.35">
      <c r="A4952" t="s">
        <v>13</v>
      </c>
      <c r="B4952">
        <v>1185732</v>
      </c>
      <c r="C4952" s="1">
        <v>44395</v>
      </c>
      <c r="D4952" t="s">
        <v>35</v>
      </c>
      <c r="E4952" t="s">
        <v>56</v>
      </c>
      <c r="F4952" t="s">
        <v>57</v>
      </c>
      <c r="G4952" t="s">
        <v>21</v>
      </c>
      <c r="H4952">
        <v>37</v>
      </c>
      <c r="I4952">
        <v>7</v>
      </c>
      <c r="J4952">
        <v>259</v>
      </c>
      <c r="K4952">
        <v>124.32</v>
      </c>
      <c r="L4952">
        <v>0.48</v>
      </c>
      <c r="M4952" t="s">
        <v>82</v>
      </c>
    </row>
    <row r="4953" spans="1:13" x14ac:dyDescent="0.35">
      <c r="A4953" t="s">
        <v>13</v>
      </c>
      <c r="B4953">
        <v>1185732</v>
      </c>
      <c r="C4953" s="1">
        <v>44396</v>
      </c>
      <c r="D4953" t="s">
        <v>35</v>
      </c>
      <c r="E4953" t="s">
        <v>56</v>
      </c>
      <c r="F4953" t="s">
        <v>57</v>
      </c>
      <c r="G4953" t="s">
        <v>22</v>
      </c>
      <c r="H4953">
        <v>44</v>
      </c>
      <c r="I4953">
        <v>38</v>
      </c>
      <c r="J4953">
        <v>1672</v>
      </c>
      <c r="K4953">
        <v>1053.3599999999999</v>
      </c>
      <c r="L4953">
        <v>0.63</v>
      </c>
      <c r="M4953" t="s">
        <v>82</v>
      </c>
    </row>
    <row r="4954" spans="1:13" x14ac:dyDescent="0.35">
      <c r="A4954" t="s">
        <v>13</v>
      </c>
      <c r="B4954">
        <v>1185732</v>
      </c>
      <c r="C4954" s="1">
        <v>44397</v>
      </c>
      <c r="D4954" t="s">
        <v>35</v>
      </c>
      <c r="E4954" t="s">
        <v>56</v>
      </c>
      <c r="F4954" t="s">
        <v>57</v>
      </c>
      <c r="G4954" t="s">
        <v>16</v>
      </c>
      <c r="H4954">
        <v>37</v>
      </c>
      <c r="I4954">
        <v>84</v>
      </c>
      <c r="J4954">
        <v>3108</v>
      </c>
      <c r="K4954">
        <v>1678.3200000000002</v>
      </c>
      <c r="L4954">
        <v>0.54</v>
      </c>
      <c r="M4954" t="s">
        <v>82</v>
      </c>
    </row>
    <row r="4955" spans="1:13" x14ac:dyDescent="0.35">
      <c r="A4955" t="s">
        <v>13</v>
      </c>
      <c r="B4955">
        <v>1185732</v>
      </c>
      <c r="C4955" s="1">
        <v>44398</v>
      </c>
      <c r="D4955" t="s">
        <v>35</v>
      </c>
      <c r="E4955" t="s">
        <v>56</v>
      </c>
      <c r="F4955" t="s">
        <v>57</v>
      </c>
      <c r="G4955" t="s">
        <v>18</v>
      </c>
      <c r="H4955">
        <v>29</v>
      </c>
      <c r="I4955">
        <v>41</v>
      </c>
      <c r="J4955">
        <v>1189</v>
      </c>
      <c r="K4955">
        <v>546.93999999999994</v>
      </c>
      <c r="L4955">
        <v>0.45999999999999996</v>
      </c>
      <c r="M4955" t="s">
        <v>82</v>
      </c>
    </row>
    <row r="4956" spans="1:13" x14ac:dyDescent="0.35">
      <c r="A4956" t="s">
        <v>13</v>
      </c>
      <c r="B4956">
        <v>1185732</v>
      </c>
      <c r="C4956" s="1">
        <v>44399</v>
      </c>
      <c r="D4956" t="s">
        <v>35</v>
      </c>
      <c r="E4956" t="s">
        <v>56</v>
      </c>
      <c r="F4956" t="s">
        <v>57</v>
      </c>
      <c r="G4956" t="s">
        <v>19</v>
      </c>
      <c r="H4956">
        <v>29</v>
      </c>
      <c r="I4956">
        <v>25</v>
      </c>
      <c r="J4956">
        <v>725</v>
      </c>
      <c r="K4956">
        <v>340.75</v>
      </c>
      <c r="L4956">
        <v>0.47</v>
      </c>
      <c r="M4956" t="s">
        <v>82</v>
      </c>
    </row>
    <row r="4957" spans="1:13" x14ac:dyDescent="0.35">
      <c r="A4957" t="s">
        <v>13</v>
      </c>
      <c r="B4957">
        <v>1185732</v>
      </c>
      <c r="C4957" s="1">
        <v>44400</v>
      </c>
      <c r="D4957" t="s">
        <v>35</v>
      </c>
      <c r="E4957" t="s">
        <v>56</v>
      </c>
      <c r="F4957" t="s">
        <v>57</v>
      </c>
      <c r="G4957" t="s">
        <v>20</v>
      </c>
      <c r="H4957">
        <v>27</v>
      </c>
      <c r="I4957">
        <v>36</v>
      </c>
      <c r="J4957">
        <v>972</v>
      </c>
      <c r="K4957">
        <v>534.6</v>
      </c>
      <c r="L4957">
        <v>0.55000000000000004</v>
      </c>
      <c r="M4957" t="s">
        <v>82</v>
      </c>
    </row>
    <row r="4958" spans="1:13" x14ac:dyDescent="0.35">
      <c r="A4958" t="s">
        <v>13</v>
      </c>
      <c r="B4958">
        <v>1185732</v>
      </c>
      <c r="C4958" s="1">
        <v>44401</v>
      </c>
      <c r="D4958" t="s">
        <v>35</v>
      </c>
      <c r="E4958" t="s">
        <v>56</v>
      </c>
      <c r="F4958" t="s">
        <v>57</v>
      </c>
      <c r="G4958" t="s">
        <v>21</v>
      </c>
      <c r="H4958">
        <v>48</v>
      </c>
      <c r="I4958">
        <v>27</v>
      </c>
      <c r="J4958">
        <v>1296</v>
      </c>
      <c r="K4958">
        <v>583.19999999999993</v>
      </c>
      <c r="L4958">
        <v>0.44999999999999996</v>
      </c>
      <c r="M4958" t="s">
        <v>82</v>
      </c>
    </row>
    <row r="4959" spans="1:13" x14ac:dyDescent="0.35">
      <c r="A4959" t="s">
        <v>13</v>
      </c>
      <c r="B4959">
        <v>1185732</v>
      </c>
      <c r="C4959" s="1">
        <v>44402</v>
      </c>
      <c r="D4959" t="s">
        <v>35</v>
      </c>
      <c r="E4959" t="s">
        <v>56</v>
      </c>
      <c r="F4959" t="s">
        <v>57</v>
      </c>
      <c r="G4959" t="s">
        <v>22</v>
      </c>
      <c r="H4959">
        <v>53</v>
      </c>
      <c r="I4959">
        <v>58</v>
      </c>
      <c r="J4959">
        <v>3074</v>
      </c>
      <c r="K4959">
        <v>1905.8799999999999</v>
      </c>
      <c r="L4959">
        <v>0.62</v>
      </c>
      <c r="M4959" t="s">
        <v>82</v>
      </c>
    </row>
    <row r="4960" spans="1:13" x14ac:dyDescent="0.35">
      <c r="A4960" t="s">
        <v>13</v>
      </c>
      <c r="B4960">
        <v>1185732</v>
      </c>
      <c r="C4960" s="1">
        <v>44403</v>
      </c>
      <c r="D4960" t="s">
        <v>35</v>
      </c>
      <c r="E4960" t="s">
        <v>56</v>
      </c>
      <c r="F4960" t="s">
        <v>57</v>
      </c>
      <c r="G4960" t="s">
        <v>16</v>
      </c>
      <c r="H4960">
        <v>49</v>
      </c>
      <c r="I4960">
        <v>117</v>
      </c>
      <c r="J4960">
        <v>5733</v>
      </c>
      <c r="K4960">
        <v>2866.5</v>
      </c>
      <c r="L4960">
        <v>0.5</v>
      </c>
      <c r="M4960" t="s">
        <v>82</v>
      </c>
    </row>
    <row r="4961" spans="1:13" x14ac:dyDescent="0.35">
      <c r="A4961" t="s">
        <v>13</v>
      </c>
      <c r="B4961">
        <v>1185732</v>
      </c>
      <c r="C4961" s="1">
        <v>44404</v>
      </c>
      <c r="D4961" t="s">
        <v>35</v>
      </c>
      <c r="E4961" t="s">
        <v>56</v>
      </c>
      <c r="F4961" t="s">
        <v>57</v>
      </c>
      <c r="G4961" t="s">
        <v>18</v>
      </c>
      <c r="H4961">
        <v>36</v>
      </c>
      <c r="I4961">
        <v>63</v>
      </c>
      <c r="J4961">
        <v>2268</v>
      </c>
      <c r="K4961">
        <v>1134</v>
      </c>
      <c r="L4961">
        <v>0.5</v>
      </c>
      <c r="M4961" t="s">
        <v>82</v>
      </c>
    </row>
    <row r="4962" spans="1:13" x14ac:dyDescent="0.35">
      <c r="A4962" t="s">
        <v>13</v>
      </c>
      <c r="B4962">
        <v>1185732</v>
      </c>
      <c r="C4962" s="1">
        <v>44405</v>
      </c>
      <c r="D4962" t="s">
        <v>35</v>
      </c>
      <c r="E4962" t="s">
        <v>56</v>
      </c>
      <c r="F4962" t="s">
        <v>57</v>
      </c>
      <c r="G4962" t="s">
        <v>19</v>
      </c>
      <c r="H4962">
        <v>39</v>
      </c>
      <c r="I4962">
        <v>60</v>
      </c>
      <c r="J4962">
        <v>2340</v>
      </c>
      <c r="K4962">
        <v>1146.5999999999999</v>
      </c>
      <c r="L4962">
        <v>0.49</v>
      </c>
      <c r="M4962" t="s">
        <v>82</v>
      </c>
    </row>
    <row r="4963" spans="1:13" x14ac:dyDescent="0.35">
      <c r="A4963" t="s">
        <v>13</v>
      </c>
      <c r="B4963">
        <v>1185732</v>
      </c>
      <c r="C4963" s="1">
        <v>44406</v>
      </c>
      <c r="D4963" t="s">
        <v>35</v>
      </c>
      <c r="E4963" t="s">
        <v>56</v>
      </c>
      <c r="F4963" t="s">
        <v>57</v>
      </c>
      <c r="G4963" t="s">
        <v>20</v>
      </c>
      <c r="H4963">
        <v>38</v>
      </c>
      <c r="I4963">
        <v>38</v>
      </c>
      <c r="J4963">
        <v>1444</v>
      </c>
      <c r="K4963">
        <v>794.2</v>
      </c>
      <c r="L4963">
        <v>0.55000000000000004</v>
      </c>
      <c r="M4963" t="s">
        <v>82</v>
      </c>
    </row>
    <row r="4964" spans="1:13" x14ac:dyDescent="0.35">
      <c r="A4964" t="s">
        <v>13</v>
      </c>
      <c r="B4964">
        <v>1185732</v>
      </c>
      <c r="C4964" s="1">
        <v>44407</v>
      </c>
      <c r="D4964" t="s">
        <v>35</v>
      </c>
      <c r="E4964" t="s">
        <v>56</v>
      </c>
      <c r="F4964" t="s">
        <v>57</v>
      </c>
      <c r="G4964" t="s">
        <v>21</v>
      </c>
      <c r="H4964">
        <v>45</v>
      </c>
      <c r="I4964">
        <v>39</v>
      </c>
      <c r="J4964">
        <v>1755</v>
      </c>
      <c r="K4964">
        <v>842.4</v>
      </c>
      <c r="L4964">
        <v>0.48</v>
      </c>
      <c r="M4964" t="s">
        <v>82</v>
      </c>
    </row>
    <row r="4965" spans="1:13" x14ac:dyDescent="0.35">
      <c r="A4965" t="s">
        <v>13</v>
      </c>
      <c r="B4965">
        <v>1185732</v>
      </c>
      <c r="C4965" s="1">
        <v>44408</v>
      </c>
      <c r="D4965" t="s">
        <v>35</v>
      </c>
      <c r="E4965" t="s">
        <v>56</v>
      </c>
      <c r="F4965" t="s">
        <v>57</v>
      </c>
      <c r="G4965" t="s">
        <v>22</v>
      </c>
      <c r="H4965">
        <v>54</v>
      </c>
      <c r="I4965">
        <v>65</v>
      </c>
      <c r="J4965">
        <v>3510</v>
      </c>
      <c r="K4965">
        <v>2176.1999999999998</v>
      </c>
      <c r="L4965">
        <v>0.62</v>
      </c>
      <c r="M4965" t="s">
        <v>82</v>
      </c>
    </row>
    <row r="4966" spans="1:13" x14ac:dyDescent="0.35">
      <c r="A4966" t="s">
        <v>25</v>
      </c>
      <c r="B4966">
        <v>1197831</v>
      </c>
      <c r="C4966" s="1">
        <v>44409</v>
      </c>
      <c r="D4966" t="s">
        <v>35</v>
      </c>
      <c r="E4966" t="s">
        <v>56</v>
      </c>
      <c r="F4966" t="s">
        <v>57</v>
      </c>
      <c r="G4966" t="s">
        <v>16</v>
      </c>
      <c r="H4966">
        <v>19</v>
      </c>
      <c r="I4966">
        <v>203</v>
      </c>
      <c r="J4966">
        <v>3857</v>
      </c>
      <c r="K4966">
        <v>2044.21</v>
      </c>
      <c r="L4966">
        <v>0.53</v>
      </c>
      <c r="M4966" t="s">
        <v>82</v>
      </c>
    </row>
    <row r="4967" spans="1:13" x14ac:dyDescent="0.35">
      <c r="A4967" t="s">
        <v>25</v>
      </c>
      <c r="B4967">
        <v>1197831</v>
      </c>
      <c r="C4967" s="1">
        <v>44410</v>
      </c>
      <c r="D4967" t="s">
        <v>35</v>
      </c>
      <c r="E4967" t="s">
        <v>56</v>
      </c>
      <c r="F4967" t="s">
        <v>57</v>
      </c>
      <c r="G4967" t="s">
        <v>18</v>
      </c>
      <c r="H4967">
        <v>29</v>
      </c>
      <c r="I4967">
        <v>196</v>
      </c>
      <c r="J4967">
        <v>5684</v>
      </c>
      <c r="K4967">
        <v>3069.36</v>
      </c>
      <c r="L4967">
        <v>0.54</v>
      </c>
      <c r="M4967" t="s">
        <v>82</v>
      </c>
    </row>
    <row r="4968" spans="1:13" x14ac:dyDescent="0.35">
      <c r="A4968" t="s">
        <v>25</v>
      </c>
      <c r="B4968">
        <v>1197831</v>
      </c>
      <c r="C4968" s="1">
        <v>44411</v>
      </c>
      <c r="D4968" t="s">
        <v>35</v>
      </c>
      <c r="E4968" t="s">
        <v>56</v>
      </c>
      <c r="F4968" t="s">
        <v>57</v>
      </c>
      <c r="G4968" t="s">
        <v>19</v>
      </c>
      <c r="H4968">
        <v>28</v>
      </c>
      <c r="I4968">
        <v>138</v>
      </c>
      <c r="J4968">
        <v>3864</v>
      </c>
      <c r="K4968">
        <v>2125.1999999999998</v>
      </c>
      <c r="L4968">
        <v>0.54999999999999993</v>
      </c>
      <c r="M4968" t="s">
        <v>82</v>
      </c>
    </row>
    <row r="4969" spans="1:13" x14ac:dyDescent="0.35">
      <c r="A4969" t="s">
        <v>25</v>
      </c>
      <c r="B4969">
        <v>1197831</v>
      </c>
      <c r="C4969" s="1">
        <v>44412</v>
      </c>
      <c r="D4969" t="s">
        <v>35</v>
      </c>
      <c r="E4969" t="s">
        <v>56</v>
      </c>
      <c r="F4969" t="s">
        <v>57</v>
      </c>
      <c r="G4969" t="s">
        <v>20</v>
      </c>
      <c r="H4969">
        <v>33</v>
      </c>
      <c r="I4969">
        <v>138</v>
      </c>
      <c r="J4969">
        <v>4554</v>
      </c>
      <c r="K4969">
        <v>2914.56</v>
      </c>
      <c r="L4969">
        <v>0.64</v>
      </c>
      <c r="M4969" t="s">
        <v>82</v>
      </c>
    </row>
    <row r="4970" spans="1:13" x14ac:dyDescent="0.35">
      <c r="A4970" t="s">
        <v>25</v>
      </c>
      <c r="B4970">
        <v>1197831</v>
      </c>
      <c r="C4970" s="1">
        <v>44413</v>
      </c>
      <c r="D4970" t="s">
        <v>26</v>
      </c>
      <c r="E4970" t="s">
        <v>58</v>
      </c>
      <c r="F4970" t="s">
        <v>59</v>
      </c>
      <c r="G4970" t="s">
        <v>21</v>
      </c>
      <c r="H4970">
        <v>37</v>
      </c>
      <c r="I4970">
        <v>88</v>
      </c>
      <c r="J4970">
        <v>3256</v>
      </c>
      <c r="K4970">
        <v>1562.8799999999999</v>
      </c>
      <c r="L4970">
        <v>0.48</v>
      </c>
      <c r="M4970" t="s">
        <v>82</v>
      </c>
    </row>
    <row r="4971" spans="1:13" x14ac:dyDescent="0.35">
      <c r="A4971" t="s">
        <v>25</v>
      </c>
      <c r="B4971">
        <v>1197831</v>
      </c>
      <c r="C4971" s="1">
        <v>44414</v>
      </c>
      <c r="D4971" t="s">
        <v>26</v>
      </c>
      <c r="E4971" t="s">
        <v>58</v>
      </c>
      <c r="F4971" t="s">
        <v>59</v>
      </c>
      <c r="G4971" t="s">
        <v>22</v>
      </c>
      <c r="H4971">
        <v>32</v>
      </c>
      <c r="I4971">
        <v>138</v>
      </c>
      <c r="J4971">
        <v>4416</v>
      </c>
      <c r="K4971">
        <v>3091.2000000000003</v>
      </c>
      <c r="L4971">
        <v>0.70000000000000007</v>
      </c>
      <c r="M4971" t="s">
        <v>82</v>
      </c>
    </row>
    <row r="4972" spans="1:13" x14ac:dyDescent="0.35">
      <c r="A4972" t="s">
        <v>25</v>
      </c>
      <c r="B4972">
        <v>1197831</v>
      </c>
      <c r="C4972" s="1">
        <v>44415</v>
      </c>
      <c r="D4972" t="s">
        <v>26</v>
      </c>
      <c r="E4972" t="s">
        <v>58</v>
      </c>
      <c r="F4972" t="s">
        <v>59</v>
      </c>
      <c r="G4972" t="s">
        <v>16</v>
      </c>
      <c r="H4972">
        <v>24</v>
      </c>
      <c r="I4972">
        <v>156</v>
      </c>
      <c r="J4972">
        <v>3744</v>
      </c>
      <c r="K4972">
        <v>2021.7600000000002</v>
      </c>
      <c r="L4972">
        <v>0.54</v>
      </c>
      <c r="M4972" t="s">
        <v>82</v>
      </c>
    </row>
    <row r="4973" spans="1:13" x14ac:dyDescent="0.35">
      <c r="A4973" t="s">
        <v>25</v>
      </c>
      <c r="B4973">
        <v>1197831</v>
      </c>
      <c r="C4973" s="1">
        <v>44416</v>
      </c>
      <c r="D4973" t="s">
        <v>26</v>
      </c>
      <c r="E4973" t="s">
        <v>58</v>
      </c>
      <c r="F4973" t="s">
        <v>59</v>
      </c>
      <c r="G4973" t="s">
        <v>18</v>
      </c>
      <c r="H4973">
        <v>33</v>
      </c>
      <c r="I4973">
        <v>174</v>
      </c>
      <c r="J4973">
        <v>5742</v>
      </c>
      <c r="K4973">
        <v>3100.6800000000003</v>
      </c>
      <c r="L4973">
        <v>0.54</v>
      </c>
      <c r="M4973" t="s">
        <v>82</v>
      </c>
    </row>
    <row r="4974" spans="1:13" x14ac:dyDescent="0.35">
      <c r="A4974" t="s">
        <v>25</v>
      </c>
      <c r="B4974">
        <v>1197831</v>
      </c>
      <c r="C4974" s="1">
        <v>44417</v>
      </c>
      <c r="D4974" t="s">
        <v>26</v>
      </c>
      <c r="E4974" t="s">
        <v>58</v>
      </c>
      <c r="F4974" t="s">
        <v>59</v>
      </c>
      <c r="G4974" t="s">
        <v>19</v>
      </c>
      <c r="H4974">
        <v>32</v>
      </c>
      <c r="I4974">
        <v>128</v>
      </c>
      <c r="J4974">
        <v>4096</v>
      </c>
      <c r="K4974">
        <v>2129.92</v>
      </c>
      <c r="L4974">
        <v>0.52</v>
      </c>
      <c r="M4974" t="s">
        <v>82</v>
      </c>
    </row>
    <row r="4975" spans="1:13" x14ac:dyDescent="0.35">
      <c r="A4975" t="s">
        <v>25</v>
      </c>
      <c r="B4975">
        <v>1197831</v>
      </c>
      <c r="C4975" s="1">
        <v>44418</v>
      </c>
      <c r="D4975" t="s">
        <v>26</v>
      </c>
      <c r="E4975" t="s">
        <v>58</v>
      </c>
      <c r="F4975" t="s">
        <v>59</v>
      </c>
      <c r="G4975" t="s">
        <v>20</v>
      </c>
      <c r="H4975">
        <v>32</v>
      </c>
      <c r="I4975">
        <v>98</v>
      </c>
      <c r="J4975">
        <v>3136</v>
      </c>
      <c r="K4975">
        <v>1944.32</v>
      </c>
      <c r="L4975">
        <v>0.62</v>
      </c>
      <c r="M4975" t="s">
        <v>82</v>
      </c>
    </row>
    <row r="4976" spans="1:13" x14ac:dyDescent="0.35">
      <c r="A4976" t="s">
        <v>25</v>
      </c>
      <c r="B4976">
        <v>1197831</v>
      </c>
      <c r="C4976" s="1">
        <v>44419</v>
      </c>
      <c r="D4976" t="s">
        <v>26</v>
      </c>
      <c r="E4976" t="s">
        <v>58</v>
      </c>
      <c r="F4976" t="s">
        <v>59</v>
      </c>
      <c r="G4976" t="s">
        <v>21</v>
      </c>
      <c r="H4976">
        <v>38</v>
      </c>
      <c r="I4976">
        <v>68</v>
      </c>
      <c r="J4976">
        <v>2584</v>
      </c>
      <c r="K4976">
        <v>1240.32</v>
      </c>
      <c r="L4976">
        <v>0.48</v>
      </c>
      <c r="M4976" t="s">
        <v>82</v>
      </c>
    </row>
    <row r="4977" spans="1:13" x14ac:dyDescent="0.35">
      <c r="A4977" t="s">
        <v>25</v>
      </c>
      <c r="B4977">
        <v>1197831</v>
      </c>
      <c r="C4977" s="1">
        <v>44420</v>
      </c>
      <c r="D4977" t="s">
        <v>26</v>
      </c>
      <c r="E4977" t="s">
        <v>58</v>
      </c>
      <c r="F4977" t="s">
        <v>59</v>
      </c>
      <c r="G4977" t="s">
        <v>22</v>
      </c>
      <c r="H4977">
        <v>33</v>
      </c>
      <c r="I4977">
        <v>126</v>
      </c>
      <c r="J4977">
        <v>4158</v>
      </c>
      <c r="K4977">
        <v>2785.86</v>
      </c>
      <c r="L4977">
        <v>0.67</v>
      </c>
      <c r="M4977" t="s">
        <v>82</v>
      </c>
    </row>
    <row r="4978" spans="1:13" x14ac:dyDescent="0.35">
      <c r="A4978" t="s">
        <v>25</v>
      </c>
      <c r="B4978">
        <v>1197831</v>
      </c>
      <c r="C4978" s="1">
        <v>44421</v>
      </c>
      <c r="D4978" t="s">
        <v>26</v>
      </c>
      <c r="E4978" t="s">
        <v>58</v>
      </c>
      <c r="F4978" t="s">
        <v>59</v>
      </c>
      <c r="G4978" t="s">
        <v>16</v>
      </c>
      <c r="H4978">
        <v>28</v>
      </c>
      <c r="I4978">
        <v>163</v>
      </c>
      <c r="J4978">
        <v>4564</v>
      </c>
      <c r="K4978">
        <v>2510.1999999999998</v>
      </c>
      <c r="L4978">
        <v>0.54999999999999993</v>
      </c>
      <c r="M4978" t="s">
        <v>82</v>
      </c>
    </row>
    <row r="4979" spans="1:13" x14ac:dyDescent="0.35">
      <c r="A4979" t="s">
        <v>25</v>
      </c>
      <c r="B4979">
        <v>1197831</v>
      </c>
      <c r="C4979" s="1">
        <v>44422</v>
      </c>
      <c r="D4979" t="s">
        <v>26</v>
      </c>
      <c r="E4979" t="s">
        <v>58</v>
      </c>
      <c r="F4979" t="s">
        <v>59</v>
      </c>
      <c r="G4979" t="s">
        <v>18</v>
      </c>
      <c r="H4979">
        <v>36</v>
      </c>
      <c r="I4979">
        <v>188</v>
      </c>
      <c r="J4979">
        <v>6768</v>
      </c>
      <c r="K4979">
        <v>3722.3999999999996</v>
      </c>
      <c r="L4979">
        <v>0.54999999999999993</v>
      </c>
      <c r="M4979" t="s">
        <v>82</v>
      </c>
    </row>
    <row r="4980" spans="1:13" x14ac:dyDescent="0.35">
      <c r="A4980" t="s">
        <v>25</v>
      </c>
      <c r="B4980">
        <v>1197831</v>
      </c>
      <c r="C4980" s="1">
        <v>44423</v>
      </c>
      <c r="D4980" t="s">
        <v>26</v>
      </c>
      <c r="E4980" t="s">
        <v>58</v>
      </c>
      <c r="F4980" t="s">
        <v>59</v>
      </c>
      <c r="G4980" t="s">
        <v>19</v>
      </c>
      <c r="H4980">
        <v>27</v>
      </c>
      <c r="I4980">
        <v>117</v>
      </c>
      <c r="J4980">
        <v>3159</v>
      </c>
      <c r="K4980">
        <v>1832.2199999999998</v>
      </c>
      <c r="L4980">
        <v>0.57999999999999996</v>
      </c>
      <c r="M4980" t="s">
        <v>82</v>
      </c>
    </row>
    <row r="4981" spans="1:13" x14ac:dyDescent="0.35">
      <c r="A4981" t="s">
        <v>25</v>
      </c>
      <c r="B4981">
        <v>1197831</v>
      </c>
      <c r="C4981" s="1">
        <v>44424</v>
      </c>
      <c r="D4981" t="s">
        <v>26</v>
      </c>
      <c r="E4981" t="s">
        <v>58</v>
      </c>
      <c r="F4981" t="s">
        <v>59</v>
      </c>
      <c r="G4981" t="s">
        <v>20</v>
      </c>
      <c r="H4981">
        <v>33</v>
      </c>
      <c r="I4981">
        <v>105</v>
      </c>
      <c r="J4981">
        <v>3465</v>
      </c>
      <c r="K4981">
        <v>2356.2000000000003</v>
      </c>
      <c r="L4981">
        <v>0.68</v>
      </c>
      <c r="M4981" t="s">
        <v>82</v>
      </c>
    </row>
    <row r="4982" spans="1:13" x14ac:dyDescent="0.35">
      <c r="A4982" t="s">
        <v>25</v>
      </c>
      <c r="B4982">
        <v>1197831</v>
      </c>
      <c r="C4982" s="1">
        <v>44425</v>
      </c>
      <c r="D4982" t="s">
        <v>26</v>
      </c>
      <c r="E4982" t="s">
        <v>58</v>
      </c>
      <c r="F4982" t="s">
        <v>59</v>
      </c>
      <c r="G4982" t="s">
        <v>21</v>
      </c>
      <c r="H4982">
        <v>37</v>
      </c>
      <c r="I4982">
        <v>73</v>
      </c>
      <c r="J4982">
        <v>2701</v>
      </c>
      <c r="K4982">
        <v>1350.5</v>
      </c>
      <c r="L4982">
        <v>0.5</v>
      </c>
      <c r="M4982" t="s">
        <v>82</v>
      </c>
    </row>
    <row r="4983" spans="1:13" x14ac:dyDescent="0.35">
      <c r="A4983" t="s">
        <v>25</v>
      </c>
      <c r="B4983">
        <v>1197831</v>
      </c>
      <c r="C4983" s="1">
        <v>44426</v>
      </c>
      <c r="D4983" t="s">
        <v>26</v>
      </c>
      <c r="E4983" t="s">
        <v>58</v>
      </c>
      <c r="F4983" t="s">
        <v>59</v>
      </c>
      <c r="G4983" t="s">
        <v>22</v>
      </c>
      <c r="H4983">
        <v>34</v>
      </c>
      <c r="I4983">
        <v>104</v>
      </c>
      <c r="J4983">
        <v>3536</v>
      </c>
      <c r="K4983">
        <v>2652.0000000000005</v>
      </c>
      <c r="L4983">
        <v>0.75000000000000011</v>
      </c>
      <c r="M4983" t="s">
        <v>82</v>
      </c>
    </row>
    <row r="4984" spans="1:13" x14ac:dyDescent="0.35">
      <c r="A4984" t="s">
        <v>25</v>
      </c>
      <c r="B4984">
        <v>1197831</v>
      </c>
      <c r="C4984" s="1">
        <v>44427</v>
      </c>
      <c r="D4984" t="s">
        <v>26</v>
      </c>
      <c r="E4984" t="s">
        <v>58</v>
      </c>
      <c r="F4984" t="s">
        <v>59</v>
      </c>
      <c r="G4984" t="s">
        <v>16</v>
      </c>
      <c r="H4984">
        <v>19</v>
      </c>
      <c r="I4984">
        <v>195</v>
      </c>
      <c r="J4984">
        <v>3705</v>
      </c>
      <c r="K4984">
        <v>2148.8999999999996</v>
      </c>
      <c r="L4984">
        <v>0.57999999999999996</v>
      </c>
      <c r="M4984" t="s">
        <v>82</v>
      </c>
    </row>
    <row r="4985" spans="1:13" x14ac:dyDescent="0.35">
      <c r="A4985" t="s">
        <v>25</v>
      </c>
      <c r="B4985">
        <v>1197831</v>
      </c>
      <c r="C4985" s="1">
        <v>44428</v>
      </c>
      <c r="D4985" t="s">
        <v>26</v>
      </c>
      <c r="E4985" t="s">
        <v>58</v>
      </c>
      <c r="F4985" t="s">
        <v>59</v>
      </c>
      <c r="G4985" t="s">
        <v>18</v>
      </c>
      <c r="H4985">
        <v>19</v>
      </c>
      <c r="I4985">
        <v>189</v>
      </c>
      <c r="J4985">
        <v>3591</v>
      </c>
      <c r="K4985">
        <v>2082.7799999999997</v>
      </c>
      <c r="L4985">
        <v>0.57999999999999996</v>
      </c>
      <c r="M4985" t="s">
        <v>82</v>
      </c>
    </row>
    <row r="4986" spans="1:13" x14ac:dyDescent="0.35">
      <c r="A4986" t="s">
        <v>25</v>
      </c>
      <c r="B4986">
        <v>1197831</v>
      </c>
      <c r="C4986" s="1">
        <v>44429</v>
      </c>
      <c r="D4986" t="s">
        <v>26</v>
      </c>
      <c r="E4986" t="s">
        <v>58</v>
      </c>
      <c r="F4986" t="s">
        <v>59</v>
      </c>
      <c r="G4986" t="s">
        <v>19</v>
      </c>
      <c r="H4986">
        <v>14</v>
      </c>
      <c r="I4986">
        <v>119</v>
      </c>
      <c r="J4986">
        <v>1666</v>
      </c>
      <c r="K4986">
        <v>982.93999999999994</v>
      </c>
      <c r="L4986">
        <v>0.59</v>
      </c>
      <c r="M4986" t="s">
        <v>82</v>
      </c>
    </row>
    <row r="4987" spans="1:13" x14ac:dyDescent="0.35">
      <c r="A4987" t="s">
        <v>25</v>
      </c>
      <c r="B4987">
        <v>1197831</v>
      </c>
      <c r="C4987" s="1">
        <v>44430</v>
      </c>
      <c r="D4987" t="s">
        <v>26</v>
      </c>
      <c r="E4987" t="s">
        <v>58</v>
      </c>
      <c r="F4987" t="s">
        <v>59</v>
      </c>
      <c r="G4987" t="s">
        <v>20</v>
      </c>
      <c r="H4987">
        <v>18</v>
      </c>
      <c r="I4987">
        <v>113</v>
      </c>
      <c r="J4987">
        <v>2034</v>
      </c>
      <c r="K4987">
        <v>1342.44</v>
      </c>
      <c r="L4987">
        <v>0.66</v>
      </c>
      <c r="M4987" t="s">
        <v>82</v>
      </c>
    </row>
    <row r="4988" spans="1:13" x14ac:dyDescent="0.35">
      <c r="A4988" t="s">
        <v>25</v>
      </c>
      <c r="B4988">
        <v>1197831</v>
      </c>
      <c r="C4988" s="1">
        <v>44431</v>
      </c>
      <c r="D4988" t="s">
        <v>26</v>
      </c>
      <c r="E4988" t="s">
        <v>58</v>
      </c>
      <c r="F4988" t="s">
        <v>59</v>
      </c>
      <c r="G4988" t="s">
        <v>21</v>
      </c>
      <c r="H4988">
        <v>23</v>
      </c>
      <c r="I4988">
        <v>74</v>
      </c>
      <c r="J4988">
        <v>1702</v>
      </c>
      <c r="K4988">
        <v>902.06000000000006</v>
      </c>
      <c r="L4988">
        <v>0.53</v>
      </c>
      <c r="M4988" t="s">
        <v>82</v>
      </c>
    </row>
    <row r="4989" spans="1:13" x14ac:dyDescent="0.35">
      <c r="A4989" t="s">
        <v>25</v>
      </c>
      <c r="B4989">
        <v>1197831</v>
      </c>
      <c r="C4989" s="1">
        <v>44432</v>
      </c>
      <c r="D4989" t="s">
        <v>26</v>
      </c>
      <c r="E4989" t="s">
        <v>58</v>
      </c>
      <c r="F4989" t="s">
        <v>59</v>
      </c>
      <c r="G4989" t="s">
        <v>22</v>
      </c>
      <c r="H4989">
        <v>20</v>
      </c>
      <c r="I4989">
        <v>149</v>
      </c>
      <c r="J4989">
        <v>2980</v>
      </c>
      <c r="K4989">
        <v>2235.0000000000005</v>
      </c>
      <c r="L4989">
        <v>0.75000000000000011</v>
      </c>
      <c r="M4989" t="s">
        <v>82</v>
      </c>
    </row>
    <row r="4990" spans="1:13" x14ac:dyDescent="0.35">
      <c r="A4990" t="s">
        <v>25</v>
      </c>
      <c r="B4990">
        <v>1197831</v>
      </c>
      <c r="C4990" s="1">
        <v>44433</v>
      </c>
      <c r="D4990" t="s">
        <v>26</v>
      </c>
      <c r="E4990" t="s">
        <v>58</v>
      </c>
      <c r="F4990" t="s">
        <v>59</v>
      </c>
      <c r="G4990" t="s">
        <v>16</v>
      </c>
      <c r="H4990">
        <v>9</v>
      </c>
      <c r="I4990">
        <v>203</v>
      </c>
      <c r="J4990">
        <v>1827</v>
      </c>
      <c r="K4990">
        <v>1077.9299999999998</v>
      </c>
      <c r="L4990">
        <v>0.59</v>
      </c>
      <c r="M4990" t="s">
        <v>82</v>
      </c>
    </row>
    <row r="4991" spans="1:13" x14ac:dyDescent="0.35">
      <c r="A4991" t="s">
        <v>25</v>
      </c>
      <c r="B4991">
        <v>1197831</v>
      </c>
      <c r="C4991" s="1">
        <v>44434</v>
      </c>
      <c r="D4991" t="s">
        <v>26</v>
      </c>
      <c r="E4991" t="s">
        <v>58</v>
      </c>
      <c r="F4991" t="s">
        <v>59</v>
      </c>
      <c r="G4991" t="s">
        <v>18</v>
      </c>
      <c r="H4991">
        <v>19</v>
      </c>
      <c r="I4991">
        <v>189</v>
      </c>
      <c r="J4991">
        <v>3591</v>
      </c>
      <c r="K4991">
        <v>2118.69</v>
      </c>
      <c r="L4991">
        <v>0.59</v>
      </c>
      <c r="M4991" t="s">
        <v>82</v>
      </c>
    </row>
    <row r="4992" spans="1:13" x14ac:dyDescent="0.35">
      <c r="A4992" t="s">
        <v>25</v>
      </c>
      <c r="B4992">
        <v>1197831</v>
      </c>
      <c r="C4992" s="1">
        <v>44435</v>
      </c>
      <c r="D4992" t="s">
        <v>26</v>
      </c>
      <c r="E4992" t="s">
        <v>58</v>
      </c>
      <c r="F4992" t="s">
        <v>59</v>
      </c>
      <c r="G4992" t="s">
        <v>19</v>
      </c>
      <c r="H4992">
        <v>15</v>
      </c>
      <c r="I4992">
        <v>173</v>
      </c>
      <c r="J4992">
        <v>2595</v>
      </c>
      <c r="K4992">
        <v>1453.1999999999998</v>
      </c>
      <c r="L4992">
        <v>0.55999999999999994</v>
      </c>
      <c r="M4992" t="s">
        <v>82</v>
      </c>
    </row>
    <row r="4993" spans="1:13" x14ac:dyDescent="0.35">
      <c r="A4993" t="s">
        <v>25</v>
      </c>
      <c r="B4993">
        <v>1197831</v>
      </c>
      <c r="C4993" s="1">
        <v>44436</v>
      </c>
      <c r="D4993" t="s">
        <v>26</v>
      </c>
      <c r="E4993" t="s">
        <v>58</v>
      </c>
      <c r="F4993" t="s">
        <v>59</v>
      </c>
      <c r="G4993" t="s">
        <v>20</v>
      </c>
      <c r="H4993">
        <v>34</v>
      </c>
      <c r="I4993">
        <v>135</v>
      </c>
      <c r="J4993">
        <v>4590</v>
      </c>
      <c r="K4993">
        <v>3121.2000000000003</v>
      </c>
      <c r="L4993">
        <v>0.68</v>
      </c>
      <c r="M4993" t="s">
        <v>82</v>
      </c>
    </row>
    <row r="4994" spans="1:13" x14ac:dyDescent="0.35">
      <c r="A4994" t="s">
        <v>25</v>
      </c>
      <c r="B4994">
        <v>1197831</v>
      </c>
      <c r="C4994" s="1">
        <v>44437</v>
      </c>
      <c r="D4994" t="s">
        <v>26</v>
      </c>
      <c r="E4994" t="s">
        <v>58</v>
      </c>
      <c r="F4994" t="s">
        <v>59</v>
      </c>
      <c r="G4994" t="s">
        <v>21</v>
      </c>
      <c r="H4994">
        <v>49</v>
      </c>
      <c r="I4994">
        <v>120</v>
      </c>
      <c r="J4994">
        <v>5880</v>
      </c>
      <c r="K4994">
        <v>3175.2000000000003</v>
      </c>
      <c r="L4994">
        <v>0.54</v>
      </c>
      <c r="M4994" t="s">
        <v>82</v>
      </c>
    </row>
    <row r="4995" spans="1:13" x14ac:dyDescent="0.35">
      <c r="A4995" t="s">
        <v>25</v>
      </c>
      <c r="B4995">
        <v>1197831</v>
      </c>
      <c r="C4995" s="1">
        <v>44438</v>
      </c>
      <c r="D4995" t="s">
        <v>26</v>
      </c>
      <c r="E4995" t="s">
        <v>58</v>
      </c>
      <c r="F4995" t="s">
        <v>59</v>
      </c>
      <c r="G4995" t="s">
        <v>22</v>
      </c>
      <c r="H4995">
        <v>43</v>
      </c>
      <c r="I4995">
        <v>203</v>
      </c>
      <c r="J4995">
        <v>8729</v>
      </c>
      <c r="K4995">
        <v>6284.880000000001</v>
      </c>
      <c r="L4995">
        <v>0.72000000000000008</v>
      </c>
      <c r="M4995" t="s">
        <v>82</v>
      </c>
    </row>
    <row r="4996" spans="1:13" x14ac:dyDescent="0.35">
      <c r="A4996" t="s">
        <v>25</v>
      </c>
      <c r="B4996">
        <v>1197831</v>
      </c>
      <c r="C4996" s="1">
        <v>44439</v>
      </c>
      <c r="D4996" t="s">
        <v>26</v>
      </c>
      <c r="E4996" t="s">
        <v>58</v>
      </c>
      <c r="F4996" t="s">
        <v>59</v>
      </c>
      <c r="G4996" t="s">
        <v>16</v>
      </c>
      <c r="H4996">
        <v>43</v>
      </c>
      <c r="I4996">
        <v>203</v>
      </c>
      <c r="J4996">
        <v>8729</v>
      </c>
      <c r="K4996">
        <v>4800.95</v>
      </c>
      <c r="L4996">
        <v>0.54999999999999993</v>
      </c>
      <c r="M4996" t="s">
        <v>82</v>
      </c>
    </row>
    <row r="4997" spans="1:13" x14ac:dyDescent="0.35">
      <c r="A4997" t="s">
        <v>25</v>
      </c>
      <c r="B4997">
        <v>1197831</v>
      </c>
      <c r="C4997" s="1">
        <v>44440</v>
      </c>
      <c r="D4997" t="s">
        <v>26</v>
      </c>
      <c r="E4997" t="s">
        <v>58</v>
      </c>
      <c r="F4997" t="s">
        <v>59</v>
      </c>
      <c r="G4997" t="s">
        <v>18</v>
      </c>
      <c r="H4997">
        <v>49</v>
      </c>
      <c r="I4997">
        <v>203</v>
      </c>
      <c r="J4997">
        <v>9947</v>
      </c>
      <c r="K4997">
        <v>5570.32</v>
      </c>
      <c r="L4997">
        <v>0.55999999999999994</v>
      </c>
      <c r="M4997" t="s">
        <v>82</v>
      </c>
    </row>
    <row r="4998" spans="1:13" x14ac:dyDescent="0.35">
      <c r="A4998" t="s">
        <v>25</v>
      </c>
      <c r="B4998">
        <v>1197831</v>
      </c>
      <c r="C4998" s="1">
        <v>44441</v>
      </c>
      <c r="D4998" t="s">
        <v>26</v>
      </c>
      <c r="E4998" t="s">
        <v>58</v>
      </c>
      <c r="F4998" t="s">
        <v>59</v>
      </c>
      <c r="G4998" t="s">
        <v>19</v>
      </c>
      <c r="H4998">
        <v>44</v>
      </c>
      <c r="I4998">
        <v>189</v>
      </c>
      <c r="J4998">
        <v>8316</v>
      </c>
      <c r="K4998">
        <v>4906.4399999999996</v>
      </c>
      <c r="L4998">
        <v>0.59</v>
      </c>
      <c r="M4998" t="s">
        <v>82</v>
      </c>
    </row>
    <row r="4999" spans="1:13" x14ac:dyDescent="0.35">
      <c r="A4999" t="s">
        <v>25</v>
      </c>
      <c r="B4999">
        <v>1197831</v>
      </c>
      <c r="C4999" s="1">
        <v>44442</v>
      </c>
      <c r="D4999" t="s">
        <v>26</v>
      </c>
      <c r="E4999" t="s">
        <v>58</v>
      </c>
      <c r="F4999" t="s">
        <v>59</v>
      </c>
      <c r="G4999" t="s">
        <v>20</v>
      </c>
      <c r="H4999">
        <v>41</v>
      </c>
      <c r="I4999">
        <v>180</v>
      </c>
      <c r="J4999">
        <v>7380</v>
      </c>
      <c r="K4999">
        <v>5092.2000000000007</v>
      </c>
      <c r="L4999">
        <v>0.69000000000000006</v>
      </c>
      <c r="M4999" t="s">
        <v>82</v>
      </c>
    </row>
    <row r="5000" spans="1:13" x14ac:dyDescent="0.35">
      <c r="A5000" t="s">
        <v>25</v>
      </c>
      <c r="B5000">
        <v>1197831</v>
      </c>
      <c r="C5000" s="1">
        <v>44443</v>
      </c>
      <c r="D5000" t="s">
        <v>26</v>
      </c>
      <c r="E5000" t="s">
        <v>58</v>
      </c>
      <c r="F5000" t="s">
        <v>59</v>
      </c>
      <c r="G5000" t="s">
        <v>21</v>
      </c>
      <c r="H5000">
        <v>49</v>
      </c>
      <c r="I5000">
        <v>145</v>
      </c>
      <c r="J5000">
        <v>7105</v>
      </c>
      <c r="K5000">
        <v>3907.7499999999995</v>
      </c>
      <c r="L5000">
        <v>0.54999999999999993</v>
      </c>
      <c r="M5000" t="s">
        <v>82</v>
      </c>
    </row>
    <row r="5001" spans="1:13" x14ac:dyDescent="0.35">
      <c r="A5001" t="s">
        <v>25</v>
      </c>
      <c r="B5001">
        <v>1197831</v>
      </c>
      <c r="C5001" s="1">
        <v>44444</v>
      </c>
      <c r="D5001" t="s">
        <v>26</v>
      </c>
      <c r="E5001" t="s">
        <v>58</v>
      </c>
      <c r="F5001" t="s">
        <v>59</v>
      </c>
      <c r="G5001" t="s">
        <v>22</v>
      </c>
      <c r="H5001">
        <v>50</v>
      </c>
      <c r="I5001">
        <v>245</v>
      </c>
      <c r="J5001">
        <v>12250</v>
      </c>
      <c r="K5001">
        <v>8820.0000000000018</v>
      </c>
      <c r="L5001">
        <v>0.72000000000000008</v>
      </c>
      <c r="M5001" t="s">
        <v>82</v>
      </c>
    </row>
    <row r="5002" spans="1:13" x14ac:dyDescent="0.35">
      <c r="A5002" t="s">
        <v>25</v>
      </c>
      <c r="B5002">
        <v>1197831</v>
      </c>
      <c r="C5002" s="1">
        <v>44445</v>
      </c>
      <c r="D5002" t="s">
        <v>26</v>
      </c>
      <c r="E5002" t="s">
        <v>58</v>
      </c>
      <c r="F5002" t="s">
        <v>59</v>
      </c>
      <c r="G5002" t="s">
        <v>16</v>
      </c>
      <c r="H5002">
        <v>44</v>
      </c>
      <c r="I5002">
        <v>206</v>
      </c>
      <c r="J5002">
        <v>9064</v>
      </c>
      <c r="K5002">
        <v>5800.9599999999991</v>
      </c>
      <c r="L5002">
        <v>0.6399999999999999</v>
      </c>
      <c r="M5002" t="s">
        <v>82</v>
      </c>
    </row>
    <row r="5003" spans="1:13" x14ac:dyDescent="0.35">
      <c r="A5003" t="s">
        <v>25</v>
      </c>
      <c r="B5003">
        <v>1197831</v>
      </c>
      <c r="C5003" s="1">
        <v>44446</v>
      </c>
      <c r="D5003" t="s">
        <v>26</v>
      </c>
      <c r="E5003" t="s">
        <v>58</v>
      </c>
      <c r="F5003" t="s">
        <v>59</v>
      </c>
      <c r="G5003" t="s">
        <v>18</v>
      </c>
      <c r="H5003">
        <v>49</v>
      </c>
      <c r="I5003">
        <v>215</v>
      </c>
      <c r="J5003">
        <v>10535</v>
      </c>
      <c r="K5003">
        <v>6742.3999999999987</v>
      </c>
      <c r="L5003">
        <v>0.6399999999999999</v>
      </c>
      <c r="M5003" t="s">
        <v>82</v>
      </c>
    </row>
    <row r="5004" spans="1:13" x14ac:dyDescent="0.35">
      <c r="A5004" t="s">
        <v>25</v>
      </c>
      <c r="B5004">
        <v>1197831</v>
      </c>
      <c r="C5004" s="1">
        <v>44447</v>
      </c>
      <c r="D5004" t="s">
        <v>26</v>
      </c>
      <c r="E5004" t="s">
        <v>58</v>
      </c>
      <c r="F5004" t="s">
        <v>59</v>
      </c>
      <c r="G5004" t="s">
        <v>19</v>
      </c>
      <c r="H5004">
        <v>41</v>
      </c>
      <c r="I5004">
        <v>254</v>
      </c>
      <c r="J5004">
        <v>10414</v>
      </c>
      <c r="K5004">
        <v>6560.8199999999988</v>
      </c>
      <c r="L5004">
        <v>0.62999999999999989</v>
      </c>
      <c r="M5004" t="s">
        <v>82</v>
      </c>
    </row>
    <row r="5005" spans="1:13" x14ac:dyDescent="0.35">
      <c r="A5005" t="s">
        <v>25</v>
      </c>
      <c r="B5005">
        <v>1197831</v>
      </c>
      <c r="C5005" s="1">
        <v>44448</v>
      </c>
      <c r="D5005" t="s">
        <v>26</v>
      </c>
      <c r="E5005" t="s">
        <v>58</v>
      </c>
      <c r="F5005" t="s">
        <v>59</v>
      </c>
      <c r="G5005" t="s">
        <v>20</v>
      </c>
      <c r="H5005">
        <v>44</v>
      </c>
      <c r="I5005">
        <v>173</v>
      </c>
      <c r="J5005">
        <v>7612</v>
      </c>
      <c r="K5005">
        <v>5632.880000000001</v>
      </c>
      <c r="L5005">
        <v>0.7400000000000001</v>
      </c>
      <c r="M5005" t="s">
        <v>82</v>
      </c>
    </row>
    <row r="5006" spans="1:13" x14ac:dyDescent="0.35">
      <c r="A5006" t="s">
        <v>25</v>
      </c>
      <c r="B5006">
        <v>1197831</v>
      </c>
      <c r="C5006" s="1">
        <v>44449</v>
      </c>
      <c r="D5006" t="s">
        <v>26</v>
      </c>
      <c r="E5006" t="s">
        <v>58</v>
      </c>
      <c r="F5006" t="s">
        <v>59</v>
      </c>
      <c r="G5006" t="s">
        <v>21</v>
      </c>
      <c r="H5006">
        <v>45</v>
      </c>
      <c r="I5006">
        <v>131</v>
      </c>
      <c r="J5006">
        <v>5895</v>
      </c>
      <c r="K5006">
        <v>3419.1</v>
      </c>
      <c r="L5006">
        <v>0.57999999999999996</v>
      </c>
      <c r="M5006" t="s">
        <v>82</v>
      </c>
    </row>
    <row r="5007" spans="1:13" x14ac:dyDescent="0.35">
      <c r="A5007" t="s">
        <v>25</v>
      </c>
      <c r="B5007">
        <v>1197831</v>
      </c>
      <c r="C5007" s="1">
        <v>44450</v>
      </c>
      <c r="D5007" t="s">
        <v>26</v>
      </c>
      <c r="E5007" t="s">
        <v>58</v>
      </c>
      <c r="F5007" t="s">
        <v>59</v>
      </c>
      <c r="G5007" t="s">
        <v>22</v>
      </c>
      <c r="H5007">
        <v>56</v>
      </c>
      <c r="I5007">
        <v>240</v>
      </c>
      <c r="J5007">
        <v>13440</v>
      </c>
      <c r="K5007">
        <v>10752.000000000002</v>
      </c>
      <c r="L5007">
        <v>0.80000000000000016</v>
      </c>
      <c r="M5007" t="s">
        <v>82</v>
      </c>
    </row>
    <row r="5008" spans="1:13" x14ac:dyDescent="0.35">
      <c r="A5008" t="s">
        <v>25</v>
      </c>
      <c r="B5008">
        <v>1197831</v>
      </c>
      <c r="C5008" s="1">
        <v>44451</v>
      </c>
      <c r="D5008" t="s">
        <v>26</v>
      </c>
      <c r="E5008" t="s">
        <v>58</v>
      </c>
      <c r="F5008" t="s">
        <v>59</v>
      </c>
      <c r="G5008" t="s">
        <v>16</v>
      </c>
      <c r="H5008">
        <v>38</v>
      </c>
      <c r="I5008">
        <v>225</v>
      </c>
      <c r="J5008">
        <v>8550</v>
      </c>
      <c r="K5008">
        <v>5215.5</v>
      </c>
      <c r="L5008">
        <v>0.61</v>
      </c>
      <c r="M5008" t="s">
        <v>82</v>
      </c>
    </row>
    <row r="5009" spans="1:13" x14ac:dyDescent="0.35">
      <c r="A5009" t="s">
        <v>25</v>
      </c>
      <c r="B5009">
        <v>1197831</v>
      </c>
      <c r="C5009" s="1">
        <v>44452</v>
      </c>
      <c r="D5009" t="s">
        <v>26</v>
      </c>
      <c r="E5009" t="s">
        <v>58</v>
      </c>
      <c r="F5009" t="s">
        <v>59</v>
      </c>
      <c r="G5009" t="s">
        <v>18</v>
      </c>
      <c r="H5009">
        <v>52</v>
      </c>
      <c r="I5009">
        <v>210</v>
      </c>
      <c r="J5009">
        <v>10920</v>
      </c>
      <c r="K5009">
        <v>7097.9999999999991</v>
      </c>
      <c r="L5009">
        <v>0.64999999999999991</v>
      </c>
      <c r="M5009" t="s">
        <v>82</v>
      </c>
    </row>
    <row r="5010" spans="1:13" x14ac:dyDescent="0.35">
      <c r="A5010" t="s">
        <v>25</v>
      </c>
      <c r="B5010">
        <v>1197831</v>
      </c>
      <c r="C5010" s="1">
        <v>44453</v>
      </c>
      <c r="D5010" t="s">
        <v>26</v>
      </c>
      <c r="E5010" t="s">
        <v>58</v>
      </c>
      <c r="F5010" t="s">
        <v>59</v>
      </c>
      <c r="G5010" t="s">
        <v>19</v>
      </c>
      <c r="H5010">
        <v>51</v>
      </c>
      <c r="I5010">
        <v>268</v>
      </c>
      <c r="J5010">
        <v>13668</v>
      </c>
      <c r="K5010">
        <v>8200.7999999999993</v>
      </c>
      <c r="L5010">
        <v>0.6</v>
      </c>
      <c r="M5010" t="s">
        <v>82</v>
      </c>
    </row>
    <row r="5011" spans="1:13" x14ac:dyDescent="0.35">
      <c r="A5011" t="s">
        <v>25</v>
      </c>
      <c r="B5011">
        <v>1197831</v>
      </c>
      <c r="C5011" s="1">
        <v>44454</v>
      </c>
      <c r="D5011" t="s">
        <v>26</v>
      </c>
      <c r="E5011" t="s">
        <v>58</v>
      </c>
      <c r="F5011" t="s">
        <v>59</v>
      </c>
      <c r="G5011" t="s">
        <v>20</v>
      </c>
      <c r="H5011">
        <v>46</v>
      </c>
      <c r="I5011">
        <v>119</v>
      </c>
      <c r="J5011">
        <v>5474</v>
      </c>
      <c r="K5011">
        <v>3886.5400000000004</v>
      </c>
      <c r="L5011">
        <v>0.71000000000000008</v>
      </c>
      <c r="M5011" t="s">
        <v>82</v>
      </c>
    </row>
    <row r="5012" spans="1:13" x14ac:dyDescent="0.35">
      <c r="A5012" t="s">
        <v>25</v>
      </c>
      <c r="B5012">
        <v>1197831</v>
      </c>
      <c r="C5012" s="1">
        <v>44455</v>
      </c>
      <c r="D5012" t="s">
        <v>26</v>
      </c>
      <c r="E5012" t="s">
        <v>58</v>
      </c>
      <c r="F5012" t="s">
        <v>59</v>
      </c>
      <c r="G5012" t="s">
        <v>21</v>
      </c>
      <c r="H5012">
        <v>50</v>
      </c>
      <c r="I5012">
        <v>123</v>
      </c>
      <c r="J5012">
        <v>6150</v>
      </c>
      <c r="K5012">
        <v>3628.5</v>
      </c>
      <c r="L5012">
        <v>0.59</v>
      </c>
      <c r="M5012" t="s">
        <v>82</v>
      </c>
    </row>
    <row r="5013" spans="1:13" x14ac:dyDescent="0.35">
      <c r="A5013" t="s">
        <v>25</v>
      </c>
      <c r="B5013">
        <v>1197831</v>
      </c>
      <c r="C5013" s="1">
        <v>44456</v>
      </c>
      <c r="D5013" t="s">
        <v>26</v>
      </c>
      <c r="E5013" t="s">
        <v>58</v>
      </c>
      <c r="F5013" t="s">
        <v>59</v>
      </c>
      <c r="G5013" t="s">
        <v>22</v>
      </c>
      <c r="H5013">
        <v>59</v>
      </c>
      <c r="I5013">
        <v>182</v>
      </c>
      <c r="J5013">
        <v>10738</v>
      </c>
      <c r="K5013">
        <v>8268.260000000002</v>
      </c>
      <c r="L5013">
        <v>0.77000000000000013</v>
      </c>
      <c r="M5013" t="s">
        <v>82</v>
      </c>
    </row>
    <row r="5014" spans="1:13" x14ac:dyDescent="0.35">
      <c r="A5014" t="s">
        <v>25</v>
      </c>
      <c r="B5014">
        <v>1197831</v>
      </c>
      <c r="C5014" s="1">
        <v>44457</v>
      </c>
      <c r="D5014" t="s">
        <v>26</v>
      </c>
      <c r="E5014" t="s">
        <v>58</v>
      </c>
      <c r="F5014" t="s">
        <v>59</v>
      </c>
      <c r="G5014" t="s">
        <v>16</v>
      </c>
      <c r="H5014">
        <v>51</v>
      </c>
      <c r="I5014">
        <v>175</v>
      </c>
      <c r="J5014">
        <v>8925</v>
      </c>
      <c r="K5014">
        <v>5355</v>
      </c>
      <c r="L5014">
        <v>0.6</v>
      </c>
      <c r="M5014" t="s">
        <v>82</v>
      </c>
    </row>
    <row r="5015" spans="1:13" x14ac:dyDescent="0.35">
      <c r="A5015" t="s">
        <v>25</v>
      </c>
      <c r="B5015">
        <v>1197831</v>
      </c>
      <c r="C5015" s="1">
        <v>44458</v>
      </c>
      <c r="D5015" t="s">
        <v>26</v>
      </c>
      <c r="E5015" t="s">
        <v>58</v>
      </c>
      <c r="F5015" t="s">
        <v>59</v>
      </c>
      <c r="G5015" t="s">
        <v>18</v>
      </c>
      <c r="H5015">
        <v>50</v>
      </c>
      <c r="I5015">
        <v>144</v>
      </c>
      <c r="J5015">
        <v>7200</v>
      </c>
      <c r="K5015">
        <v>4535.9999999999991</v>
      </c>
      <c r="L5015">
        <v>0.62999999999999989</v>
      </c>
      <c r="M5015" t="s">
        <v>82</v>
      </c>
    </row>
    <row r="5016" spans="1:13" x14ac:dyDescent="0.35">
      <c r="A5016" t="s">
        <v>25</v>
      </c>
      <c r="B5016">
        <v>1197831</v>
      </c>
      <c r="C5016" s="1">
        <v>44459</v>
      </c>
      <c r="D5016" t="s">
        <v>26</v>
      </c>
      <c r="E5016" t="s">
        <v>58</v>
      </c>
      <c r="F5016" t="s">
        <v>59</v>
      </c>
      <c r="G5016" t="s">
        <v>19</v>
      </c>
      <c r="H5016">
        <v>59</v>
      </c>
      <c r="I5016">
        <v>188</v>
      </c>
      <c r="J5016">
        <v>11092</v>
      </c>
      <c r="K5016">
        <v>6987.9599999999991</v>
      </c>
      <c r="L5016">
        <v>0.62999999999999989</v>
      </c>
      <c r="M5016" t="s">
        <v>82</v>
      </c>
    </row>
    <row r="5017" spans="1:13" x14ac:dyDescent="0.35">
      <c r="A5017" t="s">
        <v>25</v>
      </c>
      <c r="B5017">
        <v>1197831</v>
      </c>
      <c r="C5017" s="1">
        <v>44460</v>
      </c>
      <c r="D5017" t="s">
        <v>26</v>
      </c>
      <c r="E5017" t="s">
        <v>58</v>
      </c>
      <c r="F5017" t="s">
        <v>59</v>
      </c>
      <c r="G5017" t="s">
        <v>20</v>
      </c>
      <c r="H5017">
        <v>58</v>
      </c>
      <c r="I5017">
        <v>95</v>
      </c>
      <c r="J5017">
        <v>5510</v>
      </c>
      <c r="K5017">
        <v>3912.1000000000004</v>
      </c>
      <c r="L5017">
        <v>0.71000000000000008</v>
      </c>
      <c r="M5017" t="s">
        <v>82</v>
      </c>
    </row>
    <row r="5018" spans="1:13" x14ac:dyDescent="0.35">
      <c r="A5018" t="s">
        <v>25</v>
      </c>
      <c r="B5018">
        <v>1197831</v>
      </c>
      <c r="C5018" s="1">
        <v>44461</v>
      </c>
      <c r="D5018" t="s">
        <v>26</v>
      </c>
      <c r="E5018" t="s">
        <v>58</v>
      </c>
      <c r="F5018" t="s">
        <v>59</v>
      </c>
      <c r="G5018" t="s">
        <v>21</v>
      </c>
      <c r="H5018">
        <v>41</v>
      </c>
      <c r="I5018">
        <v>88</v>
      </c>
      <c r="J5018">
        <v>3608</v>
      </c>
      <c r="K5018">
        <v>2056.56</v>
      </c>
      <c r="L5018">
        <v>0.56999999999999995</v>
      </c>
      <c r="M5018" t="s">
        <v>82</v>
      </c>
    </row>
    <row r="5019" spans="1:13" x14ac:dyDescent="0.35">
      <c r="A5019" t="s">
        <v>25</v>
      </c>
      <c r="B5019">
        <v>1197831</v>
      </c>
      <c r="C5019" s="1">
        <v>44462</v>
      </c>
      <c r="D5019" t="s">
        <v>26</v>
      </c>
      <c r="E5019" t="s">
        <v>58</v>
      </c>
      <c r="F5019" t="s">
        <v>59</v>
      </c>
      <c r="G5019" t="s">
        <v>22</v>
      </c>
      <c r="H5019">
        <v>37</v>
      </c>
      <c r="I5019">
        <v>150</v>
      </c>
      <c r="J5019">
        <v>5550</v>
      </c>
      <c r="K5019">
        <v>4273.5000000000009</v>
      </c>
      <c r="L5019">
        <v>0.77000000000000013</v>
      </c>
      <c r="M5019" t="s">
        <v>82</v>
      </c>
    </row>
    <row r="5020" spans="1:13" x14ac:dyDescent="0.35">
      <c r="A5020" t="s">
        <v>25</v>
      </c>
      <c r="B5020">
        <v>1197831</v>
      </c>
      <c r="C5020" s="1">
        <v>44463</v>
      </c>
      <c r="D5020" t="s">
        <v>26</v>
      </c>
      <c r="E5020" t="s">
        <v>58</v>
      </c>
      <c r="F5020" t="s">
        <v>59</v>
      </c>
      <c r="G5020" t="s">
        <v>16</v>
      </c>
      <c r="H5020">
        <v>29</v>
      </c>
      <c r="I5020">
        <v>131</v>
      </c>
      <c r="J5020">
        <v>3799</v>
      </c>
      <c r="K5020">
        <v>2279.4</v>
      </c>
      <c r="L5020">
        <v>0.6</v>
      </c>
      <c r="M5020" t="s">
        <v>82</v>
      </c>
    </row>
    <row r="5021" spans="1:13" x14ac:dyDescent="0.35">
      <c r="A5021" t="s">
        <v>25</v>
      </c>
      <c r="B5021">
        <v>1197831</v>
      </c>
      <c r="C5021" s="1">
        <v>44464</v>
      </c>
      <c r="D5021" t="s">
        <v>26</v>
      </c>
      <c r="E5021" t="s">
        <v>58</v>
      </c>
      <c r="F5021" t="s">
        <v>59</v>
      </c>
      <c r="G5021" t="s">
        <v>18</v>
      </c>
      <c r="H5021">
        <v>29</v>
      </c>
      <c r="I5021">
        <v>158</v>
      </c>
      <c r="J5021">
        <v>4582</v>
      </c>
      <c r="K5021">
        <v>2886.6599999999994</v>
      </c>
      <c r="L5021">
        <v>0.62999999999999989</v>
      </c>
      <c r="M5021" t="s">
        <v>82</v>
      </c>
    </row>
    <row r="5022" spans="1:13" x14ac:dyDescent="0.35">
      <c r="A5022" t="s">
        <v>25</v>
      </c>
      <c r="B5022">
        <v>1197831</v>
      </c>
      <c r="C5022" s="1">
        <v>44465</v>
      </c>
      <c r="D5022" t="s">
        <v>26</v>
      </c>
      <c r="E5022" t="s">
        <v>58</v>
      </c>
      <c r="F5022" t="s">
        <v>59</v>
      </c>
      <c r="G5022" t="s">
        <v>19</v>
      </c>
      <c r="H5022">
        <v>32</v>
      </c>
      <c r="I5022">
        <v>124</v>
      </c>
      <c r="J5022">
        <v>3968</v>
      </c>
      <c r="K5022">
        <v>2380.7999999999997</v>
      </c>
      <c r="L5022">
        <v>0.6</v>
      </c>
      <c r="M5022" t="s">
        <v>82</v>
      </c>
    </row>
    <row r="5023" spans="1:13" x14ac:dyDescent="0.35">
      <c r="A5023" t="s">
        <v>25</v>
      </c>
      <c r="B5023">
        <v>1197831</v>
      </c>
      <c r="C5023" s="1">
        <v>44466</v>
      </c>
      <c r="D5023" t="s">
        <v>26</v>
      </c>
      <c r="E5023" t="s">
        <v>58</v>
      </c>
      <c r="F5023" t="s">
        <v>59</v>
      </c>
      <c r="G5023" t="s">
        <v>20</v>
      </c>
      <c r="H5023">
        <v>32</v>
      </c>
      <c r="I5023">
        <v>91</v>
      </c>
      <c r="J5023">
        <v>2912</v>
      </c>
      <c r="K5023">
        <v>2125.7600000000002</v>
      </c>
      <c r="L5023">
        <v>0.73000000000000009</v>
      </c>
      <c r="M5023" t="s">
        <v>82</v>
      </c>
    </row>
    <row r="5024" spans="1:13" x14ac:dyDescent="0.35">
      <c r="A5024" t="s">
        <v>25</v>
      </c>
      <c r="B5024">
        <v>1197831</v>
      </c>
      <c r="C5024" s="1">
        <v>44467</v>
      </c>
      <c r="D5024" t="s">
        <v>26</v>
      </c>
      <c r="E5024" t="s">
        <v>58</v>
      </c>
      <c r="F5024" t="s">
        <v>59</v>
      </c>
      <c r="G5024" t="s">
        <v>21</v>
      </c>
      <c r="H5024">
        <v>29</v>
      </c>
      <c r="I5024">
        <v>78</v>
      </c>
      <c r="J5024">
        <v>2262</v>
      </c>
      <c r="K5024">
        <v>1357.2</v>
      </c>
      <c r="L5024">
        <v>0.6</v>
      </c>
      <c r="M5024" t="s">
        <v>82</v>
      </c>
    </row>
    <row r="5025" spans="1:13" x14ac:dyDescent="0.35">
      <c r="A5025" t="s">
        <v>25</v>
      </c>
      <c r="B5025">
        <v>1197831</v>
      </c>
      <c r="C5025" s="1">
        <v>44468</v>
      </c>
      <c r="D5025" t="s">
        <v>26</v>
      </c>
      <c r="E5025" t="s">
        <v>58</v>
      </c>
      <c r="F5025" t="s">
        <v>59</v>
      </c>
      <c r="G5025" t="s">
        <v>22</v>
      </c>
      <c r="H5025">
        <v>36</v>
      </c>
      <c r="I5025">
        <v>143</v>
      </c>
      <c r="J5025">
        <v>5148</v>
      </c>
      <c r="K5025">
        <v>3861.0000000000005</v>
      </c>
      <c r="L5025">
        <v>0.75000000000000011</v>
      </c>
      <c r="M5025" t="s">
        <v>82</v>
      </c>
    </row>
    <row r="5026" spans="1:13" x14ac:dyDescent="0.35">
      <c r="A5026" t="s">
        <v>25</v>
      </c>
      <c r="B5026">
        <v>1197831</v>
      </c>
      <c r="C5026" s="1">
        <v>44469</v>
      </c>
      <c r="D5026" t="s">
        <v>26</v>
      </c>
      <c r="E5026" t="s">
        <v>58</v>
      </c>
      <c r="F5026" t="s">
        <v>59</v>
      </c>
      <c r="G5026" t="s">
        <v>16</v>
      </c>
      <c r="H5026">
        <v>18</v>
      </c>
      <c r="I5026">
        <v>169</v>
      </c>
      <c r="J5026">
        <v>3042</v>
      </c>
      <c r="K5026">
        <v>1946.8799999999997</v>
      </c>
      <c r="L5026">
        <v>0.6399999999999999</v>
      </c>
      <c r="M5026" t="s">
        <v>82</v>
      </c>
    </row>
    <row r="5027" spans="1:13" x14ac:dyDescent="0.35">
      <c r="A5027" t="s">
        <v>25</v>
      </c>
      <c r="B5027">
        <v>1197831</v>
      </c>
      <c r="C5027" s="1">
        <v>44470</v>
      </c>
      <c r="D5027" t="s">
        <v>26</v>
      </c>
      <c r="E5027" t="s">
        <v>58</v>
      </c>
      <c r="F5027" t="s">
        <v>59</v>
      </c>
      <c r="G5027" t="s">
        <v>18</v>
      </c>
      <c r="H5027">
        <v>19</v>
      </c>
      <c r="I5027">
        <v>169</v>
      </c>
      <c r="J5027">
        <v>3211</v>
      </c>
      <c r="K5027">
        <v>1958.71</v>
      </c>
      <c r="L5027">
        <v>0.61</v>
      </c>
      <c r="M5027" t="s">
        <v>82</v>
      </c>
    </row>
    <row r="5028" spans="1:13" x14ac:dyDescent="0.35">
      <c r="A5028" t="s">
        <v>25</v>
      </c>
      <c r="B5028">
        <v>1197831</v>
      </c>
      <c r="C5028" s="1">
        <v>44471</v>
      </c>
      <c r="D5028" t="s">
        <v>26</v>
      </c>
      <c r="E5028" t="s">
        <v>58</v>
      </c>
      <c r="F5028" t="s">
        <v>59</v>
      </c>
      <c r="G5028" t="s">
        <v>19</v>
      </c>
      <c r="H5028">
        <v>43</v>
      </c>
      <c r="I5028">
        <v>144</v>
      </c>
      <c r="J5028">
        <v>6192</v>
      </c>
      <c r="K5028">
        <v>3962.8799999999992</v>
      </c>
      <c r="L5028">
        <v>0.6399999999999999</v>
      </c>
      <c r="M5028" t="s">
        <v>82</v>
      </c>
    </row>
    <row r="5029" spans="1:13" x14ac:dyDescent="0.35">
      <c r="A5029" t="s">
        <v>25</v>
      </c>
      <c r="B5029">
        <v>1197831</v>
      </c>
      <c r="C5029" s="1">
        <v>44472</v>
      </c>
      <c r="D5029" t="s">
        <v>26</v>
      </c>
      <c r="E5029" t="s">
        <v>58</v>
      </c>
      <c r="F5029" t="s">
        <v>59</v>
      </c>
      <c r="G5029" t="s">
        <v>20</v>
      </c>
      <c r="H5029">
        <v>44</v>
      </c>
      <c r="I5029">
        <v>131</v>
      </c>
      <c r="J5029">
        <v>5764</v>
      </c>
      <c r="K5029">
        <v>4207.72</v>
      </c>
      <c r="L5029">
        <v>0.73000000000000009</v>
      </c>
      <c r="M5029" t="s">
        <v>82</v>
      </c>
    </row>
    <row r="5030" spans="1:13" x14ac:dyDescent="0.35">
      <c r="A5030" t="s">
        <v>25</v>
      </c>
      <c r="B5030">
        <v>1197831</v>
      </c>
      <c r="C5030" s="1">
        <v>44473</v>
      </c>
      <c r="D5030" t="s">
        <v>26</v>
      </c>
      <c r="E5030" t="s">
        <v>58</v>
      </c>
      <c r="F5030" t="s">
        <v>59</v>
      </c>
      <c r="G5030" t="s">
        <v>21</v>
      </c>
      <c r="H5030">
        <v>48</v>
      </c>
      <c r="I5030">
        <v>111</v>
      </c>
      <c r="J5030">
        <v>5328</v>
      </c>
      <c r="K5030">
        <v>3143.52</v>
      </c>
      <c r="L5030">
        <v>0.59</v>
      </c>
      <c r="M5030" t="s">
        <v>82</v>
      </c>
    </row>
    <row r="5031" spans="1:13" x14ac:dyDescent="0.35">
      <c r="A5031" t="s">
        <v>25</v>
      </c>
      <c r="B5031">
        <v>1197831</v>
      </c>
      <c r="C5031" s="1">
        <v>44474</v>
      </c>
      <c r="D5031" t="s">
        <v>26</v>
      </c>
      <c r="E5031" t="s">
        <v>58</v>
      </c>
      <c r="F5031" t="s">
        <v>59</v>
      </c>
      <c r="G5031" t="s">
        <v>22</v>
      </c>
      <c r="H5031">
        <v>56</v>
      </c>
      <c r="I5031">
        <v>188</v>
      </c>
      <c r="J5031">
        <v>10528</v>
      </c>
      <c r="K5031">
        <v>8317.1200000000008</v>
      </c>
      <c r="L5031">
        <v>0.79000000000000015</v>
      </c>
      <c r="M5031" t="s">
        <v>82</v>
      </c>
    </row>
    <row r="5032" spans="1:13" x14ac:dyDescent="0.35">
      <c r="A5032" t="s">
        <v>25</v>
      </c>
      <c r="B5032">
        <v>1197831</v>
      </c>
      <c r="C5032" s="1">
        <v>44475</v>
      </c>
      <c r="D5032" t="s">
        <v>26</v>
      </c>
      <c r="E5032" t="s">
        <v>58</v>
      </c>
      <c r="F5032" t="s">
        <v>59</v>
      </c>
      <c r="G5032" t="s">
        <v>16</v>
      </c>
      <c r="H5032">
        <v>56</v>
      </c>
      <c r="I5032">
        <v>233</v>
      </c>
      <c r="J5032">
        <v>13048</v>
      </c>
      <c r="K5032">
        <v>8220.239999999998</v>
      </c>
      <c r="L5032">
        <v>0.62999999999999989</v>
      </c>
      <c r="M5032" t="s">
        <v>82</v>
      </c>
    </row>
    <row r="5033" spans="1:13" x14ac:dyDescent="0.35">
      <c r="A5033" t="s">
        <v>25</v>
      </c>
      <c r="B5033">
        <v>1197831</v>
      </c>
      <c r="C5033" s="1">
        <v>44476</v>
      </c>
      <c r="D5033" t="s">
        <v>26</v>
      </c>
      <c r="E5033" t="s">
        <v>58</v>
      </c>
      <c r="F5033" t="s">
        <v>59</v>
      </c>
      <c r="G5033" t="s">
        <v>18</v>
      </c>
      <c r="H5033">
        <v>58</v>
      </c>
      <c r="I5033">
        <v>225</v>
      </c>
      <c r="J5033">
        <v>13050</v>
      </c>
      <c r="K5033">
        <v>8351.9999999999982</v>
      </c>
      <c r="L5033">
        <v>0.6399999999999999</v>
      </c>
      <c r="M5033" t="s">
        <v>82</v>
      </c>
    </row>
    <row r="5034" spans="1:13" x14ac:dyDescent="0.35">
      <c r="A5034" t="s">
        <v>25</v>
      </c>
      <c r="B5034">
        <v>1197831</v>
      </c>
      <c r="C5034" s="1">
        <v>44477</v>
      </c>
      <c r="D5034" t="s">
        <v>26</v>
      </c>
      <c r="E5034" t="s">
        <v>58</v>
      </c>
      <c r="F5034" t="s">
        <v>59</v>
      </c>
      <c r="G5034" t="s">
        <v>19</v>
      </c>
      <c r="H5034">
        <v>64</v>
      </c>
      <c r="I5034">
        <v>175</v>
      </c>
      <c r="J5034">
        <v>11200</v>
      </c>
      <c r="K5034">
        <v>6943.9999999999991</v>
      </c>
      <c r="L5034">
        <v>0.61999999999999988</v>
      </c>
      <c r="M5034" t="s">
        <v>82</v>
      </c>
    </row>
    <row r="5035" spans="1:13" x14ac:dyDescent="0.35">
      <c r="A5035" t="s">
        <v>25</v>
      </c>
      <c r="B5035">
        <v>1197831</v>
      </c>
      <c r="C5035" s="1">
        <v>44478</v>
      </c>
      <c r="D5035" t="s">
        <v>26</v>
      </c>
      <c r="E5035" t="s">
        <v>58</v>
      </c>
      <c r="F5035" t="s">
        <v>59</v>
      </c>
      <c r="G5035" t="s">
        <v>20</v>
      </c>
      <c r="H5035">
        <v>63</v>
      </c>
      <c r="I5035">
        <v>143</v>
      </c>
      <c r="J5035">
        <v>9009</v>
      </c>
      <c r="K5035">
        <v>6756.7500000000009</v>
      </c>
      <c r="L5035">
        <v>0.75000000000000011</v>
      </c>
      <c r="M5035" t="s">
        <v>82</v>
      </c>
    </row>
    <row r="5036" spans="1:13" x14ac:dyDescent="0.35">
      <c r="A5036" t="s">
        <v>25</v>
      </c>
      <c r="B5036">
        <v>1197831</v>
      </c>
      <c r="C5036" s="1">
        <v>44479</v>
      </c>
      <c r="D5036" t="s">
        <v>26</v>
      </c>
      <c r="E5036" t="s">
        <v>58</v>
      </c>
      <c r="F5036" t="s">
        <v>59</v>
      </c>
      <c r="G5036" t="s">
        <v>21</v>
      </c>
      <c r="H5036">
        <v>58</v>
      </c>
      <c r="I5036">
        <v>145</v>
      </c>
      <c r="J5036">
        <v>8410</v>
      </c>
      <c r="K5036">
        <v>4709.5999999999995</v>
      </c>
      <c r="L5036">
        <v>0.55999999999999994</v>
      </c>
      <c r="M5036" t="s">
        <v>82</v>
      </c>
    </row>
    <row r="5037" spans="1:13" x14ac:dyDescent="0.35">
      <c r="A5037" t="s">
        <v>25</v>
      </c>
      <c r="B5037">
        <v>1197831</v>
      </c>
      <c r="C5037" s="1">
        <v>44480</v>
      </c>
      <c r="D5037" t="s">
        <v>26</v>
      </c>
      <c r="E5037" t="s">
        <v>58</v>
      </c>
      <c r="F5037" t="s">
        <v>59</v>
      </c>
      <c r="G5037" t="s">
        <v>22</v>
      </c>
      <c r="H5037">
        <v>68</v>
      </c>
      <c r="I5037">
        <v>203</v>
      </c>
      <c r="J5037">
        <v>13804</v>
      </c>
      <c r="K5037">
        <v>11043.200000000003</v>
      </c>
      <c r="L5037">
        <v>0.80000000000000016</v>
      </c>
      <c r="M5037" t="s">
        <v>82</v>
      </c>
    </row>
    <row r="5038" spans="1:13" x14ac:dyDescent="0.35">
      <c r="A5038" t="s">
        <v>60</v>
      </c>
      <c r="B5038">
        <v>1185732</v>
      </c>
      <c r="C5038" s="1">
        <v>44481</v>
      </c>
      <c r="D5038" t="s">
        <v>26</v>
      </c>
      <c r="E5038" t="s">
        <v>58</v>
      </c>
      <c r="F5038" t="s">
        <v>59</v>
      </c>
      <c r="G5038" t="s">
        <v>16</v>
      </c>
      <c r="H5038">
        <v>38</v>
      </c>
      <c r="I5038">
        <v>117</v>
      </c>
      <c r="J5038">
        <v>4446</v>
      </c>
      <c r="K5038">
        <v>2223</v>
      </c>
      <c r="L5038">
        <v>0.5</v>
      </c>
      <c r="M5038" t="s">
        <v>82</v>
      </c>
    </row>
    <row r="5039" spans="1:13" x14ac:dyDescent="0.35">
      <c r="A5039" t="s">
        <v>60</v>
      </c>
      <c r="B5039">
        <v>1185732</v>
      </c>
      <c r="C5039" s="1">
        <v>44482</v>
      </c>
      <c r="D5039" t="s">
        <v>26</v>
      </c>
      <c r="E5039" t="s">
        <v>58</v>
      </c>
      <c r="F5039" t="s">
        <v>59</v>
      </c>
      <c r="G5039" t="s">
        <v>18</v>
      </c>
      <c r="H5039">
        <v>38</v>
      </c>
      <c r="I5039">
        <v>75</v>
      </c>
      <c r="J5039">
        <v>2850</v>
      </c>
      <c r="K5039">
        <v>1311</v>
      </c>
      <c r="L5039">
        <v>0.45999999999999996</v>
      </c>
      <c r="M5039" t="s">
        <v>82</v>
      </c>
    </row>
    <row r="5040" spans="1:13" x14ac:dyDescent="0.35">
      <c r="A5040" t="s">
        <v>60</v>
      </c>
      <c r="B5040">
        <v>1185732</v>
      </c>
      <c r="C5040" s="1">
        <v>44483</v>
      </c>
      <c r="D5040" t="s">
        <v>26</v>
      </c>
      <c r="E5040" t="s">
        <v>58</v>
      </c>
      <c r="F5040" t="s">
        <v>59</v>
      </c>
      <c r="G5040" t="s">
        <v>19</v>
      </c>
      <c r="H5040">
        <v>28</v>
      </c>
      <c r="I5040">
        <v>63</v>
      </c>
      <c r="J5040">
        <v>1764</v>
      </c>
      <c r="K5040">
        <v>917.28000000000009</v>
      </c>
      <c r="L5040">
        <v>0.52</v>
      </c>
      <c r="M5040" t="s">
        <v>82</v>
      </c>
    </row>
    <row r="5041" spans="1:13" x14ac:dyDescent="0.35">
      <c r="A5041" t="s">
        <v>60</v>
      </c>
      <c r="B5041">
        <v>1185732</v>
      </c>
      <c r="C5041" s="1">
        <v>44484</v>
      </c>
      <c r="D5041" t="s">
        <v>26</v>
      </c>
      <c r="E5041" t="s">
        <v>58</v>
      </c>
      <c r="F5041" t="s">
        <v>59</v>
      </c>
      <c r="G5041" t="s">
        <v>20</v>
      </c>
      <c r="H5041">
        <v>34</v>
      </c>
      <c r="I5041">
        <v>28</v>
      </c>
      <c r="J5041">
        <v>952</v>
      </c>
      <c r="K5041">
        <v>390.32</v>
      </c>
      <c r="L5041">
        <v>0.41</v>
      </c>
      <c r="M5041" t="s">
        <v>82</v>
      </c>
    </row>
    <row r="5042" spans="1:13" x14ac:dyDescent="0.35">
      <c r="A5042" t="s">
        <v>60</v>
      </c>
      <c r="B5042">
        <v>1185732</v>
      </c>
      <c r="C5042" s="1">
        <v>44485</v>
      </c>
      <c r="D5042" t="s">
        <v>14</v>
      </c>
      <c r="E5042" t="s">
        <v>61</v>
      </c>
      <c r="F5042" t="s">
        <v>62</v>
      </c>
      <c r="G5042" t="s">
        <v>21</v>
      </c>
      <c r="H5042">
        <v>47</v>
      </c>
      <c r="I5042">
        <v>42</v>
      </c>
      <c r="J5042">
        <v>1974</v>
      </c>
      <c r="K5042">
        <v>769.86</v>
      </c>
      <c r="L5042">
        <v>0.39</v>
      </c>
      <c r="M5042" t="s">
        <v>82</v>
      </c>
    </row>
    <row r="5043" spans="1:13" x14ac:dyDescent="0.35">
      <c r="A5043" t="s">
        <v>60</v>
      </c>
      <c r="B5043">
        <v>1185732</v>
      </c>
      <c r="C5043" s="1">
        <v>44486</v>
      </c>
      <c r="D5043" t="s">
        <v>14</v>
      </c>
      <c r="E5043" t="s">
        <v>61</v>
      </c>
      <c r="F5043" t="s">
        <v>62</v>
      </c>
      <c r="G5043" t="s">
        <v>22</v>
      </c>
      <c r="H5043">
        <v>38</v>
      </c>
      <c r="I5043">
        <v>68</v>
      </c>
      <c r="J5043">
        <v>2584</v>
      </c>
      <c r="K5043">
        <v>1343.68</v>
      </c>
      <c r="L5043">
        <v>0.52</v>
      </c>
      <c r="M5043" t="s">
        <v>82</v>
      </c>
    </row>
    <row r="5044" spans="1:13" x14ac:dyDescent="0.35">
      <c r="A5044" t="s">
        <v>60</v>
      </c>
      <c r="B5044">
        <v>1185732</v>
      </c>
      <c r="C5044" s="1">
        <v>44487</v>
      </c>
      <c r="D5044" t="s">
        <v>14</v>
      </c>
      <c r="E5044" t="s">
        <v>61</v>
      </c>
      <c r="F5044" t="s">
        <v>62</v>
      </c>
      <c r="G5044" t="s">
        <v>16</v>
      </c>
      <c r="H5044">
        <v>38</v>
      </c>
      <c r="I5044">
        <v>140</v>
      </c>
      <c r="J5044">
        <v>5320</v>
      </c>
      <c r="K5044">
        <v>2606.7999999999997</v>
      </c>
      <c r="L5044">
        <v>0.49</v>
      </c>
      <c r="M5044" t="s">
        <v>82</v>
      </c>
    </row>
    <row r="5045" spans="1:13" x14ac:dyDescent="0.35">
      <c r="A5045" t="s">
        <v>60</v>
      </c>
      <c r="B5045">
        <v>1185732</v>
      </c>
      <c r="C5045" s="1">
        <v>44488</v>
      </c>
      <c r="D5045" t="s">
        <v>14</v>
      </c>
      <c r="E5045" t="s">
        <v>61</v>
      </c>
      <c r="F5045" t="s">
        <v>62</v>
      </c>
      <c r="G5045" t="s">
        <v>18</v>
      </c>
      <c r="H5045">
        <v>38</v>
      </c>
      <c r="I5045">
        <v>45</v>
      </c>
      <c r="J5045">
        <v>1710</v>
      </c>
      <c r="K5045">
        <v>803.69999999999993</v>
      </c>
      <c r="L5045">
        <v>0.47</v>
      </c>
      <c r="M5045" t="s">
        <v>82</v>
      </c>
    </row>
    <row r="5046" spans="1:13" x14ac:dyDescent="0.35">
      <c r="A5046" t="s">
        <v>60</v>
      </c>
      <c r="B5046">
        <v>1185732</v>
      </c>
      <c r="C5046" s="1">
        <v>44489</v>
      </c>
      <c r="D5046" t="s">
        <v>14</v>
      </c>
      <c r="E5046" t="s">
        <v>61</v>
      </c>
      <c r="F5046" t="s">
        <v>62</v>
      </c>
      <c r="G5046" t="s">
        <v>19</v>
      </c>
      <c r="H5046">
        <v>29</v>
      </c>
      <c r="I5046">
        <v>60</v>
      </c>
      <c r="J5046">
        <v>1740</v>
      </c>
      <c r="K5046">
        <v>922.2</v>
      </c>
      <c r="L5046">
        <v>0.53</v>
      </c>
      <c r="M5046" t="s">
        <v>82</v>
      </c>
    </row>
    <row r="5047" spans="1:13" x14ac:dyDescent="0.35">
      <c r="A5047" t="s">
        <v>60</v>
      </c>
      <c r="B5047">
        <v>1185732</v>
      </c>
      <c r="C5047" s="1">
        <v>44490</v>
      </c>
      <c r="D5047" t="s">
        <v>14</v>
      </c>
      <c r="E5047" t="s">
        <v>61</v>
      </c>
      <c r="F5047" t="s">
        <v>62</v>
      </c>
      <c r="G5047" t="s">
        <v>20</v>
      </c>
      <c r="H5047">
        <v>34</v>
      </c>
      <c r="I5047">
        <v>19</v>
      </c>
      <c r="J5047">
        <v>646</v>
      </c>
      <c r="K5047">
        <v>271.32</v>
      </c>
      <c r="L5047">
        <v>0.42</v>
      </c>
      <c r="M5047" t="s">
        <v>82</v>
      </c>
    </row>
    <row r="5048" spans="1:13" x14ac:dyDescent="0.35">
      <c r="A5048" t="s">
        <v>60</v>
      </c>
      <c r="B5048">
        <v>1185732</v>
      </c>
      <c r="C5048" s="1">
        <v>44491</v>
      </c>
      <c r="D5048" t="s">
        <v>14</v>
      </c>
      <c r="E5048" t="s">
        <v>61</v>
      </c>
      <c r="F5048" t="s">
        <v>62</v>
      </c>
      <c r="G5048" t="s">
        <v>21</v>
      </c>
      <c r="H5048">
        <v>46</v>
      </c>
      <c r="I5048">
        <v>45</v>
      </c>
      <c r="J5048">
        <v>2070</v>
      </c>
      <c r="K5048">
        <v>807.30000000000007</v>
      </c>
      <c r="L5048">
        <v>0.39</v>
      </c>
      <c r="M5048" t="s">
        <v>82</v>
      </c>
    </row>
    <row r="5049" spans="1:13" x14ac:dyDescent="0.35">
      <c r="A5049" t="s">
        <v>60</v>
      </c>
      <c r="B5049">
        <v>1185732</v>
      </c>
      <c r="C5049" s="1">
        <v>44492</v>
      </c>
      <c r="D5049" t="s">
        <v>14</v>
      </c>
      <c r="E5049" t="s">
        <v>61</v>
      </c>
      <c r="F5049" t="s">
        <v>62</v>
      </c>
      <c r="G5049" t="s">
        <v>22</v>
      </c>
      <c r="H5049">
        <v>37</v>
      </c>
      <c r="I5049">
        <v>63</v>
      </c>
      <c r="J5049">
        <v>2331</v>
      </c>
      <c r="K5049">
        <v>1188.81</v>
      </c>
      <c r="L5049">
        <v>0.51</v>
      </c>
      <c r="M5049" t="s">
        <v>82</v>
      </c>
    </row>
    <row r="5050" spans="1:13" x14ac:dyDescent="0.35">
      <c r="A5050" t="s">
        <v>60</v>
      </c>
      <c r="B5050">
        <v>1185732</v>
      </c>
      <c r="C5050" s="1">
        <v>44493</v>
      </c>
      <c r="D5050" t="s">
        <v>14</v>
      </c>
      <c r="E5050" t="s">
        <v>61</v>
      </c>
      <c r="F5050" t="s">
        <v>62</v>
      </c>
      <c r="G5050" t="s">
        <v>16</v>
      </c>
      <c r="H5050">
        <v>39</v>
      </c>
      <c r="I5050">
        <v>127</v>
      </c>
      <c r="J5050">
        <v>4953</v>
      </c>
      <c r="K5050">
        <v>2426.9699999999998</v>
      </c>
      <c r="L5050">
        <v>0.49</v>
      </c>
      <c r="M5050" t="s">
        <v>82</v>
      </c>
    </row>
    <row r="5051" spans="1:13" x14ac:dyDescent="0.35">
      <c r="A5051" t="s">
        <v>60</v>
      </c>
      <c r="B5051">
        <v>1185732</v>
      </c>
      <c r="C5051" s="1">
        <v>44494</v>
      </c>
      <c r="D5051" t="s">
        <v>14</v>
      </c>
      <c r="E5051" t="s">
        <v>61</v>
      </c>
      <c r="F5051" t="s">
        <v>62</v>
      </c>
      <c r="G5051" t="s">
        <v>18</v>
      </c>
      <c r="H5051">
        <v>39</v>
      </c>
      <c r="I5051">
        <v>46</v>
      </c>
      <c r="J5051">
        <v>1794</v>
      </c>
      <c r="K5051">
        <v>879.06</v>
      </c>
      <c r="L5051">
        <v>0.49</v>
      </c>
      <c r="M5051" t="s">
        <v>82</v>
      </c>
    </row>
    <row r="5052" spans="1:13" x14ac:dyDescent="0.35">
      <c r="A5052" t="s">
        <v>60</v>
      </c>
      <c r="B5052">
        <v>1185732</v>
      </c>
      <c r="C5052" s="1">
        <v>44495</v>
      </c>
      <c r="D5052" t="s">
        <v>14</v>
      </c>
      <c r="E5052" t="s">
        <v>61</v>
      </c>
      <c r="F5052" t="s">
        <v>62</v>
      </c>
      <c r="G5052" t="s">
        <v>19</v>
      </c>
      <c r="H5052">
        <v>27</v>
      </c>
      <c r="I5052">
        <v>52</v>
      </c>
      <c r="J5052">
        <v>1404</v>
      </c>
      <c r="K5052">
        <v>772.19999999999993</v>
      </c>
      <c r="L5052">
        <v>0.54999999999999993</v>
      </c>
      <c r="M5052" t="s">
        <v>82</v>
      </c>
    </row>
    <row r="5053" spans="1:13" x14ac:dyDescent="0.35">
      <c r="A5053" t="s">
        <v>60</v>
      </c>
      <c r="B5053">
        <v>1185732</v>
      </c>
      <c r="C5053" s="1">
        <v>44496</v>
      </c>
      <c r="D5053" t="s">
        <v>14</v>
      </c>
      <c r="E5053" t="s">
        <v>61</v>
      </c>
      <c r="F5053" t="s">
        <v>62</v>
      </c>
      <c r="G5053" t="s">
        <v>20</v>
      </c>
      <c r="H5053">
        <v>32</v>
      </c>
      <c r="I5053">
        <v>13</v>
      </c>
      <c r="J5053">
        <v>416</v>
      </c>
      <c r="K5053">
        <v>166.4</v>
      </c>
      <c r="L5053">
        <v>0.4</v>
      </c>
      <c r="M5053" t="s">
        <v>82</v>
      </c>
    </row>
    <row r="5054" spans="1:13" x14ac:dyDescent="0.35">
      <c r="A5054" t="s">
        <v>60</v>
      </c>
      <c r="B5054">
        <v>1185732</v>
      </c>
      <c r="C5054" s="1">
        <v>44497</v>
      </c>
      <c r="D5054" t="s">
        <v>14</v>
      </c>
      <c r="E5054" t="s">
        <v>61</v>
      </c>
      <c r="F5054" t="s">
        <v>62</v>
      </c>
      <c r="G5054" t="s">
        <v>21</v>
      </c>
      <c r="H5054">
        <v>49</v>
      </c>
      <c r="I5054">
        <v>29</v>
      </c>
      <c r="J5054">
        <v>1421</v>
      </c>
      <c r="K5054">
        <v>511.56</v>
      </c>
      <c r="L5054">
        <v>0.36</v>
      </c>
      <c r="M5054" t="s">
        <v>82</v>
      </c>
    </row>
    <row r="5055" spans="1:13" x14ac:dyDescent="0.35">
      <c r="A5055" t="s">
        <v>60</v>
      </c>
      <c r="B5055">
        <v>1185732</v>
      </c>
      <c r="C5055" s="1">
        <v>44498</v>
      </c>
      <c r="D5055" t="s">
        <v>14</v>
      </c>
      <c r="E5055" t="s">
        <v>61</v>
      </c>
      <c r="F5055" t="s">
        <v>62</v>
      </c>
      <c r="G5055" t="s">
        <v>22</v>
      </c>
      <c r="H5055">
        <v>36</v>
      </c>
      <c r="I5055">
        <v>50</v>
      </c>
      <c r="J5055">
        <v>1800</v>
      </c>
      <c r="K5055">
        <v>990.00000000000011</v>
      </c>
      <c r="L5055">
        <v>0.55000000000000004</v>
      </c>
      <c r="M5055" t="s">
        <v>82</v>
      </c>
    </row>
    <row r="5056" spans="1:13" x14ac:dyDescent="0.35">
      <c r="A5056" t="s">
        <v>60</v>
      </c>
      <c r="B5056">
        <v>1185732</v>
      </c>
      <c r="C5056" s="1">
        <v>44499</v>
      </c>
      <c r="D5056" t="s">
        <v>14</v>
      </c>
      <c r="E5056" t="s">
        <v>61</v>
      </c>
      <c r="F5056" t="s">
        <v>62</v>
      </c>
      <c r="G5056" t="s">
        <v>16</v>
      </c>
      <c r="H5056">
        <v>37</v>
      </c>
      <c r="I5056">
        <v>122</v>
      </c>
      <c r="J5056">
        <v>4514</v>
      </c>
      <c r="K5056">
        <v>2166.7199999999998</v>
      </c>
      <c r="L5056">
        <v>0.48</v>
      </c>
      <c r="M5056" t="s">
        <v>82</v>
      </c>
    </row>
    <row r="5057" spans="1:13" x14ac:dyDescent="0.35">
      <c r="A5057" t="s">
        <v>60</v>
      </c>
      <c r="B5057">
        <v>1185732</v>
      </c>
      <c r="C5057" s="1">
        <v>44500</v>
      </c>
      <c r="D5057" t="s">
        <v>14</v>
      </c>
      <c r="E5057" t="s">
        <v>61</v>
      </c>
      <c r="F5057" t="s">
        <v>62</v>
      </c>
      <c r="G5057" t="s">
        <v>18</v>
      </c>
      <c r="H5057">
        <v>37</v>
      </c>
      <c r="I5057">
        <v>44</v>
      </c>
      <c r="J5057">
        <v>1628</v>
      </c>
      <c r="K5057">
        <v>765.16</v>
      </c>
      <c r="L5057">
        <v>0.47</v>
      </c>
      <c r="M5057" t="s">
        <v>82</v>
      </c>
    </row>
    <row r="5058" spans="1:13" x14ac:dyDescent="0.35">
      <c r="A5058" t="s">
        <v>60</v>
      </c>
      <c r="B5058">
        <v>1185732</v>
      </c>
      <c r="C5058" s="1">
        <v>44501</v>
      </c>
      <c r="D5058" t="s">
        <v>14</v>
      </c>
      <c r="E5058" t="s">
        <v>61</v>
      </c>
      <c r="F5058" t="s">
        <v>62</v>
      </c>
      <c r="G5058" t="s">
        <v>19</v>
      </c>
      <c r="H5058">
        <v>27</v>
      </c>
      <c r="I5058">
        <v>44</v>
      </c>
      <c r="J5058">
        <v>1188</v>
      </c>
      <c r="K5058">
        <v>641.5200000000001</v>
      </c>
      <c r="L5058">
        <v>0.54</v>
      </c>
      <c r="M5058" t="s">
        <v>82</v>
      </c>
    </row>
    <row r="5059" spans="1:13" x14ac:dyDescent="0.35">
      <c r="A5059" t="s">
        <v>60</v>
      </c>
      <c r="B5059">
        <v>1185732</v>
      </c>
      <c r="C5059" s="1">
        <v>44502</v>
      </c>
      <c r="D5059" t="s">
        <v>14</v>
      </c>
      <c r="E5059" t="s">
        <v>61</v>
      </c>
      <c r="F5059" t="s">
        <v>62</v>
      </c>
      <c r="G5059" t="s">
        <v>20</v>
      </c>
      <c r="H5059">
        <v>33</v>
      </c>
      <c r="I5059">
        <v>21</v>
      </c>
      <c r="J5059">
        <v>693</v>
      </c>
      <c r="K5059">
        <v>277.2</v>
      </c>
      <c r="L5059">
        <v>0.4</v>
      </c>
      <c r="M5059" t="s">
        <v>82</v>
      </c>
    </row>
    <row r="5060" spans="1:13" x14ac:dyDescent="0.35">
      <c r="A5060" t="s">
        <v>60</v>
      </c>
      <c r="B5060">
        <v>1185732</v>
      </c>
      <c r="C5060" s="1">
        <v>44503</v>
      </c>
      <c r="D5060" t="s">
        <v>14</v>
      </c>
      <c r="E5060" t="s">
        <v>61</v>
      </c>
      <c r="F5060" t="s">
        <v>62</v>
      </c>
      <c r="G5060" t="s">
        <v>21</v>
      </c>
      <c r="H5060">
        <v>47</v>
      </c>
      <c r="I5060">
        <v>20</v>
      </c>
      <c r="J5060">
        <v>940</v>
      </c>
      <c r="K5060">
        <v>357.2</v>
      </c>
      <c r="L5060">
        <v>0.38</v>
      </c>
      <c r="M5060" t="s">
        <v>82</v>
      </c>
    </row>
    <row r="5061" spans="1:13" x14ac:dyDescent="0.35">
      <c r="A5061" t="s">
        <v>60</v>
      </c>
      <c r="B5061">
        <v>1185732</v>
      </c>
      <c r="C5061" s="1">
        <v>44504</v>
      </c>
      <c r="D5061" t="s">
        <v>14</v>
      </c>
      <c r="E5061" t="s">
        <v>61</v>
      </c>
      <c r="F5061" t="s">
        <v>62</v>
      </c>
      <c r="G5061" t="s">
        <v>22</v>
      </c>
      <c r="H5061">
        <v>39</v>
      </c>
      <c r="I5061">
        <v>63</v>
      </c>
      <c r="J5061">
        <v>2457</v>
      </c>
      <c r="K5061">
        <v>1253.07</v>
      </c>
      <c r="L5061">
        <v>0.51</v>
      </c>
      <c r="M5061" t="s">
        <v>82</v>
      </c>
    </row>
    <row r="5062" spans="1:13" x14ac:dyDescent="0.35">
      <c r="A5062" t="s">
        <v>60</v>
      </c>
      <c r="B5062">
        <v>1185732</v>
      </c>
      <c r="C5062" s="1">
        <v>44505</v>
      </c>
      <c r="D5062" t="s">
        <v>14</v>
      </c>
      <c r="E5062" t="s">
        <v>61</v>
      </c>
      <c r="F5062" t="s">
        <v>62</v>
      </c>
      <c r="G5062" t="s">
        <v>16</v>
      </c>
      <c r="H5062">
        <v>52</v>
      </c>
      <c r="I5062">
        <v>144</v>
      </c>
      <c r="J5062">
        <v>7488</v>
      </c>
      <c r="K5062">
        <v>3369.5999999999995</v>
      </c>
      <c r="L5062">
        <v>0.44999999999999996</v>
      </c>
      <c r="M5062" t="s">
        <v>82</v>
      </c>
    </row>
    <row r="5063" spans="1:13" x14ac:dyDescent="0.35">
      <c r="A5063" t="s">
        <v>60</v>
      </c>
      <c r="B5063">
        <v>1185732</v>
      </c>
      <c r="C5063" s="1">
        <v>44506</v>
      </c>
      <c r="D5063" t="s">
        <v>14</v>
      </c>
      <c r="E5063" t="s">
        <v>61</v>
      </c>
      <c r="F5063" t="s">
        <v>62</v>
      </c>
      <c r="G5063" t="s">
        <v>18</v>
      </c>
      <c r="H5063">
        <v>48</v>
      </c>
      <c r="I5063">
        <v>60</v>
      </c>
      <c r="J5063">
        <v>2880</v>
      </c>
      <c r="K5063">
        <v>1440</v>
      </c>
      <c r="L5063">
        <v>0.5</v>
      </c>
      <c r="M5063" t="s">
        <v>82</v>
      </c>
    </row>
    <row r="5064" spans="1:13" x14ac:dyDescent="0.35">
      <c r="A5064" t="s">
        <v>60</v>
      </c>
      <c r="B5064">
        <v>1185732</v>
      </c>
      <c r="C5064" s="1">
        <v>44507</v>
      </c>
      <c r="D5064" t="s">
        <v>14</v>
      </c>
      <c r="E5064" t="s">
        <v>61</v>
      </c>
      <c r="F5064" t="s">
        <v>62</v>
      </c>
      <c r="G5064" t="s">
        <v>19</v>
      </c>
      <c r="H5064">
        <v>42</v>
      </c>
      <c r="I5064">
        <v>47</v>
      </c>
      <c r="J5064">
        <v>1974</v>
      </c>
      <c r="K5064">
        <v>1065.96</v>
      </c>
      <c r="L5064">
        <v>0.54</v>
      </c>
      <c r="M5064" t="s">
        <v>82</v>
      </c>
    </row>
    <row r="5065" spans="1:13" x14ac:dyDescent="0.35">
      <c r="A5065" t="s">
        <v>60</v>
      </c>
      <c r="B5065">
        <v>1185732</v>
      </c>
      <c r="C5065" s="1">
        <v>44508</v>
      </c>
      <c r="D5065" t="s">
        <v>14</v>
      </c>
      <c r="E5065" t="s">
        <v>61</v>
      </c>
      <c r="F5065" t="s">
        <v>62</v>
      </c>
      <c r="G5065" t="s">
        <v>20</v>
      </c>
      <c r="H5065">
        <v>41</v>
      </c>
      <c r="I5065">
        <v>34</v>
      </c>
      <c r="J5065">
        <v>1394</v>
      </c>
      <c r="K5065">
        <v>557.6</v>
      </c>
      <c r="L5065">
        <v>0.4</v>
      </c>
      <c r="M5065" t="s">
        <v>82</v>
      </c>
    </row>
    <row r="5066" spans="1:13" x14ac:dyDescent="0.35">
      <c r="A5066" t="s">
        <v>60</v>
      </c>
      <c r="B5066">
        <v>1185732</v>
      </c>
      <c r="C5066" s="1">
        <v>44509</v>
      </c>
      <c r="D5066" t="s">
        <v>14</v>
      </c>
      <c r="E5066" t="s">
        <v>61</v>
      </c>
      <c r="F5066" t="s">
        <v>62</v>
      </c>
      <c r="G5066" t="s">
        <v>21</v>
      </c>
      <c r="H5066">
        <v>51</v>
      </c>
      <c r="I5066">
        <v>42</v>
      </c>
      <c r="J5066">
        <v>2142</v>
      </c>
      <c r="K5066">
        <v>792.54</v>
      </c>
      <c r="L5066">
        <v>0.37</v>
      </c>
      <c r="M5066" t="s">
        <v>82</v>
      </c>
    </row>
    <row r="5067" spans="1:13" x14ac:dyDescent="0.35">
      <c r="A5067" t="s">
        <v>60</v>
      </c>
      <c r="B5067">
        <v>1185732</v>
      </c>
      <c r="C5067" s="1">
        <v>44510</v>
      </c>
      <c r="D5067" t="s">
        <v>14</v>
      </c>
      <c r="E5067" t="s">
        <v>61</v>
      </c>
      <c r="F5067" t="s">
        <v>62</v>
      </c>
      <c r="G5067" t="s">
        <v>22</v>
      </c>
      <c r="H5067">
        <v>56</v>
      </c>
      <c r="I5067">
        <v>72</v>
      </c>
      <c r="J5067">
        <v>4032</v>
      </c>
      <c r="K5067">
        <v>2136.96</v>
      </c>
      <c r="L5067">
        <v>0.53</v>
      </c>
      <c r="M5067" t="s">
        <v>82</v>
      </c>
    </row>
    <row r="5068" spans="1:13" x14ac:dyDescent="0.35">
      <c r="A5068" t="s">
        <v>60</v>
      </c>
      <c r="B5068">
        <v>1185732</v>
      </c>
      <c r="C5068" s="1">
        <v>44511</v>
      </c>
      <c r="D5068" t="s">
        <v>14</v>
      </c>
      <c r="E5068" t="s">
        <v>61</v>
      </c>
      <c r="F5068" t="s">
        <v>62</v>
      </c>
      <c r="G5068" t="s">
        <v>16</v>
      </c>
      <c r="H5068">
        <v>54</v>
      </c>
      <c r="I5068">
        <v>158</v>
      </c>
      <c r="J5068">
        <v>8532</v>
      </c>
      <c r="K5068">
        <v>4010.04</v>
      </c>
      <c r="L5068">
        <v>0.47</v>
      </c>
      <c r="M5068" t="s">
        <v>82</v>
      </c>
    </row>
    <row r="5069" spans="1:13" x14ac:dyDescent="0.35">
      <c r="A5069" t="s">
        <v>60</v>
      </c>
      <c r="B5069">
        <v>1185732</v>
      </c>
      <c r="C5069" s="1">
        <v>44512</v>
      </c>
      <c r="D5069" t="s">
        <v>14</v>
      </c>
      <c r="E5069" t="s">
        <v>61</v>
      </c>
      <c r="F5069" t="s">
        <v>62</v>
      </c>
      <c r="G5069" t="s">
        <v>18</v>
      </c>
      <c r="H5069">
        <v>48</v>
      </c>
      <c r="I5069">
        <v>77</v>
      </c>
      <c r="J5069">
        <v>3696</v>
      </c>
      <c r="K5069">
        <v>1811.04</v>
      </c>
      <c r="L5069">
        <v>0.49</v>
      </c>
      <c r="M5069" t="s">
        <v>82</v>
      </c>
    </row>
    <row r="5070" spans="1:13" x14ac:dyDescent="0.35">
      <c r="A5070" t="s">
        <v>60</v>
      </c>
      <c r="B5070">
        <v>1185732</v>
      </c>
      <c r="C5070" s="1">
        <v>44513</v>
      </c>
      <c r="D5070" t="s">
        <v>14</v>
      </c>
      <c r="E5070" t="s">
        <v>61</v>
      </c>
      <c r="F5070" t="s">
        <v>62</v>
      </c>
      <c r="G5070" t="s">
        <v>19</v>
      </c>
      <c r="H5070">
        <v>42</v>
      </c>
      <c r="I5070">
        <v>58</v>
      </c>
      <c r="J5070">
        <v>2436</v>
      </c>
      <c r="K5070">
        <v>1242.3600000000001</v>
      </c>
      <c r="L5070">
        <v>0.51</v>
      </c>
      <c r="M5070" t="s">
        <v>82</v>
      </c>
    </row>
    <row r="5071" spans="1:13" x14ac:dyDescent="0.35">
      <c r="A5071" t="s">
        <v>60</v>
      </c>
      <c r="B5071">
        <v>1185732</v>
      </c>
      <c r="C5071" s="1">
        <v>44514</v>
      </c>
      <c r="D5071" t="s">
        <v>14</v>
      </c>
      <c r="E5071" t="s">
        <v>61</v>
      </c>
      <c r="F5071" t="s">
        <v>62</v>
      </c>
      <c r="G5071" t="s">
        <v>20</v>
      </c>
      <c r="H5071">
        <v>41</v>
      </c>
      <c r="I5071">
        <v>51</v>
      </c>
      <c r="J5071">
        <v>2091</v>
      </c>
      <c r="K5071">
        <v>878.21999999999991</v>
      </c>
      <c r="L5071">
        <v>0.42</v>
      </c>
      <c r="M5071" t="s">
        <v>82</v>
      </c>
    </row>
    <row r="5072" spans="1:13" x14ac:dyDescent="0.35">
      <c r="A5072" t="s">
        <v>60</v>
      </c>
      <c r="B5072">
        <v>1185732</v>
      </c>
      <c r="C5072" s="1">
        <v>44515</v>
      </c>
      <c r="D5072" t="s">
        <v>14</v>
      </c>
      <c r="E5072" t="s">
        <v>61</v>
      </c>
      <c r="F5072" t="s">
        <v>62</v>
      </c>
      <c r="G5072" t="s">
        <v>21</v>
      </c>
      <c r="H5072">
        <v>50</v>
      </c>
      <c r="I5072">
        <v>53</v>
      </c>
      <c r="J5072">
        <v>2650</v>
      </c>
      <c r="K5072">
        <v>954</v>
      </c>
      <c r="L5072">
        <v>0.36</v>
      </c>
      <c r="M5072" t="s">
        <v>82</v>
      </c>
    </row>
    <row r="5073" spans="1:13" x14ac:dyDescent="0.35">
      <c r="A5073" t="s">
        <v>60</v>
      </c>
      <c r="B5073">
        <v>1185732</v>
      </c>
      <c r="C5073" s="1">
        <v>44516</v>
      </c>
      <c r="D5073" t="s">
        <v>14</v>
      </c>
      <c r="E5073" t="s">
        <v>61</v>
      </c>
      <c r="F5073" t="s">
        <v>62</v>
      </c>
      <c r="G5073" t="s">
        <v>22</v>
      </c>
      <c r="H5073">
        <v>56</v>
      </c>
      <c r="I5073">
        <v>85</v>
      </c>
      <c r="J5073">
        <v>4760</v>
      </c>
      <c r="K5073">
        <v>2427.6</v>
      </c>
      <c r="L5073">
        <v>0.51</v>
      </c>
      <c r="M5073" t="s">
        <v>82</v>
      </c>
    </row>
    <row r="5074" spans="1:13" x14ac:dyDescent="0.35">
      <c r="A5074" t="s">
        <v>60</v>
      </c>
      <c r="B5074">
        <v>1185732</v>
      </c>
      <c r="C5074" s="1">
        <v>44517</v>
      </c>
      <c r="D5074" t="s">
        <v>14</v>
      </c>
      <c r="E5074" t="s">
        <v>61</v>
      </c>
      <c r="F5074" t="s">
        <v>62</v>
      </c>
      <c r="G5074" t="s">
        <v>16</v>
      </c>
      <c r="H5074">
        <v>51</v>
      </c>
      <c r="I5074">
        <v>143</v>
      </c>
      <c r="J5074">
        <v>7293</v>
      </c>
      <c r="K5074">
        <v>3573.5699999999997</v>
      </c>
      <c r="L5074">
        <v>0.49</v>
      </c>
      <c r="M5074" t="s">
        <v>82</v>
      </c>
    </row>
    <row r="5075" spans="1:13" x14ac:dyDescent="0.35">
      <c r="A5075" t="s">
        <v>60</v>
      </c>
      <c r="B5075">
        <v>1185732</v>
      </c>
      <c r="C5075" s="1">
        <v>44518</v>
      </c>
      <c r="D5075" t="s">
        <v>14</v>
      </c>
      <c r="E5075" t="s">
        <v>61</v>
      </c>
      <c r="F5075" t="s">
        <v>62</v>
      </c>
      <c r="G5075" t="s">
        <v>18</v>
      </c>
      <c r="H5075">
        <v>46</v>
      </c>
      <c r="I5075">
        <v>84</v>
      </c>
      <c r="J5075">
        <v>3864</v>
      </c>
      <c r="K5075">
        <v>1854.72</v>
      </c>
      <c r="L5075">
        <v>0.48</v>
      </c>
      <c r="M5075" t="s">
        <v>82</v>
      </c>
    </row>
    <row r="5076" spans="1:13" x14ac:dyDescent="0.35">
      <c r="A5076" t="s">
        <v>60</v>
      </c>
      <c r="B5076">
        <v>1185732</v>
      </c>
      <c r="C5076" s="1">
        <v>44519</v>
      </c>
      <c r="D5076" t="s">
        <v>14</v>
      </c>
      <c r="E5076" t="s">
        <v>61</v>
      </c>
      <c r="F5076" t="s">
        <v>62</v>
      </c>
      <c r="G5076" t="s">
        <v>19</v>
      </c>
      <c r="H5076">
        <v>43</v>
      </c>
      <c r="I5076">
        <v>63</v>
      </c>
      <c r="J5076">
        <v>2709</v>
      </c>
      <c r="K5076">
        <v>1489.9499999999998</v>
      </c>
      <c r="L5076">
        <v>0.54999999999999993</v>
      </c>
      <c r="M5076" t="s">
        <v>82</v>
      </c>
    </row>
    <row r="5077" spans="1:13" x14ac:dyDescent="0.35">
      <c r="A5077" t="s">
        <v>60</v>
      </c>
      <c r="B5077">
        <v>1185732</v>
      </c>
      <c r="C5077" s="1">
        <v>44520</v>
      </c>
      <c r="D5077" t="s">
        <v>14</v>
      </c>
      <c r="E5077" t="s">
        <v>61</v>
      </c>
      <c r="F5077" t="s">
        <v>62</v>
      </c>
      <c r="G5077" t="s">
        <v>20</v>
      </c>
      <c r="H5077">
        <v>43</v>
      </c>
      <c r="I5077">
        <v>44</v>
      </c>
      <c r="J5077">
        <v>1892</v>
      </c>
      <c r="K5077">
        <v>775.71999999999991</v>
      </c>
      <c r="L5077">
        <v>0.41</v>
      </c>
      <c r="M5077" t="s">
        <v>82</v>
      </c>
    </row>
    <row r="5078" spans="1:13" x14ac:dyDescent="0.35">
      <c r="A5078" t="s">
        <v>60</v>
      </c>
      <c r="B5078">
        <v>1185732</v>
      </c>
      <c r="C5078" s="1">
        <v>44521</v>
      </c>
      <c r="D5078" t="s">
        <v>14</v>
      </c>
      <c r="E5078" t="s">
        <v>61</v>
      </c>
      <c r="F5078" t="s">
        <v>62</v>
      </c>
      <c r="G5078" t="s">
        <v>21</v>
      </c>
      <c r="H5078">
        <v>53</v>
      </c>
      <c r="I5078">
        <v>60</v>
      </c>
      <c r="J5078">
        <v>3180</v>
      </c>
      <c r="K5078">
        <v>1208.4000000000001</v>
      </c>
      <c r="L5078">
        <v>0.38</v>
      </c>
      <c r="M5078" t="s">
        <v>82</v>
      </c>
    </row>
    <row r="5079" spans="1:13" x14ac:dyDescent="0.35">
      <c r="A5079" t="s">
        <v>60</v>
      </c>
      <c r="B5079">
        <v>1185732</v>
      </c>
      <c r="C5079" s="1">
        <v>44550</v>
      </c>
      <c r="D5079" t="s">
        <v>14</v>
      </c>
      <c r="E5079" t="s">
        <v>61</v>
      </c>
      <c r="F5079" t="s">
        <v>62</v>
      </c>
      <c r="G5079" t="s">
        <v>22</v>
      </c>
      <c r="H5079">
        <v>58</v>
      </c>
      <c r="I5079">
        <v>113</v>
      </c>
      <c r="J5079">
        <v>6554</v>
      </c>
      <c r="K5079">
        <v>3539.1600000000003</v>
      </c>
      <c r="L5079">
        <v>0.54</v>
      </c>
      <c r="M5079" t="s">
        <v>82</v>
      </c>
    </row>
    <row r="5080" spans="1:13" x14ac:dyDescent="0.35">
      <c r="A5080" t="s">
        <v>60</v>
      </c>
      <c r="B5080">
        <v>1185732</v>
      </c>
      <c r="C5080" s="1">
        <v>44551</v>
      </c>
      <c r="D5080" t="s">
        <v>14</v>
      </c>
      <c r="E5080" t="s">
        <v>61</v>
      </c>
      <c r="F5080" t="s">
        <v>62</v>
      </c>
      <c r="G5080" t="s">
        <v>16</v>
      </c>
      <c r="H5080">
        <v>50</v>
      </c>
      <c r="I5080">
        <v>147</v>
      </c>
      <c r="J5080">
        <v>7350</v>
      </c>
      <c r="K5080">
        <v>3380.9999999999995</v>
      </c>
      <c r="L5080">
        <v>0.45999999999999996</v>
      </c>
      <c r="M5080" t="s">
        <v>82</v>
      </c>
    </row>
    <row r="5081" spans="1:13" x14ac:dyDescent="0.35">
      <c r="A5081" t="s">
        <v>60</v>
      </c>
      <c r="B5081">
        <v>1185732</v>
      </c>
      <c r="C5081" s="1">
        <v>44552</v>
      </c>
      <c r="D5081" t="s">
        <v>14</v>
      </c>
      <c r="E5081" t="s">
        <v>61</v>
      </c>
      <c r="F5081" t="s">
        <v>62</v>
      </c>
      <c r="G5081" t="s">
        <v>18</v>
      </c>
      <c r="H5081">
        <v>49</v>
      </c>
      <c r="I5081">
        <v>90</v>
      </c>
      <c r="J5081">
        <v>4410</v>
      </c>
      <c r="K5081">
        <v>2072.6999999999998</v>
      </c>
      <c r="L5081">
        <v>0.47</v>
      </c>
      <c r="M5081" t="s">
        <v>82</v>
      </c>
    </row>
    <row r="5082" spans="1:13" x14ac:dyDescent="0.35">
      <c r="A5082" t="s">
        <v>60</v>
      </c>
      <c r="B5082">
        <v>1185732</v>
      </c>
      <c r="C5082" s="1">
        <v>44553</v>
      </c>
      <c r="D5082" t="s">
        <v>14</v>
      </c>
      <c r="E5082" t="s">
        <v>61</v>
      </c>
      <c r="F5082" t="s">
        <v>62</v>
      </c>
      <c r="G5082" t="s">
        <v>19</v>
      </c>
      <c r="H5082">
        <v>41</v>
      </c>
      <c r="I5082">
        <v>68</v>
      </c>
      <c r="J5082">
        <v>2788</v>
      </c>
      <c r="K5082">
        <v>1394</v>
      </c>
      <c r="L5082">
        <v>0.5</v>
      </c>
      <c r="M5082" t="s">
        <v>82</v>
      </c>
    </row>
    <row r="5083" spans="1:13" x14ac:dyDescent="0.35">
      <c r="A5083" t="s">
        <v>60</v>
      </c>
      <c r="B5083">
        <v>1185732</v>
      </c>
      <c r="C5083" s="1">
        <v>44554</v>
      </c>
      <c r="D5083" t="s">
        <v>14</v>
      </c>
      <c r="E5083" t="s">
        <v>61</v>
      </c>
      <c r="F5083" t="s">
        <v>62</v>
      </c>
      <c r="G5083" t="s">
        <v>20</v>
      </c>
      <c r="H5083">
        <v>41</v>
      </c>
      <c r="I5083">
        <v>51</v>
      </c>
      <c r="J5083">
        <v>2091</v>
      </c>
      <c r="K5083">
        <v>857.31</v>
      </c>
      <c r="L5083">
        <v>0.41</v>
      </c>
      <c r="M5083" t="s">
        <v>82</v>
      </c>
    </row>
    <row r="5084" spans="1:13" x14ac:dyDescent="0.35">
      <c r="A5084" t="s">
        <v>60</v>
      </c>
      <c r="B5084">
        <v>1185732</v>
      </c>
      <c r="C5084" s="1">
        <v>44555</v>
      </c>
      <c r="D5084" t="s">
        <v>14</v>
      </c>
      <c r="E5084" t="s">
        <v>61</v>
      </c>
      <c r="F5084" t="s">
        <v>62</v>
      </c>
      <c r="G5084" t="s">
        <v>21</v>
      </c>
      <c r="H5084">
        <v>54</v>
      </c>
      <c r="I5084">
        <v>41</v>
      </c>
      <c r="J5084">
        <v>2214</v>
      </c>
      <c r="K5084">
        <v>819.18</v>
      </c>
      <c r="L5084">
        <v>0.37</v>
      </c>
      <c r="M5084" t="s">
        <v>82</v>
      </c>
    </row>
    <row r="5085" spans="1:13" x14ac:dyDescent="0.35">
      <c r="A5085" t="s">
        <v>60</v>
      </c>
      <c r="B5085">
        <v>1185732</v>
      </c>
      <c r="C5085" s="1">
        <v>44556</v>
      </c>
      <c r="D5085" t="s">
        <v>14</v>
      </c>
      <c r="E5085" t="s">
        <v>61</v>
      </c>
      <c r="F5085" t="s">
        <v>62</v>
      </c>
      <c r="G5085" t="s">
        <v>22</v>
      </c>
      <c r="H5085">
        <v>54</v>
      </c>
      <c r="I5085">
        <v>91</v>
      </c>
      <c r="J5085">
        <v>4914</v>
      </c>
      <c r="K5085">
        <v>2653.5600000000004</v>
      </c>
      <c r="L5085">
        <v>0.54</v>
      </c>
      <c r="M5085" t="s">
        <v>82</v>
      </c>
    </row>
    <row r="5086" spans="1:13" x14ac:dyDescent="0.35">
      <c r="A5086" t="s">
        <v>60</v>
      </c>
      <c r="B5086">
        <v>1185732</v>
      </c>
      <c r="C5086" s="1">
        <v>44557</v>
      </c>
      <c r="D5086" t="s">
        <v>14</v>
      </c>
      <c r="E5086" t="s">
        <v>61</v>
      </c>
      <c r="F5086" t="s">
        <v>62</v>
      </c>
      <c r="G5086" t="s">
        <v>16</v>
      </c>
      <c r="H5086">
        <v>53</v>
      </c>
      <c r="I5086">
        <v>122</v>
      </c>
      <c r="J5086">
        <v>6466</v>
      </c>
      <c r="K5086">
        <v>3103.68</v>
      </c>
      <c r="L5086">
        <v>0.48</v>
      </c>
      <c r="M5086" t="s">
        <v>82</v>
      </c>
    </row>
    <row r="5087" spans="1:13" x14ac:dyDescent="0.35">
      <c r="A5087" t="s">
        <v>60</v>
      </c>
      <c r="B5087">
        <v>1185732</v>
      </c>
      <c r="C5087" s="1">
        <v>44558</v>
      </c>
      <c r="D5087" t="s">
        <v>14</v>
      </c>
      <c r="E5087" t="s">
        <v>61</v>
      </c>
      <c r="F5087" t="s">
        <v>62</v>
      </c>
      <c r="G5087" t="s">
        <v>18</v>
      </c>
      <c r="H5087">
        <v>46</v>
      </c>
      <c r="I5087">
        <v>70</v>
      </c>
      <c r="J5087">
        <v>3220</v>
      </c>
      <c r="K5087">
        <v>1513.3999999999999</v>
      </c>
      <c r="L5087">
        <v>0.47</v>
      </c>
      <c r="M5087" t="s">
        <v>82</v>
      </c>
    </row>
    <row r="5088" spans="1:13" x14ac:dyDescent="0.35">
      <c r="A5088" t="s">
        <v>60</v>
      </c>
      <c r="B5088">
        <v>1185732</v>
      </c>
      <c r="C5088" s="1">
        <v>44559</v>
      </c>
      <c r="D5088" t="s">
        <v>14</v>
      </c>
      <c r="E5088" t="s">
        <v>61</v>
      </c>
      <c r="F5088" t="s">
        <v>62</v>
      </c>
      <c r="G5088" t="s">
        <v>19</v>
      </c>
      <c r="H5088">
        <v>41</v>
      </c>
      <c r="I5088">
        <v>38</v>
      </c>
      <c r="J5088">
        <v>1558</v>
      </c>
      <c r="K5088">
        <v>856.89999999999986</v>
      </c>
      <c r="L5088">
        <v>0.54999999999999993</v>
      </c>
      <c r="M5088" t="s">
        <v>82</v>
      </c>
    </row>
    <row r="5089" spans="1:13" x14ac:dyDescent="0.35">
      <c r="A5089" t="s">
        <v>60</v>
      </c>
      <c r="B5089">
        <v>1185732</v>
      </c>
      <c r="C5089" s="1">
        <v>44560</v>
      </c>
      <c r="D5089" t="s">
        <v>14</v>
      </c>
      <c r="E5089" t="s">
        <v>61</v>
      </c>
      <c r="F5089" t="s">
        <v>62</v>
      </c>
      <c r="G5089" t="s">
        <v>20</v>
      </c>
      <c r="H5089">
        <v>42</v>
      </c>
      <c r="I5089">
        <v>36</v>
      </c>
      <c r="J5089">
        <v>1512</v>
      </c>
      <c r="K5089">
        <v>680.4</v>
      </c>
      <c r="L5089">
        <v>0.44999999999999996</v>
      </c>
      <c r="M5089" t="s">
        <v>82</v>
      </c>
    </row>
    <row r="5090" spans="1:13" x14ac:dyDescent="0.35">
      <c r="A5090" t="s">
        <v>60</v>
      </c>
      <c r="B5090">
        <v>1185732</v>
      </c>
      <c r="C5090" s="1">
        <v>44561</v>
      </c>
      <c r="D5090" t="s">
        <v>14</v>
      </c>
      <c r="E5090" t="s">
        <v>61</v>
      </c>
      <c r="F5090" t="s">
        <v>62</v>
      </c>
      <c r="G5090" t="s">
        <v>21</v>
      </c>
      <c r="H5090">
        <v>52</v>
      </c>
      <c r="I5090">
        <v>36</v>
      </c>
      <c r="J5090">
        <v>1872</v>
      </c>
      <c r="K5090">
        <v>692.64</v>
      </c>
      <c r="L5090">
        <v>0.37</v>
      </c>
      <c r="M5090" t="s">
        <v>82</v>
      </c>
    </row>
    <row r="5091" spans="1:13" x14ac:dyDescent="0.35">
      <c r="A5091" t="s">
        <v>60</v>
      </c>
      <c r="B5091">
        <v>1185732</v>
      </c>
      <c r="C5091" s="1">
        <v>44456</v>
      </c>
      <c r="D5091" t="s">
        <v>14</v>
      </c>
      <c r="E5091" t="s">
        <v>61</v>
      </c>
      <c r="F5091" t="s">
        <v>62</v>
      </c>
      <c r="G5091" t="s">
        <v>22</v>
      </c>
      <c r="H5091">
        <v>57</v>
      </c>
      <c r="I5091">
        <v>59</v>
      </c>
      <c r="J5091">
        <v>3363</v>
      </c>
      <c r="K5091">
        <v>1748.76</v>
      </c>
      <c r="L5091">
        <v>0.52</v>
      </c>
      <c r="M5091" t="s">
        <v>82</v>
      </c>
    </row>
    <row r="5092" spans="1:13" x14ac:dyDescent="0.35">
      <c r="A5092" t="s">
        <v>60</v>
      </c>
      <c r="B5092">
        <v>1185732</v>
      </c>
      <c r="C5092" s="1">
        <v>44488</v>
      </c>
      <c r="D5092" t="s">
        <v>14</v>
      </c>
      <c r="E5092" t="s">
        <v>61</v>
      </c>
      <c r="F5092" t="s">
        <v>62</v>
      </c>
      <c r="G5092" t="s">
        <v>16</v>
      </c>
      <c r="H5092">
        <v>55</v>
      </c>
      <c r="I5092">
        <v>120</v>
      </c>
      <c r="J5092">
        <v>6600</v>
      </c>
      <c r="K5092">
        <v>3300</v>
      </c>
      <c r="L5092">
        <v>0.5</v>
      </c>
      <c r="M5092" t="s">
        <v>82</v>
      </c>
    </row>
    <row r="5093" spans="1:13" x14ac:dyDescent="0.35">
      <c r="A5093" t="s">
        <v>60</v>
      </c>
      <c r="B5093">
        <v>1185732</v>
      </c>
      <c r="C5093" s="1">
        <v>44488</v>
      </c>
      <c r="D5093" t="s">
        <v>14</v>
      </c>
      <c r="E5093" t="s">
        <v>61</v>
      </c>
      <c r="F5093" t="s">
        <v>62</v>
      </c>
      <c r="G5093" t="s">
        <v>18</v>
      </c>
      <c r="H5093">
        <v>54</v>
      </c>
      <c r="I5093">
        <v>59</v>
      </c>
      <c r="J5093">
        <v>3186</v>
      </c>
      <c r="K5093">
        <v>1561.1399999999999</v>
      </c>
      <c r="L5093">
        <v>0.49</v>
      </c>
      <c r="M5093" t="s">
        <v>82</v>
      </c>
    </row>
    <row r="5094" spans="1:13" x14ac:dyDescent="0.35">
      <c r="A5094" t="s">
        <v>60</v>
      </c>
      <c r="B5094">
        <v>1185732</v>
      </c>
      <c r="C5094" s="1">
        <v>44488</v>
      </c>
      <c r="D5094" t="s">
        <v>14</v>
      </c>
      <c r="E5094" t="s">
        <v>61</v>
      </c>
      <c r="F5094" t="s">
        <v>62</v>
      </c>
      <c r="G5094" t="s">
        <v>19</v>
      </c>
      <c r="H5094">
        <v>52</v>
      </c>
      <c r="I5094">
        <v>31</v>
      </c>
      <c r="J5094">
        <v>1612</v>
      </c>
      <c r="K5094">
        <v>886.59999999999991</v>
      </c>
      <c r="L5094">
        <v>0.54999999999999993</v>
      </c>
      <c r="M5094" t="s">
        <v>82</v>
      </c>
    </row>
    <row r="5095" spans="1:13" x14ac:dyDescent="0.35">
      <c r="A5095" t="s">
        <v>60</v>
      </c>
      <c r="B5095">
        <v>1185732</v>
      </c>
      <c r="C5095" s="1">
        <v>44488</v>
      </c>
      <c r="D5095" t="s">
        <v>14</v>
      </c>
      <c r="E5095" t="s">
        <v>61</v>
      </c>
      <c r="F5095" t="s">
        <v>62</v>
      </c>
      <c r="G5095" t="s">
        <v>20</v>
      </c>
      <c r="H5095">
        <v>50</v>
      </c>
      <c r="I5095">
        <v>26</v>
      </c>
      <c r="J5095">
        <v>1300</v>
      </c>
      <c r="K5095">
        <v>520</v>
      </c>
      <c r="L5095">
        <v>0.4</v>
      </c>
      <c r="M5095" t="s">
        <v>82</v>
      </c>
    </row>
    <row r="5096" spans="1:13" x14ac:dyDescent="0.35">
      <c r="A5096" t="s">
        <v>60</v>
      </c>
      <c r="B5096">
        <v>1185732</v>
      </c>
      <c r="C5096" s="1">
        <v>44488</v>
      </c>
      <c r="D5096" t="s">
        <v>14</v>
      </c>
      <c r="E5096" t="s">
        <v>61</v>
      </c>
      <c r="F5096" t="s">
        <v>62</v>
      </c>
      <c r="G5096" t="s">
        <v>21</v>
      </c>
      <c r="H5096">
        <v>61</v>
      </c>
      <c r="I5096">
        <v>27</v>
      </c>
      <c r="J5096">
        <v>1647</v>
      </c>
      <c r="K5096">
        <v>625.86</v>
      </c>
      <c r="L5096">
        <v>0.38</v>
      </c>
      <c r="M5096" t="s">
        <v>82</v>
      </c>
    </row>
    <row r="5097" spans="1:13" x14ac:dyDescent="0.35">
      <c r="A5097" t="s">
        <v>60</v>
      </c>
      <c r="B5097">
        <v>1185732</v>
      </c>
      <c r="C5097" s="1">
        <v>44488</v>
      </c>
      <c r="D5097" t="s">
        <v>14</v>
      </c>
      <c r="E5097" t="s">
        <v>61</v>
      </c>
      <c r="F5097" t="s">
        <v>62</v>
      </c>
      <c r="G5097" t="s">
        <v>22</v>
      </c>
      <c r="H5097">
        <v>68</v>
      </c>
      <c r="I5097">
        <v>56</v>
      </c>
      <c r="J5097">
        <v>3808</v>
      </c>
      <c r="K5097">
        <v>2018.24</v>
      </c>
      <c r="L5097">
        <v>0.53</v>
      </c>
      <c r="M5097" t="s">
        <v>82</v>
      </c>
    </row>
    <row r="5098" spans="1:13" x14ac:dyDescent="0.35">
      <c r="A5098" t="s">
        <v>60</v>
      </c>
      <c r="B5098">
        <v>1185732</v>
      </c>
      <c r="C5098" s="1">
        <v>44518</v>
      </c>
      <c r="D5098" t="s">
        <v>14</v>
      </c>
      <c r="E5098" t="s">
        <v>61</v>
      </c>
      <c r="F5098" t="s">
        <v>62</v>
      </c>
      <c r="G5098" t="s">
        <v>16</v>
      </c>
      <c r="H5098">
        <v>62</v>
      </c>
      <c r="I5098">
        <v>98</v>
      </c>
      <c r="J5098">
        <v>6076</v>
      </c>
      <c r="K5098">
        <v>2977.24</v>
      </c>
      <c r="L5098">
        <v>0.49</v>
      </c>
      <c r="M5098" t="s">
        <v>82</v>
      </c>
    </row>
    <row r="5099" spans="1:13" x14ac:dyDescent="0.35">
      <c r="A5099" t="s">
        <v>60</v>
      </c>
      <c r="B5099">
        <v>1185732</v>
      </c>
      <c r="C5099" s="1">
        <v>44518</v>
      </c>
      <c r="D5099" t="s">
        <v>14</v>
      </c>
      <c r="E5099" t="s">
        <v>61</v>
      </c>
      <c r="F5099" t="s">
        <v>62</v>
      </c>
      <c r="G5099" t="s">
        <v>18</v>
      </c>
      <c r="H5099">
        <v>52</v>
      </c>
      <c r="I5099">
        <v>52</v>
      </c>
      <c r="J5099">
        <v>2704</v>
      </c>
      <c r="K5099">
        <v>1352</v>
      </c>
      <c r="L5099">
        <v>0.5</v>
      </c>
      <c r="M5099" t="s">
        <v>82</v>
      </c>
    </row>
    <row r="5100" spans="1:13" x14ac:dyDescent="0.35">
      <c r="A5100" t="s">
        <v>60</v>
      </c>
      <c r="B5100">
        <v>1185732</v>
      </c>
      <c r="C5100" s="1">
        <v>44518</v>
      </c>
      <c r="D5100" t="s">
        <v>14</v>
      </c>
      <c r="E5100" t="s">
        <v>61</v>
      </c>
      <c r="F5100" t="s">
        <v>62</v>
      </c>
      <c r="G5100" t="s">
        <v>19</v>
      </c>
      <c r="H5100">
        <v>52</v>
      </c>
      <c r="I5100">
        <v>55</v>
      </c>
      <c r="J5100">
        <v>2860</v>
      </c>
      <c r="K5100">
        <v>1487.2</v>
      </c>
      <c r="L5100">
        <v>0.52</v>
      </c>
      <c r="M5100" t="s">
        <v>82</v>
      </c>
    </row>
    <row r="5101" spans="1:13" x14ac:dyDescent="0.35">
      <c r="A5101" t="s">
        <v>60</v>
      </c>
      <c r="B5101">
        <v>1185732</v>
      </c>
      <c r="C5101" s="1">
        <v>44518</v>
      </c>
      <c r="D5101" t="s">
        <v>14</v>
      </c>
      <c r="E5101" t="s">
        <v>61</v>
      </c>
      <c r="F5101" t="s">
        <v>62</v>
      </c>
      <c r="G5101" t="s">
        <v>20</v>
      </c>
      <c r="H5101">
        <v>54</v>
      </c>
      <c r="I5101">
        <v>46</v>
      </c>
      <c r="J5101">
        <v>2484</v>
      </c>
      <c r="K5101">
        <v>1068.1199999999999</v>
      </c>
      <c r="L5101">
        <v>0.43</v>
      </c>
      <c r="M5101" t="s">
        <v>82</v>
      </c>
    </row>
    <row r="5102" spans="1:13" x14ac:dyDescent="0.35">
      <c r="A5102" t="s">
        <v>60</v>
      </c>
      <c r="B5102">
        <v>1185732</v>
      </c>
      <c r="C5102" s="1">
        <v>44518</v>
      </c>
      <c r="D5102" t="s">
        <v>14</v>
      </c>
      <c r="E5102" t="s">
        <v>61</v>
      </c>
      <c r="F5102" t="s">
        <v>62</v>
      </c>
      <c r="G5102" t="s">
        <v>21</v>
      </c>
      <c r="H5102">
        <v>60</v>
      </c>
      <c r="I5102">
        <v>41</v>
      </c>
      <c r="J5102">
        <v>2460</v>
      </c>
      <c r="K5102">
        <v>885.6</v>
      </c>
      <c r="L5102">
        <v>0.36</v>
      </c>
      <c r="M5102" t="s">
        <v>82</v>
      </c>
    </row>
    <row r="5103" spans="1:13" x14ac:dyDescent="0.35">
      <c r="A5103" t="s">
        <v>60</v>
      </c>
      <c r="B5103">
        <v>1185732</v>
      </c>
      <c r="C5103" s="1">
        <v>44518</v>
      </c>
      <c r="D5103" t="s">
        <v>14</v>
      </c>
      <c r="E5103" t="s">
        <v>61</v>
      </c>
      <c r="F5103" t="s">
        <v>62</v>
      </c>
      <c r="G5103" t="s">
        <v>22</v>
      </c>
      <c r="H5103">
        <v>67</v>
      </c>
      <c r="I5103">
        <v>63</v>
      </c>
      <c r="J5103">
        <v>4221</v>
      </c>
      <c r="K5103">
        <v>2279.34</v>
      </c>
      <c r="L5103">
        <v>0.54</v>
      </c>
      <c r="M5103" t="s">
        <v>82</v>
      </c>
    </row>
    <row r="5104" spans="1:13" x14ac:dyDescent="0.35">
      <c r="A5104" t="s">
        <v>60</v>
      </c>
      <c r="B5104">
        <v>1185732</v>
      </c>
      <c r="C5104" s="1">
        <v>44547</v>
      </c>
      <c r="D5104" t="s">
        <v>14</v>
      </c>
      <c r="E5104" t="s">
        <v>61</v>
      </c>
      <c r="F5104" t="s">
        <v>62</v>
      </c>
      <c r="G5104" t="s">
        <v>16</v>
      </c>
      <c r="H5104">
        <v>62</v>
      </c>
      <c r="I5104">
        <v>138</v>
      </c>
      <c r="J5104">
        <v>8556</v>
      </c>
      <c r="K5104">
        <v>4106.88</v>
      </c>
      <c r="L5104">
        <v>0.48</v>
      </c>
      <c r="M5104" t="s">
        <v>82</v>
      </c>
    </row>
    <row r="5105" spans="1:13" x14ac:dyDescent="0.35">
      <c r="A5105" t="s">
        <v>60</v>
      </c>
      <c r="B5105">
        <v>1185732</v>
      </c>
      <c r="C5105" s="1">
        <v>44547</v>
      </c>
      <c r="D5105" t="s">
        <v>14</v>
      </c>
      <c r="E5105" t="s">
        <v>61</v>
      </c>
      <c r="F5105" t="s">
        <v>62</v>
      </c>
      <c r="G5105" t="s">
        <v>18</v>
      </c>
      <c r="H5105">
        <v>53</v>
      </c>
      <c r="I5105">
        <v>74</v>
      </c>
      <c r="J5105">
        <v>3922</v>
      </c>
      <c r="K5105">
        <v>1961</v>
      </c>
      <c r="L5105">
        <v>0.5</v>
      </c>
      <c r="M5105" t="s">
        <v>82</v>
      </c>
    </row>
    <row r="5106" spans="1:13" x14ac:dyDescent="0.35">
      <c r="A5106" t="s">
        <v>60</v>
      </c>
      <c r="B5106">
        <v>1185732</v>
      </c>
      <c r="C5106" s="1">
        <v>44547</v>
      </c>
      <c r="D5106" t="s">
        <v>14</v>
      </c>
      <c r="E5106" t="s">
        <v>61</v>
      </c>
      <c r="F5106" t="s">
        <v>62</v>
      </c>
      <c r="G5106" t="s">
        <v>19</v>
      </c>
      <c r="H5106">
        <v>52</v>
      </c>
      <c r="I5106">
        <v>68</v>
      </c>
      <c r="J5106">
        <v>3536</v>
      </c>
      <c r="K5106">
        <v>1768</v>
      </c>
      <c r="L5106">
        <v>0.5</v>
      </c>
      <c r="M5106" t="s">
        <v>82</v>
      </c>
    </row>
    <row r="5107" spans="1:13" x14ac:dyDescent="0.35">
      <c r="A5107" t="s">
        <v>60</v>
      </c>
      <c r="B5107">
        <v>1185732</v>
      </c>
      <c r="C5107" s="1">
        <v>44547</v>
      </c>
      <c r="D5107" t="s">
        <v>14</v>
      </c>
      <c r="E5107" t="s">
        <v>61</v>
      </c>
      <c r="F5107" t="s">
        <v>62</v>
      </c>
      <c r="G5107" t="s">
        <v>20</v>
      </c>
      <c r="H5107">
        <v>52</v>
      </c>
      <c r="I5107">
        <v>50</v>
      </c>
      <c r="J5107">
        <v>2600</v>
      </c>
      <c r="K5107">
        <v>1118</v>
      </c>
      <c r="L5107">
        <v>0.43</v>
      </c>
      <c r="M5107" t="s">
        <v>82</v>
      </c>
    </row>
    <row r="5108" spans="1:13" x14ac:dyDescent="0.35">
      <c r="A5108" t="s">
        <v>60</v>
      </c>
      <c r="B5108">
        <v>1185732</v>
      </c>
      <c r="C5108" s="1">
        <v>44547</v>
      </c>
      <c r="D5108" t="s">
        <v>14</v>
      </c>
      <c r="E5108" t="s">
        <v>61</v>
      </c>
      <c r="F5108" t="s">
        <v>62</v>
      </c>
      <c r="G5108" t="s">
        <v>21</v>
      </c>
      <c r="H5108">
        <v>60</v>
      </c>
      <c r="I5108">
        <v>54</v>
      </c>
      <c r="J5108">
        <v>3240</v>
      </c>
      <c r="K5108">
        <v>1166.3999999999999</v>
      </c>
      <c r="L5108">
        <v>0.36</v>
      </c>
      <c r="M5108" t="s">
        <v>82</v>
      </c>
    </row>
    <row r="5109" spans="1:13" x14ac:dyDescent="0.35">
      <c r="A5109" t="s">
        <v>60</v>
      </c>
      <c r="B5109">
        <v>1185732</v>
      </c>
      <c r="C5109" s="1">
        <v>44547</v>
      </c>
      <c r="D5109" t="s">
        <v>14</v>
      </c>
      <c r="E5109" t="s">
        <v>61</v>
      </c>
      <c r="F5109" t="s">
        <v>62</v>
      </c>
      <c r="G5109" t="s">
        <v>22</v>
      </c>
      <c r="H5109">
        <v>69</v>
      </c>
      <c r="I5109">
        <v>75</v>
      </c>
      <c r="J5109">
        <v>5175</v>
      </c>
      <c r="K5109">
        <v>2742.75</v>
      </c>
      <c r="L5109">
        <v>0.53</v>
      </c>
      <c r="M5109" t="s">
        <v>82</v>
      </c>
    </row>
    <row r="5110" spans="1:13" x14ac:dyDescent="0.35">
      <c r="A5110" t="s">
        <v>29</v>
      </c>
      <c r="B5110">
        <v>1128299</v>
      </c>
      <c r="C5110" s="1">
        <v>44206</v>
      </c>
      <c r="D5110" t="s">
        <v>14</v>
      </c>
      <c r="E5110" t="s">
        <v>61</v>
      </c>
      <c r="F5110" t="s">
        <v>62</v>
      </c>
      <c r="G5110" t="s">
        <v>16</v>
      </c>
      <c r="H5110">
        <v>33</v>
      </c>
      <c r="I5110">
        <v>98</v>
      </c>
      <c r="J5110">
        <v>3234</v>
      </c>
      <c r="K5110">
        <v>1131.8999999999999</v>
      </c>
      <c r="L5110">
        <v>0.35</v>
      </c>
      <c r="M5110" t="s">
        <v>82</v>
      </c>
    </row>
    <row r="5111" spans="1:13" x14ac:dyDescent="0.35">
      <c r="A5111" t="s">
        <v>29</v>
      </c>
      <c r="B5111">
        <v>1128299</v>
      </c>
      <c r="C5111" s="1">
        <v>44206</v>
      </c>
      <c r="D5111" t="s">
        <v>14</v>
      </c>
      <c r="E5111" t="s">
        <v>61</v>
      </c>
      <c r="F5111" t="s">
        <v>62</v>
      </c>
      <c r="G5111" t="s">
        <v>18</v>
      </c>
      <c r="H5111">
        <v>41</v>
      </c>
      <c r="I5111">
        <v>109</v>
      </c>
      <c r="J5111">
        <v>4469</v>
      </c>
      <c r="K5111">
        <v>1474.77</v>
      </c>
      <c r="L5111">
        <v>0.33</v>
      </c>
      <c r="M5111" t="s">
        <v>82</v>
      </c>
    </row>
    <row r="5112" spans="1:13" x14ac:dyDescent="0.35">
      <c r="A5112" t="s">
        <v>29</v>
      </c>
      <c r="B5112">
        <v>1128299</v>
      </c>
      <c r="C5112" s="1">
        <v>44206</v>
      </c>
      <c r="D5112" t="s">
        <v>14</v>
      </c>
      <c r="E5112" t="s">
        <v>61</v>
      </c>
      <c r="F5112" t="s">
        <v>62</v>
      </c>
      <c r="G5112" t="s">
        <v>19</v>
      </c>
      <c r="H5112">
        <v>43</v>
      </c>
      <c r="I5112">
        <v>101</v>
      </c>
      <c r="J5112">
        <v>4343</v>
      </c>
      <c r="K5112">
        <v>1737.2</v>
      </c>
      <c r="L5112">
        <v>0.4</v>
      </c>
      <c r="M5112" t="s">
        <v>82</v>
      </c>
    </row>
    <row r="5113" spans="1:13" x14ac:dyDescent="0.35">
      <c r="A5113" t="s">
        <v>29</v>
      </c>
      <c r="B5113">
        <v>1128299</v>
      </c>
      <c r="C5113" s="1">
        <v>44206</v>
      </c>
      <c r="D5113" t="s">
        <v>14</v>
      </c>
      <c r="E5113" t="s">
        <v>61</v>
      </c>
      <c r="F5113" t="s">
        <v>62</v>
      </c>
      <c r="G5113" t="s">
        <v>20</v>
      </c>
      <c r="H5113">
        <v>43</v>
      </c>
      <c r="I5113">
        <v>59</v>
      </c>
      <c r="J5113">
        <v>2537</v>
      </c>
      <c r="K5113">
        <v>989.43000000000006</v>
      </c>
      <c r="L5113">
        <v>0.39</v>
      </c>
      <c r="M5113" t="s">
        <v>82</v>
      </c>
    </row>
    <row r="5114" spans="1:13" x14ac:dyDescent="0.35">
      <c r="A5114" t="s">
        <v>60</v>
      </c>
      <c r="B5114">
        <v>1185732</v>
      </c>
      <c r="C5114" s="1">
        <v>44220</v>
      </c>
      <c r="D5114" t="s">
        <v>30</v>
      </c>
      <c r="E5114" t="s">
        <v>63</v>
      </c>
      <c r="F5114" t="s">
        <v>64</v>
      </c>
      <c r="G5114" t="s">
        <v>22</v>
      </c>
      <c r="H5114">
        <v>52</v>
      </c>
      <c r="I5114">
        <v>84</v>
      </c>
      <c r="J5114">
        <v>4368</v>
      </c>
      <c r="K5114">
        <v>1790.8799999999999</v>
      </c>
      <c r="L5114">
        <v>0.41</v>
      </c>
      <c r="M5114" t="s">
        <v>82</v>
      </c>
    </row>
    <row r="5115" spans="1:13" x14ac:dyDescent="0.35">
      <c r="A5115" t="s">
        <v>60</v>
      </c>
      <c r="B5115">
        <v>1185732</v>
      </c>
      <c r="C5115" s="1">
        <v>44249</v>
      </c>
      <c r="D5115" t="s">
        <v>30</v>
      </c>
      <c r="E5115" t="s">
        <v>63</v>
      </c>
      <c r="F5115" t="s">
        <v>64</v>
      </c>
      <c r="G5115" t="s">
        <v>16</v>
      </c>
      <c r="H5115">
        <v>51</v>
      </c>
      <c r="I5115">
        <v>173</v>
      </c>
      <c r="J5115">
        <v>8823</v>
      </c>
      <c r="K5115">
        <v>4146.8100000000004</v>
      </c>
      <c r="L5115">
        <v>0.47000000000000003</v>
      </c>
      <c r="M5115" t="s">
        <v>82</v>
      </c>
    </row>
    <row r="5116" spans="1:13" x14ac:dyDescent="0.35">
      <c r="A5116" t="s">
        <v>60</v>
      </c>
      <c r="B5116">
        <v>1185732</v>
      </c>
      <c r="C5116" s="1">
        <v>44249</v>
      </c>
      <c r="D5116" t="s">
        <v>30</v>
      </c>
      <c r="E5116" t="s">
        <v>63</v>
      </c>
      <c r="F5116" t="s">
        <v>64</v>
      </c>
      <c r="G5116" t="s">
        <v>18</v>
      </c>
      <c r="H5116">
        <v>53</v>
      </c>
      <c r="I5116">
        <v>65</v>
      </c>
      <c r="J5116">
        <v>3445</v>
      </c>
      <c r="K5116">
        <v>1653.6000000000001</v>
      </c>
      <c r="L5116">
        <v>0.48000000000000004</v>
      </c>
      <c r="M5116" t="s">
        <v>82</v>
      </c>
    </row>
    <row r="5117" spans="1:13" x14ac:dyDescent="0.35">
      <c r="A5117" t="s">
        <v>60</v>
      </c>
      <c r="B5117">
        <v>1185732</v>
      </c>
      <c r="C5117" s="1">
        <v>44249</v>
      </c>
      <c r="D5117" t="s">
        <v>30</v>
      </c>
      <c r="E5117" t="s">
        <v>63</v>
      </c>
      <c r="F5117" t="s">
        <v>64</v>
      </c>
      <c r="G5117" t="s">
        <v>19</v>
      </c>
      <c r="H5117">
        <v>43</v>
      </c>
      <c r="I5117">
        <v>77</v>
      </c>
      <c r="J5117">
        <v>3311</v>
      </c>
      <c r="K5117">
        <v>1225.07</v>
      </c>
      <c r="L5117">
        <v>0.37</v>
      </c>
      <c r="M5117" t="s">
        <v>82</v>
      </c>
    </row>
    <row r="5118" spans="1:13" x14ac:dyDescent="0.35">
      <c r="A5118" t="s">
        <v>60</v>
      </c>
      <c r="B5118">
        <v>1185732</v>
      </c>
      <c r="C5118" s="1">
        <v>44249</v>
      </c>
      <c r="D5118" t="s">
        <v>30</v>
      </c>
      <c r="E5118" t="s">
        <v>63</v>
      </c>
      <c r="F5118" t="s">
        <v>64</v>
      </c>
      <c r="G5118" t="s">
        <v>20</v>
      </c>
      <c r="H5118">
        <v>49</v>
      </c>
      <c r="I5118">
        <v>46</v>
      </c>
      <c r="J5118">
        <v>2254</v>
      </c>
      <c r="K5118">
        <v>879.06000000000006</v>
      </c>
      <c r="L5118">
        <v>0.39</v>
      </c>
      <c r="M5118" t="s">
        <v>82</v>
      </c>
    </row>
    <row r="5119" spans="1:13" x14ac:dyDescent="0.35">
      <c r="A5119" t="s">
        <v>60</v>
      </c>
      <c r="B5119">
        <v>1185732</v>
      </c>
      <c r="C5119" s="1">
        <v>44249</v>
      </c>
      <c r="D5119" t="s">
        <v>30</v>
      </c>
      <c r="E5119" t="s">
        <v>63</v>
      </c>
      <c r="F5119" t="s">
        <v>64</v>
      </c>
      <c r="G5119" t="s">
        <v>21</v>
      </c>
      <c r="H5119">
        <v>60</v>
      </c>
      <c r="I5119">
        <v>75</v>
      </c>
      <c r="J5119">
        <v>4500</v>
      </c>
      <c r="K5119">
        <v>1710</v>
      </c>
      <c r="L5119">
        <v>0.38</v>
      </c>
      <c r="M5119" t="s">
        <v>82</v>
      </c>
    </row>
    <row r="5120" spans="1:13" x14ac:dyDescent="0.35">
      <c r="A5120" t="s">
        <v>60</v>
      </c>
      <c r="B5120">
        <v>1185732</v>
      </c>
      <c r="C5120" s="1">
        <v>44249</v>
      </c>
      <c r="D5120" t="s">
        <v>30</v>
      </c>
      <c r="E5120" t="s">
        <v>63</v>
      </c>
      <c r="F5120" t="s">
        <v>64</v>
      </c>
      <c r="G5120" t="s">
        <v>22</v>
      </c>
      <c r="H5120">
        <v>52</v>
      </c>
      <c r="I5120">
        <v>102</v>
      </c>
      <c r="J5120">
        <v>5304</v>
      </c>
      <c r="K5120">
        <v>2333.7600000000002</v>
      </c>
      <c r="L5120">
        <v>0.44</v>
      </c>
      <c r="M5120" t="s">
        <v>82</v>
      </c>
    </row>
    <row r="5121" spans="1:13" x14ac:dyDescent="0.35">
      <c r="A5121" t="s">
        <v>60</v>
      </c>
      <c r="B5121">
        <v>1185732</v>
      </c>
      <c r="C5121" s="1">
        <v>44275</v>
      </c>
      <c r="D5121" t="s">
        <v>30</v>
      </c>
      <c r="E5121" t="s">
        <v>63</v>
      </c>
      <c r="F5121" t="s">
        <v>64</v>
      </c>
      <c r="G5121" t="s">
        <v>16</v>
      </c>
      <c r="H5121">
        <v>53</v>
      </c>
      <c r="I5121">
        <v>153</v>
      </c>
      <c r="J5121">
        <v>8109</v>
      </c>
      <c r="K5121">
        <v>3973.4100000000003</v>
      </c>
      <c r="L5121">
        <v>0.49000000000000005</v>
      </c>
      <c r="M5121" t="s">
        <v>82</v>
      </c>
    </row>
    <row r="5122" spans="1:13" x14ac:dyDescent="0.35">
      <c r="A5122" t="s">
        <v>60</v>
      </c>
      <c r="B5122">
        <v>1185732</v>
      </c>
      <c r="C5122" s="1">
        <v>44275</v>
      </c>
      <c r="D5122" t="s">
        <v>30</v>
      </c>
      <c r="E5122" t="s">
        <v>63</v>
      </c>
      <c r="F5122" t="s">
        <v>64</v>
      </c>
      <c r="G5122" t="s">
        <v>18</v>
      </c>
      <c r="H5122">
        <v>52</v>
      </c>
      <c r="I5122">
        <v>65</v>
      </c>
      <c r="J5122">
        <v>3380</v>
      </c>
      <c r="K5122">
        <v>1690</v>
      </c>
      <c r="L5122">
        <v>0.5</v>
      </c>
      <c r="M5122" t="s">
        <v>82</v>
      </c>
    </row>
    <row r="5123" spans="1:13" x14ac:dyDescent="0.35">
      <c r="A5123" t="s">
        <v>60</v>
      </c>
      <c r="B5123">
        <v>1185732</v>
      </c>
      <c r="C5123" s="1">
        <v>44275</v>
      </c>
      <c r="D5123" t="s">
        <v>30</v>
      </c>
      <c r="E5123" t="s">
        <v>63</v>
      </c>
      <c r="F5123" t="s">
        <v>64</v>
      </c>
      <c r="G5123" t="s">
        <v>19</v>
      </c>
      <c r="H5123">
        <v>41</v>
      </c>
      <c r="I5123">
        <v>69</v>
      </c>
      <c r="J5123">
        <v>2829</v>
      </c>
      <c r="K5123">
        <v>1046.73</v>
      </c>
      <c r="L5123">
        <v>0.37</v>
      </c>
      <c r="M5123" t="s">
        <v>82</v>
      </c>
    </row>
    <row r="5124" spans="1:13" x14ac:dyDescent="0.35">
      <c r="A5124" t="s">
        <v>60</v>
      </c>
      <c r="B5124">
        <v>1185732</v>
      </c>
      <c r="C5124" s="1">
        <v>44275</v>
      </c>
      <c r="D5124" t="s">
        <v>30</v>
      </c>
      <c r="E5124" t="s">
        <v>63</v>
      </c>
      <c r="F5124" t="s">
        <v>64</v>
      </c>
      <c r="G5124" t="s">
        <v>20</v>
      </c>
      <c r="H5124">
        <v>49</v>
      </c>
      <c r="I5124">
        <v>36</v>
      </c>
      <c r="J5124">
        <v>1764</v>
      </c>
      <c r="K5124">
        <v>670.32</v>
      </c>
      <c r="L5124">
        <v>0.38</v>
      </c>
      <c r="M5124" t="s">
        <v>82</v>
      </c>
    </row>
    <row r="5125" spans="1:13" x14ac:dyDescent="0.35">
      <c r="A5125" t="s">
        <v>60</v>
      </c>
      <c r="B5125">
        <v>1185732</v>
      </c>
      <c r="C5125" s="1">
        <v>44275</v>
      </c>
      <c r="D5125" t="s">
        <v>30</v>
      </c>
      <c r="E5125" t="s">
        <v>63</v>
      </c>
      <c r="F5125" t="s">
        <v>64</v>
      </c>
      <c r="G5125" t="s">
        <v>21</v>
      </c>
      <c r="H5125">
        <v>64</v>
      </c>
      <c r="I5125">
        <v>53</v>
      </c>
      <c r="J5125">
        <v>3392</v>
      </c>
      <c r="K5125">
        <v>1322.88</v>
      </c>
      <c r="L5125">
        <v>0.39</v>
      </c>
      <c r="M5125" t="s">
        <v>82</v>
      </c>
    </row>
    <row r="5126" spans="1:13" x14ac:dyDescent="0.35">
      <c r="A5126" t="s">
        <v>60</v>
      </c>
      <c r="B5126">
        <v>1185732</v>
      </c>
      <c r="C5126" s="1">
        <v>44275</v>
      </c>
      <c r="D5126" t="s">
        <v>30</v>
      </c>
      <c r="E5126" t="s">
        <v>63</v>
      </c>
      <c r="F5126" t="s">
        <v>64</v>
      </c>
      <c r="G5126" t="s">
        <v>22</v>
      </c>
      <c r="H5126">
        <v>53</v>
      </c>
      <c r="I5126">
        <v>72</v>
      </c>
      <c r="J5126">
        <v>3816</v>
      </c>
      <c r="K5126">
        <v>1526.4</v>
      </c>
      <c r="L5126">
        <v>0.4</v>
      </c>
      <c r="M5126" t="s">
        <v>82</v>
      </c>
    </row>
    <row r="5127" spans="1:13" x14ac:dyDescent="0.35">
      <c r="A5127" t="s">
        <v>60</v>
      </c>
      <c r="B5127">
        <v>1185732</v>
      </c>
      <c r="C5127" s="1">
        <v>44307</v>
      </c>
      <c r="D5127" t="s">
        <v>30</v>
      </c>
      <c r="E5127" t="s">
        <v>63</v>
      </c>
      <c r="F5127" t="s">
        <v>64</v>
      </c>
      <c r="G5127" t="s">
        <v>16</v>
      </c>
      <c r="H5127">
        <v>54</v>
      </c>
      <c r="I5127">
        <v>131</v>
      </c>
      <c r="J5127">
        <v>7074</v>
      </c>
      <c r="K5127">
        <v>3254.04</v>
      </c>
      <c r="L5127">
        <v>0.46</v>
      </c>
      <c r="M5127" t="s">
        <v>82</v>
      </c>
    </row>
    <row r="5128" spans="1:13" x14ac:dyDescent="0.35">
      <c r="A5128" t="s">
        <v>60</v>
      </c>
      <c r="B5128">
        <v>1185732</v>
      </c>
      <c r="C5128" s="1">
        <v>44307</v>
      </c>
      <c r="D5128" t="s">
        <v>30</v>
      </c>
      <c r="E5128" t="s">
        <v>63</v>
      </c>
      <c r="F5128" t="s">
        <v>64</v>
      </c>
      <c r="G5128" t="s">
        <v>18</v>
      </c>
      <c r="H5128">
        <v>50</v>
      </c>
      <c r="I5128">
        <v>61</v>
      </c>
      <c r="J5128">
        <v>3050</v>
      </c>
      <c r="K5128">
        <v>1525</v>
      </c>
      <c r="L5128">
        <v>0.5</v>
      </c>
      <c r="M5128" t="s">
        <v>82</v>
      </c>
    </row>
    <row r="5129" spans="1:13" x14ac:dyDescent="0.35">
      <c r="A5129" t="s">
        <v>60</v>
      </c>
      <c r="B5129">
        <v>1185732</v>
      </c>
      <c r="C5129" s="1">
        <v>44307</v>
      </c>
      <c r="D5129" t="s">
        <v>30</v>
      </c>
      <c r="E5129" t="s">
        <v>63</v>
      </c>
      <c r="F5129" t="s">
        <v>64</v>
      </c>
      <c r="G5129" t="s">
        <v>19</v>
      </c>
      <c r="H5129">
        <v>44</v>
      </c>
      <c r="I5129">
        <v>61</v>
      </c>
      <c r="J5129">
        <v>2684</v>
      </c>
      <c r="K5129">
        <v>1073.6000000000001</v>
      </c>
      <c r="L5129">
        <v>0.4</v>
      </c>
      <c r="M5129" t="s">
        <v>82</v>
      </c>
    </row>
    <row r="5130" spans="1:13" x14ac:dyDescent="0.35">
      <c r="A5130" t="s">
        <v>60</v>
      </c>
      <c r="B5130">
        <v>1185732</v>
      </c>
      <c r="C5130" s="1">
        <v>44307</v>
      </c>
      <c r="D5130" t="s">
        <v>30</v>
      </c>
      <c r="E5130" t="s">
        <v>63</v>
      </c>
      <c r="F5130" t="s">
        <v>64</v>
      </c>
      <c r="G5130" t="s">
        <v>20</v>
      </c>
      <c r="H5130">
        <v>47</v>
      </c>
      <c r="I5130">
        <v>44</v>
      </c>
      <c r="J5130">
        <v>2068</v>
      </c>
      <c r="K5130">
        <v>765.16</v>
      </c>
      <c r="L5130">
        <v>0.37</v>
      </c>
      <c r="M5130" t="s">
        <v>82</v>
      </c>
    </row>
    <row r="5131" spans="1:13" x14ac:dyDescent="0.35">
      <c r="A5131" t="s">
        <v>60</v>
      </c>
      <c r="B5131">
        <v>1185732</v>
      </c>
      <c r="C5131" s="1">
        <v>44307</v>
      </c>
      <c r="D5131" t="s">
        <v>30</v>
      </c>
      <c r="E5131" t="s">
        <v>63</v>
      </c>
      <c r="F5131" t="s">
        <v>64</v>
      </c>
      <c r="G5131" t="s">
        <v>21</v>
      </c>
      <c r="H5131">
        <v>56</v>
      </c>
      <c r="I5131">
        <v>41</v>
      </c>
      <c r="J5131">
        <v>2296</v>
      </c>
      <c r="K5131">
        <v>849.52</v>
      </c>
      <c r="L5131">
        <v>0.37</v>
      </c>
      <c r="M5131" t="s">
        <v>82</v>
      </c>
    </row>
    <row r="5132" spans="1:13" x14ac:dyDescent="0.35">
      <c r="A5132" t="s">
        <v>60</v>
      </c>
      <c r="B5132">
        <v>1185732</v>
      </c>
      <c r="C5132" s="1">
        <v>44307</v>
      </c>
      <c r="D5132" t="s">
        <v>30</v>
      </c>
      <c r="E5132" t="s">
        <v>63</v>
      </c>
      <c r="F5132" t="s">
        <v>64</v>
      </c>
      <c r="G5132" t="s">
        <v>22</v>
      </c>
      <c r="H5132">
        <v>49</v>
      </c>
      <c r="I5132">
        <v>84</v>
      </c>
      <c r="J5132">
        <v>4116</v>
      </c>
      <c r="K5132">
        <v>1811.04</v>
      </c>
      <c r="L5132">
        <v>0.44</v>
      </c>
      <c r="M5132" t="s">
        <v>82</v>
      </c>
    </row>
    <row r="5133" spans="1:13" x14ac:dyDescent="0.35">
      <c r="A5133" t="s">
        <v>60</v>
      </c>
      <c r="B5133">
        <v>1185732</v>
      </c>
      <c r="C5133" s="1">
        <v>44336</v>
      </c>
      <c r="D5133" t="s">
        <v>30</v>
      </c>
      <c r="E5133" t="s">
        <v>63</v>
      </c>
      <c r="F5133" t="s">
        <v>64</v>
      </c>
      <c r="G5133" t="s">
        <v>16</v>
      </c>
      <c r="H5133">
        <v>59</v>
      </c>
      <c r="I5133">
        <v>160</v>
      </c>
      <c r="J5133">
        <v>9440</v>
      </c>
      <c r="K5133">
        <v>4720</v>
      </c>
      <c r="L5133">
        <v>0.5</v>
      </c>
      <c r="M5133" t="s">
        <v>82</v>
      </c>
    </row>
    <row r="5134" spans="1:13" x14ac:dyDescent="0.35">
      <c r="A5134" t="s">
        <v>60</v>
      </c>
      <c r="B5134">
        <v>1185732</v>
      </c>
      <c r="C5134" s="1">
        <v>44336</v>
      </c>
      <c r="D5134" t="s">
        <v>30</v>
      </c>
      <c r="E5134" t="s">
        <v>63</v>
      </c>
      <c r="F5134" t="s">
        <v>64</v>
      </c>
      <c r="G5134" t="s">
        <v>18</v>
      </c>
      <c r="H5134">
        <v>56</v>
      </c>
      <c r="I5134">
        <v>72</v>
      </c>
      <c r="J5134">
        <v>4032</v>
      </c>
      <c r="K5134">
        <v>1814.4000000000003</v>
      </c>
      <c r="L5134">
        <v>0.45000000000000007</v>
      </c>
      <c r="M5134" t="s">
        <v>82</v>
      </c>
    </row>
    <row r="5135" spans="1:13" x14ac:dyDescent="0.35">
      <c r="A5135" t="s">
        <v>60</v>
      </c>
      <c r="B5135">
        <v>1185732</v>
      </c>
      <c r="C5135" s="1">
        <v>44336</v>
      </c>
      <c r="D5135" t="s">
        <v>30</v>
      </c>
      <c r="E5135" t="s">
        <v>63</v>
      </c>
      <c r="F5135" t="s">
        <v>64</v>
      </c>
      <c r="G5135" t="s">
        <v>19</v>
      </c>
      <c r="H5135">
        <v>53</v>
      </c>
      <c r="I5135">
        <v>84</v>
      </c>
      <c r="J5135">
        <v>4452</v>
      </c>
      <c r="K5135">
        <v>1780.8000000000002</v>
      </c>
      <c r="L5135">
        <v>0.4</v>
      </c>
      <c r="M5135" t="s">
        <v>82</v>
      </c>
    </row>
    <row r="5136" spans="1:13" x14ac:dyDescent="0.35">
      <c r="A5136" t="s">
        <v>60</v>
      </c>
      <c r="B5136">
        <v>1185732</v>
      </c>
      <c r="C5136" s="1">
        <v>44336</v>
      </c>
      <c r="D5136" t="s">
        <v>30</v>
      </c>
      <c r="E5136" t="s">
        <v>63</v>
      </c>
      <c r="F5136" t="s">
        <v>64</v>
      </c>
      <c r="G5136" t="s">
        <v>20</v>
      </c>
      <c r="H5136">
        <v>51</v>
      </c>
      <c r="I5136">
        <v>63</v>
      </c>
      <c r="J5136">
        <v>3213</v>
      </c>
      <c r="K5136">
        <v>1220.94</v>
      </c>
      <c r="L5136">
        <v>0.38</v>
      </c>
      <c r="M5136" t="s">
        <v>82</v>
      </c>
    </row>
    <row r="5137" spans="1:13" x14ac:dyDescent="0.35">
      <c r="A5137" t="s">
        <v>60</v>
      </c>
      <c r="B5137">
        <v>1185732</v>
      </c>
      <c r="C5137" s="1">
        <v>44336</v>
      </c>
      <c r="D5137" t="s">
        <v>30</v>
      </c>
      <c r="E5137" t="s">
        <v>63</v>
      </c>
      <c r="F5137" t="s">
        <v>64</v>
      </c>
      <c r="G5137" t="s">
        <v>21</v>
      </c>
      <c r="H5137">
        <v>62</v>
      </c>
      <c r="I5137">
        <v>69</v>
      </c>
      <c r="J5137">
        <v>4278</v>
      </c>
      <c r="K5137">
        <v>1625.64</v>
      </c>
      <c r="L5137">
        <v>0.38</v>
      </c>
      <c r="M5137" t="s">
        <v>82</v>
      </c>
    </row>
    <row r="5138" spans="1:13" x14ac:dyDescent="0.35">
      <c r="A5138" t="s">
        <v>60</v>
      </c>
      <c r="B5138">
        <v>1185732</v>
      </c>
      <c r="C5138" s="1">
        <v>44336</v>
      </c>
      <c r="D5138" t="s">
        <v>30</v>
      </c>
      <c r="E5138" t="s">
        <v>63</v>
      </c>
      <c r="F5138" t="s">
        <v>64</v>
      </c>
      <c r="G5138" t="s">
        <v>22</v>
      </c>
      <c r="H5138">
        <v>67</v>
      </c>
      <c r="I5138">
        <v>100</v>
      </c>
      <c r="J5138">
        <v>6700</v>
      </c>
      <c r="K5138">
        <v>2747</v>
      </c>
      <c r="L5138">
        <v>0.41</v>
      </c>
      <c r="M5138" t="s">
        <v>82</v>
      </c>
    </row>
    <row r="5139" spans="1:13" x14ac:dyDescent="0.35">
      <c r="A5139" t="s">
        <v>60</v>
      </c>
      <c r="B5139">
        <v>1185732</v>
      </c>
      <c r="C5139" s="1">
        <v>44369</v>
      </c>
      <c r="D5139" t="s">
        <v>30</v>
      </c>
      <c r="E5139" t="s">
        <v>63</v>
      </c>
      <c r="F5139" t="s">
        <v>64</v>
      </c>
      <c r="G5139" t="s">
        <v>16</v>
      </c>
      <c r="H5139">
        <v>59</v>
      </c>
      <c r="I5139">
        <v>189</v>
      </c>
      <c r="J5139">
        <v>11151</v>
      </c>
      <c r="K5139">
        <v>5129.46</v>
      </c>
      <c r="L5139">
        <v>0.46</v>
      </c>
      <c r="M5139" t="s">
        <v>82</v>
      </c>
    </row>
    <row r="5140" spans="1:13" x14ac:dyDescent="0.35">
      <c r="A5140" t="s">
        <v>60</v>
      </c>
      <c r="B5140">
        <v>1185732</v>
      </c>
      <c r="C5140" s="1">
        <v>44369</v>
      </c>
      <c r="D5140" t="s">
        <v>30</v>
      </c>
      <c r="E5140" t="s">
        <v>63</v>
      </c>
      <c r="F5140" t="s">
        <v>64</v>
      </c>
      <c r="G5140" t="s">
        <v>18</v>
      </c>
      <c r="H5140">
        <v>55</v>
      </c>
      <c r="I5140">
        <v>112</v>
      </c>
      <c r="J5140">
        <v>6160</v>
      </c>
      <c r="K5140">
        <v>3080</v>
      </c>
      <c r="L5140">
        <v>0.5</v>
      </c>
      <c r="M5140" t="s">
        <v>82</v>
      </c>
    </row>
    <row r="5141" spans="1:13" x14ac:dyDescent="0.35">
      <c r="A5141" t="s">
        <v>60</v>
      </c>
      <c r="B5141">
        <v>1185732</v>
      </c>
      <c r="C5141" s="1">
        <v>44369</v>
      </c>
      <c r="D5141" t="s">
        <v>30</v>
      </c>
      <c r="E5141" t="s">
        <v>63</v>
      </c>
      <c r="F5141" t="s">
        <v>64</v>
      </c>
      <c r="G5141" t="s">
        <v>19</v>
      </c>
      <c r="H5141">
        <v>53</v>
      </c>
      <c r="I5141">
        <v>81</v>
      </c>
      <c r="J5141">
        <v>4293</v>
      </c>
      <c r="K5141">
        <v>1545.48</v>
      </c>
      <c r="L5141">
        <v>0.36</v>
      </c>
      <c r="M5141" t="s">
        <v>82</v>
      </c>
    </row>
    <row r="5142" spans="1:13" x14ac:dyDescent="0.35">
      <c r="A5142" t="s">
        <v>60</v>
      </c>
      <c r="B5142">
        <v>1185732</v>
      </c>
      <c r="C5142" s="1">
        <v>44369</v>
      </c>
      <c r="D5142" t="s">
        <v>30</v>
      </c>
      <c r="E5142" t="s">
        <v>63</v>
      </c>
      <c r="F5142" t="s">
        <v>64</v>
      </c>
      <c r="G5142" t="s">
        <v>20</v>
      </c>
      <c r="H5142">
        <v>53</v>
      </c>
      <c r="I5142">
        <v>90</v>
      </c>
      <c r="J5142">
        <v>4770</v>
      </c>
      <c r="K5142">
        <v>1717.2</v>
      </c>
      <c r="L5142">
        <v>0.36</v>
      </c>
      <c r="M5142" t="s">
        <v>82</v>
      </c>
    </row>
    <row r="5143" spans="1:13" x14ac:dyDescent="0.35">
      <c r="A5143" t="s">
        <v>60</v>
      </c>
      <c r="B5143">
        <v>1185732</v>
      </c>
      <c r="C5143" s="1">
        <v>44369</v>
      </c>
      <c r="D5143" t="s">
        <v>30</v>
      </c>
      <c r="E5143" t="s">
        <v>63</v>
      </c>
      <c r="F5143" t="s">
        <v>64</v>
      </c>
      <c r="G5143" t="s">
        <v>21</v>
      </c>
      <c r="H5143">
        <v>60</v>
      </c>
      <c r="I5143">
        <v>84</v>
      </c>
      <c r="J5143">
        <v>5040</v>
      </c>
      <c r="K5143">
        <v>1814.3999999999999</v>
      </c>
      <c r="L5143">
        <v>0.36</v>
      </c>
      <c r="M5143" t="s">
        <v>82</v>
      </c>
    </row>
    <row r="5144" spans="1:13" x14ac:dyDescent="0.35">
      <c r="A5144" t="s">
        <v>60</v>
      </c>
      <c r="B5144">
        <v>1185732</v>
      </c>
      <c r="C5144" s="1">
        <v>44369</v>
      </c>
      <c r="D5144" t="s">
        <v>30</v>
      </c>
      <c r="E5144" t="s">
        <v>63</v>
      </c>
      <c r="F5144" t="s">
        <v>64</v>
      </c>
      <c r="G5144" t="s">
        <v>22</v>
      </c>
      <c r="H5144">
        <v>67</v>
      </c>
      <c r="I5144">
        <v>126</v>
      </c>
      <c r="J5144">
        <v>8442</v>
      </c>
      <c r="K5144">
        <v>3545.64</v>
      </c>
      <c r="L5144">
        <v>0.42</v>
      </c>
      <c r="M5144" t="s">
        <v>82</v>
      </c>
    </row>
    <row r="5145" spans="1:13" x14ac:dyDescent="0.35">
      <c r="A5145" t="s">
        <v>60</v>
      </c>
      <c r="B5145">
        <v>1185732</v>
      </c>
      <c r="C5145" s="1">
        <v>44397</v>
      </c>
      <c r="D5145" t="s">
        <v>30</v>
      </c>
      <c r="E5145" t="s">
        <v>63</v>
      </c>
      <c r="F5145" t="s">
        <v>64</v>
      </c>
      <c r="G5145" t="s">
        <v>16</v>
      </c>
      <c r="H5145">
        <v>63</v>
      </c>
      <c r="I5145">
        <v>182</v>
      </c>
      <c r="J5145">
        <v>11466</v>
      </c>
      <c r="K5145">
        <v>5274.3600000000006</v>
      </c>
      <c r="L5145">
        <v>0.46</v>
      </c>
      <c r="M5145" t="s">
        <v>82</v>
      </c>
    </row>
    <row r="5146" spans="1:13" x14ac:dyDescent="0.35">
      <c r="A5146" t="s">
        <v>60</v>
      </c>
      <c r="B5146">
        <v>1185732</v>
      </c>
      <c r="C5146" s="1">
        <v>44397</v>
      </c>
      <c r="D5146" t="s">
        <v>30</v>
      </c>
      <c r="E5146" t="s">
        <v>63</v>
      </c>
      <c r="F5146" t="s">
        <v>64</v>
      </c>
      <c r="G5146" t="s">
        <v>18</v>
      </c>
      <c r="H5146">
        <v>59</v>
      </c>
      <c r="I5146">
        <v>111</v>
      </c>
      <c r="J5146">
        <v>6549</v>
      </c>
      <c r="K5146">
        <v>3078.03</v>
      </c>
      <c r="L5146">
        <v>0.47000000000000003</v>
      </c>
      <c r="M5146" t="s">
        <v>82</v>
      </c>
    </row>
    <row r="5147" spans="1:13" x14ac:dyDescent="0.35">
      <c r="A5147" t="s">
        <v>60</v>
      </c>
      <c r="B5147">
        <v>1185732</v>
      </c>
      <c r="C5147" s="1">
        <v>44397</v>
      </c>
      <c r="D5147" t="s">
        <v>30</v>
      </c>
      <c r="E5147" t="s">
        <v>63</v>
      </c>
      <c r="F5147" t="s">
        <v>64</v>
      </c>
      <c r="G5147" t="s">
        <v>19</v>
      </c>
      <c r="H5147">
        <v>53</v>
      </c>
      <c r="I5147">
        <v>102</v>
      </c>
      <c r="J5147">
        <v>5406</v>
      </c>
      <c r="K5147">
        <v>1946.1599999999999</v>
      </c>
      <c r="L5147">
        <v>0.36</v>
      </c>
      <c r="M5147" t="s">
        <v>82</v>
      </c>
    </row>
    <row r="5148" spans="1:13" x14ac:dyDescent="0.35">
      <c r="A5148" t="s">
        <v>60</v>
      </c>
      <c r="B5148">
        <v>1185732</v>
      </c>
      <c r="C5148" s="1">
        <v>44397</v>
      </c>
      <c r="D5148" t="s">
        <v>30</v>
      </c>
      <c r="E5148" t="s">
        <v>63</v>
      </c>
      <c r="F5148" t="s">
        <v>64</v>
      </c>
      <c r="G5148" t="s">
        <v>20</v>
      </c>
      <c r="H5148">
        <v>51</v>
      </c>
      <c r="I5148">
        <v>75</v>
      </c>
      <c r="J5148">
        <v>3825</v>
      </c>
      <c r="K5148">
        <v>1453.5</v>
      </c>
      <c r="L5148">
        <v>0.38</v>
      </c>
      <c r="M5148" t="s">
        <v>82</v>
      </c>
    </row>
    <row r="5149" spans="1:13" x14ac:dyDescent="0.35">
      <c r="A5149" t="s">
        <v>60</v>
      </c>
      <c r="B5149">
        <v>1185732</v>
      </c>
      <c r="C5149" s="1">
        <v>44397</v>
      </c>
      <c r="D5149" t="s">
        <v>30</v>
      </c>
      <c r="E5149" t="s">
        <v>63</v>
      </c>
      <c r="F5149" t="s">
        <v>64</v>
      </c>
      <c r="G5149" t="s">
        <v>21</v>
      </c>
      <c r="H5149">
        <v>61</v>
      </c>
      <c r="I5149">
        <v>91</v>
      </c>
      <c r="J5149">
        <v>5551</v>
      </c>
      <c r="K5149">
        <v>2164.89</v>
      </c>
      <c r="L5149">
        <v>0.39</v>
      </c>
      <c r="M5149" t="s">
        <v>82</v>
      </c>
    </row>
    <row r="5150" spans="1:13" x14ac:dyDescent="0.35">
      <c r="A5150" t="s">
        <v>60</v>
      </c>
      <c r="B5150">
        <v>1185732</v>
      </c>
      <c r="C5150" s="1">
        <v>44397</v>
      </c>
      <c r="D5150" t="s">
        <v>30</v>
      </c>
      <c r="E5150" t="s">
        <v>63</v>
      </c>
      <c r="F5150" t="s">
        <v>64</v>
      </c>
      <c r="G5150" t="s">
        <v>22</v>
      </c>
      <c r="H5150">
        <v>67</v>
      </c>
      <c r="I5150">
        <v>130</v>
      </c>
      <c r="J5150">
        <v>8710</v>
      </c>
      <c r="K5150">
        <v>3919.4999999999995</v>
      </c>
      <c r="L5150">
        <v>0.44999999999999996</v>
      </c>
      <c r="M5150" t="s">
        <v>82</v>
      </c>
    </row>
    <row r="5151" spans="1:13" x14ac:dyDescent="0.35">
      <c r="A5151" t="s">
        <v>60</v>
      </c>
      <c r="B5151">
        <v>1185732</v>
      </c>
      <c r="C5151" s="1">
        <v>44429</v>
      </c>
      <c r="D5151" t="s">
        <v>30</v>
      </c>
      <c r="E5151" t="s">
        <v>63</v>
      </c>
      <c r="F5151" t="s">
        <v>64</v>
      </c>
      <c r="G5151" t="s">
        <v>16</v>
      </c>
      <c r="H5151">
        <v>59</v>
      </c>
      <c r="I5151">
        <v>163</v>
      </c>
      <c r="J5151">
        <v>9617</v>
      </c>
      <c r="K5151">
        <v>4327.6500000000005</v>
      </c>
      <c r="L5151">
        <v>0.45000000000000007</v>
      </c>
      <c r="M5151" t="s">
        <v>82</v>
      </c>
    </row>
    <row r="5152" spans="1:13" x14ac:dyDescent="0.35">
      <c r="A5152" t="s">
        <v>60</v>
      </c>
      <c r="B5152">
        <v>1185732</v>
      </c>
      <c r="C5152" s="1">
        <v>44429</v>
      </c>
      <c r="D5152" t="s">
        <v>30</v>
      </c>
      <c r="E5152" t="s">
        <v>63</v>
      </c>
      <c r="F5152" t="s">
        <v>64</v>
      </c>
      <c r="G5152" t="s">
        <v>18</v>
      </c>
      <c r="H5152">
        <v>56</v>
      </c>
      <c r="I5152">
        <v>106</v>
      </c>
      <c r="J5152">
        <v>5936</v>
      </c>
      <c r="K5152">
        <v>2671.2000000000003</v>
      </c>
      <c r="L5152">
        <v>0.45000000000000007</v>
      </c>
      <c r="M5152" t="s">
        <v>82</v>
      </c>
    </row>
    <row r="5153" spans="1:13" x14ac:dyDescent="0.35">
      <c r="A5153" t="s">
        <v>60</v>
      </c>
      <c r="B5153">
        <v>1185732</v>
      </c>
      <c r="C5153" s="1">
        <v>44429</v>
      </c>
      <c r="D5153" t="s">
        <v>30</v>
      </c>
      <c r="E5153" t="s">
        <v>63</v>
      </c>
      <c r="F5153" t="s">
        <v>64</v>
      </c>
      <c r="G5153" t="s">
        <v>19</v>
      </c>
      <c r="H5153">
        <v>54</v>
      </c>
      <c r="I5153">
        <v>102</v>
      </c>
      <c r="J5153">
        <v>5508</v>
      </c>
      <c r="K5153">
        <v>1982.8799999999999</v>
      </c>
      <c r="L5153">
        <v>0.36</v>
      </c>
      <c r="M5153" t="s">
        <v>82</v>
      </c>
    </row>
    <row r="5154" spans="1:13" x14ac:dyDescent="0.35">
      <c r="A5154" t="s">
        <v>60</v>
      </c>
      <c r="B5154">
        <v>1185732</v>
      </c>
      <c r="C5154" s="1">
        <v>44429</v>
      </c>
      <c r="D5154" t="s">
        <v>30</v>
      </c>
      <c r="E5154" t="s">
        <v>63</v>
      </c>
      <c r="F5154" t="s">
        <v>64</v>
      </c>
      <c r="G5154" t="s">
        <v>20</v>
      </c>
      <c r="H5154">
        <v>53</v>
      </c>
      <c r="I5154">
        <v>68</v>
      </c>
      <c r="J5154">
        <v>3604</v>
      </c>
      <c r="K5154">
        <v>1441.6000000000001</v>
      </c>
      <c r="L5154">
        <v>0.4</v>
      </c>
      <c r="M5154" t="s">
        <v>82</v>
      </c>
    </row>
    <row r="5155" spans="1:13" x14ac:dyDescent="0.35">
      <c r="A5155" t="s">
        <v>60</v>
      </c>
      <c r="B5155">
        <v>1185732</v>
      </c>
      <c r="C5155" s="1">
        <v>44429</v>
      </c>
      <c r="D5155" t="s">
        <v>30</v>
      </c>
      <c r="E5155" t="s">
        <v>63</v>
      </c>
      <c r="F5155" t="s">
        <v>64</v>
      </c>
      <c r="G5155" t="s">
        <v>21</v>
      </c>
      <c r="H5155">
        <v>62</v>
      </c>
      <c r="I5155">
        <v>65</v>
      </c>
      <c r="J5155">
        <v>4030</v>
      </c>
      <c r="K5155">
        <v>1531.4</v>
      </c>
      <c r="L5155">
        <v>0.38</v>
      </c>
      <c r="M5155" t="s">
        <v>82</v>
      </c>
    </row>
    <row r="5156" spans="1:13" x14ac:dyDescent="0.35">
      <c r="A5156" t="s">
        <v>60</v>
      </c>
      <c r="B5156">
        <v>1185732</v>
      </c>
      <c r="C5156" s="1">
        <v>44429</v>
      </c>
      <c r="D5156" t="s">
        <v>30</v>
      </c>
      <c r="E5156" t="s">
        <v>63</v>
      </c>
      <c r="F5156" t="s">
        <v>64</v>
      </c>
      <c r="G5156" t="s">
        <v>22</v>
      </c>
      <c r="H5156">
        <v>67</v>
      </c>
      <c r="I5156">
        <v>104</v>
      </c>
      <c r="J5156">
        <v>6968</v>
      </c>
      <c r="K5156">
        <v>2926.56</v>
      </c>
      <c r="L5156">
        <v>0.42</v>
      </c>
      <c r="M5156" t="s">
        <v>82</v>
      </c>
    </row>
    <row r="5157" spans="1:13" x14ac:dyDescent="0.35">
      <c r="A5157" t="s">
        <v>60</v>
      </c>
      <c r="B5157">
        <v>1185732</v>
      </c>
      <c r="C5157" s="1">
        <v>44459</v>
      </c>
      <c r="D5157" t="s">
        <v>30</v>
      </c>
      <c r="E5157" t="s">
        <v>63</v>
      </c>
      <c r="F5157" t="s">
        <v>64</v>
      </c>
      <c r="G5157" t="s">
        <v>16</v>
      </c>
      <c r="H5157">
        <v>64</v>
      </c>
      <c r="I5157">
        <v>131</v>
      </c>
      <c r="J5157">
        <v>8384</v>
      </c>
      <c r="K5157">
        <v>4024.32</v>
      </c>
      <c r="L5157">
        <v>0.48000000000000004</v>
      </c>
      <c r="M5157" t="s">
        <v>82</v>
      </c>
    </row>
    <row r="5158" spans="1:13" x14ac:dyDescent="0.35">
      <c r="A5158" t="s">
        <v>60</v>
      </c>
      <c r="B5158">
        <v>1185732</v>
      </c>
      <c r="C5158" s="1">
        <v>44459</v>
      </c>
      <c r="D5158" t="s">
        <v>30</v>
      </c>
      <c r="E5158" t="s">
        <v>63</v>
      </c>
      <c r="F5158" t="s">
        <v>64</v>
      </c>
      <c r="G5158" t="s">
        <v>18</v>
      </c>
      <c r="H5158">
        <v>55</v>
      </c>
      <c r="I5158">
        <v>91</v>
      </c>
      <c r="J5158">
        <v>5005</v>
      </c>
      <c r="K5158">
        <v>2402.4</v>
      </c>
      <c r="L5158">
        <v>0.48000000000000004</v>
      </c>
      <c r="M5158" t="s">
        <v>82</v>
      </c>
    </row>
    <row r="5159" spans="1:13" x14ac:dyDescent="0.35">
      <c r="A5159" t="s">
        <v>60</v>
      </c>
      <c r="B5159">
        <v>1185732</v>
      </c>
      <c r="C5159" s="1">
        <v>44459</v>
      </c>
      <c r="D5159" t="s">
        <v>30</v>
      </c>
      <c r="E5159" t="s">
        <v>63</v>
      </c>
      <c r="F5159" t="s">
        <v>64</v>
      </c>
      <c r="G5159" t="s">
        <v>19</v>
      </c>
      <c r="H5159">
        <v>50</v>
      </c>
      <c r="I5159">
        <v>59</v>
      </c>
      <c r="J5159">
        <v>2950</v>
      </c>
      <c r="K5159">
        <v>1121</v>
      </c>
      <c r="L5159">
        <v>0.38</v>
      </c>
      <c r="M5159" t="s">
        <v>82</v>
      </c>
    </row>
    <row r="5160" spans="1:13" x14ac:dyDescent="0.35">
      <c r="A5160" t="s">
        <v>60</v>
      </c>
      <c r="B5160">
        <v>1185732</v>
      </c>
      <c r="C5160" s="1">
        <v>44459</v>
      </c>
      <c r="D5160" t="s">
        <v>30</v>
      </c>
      <c r="E5160" t="s">
        <v>63</v>
      </c>
      <c r="F5160" t="s">
        <v>64</v>
      </c>
      <c r="G5160" t="s">
        <v>20</v>
      </c>
      <c r="H5160">
        <v>50</v>
      </c>
      <c r="I5160">
        <v>56</v>
      </c>
      <c r="J5160">
        <v>2800</v>
      </c>
      <c r="K5160">
        <v>1092</v>
      </c>
      <c r="L5160">
        <v>0.39</v>
      </c>
      <c r="M5160" t="s">
        <v>82</v>
      </c>
    </row>
    <row r="5161" spans="1:13" x14ac:dyDescent="0.35">
      <c r="A5161" t="s">
        <v>60</v>
      </c>
      <c r="B5161">
        <v>1185732</v>
      </c>
      <c r="C5161" s="1">
        <v>44459</v>
      </c>
      <c r="D5161" t="s">
        <v>30</v>
      </c>
      <c r="E5161" t="s">
        <v>63</v>
      </c>
      <c r="F5161" t="s">
        <v>64</v>
      </c>
      <c r="G5161" t="s">
        <v>21</v>
      </c>
      <c r="H5161">
        <v>62</v>
      </c>
      <c r="I5161">
        <v>60</v>
      </c>
      <c r="J5161">
        <v>3720</v>
      </c>
      <c r="K5161">
        <v>1488</v>
      </c>
      <c r="L5161">
        <v>0.4</v>
      </c>
      <c r="M5161" t="s">
        <v>82</v>
      </c>
    </row>
    <row r="5162" spans="1:13" x14ac:dyDescent="0.35">
      <c r="A5162" t="s">
        <v>60</v>
      </c>
      <c r="B5162">
        <v>1185732</v>
      </c>
      <c r="C5162" s="1">
        <v>44459</v>
      </c>
      <c r="D5162" t="s">
        <v>30</v>
      </c>
      <c r="E5162" t="s">
        <v>63</v>
      </c>
      <c r="F5162" t="s">
        <v>64</v>
      </c>
      <c r="G5162" t="s">
        <v>22</v>
      </c>
      <c r="H5162">
        <v>64</v>
      </c>
      <c r="I5162">
        <v>84</v>
      </c>
      <c r="J5162">
        <v>5376</v>
      </c>
      <c r="K5162">
        <v>2204.16</v>
      </c>
      <c r="L5162">
        <v>0.41</v>
      </c>
      <c r="M5162" t="s">
        <v>82</v>
      </c>
    </row>
    <row r="5163" spans="1:13" x14ac:dyDescent="0.35">
      <c r="A5163" t="s">
        <v>60</v>
      </c>
      <c r="B5163">
        <v>1185732</v>
      </c>
      <c r="C5163" s="1">
        <v>44491</v>
      </c>
      <c r="D5163" t="s">
        <v>30</v>
      </c>
      <c r="E5163" t="s">
        <v>63</v>
      </c>
      <c r="F5163" t="s">
        <v>64</v>
      </c>
      <c r="G5163" t="s">
        <v>16</v>
      </c>
      <c r="H5163">
        <v>68</v>
      </c>
      <c r="I5163">
        <v>113</v>
      </c>
      <c r="J5163">
        <v>7684</v>
      </c>
      <c r="K5163">
        <v>3611.48</v>
      </c>
      <c r="L5163">
        <v>0.47000000000000003</v>
      </c>
      <c r="M5163" t="s">
        <v>82</v>
      </c>
    </row>
    <row r="5164" spans="1:13" x14ac:dyDescent="0.35">
      <c r="A5164" t="s">
        <v>60</v>
      </c>
      <c r="B5164">
        <v>1185732</v>
      </c>
      <c r="C5164" s="1">
        <v>44491</v>
      </c>
      <c r="D5164" t="s">
        <v>30</v>
      </c>
      <c r="E5164" t="s">
        <v>63</v>
      </c>
      <c r="F5164" t="s">
        <v>64</v>
      </c>
      <c r="G5164" t="s">
        <v>18</v>
      </c>
      <c r="H5164">
        <v>60</v>
      </c>
      <c r="I5164">
        <v>77</v>
      </c>
      <c r="J5164">
        <v>4620</v>
      </c>
      <c r="K5164">
        <v>2217.6000000000004</v>
      </c>
      <c r="L5164">
        <v>0.48000000000000004</v>
      </c>
      <c r="M5164" t="s">
        <v>82</v>
      </c>
    </row>
    <row r="5165" spans="1:13" x14ac:dyDescent="0.35">
      <c r="A5165" t="s">
        <v>60</v>
      </c>
      <c r="B5165">
        <v>1185732</v>
      </c>
      <c r="C5165" s="1">
        <v>44491</v>
      </c>
      <c r="D5165" t="s">
        <v>30</v>
      </c>
      <c r="E5165" t="s">
        <v>63</v>
      </c>
      <c r="F5165" t="s">
        <v>64</v>
      </c>
      <c r="G5165" t="s">
        <v>19</v>
      </c>
      <c r="H5165">
        <v>59</v>
      </c>
      <c r="I5165">
        <v>46</v>
      </c>
      <c r="J5165">
        <v>2714</v>
      </c>
      <c r="K5165">
        <v>1085.6000000000001</v>
      </c>
      <c r="L5165">
        <v>0.4</v>
      </c>
      <c r="M5165" t="s">
        <v>82</v>
      </c>
    </row>
    <row r="5166" spans="1:13" x14ac:dyDescent="0.35">
      <c r="A5166" t="s">
        <v>60</v>
      </c>
      <c r="B5166">
        <v>1185732</v>
      </c>
      <c r="C5166" s="1">
        <v>44491</v>
      </c>
      <c r="D5166" t="s">
        <v>30</v>
      </c>
      <c r="E5166" t="s">
        <v>63</v>
      </c>
      <c r="F5166" t="s">
        <v>64</v>
      </c>
      <c r="G5166" t="s">
        <v>20</v>
      </c>
      <c r="H5166">
        <v>59</v>
      </c>
      <c r="I5166">
        <v>42</v>
      </c>
      <c r="J5166">
        <v>2478</v>
      </c>
      <c r="K5166">
        <v>892.07999999999993</v>
      </c>
      <c r="L5166">
        <v>0.36</v>
      </c>
      <c r="M5166" t="s">
        <v>82</v>
      </c>
    </row>
    <row r="5167" spans="1:13" x14ac:dyDescent="0.35">
      <c r="A5167" t="s">
        <v>60</v>
      </c>
      <c r="B5167">
        <v>1185732</v>
      </c>
      <c r="C5167" s="1">
        <v>44491</v>
      </c>
      <c r="D5167" t="s">
        <v>30</v>
      </c>
      <c r="E5167" t="s">
        <v>63</v>
      </c>
      <c r="F5167" t="s">
        <v>64</v>
      </c>
      <c r="G5167" t="s">
        <v>21</v>
      </c>
      <c r="H5167">
        <v>71</v>
      </c>
      <c r="I5167">
        <v>44</v>
      </c>
      <c r="J5167">
        <v>3124</v>
      </c>
      <c r="K5167">
        <v>1093.3999999999999</v>
      </c>
      <c r="L5167">
        <v>0.35</v>
      </c>
      <c r="M5167" t="s">
        <v>82</v>
      </c>
    </row>
    <row r="5168" spans="1:13" x14ac:dyDescent="0.35">
      <c r="A5168" t="s">
        <v>60</v>
      </c>
      <c r="B5168">
        <v>1185732</v>
      </c>
      <c r="C5168" s="1">
        <v>44491</v>
      </c>
      <c r="D5168" t="s">
        <v>30</v>
      </c>
      <c r="E5168" t="s">
        <v>63</v>
      </c>
      <c r="F5168" t="s">
        <v>64</v>
      </c>
      <c r="G5168" t="s">
        <v>22</v>
      </c>
      <c r="H5168">
        <v>73</v>
      </c>
      <c r="I5168">
        <v>83</v>
      </c>
      <c r="J5168">
        <v>6059</v>
      </c>
      <c r="K5168">
        <v>2423.6</v>
      </c>
      <c r="L5168">
        <v>0.4</v>
      </c>
      <c r="M5168" t="s">
        <v>82</v>
      </c>
    </row>
    <row r="5169" spans="1:13" x14ac:dyDescent="0.35">
      <c r="A5169" t="s">
        <v>60</v>
      </c>
      <c r="B5169">
        <v>1185732</v>
      </c>
      <c r="C5169" s="1">
        <v>44521</v>
      </c>
      <c r="D5169" t="s">
        <v>30</v>
      </c>
      <c r="E5169" t="s">
        <v>63</v>
      </c>
      <c r="F5169" t="s">
        <v>64</v>
      </c>
      <c r="G5169" t="s">
        <v>16</v>
      </c>
      <c r="H5169">
        <v>68</v>
      </c>
      <c r="I5169">
        <v>123</v>
      </c>
      <c r="J5169">
        <v>8364</v>
      </c>
      <c r="K5169">
        <v>4014.7200000000003</v>
      </c>
      <c r="L5169">
        <v>0.48000000000000004</v>
      </c>
      <c r="M5169" t="s">
        <v>82</v>
      </c>
    </row>
    <row r="5170" spans="1:13" x14ac:dyDescent="0.35">
      <c r="A5170" t="s">
        <v>60</v>
      </c>
      <c r="B5170">
        <v>1185732</v>
      </c>
      <c r="C5170" s="1">
        <v>44521</v>
      </c>
      <c r="D5170" t="s">
        <v>30</v>
      </c>
      <c r="E5170" t="s">
        <v>63</v>
      </c>
      <c r="F5170" t="s">
        <v>64</v>
      </c>
      <c r="G5170" t="s">
        <v>18</v>
      </c>
      <c r="H5170">
        <v>59</v>
      </c>
      <c r="I5170">
        <v>81</v>
      </c>
      <c r="J5170">
        <v>4779</v>
      </c>
      <c r="K5170">
        <v>2198.34</v>
      </c>
      <c r="L5170">
        <v>0.46</v>
      </c>
      <c r="M5170" t="s">
        <v>82</v>
      </c>
    </row>
    <row r="5171" spans="1:13" x14ac:dyDescent="0.35">
      <c r="A5171" t="s">
        <v>60</v>
      </c>
      <c r="B5171">
        <v>1185732</v>
      </c>
      <c r="C5171" s="1">
        <v>44521</v>
      </c>
      <c r="D5171" t="s">
        <v>30</v>
      </c>
      <c r="E5171" t="s">
        <v>63</v>
      </c>
      <c r="F5171" t="s">
        <v>64</v>
      </c>
      <c r="G5171" t="s">
        <v>19</v>
      </c>
      <c r="H5171">
        <v>59</v>
      </c>
      <c r="I5171">
        <v>93</v>
      </c>
      <c r="J5171">
        <v>5487</v>
      </c>
      <c r="K5171">
        <v>2139.9300000000003</v>
      </c>
      <c r="L5171">
        <v>0.39</v>
      </c>
      <c r="M5171" t="s">
        <v>82</v>
      </c>
    </row>
    <row r="5172" spans="1:13" x14ac:dyDescent="0.35">
      <c r="A5172" t="s">
        <v>60</v>
      </c>
      <c r="B5172">
        <v>1185732</v>
      </c>
      <c r="C5172" s="1">
        <v>44521</v>
      </c>
      <c r="D5172" t="s">
        <v>30</v>
      </c>
      <c r="E5172" t="s">
        <v>63</v>
      </c>
      <c r="F5172" t="s">
        <v>64</v>
      </c>
      <c r="G5172" t="s">
        <v>20</v>
      </c>
      <c r="H5172">
        <v>62</v>
      </c>
      <c r="I5172">
        <v>90</v>
      </c>
      <c r="J5172">
        <v>5580</v>
      </c>
      <c r="K5172">
        <v>2120.4</v>
      </c>
      <c r="L5172">
        <v>0.38</v>
      </c>
      <c r="M5172" t="s">
        <v>82</v>
      </c>
    </row>
    <row r="5173" spans="1:13" x14ac:dyDescent="0.35">
      <c r="A5173" t="s">
        <v>60</v>
      </c>
      <c r="B5173">
        <v>1185732</v>
      </c>
      <c r="C5173" s="1">
        <v>44521</v>
      </c>
      <c r="D5173" t="s">
        <v>30</v>
      </c>
      <c r="E5173" t="s">
        <v>63</v>
      </c>
      <c r="F5173" t="s">
        <v>64</v>
      </c>
      <c r="G5173" t="s">
        <v>21</v>
      </c>
      <c r="H5173">
        <v>69</v>
      </c>
      <c r="I5173">
        <v>83</v>
      </c>
      <c r="J5173">
        <v>5727</v>
      </c>
      <c r="K5173">
        <v>2004.4499999999998</v>
      </c>
      <c r="L5173">
        <v>0.35</v>
      </c>
      <c r="M5173" t="s">
        <v>82</v>
      </c>
    </row>
    <row r="5174" spans="1:13" x14ac:dyDescent="0.35">
      <c r="A5174" t="s">
        <v>60</v>
      </c>
      <c r="B5174">
        <v>1185732</v>
      </c>
      <c r="C5174" s="1">
        <v>44521</v>
      </c>
      <c r="D5174" t="s">
        <v>30</v>
      </c>
      <c r="E5174" t="s">
        <v>63</v>
      </c>
      <c r="F5174" t="s">
        <v>64</v>
      </c>
      <c r="G5174" t="s">
        <v>22</v>
      </c>
      <c r="H5174">
        <v>74</v>
      </c>
      <c r="I5174">
        <v>101</v>
      </c>
      <c r="J5174">
        <v>7474</v>
      </c>
      <c r="K5174">
        <v>3139.08</v>
      </c>
      <c r="L5174">
        <v>0.42</v>
      </c>
      <c r="M5174" t="s">
        <v>82</v>
      </c>
    </row>
    <row r="5175" spans="1:13" x14ac:dyDescent="0.35">
      <c r="A5175" t="s">
        <v>60</v>
      </c>
      <c r="B5175">
        <v>1185732</v>
      </c>
      <c r="C5175" s="1">
        <v>44550</v>
      </c>
      <c r="D5175" t="s">
        <v>30</v>
      </c>
      <c r="E5175" t="s">
        <v>63</v>
      </c>
      <c r="F5175" t="s">
        <v>64</v>
      </c>
      <c r="G5175" t="s">
        <v>16</v>
      </c>
      <c r="H5175">
        <v>69</v>
      </c>
      <c r="I5175">
        <v>174</v>
      </c>
      <c r="J5175">
        <v>12006</v>
      </c>
      <c r="K5175">
        <v>5642.8200000000006</v>
      </c>
      <c r="L5175">
        <v>0.47000000000000003</v>
      </c>
      <c r="M5175" t="s">
        <v>82</v>
      </c>
    </row>
    <row r="5176" spans="1:13" x14ac:dyDescent="0.35">
      <c r="A5176" t="s">
        <v>60</v>
      </c>
      <c r="B5176">
        <v>1185732</v>
      </c>
      <c r="C5176" s="1">
        <v>44550</v>
      </c>
      <c r="D5176" t="s">
        <v>30</v>
      </c>
      <c r="E5176" t="s">
        <v>63</v>
      </c>
      <c r="F5176" t="s">
        <v>64</v>
      </c>
      <c r="G5176" t="s">
        <v>18</v>
      </c>
      <c r="H5176">
        <v>60</v>
      </c>
      <c r="I5176">
        <v>112</v>
      </c>
      <c r="J5176">
        <v>6720</v>
      </c>
      <c r="K5176">
        <v>3158.4</v>
      </c>
      <c r="L5176">
        <v>0.47000000000000003</v>
      </c>
      <c r="M5176" t="s">
        <v>82</v>
      </c>
    </row>
    <row r="5177" spans="1:13" x14ac:dyDescent="0.35">
      <c r="A5177" t="s">
        <v>13</v>
      </c>
      <c r="B5177">
        <v>1128299</v>
      </c>
      <c r="C5177" s="1">
        <v>44206</v>
      </c>
      <c r="D5177" t="s">
        <v>30</v>
      </c>
      <c r="E5177" t="s">
        <v>63</v>
      </c>
      <c r="F5177" t="s">
        <v>64</v>
      </c>
      <c r="G5177" t="s">
        <v>16</v>
      </c>
      <c r="H5177">
        <v>33</v>
      </c>
      <c r="I5177">
        <v>109</v>
      </c>
      <c r="J5177">
        <v>3597</v>
      </c>
      <c r="K5177">
        <v>1366.8600000000001</v>
      </c>
      <c r="L5177">
        <v>0.38</v>
      </c>
      <c r="M5177" t="s">
        <v>82</v>
      </c>
    </row>
    <row r="5178" spans="1:13" x14ac:dyDescent="0.35">
      <c r="A5178" t="s">
        <v>13</v>
      </c>
      <c r="B5178">
        <v>1128299</v>
      </c>
      <c r="C5178" s="1">
        <v>44206</v>
      </c>
      <c r="D5178" t="s">
        <v>30</v>
      </c>
      <c r="E5178" t="s">
        <v>63</v>
      </c>
      <c r="F5178" t="s">
        <v>64</v>
      </c>
      <c r="G5178" t="s">
        <v>18</v>
      </c>
      <c r="H5178">
        <v>43</v>
      </c>
      <c r="I5178">
        <v>109</v>
      </c>
      <c r="J5178">
        <v>4687</v>
      </c>
      <c r="K5178">
        <v>1546.71</v>
      </c>
      <c r="L5178">
        <v>0.33</v>
      </c>
      <c r="M5178" t="s">
        <v>82</v>
      </c>
    </row>
    <row r="5179" spans="1:13" x14ac:dyDescent="0.35">
      <c r="A5179" t="s">
        <v>13</v>
      </c>
      <c r="B5179">
        <v>1128299</v>
      </c>
      <c r="C5179" s="1">
        <v>44206</v>
      </c>
      <c r="D5179" t="s">
        <v>30</v>
      </c>
      <c r="E5179" t="s">
        <v>63</v>
      </c>
      <c r="F5179" t="s">
        <v>64</v>
      </c>
      <c r="G5179" t="s">
        <v>19</v>
      </c>
      <c r="H5179">
        <v>41</v>
      </c>
      <c r="I5179">
        <v>113</v>
      </c>
      <c r="J5179">
        <v>4633</v>
      </c>
      <c r="K5179">
        <v>1667.8799999999999</v>
      </c>
      <c r="L5179">
        <v>0.36</v>
      </c>
      <c r="M5179" t="s">
        <v>82</v>
      </c>
    </row>
    <row r="5180" spans="1:13" x14ac:dyDescent="0.35">
      <c r="A5180" t="s">
        <v>13</v>
      </c>
      <c r="B5180">
        <v>1128299</v>
      </c>
      <c r="C5180" s="1">
        <v>44206</v>
      </c>
      <c r="D5180" t="s">
        <v>30</v>
      </c>
      <c r="E5180" t="s">
        <v>63</v>
      </c>
      <c r="F5180" t="s">
        <v>64</v>
      </c>
      <c r="G5180" t="s">
        <v>20</v>
      </c>
      <c r="H5180">
        <v>43</v>
      </c>
      <c r="I5180">
        <v>56</v>
      </c>
      <c r="J5180">
        <v>2408</v>
      </c>
      <c r="K5180">
        <v>842.8</v>
      </c>
      <c r="L5180">
        <v>0.35</v>
      </c>
      <c r="M5180" t="s">
        <v>82</v>
      </c>
    </row>
    <row r="5181" spans="1:13" x14ac:dyDescent="0.35">
      <c r="A5181" t="s">
        <v>13</v>
      </c>
      <c r="B5181">
        <v>1128299</v>
      </c>
      <c r="C5181" s="1">
        <v>44206</v>
      </c>
      <c r="D5181" t="s">
        <v>30</v>
      </c>
      <c r="E5181" t="s">
        <v>63</v>
      </c>
      <c r="F5181" t="s">
        <v>64</v>
      </c>
      <c r="G5181" t="s">
        <v>21</v>
      </c>
      <c r="H5181">
        <v>46</v>
      </c>
      <c r="I5181">
        <v>46</v>
      </c>
      <c r="J5181">
        <v>2116</v>
      </c>
      <c r="K5181">
        <v>634.79999999999995</v>
      </c>
      <c r="L5181">
        <v>0.3</v>
      </c>
      <c r="M5181" t="s">
        <v>82</v>
      </c>
    </row>
    <row r="5182" spans="1:13" x14ac:dyDescent="0.35">
      <c r="A5182" t="s">
        <v>13</v>
      </c>
      <c r="B5182">
        <v>1128299</v>
      </c>
      <c r="C5182" s="1">
        <v>44206</v>
      </c>
      <c r="D5182" t="s">
        <v>30</v>
      </c>
      <c r="E5182" t="s">
        <v>63</v>
      </c>
      <c r="F5182" t="s">
        <v>64</v>
      </c>
      <c r="G5182" t="s">
        <v>22</v>
      </c>
      <c r="H5182">
        <v>42</v>
      </c>
      <c r="I5182">
        <v>123</v>
      </c>
      <c r="J5182">
        <v>5166</v>
      </c>
      <c r="K5182">
        <v>2789.6400000000003</v>
      </c>
      <c r="L5182">
        <v>0.54</v>
      </c>
      <c r="M5182" t="s">
        <v>82</v>
      </c>
    </row>
    <row r="5183" spans="1:13" x14ac:dyDescent="0.35">
      <c r="A5183" t="s">
        <v>13</v>
      </c>
      <c r="B5183">
        <v>1128299</v>
      </c>
      <c r="C5183" s="1">
        <v>44237</v>
      </c>
      <c r="D5183" t="s">
        <v>30</v>
      </c>
      <c r="E5183" t="s">
        <v>63</v>
      </c>
      <c r="F5183" t="s">
        <v>64</v>
      </c>
      <c r="G5183" t="s">
        <v>16</v>
      </c>
      <c r="H5183">
        <v>33</v>
      </c>
      <c r="I5183">
        <v>143</v>
      </c>
      <c r="J5183">
        <v>4719</v>
      </c>
      <c r="K5183">
        <v>1698.84</v>
      </c>
      <c r="L5183">
        <v>0.36</v>
      </c>
      <c r="M5183" t="s">
        <v>82</v>
      </c>
    </row>
    <row r="5184" spans="1:13" x14ac:dyDescent="0.35">
      <c r="A5184" t="s">
        <v>13</v>
      </c>
      <c r="B5184">
        <v>1128299</v>
      </c>
      <c r="C5184" s="1">
        <v>44237</v>
      </c>
      <c r="D5184" t="s">
        <v>30</v>
      </c>
      <c r="E5184" t="s">
        <v>63</v>
      </c>
      <c r="F5184" t="s">
        <v>64</v>
      </c>
      <c r="G5184" t="s">
        <v>18</v>
      </c>
      <c r="H5184">
        <v>42</v>
      </c>
      <c r="I5184">
        <v>98</v>
      </c>
      <c r="J5184">
        <v>4116</v>
      </c>
      <c r="K5184">
        <v>1317.1200000000001</v>
      </c>
      <c r="L5184">
        <v>0.32</v>
      </c>
      <c r="M5184" t="s">
        <v>82</v>
      </c>
    </row>
    <row r="5185" spans="1:13" x14ac:dyDescent="0.35">
      <c r="A5185" t="s">
        <v>13</v>
      </c>
      <c r="B5185">
        <v>1128299</v>
      </c>
      <c r="C5185" s="1">
        <v>44237</v>
      </c>
      <c r="D5185" t="s">
        <v>30</v>
      </c>
      <c r="E5185" t="s">
        <v>63</v>
      </c>
      <c r="F5185" t="s">
        <v>64</v>
      </c>
      <c r="G5185" t="s">
        <v>19</v>
      </c>
      <c r="H5185">
        <v>44</v>
      </c>
      <c r="I5185">
        <v>94</v>
      </c>
      <c r="J5185">
        <v>4136</v>
      </c>
      <c r="K5185">
        <v>1488.96</v>
      </c>
      <c r="L5185">
        <v>0.36</v>
      </c>
      <c r="M5185" t="s">
        <v>82</v>
      </c>
    </row>
    <row r="5186" spans="1:13" x14ac:dyDescent="0.35">
      <c r="A5186" t="s">
        <v>13</v>
      </c>
      <c r="B5186">
        <v>1128299</v>
      </c>
      <c r="C5186" s="1">
        <v>44237</v>
      </c>
      <c r="D5186" t="s">
        <v>30</v>
      </c>
      <c r="E5186" t="s">
        <v>65</v>
      </c>
      <c r="F5186" t="s">
        <v>66</v>
      </c>
      <c r="G5186" t="s">
        <v>20</v>
      </c>
      <c r="H5186">
        <v>41</v>
      </c>
      <c r="I5186">
        <v>56</v>
      </c>
      <c r="J5186">
        <v>2296</v>
      </c>
      <c r="K5186">
        <v>895.44</v>
      </c>
      <c r="L5186">
        <v>0.39</v>
      </c>
      <c r="M5186" t="s">
        <v>82</v>
      </c>
    </row>
    <row r="5187" spans="1:13" x14ac:dyDescent="0.35">
      <c r="A5187" t="s">
        <v>13</v>
      </c>
      <c r="B5187">
        <v>1128299</v>
      </c>
      <c r="C5187" s="1">
        <v>44237</v>
      </c>
      <c r="D5187" t="s">
        <v>30</v>
      </c>
      <c r="E5187" t="s">
        <v>65</v>
      </c>
      <c r="F5187" t="s">
        <v>66</v>
      </c>
      <c r="G5187" t="s">
        <v>21</v>
      </c>
      <c r="H5187">
        <v>47</v>
      </c>
      <c r="I5187">
        <v>38</v>
      </c>
      <c r="J5187">
        <v>1786</v>
      </c>
      <c r="K5187">
        <v>535.79999999999995</v>
      </c>
      <c r="L5187">
        <v>0.3</v>
      </c>
      <c r="M5187" t="s">
        <v>82</v>
      </c>
    </row>
    <row r="5188" spans="1:13" x14ac:dyDescent="0.35">
      <c r="A5188" t="s">
        <v>13</v>
      </c>
      <c r="B5188">
        <v>1128299</v>
      </c>
      <c r="C5188" s="1">
        <v>44237</v>
      </c>
      <c r="D5188" t="s">
        <v>30</v>
      </c>
      <c r="E5188" t="s">
        <v>65</v>
      </c>
      <c r="F5188" t="s">
        <v>66</v>
      </c>
      <c r="G5188" t="s">
        <v>22</v>
      </c>
      <c r="H5188">
        <v>44</v>
      </c>
      <c r="I5188">
        <v>102</v>
      </c>
      <c r="J5188">
        <v>4488</v>
      </c>
      <c r="K5188">
        <v>2468.4</v>
      </c>
      <c r="L5188">
        <v>0.55000000000000004</v>
      </c>
      <c r="M5188" t="s">
        <v>82</v>
      </c>
    </row>
    <row r="5189" spans="1:13" x14ac:dyDescent="0.35">
      <c r="A5189" t="s">
        <v>13</v>
      </c>
      <c r="B5189">
        <v>1128299</v>
      </c>
      <c r="C5189" s="1">
        <v>44264</v>
      </c>
      <c r="D5189" t="s">
        <v>30</v>
      </c>
      <c r="E5189" t="s">
        <v>65</v>
      </c>
      <c r="F5189" t="s">
        <v>66</v>
      </c>
      <c r="G5189" t="s">
        <v>16</v>
      </c>
      <c r="H5189">
        <v>44</v>
      </c>
      <c r="I5189">
        <v>135</v>
      </c>
      <c r="J5189">
        <v>5940</v>
      </c>
      <c r="K5189">
        <v>2376</v>
      </c>
      <c r="L5189">
        <v>0.4</v>
      </c>
      <c r="M5189" t="s">
        <v>82</v>
      </c>
    </row>
    <row r="5190" spans="1:13" x14ac:dyDescent="0.35">
      <c r="A5190" t="s">
        <v>13</v>
      </c>
      <c r="B5190">
        <v>1128299</v>
      </c>
      <c r="C5190" s="1">
        <v>44264</v>
      </c>
      <c r="D5190" t="s">
        <v>30</v>
      </c>
      <c r="E5190" t="s">
        <v>65</v>
      </c>
      <c r="F5190" t="s">
        <v>66</v>
      </c>
      <c r="G5190" t="s">
        <v>18</v>
      </c>
      <c r="H5190">
        <v>54</v>
      </c>
      <c r="I5190">
        <v>91</v>
      </c>
      <c r="J5190">
        <v>4914</v>
      </c>
      <c r="K5190">
        <v>1523.34</v>
      </c>
      <c r="L5190">
        <v>0.31</v>
      </c>
      <c r="M5190" t="s">
        <v>82</v>
      </c>
    </row>
    <row r="5191" spans="1:13" x14ac:dyDescent="0.35">
      <c r="A5191" t="s">
        <v>13</v>
      </c>
      <c r="B5191">
        <v>1128299</v>
      </c>
      <c r="C5191" s="1">
        <v>44264</v>
      </c>
      <c r="D5191" t="s">
        <v>30</v>
      </c>
      <c r="E5191" t="s">
        <v>65</v>
      </c>
      <c r="F5191" t="s">
        <v>66</v>
      </c>
      <c r="G5191" t="s">
        <v>19</v>
      </c>
      <c r="H5191">
        <v>57</v>
      </c>
      <c r="I5191">
        <v>101</v>
      </c>
      <c r="J5191">
        <v>5757</v>
      </c>
      <c r="K5191">
        <v>2245.23</v>
      </c>
      <c r="L5191">
        <v>0.39</v>
      </c>
      <c r="M5191" t="s">
        <v>82</v>
      </c>
    </row>
    <row r="5192" spans="1:13" x14ac:dyDescent="0.35">
      <c r="A5192" t="s">
        <v>13</v>
      </c>
      <c r="B5192">
        <v>1128299</v>
      </c>
      <c r="C5192" s="1">
        <v>44264</v>
      </c>
      <c r="D5192" t="s">
        <v>30</v>
      </c>
      <c r="E5192" t="s">
        <v>65</v>
      </c>
      <c r="F5192" t="s">
        <v>66</v>
      </c>
      <c r="G5192" t="s">
        <v>20</v>
      </c>
      <c r="H5192">
        <v>52</v>
      </c>
      <c r="I5192">
        <v>69</v>
      </c>
      <c r="J5192">
        <v>3588</v>
      </c>
      <c r="K5192">
        <v>1291.68</v>
      </c>
      <c r="L5192">
        <v>0.36</v>
      </c>
      <c r="M5192" t="s">
        <v>82</v>
      </c>
    </row>
    <row r="5193" spans="1:13" x14ac:dyDescent="0.35">
      <c r="A5193" t="s">
        <v>13</v>
      </c>
      <c r="B5193">
        <v>1128299</v>
      </c>
      <c r="C5193" s="1">
        <v>44264</v>
      </c>
      <c r="D5193" t="s">
        <v>30</v>
      </c>
      <c r="E5193" t="s">
        <v>65</v>
      </c>
      <c r="F5193" t="s">
        <v>66</v>
      </c>
      <c r="G5193" t="s">
        <v>21</v>
      </c>
      <c r="H5193">
        <v>55</v>
      </c>
      <c r="I5193">
        <v>36</v>
      </c>
      <c r="J5193">
        <v>1980</v>
      </c>
      <c r="K5193">
        <v>514.80000000000007</v>
      </c>
      <c r="L5193">
        <v>0.26</v>
      </c>
      <c r="M5193" t="s">
        <v>82</v>
      </c>
    </row>
    <row r="5194" spans="1:13" x14ac:dyDescent="0.35">
      <c r="A5194" t="s">
        <v>13</v>
      </c>
      <c r="B5194">
        <v>1128299</v>
      </c>
      <c r="C5194" s="1">
        <v>44264</v>
      </c>
      <c r="D5194" t="s">
        <v>30</v>
      </c>
      <c r="E5194" t="s">
        <v>65</v>
      </c>
      <c r="F5194" t="s">
        <v>66</v>
      </c>
      <c r="G5194" t="s">
        <v>22</v>
      </c>
      <c r="H5194">
        <v>50</v>
      </c>
      <c r="I5194">
        <v>85</v>
      </c>
      <c r="J5194">
        <v>4250</v>
      </c>
      <c r="K5194">
        <v>2337.5</v>
      </c>
      <c r="L5194">
        <v>0.55000000000000004</v>
      </c>
      <c r="M5194" t="s">
        <v>82</v>
      </c>
    </row>
    <row r="5195" spans="1:13" x14ac:dyDescent="0.35">
      <c r="A5195" t="s">
        <v>13</v>
      </c>
      <c r="B5195">
        <v>1128299</v>
      </c>
      <c r="C5195" s="1">
        <v>44296</v>
      </c>
      <c r="D5195" t="s">
        <v>30</v>
      </c>
      <c r="E5195" t="s">
        <v>65</v>
      </c>
      <c r="F5195" t="s">
        <v>66</v>
      </c>
      <c r="G5195" t="s">
        <v>16</v>
      </c>
      <c r="H5195">
        <v>59</v>
      </c>
      <c r="I5195">
        <v>130</v>
      </c>
      <c r="J5195">
        <v>7670</v>
      </c>
      <c r="K5195">
        <v>2761.2</v>
      </c>
      <c r="L5195">
        <v>0.36</v>
      </c>
      <c r="M5195" t="s">
        <v>82</v>
      </c>
    </row>
    <row r="5196" spans="1:13" x14ac:dyDescent="0.35">
      <c r="A5196" t="s">
        <v>13</v>
      </c>
      <c r="B5196">
        <v>1128299</v>
      </c>
      <c r="C5196" s="1">
        <v>44296</v>
      </c>
      <c r="D5196" t="s">
        <v>30</v>
      </c>
      <c r="E5196" t="s">
        <v>65</v>
      </c>
      <c r="F5196" t="s">
        <v>66</v>
      </c>
      <c r="G5196" t="s">
        <v>18</v>
      </c>
      <c r="H5196">
        <v>61</v>
      </c>
      <c r="I5196">
        <v>81</v>
      </c>
      <c r="J5196">
        <v>4941</v>
      </c>
      <c r="K5196">
        <v>1729.35</v>
      </c>
      <c r="L5196">
        <v>0.35</v>
      </c>
      <c r="M5196" t="s">
        <v>82</v>
      </c>
    </row>
    <row r="5197" spans="1:13" x14ac:dyDescent="0.35">
      <c r="A5197" t="s">
        <v>13</v>
      </c>
      <c r="B5197">
        <v>1128299</v>
      </c>
      <c r="C5197" s="1">
        <v>44296</v>
      </c>
      <c r="D5197" t="s">
        <v>30</v>
      </c>
      <c r="E5197" t="s">
        <v>65</v>
      </c>
      <c r="F5197" t="s">
        <v>66</v>
      </c>
      <c r="G5197" t="s">
        <v>19</v>
      </c>
      <c r="H5197">
        <v>60</v>
      </c>
      <c r="I5197">
        <v>91</v>
      </c>
      <c r="J5197">
        <v>5460</v>
      </c>
      <c r="K5197">
        <v>2074.8000000000002</v>
      </c>
      <c r="L5197">
        <v>0.38</v>
      </c>
      <c r="M5197" t="s">
        <v>82</v>
      </c>
    </row>
    <row r="5198" spans="1:13" x14ac:dyDescent="0.35">
      <c r="A5198" t="s">
        <v>13</v>
      </c>
      <c r="B5198">
        <v>1128299</v>
      </c>
      <c r="C5198" s="1">
        <v>44296</v>
      </c>
      <c r="D5198" t="s">
        <v>30</v>
      </c>
      <c r="E5198" t="s">
        <v>65</v>
      </c>
      <c r="F5198" t="s">
        <v>66</v>
      </c>
      <c r="G5198" t="s">
        <v>20</v>
      </c>
      <c r="H5198">
        <v>48</v>
      </c>
      <c r="I5198">
        <v>73</v>
      </c>
      <c r="J5198">
        <v>3504</v>
      </c>
      <c r="K5198">
        <v>1226.3999999999999</v>
      </c>
      <c r="L5198">
        <v>0.35</v>
      </c>
      <c r="M5198" t="s">
        <v>82</v>
      </c>
    </row>
    <row r="5199" spans="1:13" x14ac:dyDescent="0.35">
      <c r="A5199" t="s">
        <v>13</v>
      </c>
      <c r="B5199">
        <v>1128299</v>
      </c>
      <c r="C5199" s="1">
        <v>44296</v>
      </c>
      <c r="D5199" t="s">
        <v>30</v>
      </c>
      <c r="E5199" t="s">
        <v>65</v>
      </c>
      <c r="F5199" t="s">
        <v>66</v>
      </c>
      <c r="G5199" t="s">
        <v>21</v>
      </c>
      <c r="H5199">
        <v>52</v>
      </c>
      <c r="I5199">
        <v>42</v>
      </c>
      <c r="J5199">
        <v>2184</v>
      </c>
      <c r="K5199">
        <v>589.68000000000006</v>
      </c>
      <c r="L5199">
        <v>0.27</v>
      </c>
      <c r="M5199" t="s">
        <v>82</v>
      </c>
    </row>
    <row r="5200" spans="1:13" x14ac:dyDescent="0.35">
      <c r="A5200" t="s">
        <v>13</v>
      </c>
      <c r="B5200">
        <v>1128299</v>
      </c>
      <c r="C5200" s="1">
        <v>44296</v>
      </c>
      <c r="D5200" t="s">
        <v>30</v>
      </c>
      <c r="E5200" t="s">
        <v>65</v>
      </c>
      <c r="F5200" t="s">
        <v>66</v>
      </c>
      <c r="G5200" t="s">
        <v>22</v>
      </c>
      <c r="H5200">
        <v>66</v>
      </c>
      <c r="I5200">
        <v>94</v>
      </c>
      <c r="J5200">
        <v>6204</v>
      </c>
      <c r="K5200">
        <v>3102</v>
      </c>
      <c r="L5200">
        <v>0.5</v>
      </c>
      <c r="M5200" t="s">
        <v>82</v>
      </c>
    </row>
    <row r="5201" spans="1:13" x14ac:dyDescent="0.35">
      <c r="A5201" t="s">
        <v>13</v>
      </c>
      <c r="B5201">
        <v>1128299</v>
      </c>
      <c r="C5201" s="1">
        <v>44327</v>
      </c>
      <c r="D5201" t="s">
        <v>30</v>
      </c>
      <c r="E5201" t="s">
        <v>65</v>
      </c>
      <c r="F5201" t="s">
        <v>66</v>
      </c>
      <c r="G5201" t="s">
        <v>16</v>
      </c>
      <c r="H5201">
        <v>51</v>
      </c>
      <c r="I5201">
        <v>158</v>
      </c>
      <c r="J5201">
        <v>8058</v>
      </c>
      <c r="K5201">
        <v>2981.46</v>
      </c>
      <c r="L5201">
        <v>0.37</v>
      </c>
      <c r="M5201" t="s">
        <v>82</v>
      </c>
    </row>
    <row r="5202" spans="1:13" x14ac:dyDescent="0.35">
      <c r="A5202" t="s">
        <v>13</v>
      </c>
      <c r="B5202">
        <v>1128299</v>
      </c>
      <c r="C5202" s="1">
        <v>44327</v>
      </c>
      <c r="D5202" t="s">
        <v>30</v>
      </c>
      <c r="E5202" t="s">
        <v>65</v>
      </c>
      <c r="F5202" t="s">
        <v>66</v>
      </c>
      <c r="G5202" t="s">
        <v>18</v>
      </c>
      <c r="H5202">
        <v>58</v>
      </c>
      <c r="I5202">
        <v>98</v>
      </c>
      <c r="J5202">
        <v>5684</v>
      </c>
      <c r="K5202">
        <v>1875.72</v>
      </c>
      <c r="L5202">
        <v>0.33</v>
      </c>
      <c r="M5202" t="s">
        <v>82</v>
      </c>
    </row>
    <row r="5203" spans="1:13" x14ac:dyDescent="0.35">
      <c r="A5203" t="s">
        <v>13</v>
      </c>
      <c r="B5203">
        <v>1128299</v>
      </c>
      <c r="C5203" s="1">
        <v>44327</v>
      </c>
      <c r="D5203" t="s">
        <v>30</v>
      </c>
      <c r="E5203" t="s">
        <v>65</v>
      </c>
      <c r="F5203" t="s">
        <v>66</v>
      </c>
      <c r="G5203" t="s">
        <v>19</v>
      </c>
      <c r="H5203">
        <v>56</v>
      </c>
      <c r="I5203">
        <v>98</v>
      </c>
      <c r="J5203">
        <v>5488</v>
      </c>
      <c r="K5203">
        <v>2195.2000000000003</v>
      </c>
      <c r="L5203">
        <v>0.4</v>
      </c>
      <c r="M5203" t="s">
        <v>82</v>
      </c>
    </row>
    <row r="5204" spans="1:13" x14ac:dyDescent="0.35">
      <c r="A5204" t="s">
        <v>13</v>
      </c>
      <c r="B5204">
        <v>1128299</v>
      </c>
      <c r="C5204" s="1">
        <v>44327</v>
      </c>
      <c r="D5204" t="s">
        <v>30</v>
      </c>
      <c r="E5204" t="s">
        <v>65</v>
      </c>
      <c r="F5204" t="s">
        <v>66</v>
      </c>
      <c r="G5204" t="s">
        <v>20</v>
      </c>
      <c r="H5204">
        <v>52</v>
      </c>
      <c r="I5204">
        <v>80</v>
      </c>
      <c r="J5204">
        <v>4160</v>
      </c>
      <c r="K5204">
        <v>1664</v>
      </c>
      <c r="L5204">
        <v>0.4</v>
      </c>
      <c r="M5204" t="s">
        <v>82</v>
      </c>
    </row>
    <row r="5205" spans="1:13" x14ac:dyDescent="0.35">
      <c r="A5205" t="s">
        <v>13</v>
      </c>
      <c r="B5205">
        <v>1128299</v>
      </c>
      <c r="C5205" s="1">
        <v>44327</v>
      </c>
      <c r="D5205" t="s">
        <v>30</v>
      </c>
      <c r="E5205" t="s">
        <v>65</v>
      </c>
      <c r="F5205" t="s">
        <v>66</v>
      </c>
      <c r="G5205" t="s">
        <v>21</v>
      </c>
      <c r="H5205">
        <v>55</v>
      </c>
      <c r="I5205">
        <v>46</v>
      </c>
      <c r="J5205">
        <v>2530</v>
      </c>
      <c r="K5205">
        <v>708.40000000000009</v>
      </c>
      <c r="L5205">
        <v>0.28000000000000003</v>
      </c>
      <c r="M5205" t="s">
        <v>82</v>
      </c>
    </row>
    <row r="5206" spans="1:13" x14ac:dyDescent="0.35">
      <c r="A5206" t="s">
        <v>13</v>
      </c>
      <c r="B5206">
        <v>1128299</v>
      </c>
      <c r="C5206" s="1">
        <v>44327</v>
      </c>
      <c r="D5206" t="s">
        <v>30</v>
      </c>
      <c r="E5206" t="s">
        <v>65</v>
      </c>
      <c r="F5206" t="s">
        <v>66</v>
      </c>
      <c r="G5206" t="s">
        <v>22</v>
      </c>
      <c r="H5206">
        <v>69</v>
      </c>
      <c r="I5206">
        <v>143</v>
      </c>
      <c r="J5206">
        <v>9867</v>
      </c>
      <c r="K5206">
        <v>5426.85</v>
      </c>
      <c r="L5206">
        <v>0.55000000000000004</v>
      </c>
      <c r="M5206" t="s">
        <v>82</v>
      </c>
    </row>
    <row r="5207" spans="1:13" x14ac:dyDescent="0.35">
      <c r="A5207" t="s">
        <v>13</v>
      </c>
      <c r="B5207">
        <v>1128299</v>
      </c>
      <c r="C5207" s="1">
        <v>44357</v>
      </c>
      <c r="D5207" t="s">
        <v>30</v>
      </c>
      <c r="E5207" t="s">
        <v>65</v>
      </c>
      <c r="F5207" t="s">
        <v>66</v>
      </c>
      <c r="G5207" t="s">
        <v>16</v>
      </c>
      <c r="H5207">
        <v>67</v>
      </c>
      <c r="I5207">
        <v>210</v>
      </c>
      <c r="J5207">
        <v>14070</v>
      </c>
      <c r="K5207">
        <v>5628</v>
      </c>
      <c r="L5207">
        <v>0.4</v>
      </c>
      <c r="M5207" t="s">
        <v>82</v>
      </c>
    </row>
    <row r="5208" spans="1:13" x14ac:dyDescent="0.35">
      <c r="A5208" t="s">
        <v>13</v>
      </c>
      <c r="B5208">
        <v>1128299</v>
      </c>
      <c r="C5208" s="1">
        <v>44357</v>
      </c>
      <c r="D5208" t="s">
        <v>30</v>
      </c>
      <c r="E5208" t="s">
        <v>65</v>
      </c>
      <c r="F5208" t="s">
        <v>66</v>
      </c>
      <c r="G5208" t="s">
        <v>18</v>
      </c>
      <c r="H5208">
        <v>72</v>
      </c>
      <c r="I5208">
        <v>156</v>
      </c>
      <c r="J5208">
        <v>11232</v>
      </c>
      <c r="K5208">
        <v>3481.92</v>
      </c>
      <c r="L5208">
        <v>0.31</v>
      </c>
      <c r="M5208" t="s">
        <v>82</v>
      </c>
    </row>
    <row r="5209" spans="1:13" x14ac:dyDescent="0.35">
      <c r="A5209" t="s">
        <v>13</v>
      </c>
      <c r="B5209">
        <v>1128299</v>
      </c>
      <c r="C5209" s="1">
        <v>44357</v>
      </c>
      <c r="D5209" t="s">
        <v>30</v>
      </c>
      <c r="E5209" t="s">
        <v>65</v>
      </c>
      <c r="F5209" t="s">
        <v>66</v>
      </c>
      <c r="G5209" t="s">
        <v>19</v>
      </c>
      <c r="H5209">
        <v>71</v>
      </c>
      <c r="I5209">
        <v>180</v>
      </c>
      <c r="J5209">
        <v>12780</v>
      </c>
      <c r="K5209">
        <v>4600.8</v>
      </c>
      <c r="L5209">
        <v>0.36</v>
      </c>
      <c r="M5209" t="s">
        <v>82</v>
      </c>
    </row>
    <row r="5210" spans="1:13" x14ac:dyDescent="0.35">
      <c r="A5210" t="s">
        <v>13</v>
      </c>
      <c r="B5210">
        <v>1128299</v>
      </c>
      <c r="C5210" s="1">
        <v>44357</v>
      </c>
      <c r="D5210" t="s">
        <v>30</v>
      </c>
      <c r="E5210" t="s">
        <v>65</v>
      </c>
      <c r="F5210" t="s">
        <v>66</v>
      </c>
      <c r="G5210" t="s">
        <v>20</v>
      </c>
      <c r="H5210">
        <v>74</v>
      </c>
      <c r="I5210">
        <v>133</v>
      </c>
      <c r="J5210">
        <v>9842</v>
      </c>
      <c r="K5210">
        <v>3739.96</v>
      </c>
      <c r="L5210">
        <v>0.38</v>
      </c>
      <c r="M5210" t="s">
        <v>82</v>
      </c>
    </row>
    <row r="5211" spans="1:13" x14ac:dyDescent="0.35">
      <c r="A5211" t="s">
        <v>13</v>
      </c>
      <c r="B5211">
        <v>1128299</v>
      </c>
      <c r="C5211" s="1">
        <v>44357</v>
      </c>
      <c r="D5211" t="s">
        <v>30</v>
      </c>
      <c r="E5211" t="s">
        <v>65</v>
      </c>
      <c r="F5211" t="s">
        <v>66</v>
      </c>
      <c r="G5211" t="s">
        <v>21</v>
      </c>
      <c r="H5211">
        <v>83</v>
      </c>
      <c r="I5211">
        <v>88</v>
      </c>
      <c r="J5211">
        <v>7304</v>
      </c>
      <c r="K5211">
        <v>2191.1999999999998</v>
      </c>
      <c r="L5211">
        <v>0.3</v>
      </c>
      <c r="M5211" t="s">
        <v>82</v>
      </c>
    </row>
    <row r="5212" spans="1:13" x14ac:dyDescent="0.35">
      <c r="A5212" t="s">
        <v>13</v>
      </c>
      <c r="B5212">
        <v>1128299</v>
      </c>
      <c r="C5212" s="1">
        <v>44357</v>
      </c>
      <c r="D5212" t="s">
        <v>30</v>
      </c>
      <c r="E5212" t="s">
        <v>65</v>
      </c>
      <c r="F5212" t="s">
        <v>66</v>
      </c>
      <c r="G5212" t="s">
        <v>22</v>
      </c>
      <c r="H5212">
        <v>97</v>
      </c>
      <c r="I5212">
        <v>169</v>
      </c>
      <c r="J5212">
        <v>16393</v>
      </c>
      <c r="K5212">
        <v>8524.36</v>
      </c>
      <c r="L5212">
        <v>0.52</v>
      </c>
      <c r="M5212" t="s">
        <v>82</v>
      </c>
    </row>
    <row r="5213" spans="1:13" x14ac:dyDescent="0.35">
      <c r="A5213" t="s">
        <v>13</v>
      </c>
      <c r="B5213">
        <v>1128299</v>
      </c>
      <c r="C5213" s="1">
        <v>44386</v>
      </c>
      <c r="D5213" t="s">
        <v>30</v>
      </c>
      <c r="E5213" t="s">
        <v>65</v>
      </c>
      <c r="F5213" t="s">
        <v>66</v>
      </c>
      <c r="G5213" t="s">
        <v>16</v>
      </c>
      <c r="H5213">
        <v>74</v>
      </c>
      <c r="I5213">
        <v>208</v>
      </c>
      <c r="J5213">
        <v>15392</v>
      </c>
      <c r="K5213">
        <v>5695.04</v>
      </c>
      <c r="L5213">
        <v>0.37</v>
      </c>
      <c r="M5213" t="s">
        <v>82</v>
      </c>
    </row>
    <row r="5214" spans="1:13" x14ac:dyDescent="0.35">
      <c r="A5214" t="s">
        <v>13</v>
      </c>
      <c r="B5214">
        <v>1128299</v>
      </c>
      <c r="C5214" s="1">
        <v>44386</v>
      </c>
      <c r="D5214" t="s">
        <v>30</v>
      </c>
      <c r="E5214" t="s">
        <v>65</v>
      </c>
      <c r="F5214" t="s">
        <v>66</v>
      </c>
      <c r="G5214" t="s">
        <v>18</v>
      </c>
      <c r="H5214">
        <v>81</v>
      </c>
      <c r="I5214">
        <v>182</v>
      </c>
      <c r="J5214">
        <v>14742</v>
      </c>
      <c r="K5214">
        <v>5012.2800000000007</v>
      </c>
      <c r="L5214">
        <v>0.34</v>
      </c>
      <c r="M5214" t="s">
        <v>82</v>
      </c>
    </row>
    <row r="5215" spans="1:13" x14ac:dyDescent="0.35">
      <c r="A5215" t="s">
        <v>13</v>
      </c>
      <c r="B5215">
        <v>1128299</v>
      </c>
      <c r="C5215" s="1">
        <v>44386</v>
      </c>
      <c r="D5215" t="s">
        <v>30</v>
      </c>
      <c r="E5215" t="s">
        <v>65</v>
      </c>
      <c r="F5215" t="s">
        <v>66</v>
      </c>
      <c r="G5215" t="s">
        <v>19</v>
      </c>
      <c r="H5215">
        <v>79</v>
      </c>
      <c r="I5215">
        <v>150</v>
      </c>
      <c r="J5215">
        <v>11850</v>
      </c>
      <c r="K5215">
        <v>4266</v>
      </c>
      <c r="L5215">
        <v>0.36</v>
      </c>
      <c r="M5215" t="s">
        <v>82</v>
      </c>
    </row>
    <row r="5216" spans="1:13" x14ac:dyDescent="0.35">
      <c r="A5216" t="s">
        <v>13</v>
      </c>
      <c r="B5216">
        <v>1128299</v>
      </c>
      <c r="C5216" s="1">
        <v>44386</v>
      </c>
      <c r="D5216" t="s">
        <v>30</v>
      </c>
      <c r="E5216" t="s">
        <v>65</v>
      </c>
      <c r="F5216" t="s">
        <v>66</v>
      </c>
      <c r="G5216" t="s">
        <v>20</v>
      </c>
      <c r="H5216">
        <v>73</v>
      </c>
      <c r="I5216">
        <v>130</v>
      </c>
      <c r="J5216">
        <v>9490</v>
      </c>
      <c r="K5216">
        <v>3796</v>
      </c>
      <c r="L5216">
        <v>0.4</v>
      </c>
      <c r="M5216" t="s">
        <v>82</v>
      </c>
    </row>
    <row r="5217" spans="1:13" x14ac:dyDescent="0.35">
      <c r="A5217" t="s">
        <v>13</v>
      </c>
      <c r="B5217">
        <v>1128299</v>
      </c>
      <c r="C5217" s="1">
        <v>44386</v>
      </c>
      <c r="D5217" t="s">
        <v>30</v>
      </c>
      <c r="E5217" t="s">
        <v>65</v>
      </c>
      <c r="F5217" t="s">
        <v>66</v>
      </c>
      <c r="G5217" t="s">
        <v>21</v>
      </c>
      <c r="H5217">
        <v>80</v>
      </c>
      <c r="I5217">
        <v>149</v>
      </c>
      <c r="J5217">
        <v>11920</v>
      </c>
      <c r="K5217">
        <v>3576</v>
      </c>
      <c r="L5217">
        <v>0.3</v>
      </c>
      <c r="M5217" t="s">
        <v>82</v>
      </c>
    </row>
    <row r="5218" spans="1:13" x14ac:dyDescent="0.35">
      <c r="A5218" t="s">
        <v>13</v>
      </c>
      <c r="B5218">
        <v>1128299</v>
      </c>
      <c r="C5218" s="1">
        <v>44386</v>
      </c>
      <c r="D5218" t="s">
        <v>30</v>
      </c>
      <c r="E5218" t="s">
        <v>65</v>
      </c>
      <c r="F5218" t="s">
        <v>66</v>
      </c>
      <c r="G5218" t="s">
        <v>22</v>
      </c>
      <c r="H5218">
        <v>96</v>
      </c>
      <c r="I5218">
        <v>154</v>
      </c>
      <c r="J5218">
        <v>14784</v>
      </c>
      <c r="K5218">
        <v>7687.68</v>
      </c>
      <c r="L5218">
        <v>0.52</v>
      </c>
      <c r="M5218" t="s">
        <v>82</v>
      </c>
    </row>
    <row r="5219" spans="1:13" x14ac:dyDescent="0.35">
      <c r="A5219" t="s">
        <v>13</v>
      </c>
      <c r="B5219">
        <v>1128299</v>
      </c>
      <c r="C5219" s="1">
        <v>44418</v>
      </c>
      <c r="D5219" t="s">
        <v>30</v>
      </c>
      <c r="E5219" t="s">
        <v>65</v>
      </c>
      <c r="F5219" t="s">
        <v>66</v>
      </c>
      <c r="G5219" t="s">
        <v>16</v>
      </c>
      <c r="H5219">
        <v>79</v>
      </c>
      <c r="I5219">
        <v>210</v>
      </c>
      <c r="J5219">
        <v>16590</v>
      </c>
      <c r="K5219">
        <v>6138.3</v>
      </c>
      <c r="L5219">
        <v>0.37</v>
      </c>
      <c r="M5219" t="s">
        <v>82</v>
      </c>
    </row>
    <row r="5220" spans="1:13" x14ac:dyDescent="0.35">
      <c r="A5220" t="s">
        <v>13</v>
      </c>
      <c r="B5220">
        <v>1128299</v>
      </c>
      <c r="C5220" s="1">
        <v>44418</v>
      </c>
      <c r="D5220" t="s">
        <v>30</v>
      </c>
      <c r="E5220" t="s">
        <v>65</v>
      </c>
      <c r="F5220" t="s">
        <v>66</v>
      </c>
      <c r="G5220" t="s">
        <v>18</v>
      </c>
      <c r="H5220">
        <v>71</v>
      </c>
      <c r="I5220">
        <v>218</v>
      </c>
      <c r="J5220">
        <v>15478</v>
      </c>
      <c r="K5220">
        <v>5262.52</v>
      </c>
      <c r="L5220">
        <v>0.34</v>
      </c>
      <c r="M5220" t="s">
        <v>82</v>
      </c>
    </row>
    <row r="5221" spans="1:13" x14ac:dyDescent="0.35">
      <c r="A5221" t="s">
        <v>13</v>
      </c>
      <c r="B5221">
        <v>1128299</v>
      </c>
      <c r="C5221" s="1">
        <v>44418</v>
      </c>
      <c r="D5221" t="s">
        <v>30</v>
      </c>
      <c r="E5221" t="s">
        <v>65</v>
      </c>
      <c r="F5221" t="s">
        <v>66</v>
      </c>
      <c r="G5221" t="s">
        <v>19</v>
      </c>
      <c r="H5221">
        <v>64</v>
      </c>
      <c r="I5221">
        <v>162</v>
      </c>
      <c r="J5221">
        <v>10368</v>
      </c>
      <c r="K5221">
        <v>4043.52</v>
      </c>
      <c r="L5221">
        <v>0.39</v>
      </c>
      <c r="M5221" t="s">
        <v>82</v>
      </c>
    </row>
    <row r="5222" spans="1:13" x14ac:dyDescent="0.35">
      <c r="A5222" t="s">
        <v>13</v>
      </c>
      <c r="B5222">
        <v>1128299</v>
      </c>
      <c r="C5222" s="1">
        <v>44418</v>
      </c>
      <c r="D5222" t="s">
        <v>30</v>
      </c>
      <c r="E5222" t="s">
        <v>65</v>
      </c>
      <c r="F5222" t="s">
        <v>66</v>
      </c>
      <c r="G5222" t="s">
        <v>20</v>
      </c>
      <c r="H5222">
        <v>67</v>
      </c>
      <c r="I5222">
        <v>142</v>
      </c>
      <c r="J5222">
        <v>9514</v>
      </c>
      <c r="K5222">
        <v>3615.32</v>
      </c>
      <c r="L5222">
        <v>0.38</v>
      </c>
      <c r="M5222" t="s">
        <v>82</v>
      </c>
    </row>
    <row r="5223" spans="1:13" x14ac:dyDescent="0.35">
      <c r="A5223" t="s">
        <v>24</v>
      </c>
      <c r="B5223">
        <v>1128299</v>
      </c>
      <c r="C5223" s="1">
        <v>44418</v>
      </c>
      <c r="D5223" t="s">
        <v>30</v>
      </c>
      <c r="E5223" t="s">
        <v>65</v>
      </c>
      <c r="F5223" t="s">
        <v>66</v>
      </c>
      <c r="G5223" t="s">
        <v>21</v>
      </c>
      <c r="H5223">
        <v>69</v>
      </c>
      <c r="I5223">
        <v>147</v>
      </c>
      <c r="J5223">
        <v>10143</v>
      </c>
      <c r="K5223">
        <v>2738.61</v>
      </c>
      <c r="L5223">
        <v>0.27</v>
      </c>
      <c r="M5223" t="s">
        <v>82</v>
      </c>
    </row>
    <row r="5224" spans="1:13" x14ac:dyDescent="0.35">
      <c r="A5224" t="s">
        <v>24</v>
      </c>
      <c r="B5224">
        <v>1128299</v>
      </c>
      <c r="C5224" s="1">
        <v>44418</v>
      </c>
      <c r="D5224" t="s">
        <v>30</v>
      </c>
      <c r="E5224" t="s">
        <v>65</v>
      </c>
      <c r="F5224" t="s">
        <v>66</v>
      </c>
      <c r="G5224" t="s">
        <v>22</v>
      </c>
      <c r="H5224">
        <v>72</v>
      </c>
      <c r="I5224">
        <v>88</v>
      </c>
      <c r="J5224">
        <v>6336</v>
      </c>
      <c r="K5224">
        <v>3358.0800000000004</v>
      </c>
      <c r="L5224">
        <v>0.53</v>
      </c>
      <c r="M5224" t="s">
        <v>82</v>
      </c>
    </row>
    <row r="5225" spans="1:13" x14ac:dyDescent="0.35">
      <c r="A5225" t="s">
        <v>24</v>
      </c>
      <c r="B5225">
        <v>1128299</v>
      </c>
      <c r="C5225" s="1">
        <v>44450</v>
      </c>
      <c r="D5225" t="s">
        <v>30</v>
      </c>
      <c r="E5225" t="s">
        <v>65</v>
      </c>
      <c r="F5225" t="s">
        <v>66</v>
      </c>
      <c r="G5225" t="s">
        <v>16</v>
      </c>
      <c r="H5225">
        <v>62</v>
      </c>
      <c r="I5225">
        <v>149</v>
      </c>
      <c r="J5225">
        <v>9238</v>
      </c>
      <c r="K5225">
        <v>3325.68</v>
      </c>
      <c r="L5225">
        <v>0.36</v>
      </c>
      <c r="M5225" t="s">
        <v>82</v>
      </c>
    </row>
    <row r="5226" spans="1:13" x14ac:dyDescent="0.35">
      <c r="A5226" t="s">
        <v>24</v>
      </c>
      <c r="B5226">
        <v>1128299</v>
      </c>
      <c r="C5226" s="1">
        <v>44450</v>
      </c>
      <c r="D5226" t="s">
        <v>30</v>
      </c>
      <c r="E5226" t="s">
        <v>65</v>
      </c>
      <c r="F5226" t="s">
        <v>66</v>
      </c>
      <c r="G5226" t="s">
        <v>18</v>
      </c>
      <c r="H5226">
        <v>69</v>
      </c>
      <c r="I5226">
        <v>149</v>
      </c>
      <c r="J5226">
        <v>10281</v>
      </c>
      <c r="K5226">
        <v>3392.73</v>
      </c>
      <c r="L5226">
        <v>0.33</v>
      </c>
      <c r="M5226" t="s">
        <v>82</v>
      </c>
    </row>
    <row r="5227" spans="1:13" x14ac:dyDescent="0.35">
      <c r="A5227" t="s">
        <v>24</v>
      </c>
      <c r="B5227">
        <v>1128299</v>
      </c>
      <c r="C5227" s="1">
        <v>44450</v>
      </c>
      <c r="D5227" t="s">
        <v>30</v>
      </c>
      <c r="E5227" t="s">
        <v>65</v>
      </c>
      <c r="F5227" t="s">
        <v>66</v>
      </c>
      <c r="G5227" t="s">
        <v>19</v>
      </c>
      <c r="H5227">
        <v>64</v>
      </c>
      <c r="I5227">
        <v>105</v>
      </c>
      <c r="J5227">
        <v>6720</v>
      </c>
      <c r="K5227">
        <v>2620.8000000000002</v>
      </c>
      <c r="L5227">
        <v>0.39</v>
      </c>
      <c r="M5227" t="s">
        <v>82</v>
      </c>
    </row>
    <row r="5228" spans="1:13" x14ac:dyDescent="0.35">
      <c r="A5228" t="s">
        <v>24</v>
      </c>
      <c r="B5228">
        <v>1128299</v>
      </c>
      <c r="C5228" s="1">
        <v>44450</v>
      </c>
      <c r="D5228" t="s">
        <v>30</v>
      </c>
      <c r="E5228" t="s">
        <v>65</v>
      </c>
      <c r="F5228" t="s">
        <v>66</v>
      </c>
      <c r="G5228" t="s">
        <v>20</v>
      </c>
      <c r="H5228">
        <v>62</v>
      </c>
      <c r="I5228">
        <v>85</v>
      </c>
      <c r="J5228">
        <v>5270</v>
      </c>
      <c r="K5228">
        <v>2108</v>
      </c>
      <c r="L5228">
        <v>0.4</v>
      </c>
      <c r="M5228" t="s">
        <v>82</v>
      </c>
    </row>
    <row r="5229" spans="1:13" x14ac:dyDescent="0.35">
      <c r="A5229" t="s">
        <v>24</v>
      </c>
      <c r="B5229">
        <v>1128299</v>
      </c>
      <c r="C5229" s="1">
        <v>44450</v>
      </c>
      <c r="D5229" t="s">
        <v>30</v>
      </c>
      <c r="E5229" t="s">
        <v>65</v>
      </c>
      <c r="F5229" t="s">
        <v>66</v>
      </c>
      <c r="G5229" t="s">
        <v>21</v>
      </c>
      <c r="H5229">
        <v>71</v>
      </c>
      <c r="I5229">
        <v>91</v>
      </c>
      <c r="J5229">
        <v>6461</v>
      </c>
      <c r="K5229">
        <v>1938.3</v>
      </c>
      <c r="L5229">
        <v>0.3</v>
      </c>
      <c r="M5229" t="s">
        <v>82</v>
      </c>
    </row>
    <row r="5230" spans="1:13" x14ac:dyDescent="0.35">
      <c r="A5230" t="s">
        <v>24</v>
      </c>
      <c r="B5230">
        <v>1128299</v>
      </c>
      <c r="C5230" s="1">
        <v>44450</v>
      </c>
      <c r="D5230" t="s">
        <v>30</v>
      </c>
      <c r="E5230" t="s">
        <v>65</v>
      </c>
      <c r="F5230" t="s">
        <v>66</v>
      </c>
      <c r="G5230" t="s">
        <v>22</v>
      </c>
      <c r="H5230">
        <v>56</v>
      </c>
      <c r="I5230">
        <v>105</v>
      </c>
      <c r="J5230">
        <v>5880</v>
      </c>
      <c r="K5230">
        <v>3116.4</v>
      </c>
      <c r="L5230">
        <v>0.53</v>
      </c>
      <c r="M5230" t="s">
        <v>82</v>
      </c>
    </row>
    <row r="5231" spans="1:13" x14ac:dyDescent="0.35">
      <c r="A5231" t="s">
        <v>24</v>
      </c>
      <c r="B5231">
        <v>1128299</v>
      </c>
      <c r="C5231" s="1">
        <v>44479</v>
      </c>
      <c r="D5231" t="s">
        <v>30</v>
      </c>
      <c r="E5231" t="s">
        <v>65</v>
      </c>
      <c r="F5231" t="s">
        <v>66</v>
      </c>
      <c r="G5231" t="s">
        <v>16</v>
      </c>
      <c r="H5231">
        <v>52</v>
      </c>
      <c r="I5231">
        <v>124</v>
      </c>
      <c r="J5231">
        <v>6448</v>
      </c>
      <c r="K5231">
        <v>2579.2000000000003</v>
      </c>
      <c r="L5231">
        <v>0.4</v>
      </c>
      <c r="M5231" t="s">
        <v>82</v>
      </c>
    </row>
    <row r="5232" spans="1:13" x14ac:dyDescent="0.35">
      <c r="A5232" t="s">
        <v>24</v>
      </c>
      <c r="B5232">
        <v>1128299</v>
      </c>
      <c r="C5232" s="1">
        <v>44479</v>
      </c>
      <c r="D5232" t="s">
        <v>30</v>
      </c>
      <c r="E5232" t="s">
        <v>65</v>
      </c>
      <c r="F5232" t="s">
        <v>66</v>
      </c>
      <c r="G5232" t="s">
        <v>18</v>
      </c>
      <c r="H5232">
        <v>61</v>
      </c>
      <c r="I5232">
        <v>138</v>
      </c>
      <c r="J5232">
        <v>8418</v>
      </c>
      <c r="K5232">
        <v>2525.4000000000005</v>
      </c>
      <c r="L5232">
        <v>0.30000000000000004</v>
      </c>
      <c r="M5232" t="s">
        <v>82</v>
      </c>
    </row>
    <row r="5233" spans="1:13" x14ac:dyDescent="0.35">
      <c r="A5233" t="s">
        <v>24</v>
      </c>
      <c r="B5233">
        <v>1128299</v>
      </c>
      <c r="C5233" s="1">
        <v>44479</v>
      </c>
      <c r="D5233" t="s">
        <v>30</v>
      </c>
      <c r="E5233" t="s">
        <v>65</v>
      </c>
      <c r="F5233" t="s">
        <v>66</v>
      </c>
      <c r="G5233" t="s">
        <v>19</v>
      </c>
      <c r="H5233">
        <v>56</v>
      </c>
      <c r="I5233">
        <v>87</v>
      </c>
      <c r="J5233">
        <v>4872</v>
      </c>
      <c r="K5233">
        <v>1705.1999999999998</v>
      </c>
      <c r="L5233">
        <v>0.35</v>
      </c>
      <c r="M5233" t="s">
        <v>82</v>
      </c>
    </row>
    <row r="5234" spans="1:13" x14ac:dyDescent="0.35">
      <c r="A5234" t="s">
        <v>24</v>
      </c>
      <c r="B5234">
        <v>1128299</v>
      </c>
      <c r="C5234" s="1">
        <v>44479</v>
      </c>
      <c r="D5234" t="s">
        <v>30</v>
      </c>
      <c r="E5234" t="s">
        <v>65</v>
      </c>
      <c r="F5234" t="s">
        <v>66</v>
      </c>
      <c r="G5234" t="s">
        <v>20</v>
      </c>
      <c r="H5234">
        <v>50</v>
      </c>
      <c r="I5234">
        <v>83</v>
      </c>
      <c r="J5234">
        <v>4150</v>
      </c>
      <c r="K5234">
        <v>1535.5</v>
      </c>
      <c r="L5234">
        <v>0.37</v>
      </c>
      <c r="M5234" t="s">
        <v>82</v>
      </c>
    </row>
    <row r="5235" spans="1:13" x14ac:dyDescent="0.35">
      <c r="A5235" t="s">
        <v>24</v>
      </c>
      <c r="B5235">
        <v>1128299</v>
      </c>
      <c r="C5235" s="1">
        <v>44479</v>
      </c>
      <c r="D5235" t="s">
        <v>30</v>
      </c>
      <c r="E5235" t="s">
        <v>65</v>
      </c>
      <c r="F5235" t="s">
        <v>66</v>
      </c>
      <c r="G5235" t="s">
        <v>21</v>
      </c>
      <c r="H5235">
        <v>63</v>
      </c>
      <c r="I5235">
        <v>70</v>
      </c>
      <c r="J5235">
        <v>4410</v>
      </c>
      <c r="K5235">
        <v>1234.8000000000002</v>
      </c>
      <c r="L5235">
        <v>0.28000000000000003</v>
      </c>
      <c r="M5235" t="s">
        <v>82</v>
      </c>
    </row>
    <row r="5236" spans="1:13" x14ac:dyDescent="0.35">
      <c r="A5236" t="s">
        <v>24</v>
      </c>
      <c r="B5236">
        <v>1128299</v>
      </c>
      <c r="C5236" s="1">
        <v>44479</v>
      </c>
      <c r="D5236" t="s">
        <v>30</v>
      </c>
      <c r="E5236" t="s">
        <v>65</v>
      </c>
      <c r="F5236" t="s">
        <v>66</v>
      </c>
      <c r="G5236" t="s">
        <v>22</v>
      </c>
      <c r="H5236">
        <v>64</v>
      </c>
      <c r="I5236">
        <v>75</v>
      </c>
      <c r="J5236">
        <v>4800</v>
      </c>
      <c r="K5236">
        <v>2448</v>
      </c>
      <c r="L5236">
        <v>0.51</v>
      </c>
      <c r="M5236" t="s">
        <v>82</v>
      </c>
    </row>
    <row r="5237" spans="1:13" x14ac:dyDescent="0.35">
      <c r="A5237" t="s">
        <v>24</v>
      </c>
      <c r="B5237">
        <v>1128299</v>
      </c>
      <c r="C5237" s="1">
        <v>44510</v>
      </c>
      <c r="D5237" t="s">
        <v>30</v>
      </c>
      <c r="E5237" t="s">
        <v>65</v>
      </c>
      <c r="F5237" t="s">
        <v>66</v>
      </c>
      <c r="G5237" t="s">
        <v>16</v>
      </c>
      <c r="H5237">
        <v>51</v>
      </c>
      <c r="I5237">
        <v>158</v>
      </c>
      <c r="J5237">
        <v>8058</v>
      </c>
      <c r="K5237">
        <v>2981.46</v>
      </c>
      <c r="L5237">
        <v>0.37</v>
      </c>
      <c r="M5237" t="s">
        <v>82</v>
      </c>
    </row>
    <row r="5238" spans="1:13" x14ac:dyDescent="0.35">
      <c r="A5238" t="s">
        <v>24</v>
      </c>
      <c r="B5238">
        <v>1128299</v>
      </c>
      <c r="C5238" s="1">
        <v>44510</v>
      </c>
      <c r="D5238" t="s">
        <v>30</v>
      </c>
      <c r="E5238" t="s">
        <v>65</v>
      </c>
      <c r="F5238" t="s">
        <v>66</v>
      </c>
      <c r="G5238" t="s">
        <v>18</v>
      </c>
      <c r="H5238">
        <v>56</v>
      </c>
      <c r="I5238">
        <v>168</v>
      </c>
      <c r="J5238">
        <v>9408</v>
      </c>
      <c r="K5238">
        <v>3010.56</v>
      </c>
      <c r="L5238">
        <v>0.32</v>
      </c>
      <c r="M5238" t="s">
        <v>82</v>
      </c>
    </row>
    <row r="5239" spans="1:13" x14ac:dyDescent="0.35">
      <c r="A5239" t="s">
        <v>24</v>
      </c>
      <c r="B5239">
        <v>1128299</v>
      </c>
      <c r="C5239" s="1">
        <v>44510</v>
      </c>
      <c r="D5239" t="s">
        <v>30</v>
      </c>
      <c r="E5239" t="s">
        <v>65</v>
      </c>
      <c r="F5239" t="s">
        <v>66</v>
      </c>
      <c r="G5239" t="s">
        <v>19</v>
      </c>
      <c r="H5239">
        <v>50</v>
      </c>
      <c r="I5239">
        <v>123</v>
      </c>
      <c r="J5239">
        <v>6150</v>
      </c>
      <c r="K5239">
        <v>2460</v>
      </c>
      <c r="L5239">
        <v>0.4</v>
      </c>
      <c r="M5239" t="s">
        <v>82</v>
      </c>
    </row>
    <row r="5240" spans="1:13" x14ac:dyDescent="0.35">
      <c r="A5240" t="s">
        <v>24</v>
      </c>
      <c r="B5240">
        <v>1128299</v>
      </c>
      <c r="C5240" s="1">
        <v>44510</v>
      </c>
      <c r="D5240" t="s">
        <v>30</v>
      </c>
      <c r="E5240" t="s">
        <v>65</v>
      </c>
      <c r="F5240" t="s">
        <v>66</v>
      </c>
      <c r="G5240" t="s">
        <v>20</v>
      </c>
      <c r="H5240">
        <v>60</v>
      </c>
      <c r="I5240">
        <v>104</v>
      </c>
      <c r="J5240">
        <v>6240</v>
      </c>
      <c r="K5240">
        <v>2433.6</v>
      </c>
      <c r="L5240">
        <v>0.39</v>
      </c>
      <c r="M5240" t="s">
        <v>82</v>
      </c>
    </row>
    <row r="5241" spans="1:13" x14ac:dyDescent="0.35">
      <c r="A5241" t="s">
        <v>24</v>
      </c>
      <c r="B5241">
        <v>1128299</v>
      </c>
      <c r="C5241" s="1">
        <v>44510</v>
      </c>
      <c r="D5241" t="s">
        <v>30</v>
      </c>
      <c r="E5241" t="s">
        <v>65</v>
      </c>
      <c r="F5241" t="s">
        <v>66</v>
      </c>
      <c r="G5241" t="s">
        <v>21</v>
      </c>
      <c r="H5241">
        <v>83</v>
      </c>
      <c r="I5241">
        <v>113</v>
      </c>
      <c r="J5241">
        <v>9379</v>
      </c>
      <c r="K5241">
        <v>2813.7</v>
      </c>
      <c r="L5241">
        <v>0.3</v>
      </c>
      <c r="M5241" t="s">
        <v>82</v>
      </c>
    </row>
    <row r="5242" spans="1:13" x14ac:dyDescent="0.35">
      <c r="A5242" t="s">
        <v>24</v>
      </c>
      <c r="B5242">
        <v>1128299</v>
      </c>
      <c r="C5242" s="1">
        <v>44510</v>
      </c>
      <c r="D5242" t="s">
        <v>30</v>
      </c>
      <c r="E5242" t="s">
        <v>65</v>
      </c>
      <c r="F5242" t="s">
        <v>66</v>
      </c>
      <c r="G5242" t="s">
        <v>22</v>
      </c>
      <c r="H5242">
        <v>82</v>
      </c>
      <c r="I5242">
        <v>140</v>
      </c>
      <c r="J5242">
        <v>11480</v>
      </c>
      <c r="K5242">
        <v>5969.6</v>
      </c>
      <c r="L5242">
        <v>0.52</v>
      </c>
      <c r="M5242" t="s">
        <v>82</v>
      </c>
    </row>
    <row r="5243" spans="1:13" x14ac:dyDescent="0.35">
      <c r="A5243" t="s">
        <v>24</v>
      </c>
      <c r="B5243">
        <v>1128299</v>
      </c>
      <c r="C5243" s="1">
        <v>44539</v>
      </c>
      <c r="D5243" t="s">
        <v>30</v>
      </c>
      <c r="E5243" t="s">
        <v>65</v>
      </c>
      <c r="F5243" t="s">
        <v>66</v>
      </c>
      <c r="G5243" t="s">
        <v>16</v>
      </c>
      <c r="H5243">
        <v>68</v>
      </c>
      <c r="I5243">
        <v>189</v>
      </c>
      <c r="J5243">
        <v>12852</v>
      </c>
      <c r="K5243">
        <v>5140.8</v>
      </c>
      <c r="L5243">
        <v>0.4</v>
      </c>
      <c r="M5243" t="s">
        <v>82</v>
      </c>
    </row>
    <row r="5244" spans="1:13" x14ac:dyDescent="0.35">
      <c r="A5244" t="s">
        <v>24</v>
      </c>
      <c r="B5244">
        <v>1128299</v>
      </c>
      <c r="C5244" s="1">
        <v>44539</v>
      </c>
      <c r="D5244" t="s">
        <v>30</v>
      </c>
      <c r="E5244" t="s">
        <v>65</v>
      </c>
      <c r="F5244" t="s">
        <v>66</v>
      </c>
      <c r="G5244" t="s">
        <v>18</v>
      </c>
      <c r="H5244">
        <v>77</v>
      </c>
      <c r="I5244">
        <v>182</v>
      </c>
      <c r="J5244">
        <v>14014</v>
      </c>
      <c r="K5244">
        <v>4204.2000000000007</v>
      </c>
      <c r="L5244">
        <v>0.30000000000000004</v>
      </c>
      <c r="M5244" t="s">
        <v>82</v>
      </c>
    </row>
    <row r="5245" spans="1:13" x14ac:dyDescent="0.35">
      <c r="A5245" t="s">
        <v>25</v>
      </c>
      <c r="B5245">
        <v>1128299</v>
      </c>
      <c r="C5245" s="1">
        <v>44539</v>
      </c>
      <c r="D5245" t="s">
        <v>30</v>
      </c>
      <c r="E5245" t="s">
        <v>65</v>
      </c>
      <c r="F5245" t="s">
        <v>66</v>
      </c>
      <c r="G5245" t="s">
        <v>19</v>
      </c>
      <c r="H5245">
        <v>74</v>
      </c>
      <c r="I5245">
        <v>135</v>
      </c>
      <c r="J5245">
        <v>9990</v>
      </c>
      <c r="K5245">
        <v>3496.5</v>
      </c>
      <c r="L5245">
        <v>0.35</v>
      </c>
      <c r="M5245" t="s">
        <v>82</v>
      </c>
    </row>
    <row r="5246" spans="1:13" x14ac:dyDescent="0.35">
      <c r="A5246" t="s">
        <v>25</v>
      </c>
      <c r="B5246">
        <v>1128299</v>
      </c>
      <c r="C5246" s="1">
        <v>44539</v>
      </c>
      <c r="D5246" t="s">
        <v>30</v>
      </c>
      <c r="E5246" t="s">
        <v>65</v>
      </c>
      <c r="F5246" t="s">
        <v>66</v>
      </c>
      <c r="G5246" t="s">
        <v>20</v>
      </c>
      <c r="H5246">
        <v>73</v>
      </c>
      <c r="I5246">
        <v>145</v>
      </c>
      <c r="J5246">
        <v>10585</v>
      </c>
      <c r="K5246">
        <v>3704.7499999999995</v>
      </c>
      <c r="L5246">
        <v>0.35</v>
      </c>
      <c r="M5246" t="s">
        <v>82</v>
      </c>
    </row>
    <row r="5247" spans="1:13" x14ac:dyDescent="0.35">
      <c r="A5247" t="s">
        <v>25</v>
      </c>
      <c r="B5247">
        <v>1128299</v>
      </c>
      <c r="C5247" s="1">
        <v>44539</v>
      </c>
      <c r="D5247" t="s">
        <v>30</v>
      </c>
      <c r="E5247" t="s">
        <v>65</v>
      </c>
      <c r="F5247" t="s">
        <v>66</v>
      </c>
      <c r="G5247" t="s">
        <v>21</v>
      </c>
      <c r="H5247">
        <v>84</v>
      </c>
      <c r="I5247">
        <v>128</v>
      </c>
      <c r="J5247">
        <v>10752</v>
      </c>
      <c r="K5247">
        <v>2795.52</v>
      </c>
      <c r="L5247">
        <v>0.26</v>
      </c>
      <c r="M5247" t="s">
        <v>82</v>
      </c>
    </row>
    <row r="5248" spans="1:13" x14ac:dyDescent="0.35">
      <c r="A5248" t="s">
        <v>25</v>
      </c>
      <c r="B5248">
        <v>1128299</v>
      </c>
      <c r="C5248" s="1">
        <v>44539</v>
      </c>
      <c r="D5248" t="s">
        <v>30</v>
      </c>
      <c r="E5248" t="s">
        <v>65</v>
      </c>
      <c r="F5248" t="s">
        <v>66</v>
      </c>
      <c r="G5248" t="s">
        <v>22</v>
      </c>
      <c r="H5248">
        <v>89</v>
      </c>
      <c r="I5248">
        <v>142</v>
      </c>
      <c r="J5248">
        <v>12638</v>
      </c>
      <c r="K5248">
        <v>6319</v>
      </c>
      <c r="L5248">
        <v>0.5</v>
      </c>
      <c r="M5248" t="s">
        <v>82</v>
      </c>
    </row>
    <row r="5249" spans="1:13" x14ac:dyDescent="0.35">
      <c r="A5249" t="s">
        <v>25</v>
      </c>
      <c r="B5249">
        <v>1128299</v>
      </c>
      <c r="C5249" s="1">
        <v>44213</v>
      </c>
      <c r="D5249" t="s">
        <v>30</v>
      </c>
      <c r="E5249" t="s">
        <v>65</v>
      </c>
      <c r="F5249" t="s">
        <v>66</v>
      </c>
      <c r="G5249" t="s">
        <v>16</v>
      </c>
      <c r="H5249">
        <v>38</v>
      </c>
      <c r="I5249">
        <v>115</v>
      </c>
      <c r="J5249">
        <v>4370</v>
      </c>
      <c r="K5249">
        <v>1879.1</v>
      </c>
      <c r="L5249">
        <v>0.43</v>
      </c>
      <c r="M5249" t="s">
        <v>82</v>
      </c>
    </row>
    <row r="5250" spans="1:13" x14ac:dyDescent="0.35">
      <c r="A5250" t="s">
        <v>25</v>
      </c>
      <c r="B5250">
        <v>1128299</v>
      </c>
      <c r="C5250" s="1">
        <v>44213</v>
      </c>
      <c r="D5250" t="s">
        <v>30</v>
      </c>
      <c r="E5250" t="s">
        <v>65</v>
      </c>
      <c r="F5250" t="s">
        <v>66</v>
      </c>
      <c r="G5250" t="s">
        <v>18</v>
      </c>
      <c r="H5250">
        <v>48</v>
      </c>
      <c r="I5250">
        <v>123</v>
      </c>
      <c r="J5250">
        <v>5904</v>
      </c>
      <c r="K5250">
        <v>2066.4</v>
      </c>
      <c r="L5250">
        <v>0.35</v>
      </c>
      <c r="M5250" t="s">
        <v>82</v>
      </c>
    </row>
    <row r="5251" spans="1:13" x14ac:dyDescent="0.35">
      <c r="A5251" t="s">
        <v>25</v>
      </c>
      <c r="B5251">
        <v>1128299</v>
      </c>
      <c r="C5251" s="1">
        <v>44213</v>
      </c>
      <c r="D5251" t="s">
        <v>30</v>
      </c>
      <c r="E5251" t="s">
        <v>65</v>
      </c>
      <c r="F5251" t="s">
        <v>66</v>
      </c>
      <c r="G5251" t="s">
        <v>19</v>
      </c>
      <c r="H5251">
        <v>45</v>
      </c>
      <c r="I5251">
        <v>123</v>
      </c>
      <c r="J5251">
        <v>5535</v>
      </c>
      <c r="K5251">
        <v>2269.35</v>
      </c>
      <c r="L5251">
        <v>0.41</v>
      </c>
      <c r="M5251" t="s">
        <v>82</v>
      </c>
    </row>
    <row r="5252" spans="1:13" x14ac:dyDescent="0.35">
      <c r="A5252" t="s">
        <v>25</v>
      </c>
      <c r="B5252">
        <v>1128299</v>
      </c>
      <c r="C5252" s="1">
        <v>44213</v>
      </c>
      <c r="D5252" t="s">
        <v>30</v>
      </c>
      <c r="E5252" t="s">
        <v>65</v>
      </c>
      <c r="F5252" t="s">
        <v>66</v>
      </c>
      <c r="G5252" t="s">
        <v>20</v>
      </c>
      <c r="H5252">
        <v>47</v>
      </c>
      <c r="I5252">
        <v>77</v>
      </c>
      <c r="J5252">
        <v>3619</v>
      </c>
      <c r="K5252">
        <v>1628.5499999999997</v>
      </c>
      <c r="L5252">
        <v>0.44999999999999996</v>
      </c>
      <c r="M5252" t="s">
        <v>82</v>
      </c>
    </row>
    <row r="5253" spans="1:13" x14ac:dyDescent="0.35">
      <c r="A5253" t="s">
        <v>25</v>
      </c>
      <c r="B5253">
        <v>1128299</v>
      </c>
      <c r="C5253" s="1">
        <v>44213</v>
      </c>
      <c r="D5253" t="s">
        <v>30</v>
      </c>
      <c r="E5253" t="s">
        <v>65</v>
      </c>
      <c r="F5253" t="s">
        <v>66</v>
      </c>
      <c r="G5253" t="s">
        <v>21</v>
      </c>
      <c r="H5253">
        <v>54</v>
      </c>
      <c r="I5253">
        <v>68</v>
      </c>
      <c r="J5253">
        <v>3672</v>
      </c>
      <c r="K5253">
        <v>1101.6000000000001</v>
      </c>
      <c r="L5253">
        <v>0.30000000000000004</v>
      </c>
      <c r="M5253" t="s">
        <v>82</v>
      </c>
    </row>
    <row r="5254" spans="1:13" x14ac:dyDescent="0.35">
      <c r="A5254" t="s">
        <v>25</v>
      </c>
      <c r="B5254">
        <v>1128299</v>
      </c>
      <c r="C5254" s="1">
        <v>44213</v>
      </c>
      <c r="D5254" t="s">
        <v>30</v>
      </c>
      <c r="E5254" t="s">
        <v>65</v>
      </c>
      <c r="F5254" t="s">
        <v>66</v>
      </c>
      <c r="G5254" t="s">
        <v>22</v>
      </c>
      <c r="H5254">
        <v>49</v>
      </c>
      <c r="I5254">
        <v>124</v>
      </c>
      <c r="J5254">
        <v>6076</v>
      </c>
      <c r="K5254">
        <v>3584.8400000000006</v>
      </c>
      <c r="L5254">
        <v>0.59000000000000008</v>
      </c>
      <c r="M5254" t="s">
        <v>82</v>
      </c>
    </row>
    <row r="5255" spans="1:13" x14ac:dyDescent="0.35">
      <c r="A5255" t="s">
        <v>25</v>
      </c>
      <c r="B5255">
        <v>1128299</v>
      </c>
      <c r="C5255" s="1">
        <v>44244</v>
      </c>
      <c r="D5255" t="s">
        <v>30</v>
      </c>
      <c r="E5255" t="s">
        <v>65</v>
      </c>
      <c r="F5255" t="s">
        <v>66</v>
      </c>
      <c r="G5255" t="s">
        <v>16</v>
      </c>
      <c r="H5255">
        <v>36</v>
      </c>
      <c r="I5255">
        <v>137</v>
      </c>
      <c r="J5255">
        <v>4932</v>
      </c>
      <c r="K5255">
        <v>2071.44</v>
      </c>
      <c r="L5255">
        <v>0.42</v>
      </c>
      <c r="M5255" t="s">
        <v>82</v>
      </c>
    </row>
    <row r="5256" spans="1:13" x14ac:dyDescent="0.35">
      <c r="A5256" t="s">
        <v>25</v>
      </c>
      <c r="B5256">
        <v>1128299</v>
      </c>
      <c r="C5256" s="1">
        <v>44244</v>
      </c>
      <c r="D5256" t="s">
        <v>30</v>
      </c>
      <c r="E5256" t="s">
        <v>65</v>
      </c>
      <c r="F5256" t="s">
        <v>66</v>
      </c>
      <c r="G5256" t="s">
        <v>18</v>
      </c>
      <c r="H5256">
        <v>49</v>
      </c>
      <c r="I5256">
        <v>111</v>
      </c>
      <c r="J5256">
        <v>5439</v>
      </c>
      <c r="K5256">
        <v>1903.6499999999999</v>
      </c>
      <c r="L5256">
        <v>0.35</v>
      </c>
      <c r="M5256" t="s">
        <v>82</v>
      </c>
    </row>
    <row r="5257" spans="1:13" x14ac:dyDescent="0.35">
      <c r="A5257" t="s">
        <v>25</v>
      </c>
      <c r="B5257">
        <v>1128299</v>
      </c>
      <c r="C5257" s="1">
        <v>44244</v>
      </c>
      <c r="D5257" t="s">
        <v>30</v>
      </c>
      <c r="E5257" t="s">
        <v>65</v>
      </c>
      <c r="F5257" t="s">
        <v>66</v>
      </c>
      <c r="G5257" t="s">
        <v>19</v>
      </c>
      <c r="H5257">
        <v>49</v>
      </c>
      <c r="I5257">
        <v>111</v>
      </c>
      <c r="J5257">
        <v>5439</v>
      </c>
      <c r="K5257">
        <v>2175.6</v>
      </c>
      <c r="L5257">
        <v>0.4</v>
      </c>
      <c r="M5257" t="s">
        <v>82</v>
      </c>
    </row>
    <row r="5258" spans="1:13" x14ac:dyDescent="0.35">
      <c r="A5258" t="s">
        <v>25</v>
      </c>
      <c r="B5258">
        <v>1128299</v>
      </c>
      <c r="C5258" s="1">
        <v>44244</v>
      </c>
      <c r="D5258" t="s">
        <v>47</v>
      </c>
      <c r="E5258" t="s">
        <v>48</v>
      </c>
      <c r="F5258" t="s">
        <v>67</v>
      </c>
      <c r="G5258" t="s">
        <v>20</v>
      </c>
      <c r="H5258">
        <v>45</v>
      </c>
      <c r="I5258">
        <v>74</v>
      </c>
      <c r="J5258">
        <v>3330</v>
      </c>
      <c r="K5258">
        <v>1465.2</v>
      </c>
      <c r="L5258">
        <v>0.44</v>
      </c>
      <c r="M5258" t="s">
        <v>82</v>
      </c>
    </row>
    <row r="5259" spans="1:13" x14ac:dyDescent="0.35">
      <c r="A5259" t="s">
        <v>25</v>
      </c>
      <c r="B5259">
        <v>1128299</v>
      </c>
      <c r="C5259" s="1">
        <v>44244</v>
      </c>
      <c r="D5259" t="s">
        <v>47</v>
      </c>
      <c r="E5259" t="s">
        <v>48</v>
      </c>
      <c r="F5259" t="s">
        <v>67</v>
      </c>
      <c r="G5259" t="s">
        <v>21</v>
      </c>
      <c r="H5259">
        <v>52</v>
      </c>
      <c r="I5259">
        <v>60</v>
      </c>
      <c r="J5259">
        <v>3120</v>
      </c>
      <c r="K5259">
        <v>998.4</v>
      </c>
      <c r="L5259">
        <v>0.32</v>
      </c>
      <c r="M5259" t="s">
        <v>82</v>
      </c>
    </row>
    <row r="5260" spans="1:13" x14ac:dyDescent="0.35">
      <c r="A5260" t="s">
        <v>25</v>
      </c>
      <c r="B5260">
        <v>1128299</v>
      </c>
      <c r="C5260" s="1">
        <v>44244</v>
      </c>
      <c r="D5260" t="s">
        <v>47</v>
      </c>
      <c r="E5260" t="s">
        <v>48</v>
      </c>
      <c r="F5260" t="s">
        <v>67</v>
      </c>
      <c r="G5260" t="s">
        <v>22</v>
      </c>
      <c r="H5260">
        <v>47</v>
      </c>
      <c r="I5260">
        <v>108</v>
      </c>
      <c r="J5260">
        <v>5076</v>
      </c>
      <c r="K5260">
        <v>2944.0800000000004</v>
      </c>
      <c r="L5260">
        <v>0.58000000000000007</v>
      </c>
      <c r="M5260" t="s">
        <v>82</v>
      </c>
    </row>
    <row r="5261" spans="1:13" x14ac:dyDescent="0.35">
      <c r="A5261" t="s">
        <v>25</v>
      </c>
      <c r="B5261">
        <v>1128299</v>
      </c>
      <c r="C5261" s="1">
        <v>44271</v>
      </c>
      <c r="D5261" t="s">
        <v>47</v>
      </c>
      <c r="E5261" t="s">
        <v>48</v>
      </c>
      <c r="F5261" t="s">
        <v>67</v>
      </c>
      <c r="G5261" t="s">
        <v>16</v>
      </c>
      <c r="H5261">
        <v>46</v>
      </c>
      <c r="I5261">
        <v>160</v>
      </c>
      <c r="J5261">
        <v>7360</v>
      </c>
      <c r="K5261">
        <v>3017.6</v>
      </c>
      <c r="L5261">
        <v>0.41</v>
      </c>
      <c r="M5261" t="s">
        <v>82</v>
      </c>
    </row>
    <row r="5262" spans="1:13" x14ac:dyDescent="0.35">
      <c r="A5262" t="s">
        <v>25</v>
      </c>
      <c r="B5262">
        <v>1128299</v>
      </c>
      <c r="C5262" s="1">
        <v>44271</v>
      </c>
      <c r="D5262" t="s">
        <v>47</v>
      </c>
      <c r="E5262" t="s">
        <v>48</v>
      </c>
      <c r="F5262" t="s">
        <v>67</v>
      </c>
      <c r="G5262" t="s">
        <v>18</v>
      </c>
      <c r="H5262">
        <v>58</v>
      </c>
      <c r="I5262">
        <v>100</v>
      </c>
      <c r="J5262">
        <v>5800</v>
      </c>
      <c r="K5262">
        <v>2204</v>
      </c>
      <c r="L5262">
        <v>0.38</v>
      </c>
      <c r="M5262" t="s">
        <v>82</v>
      </c>
    </row>
    <row r="5263" spans="1:13" x14ac:dyDescent="0.35">
      <c r="A5263" t="s">
        <v>25</v>
      </c>
      <c r="B5263">
        <v>1128299</v>
      </c>
      <c r="C5263" s="1">
        <v>44271</v>
      </c>
      <c r="D5263" t="s">
        <v>47</v>
      </c>
      <c r="E5263" t="s">
        <v>48</v>
      </c>
      <c r="F5263" t="s">
        <v>67</v>
      </c>
      <c r="G5263" t="s">
        <v>19</v>
      </c>
      <c r="H5263">
        <v>59</v>
      </c>
      <c r="I5263">
        <v>115</v>
      </c>
      <c r="J5263">
        <v>6785</v>
      </c>
      <c r="K5263">
        <v>2917.55</v>
      </c>
      <c r="L5263">
        <v>0.43</v>
      </c>
      <c r="M5263" t="s">
        <v>82</v>
      </c>
    </row>
    <row r="5264" spans="1:13" x14ac:dyDescent="0.35">
      <c r="A5264" t="s">
        <v>25</v>
      </c>
      <c r="B5264">
        <v>1128299</v>
      </c>
      <c r="C5264" s="1">
        <v>44271</v>
      </c>
      <c r="D5264" t="s">
        <v>47</v>
      </c>
      <c r="E5264" t="s">
        <v>48</v>
      </c>
      <c r="F5264" t="s">
        <v>67</v>
      </c>
      <c r="G5264" t="s">
        <v>20</v>
      </c>
      <c r="H5264">
        <v>58</v>
      </c>
      <c r="I5264">
        <v>91</v>
      </c>
      <c r="J5264">
        <v>5278</v>
      </c>
      <c r="K5264">
        <v>2216.7599999999998</v>
      </c>
      <c r="L5264">
        <v>0.42</v>
      </c>
      <c r="M5264" t="s">
        <v>82</v>
      </c>
    </row>
    <row r="5265" spans="1:13" x14ac:dyDescent="0.35">
      <c r="A5265" t="s">
        <v>25</v>
      </c>
      <c r="B5265">
        <v>1128299</v>
      </c>
      <c r="C5265" s="1">
        <v>44271</v>
      </c>
      <c r="D5265" t="s">
        <v>47</v>
      </c>
      <c r="E5265" t="s">
        <v>48</v>
      </c>
      <c r="F5265" t="s">
        <v>67</v>
      </c>
      <c r="G5265" t="s">
        <v>21</v>
      </c>
      <c r="H5265">
        <v>61</v>
      </c>
      <c r="I5265">
        <v>44</v>
      </c>
      <c r="J5265">
        <v>2684</v>
      </c>
      <c r="K5265">
        <v>885.72</v>
      </c>
      <c r="L5265">
        <v>0.33</v>
      </c>
      <c r="M5265" t="s">
        <v>82</v>
      </c>
    </row>
    <row r="5266" spans="1:13" x14ac:dyDescent="0.35">
      <c r="A5266" t="s">
        <v>25</v>
      </c>
      <c r="B5266">
        <v>1128299</v>
      </c>
      <c r="C5266" s="1">
        <v>44271</v>
      </c>
      <c r="D5266" t="s">
        <v>47</v>
      </c>
      <c r="E5266" t="s">
        <v>48</v>
      </c>
      <c r="F5266" t="s">
        <v>67</v>
      </c>
      <c r="G5266" t="s">
        <v>22</v>
      </c>
      <c r="H5266">
        <v>54</v>
      </c>
      <c r="I5266">
        <v>101</v>
      </c>
      <c r="J5266">
        <v>5454</v>
      </c>
      <c r="K5266">
        <v>3272.4</v>
      </c>
      <c r="L5266">
        <v>0.6</v>
      </c>
      <c r="M5266" t="s">
        <v>82</v>
      </c>
    </row>
    <row r="5267" spans="1:13" x14ac:dyDescent="0.35">
      <c r="A5267" t="s">
        <v>24</v>
      </c>
      <c r="B5267">
        <v>1128299</v>
      </c>
      <c r="C5267" s="1">
        <v>44303</v>
      </c>
      <c r="D5267" t="s">
        <v>47</v>
      </c>
      <c r="E5267" t="s">
        <v>48</v>
      </c>
      <c r="F5267" t="s">
        <v>67</v>
      </c>
      <c r="G5267" t="s">
        <v>16</v>
      </c>
      <c r="H5267">
        <v>62</v>
      </c>
      <c r="I5267">
        <v>138</v>
      </c>
      <c r="J5267">
        <v>8556</v>
      </c>
      <c r="K5267">
        <v>3593.52</v>
      </c>
      <c r="L5267">
        <v>0.42</v>
      </c>
      <c r="M5267" t="s">
        <v>82</v>
      </c>
    </row>
    <row r="5268" spans="1:13" x14ac:dyDescent="0.35">
      <c r="A5268" t="s">
        <v>24</v>
      </c>
      <c r="B5268">
        <v>1128299</v>
      </c>
      <c r="C5268" s="1">
        <v>44303</v>
      </c>
      <c r="D5268" t="s">
        <v>47</v>
      </c>
      <c r="E5268" t="s">
        <v>48</v>
      </c>
      <c r="F5268" t="s">
        <v>67</v>
      </c>
      <c r="G5268" t="s">
        <v>18</v>
      </c>
      <c r="H5268">
        <v>66</v>
      </c>
      <c r="I5268">
        <v>98</v>
      </c>
      <c r="J5268">
        <v>6468</v>
      </c>
      <c r="K5268">
        <v>2263.7999999999997</v>
      </c>
      <c r="L5268">
        <v>0.35</v>
      </c>
      <c r="M5268" t="s">
        <v>82</v>
      </c>
    </row>
    <row r="5269" spans="1:13" x14ac:dyDescent="0.35">
      <c r="A5269" t="s">
        <v>24</v>
      </c>
      <c r="B5269">
        <v>1128299</v>
      </c>
      <c r="C5269" s="1">
        <v>44303</v>
      </c>
      <c r="D5269" t="s">
        <v>47</v>
      </c>
      <c r="E5269" t="s">
        <v>48</v>
      </c>
      <c r="F5269" t="s">
        <v>67</v>
      </c>
      <c r="G5269" t="s">
        <v>19</v>
      </c>
      <c r="H5269">
        <v>66</v>
      </c>
      <c r="I5269">
        <v>120</v>
      </c>
      <c r="J5269">
        <v>7920</v>
      </c>
      <c r="K5269">
        <v>3247.2</v>
      </c>
      <c r="L5269">
        <v>0.41</v>
      </c>
      <c r="M5269" t="s">
        <v>82</v>
      </c>
    </row>
    <row r="5270" spans="1:13" x14ac:dyDescent="0.35">
      <c r="A5270" t="s">
        <v>24</v>
      </c>
      <c r="B5270">
        <v>1128299</v>
      </c>
      <c r="C5270" s="1">
        <v>44303</v>
      </c>
      <c r="D5270" t="s">
        <v>47</v>
      </c>
      <c r="E5270" t="s">
        <v>48</v>
      </c>
      <c r="F5270" t="s">
        <v>67</v>
      </c>
      <c r="G5270" t="s">
        <v>20</v>
      </c>
      <c r="H5270">
        <v>52</v>
      </c>
      <c r="I5270">
        <v>84</v>
      </c>
      <c r="J5270">
        <v>4368</v>
      </c>
      <c r="K5270">
        <v>1965.6</v>
      </c>
      <c r="L5270">
        <v>0.44999999999999996</v>
      </c>
      <c r="M5270" t="s">
        <v>82</v>
      </c>
    </row>
    <row r="5271" spans="1:13" x14ac:dyDescent="0.35">
      <c r="A5271" t="s">
        <v>24</v>
      </c>
      <c r="B5271">
        <v>1128299</v>
      </c>
      <c r="C5271" s="1">
        <v>44303</v>
      </c>
      <c r="D5271" t="s">
        <v>47</v>
      </c>
      <c r="E5271" t="s">
        <v>48</v>
      </c>
      <c r="F5271" t="s">
        <v>67</v>
      </c>
      <c r="G5271" t="s">
        <v>21</v>
      </c>
      <c r="H5271">
        <v>59</v>
      </c>
      <c r="I5271">
        <v>58</v>
      </c>
      <c r="J5271">
        <v>3422</v>
      </c>
      <c r="K5271">
        <v>1197.6999999999998</v>
      </c>
      <c r="L5271">
        <v>0.35</v>
      </c>
      <c r="M5271" t="s">
        <v>82</v>
      </c>
    </row>
    <row r="5272" spans="1:13" x14ac:dyDescent="0.35">
      <c r="A5272" t="s">
        <v>24</v>
      </c>
      <c r="B5272">
        <v>1128299</v>
      </c>
      <c r="C5272" s="1">
        <v>44303</v>
      </c>
      <c r="D5272" t="s">
        <v>47</v>
      </c>
      <c r="E5272" t="s">
        <v>48</v>
      </c>
      <c r="F5272" t="s">
        <v>67</v>
      </c>
      <c r="G5272" t="s">
        <v>22</v>
      </c>
      <c r="H5272">
        <v>72</v>
      </c>
      <c r="I5272">
        <v>109</v>
      </c>
      <c r="J5272">
        <v>7848</v>
      </c>
      <c r="K5272">
        <v>4708.8</v>
      </c>
      <c r="L5272">
        <v>0.6</v>
      </c>
      <c r="M5272" t="s">
        <v>82</v>
      </c>
    </row>
    <row r="5273" spans="1:13" x14ac:dyDescent="0.35">
      <c r="A5273" t="s">
        <v>24</v>
      </c>
      <c r="B5273">
        <v>1128299</v>
      </c>
      <c r="C5273" s="1">
        <v>44334</v>
      </c>
      <c r="D5273" t="s">
        <v>47</v>
      </c>
      <c r="E5273" t="s">
        <v>48</v>
      </c>
      <c r="F5273" t="s">
        <v>67</v>
      </c>
      <c r="G5273" t="s">
        <v>16</v>
      </c>
      <c r="H5273">
        <v>58</v>
      </c>
      <c r="I5273">
        <v>155</v>
      </c>
      <c r="J5273">
        <v>8990</v>
      </c>
      <c r="K5273">
        <v>3865.7</v>
      </c>
      <c r="L5273">
        <v>0.43</v>
      </c>
      <c r="M5273" t="s">
        <v>82</v>
      </c>
    </row>
    <row r="5274" spans="1:13" x14ac:dyDescent="0.35">
      <c r="A5274" t="s">
        <v>24</v>
      </c>
      <c r="B5274">
        <v>1128299</v>
      </c>
      <c r="C5274" s="1">
        <v>44334</v>
      </c>
      <c r="D5274" t="s">
        <v>47</v>
      </c>
      <c r="E5274" t="s">
        <v>48</v>
      </c>
      <c r="F5274" t="s">
        <v>67</v>
      </c>
      <c r="G5274" t="s">
        <v>18</v>
      </c>
      <c r="H5274">
        <v>60</v>
      </c>
      <c r="I5274">
        <v>128</v>
      </c>
      <c r="J5274">
        <v>7680</v>
      </c>
      <c r="K5274">
        <v>3072</v>
      </c>
      <c r="L5274">
        <v>0.4</v>
      </c>
      <c r="M5274" t="s">
        <v>82</v>
      </c>
    </row>
    <row r="5275" spans="1:13" x14ac:dyDescent="0.35">
      <c r="A5275" t="s">
        <v>24</v>
      </c>
      <c r="B5275">
        <v>1128299</v>
      </c>
      <c r="C5275" s="1">
        <v>44334</v>
      </c>
      <c r="D5275" t="s">
        <v>47</v>
      </c>
      <c r="E5275" t="s">
        <v>48</v>
      </c>
      <c r="F5275" t="s">
        <v>67</v>
      </c>
      <c r="G5275" t="s">
        <v>19</v>
      </c>
      <c r="H5275">
        <v>59</v>
      </c>
      <c r="I5275">
        <v>119</v>
      </c>
      <c r="J5275">
        <v>7021</v>
      </c>
      <c r="K5275">
        <v>3159.45</v>
      </c>
      <c r="L5275">
        <v>0.44999999999999996</v>
      </c>
      <c r="M5275" t="s">
        <v>82</v>
      </c>
    </row>
    <row r="5276" spans="1:13" x14ac:dyDescent="0.35">
      <c r="A5276" t="s">
        <v>24</v>
      </c>
      <c r="B5276">
        <v>1128299</v>
      </c>
      <c r="C5276" s="1">
        <v>44334</v>
      </c>
      <c r="D5276" t="s">
        <v>47</v>
      </c>
      <c r="E5276" t="s">
        <v>48</v>
      </c>
      <c r="F5276" t="s">
        <v>67</v>
      </c>
      <c r="G5276" t="s">
        <v>20</v>
      </c>
      <c r="H5276">
        <v>59</v>
      </c>
      <c r="I5276">
        <v>88</v>
      </c>
      <c r="J5276">
        <v>5192</v>
      </c>
      <c r="K5276">
        <v>2232.56</v>
      </c>
      <c r="L5276">
        <v>0.43</v>
      </c>
      <c r="M5276" t="s">
        <v>82</v>
      </c>
    </row>
    <row r="5277" spans="1:13" x14ac:dyDescent="0.35">
      <c r="A5277" t="s">
        <v>24</v>
      </c>
      <c r="B5277">
        <v>1128299</v>
      </c>
      <c r="C5277" s="1">
        <v>44334</v>
      </c>
      <c r="D5277" t="s">
        <v>47</v>
      </c>
      <c r="E5277" t="s">
        <v>48</v>
      </c>
      <c r="F5277" t="s">
        <v>67</v>
      </c>
      <c r="G5277" t="s">
        <v>21</v>
      </c>
      <c r="H5277">
        <v>52</v>
      </c>
      <c r="I5277">
        <v>68</v>
      </c>
      <c r="J5277">
        <v>3536</v>
      </c>
      <c r="K5277">
        <v>1131.52</v>
      </c>
      <c r="L5277">
        <v>0.32</v>
      </c>
      <c r="M5277" t="s">
        <v>82</v>
      </c>
    </row>
    <row r="5278" spans="1:13" x14ac:dyDescent="0.35">
      <c r="A5278" t="s">
        <v>24</v>
      </c>
      <c r="B5278">
        <v>1128299</v>
      </c>
      <c r="C5278" s="1">
        <v>44334</v>
      </c>
      <c r="D5278" t="s">
        <v>47</v>
      </c>
      <c r="E5278" t="s">
        <v>48</v>
      </c>
      <c r="F5278" t="s">
        <v>67</v>
      </c>
      <c r="G5278" t="s">
        <v>22</v>
      </c>
      <c r="H5278">
        <v>67</v>
      </c>
      <c r="I5278">
        <v>173</v>
      </c>
      <c r="J5278">
        <v>11591</v>
      </c>
      <c r="K5278">
        <v>6722.7800000000007</v>
      </c>
      <c r="L5278">
        <v>0.58000000000000007</v>
      </c>
      <c r="M5278" t="s">
        <v>82</v>
      </c>
    </row>
    <row r="5279" spans="1:13" x14ac:dyDescent="0.35">
      <c r="A5279" t="s">
        <v>24</v>
      </c>
      <c r="B5279">
        <v>1128299</v>
      </c>
      <c r="C5279" s="1">
        <v>44364</v>
      </c>
      <c r="D5279" t="s">
        <v>47</v>
      </c>
      <c r="E5279" t="s">
        <v>48</v>
      </c>
      <c r="F5279" t="s">
        <v>67</v>
      </c>
      <c r="G5279" t="s">
        <v>16</v>
      </c>
      <c r="H5279">
        <v>61</v>
      </c>
      <c r="I5279">
        <v>223</v>
      </c>
      <c r="J5279">
        <v>13603</v>
      </c>
      <c r="K5279">
        <v>6121.3499999999995</v>
      </c>
      <c r="L5279">
        <v>0.44999999999999996</v>
      </c>
      <c r="M5279" t="s">
        <v>82</v>
      </c>
    </row>
    <row r="5280" spans="1:13" x14ac:dyDescent="0.35">
      <c r="A5280" t="s">
        <v>24</v>
      </c>
      <c r="B5280">
        <v>1128299</v>
      </c>
      <c r="C5280" s="1">
        <v>44364</v>
      </c>
      <c r="D5280" t="s">
        <v>47</v>
      </c>
      <c r="E5280" t="s">
        <v>48</v>
      </c>
      <c r="F5280" t="s">
        <v>67</v>
      </c>
      <c r="G5280" t="s">
        <v>18</v>
      </c>
      <c r="H5280">
        <v>64</v>
      </c>
      <c r="I5280">
        <v>203</v>
      </c>
      <c r="J5280">
        <v>12992</v>
      </c>
      <c r="K5280">
        <v>4547.2</v>
      </c>
      <c r="L5280">
        <v>0.35</v>
      </c>
      <c r="M5280" t="s">
        <v>82</v>
      </c>
    </row>
    <row r="5281" spans="1:13" x14ac:dyDescent="0.35">
      <c r="A5281" t="s">
        <v>24</v>
      </c>
      <c r="B5281">
        <v>1128299</v>
      </c>
      <c r="C5281" s="1">
        <v>44364</v>
      </c>
      <c r="D5281" t="s">
        <v>47</v>
      </c>
      <c r="E5281" t="s">
        <v>48</v>
      </c>
      <c r="F5281" t="s">
        <v>67</v>
      </c>
      <c r="G5281" t="s">
        <v>19</v>
      </c>
      <c r="H5281">
        <v>80</v>
      </c>
      <c r="I5281">
        <v>210</v>
      </c>
      <c r="J5281">
        <v>16800</v>
      </c>
      <c r="K5281">
        <v>7224</v>
      </c>
      <c r="L5281">
        <v>0.43</v>
      </c>
      <c r="M5281" t="s">
        <v>82</v>
      </c>
    </row>
    <row r="5282" spans="1:13" x14ac:dyDescent="0.35">
      <c r="A5282" t="s">
        <v>24</v>
      </c>
      <c r="B5282">
        <v>1128299</v>
      </c>
      <c r="C5282" s="1">
        <v>44364</v>
      </c>
      <c r="D5282" t="s">
        <v>47</v>
      </c>
      <c r="E5282" t="s">
        <v>48</v>
      </c>
      <c r="F5282" t="s">
        <v>67</v>
      </c>
      <c r="G5282" t="s">
        <v>20</v>
      </c>
      <c r="H5282">
        <v>77</v>
      </c>
      <c r="I5282">
        <v>155</v>
      </c>
      <c r="J5282">
        <v>11935</v>
      </c>
      <c r="K5282">
        <v>5012.7</v>
      </c>
      <c r="L5282">
        <v>0.42</v>
      </c>
      <c r="M5282" t="s">
        <v>82</v>
      </c>
    </row>
    <row r="5283" spans="1:13" x14ac:dyDescent="0.35">
      <c r="A5283" t="s">
        <v>24</v>
      </c>
      <c r="B5283">
        <v>1128299</v>
      </c>
      <c r="C5283" s="1">
        <v>44364</v>
      </c>
      <c r="D5283" t="s">
        <v>47</v>
      </c>
      <c r="E5283" t="s">
        <v>48</v>
      </c>
      <c r="F5283" t="s">
        <v>67</v>
      </c>
      <c r="G5283" t="s">
        <v>21</v>
      </c>
      <c r="H5283">
        <v>89</v>
      </c>
      <c r="I5283">
        <v>126</v>
      </c>
      <c r="J5283">
        <v>11214</v>
      </c>
      <c r="K5283">
        <v>3588.48</v>
      </c>
      <c r="L5283">
        <v>0.32</v>
      </c>
      <c r="M5283" t="s">
        <v>82</v>
      </c>
    </row>
    <row r="5284" spans="1:13" x14ac:dyDescent="0.35">
      <c r="A5284" t="s">
        <v>24</v>
      </c>
      <c r="B5284">
        <v>1128299</v>
      </c>
      <c r="C5284" s="1">
        <v>44364</v>
      </c>
      <c r="D5284" t="s">
        <v>47</v>
      </c>
      <c r="E5284" t="s">
        <v>48</v>
      </c>
      <c r="F5284" t="s">
        <v>67</v>
      </c>
      <c r="G5284" t="s">
        <v>22</v>
      </c>
      <c r="H5284">
        <v>103</v>
      </c>
      <c r="I5284">
        <v>218</v>
      </c>
      <c r="J5284">
        <v>22454</v>
      </c>
      <c r="K5284">
        <v>12574.240000000002</v>
      </c>
      <c r="L5284">
        <v>0.56000000000000005</v>
      </c>
      <c r="M5284" t="s">
        <v>82</v>
      </c>
    </row>
    <row r="5285" spans="1:13" x14ac:dyDescent="0.35">
      <c r="A5285" t="s">
        <v>24</v>
      </c>
      <c r="B5285">
        <v>1128299</v>
      </c>
      <c r="C5285" s="1">
        <v>44393</v>
      </c>
      <c r="D5285" t="s">
        <v>47</v>
      </c>
      <c r="E5285" t="s">
        <v>48</v>
      </c>
      <c r="F5285" t="s">
        <v>67</v>
      </c>
      <c r="G5285" t="s">
        <v>16</v>
      </c>
      <c r="H5285">
        <v>83</v>
      </c>
      <c r="I5285">
        <v>261</v>
      </c>
      <c r="J5285">
        <v>21663</v>
      </c>
      <c r="K5285">
        <v>9531.7199999999993</v>
      </c>
      <c r="L5285">
        <v>0.44</v>
      </c>
      <c r="M5285" t="s">
        <v>82</v>
      </c>
    </row>
    <row r="5286" spans="1:13" x14ac:dyDescent="0.35">
      <c r="A5286" t="s">
        <v>24</v>
      </c>
      <c r="B5286">
        <v>1128299</v>
      </c>
      <c r="C5286" s="1">
        <v>44393</v>
      </c>
      <c r="D5286" t="s">
        <v>47</v>
      </c>
      <c r="E5286" t="s">
        <v>48</v>
      </c>
      <c r="F5286" t="s">
        <v>67</v>
      </c>
      <c r="G5286" t="s">
        <v>18</v>
      </c>
      <c r="H5286">
        <v>88</v>
      </c>
      <c r="I5286">
        <v>225</v>
      </c>
      <c r="J5286">
        <v>19800</v>
      </c>
      <c r="K5286">
        <v>7920</v>
      </c>
      <c r="L5286">
        <v>0.4</v>
      </c>
      <c r="M5286" t="s">
        <v>82</v>
      </c>
    </row>
    <row r="5287" spans="1:13" x14ac:dyDescent="0.35">
      <c r="A5287" t="s">
        <v>24</v>
      </c>
      <c r="B5287">
        <v>1128299</v>
      </c>
      <c r="C5287" s="1">
        <v>44393</v>
      </c>
      <c r="D5287" t="s">
        <v>47</v>
      </c>
      <c r="E5287" t="s">
        <v>48</v>
      </c>
      <c r="F5287" t="s">
        <v>67</v>
      </c>
      <c r="G5287" t="s">
        <v>19</v>
      </c>
      <c r="H5287">
        <v>86</v>
      </c>
      <c r="I5287">
        <v>189</v>
      </c>
      <c r="J5287">
        <v>16254</v>
      </c>
      <c r="K5287">
        <v>7151.76</v>
      </c>
      <c r="L5287">
        <v>0.44</v>
      </c>
      <c r="M5287" t="s">
        <v>82</v>
      </c>
    </row>
    <row r="5288" spans="1:13" x14ac:dyDescent="0.35">
      <c r="A5288" t="s">
        <v>24</v>
      </c>
      <c r="B5288">
        <v>1128299</v>
      </c>
      <c r="C5288" s="1">
        <v>44393</v>
      </c>
      <c r="D5288" t="s">
        <v>47</v>
      </c>
      <c r="E5288" t="s">
        <v>48</v>
      </c>
      <c r="F5288" t="s">
        <v>67</v>
      </c>
      <c r="G5288" t="s">
        <v>20</v>
      </c>
      <c r="H5288">
        <v>82</v>
      </c>
      <c r="I5288">
        <v>180</v>
      </c>
      <c r="J5288">
        <v>14760</v>
      </c>
      <c r="K5288">
        <v>6346.8</v>
      </c>
      <c r="L5288">
        <v>0.43</v>
      </c>
      <c r="M5288" t="s">
        <v>82</v>
      </c>
    </row>
    <row r="5289" spans="1:13" x14ac:dyDescent="0.35">
      <c r="A5289" t="s">
        <v>24</v>
      </c>
      <c r="B5289">
        <v>1128299</v>
      </c>
      <c r="C5289" s="1">
        <v>44393</v>
      </c>
      <c r="D5289" t="s">
        <v>47</v>
      </c>
      <c r="E5289" t="s">
        <v>48</v>
      </c>
      <c r="F5289" t="s">
        <v>67</v>
      </c>
      <c r="G5289" t="s">
        <v>21</v>
      </c>
      <c r="H5289">
        <v>89</v>
      </c>
      <c r="I5289">
        <v>195</v>
      </c>
      <c r="J5289">
        <v>17355</v>
      </c>
      <c r="K5289">
        <v>5553.6</v>
      </c>
      <c r="L5289">
        <v>0.32</v>
      </c>
      <c r="M5289" t="s">
        <v>82</v>
      </c>
    </row>
    <row r="5290" spans="1:13" x14ac:dyDescent="0.35">
      <c r="A5290" t="s">
        <v>24</v>
      </c>
      <c r="B5290">
        <v>1128299</v>
      </c>
      <c r="C5290" s="1">
        <v>44393</v>
      </c>
      <c r="D5290" t="s">
        <v>47</v>
      </c>
      <c r="E5290" t="s">
        <v>48</v>
      </c>
      <c r="F5290" t="s">
        <v>67</v>
      </c>
      <c r="G5290" t="s">
        <v>22</v>
      </c>
      <c r="H5290">
        <v>101</v>
      </c>
      <c r="I5290">
        <v>163</v>
      </c>
      <c r="J5290">
        <v>16463</v>
      </c>
      <c r="K5290">
        <v>9383.9100000000017</v>
      </c>
      <c r="L5290">
        <v>0.57000000000000006</v>
      </c>
      <c r="M5290" t="s">
        <v>82</v>
      </c>
    </row>
    <row r="5291" spans="1:13" x14ac:dyDescent="0.35">
      <c r="A5291" t="s">
        <v>24</v>
      </c>
      <c r="B5291">
        <v>1128299</v>
      </c>
      <c r="C5291" s="1">
        <v>44425</v>
      </c>
      <c r="D5291" t="s">
        <v>47</v>
      </c>
      <c r="E5291" t="s">
        <v>48</v>
      </c>
      <c r="F5291" t="s">
        <v>67</v>
      </c>
      <c r="G5291" t="s">
        <v>16</v>
      </c>
      <c r="H5291">
        <v>87</v>
      </c>
      <c r="I5291">
        <v>213</v>
      </c>
      <c r="J5291">
        <v>18531</v>
      </c>
      <c r="K5291">
        <v>7597.7099999999991</v>
      </c>
      <c r="L5291">
        <v>0.41</v>
      </c>
      <c r="M5291" t="s">
        <v>82</v>
      </c>
    </row>
    <row r="5292" spans="1:13" x14ac:dyDescent="0.35">
      <c r="A5292" t="s">
        <v>24</v>
      </c>
      <c r="B5292">
        <v>1128299</v>
      </c>
      <c r="C5292" s="1">
        <v>44425</v>
      </c>
      <c r="D5292" t="s">
        <v>47</v>
      </c>
      <c r="E5292" t="s">
        <v>48</v>
      </c>
      <c r="F5292" t="s">
        <v>67</v>
      </c>
      <c r="G5292" t="s">
        <v>18</v>
      </c>
      <c r="H5292">
        <v>77</v>
      </c>
      <c r="I5292">
        <v>206</v>
      </c>
      <c r="J5292">
        <v>15862</v>
      </c>
      <c r="K5292">
        <v>5551.7</v>
      </c>
      <c r="L5292">
        <v>0.35</v>
      </c>
      <c r="M5292" t="s">
        <v>82</v>
      </c>
    </row>
    <row r="5293" spans="1:13" x14ac:dyDescent="0.35">
      <c r="A5293" t="s">
        <v>24</v>
      </c>
      <c r="B5293">
        <v>1128299</v>
      </c>
      <c r="C5293" s="1">
        <v>44425</v>
      </c>
      <c r="D5293" t="s">
        <v>47</v>
      </c>
      <c r="E5293" t="s">
        <v>48</v>
      </c>
      <c r="F5293" t="s">
        <v>67</v>
      </c>
      <c r="G5293" t="s">
        <v>19</v>
      </c>
      <c r="H5293">
        <v>78</v>
      </c>
      <c r="I5293">
        <v>189</v>
      </c>
      <c r="J5293">
        <v>14742</v>
      </c>
      <c r="K5293">
        <v>6339.0599999999995</v>
      </c>
      <c r="L5293">
        <v>0.43</v>
      </c>
      <c r="M5293" t="s">
        <v>82</v>
      </c>
    </row>
    <row r="5294" spans="1:13" x14ac:dyDescent="0.35">
      <c r="A5294" t="s">
        <v>24</v>
      </c>
      <c r="B5294">
        <v>1128299</v>
      </c>
      <c r="C5294" s="1">
        <v>44425</v>
      </c>
      <c r="D5294" t="s">
        <v>47</v>
      </c>
      <c r="E5294" t="s">
        <v>48</v>
      </c>
      <c r="F5294" t="s">
        <v>67</v>
      </c>
      <c r="G5294" t="s">
        <v>20</v>
      </c>
      <c r="H5294">
        <v>77</v>
      </c>
      <c r="I5294">
        <v>143</v>
      </c>
      <c r="J5294">
        <v>11011</v>
      </c>
      <c r="K5294">
        <v>4624.62</v>
      </c>
      <c r="L5294">
        <v>0.42</v>
      </c>
      <c r="M5294" t="s">
        <v>82</v>
      </c>
    </row>
    <row r="5295" spans="1:13" x14ac:dyDescent="0.35">
      <c r="A5295" t="s">
        <v>24</v>
      </c>
      <c r="B5295">
        <v>1128299</v>
      </c>
      <c r="C5295" s="1">
        <v>44425</v>
      </c>
      <c r="D5295" t="s">
        <v>47</v>
      </c>
      <c r="E5295" t="s">
        <v>48</v>
      </c>
      <c r="F5295" t="s">
        <v>67</v>
      </c>
      <c r="G5295" t="s">
        <v>21</v>
      </c>
      <c r="H5295">
        <v>74</v>
      </c>
      <c r="I5295">
        <v>143</v>
      </c>
      <c r="J5295">
        <v>10582</v>
      </c>
      <c r="K5295">
        <v>3280.42</v>
      </c>
      <c r="L5295">
        <v>0.31</v>
      </c>
      <c r="M5295" t="s">
        <v>82</v>
      </c>
    </row>
    <row r="5296" spans="1:13" x14ac:dyDescent="0.35">
      <c r="A5296" t="s">
        <v>24</v>
      </c>
      <c r="B5296">
        <v>1128299</v>
      </c>
      <c r="C5296" s="1">
        <v>44425</v>
      </c>
      <c r="D5296" t="s">
        <v>47</v>
      </c>
      <c r="E5296" t="s">
        <v>48</v>
      </c>
      <c r="F5296" t="s">
        <v>67</v>
      </c>
      <c r="G5296" t="s">
        <v>22</v>
      </c>
      <c r="H5296">
        <v>81</v>
      </c>
      <c r="I5296">
        <v>87</v>
      </c>
      <c r="J5296">
        <v>7047</v>
      </c>
      <c r="K5296">
        <v>4087.2600000000007</v>
      </c>
      <c r="L5296">
        <v>0.58000000000000007</v>
      </c>
      <c r="M5296" t="s">
        <v>82</v>
      </c>
    </row>
    <row r="5297" spans="1:13" x14ac:dyDescent="0.35">
      <c r="A5297" t="s">
        <v>24</v>
      </c>
      <c r="B5297">
        <v>1128299</v>
      </c>
      <c r="C5297" s="1">
        <v>44457</v>
      </c>
      <c r="D5297" t="s">
        <v>47</v>
      </c>
      <c r="E5297" t="s">
        <v>48</v>
      </c>
      <c r="F5297" t="s">
        <v>67</v>
      </c>
      <c r="G5297" t="s">
        <v>16</v>
      </c>
      <c r="H5297">
        <v>58</v>
      </c>
      <c r="I5297">
        <v>140</v>
      </c>
      <c r="J5297">
        <v>8120</v>
      </c>
      <c r="K5297">
        <v>3248</v>
      </c>
      <c r="L5297">
        <v>0.4</v>
      </c>
      <c r="M5297" t="s">
        <v>82</v>
      </c>
    </row>
    <row r="5298" spans="1:13" x14ac:dyDescent="0.35">
      <c r="A5298" t="s">
        <v>24</v>
      </c>
      <c r="B5298">
        <v>1128299</v>
      </c>
      <c r="C5298" s="1">
        <v>44457</v>
      </c>
      <c r="D5298" t="s">
        <v>47</v>
      </c>
      <c r="E5298" t="s">
        <v>48</v>
      </c>
      <c r="F5298" t="s">
        <v>67</v>
      </c>
      <c r="G5298" t="s">
        <v>18</v>
      </c>
      <c r="H5298">
        <v>60</v>
      </c>
      <c r="I5298">
        <v>135</v>
      </c>
      <c r="J5298">
        <v>8100</v>
      </c>
      <c r="K5298">
        <v>2997</v>
      </c>
      <c r="L5298">
        <v>0.37</v>
      </c>
      <c r="M5298" t="s">
        <v>82</v>
      </c>
    </row>
    <row r="5299" spans="1:13" x14ac:dyDescent="0.35">
      <c r="A5299" t="s">
        <v>24</v>
      </c>
      <c r="B5299">
        <v>1128299</v>
      </c>
      <c r="C5299" s="1">
        <v>44457</v>
      </c>
      <c r="D5299" t="s">
        <v>47</v>
      </c>
      <c r="E5299" t="s">
        <v>48</v>
      </c>
      <c r="F5299" t="s">
        <v>67</v>
      </c>
      <c r="G5299" t="s">
        <v>19</v>
      </c>
      <c r="H5299">
        <v>54</v>
      </c>
      <c r="I5299">
        <v>75</v>
      </c>
      <c r="J5299">
        <v>4050</v>
      </c>
      <c r="K5299">
        <v>1822.4999999999998</v>
      </c>
      <c r="L5299">
        <v>0.44999999999999996</v>
      </c>
      <c r="M5299" t="s">
        <v>82</v>
      </c>
    </row>
    <row r="5300" spans="1:13" x14ac:dyDescent="0.35">
      <c r="A5300" t="s">
        <v>24</v>
      </c>
      <c r="B5300">
        <v>1128299</v>
      </c>
      <c r="C5300" s="1">
        <v>44457</v>
      </c>
      <c r="D5300" t="s">
        <v>47</v>
      </c>
      <c r="E5300" t="s">
        <v>48</v>
      </c>
      <c r="F5300" t="s">
        <v>67</v>
      </c>
      <c r="G5300" t="s">
        <v>20</v>
      </c>
      <c r="H5300">
        <v>54</v>
      </c>
      <c r="I5300">
        <v>65</v>
      </c>
      <c r="J5300">
        <v>3510</v>
      </c>
      <c r="K5300">
        <v>1544.4</v>
      </c>
      <c r="L5300">
        <v>0.44</v>
      </c>
      <c r="M5300" t="s">
        <v>82</v>
      </c>
    </row>
    <row r="5301" spans="1:13" x14ac:dyDescent="0.35">
      <c r="A5301" t="s">
        <v>24</v>
      </c>
      <c r="B5301">
        <v>1128299</v>
      </c>
      <c r="C5301" s="1">
        <v>44457</v>
      </c>
      <c r="D5301" t="s">
        <v>47</v>
      </c>
      <c r="E5301" t="s">
        <v>48</v>
      </c>
      <c r="F5301" t="s">
        <v>67</v>
      </c>
      <c r="G5301" t="s">
        <v>21</v>
      </c>
      <c r="H5301">
        <v>64</v>
      </c>
      <c r="I5301">
        <v>74</v>
      </c>
      <c r="J5301">
        <v>4736</v>
      </c>
      <c r="K5301">
        <v>1468.16</v>
      </c>
      <c r="L5301">
        <v>0.31</v>
      </c>
      <c r="M5301" t="s">
        <v>82</v>
      </c>
    </row>
    <row r="5302" spans="1:13" x14ac:dyDescent="0.35">
      <c r="A5302" t="s">
        <v>24</v>
      </c>
      <c r="B5302">
        <v>1128299</v>
      </c>
      <c r="C5302" s="1">
        <v>44457</v>
      </c>
      <c r="D5302" t="s">
        <v>47</v>
      </c>
      <c r="E5302" t="s">
        <v>48</v>
      </c>
      <c r="F5302" t="s">
        <v>67</v>
      </c>
      <c r="G5302" t="s">
        <v>22</v>
      </c>
      <c r="H5302">
        <v>51</v>
      </c>
      <c r="I5302">
        <v>75</v>
      </c>
      <c r="J5302">
        <v>3825</v>
      </c>
      <c r="K5302">
        <v>2103.75</v>
      </c>
      <c r="L5302">
        <v>0.55000000000000004</v>
      </c>
      <c r="M5302" t="s">
        <v>82</v>
      </c>
    </row>
    <row r="5303" spans="1:13" x14ac:dyDescent="0.35">
      <c r="A5303" t="s">
        <v>24</v>
      </c>
      <c r="B5303">
        <v>1128299</v>
      </c>
      <c r="C5303" s="1">
        <v>44486</v>
      </c>
      <c r="D5303" t="s">
        <v>47</v>
      </c>
      <c r="E5303" t="s">
        <v>48</v>
      </c>
      <c r="F5303" t="s">
        <v>67</v>
      </c>
      <c r="G5303" t="s">
        <v>16</v>
      </c>
      <c r="H5303">
        <v>47</v>
      </c>
      <c r="I5303">
        <v>100</v>
      </c>
      <c r="J5303">
        <v>4700</v>
      </c>
      <c r="K5303">
        <v>2068</v>
      </c>
      <c r="L5303">
        <v>0.44</v>
      </c>
      <c r="M5303" t="s">
        <v>82</v>
      </c>
    </row>
    <row r="5304" spans="1:13" x14ac:dyDescent="0.35">
      <c r="A5304" t="s">
        <v>24</v>
      </c>
      <c r="B5304">
        <v>1128299</v>
      </c>
      <c r="C5304" s="1">
        <v>44486</v>
      </c>
      <c r="D5304" t="s">
        <v>47</v>
      </c>
      <c r="E5304" t="s">
        <v>48</v>
      </c>
      <c r="F5304" t="s">
        <v>67</v>
      </c>
      <c r="G5304" t="s">
        <v>18</v>
      </c>
      <c r="H5304">
        <v>59</v>
      </c>
      <c r="I5304">
        <v>144</v>
      </c>
      <c r="J5304">
        <v>8496</v>
      </c>
      <c r="K5304">
        <v>3228.48</v>
      </c>
      <c r="L5304">
        <v>0.38</v>
      </c>
      <c r="M5304" t="s">
        <v>82</v>
      </c>
    </row>
    <row r="5305" spans="1:13" x14ac:dyDescent="0.35">
      <c r="A5305" t="s">
        <v>24</v>
      </c>
      <c r="B5305">
        <v>1128299</v>
      </c>
      <c r="C5305" s="1">
        <v>44486</v>
      </c>
      <c r="D5305" t="s">
        <v>47</v>
      </c>
      <c r="E5305" t="s">
        <v>48</v>
      </c>
      <c r="F5305" t="s">
        <v>67</v>
      </c>
      <c r="G5305" t="s">
        <v>19</v>
      </c>
      <c r="H5305">
        <v>55</v>
      </c>
      <c r="I5305">
        <v>112</v>
      </c>
      <c r="J5305">
        <v>6160</v>
      </c>
      <c r="K5305">
        <v>2525.6</v>
      </c>
      <c r="L5305">
        <v>0.41</v>
      </c>
      <c r="M5305" t="s">
        <v>82</v>
      </c>
    </row>
    <row r="5306" spans="1:13" x14ac:dyDescent="0.35">
      <c r="A5306" t="s">
        <v>24</v>
      </c>
      <c r="B5306">
        <v>1128299</v>
      </c>
      <c r="C5306" s="1">
        <v>44486</v>
      </c>
      <c r="D5306" t="s">
        <v>47</v>
      </c>
      <c r="E5306" t="s">
        <v>48</v>
      </c>
      <c r="F5306" t="s">
        <v>67</v>
      </c>
      <c r="G5306" t="s">
        <v>20</v>
      </c>
      <c r="H5306">
        <v>51</v>
      </c>
      <c r="I5306">
        <v>113</v>
      </c>
      <c r="J5306">
        <v>5763</v>
      </c>
      <c r="K5306">
        <v>2362.83</v>
      </c>
      <c r="L5306">
        <v>0.41</v>
      </c>
      <c r="M5306" t="s">
        <v>82</v>
      </c>
    </row>
    <row r="5307" spans="1:13" x14ac:dyDescent="0.35">
      <c r="A5307" t="s">
        <v>24</v>
      </c>
      <c r="B5307">
        <v>1128299</v>
      </c>
      <c r="C5307" s="1">
        <v>44486</v>
      </c>
      <c r="D5307" t="s">
        <v>47</v>
      </c>
      <c r="E5307" t="s">
        <v>48</v>
      </c>
      <c r="F5307" t="s">
        <v>67</v>
      </c>
      <c r="G5307" t="s">
        <v>21</v>
      </c>
      <c r="H5307">
        <v>59</v>
      </c>
      <c r="I5307">
        <v>98</v>
      </c>
      <c r="J5307">
        <v>5782</v>
      </c>
      <c r="K5307">
        <v>1792.42</v>
      </c>
      <c r="L5307">
        <v>0.31</v>
      </c>
      <c r="M5307" t="s">
        <v>82</v>
      </c>
    </row>
    <row r="5308" spans="1:13" x14ac:dyDescent="0.35">
      <c r="A5308" t="s">
        <v>24</v>
      </c>
      <c r="B5308">
        <v>1128299</v>
      </c>
      <c r="C5308" s="1">
        <v>44486</v>
      </c>
      <c r="D5308" t="s">
        <v>47</v>
      </c>
      <c r="E5308" t="s">
        <v>48</v>
      </c>
      <c r="F5308" t="s">
        <v>67</v>
      </c>
      <c r="G5308" t="s">
        <v>22</v>
      </c>
      <c r="H5308">
        <v>65</v>
      </c>
      <c r="I5308">
        <v>104</v>
      </c>
      <c r="J5308">
        <v>6760</v>
      </c>
      <c r="K5308">
        <v>3920.8000000000006</v>
      </c>
      <c r="L5308">
        <v>0.58000000000000007</v>
      </c>
      <c r="M5308" t="s">
        <v>82</v>
      </c>
    </row>
    <row r="5309" spans="1:13" x14ac:dyDescent="0.35">
      <c r="A5309" t="s">
        <v>24</v>
      </c>
      <c r="B5309">
        <v>1128299</v>
      </c>
      <c r="C5309" s="1">
        <v>44517</v>
      </c>
      <c r="D5309" t="s">
        <v>47</v>
      </c>
      <c r="E5309" t="s">
        <v>48</v>
      </c>
      <c r="F5309" t="s">
        <v>67</v>
      </c>
      <c r="G5309" t="s">
        <v>16</v>
      </c>
      <c r="H5309">
        <v>52</v>
      </c>
      <c r="I5309">
        <v>169</v>
      </c>
      <c r="J5309">
        <v>8788</v>
      </c>
      <c r="K5309">
        <v>3515.2000000000003</v>
      </c>
      <c r="L5309">
        <v>0.4</v>
      </c>
      <c r="M5309" t="s">
        <v>82</v>
      </c>
    </row>
    <row r="5310" spans="1:13" x14ac:dyDescent="0.35">
      <c r="A5310" t="s">
        <v>24</v>
      </c>
      <c r="B5310">
        <v>1128299</v>
      </c>
      <c r="C5310" s="1">
        <v>44517</v>
      </c>
      <c r="D5310" t="s">
        <v>47</v>
      </c>
      <c r="E5310" t="s">
        <v>48</v>
      </c>
      <c r="F5310" t="s">
        <v>67</v>
      </c>
      <c r="G5310" t="s">
        <v>18</v>
      </c>
      <c r="H5310">
        <v>54</v>
      </c>
      <c r="I5310">
        <v>175</v>
      </c>
      <c r="J5310">
        <v>9450</v>
      </c>
      <c r="K5310">
        <v>3591</v>
      </c>
      <c r="L5310">
        <v>0.38</v>
      </c>
      <c r="M5310" t="s">
        <v>82</v>
      </c>
    </row>
    <row r="5311" spans="1:13" x14ac:dyDescent="0.35">
      <c r="A5311" t="s">
        <v>24</v>
      </c>
      <c r="B5311">
        <v>1128299</v>
      </c>
      <c r="C5311" s="1">
        <v>44517</v>
      </c>
      <c r="D5311" t="s">
        <v>47</v>
      </c>
      <c r="E5311" t="s">
        <v>48</v>
      </c>
      <c r="F5311" t="s">
        <v>67</v>
      </c>
      <c r="G5311" t="s">
        <v>19</v>
      </c>
      <c r="H5311">
        <v>53</v>
      </c>
      <c r="I5311">
        <v>147</v>
      </c>
      <c r="J5311">
        <v>7791</v>
      </c>
      <c r="K5311">
        <v>3194.31</v>
      </c>
      <c r="L5311">
        <v>0.41</v>
      </c>
      <c r="M5311" t="s">
        <v>82</v>
      </c>
    </row>
    <row r="5312" spans="1:13" x14ac:dyDescent="0.35">
      <c r="A5312" t="s">
        <v>24</v>
      </c>
      <c r="B5312">
        <v>1128299</v>
      </c>
      <c r="C5312" s="1">
        <v>44517</v>
      </c>
      <c r="D5312" t="s">
        <v>47</v>
      </c>
      <c r="E5312" t="s">
        <v>48</v>
      </c>
      <c r="F5312" t="s">
        <v>67</v>
      </c>
      <c r="G5312" t="s">
        <v>20</v>
      </c>
      <c r="H5312">
        <v>64</v>
      </c>
      <c r="I5312">
        <v>150</v>
      </c>
      <c r="J5312">
        <v>9600</v>
      </c>
      <c r="K5312">
        <v>4128</v>
      </c>
      <c r="L5312">
        <v>0.43</v>
      </c>
      <c r="M5312" t="s">
        <v>82</v>
      </c>
    </row>
    <row r="5313" spans="1:13" x14ac:dyDescent="0.35">
      <c r="A5313" t="s">
        <v>24</v>
      </c>
      <c r="B5313">
        <v>1128299</v>
      </c>
      <c r="C5313" s="1">
        <v>44517</v>
      </c>
      <c r="D5313" t="s">
        <v>47</v>
      </c>
      <c r="E5313" t="s">
        <v>48</v>
      </c>
      <c r="F5313" t="s">
        <v>67</v>
      </c>
      <c r="G5313" t="s">
        <v>21</v>
      </c>
      <c r="H5313">
        <v>77</v>
      </c>
      <c r="I5313">
        <v>124</v>
      </c>
      <c r="J5313">
        <v>9548</v>
      </c>
      <c r="K5313">
        <v>2864.4000000000005</v>
      </c>
      <c r="L5313">
        <v>0.30000000000000004</v>
      </c>
      <c r="M5313" t="s">
        <v>82</v>
      </c>
    </row>
    <row r="5314" spans="1:13" x14ac:dyDescent="0.35">
      <c r="A5314" t="s">
        <v>24</v>
      </c>
      <c r="B5314">
        <v>1128299</v>
      </c>
      <c r="C5314" s="1">
        <v>44517</v>
      </c>
      <c r="D5314" t="s">
        <v>47</v>
      </c>
      <c r="E5314" t="s">
        <v>48</v>
      </c>
      <c r="F5314" t="s">
        <v>67</v>
      </c>
      <c r="G5314" t="s">
        <v>22</v>
      </c>
      <c r="H5314">
        <v>86</v>
      </c>
      <c r="I5314">
        <v>162</v>
      </c>
      <c r="J5314">
        <v>13932</v>
      </c>
      <c r="K5314">
        <v>8219.880000000001</v>
      </c>
      <c r="L5314">
        <v>0.59000000000000008</v>
      </c>
      <c r="M5314" t="s">
        <v>82</v>
      </c>
    </row>
    <row r="5315" spans="1:13" x14ac:dyDescent="0.35">
      <c r="A5315" t="s">
        <v>24</v>
      </c>
      <c r="B5315">
        <v>1128299</v>
      </c>
      <c r="C5315" s="1">
        <v>44546</v>
      </c>
      <c r="D5315" t="s">
        <v>47</v>
      </c>
      <c r="E5315" t="s">
        <v>48</v>
      </c>
      <c r="F5315" t="s">
        <v>67</v>
      </c>
      <c r="G5315" t="s">
        <v>16</v>
      </c>
      <c r="H5315">
        <v>72</v>
      </c>
      <c r="I5315">
        <v>216</v>
      </c>
      <c r="J5315">
        <v>15552</v>
      </c>
      <c r="K5315">
        <v>6220.8</v>
      </c>
      <c r="L5315">
        <v>0.4</v>
      </c>
      <c r="M5315" t="s">
        <v>82</v>
      </c>
    </row>
    <row r="5316" spans="1:13" x14ac:dyDescent="0.35">
      <c r="A5316" t="s">
        <v>24</v>
      </c>
      <c r="B5316">
        <v>1128299</v>
      </c>
      <c r="C5316" s="1">
        <v>44546</v>
      </c>
      <c r="D5316" t="s">
        <v>47</v>
      </c>
      <c r="E5316" t="s">
        <v>48</v>
      </c>
      <c r="F5316" t="s">
        <v>67</v>
      </c>
      <c r="G5316" t="s">
        <v>18</v>
      </c>
      <c r="H5316">
        <v>82</v>
      </c>
      <c r="I5316">
        <v>200</v>
      </c>
      <c r="J5316">
        <v>16400</v>
      </c>
      <c r="K5316">
        <v>5740</v>
      </c>
      <c r="L5316">
        <v>0.35</v>
      </c>
      <c r="M5316" t="s">
        <v>82</v>
      </c>
    </row>
    <row r="5317" spans="1:13" x14ac:dyDescent="0.35">
      <c r="A5317" t="s">
        <v>29</v>
      </c>
      <c r="B5317">
        <v>1128299</v>
      </c>
      <c r="C5317" s="1">
        <v>44546</v>
      </c>
      <c r="D5317" t="s">
        <v>47</v>
      </c>
      <c r="E5317" t="s">
        <v>48</v>
      </c>
      <c r="F5317" t="s">
        <v>67</v>
      </c>
      <c r="G5317" t="s">
        <v>19</v>
      </c>
      <c r="H5317">
        <v>75</v>
      </c>
      <c r="I5317">
        <v>174</v>
      </c>
      <c r="J5317">
        <v>13050</v>
      </c>
      <c r="K5317">
        <v>5220</v>
      </c>
      <c r="L5317">
        <v>0.4</v>
      </c>
      <c r="M5317" t="s">
        <v>82</v>
      </c>
    </row>
    <row r="5318" spans="1:13" x14ac:dyDescent="0.35">
      <c r="A5318" t="s">
        <v>29</v>
      </c>
      <c r="B5318">
        <v>1128299</v>
      </c>
      <c r="C5318" s="1">
        <v>44546</v>
      </c>
      <c r="D5318" t="s">
        <v>47</v>
      </c>
      <c r="E5318" t="s">
        <v>48</v>
      </c>
      <c r="F5318" t="s">
        <v>67</v>
      </c>
      <c r="G5318" t="s">
        <v>20</v>
      </c>
      <c r="H5318">
        <v>78</v>
      </c>
      <c r="I5318">
        <v>180</v>
      </c>
      <c r="J5318">
        <v>14040</v>
      </c>
      <c r="K5318">
        <v>5756.4</v>
      </c>
      <c r="L5318">
        <v>0.41</v>
      </c>
      <c r="M5318" t="s">
        <v>82</v>
      </c>
    </row>
    <row r="5319" spans="1:13" x14ac:dyDescent="0.35">
      <c r="A5319" t="s">
        <v>29</v>
      </c>
      <c r="B5319">
        <v>1128299</v>
      </c>
      <c r="C5319" s="1">
        <v>44546</v>
      </c>
      <c r="D5319" t="s">
        <v>47</v>
      </c>
      <c r="E5319" t="s">
        <v>48</v>
      </c>
      <c r="F5319" t="s">
        <v>67</v>
      </c>
      <c r="G5319" t="s">
        <v>21</v>
      </c>
      <c r="H5319">
        <v>86</v>
      </c>
      <c r="I5319">
        <v>147</v>
      </c>
      <c r="J5319">
        <v>12642</v>
      </c>
      <c r="K5319">
        <v>4424.7</v>
      </c>
      <c r="L5319">
        <v>0.35</v>
      </c>
      <c r="M5319" t="s">
        <v>82</v>
      </c>
    </row>
    <row r="5320" spans="1:13" x14ac:dyDescent="0.35">
      <c r="A5320" t="s">
        <v>29</v>
      </c>
      <c r="B5320">
        <v>1128299</v>
      </c>
      <c r="C5320" s="1">
        <v>44546</v>
      </c>
      <c r="D5320" t="s">
        <v>47</v>
      </c>
      <c r="E5320" t="s">
        <v>48</v>
      </c>
      <c r="F5320" t="s">
        <v>67</v>
      </c>
      <c r="G5320" t="s">
        <v>22</v>
      </c>
      <c r="H5320">
        <v>87</v>
      </c>
      <c r="I5320">
        <v>156</v>
      </c>
      <c r="J5320">
        <v>13572</v>
      </c>
      <c r="K5320">
        <v>7464.6</v>
      </c>
      <c r="L5320">
        <v>0.55000000000000004</v>
      </c>
      <c r="M5320" t="s">
        <v>82</v>
      </c>
    </row>
    <row r="5321" spans="1:13" x14ac:dyDescent="0.35">
      <c r="A5321" t="s">
        <v>29</v>
      </c>
      <c r="B5321">
        <v>1185732</v>
      </c>
      <c r="C5321" s="1">
        <v>44208</v>
      </c>
      <c r="D5321" t="s">
        <v>47</v>
      </c>
      <c r="E5321" t="s">
        <v>48</v>
      </c>
      <c r="F5321" t="s">
        <v>67</v>
      </c>
      <c r="G5321" t="s">
        <v>16</v>
      </c>
      <c r="H5321">
        <v>41</v>
      </c>
      <c r="I5321">
        <v>255</v>
      </c>
      <c r="J5321">
        <v>10455</v>
      </c>
      <c r="K5321">
        <v>5750.2500000000009</v>
      </c>
      <c r="L5321">
        <v>0.55000000000000004</v>
      </c>
      <c r="M5321" t="s">
        <v>82</v>
      </c>
    </row>
    <row r="5322" spans="1:13" x14ac:dyDescent="0.35">
      <c r="A5322" t="s">
        <v>29</v>
      </c>
      <c r="B5322">
        <v>1185732</v>
      </c>
      <c r="C5322" s="1">
        <v>44208</v>
      </c>
      <c r="D5322" t="s">
        <v>47</v>
      </c>
      <c r="E5322" t="s">
        <v>48</v>
      </c>
      <c r="F5322" t="s">
        <v>67</v>
      </c>
      <c r="G5322" t="s">
        <v>18</v>
      </c>
      <c r="H5322">
        <v>44</v>
      </c>
      <c r="I5322">
        <v>189</v>
      </c>
      <c r="J5322">
        <v>8316</v>
      </c>
      <c r="K5322">
        <v>3908.52</v>
      </c>
      <c r="L5322">
        <v>0.47</v>
      </c>
      <c r="M5322" t="s">
        <v>82</v>
      </c>
    </row>
    <row r="5323" spans="1:13" x14ac:dyDescent="0.35">
      <c r="A5323" t="s">
        <v>29</v>
      </c>
      <c r="B5323">
        <v>1185732</v>
      </c>
      <c r="C5323" s="1">
        <v>44208</v>
      </c>
      <c r="D5323" t="s">
        <v>47</v>
      </c>
      <c r="E5323" t="s">
        <v>48</v>
      </c>
      <c r="F5323" t="s">
        <v>67</v>
      </c>
      <c r="G5323" t="s">
        <v>19</v>
      </c>
      <c r="H5323">
        <v>32</v>
      </c>
      <c r="I5323">
        <v>169</v>
      </c>
      <c r="J5323">
        <v>5408</v>
      </c>
      <c r="K5323">
        <v>2055.04</v>
      </c>
      <c r="L5323">
        <v>0.38</v>
      </c>
      <c r="M5323" t="s">
        <v>82</v>
      </c>
    </row>
    <row r="5324" spans="1:13" x14ac:dyDescent="0.35">
      <c r="A5324" t="s">
        <v>29</v>
      </c>
      <c r="B5324">
        <v>1185732</v>
      </c>
      <c r="C5324" s="1">
        <v>44208</v>
      </c>
      <c r="D5324" t="s">
        <v>47</v>
      </c>
      <c r="E5324" t="s">
        <v>48</v>
      </c>
      <c r="F5324" t="s">
        <v>67</v>
      </c>
      <c r="G5324" t="s">
        <v>20</v>
      </c>
      <c r="H5324">
        <v>37</v>
      </c>
      <c r="I5324">
        <v>145</v>
      </c>
      <c r="J5324">
        <v>5365</v>
      </c>
      <c r="K5324">
        <v>2199.65</v>
      </c>
      <c r="L5324">
        <v>0.41</v>
      </c>
      <c r="M5324" t="s">
        <v>82</v>
      </c>
    </row>
    <row r="5325" spans="1:13" x14ac:dyDescent="0.35">
      <c r="A5325" t="s">
        <v>29</v>
      </c>
      <c r="B5325">
        <v>1185732</v>
      </c>
      <c r="C5325" s="1">
        <v>44208</v>
      </c>
      <c r="D5325" t="s">
        <v>47</v>
      </c>
      <c r="E5325" t="s">
        <v>48</v>
      </c>
      <c r="F5325" t="s">
        <v>67</v>
      </c>
      <c r="G5325" t="s">
        <v>21</v>
      </c>
      <c r="H5325">
        <v>51</v>
      </c>
      <c r="I5325">
        <v>165</v>
      </c>
      <c r="J5325">
        <v>8415</v>
      </c>
      <c r="K5325">
        <v>3786.7499999999995</v>
      </c>
      <c r="L5325">
        <v>0.44999999999999996</v>
      </c>
      <c r="M5325" t="s">
        <v>82</v>
      </c>
    </row>
    <row r="5326" spans="1:13" x14ac:dyDescent="0.35">
      <c r="A5326" t="s">
        <v>29</v>
      </c>
      <c r="B5326">
        <v>1185732</v>
      </c>
      <c r="C5326" s="1">
        <v>44208</v>
      </c>
      <c r="D5326" t="s">
        <v>47</v>
      </c>
      <c r="E5326" t="s">
        <v>48</v>
      </c>
      <c r="F5326" t="s">
        <v>67</v>
      </c>
      <c r="G5326" t="s">
        <v>22</v>
      </c>
      <c r="H5326">
        <v>44</v>
      </c>
      <c r="I5326">
        <v>176</v>
      </c>
      <c r="J5326">
        <v>7744</v>
      </c>
      <c r="K5326">
        <v>5033.6000000000004</v>
      </c>
      <c r="L5326">
        <v>0.65</v>
      </c>
      <c r="M5326" t="s">
        <v>82</v>
      </c>
    </row>
    <row r="5327" spans="1:13" x14ac:dyDescent="0.35">
      <c r="A5327" t="s">
        <v>29</v>
      </c>
      <c r="B5327">
        <v>1185732</v>
      </c>
      <c r="C5327" s="1">
        <v>44237</v>
      </c>
      <c r="D5327" t="s">
        <v>47</v>
      </c>
      <c r="E5327" t="s">
        <v>48</v>
      </c>
      <c r="F5327" t="s">
        <v>67</v>
      </c>
      <c r="G5327" t="s">
        <v>16</v>
      </c>
      <c r="H5327">
        <v>44</v>
      </c>
      <c r="I5327">
        <v>234</v>
      </c>
      <c r="J5327">
        <v>10296</v>
      </c>
      <c r="K5327">
        <v>5662.8</v>
      </c>
      <c r="L5327">
        <v>0.55000000000000004</v>
      </c>
      <c r="M5327" t="s">
        <v>82</v>
      </c>
    </row>
    <row r="5328" spans="1:13" x14ac:dyDescent="0.35">
      <c r="A5328" t="s">
        <v>29</v>
      </c>
      <c r="B5328">
        <v>1185732</v>
      </c>
      <c r="C5328" s="1">
        <v>44237</v>
      </c>
      <c r="D5328" t="s">
        <v>47</v>
      </c>
      <c r="E5328" t="s">
        <v>48</v>
      </c>
      <c r="F5328" t="s">
        <v>67</v>
      </c>
      <c r="G5328" t="s">
        <v>18</v>
      </c>
      <c r="H5328">
        <v>42</v>
      </c>
      <c r="I5328">
        <v>138</v>
      </c>
      <c r="J5328">
        <v>5796</v>
      </c>
      <c r="K5328">
        <v>2840.04</v>
      </c>
      <c r="L5328">
        <v>0.49</v>
      </c>
      <c r="M5328" t="s">
        <v>82</v>
      </c>
    </row>
    <row r="5329" spans="1:13" x14ac:dyDescent="0.35">
      <c r="A5329" t="s">
        <v>29</v>
      </c>
      <c r="B5329">
        <v>1185732</v>
      </c>
      <c r="C5329" s="1">
        <v>44237</v>
      </c>
      <c r="D5329" t="s">
        <v>47</v>
      </c>
      <c r="E5329" t="s">
        <v>48</v>
      </c>
      <c r="F5329" t="s">
        <v>67</v>
      </c>
      <c r="G5329" t="s">
        <v>19</v>
      </c>
      <c r="H5329">
        <v>33</v>
      </c>
      <c r="I5329">
        <v>174</v>
      </c>
      <c r="J5329">
        <v>5742</v>
      </c>
      <c r="K5329">
        <v>2124.54</v>
      </c>
      <c r="L5329">
        <v>0.37</v>
      </c>
      <c r="M5329" t="s">
        <v>82</v>
      </c>
    </row>
    <row r="5330" spans="1:13" x14ac:dyDescent="0.35">
      <c r="A5330" t="s">
        <v>29</v>
      </c>
      <c r="B5330">
        <v>1185732</v>
      </c>
      <c r="C5330" s="1">
        <v>44237</v>
      </c>
      <c r="D5330" t="s">
        <v>14</v>
      </c>
      <c r="E5330" t="s">
        <v>15</v>
      </c>
      <c r="F5330" t="s">
        <v>68</v>
      </c>
      <c r="G5330" t="s">
        <v>20</v>
      </c>
      <c r="H5330">
        <v>37</v>
      </c>
      <c r="I5330">
        <v>133</v>
      </c>
      <c r="J5330">
        <v>4921</v>
      </c>
      <c r="K5330">
        <v>2066.8199999999997</v>
      </c>
      <c r="L5330">
        <v>0.42</v>
      </c>
      <c r="M5330" t="s">
        <v>82</v>
      </c>
    </row>
    <row r="5331" spans="1:13" x14ac:dyDescent="0.35">
      <c r="A5331" t="s">
        <v>29</v>
      </c>
      <c r="B5331">
        <v>1185732</v>
      </c>
      <c r="C5331" s="1">
        <v>44237</v>
      </c>
      <c r="D5331" t="s">
        <v>14</v>
      </c>
      <c r="E5331" t="s">
        <v>15</v>
      </c>
      <c r="F5331" t="s">
        <v>68</v>
      </c>
      <c r="G5331" t="s">
        <v>21</v>
      </c>
      <c r="H5331">
        <v>50</v>
      </c>
      <c r="I5331">
        <v>154</v>
      </c>
      <c r="J5331">
        <v>7700</v>
      </c>
      <c r="K5331">
        <v>3541.9999999999995</v>
      </c>
      <c r="L5331">
        <v>0.45999999999999996</v>
      </c>
      <c r="M5331" t="s">
        <v>82</v>
      </c>
    </row>
    <row r="5332" spans="1:13" x14ac:dyDescent="0.35">
      <c r="A5332" t="s">
        <v>29</v>
      </c>
      <c r="B5332">
        <v>1185732</v>
      </c>
      <c r="C5332" s="1">
        <v>44237</v>
      </c>
      <c r="D5332" t="s">
        <v>14</v>
      </c>
      <c r="E5332" t="s">
        <v>15</v>
      </c>
      <c r="F5332" t="s">
        <v>68</v>
      </c>
      <c r="G5332" t="s">
        <v>22</v>
      </c>
      <c r="H5332">
        <v>42</v>
      </c>
      <c r="I5332">
        <v>182</v>
      </c>
      <c r="J5332">
        <v>7644</v>
      </c>
      <c r="K5332">
        <v>4892.16</v>
      </c>
      <c r="L5332">
        <v>0.64</v>
      </c>
      <c r="M5332" t="s">
        <v>82</v>
      </c>
    </row>
    <row r="5333" spans="1:13" x14ac:dyDescent="0.35">
      <c r="A5333" t="s">
        <v>29</v>
      </c>
      <c r="B5333">
        <v>1185732</v>
      </c>
      <c r="C5333" s="1">
        <v>44263</v>
      </c>
      <c r="D5333" t="s">
        <v>14</v>
      </c>
      <c r="E5333" t="s">
        <v>15</v>
      </c>
      <c r="F5333" t="s">
        <v>68</v>
      </c>
      <c r="G5333" t="s">
        <v>16</v>
      </c>
      <c r="H5333">
        <v>44</v>
      </c>
      <c r="I5333">
        <v>252</v>
      </c>
      <c r="J5333">
        <v>11088</v>
      </c>
      <c r="K5333">
        <v>6541.920000000001</v>
      </c>
      <c r="L5333">
        <v>0.59000000000000008</v>
      </c>
      <c r="M5333" t="s">
        <v>82</v>
      </c>
    </row>
    <row r="5334" spans="1:13" x14ac:dyDescent="0.35">
      <c r="A5334" t="s">
        <v>29</v>
      </c>
      <c r="B5334">
        <v>1185732</v>
      </c>
      <c r="C5334" s="1">
        <v>44263</v>
      </c>
      <c r="D5334" t="s">
        <v>14</v>
      </c>
      <c r="E5334" t="s">
        <v>15</v>
      </c>
      <c r="F5334" t="s">
        <v>68</v>
      </c>
      <c r="G5334" t="s">
        <v>18</v>
      </c>
      <c r="H5334">
        <v>44</v>
      </c>
      <c r="I5334">
        <v>165</v>
      </c>
      <c r="J5334">
        <v>7260</v>
      </c>
      <c r="K5334">
        <v>3339.6</v>
      </c>
      <c r="L5334">
        <v>0.45999999999999996</v>
      </c>
      <c r="M5334" t="s">
        <v>82</v>
      </c>
    </row>
    <row r="5335" spans="1:13" x14ac:dyDescent="0.35">
      <c r="A5335" t="s">
        <v>29</v>
      </c>
      <c r="B5335">
        <v>1185732</v>
      </c>
      <c r="C5335" s="1">
        <v>44263</v>
      </c>
      <c r="D5335" t="s">
        <v>14</v>
      </c>
      <c r="E5335" t="s">
        <v>15</v>
      </c>
      <c r="F5335" t="s">
        <v>68</v>
      </c>
      <c r="G5335" t="s">
        <v>19</v>
      </c>
      <c r="H5335">
        <v>33</v>
      </c>
      <c r="I5335">
        <v>161</v>
      </c>
      <c r="J5335">
        <v>5313</v>
      </c>
      <c r="K5335">
        <v>1912.6799999999998</v>
      </c>
      <c r="L5335">
        <v>0.36</v>
      </c>
      <c r="M5335" t="s">
        <v>82</v>
      </c>
    </row>
    <row r="5336" spans="1:13" x14ac:dyDescent="0.35">
      <c r="A5336" t="s">
        <v>29</v>
      </c>
      <c r="B5336">
        <v>1185732</v>
      </c>
      <c r="C5336" s="1">
        <v>44263</v>
      </c>
      <c r="D5336" t="s">
        <v>14</v>
      </c>
      <c r="E5336" t="s">
        <v>15</v>
      </c>
      <c r="F5336" t="s">
        <v>68</v>
      </c>
      <c r="G5336" t="s">
        <v>20</v>
      </c>
      <c r="H5336">
        <v>39</v>
      </c>
      <c r="I5336">
        <v>106</v>
      </c>
      <c r="J5336">
        <v>4134</v>
      </c>
      <c r="K5336">
        <v>1694.9399999999998</v>
      </c>
      <c r="L5336">
        <v>0.41</v>
      </c>
      <c r="M5336" t="s">
        <v>82</v>
      </c>
    </row>
    <row r="5337" spans="1:13" x14ac:dyDescent="0.35">
      <c r="A5337" t="s">
        <v>29</v>
      </c>
      <c r="B5337">
        <v>1185732</v>
      </c>
      <c r="C5337" s="1">
        <v>44263</v>
      </c>
      <c r="D5337" t="s">
        <v>14</v>
      </c>
      <c r="E5337" t="s">
        <v>15</v>
      </c>
      <c r="F5337" t="s">
        <v>68</v>
      </c>
      <c r="G5337" t="s">
        <v>21</v>
      </c>
      <c r="H5337">
        <v>51</v>
      </c>
      <c r="I5337">
        <v>133</v>
      </c>
      <c r="J5337">
        <v>6783</v>
      </c>
      <c r="K5337">
        <v>3323.67</v>
      </c>
      <c r="L5337">
        <v>0.49</v>
      </c>
      <c r="M5337" t="s">
        <v>82</v>
      </c>
    </row>
    <row r="5338" spans="1:13" x14ac:dyDescent="0.35">
      <c r="A5338" t="s">
        <v>29</v>
      </c>
      <c r="B5338">
        <v>1185732</v>
      </c>
      <c r="C5338" s="1">
        <v>44263</v>
      </c>
      <c r="D5338" t="s">
        <v>14</v>
      </c>
      <c r="E5338" t="s">
        <v>15</v>
      </c>
      <c r="F5338" t="s">
        <v>68</v>
      </c>
      <c r="G5338" t="s">
        <v>22</v>
      </c>
      <c r="H5338">
        <v>43</v>
      </c>
      <c r="I5338">
        <v>161</v>
      </c>
      <c r="J5338">
        <v>6923</v>
      </c>
      <c r="K5338">
        <v>4153.8</v>
      </c>
      <c r="L5338">
        <v>0.6</v>
      </c>
      <c r="M5338" t="s">
        <v>82</v>
      </c>
    </row>
    <row r="5339" spans="1:13" x14ac:dyDescent="0.35">
      <c r="A5339" t="s">
        <v>29</v>
      </c>
      <c r="B5339">
        <v>1185732</v>
      </c>
      <c r="C5339" s="1">
        <v>44295</v>
      </c>
      <c r="D5339" t="s">
        <v>14</v>
      </c>
      <c r="E5339" t="s">
        <v>15</v>
      </c>
      <c r="F5339" t="s">
        <v>68</v>
      </c>
      <c r="G5339" t="s">
        <v>16</v>
      </c>
      <c r="H5339">
        <v>42</v>
      </c>
      <c r="I5339">
        <v>248</v>
      </c>
      <c r="J5339">
        <v>10416</v>
      </c>
      <c r="K5339">
        <v>5832.9600000000009</v>
      </c>
      <c r="L5339">
        <v>0.56000000000000005</v>
      </c>
      <c r="M5339" t="s">
        <v>82</v>
      </c>
    </row>
    <row r="5340" spans="1:13" x14ac:dyDescent="0.35">
      <c r="A5340" t="s">
        <v>29</v>
      </c>
      <c r="B5340">
        <v>1185732</v>
      </c>
      <c r="C5340" s="1">
        <v>44295</v>
      </c>
      <c r="D5340" t="s">
        <v>14</v>
      </c>
      <c r="E5340" t="s">
        <v>15</v>
      </c>
      <c r="F5340" t="s">
        <v>68</v>
      </c>
      <c r="G5340" t="s">
        <v>18</v>
      </c>
      <c r="H5340">
        <v>43</v>
      </c>
      <c r="I5340">
        <v>147</v>
      </c>
      <c r="J5340">
        <v>6321</v>
      </c>
      <c r="K5340">
        <v>2844.45</v>
      </c>
      <c r="L5340">
        <v>0.44999999999999996</v>
      </c>
      <c r="M5340" t="s">
        <v>82</v>
      </c>
    </row>
    <row r="5341" spans="1:13" x14ac:dyDescent="0.35">
      <c r="A5341" t="s">
        <v>29</v>
      </c>
      <c r="B5341">
        <v>1185732</v>
      </c>
      <c r="C5341" s="1">
        <v>44295</v>
      </c>
      <c r="D5341" t="s">
        <v>14</v>
      </c>
      <c r="E5341" t="s">
        <v>15</v>
      </c>
      <c r="F5341" t="s">
        <v>68</v>
      </c>
      <c r="G5341" t="s">
        <v>19</v>
      </c>
      <c r="H5341">
        <v>34</v>
      </c>
      <c r="I5341">
        <v>152</v>
      </c>
      <c r="J5341">
        <v>5168</v>
      </c>
      <c r="K5341">
        <v>1860.48</v>
      </c>
      <c r="L5341">
        <v>0.36</v>
      </c>
      <c r="M5341" t="s">
        <v>82</v>
      </c>
    </row>
    <row r="5342" spans="1:13" x14ac:dyDescent="0.35">
      <c r="A5342" t="s">
        <v>29</v>
      </c>
      <c r="B5342">
        <v>1185732</v>
      </c>
      <c r="C5342" s="1">
        <v>44295</v>
      </c>
      <c r="D5342" t="s">
        <v>14</v>
      </c>
      <c r="E5342" t="s">
        <v>15</v>
      </c>
      <c r="F5342" t="s">
        <v>68</v>
      </c>
      <c r="G5342" t="s">
        <v>20</v>
      </c>
      <c r="H5342">
        <v>37</v>
      </c>
      <c r="I5342">
        <v>135</v>
      </c>
      <c r="J5342">
        <v>4995</v>
      </c>
      <c r="K5342">
        <v>2047.9499999999998</v>
      </c>
      <c r="L5342">
        <v>0.41</v>
      </c>
      <c r="M5342" t="s">
        <v>82</v>
      </c>
    </row>
    <row r="5343" spans="1:13" x14ac:dyDescent="0.35">
      <c r="A5343" t="s">
        <v>29</v>
      </c>
      <c r="B5343">
        <v>1185732</v>
      </c>
      <c r="C5343" s="1">
        <v>44295</v>
      </c>
      <c r="D5343" t="s">
        <v>14</v>
      </c>
      <c r="E5343" t="s">
        <v>15</v>
      </c>
      <c r="F5343" t="s">
        <v>68</v>
      </c>
      <c r="G5343" t="s">
        <v>21</v>
      </c>
      <c r="H5343">
        <v>50</v>
      </c>
      <c r="I5343">
        <v>124</v>
      </c>
      <c r="J5343">
        <v>6200</v>
      </c>
      <c r="K5343">
        <v>2914</v>
      </c>
      <c r="L5343">
        <v>0.47</v>
      </c>
      <c r="M5343" t="s">
        <v>82</v>
      </c>
    </row>
    <row r="5344" spans="1:13" x14ac:dyDescent="0.35">
      <c r="A5344" t="s">
        <v>29</v>
      </c>
      <c r="B5344">
        <v>1185732</v>
      </c>
      <c r="C5344" s="1">
        <v>44295</v>
      </c>
      <c r="D5344" t="s">
        <v>14</v>
      </c>
      <c r="E5344" t="s">
        <v>15</v>
      </c>
      <c r="F5344" t="s">
        <v>68</v>
      </c>
      <c r="G5344" t="s">
        <v>22</v>
      </c>
      <c r="H5344">
        <v>41</v>
      </c>
      <c r="I5344">
        <v>156</v>
      </c>
      <c r="J5344">
        <v>6396</v>
      </c>
      <c r="K5344">
        <v>4157.4000000000005</v>
      </c>
      <c r="L5344">
        <v>0.65</v>
      </c>
      <c r="M5344" t="s">
        <v>82</v>
      </c>
    </row>
    <row r="5345" spans="1:13" x14ac:dyDescent="0.35">
      <c r="A5345" t="s">
        <v>29</v>
      </c>
      <c r="B5345">
        <v>1185732</v>
      </c>
      <c r="C5345" s="1">
        <v>44324</v>
      </c>
      <c r="D5345" t="s">
        <v>14</v>
      </c>
      <c r="E5345" t="s">
        <v>15</v>
      </c>
      <c r="F5345" t="s">
        <v>68</v>
      </c>
      <c r="G5345" t="s">
        <v>16</v>
      </c>
      <c r="H5345">
        <v>50</v>
      </c>
      <c r="I5345">
        <v>261</v>
      </c>
      <c r="J5345">
        <v>13050</v>
      </c>
      <c r="K5345">
        <v>7830</v>
      </c>
      <c r="L5345">
        <v>0.6</v>
      </c>
      <c r="M5345" t="s">
        <v>82</v>
      </c>
    </row>
    <row r="5346" spans="1:13" x14ac:dyDescent="0.35">
      <c r="A5346" t="s">
        <v>29</v>
      </c>
      <c r="B5346">
        <v>1185732</v>
      </c>
      <c r="C5346" s="1">
        <v>44324</v>
      </c>
      <c r="D5346" t="s">
        <v>14</v>
      </c>
      <c r="E5346" t="s">
        <v>15</v>
      </c>
      <c r="F5346" t="s">
        <v>68</v>
      </c>
      <c r="G5346" t="s">
        <v>18</v>
      </c>
      <c r="H5346">
        <v>53</v>
      </c>
      <c r="I5346">
        <v>161</v>
      </c>
      <c r="J5346">
        <v>8533</v>
      </c>
      <c r="K5346">
        <v>4010.5099999999998</v>
      </c>
      <c r="L5346">
        <v>0.47</v>
      </c>
      <c r="M5346" t="s">
        <v>82</v>
      </c>
    </row>
    <row r="5347" spans="1:13" x14ac:dyDescent="0.35">
      <c r="A5347" t="s">
        <v>29</v>
      </c>
      <c r="B5347">
        <v>1185732</v>
      </c>
      <c r="C5347" s="1">
        <v>44324</v>
      </c>
      <c r="D5347" t="s">
        <v>14</v>
      </c>
      <c r="E5347" t="s">
        <v>15</v>
      </c>
      <c r="F5347" t="s">
        <v>68</v>
      </c>
      <c r="G5347" t="s">
        <v>19</v>
      </c>
      <c r="H5347">
        <v>49</v>
      </c>
      <c r="I5347">
        <v>160</v>
      </c>
      <c r="J5347">
        <v>7840</v>
      </c>
      <c r="K5347">
        <v>2822.4</v>
      </c>
      <c r="L5347">
        <v>0.36</v>
      </c>
      <c r="M5347" t="s">
        <v>82</v>
      </c>
    </row>
    <row r="5348" spans="1:13" x14ac:dyDescent="0.35">
      <c r="A5348" t="s">
        <v>29</v>
      </c>
      <c r="B5348">
        <v>1185732</v>
      </c>
      <c r="C5348" s="1">
        <v>44324</v>
      </c>
      <c r="D5348" t="s">
        <v>14</v>
      </c>
      <c r="E5348" t="s">
        <v>15</v>
      </c>
      <c r="F5348" t="s">
        <v>68</v>
      </c>
      <c r="G5348" t="s">
        <v>20</v>
      </c>
      <c r="H5348">
        <v>47</v>
      </c>
      <c r="I5348">
        <v>130</v>
      </c>
      <c r="J5348">
        <v>6110</v>
      </c>
      <c r="K5348">
        <v>2444</v>
      </c>
      <c r="L5348">
        <v>0.4</v>
      </c>
      <c r="M5348" t="s">
        <v>82</v>
      </c>
    </row>
    <row r="5349" spans="1:13" x14ac:dyDescent="0.35">
      <c r="A5349" t="s">
        <v>29</v>
      </c>
      <c r="B5349">
        <v>1185732</v>
      </c>
      <c r="C5349" s="1">
        <v>44324</v>
      </c>
      <c r="D5349" t="s">
        <v>14</v>
      </c>
      <c r="E5349" t="s">
        <v>15</v>
      </c>
      <c r="F5349" t="s">
        <v>68</v>
      </c>
      <c r="G5349" t="s">
        <v>21</v>
      </c>
      <c r="H5349">
        <v>56</v>
      </c>
      <c r="I5349">
        <v>137</v>
      </c>
      <c r="J5349">
        <v>7672</v>
      </c>
      <c r="K5349">
        <v>3759.2799999999997</v>
      </c>
      <c r="L5349">
        <v>0.49</v>
      </c>
      <c r="M5349" t="s">
        <v>82</v>
      </c>
    </row>
    <row r="5350" spans="1:13" x14ac:dyDescent="0.35">
      <c r="A5350" t="s">
        <v>29</v>
      </c>
      <c r="B5350">
        <v>1185732</v>
      </c>
      <c r="C5350" s="1">
        <v>44324</v>
      </c>
      <c r="D5350" t="s">
        <v>14</v>
      </c>
      <c r="E5350" t="s">
        <v>15</v>
      </c>
      <c r="F5350" t="s">
        <v>68</v>
      </c>
      <c r="G5350" t="s">
        <v>22</v>
      </c>
      <c r="H5350">
        <v>59</v>
      </c>
      <c r="I5350">
        <v>169</v>
      </c>
      <c r="J5350">
        <v>9971</v>
      </c>
      <c r="K5350">
        <v>6281.7300000000005</v>
      </c>
      <c r="L5350">
        <v>0.63</v>
      </c>
      <c r="M5350" t="s">
        <v>82</v>
      </c>
    </row>
    <row r="5351" spans="1:13" x14ac:dyDescent="0.35">
      <c r="A5351" t="s">
        <v>29</v>
      </c>
      <c r="B5351">
        <v>1185732</v>
      </c>
      <c r="C5351" s="1">
        <v>44357</v>
      </c>
      <c r="D5351" t="s">
        <v>14</v>
      </c>
      <c r="E5351" t="s">
        <v>15</v>
      </c>
      <c r="F5351" t="s">
        <v>68</v>
      </c>
      <c r="G5351" t="s">
        <v>16</v>
      </c>
      <c r="H5351">
        <v>59</v>
      </c>
      <c r="I5351">
        <v>263</v>
      </c>
      <c r="J5351">
        <v>15517</v>
      </c>
      <c r="K5351">
        <v>8689.52</v>
      </c>
      <c r="L5351">
        <v>0.56000000000000005</v>
      </c>
      <c r="M5351" t="s">
        <v>82</v>
      </c>
    </row>
    <row r="5352" spans="1:13" x14ac:dyDescent="0.35">
      <c r="A5352" t="s">
        <v>29</v>
      </c>
      <c r="B5352">
        <v>1185732</v>
      </c>
      <c r="C5352" s="1">
        <v>44357</v>
      </c>
      <c r="D5352" t="s">
        <v>14</v>
      </c>
      <c r="E5352" t="s">
        <v>15</v>
      </c>
      <c r="F5352" t="s">
        <v>68</v>
      </c>
      <c r="G5352" t="s">
        <v>18</v>
      </c>
      <c r="H5352">
        <v>54</v>
      </c>
      <c r="I5352">
        <v>175</v>
      </c>
      <c r="J5352">
        <v>9450</v>
      </c>
      <c r="K5352">
        <v>4536</v>
      </c>
      <c r="L5352">
        <v>0.48</v>
      </c>
      <c r="M5352" t="s">
        <v>82</v>
      </c>
    </row>
    <row r="5353" spans="1:13" x14ac:dyDescent="0.35">
      <c r="A5353" t="s">
        <v>29</v>
      </c>
      <c r="B5353">
        <v>1185732</v>
      </c>
      <c r="C5353" s="1">
        <v>44357</v>
      </c>
      <c r="D5353" t="s">
        <v>14</v>
      </c>
      <c r="E5353" t="s">
        <v>15</v>
      </c>
      <c r="F5353" t="s">
        <v>68</v>
      </c>
      <c r="G5353" t="s">
        <v>19</v>
      </c>
      <c r="H5353">
        <v>48</v>
      </c>
      <c r="I5353">
        <v>150</v>
      </c>
      <c r="J5353">
        <v>7200</v>
      </c>
      <c r="K5353">
        <v>2736</v>
      </c>
      <c r="L5353">
        <v>0.38</v>
      </c>
      <c r="M5353" t="s">
        <v>82</v>
      </c>
    </row>
    <row r="5354" spans="1:13" x14ac:dyDescent="0.35">
      <c r="A5354" t="s">
        <v>29</v>
      </c>
      <c r="B5354">
        <v>1185732</v>
      </c>
      <c r="C5354" s="1">
        <v>44357</v>
      </c>
      <c r="D5354" t="s">
        <v>14</v>
      </c>
      <c r="E5354" t="s">
        <v>15</v>
      </c>
      <c r="F5354" t="s">
        <v>68</v>
      </c>
      <c r="G5354" t="s">
        <v>20</v>
      </c>
      <c r="H5354">
        <v>49</v>
      </c>
      <c r="I5354">
        <v>144</v>
      </c>
      <c r="J5354">
        <v>7056</v>
      </c>
      <c r="K5354">
        <v>2892.96</v>
      </c>
      <c r="L5354">
        <v>0.41</v>
      </c>
      <c r="M5354" t="s">
        <v>82</v>
      </c>
    </row>
    <row r="5355" spans="1:13" x14ac:dyDescent="0.35">
      <c r="A5355" t="s">
        <v>29</v>
      </c>
      <c r="B5355">
        <v>1185732</v>
      </c>
      <c r="C5355" s="1">
        <v>44357</v>
      </c>
      <c r="D5355" t="s">
        <v>14</v>
      </c>
      <c r="E5355" t="s">
        <v>15</v>
      </c>
      <c r="F5355" t="s">
        <v>68</v>
      </c>
      <c r="G5355" t="s">
        <v>21</v>
      </c>
      <c r="H5355">
        <v>62</v>
      </c>
      <c r="I5355">
        <v>150</v>
      </c>
      <c r="J5355">
        <v>9300</v>
      </c>
      <c r="K5355">
        <v>4557</v>
      </c>
      <c r="L5355">
        <v>0.49</v>
      </c>
      <c r="M5355" t="s">
        <v>82</v>
      </c>
    </row>
    <row r="5356" spans="1:13" x14ac:dyDescent="0.35">
      <c r="A5356" t="s">
        <v>29</v>
      </c>
      <c r="B5356">
        <v>1185732</v>
      </c>
      <c r="C5356" s="1">
        <v>44357</v>
      </c>
      <c r="D5356" t="s">
        <v>14</v>
      </c>
      <c r="E5356" t="s">
        <v>15</v>
      </c>
      <c r="F5356" t="s">
        <v>68</v>
      </c>
      <c r="G5356" t="s">
        <v>22</v>
      </c>
      <c r="H5356">
        <v>69</v>
      </c>
      <c r="I5356">
        <v>181</v>
      </c>
      <c r="J5356">
        <v>12489</v>
      </c>
      <c r="K5356">
        <v>7743.18</v>
      </c>
      <c r="L5356">
        <v>0.62</v>
      </c>
      <c r="M5356" t="s">
        <v>82</v>
      </c>
    </row>
    <row r="5357" spans="1:13" x14ac:dyDescent="0.35">
      <c r="A5357" t="s">
        <v>29</v>
      </c>
      <c r="B5357">
        <v>1185732</v>
      </c>
      <c r="C5357" s="1">
        <v>44385</v>
      </c>
      <c r="D5357" t="s">
        <v>14</v>
      </c>
      <c r="E5357" t="s">
        <v>15</v>
      </c>
      <c r="F5357" t="s">
        <v>68</v>
      </c>
      <c r="G5357" t="s">
        <v>16</v>
      </c>
      <c r="H5357">
        <v>59</v>
      </c>
      <c r="I5357">
        <v>247</v>
      </c>
      <c r="J5357">
        <v>14573</v>
      </c>
      <c r="K5357">
        <v>8015.1500000000005</v>
      </c>
      <c r="L5357">
        <v>0.55000000000000004</v>
      </c>
      <c r="M5357" t="s">
        <v>82</v>
      </c>
    </row>
    <row r="5358" spans="1:13" x14ac:dyDescent="0.35">
      <c r="A5358" t="s">
        <v>29</v>
      </c>
      <c r="B5358">
        <v>1185732</v>
      </c>
      <c r="C5358" s="1">
        <v>44385</v>
      </c>
      <c r="D5358" t="s">
        <v>14</v>
      </c>
      <c r="E5358" t="s">
        <v>15</v>
      </c>
      <c r="F5358" t="s">
        <v>68</v>
      </c>
      <c r="G5358" t="s">
        <v>18</v>
      </c>
      <c r="H5358">
        <v>56</v>
      </c>
      <c r="I5358">
        <v>196</v>
      </c>
      <c r="J5358">
        <v>10976</v>
      </c>
      <c r="K5358">
        <v>4939.2</v>
      </c>
      <c r="L5358">
        <v>0.44999999999999996</v>
      </c>
      <c r="M5358" t="s">
        <v>82</v>
      </c>
    </row>
    <row r="5359" spans="1:13" x14ac:dyDescent="0.35">
      <c r="A5359" t="s">
        <v>29</v>
      </c>
      <c r="B5359">
        <v>1185732</v>
      </c>
      <c r="C5359" s="1">
        <v>44385</v>
      </c>
      <c r="D5359" t="s">
        <v>14</v>
      </c>
      <c r="E5359" t="s">
        <v>15</v>
      </c>
      <c r="F5359" t="s">
        <v>68</v>
      </c>
      <c r="G5359" t="s">
        <v>19</v>
      </c>
      <c r="H5359">
        <v>51</v>
      </c>
      <c r="I5359">
        <v>169</v>
      </c>
      <c r="J5359">
        <v>8619</v>
      </c>
      <c r="K5359">
        <v>3016.6499999999996</v>
      </c>
      <c r="L5359">
        <v>0.35</v>
      </c>
      <c r="M5359" t="s">
        <v>82</v>
      </c>
    </row>
    <row r="5360" spans="1:13" x14ac:dyDescent="0.35">
      <c r="A5360" t="s">
        <v>29</v>
      </c>
      <c r="B5360">
        <v>1185732</v>
      </c>
      <c r="C5360" s="1">
        <v>44385</v>
      </c>
      <c r="D5360" t="s">
        <v>14</v>
      </c>
      <c r="E5360" t="s">
        <v>15</v>
      </c>
      <c r="F5360" t="s">
        <v>68</v>
      </c>
      <c r="G5360" t="s">
        <v>20</v>
      </c>
      <c r="H5360">
        <v>53</v>
      </c>
      <c r="I5360">
        <v>150</v>
      </c>
      <c r="J5360">
        <v>7950</v>
      </c>
      <c r="K5360">
        <v>3418.5</v>
      </c>
      <c r="L5360">
        <v>0.43</v>
      </c>
      <c r="M5360" t="s">
        <v>82</v>
      </c>
    </row>
    <row r="5361" spans="1:13" x14ac:dyDescent="0.35">
      <c r="A5361" t="s">
        <v>29</v>
      </c>
      <c r="B5361">
        <v>1185732</v>
      </c>
      <c r="C5361" s="1">
        <v>44385</v>
      </c>
      <c r="D5361" t="s">
        <v>14</v>
      </c>
      <c r="E5361" t="s">
        <v>15</v>
      </c>
      <c r="F5361" t="s">
        <v>68</v>
      </c>
      <c r="G5361" t="s">
        <v>21</v>
      </c>
      <c r="H5361">
        <v>62</v>
      </c>
      <c r="I5361">
        <v>168</v>
      </c>
      <c r="J5361">
        <v>10416</v>
      </c>
      <c r="K5361">
        <v>4791.3599999999997</v>
      </c>
      <c r="L5361">
        <v>0.45999999999999996</v>
      </c>
      <c r="M5361" t="s">
        <v>82</v>
      </c>
    </row>
    <row r="5362" spans="1:13" x14ac:dyDescent="0.35">
      <c r="A5362" t="s">
        <v>29</v>
      </c>
      <c r="B5362">
        <v>1185732</v>
      </c>
      <c r="C5362" s="1">
        <v>44385</v>
      </c>
      <c r="D5362" t="s">
        <v>14</v>
      </c>
      <c r="E5362" t="s">
        <v>15</v>
      </c>
      <c r="F5362" t="s">
        <v>68</v>
      </c>
      <c r="G5362" t="s">
        <v>22</v>
      </c>
      <c r="H5362">
        <v>66</v>
      </c>
      <c r="I5362">
        <v>194</v>
      </c>
      <c r="J5362">
        <v>12804</v>
      </c>
      <c r="K5362">
        <v>8322.6</v>
      </c>
      <c r="L5362">
        <v>0.65</v>
      </c>
      <c r="M5362" t="s">
        <v>82</v>
      </c>
    </row>
    <row r="5363" spans="1:13" x14ac:dyDescent="0.35">
      <c r="A5363" t="s">
        <v>29</v>
      </c>
      <c r="B5363">
        <v>1185732</v>
      </c>
      <c r="C5363" s="1">
        <v>44417</v>
      </c>
      <c r="D5363" t="s">
        <v>14</v>
      </c>
      <c r="E5363" t="s">
        <v>15</v>
      </c>
      <c r="F5363" t="s">
        <v>68</v>
      </c>
      <c r="G5363" t="s">
        <v>16</v>
      </c>
      <c r="H5363">
        <v>62</v>
      </c>
      <c r="I5363">
        <v>250</v>
      </c>
      <c r="J5363">
        <v>15500</v>
      </c>
      <c r="K5363">
        <v>8680</v>
      </c>
      <c r="L5363">
        <v>0.56000000000000005</v>
      </c>
      <c r="M5363" t="s">
        <v>82</v>
      </c>
    </row>
    <row r="5364" spans="1:13" x14ac:dyDescent="0.35">
      <c r="A5364" t="s">
        <v>29</v>
      </c>
      <c r="B5364">
        <v>1185732</v>
      </c>
      <c r="C5364" s="1">
        <v>44417</v>
      </c>
      <c r="D5364" t="s">
        <v>14</v>
      </c>
      <c r="E5364" t="s">
        <v>15</v>
      </c>
      <c r="F5364" t="s">
        <v>68</v>
      </c>
      <c r="G5364" t="s">
        <v>18</v>
      </c>
      <c r="H5364">
        <v>55</v>
      </c>
      <c r="I5364">
        <v>210</v>
      </c>
      <c r="J5364">
        <v>11550</v>
      </c>
      <c r="K5364">
        <v>5197.4999999999991</v>
      </c>
      <c r="L5364">
        <v>0.44999999999999996</v>
      </c>
      <c r="M5364" t="s">
        <v>82</v>
      </c>
    </row>
    <row r="5365" spans="1:13" x14ac:dyDescent="0.35">
      <c r="A5365" t="s">
        <v>29</v>
      </c>
      <c r="B5365">
        <v>1185732</v>
      </c>
      <c r="C5365" s="1">
        <v>44417</v>
      </c>
      <c r="D5365" t="s">
        <v>14</v>
      </c>
      <c r="E5365" t="s">
        <v>15</v>
      </c>
      <c r="F5365" t="s">
        <v>68</v>
      </c>
      <c r="G5365" t="s">
        <v>19</v>
      </c>
      <c r="H5365">
        <v>51</v>
      </c>
      <c r="I5365">
        <v>188</v>
      </c>
      <c r="J5365">
        <v>9588</v>
      </c>
      <c r="K5365">
        <v>3451.68</v>
      </c>
      <c r="L5365">
        <v>0.36</v>
      </c>
      <c r="M5365" t="s">
        <v>82</v>
      </c>
    </row>
    <row r="5366" spans="1:13" x14ac:dyDescent="0.35">
      <c r="A5366" t="s">
        <v>29</v>
      </c>
      <c r="B5366">
        <v>1185732</v>
      </c>
      <c r="C5366" s="1">
        <v>44417</v>
      </c>
      <c r="D5366" t="s">
        <v>14</v>
      </c>
      <c r="E5366" t="s">
        <v>15</v>
      </c>
      <c r="F5366" t="s">
        <v>68</v>
      </c>
      <c r="G5366" t="s">
        <v>20</v>
      </c>
      <c r="H5366">
        <v>41</v>
      </c>
      <c r="I5366">
        <v>150</v>
      </c>
      <c r="J5366">
        <v>6150</v>
      </c>
      <c r="K5366">
        <v>2460</v>
      </c>
      <c r="L5366">
        <v>0.4</v>
      </c>
      <c r="M5366" t="s">
        <v>82</v>
      </c>
    </row>
    <row r="5367" spans="1:13" x14ac:dyDescent="0.35">
      <c r="A5367" t="s">
        <v>29</v>
      </c>
      <c r="B5367">
        <v>1185732</v>
      </c>
      <c r="C5367" s="1">
        <v>44417</v>
      </c>
      <c r="D5367" t="s">
        <v>14</v>
      </c>
      <c r="E5367" t="s">
        <v>15</v>
      </c>
      <c r="F5367" t="s">
        <v>68</v>
      </c>
      <c r="G5367" t="s">
        <v>21</v>
      </c>
      <c r="H5367">
        <v>52</v>
      </c>
      <c r="I5367">
        <v>149</v>
      </c>
      <c r="J5367">
        <v>7748</v>
      </c>
      <c r="K5367">
        <v>3719.04</v>
      </c>
      <c r="L5367">
        <v>0.48</v>
      </c>
      <c r="M5367" t="s">
        <v>82</v>
      </c>
    </row>
    <row r="5368" spans="1:13" x14ac:dyDescent="0.35">
      <c r="A5368" t="s">
        <v>29</v>
      </c>
      <c r="B5368">
        <v>1185732</v>
      </c>
      <c r="C5368" s="1">
        <v>44417</v>
      </c>
      <c r="D5368" t="s">
        <v>14</v>
      </c>
      <c r="E5368" t="s">
        <v>15</v>
      </c>
      <c r="F5368" t="s">
        <v>68</v>
      </c>
      <c r="G5368" t="s">
        <v>22</v>
      </c>
      <c r="H5368">
        <v>55</v>
      </c>
      <c r="I5368">
        <v>218</v>
      </c>
      <c r="J5368">
        <v>11990</v>
      </c>
      <c r="K5368">
        <v>7194</v>
      </c>
      <c r="L5368">
        <v>0.6</v>
      </c>
      <c r="M5368" t="s">
        <v>82</v>
      </c>
    </row>
    <row r="5369" spans="1:13" x14ac:dyDescent="0.35">
      <c r="A5369" t="s">
        <v>29</v>
      </c>
      <c r="B5369">
        <v>1185732</v>
      </c>
      <c r="C5369" s="1">
        <v>44447</v>
      </c>
      <c r="D5369" t="s">
        <v>14</v>
      </c>
      <c r="E5369" t="s">
        <v>15</v>
      </c>
      <c r="F5369" t="s">
        <v>68</v>
      </c>
      <c r="G5369" t="s">
        <v>16</v>
      </c>
      <c r="H5369">
        <v>50</v>
      </c>
      <c r="I5369">
        <v>238</v>
      </c>
      <c r="J5369">
        <v>11900</v>
      </c>
      <c r="K5369">
        <v>7021.0000000000009</v>
      </c>
      <c r="L5369">
        <v>0.59000000000000008</v>
      </c>
      <c r="M5369" t="s">
        <v>82</v>
      </c>
    </row>
    <row r="5370" spans="1:13" x14ac:dyDescent="0.35">
      <c r="A5370" t="s">
        <v>29</v>
      </c>
      <c r="B5370">
        <v>1185732</v>
      </c>
      <c r="C5370" s="1">
        <v>44447</v>
      </c>
      <c r="D5370" t="s">
        <v>14</v>
      </c>
      <c r="E5370" t="s">
        <v>15</v>
      </c>
      <c r="F5370" t="s">
        <v>68</v>
      </c>
      <c r="G5370" t="s">
        <v>18</v>
      </c>
      <c r="H5370">
        <v>48</v>
      </c>
      <c r="I5370">
        <v>163</v>
      </c>
      <c r="J5370">
        <v>7824</v>
      </c>
      <c r="K5370">
        <v>3520.7999999999997</v>
      </c>
      <c r="L5370">
        <v>0.44999999999999996</v>
      </c>
      <c r="M5370" t="s">
        <v>82</v>
      </c>
    </row>
    <row r="5371" spans="1:13" x14ac:dyDescent="0.35">
      <c r="A5371" t="s">
        <v>29</v>
      </c>
      <c r="B5371">
        <v>1185732</v>
      </c>
      <c r="C5371" s="1">
        <v>44447</v>
      </c>
      <c r="D5371" t="s">
        <v>14</v>
      </c>
      <c r="E5371" t="s">
        <v>15</v>
      </c>
      <c r="F5371" t="s">
        <v>68</v>
      </c>
      <c r="G5371" t="s">
        <v>19</v>
      </c>
      <c r="H5371">
        <v>41</v>
      </c>
      <c r="I5371">
        <v>138</v>
      </c>
      <c r="J5371">
        <v>5658</v>
      </c>
      <c r="K5371">
        <v>1980.3</v>
      </c>
      <c r="L5371">
        <v>0.35</v>
      </c>
      <c r="M5371" t="s">
        <v>82</v>
      </c>
    </row>
    <row r="5372" spans="1:13" x14ac:dyDescent="0.35">
      <c r="A5372" t="s">
        <v>29</v>
      </c>
      <c r="B5372">
        <v>1185732</v>
      </c>
      <c r="C5372" s="1">
        <v>44447</v>
      </c>
      <c r="D5372" t="s">
        <v>14</v>
      </c>
      <c r="E5372" t="s">
        <v>15</v>
      </c>
      <c r="F5372" t="s">
        <v>68</v>
      </c>
      <c r="G5372" t="s">
        <v>20</v>
      </c>
      <c r="H5372">
        <v>44</v>
      </c>
      <c r="I5372">
        <v>137</v>
      </c>
      <c r="J5372">
        <v>6028</v>
      </c>
      <c r="K5372">
        <v>2471.48</v>
      </c>
      <c r="L5372">
        <v>0.41</v>
      </c>
      <c r="M5372" t="s">
        <v>82</v>
      </c>
    </row>
    <row r="5373" spans="1:13" x14ac:dyDescent="0.35">
      <c r="A5373" t="s">
        <v>29</v>
      </c>
      <c r="B5373">
        <v>1185732</v>
      </c>
      <c r="C5373" s="1">
        <v>44447</v>
      </c>
      <c r="D5373" t="s">
        <v>14</v>
      </c>
      <c r="E5373" t="s">
        <v>15</v>
      </c>
      <c r="F5373" t="s">
        <v>68</v>
      </c>
      <c r="G5373" t="s">
        <v>21</v>
      </c>
      <c r="H5373">
        <v>51</v>
      </c>
      <c r="I5373">
        <v>131</v>
      </c>
      <c r="J5373">
        <v>6681</v>
      </c>
      <c r="K5373">
        <v>3206.8799999999997</v>
      </c>
      <c r="L5373">
        <v>0.48</v>
      </c>
      <c r="M5373" t="s">
        <v>82</v>
      </c>
    </row>
    <row r="5374" spans="1:13" x14ac:dyDescent="0.35">
      <c r="A5374" t="s">
        <v>29</v>
      </c>
      <c r="B5374">
        <v>1185732</v>
      </c>
      <c r="C5374" s="1">
        <v>44447</v>
      </c>
      <c r="D5374" t="s">
        <v>14</v>
      </c>
      <c r="E5374" t="s">
        <v>15</v>
      </c>
      <c r="F5374" t="s">
        <v>68</v>
      </c>
      <c r="G5374" t="s">
        <v>22</v>
      </c>
      <c r="H5374">
        <v>59</v>
      </c>
      <c r="I5374">
        <v>156</v>
      </c>
      <c r="J5374">
        <v>9204</v>
      </c>
      <c r="K5374">
        <v>5522.4</v>
      </c>
      <c r="L5374">
        <v>0.6</v>
      </c>
      <c r="M5374" t="s">
        <v>82</v>
      </c>
    </row>
    <row r="5375" spans="1:13" x14ac:dyDescent="0.35">
      <c r="A5375" t="s">
        <v>29</v>
      </c>
      <c r="B5375">
        <v>1185732</v>
      </c>
      <c r="C5375" s="1">
        <v>44479</v>
      </c>
      <c r="D5375" t="s">
        <v>14</v>
      </c>
      <c r="E5375" t="s">
        <v>15</v>
      </c>
      <c r="F5375" t="s">
        <v>68</v>
      </c>
      <c r="G5375" t="s">
        <v>16</v>
      </c>
      <c r="H5375">
        <v>57</v>
      </c>
      <c r="I5375">
        <v>208</v>
      </c>
      <c r="J5375">
        <v>11856</v>
      </c>
      <c r="K5375">
        <v>6757.920000000001</v>
      </c>
      <c r="L5375">
        <v>0.57000000000000006</v>
      </c>
      <c r="M5375" t="s">
        <v>82</v>
      </c>
    </row>
    <row r="5376" spans="1:13" x14ac:dyDescent="0.35">
      <c r="A5376" t="s">
        <v>29</v>
      </c>
      <c r="B5376">
        <v>1185732</v>
      </c>
      <c r="C5376" s="1">
        <v>44479</v>
      </c>
      <c r="D5376" t="s">
        <v>14</v>
      </c>
      <c r="E5376" t="s">
        <v>15</v>
      </c>
      <c r="F5376" t="s">
        <v>68</v>
      </c>
      <c r="G5376" t="s">
        <v>18</v>
      </c>
      <c r="H5376">
        <v>46</v>
      </c>
      <c r="I5376">
        <v>156</v>
      </c>
      <c r="J5376">
        <v>7176</v>
      </c>
      <c r="K5376">
        <v>3300.9599999999996</v>
      </c>
      <c r="L5376">
        <v>0.45999999999999996</v>
      </c>
      <c r="M5376" t="s">
        <v>82</v>
      </c>
    </row>
    <row r="5377" spans="1:13" x14ac:dyDescent="0.35">
      <c r="A5377" t="s">
        <v>29</v>
      </c>
      <c r="B5377">
        <v>1185732</v>
      </c>
      <c r="C5377" s="1">
        <v>44479</v>
      </c>
      <c r="D5377" t="s">
        <v>14</v>
      </c>
      <c r="E5377" t="s">
        <v>15</v>
      </c>
      <c r="F5377" t="s">
        <v>68</v>
      </c>
      <c r="G5377" t="s">
        <v>19</v>
      </c>
      <c r="H5377">
        <v>46</v>
      </c>
      <c r="I5377">
        <v>137</v>
      </c>
      <c r="J5377">
        <v>6302</v>
      </c>
      <c r="K5377">
        <v>2520.8000000000002</v>
      </c>
      <c r="L5377">
        <v>0.4</v>
      </c>
      <c r="M5377" t="s">
        <v>82</v>
      </c>
    </row>
    <row r="5378" spans="1:13" x14ac:dyDescent="0.35">
      <c r="A5378" t="s">
        <v>29</v>
      </c>
      <c r="B5378">
        <v>1185732</v>
      </c>
      <c r="C5378" s="1">
        <v>44479</v>
      </c>
      <c r="D5378" t="s">
        <v>14</v>
      </c>
      <c r="E5378" t="s">
        <v>15</v>
      </c>
      <c r="F5378" t="s">
        <v>68</v>
      </c>
      <c r="G5378" t="s">
        <v>20</v>
      </c>
      <c r="H5378">
        <v>45</v>
      </c>
      <c r="I5378">
        <v>135</v>
      </c>
      <c r="J5378">
        <v>6075</v>
      </c>
      <c r="K5378">
        <v>2490.75</v>
      </c>
      <c r="L5378">
        <v>0.41</v>
      </c>
      <c r="M5378" t="s">
        <v>82</v>
      </c>
    </row>
    <row r="5379" spans="1:13" x14ac:dyDescent="0.35">
      <c r="A5379" t="s">
        <v>29</v>
      </c>
      <c r="B5379">
        <v>1185732</v>
      </c>
      <c r="C5379" s="1">
        <v>44479</v>
      </c>
      <c r="D5379" t="s">
        <v>14</v>
      </c>
      <c r="E5379" t="s">
        <v>15</v>
      </c>
      <c r="F5379" t="s">
        <v>68</v>
      </c>
      <c r="G5379" t="s">
        <v>21</v>
      </c>
      <c r="H5379">
        <v>59</v>
      </c>
      <c r="I5379">
        <v>150</v>
      </c>
      <c r="J5379">
        <v>8850</v>
      </c>
      <c r="K5379">
        <v>4159.5</v>
      </c>
      <c r="L5379">
        <v>0.47</v>
      </c>
      <c r="M5379" t="s">
        <v>82</v>
      </c>
    </row>
    <row r="5380" spans="1:13" x14ac:dyDescent="0.35">
      <c r="A5380" t="s">
        <v>29</v>
      </c>
      <c r="B5380">
        <v>1185732</v>
      </c>
      <c r="C5380" s="1">
        <v>44479</v>
      </c>
      <c r="D5380" t="s">
        <v>14</v>
      </c>
      <c r="E5380" t="s">
        <v>15</v>
      </c>
      <c r="F5380" t="s">
        <v>68</v>
      </c>
      <c r="G5380" t="s">
        <v>22</v>
      </c>
      <c r="H5380">
        <v>64</v>
      </c>
      <c r="I5380">
        <v>156</v>
      </c>
      <c r="J5380">
        <v>9984</v>
      </c>
      <c r="K5380">
        <v>6190.08</v>
      </c>
      <c r="L5380">
        <v>0.62</v>
      </c>
      <c r="M5380" t="s">
        <v>82</v>
      </c>
    </row>
    <row r="5381" spans="1:13" x14ac:dyDescent="0.35">
      <c r="A5381" t="s">
        <v>29</v>
      </c>
      <c r="B5381">
        <v>1185732</v>
      </c>
      <c r="C5381" s="1">
        <v>44509</v>
      </c>
      <c r="D5381" t="s">
        <v>14</v>
      </c>
      <c r="E5381" t="s">
        <v>15</v>
      </c>
      <c r="F5381" t="s">
        <v>68</v>
      </c>
      <c r="G5381" t="s">
        <v>16</v>
      </c>
      <c r="H5381">
        <v>56</v>
      </c>
      <c r="I5381">
        <v>217</v>
      </c>
      <c r="J5381">
        <v>12152</v>
      </c>
      <c r="K5381">
        <v>6683.6</v>
      </c>
      <c r="L5381">
        <v>0.55000000000000004</v>
      </c>
      <c r="M5381" t="s">
        <v>82</v>
      </c>
    </row>
    <row r="5382" spans="1:13" x14ac:dyDescent="0.35">
      <c r="A5382" t="s">
        <v>29</v>
      </c>
      <c r="B5382">
        <v>1185732</v>
      </c>
      <c r="C5382" s="1">
        <v>44509</v>
      </c>
      <c r="D5382" t="s">
        <v>14</v>
      </c>
      <c r="E5382" t="s">
        <v>15</v>
      </c>
      <c r="F5382" t="s">
        <v>68</v>
      </c>
      <c r="G5382" t="s">
        <v>18</v>
      </c>
      <c r="H5382">
        <v>49</v>
      </c>
      <c r="I5382">
        <v>162</v>
      </c>
      <c r="J5382">
        <v>7938</v>
      </c>
      <c r="K5382">
        <v>3889.62</v>
      </c>
      <c r="L5382">
        <v>0.49</v>
      </c>
      <c r="M5382" t="s">
        <v>82</v>
      </c>
    </row>
    <row r="5383" spans="1:13" x14ac:dyDescent="0.35">
      <c r="A5383" t="s">
        <v>29</v>
      </c>
      <c r="B5383">
        <v>1185732</v>
      </c>
      <c r="C5383" s="1">
        <v>44509</v>
      </c>
      <c r="D5383" t="s">
        <v>14</v>
      </c>
      <c r="E5383" t="s">
        <v>15</v>
      </c>
      <c r="F5383" t="s">
        <v>68</v>
      </c>
      <c r="G5383" t="s">
        <v>19</v>
      </c>
      <c r="H5383">
        <v>45</v>
      </c>
      <c r="I5383">
        <v>147</v>
      </c>
      <c r="J5383">
        <v>6615</v>
      </c>
      <c r="K5383">
        <v>2381.4</v>
      </c>
      <c r="L5383">
        <v>0.36</v>
      </c>
      <c r="M5383" t="s">
        <v>82</v>
      </c>
    </row>
    <row r="5384" spans="1:13" x14ac:dyDescent="0.35">
      <c r="A5384" t="s">
        <v>29</v>
      </c>
      <c r="B5384">
        <v>1185732</v>
      </c>
      <c r="C5384" s="1">
        <v>44509</v>
      </c>
      <c r="D5384" t="s">
        <v>14</v>
      </c>
      <c r="E5384" t="s">
        <v>15</v>
      </c>
      <c r="F5384" t="s">
        <v>68</v>
      </c>
      <c r="G5384" t="s">
        <v>20</v>
      </c>
      <c r="H5384">
        <v>47</v>
      </c>
      <c r="I5384">
        <v>144</v>
      </c>
      <c r="J5384">
        <v>6768</v>
      </c>
      <c r="K5384">
        <v>2707.2000000000003</v>
      </c>
      <c r="L5384">
        <v>0.4</v>
      </c>
      <c r="M5384" t="s">
        <v>82</v>
      </c>
    </row>
    <row r="5385" spans="1:13" x14ac:dyDescent="0.35">
      <c r="A5385" t="s">
        <v>29</v>
      </c>
      <c r="B5385">
        <v>1185732</v>
      </c>
      <c r="C5385" s="1">
        <v>44509</v>
      </c>
      <c r="D5385" t="s">
        <v>14</v>
      </c>
      <c r="E5385" t="s">
        <v>15</v>
      </c>
      <c r="F5385" t="s">
        <v>68</v>
      </c>
      <c r="G5385" t="s">
        <v>21</v>
      </c>
      <c r="H5385">
        <v>62</v>
      </c>
      <c r="I5385">
        <v>154</v>
      </c>
      <c r="J5385">
        <v>9548</v>
      </c>
      <c r="K5385">
        <v>4296.5999999999995</v>
      </c>
      <c r="L5385">
        <v>0.44999999999999996</v>
      </c>
      <c r="M5385" t="s">
        <v>82</v>
      </c>
    </row>
    <row r="5386" spans="1:13" x14ac:dyDescent="0.35">
      <c r="A5386" t="s">
        <v>29</v>
      </c>
      <c r="B5386">
        <v>1185732</v>
      </c>
      <c r="C5386" s="1">
        <v>44509</v>
      </c>
      <c r="D5386" t="s">
        <v>14</v>
      </c>
      <c r="E5386" t="s">
        <v>15</v>
      </c>
      <c r="F5386" t="s">
        <v>68</v>
      </c>
      <c r="G5386" t="s">
        <v>22</v>
      </c>
      <c r="H5386">
        <v>68</v>
      </c>
      <c r="I5386">
        <v>176</v>
      </c>
      <c r="J5386">
        <v>11968</v>
      </c>
      <c r="K5386">
        <v>7659.52</v>
      </c>
      <c r="L5386">
        <v>0.64</v>
      </c>
      <c r="M5386" t="s">
        <v>82</v>
      </c>
    </row>
    <row r="5387" spans="1:13" x14ac:dyDescent="0.35">
      <c r="A5387" t="s">
        <v>29</v>
      </c>
      <c r="B5387">
        <v>1185732</v>
      </c>
      <c r="C5387" s="1">
        <v>44538</v>
      </c>
      <c r="D5387" t="s">
        <v>14</v>
      </c>
      <c r="E5387" t="s">
        <v>15</v>
      </c>
      <c r="F5387" t="s">
        <v>68</v>
      </c>
      <c r="G5387" t="s">
        <v>16</v>
      </c>
      <c r="H5387">
        <v>59</v>
      </c>
      <c r="I5387">
        <v>245</v>
      </c>
      <c r="J5387">
        <v>14455</v>
      </c>
      <c r="K5387">
        <v>8383.9000000000015</v>
      </c>
      <c r="L5387">
        <v>0.58000000000000007</v>
      </c>
      <c r="M5387" t="s">
        <v>82</v>
      </c>
    </row>
    <row r="5388" spans="1:13" x14ac:dyDescent="0.35">
      <c r="A5388" t="s">
        <v>29</v>
      </c>
      <c r="B5388">
        <v>1185732</v>
      </c>
      <c r="C5388" s="1">
        <v>44538</v>
      </c>
      <c r="D5388" t="s">
        <v>14</v>
      </c>
      <c r="E5388" t="s">
        <v>15</v>
      </c>
      <c r="F5388" t="s">
        <v>68</v>
      </c>
      <c r="G5388" t="s">
        <v>18</v>
      </c>
      <c r="H5388">
        <v>51</v>
      </c>
      <c r="I5388">
        <v>169</v>
      </c>
      <c r="J5388">
        <v>8619</v>
      </c>
      <c r="K5388">
        <v>4309.5</v>
      </c>
      <c r="L5388">
        <v>0.5</v>
      </c>
      <c r="M5388" t="s">
        <v>82</v>
      </c>
    </row>
    <row r="5389" spans="1:13" x14ac:dyDescent="0.35">
      <c r="A5389" t="s">
        <v>33</v>
      </c>
      <c r="B5389">
        <v>1185732</v>
      </c>
      <c r="C5389" s="1">
        <v>44538</v>
      </c>
      <c r="D5389" t="s">
        <v>14</v>
      </c>
      <c r="E5389" t="s">
        <v>15</v>
      </c>
      <c r="F5389" t="s">
        <v>68</v>
      </c>
      <c r="G5389" t="s">
        <v>19</v>
      </c>
      <c r="H5389">
        <v>52</v>
      </c>
      <c r="I5389">
        <v>163</v>
      </c>
      <c r="J5389">
        <v>8476</v>
      </c>
      <c r="K5389">
        <v>3305.6400000000003</v>
      </c>
      <c r="L5389">
        <v>0.39</v>
      </c>
      <c r="M5389" t="s">
        <v>82</v>
      </c>
    </row>
    <row r="5390" spans="1:13" x14ac:dyDescent="0.35">
      <c r="A5390" t="s">
        <v>33</v>
      </c>
      <c r="B5390">
        <v>1185732</v>
      </c>
      <c r="C5390" s="1">
        <v>44538</v>
      </c>
      <c r="D5390" t="s">
        <v>14</v>
      </c>
      <c r="E5390" t="s">
        <v>15</v>
      </c>
      <c r="F5390" t="s">
        <v>68</v>
      </c>
      <c r="G5390" t="s">
        <v>20</v>
      </c>
      <c r="H5390">
        <v>54</v>
      </c>
      <c r="I5390">
        <v>155</v>
      </c>
      <c r="J5390">
        <v>8370</v>
      </c>
      <c r="K5390">
        <v>3431.7</v>
      </c>
      <c r="L5390">
        <v>0.41</v>
      </c>
      <c r="M5390" t="s">
        <v>82</v>
      </c>
    </row>
    <row r="5391" spans="1:13" x14ac:dyDescent="0.35">
      <c r="A5391" t="s">
        <v>33</v>
      </c>
      <c r="B5391">
        <v>1185732</v>
      </c>
      <c r="C5391" s="1">
        <v>44538</v>
      </c>
      <c r="D5391" t="s">
        <v>14</v>
      </c>
      <c r="E5391" t="s">
        <v>15</v>
      </c>
      <c r="F5391" t="s">
        <v>68</v>
      </c>
      <c r="G5391" t="s">
        <v>21</v>
      </c>
      <c r="H5391">
        <v>60</v>
      </c>
      <c r="I5391">
        <v>155</v>
      </c>
      <c r="J5391">
        <v>9300</v>
      </c>
      <c r="K5391">
        <v>4278</v>
      </c>
      <c r="L5391">
        <v>0.45999999999999996</v>
      </c>
      <c r="M5391" t="s">
        <v>82</v>
      </c>
    </row>
    <row r="5392" spans="1:13" x14ac:dyDescent="0.35">
      <c r="A5392" t="s">
        <v>33</v>
      </c>
      <c r="B5392">
        <v>1185732</v>
      </c>
      <c r="C5392" s="1">
        <v>44538</v>
      </c>
      <c r="D5392" t="s">
        <v>14</v>
      </c>
      <c r="E5392" t="s">
        <v>15</v>
      </c>
      <c r="F5392" t="s">
        <v>68</v>
      </c>
      <c r="G5392" t="s">
        <v>22</v>
      </c>
      <c r="H5392">
        <v>69</v>
      </c>
      <c r="I5392">
        <v>182</v>
      </c>
      <c r="J5392">
        <v>12558</v>
      </c>
      <c r="K5392">
        <v>8037.12</v>
      </c>
      <c r="L5392">
        <v>0.64</v>
      </c>
      <c r="M5392" t="s">
        <v>82</v>
      </c>
    </row>
    <row r="5393" spans="1:13" x14ac:dyDescent="0.35">
      <c r="A5393" t="s">
        <v>33</v>
      </c>
      <c r="B5393">
        <v>1185732</v>
      </c>
      <c r="C5393" s="1">
        <v>44210</v>
      </c>
      <c r="D5393" t="s">
        <v>14</v>
      </c>
      <c r="E5393" t="s">
        <v>15</v>
      </c>
      <c r="F5393" t="s">
        <v>68</v>
      </c>
      <c r="G5393" t="s">
        <v>16</v>
      </c>
      <c r="H5393">
        <v>39</v>
      </c>
      <c r="I5393">
        <v>216</v>
      </c>
      <c r="J5393">
        <v>8424</v>
      </c>
      <c r="K5393">
        <v>5307.12</v>
      </c>
      <c r="L5393">
        <v>0.63</v>
      </c>
      <c r="M5393" t="s">
        <v>82</v>
      </c>
    </row>
    <row r="5394" spans="1:13" x14ac:dyDescent="0.35">
      <c r="A5394" t="s">
        <v>33</v>
      </c>
      <c r="B5394">
        <v>1185732</v>
      </c>
      <c r="C5394" s="1">
        <v>44210</v>
      </c>
      <c r="D5394" t="s">
        <v>14</v>
      </c>
      <c r="E5394" t="s">
        <v>15</v>
      </c>
      <c r="F5394" t="s">
        <v>68</v>
      </c>
      <c r="G5394" t="s">
        <v>18</v>
      </c>
      <c r="H5394">
        <v>39</v>
      </c>
      <c r="I5394">
        <v>156</v>
      </c>
      <c r="J5394">
        <v>6084</v>
      </c>
      <c r="K5394">
        <v>2737.7999999999997</v>
      </c>
      <c r="L5394">
        <v>0.44999999999999996</v>
      </c>
      <c r="M5394" t="s">
        <v>82</v>
      </c>
    </row>
    <row r="5395" spans="1:13" x14ac:dyDescent="0.35">
      <c r="A5395" t="s">
        <v>33</v>
      </c>
      <c r="B5395">
        <v>1185732</v>
      </c>
      <c r="C5395" s="1">
        <v>44210</v>
      </c>
      <c r="D5395" t="s">
        <v>14</v>
      </c>
      <c r="E5395" t="s">
        <v>15</v>
      </c>
      <c r="F5395" t="s">
        <v>68</v>
      </c>
      <c r="G5395" t="s">
        <v>19</v>
      </c>
      <c r="H5395">
        <v>29</v>
      </c>
      <c r="I5395">
        <v>168</v>
      </c>
      <c r="J5395">
        <v>4872</v>
      </c>
      <c r="K5395">
        <v>2338.56</v>
      </c>
      <c r="L5395">
        <v>0.48</v>
      </c>
      <c r="M5395" t="s">
        <v>82</v>
      </c>
    </row>
    <row r="5396" spans="1:13" x14ac:dyDescent="0.35">
      <c r="A5396" t="s">
        <v>33</v>
      </c>
      <c r="B5396">
        <v>1185732</v>
      </c>
      <c r="C5396" s="1">
        <v>44210</v>
      </c>
      <c r="D5396" t="s">
        <v>14</v>
      </c>
      <c r="E5396" t="s">
        <v>15</v>
      </c>
      <c r="F5396" t="s">
        <v>68</v>
      </c>
      <c r="G5396" t="s">
        <v>20</v>
      </c>
      <c r="H5396">
        <v>34</v>
      </c>
      <c r="I5396">
        <v>131</v>
      </c>
      <c r="J5396">
        <v>4454</v>
      </c>
      <c r="K5396">
        <v>2093.3799999999997</v>
      </c>
      <c r="L5396">
        <v>0.47</v>
      </c>
      <c r="M5396" t="s">
        <v>82</v>
      </c>
    </row>
    <row r="5397" spans="1:13" x14ac:dyDescent="0.35">
      <c r="A5397" t="s">
        <v>33</v>
      </c>
      <c r="B5397">
        <v>1185732</v>
      </c>
      <c r="C5397" s="1">
        <v>44210</v>
      </c>
      <c r="D5397" t="s">
        <v>14</v>
      </c>
      <c r="E5397" t="s">
        <v>15</v>
      </c>
      <c r="F5397" t="s">
        <v>68</v>
      </c>
      <c r="G5397" t="s">
        <v>21</v>
      </c>
      <c r="H5397">
        <v>49</v>
      </c>
      <c r="I5397">
        <v>145</v>
      </c>
      <c r="J5397">
        <v>7105</v>
      </c>
      <c r="K5397">
        <v>3197.2499999999995</v>
      </c>
      <c r="L5397">
        <v>0.44999999999999996</v>
      </c>
      <c r="M5397" t="s">
        <v>82</v>
      </c>
    </row>
    <row r="5398" spans="1:13" x14ac:dyDescent="0.35">
      <c r="A5398" t="s">
        <v>33</v>
      </c>
      <c r="B5398">
        <v>1185732</v>
      </c>
      <c r="C5398" s="1">
        <v>44210</v>
      </c>
      <c r="D5398" t="s">
        <v>14</v>
      </c>
      <c r="E5398" t="s">
        <v>15</v>
      </c>
      <c r="F5398" t="s">
        <v>68</v>
      </c>
      <c r="G5398" t="s">
        <v>22</v>
      </c>
      <c r="H5398">
        <v>38</v>
      </c>
      <c r="I5398">
        <v>156</v>
      </c>
      <c r="J5398">
        <v>5928</v>
      </c>
      <c r="K5398">
        <v>2371.2000000000003</v>
      </c>
      <c r="L5398">
        <v>0.4</v>
      </c>
      <c r="M5398" t="s">
        <v>82</v>
      </c>
    </row>
    <row r="5399" spans="1:13" x14ac:dyDescent="0.35">
      <c r="A5399" t="s">
        <v>33</v>
      </c>
      <c r="B5399">
        <v>1185732</v>
      </c>
      <c r="C5399" s="1">
        <v>44239</v>
      </c>
      <c r="D5399" t="s">
        <v>14</v>
      </c>
      <c r="E5399" t="s">
        <v>15</v>
      </c>
      <c r="F5399" t="s">
        <v>68</v>
      </c>
      <c r="G5399" t="s">
        <v>16</v>
      </c>
      <c r="H5399">
        <v>37</v>
      </c>
      <c r="I5399">
        <v>238</v>
      </c>
      <c r="J5399">
        <v>8806</v>
      </c>
      <c r="K5399">
        <v>5371.66</v>
      </c>
      <c r="L5399">
        <v>0.61</v>
      </c>
      <c r="M5399" t="s">
        <v>82</v>
      </c>
    </row>
    <row r="5400" spans="1:13" x14ac:dyDescent="0.35">
      <c r="A5400" t="s">
        <v>33</v>
      </c>
      <c r="B5400">
        <v>1185732</v>
      </c>
      <c r="C5400" s="1">
        <v>44239</v>
      </c>
      <c r="D5400" t="s">
        <v>14</v>
      </c>
      <c r="E5400" t="s">
        <v>15</v>
      </c>
      <c r="F5400" t="s">
        <v>68</v>
      </c>
      <c r="G5400" t="s">
        <v>18</v>
      </c>
      <c r="H5400">
        <v>37</v>
      </c>
      <c r="I5400">
        <v>145</v>
      </c>
      <c r="J5400">
        <v>5365</v>
      </c>
      <c r="K5400">
        <v>2199.65</v>
      </c>
      <c r="L5400">
        <v>0.41</v>
      </c>
      <c r="M5400" t="s">
        <v>82</v>
      </c>
    </row>
    <row r="5401" spans="1:13" x14ac:dyDescent="0.35">
      <c r="A5401" t="s">
        <v>33</v>
      </c>
      <c r="B5401">
        <v>1185732</v>
      </c>
      <c r="C5401" s="1">
        <v>44239</v>
      </c>
      <c r="D5401" t="s">
        <v>14</v>
      </c>
      <c r="E5401" t="s">
        <v>15</v>
      </c>
      <c r="F5401" t="s">
        <v>68</v>
      </c>
      <c r="G5401" t="s">
        <v>19</v>
      </c>
      <c r="H5401">
        <v>29</v>
      </c>
      <c r="I5401">
        <v>143</v>
      </c>
      <c r="J5401">
        <v>4147</v>
      </c>
      <c r="K5401">
        <v>2032.03</v>
      </c>
      <c r="L5401">
        <v>0.49</v>
      </c>
      <c r="M5401" t="s">
        <v>82</v>
      </c>
    </row>
    <row r="5402" spans="1:13" x14ac:dyDescent="0.35">
      <c r="A5402" t="s">
        <v>33</v>
      </c>
      <c r="B5402">
        <v>1185732</v>
      </c>
      <c r="C5402" s="1">
        <v>44239</v>
      </c>
      <c r="D5402" t="s">
        <v>30</v>
      </c>
      <c r="E5402" t="s">
        <v>69</v>
      </c>
      <c r="F5402" t="s">
        <v>70</v>
      </c>
      <c r="G5402" t="s">
        <v>20</v>
      </c>
      <c r="H5402">
        <v>32</v>
      </c>
      <c r="I5402">
        <v>123</v>
      </c>
      <c r="J5402">
        <v>3936</v>
      </c>
      <c r="K5402">
        <v>1889.28</v>
      </c>
      <c r="L5402">
        <v>0.48</v>
      </c>
      <c r="M5402" t="s">
        <v>82</v>
      </c>
    </row>
    <row r="5403" spans="1:13" x14ac:dyDescent="0.35">
      <c r="A5403" t="s">
        <v>33</v>
      </c>
      <c r="B5403">
        <v>1185732</v>
      </c>
      <c r="C5403" s="1">
        <v>44239</v>
      </c>
      <c r="D5403" t="s">
        <v>30</v>
      </c>
      <c r="E5403" t="s">
        <v>69</v>
      </c>
      <c r="F5403" t="s">
        <v>70</v>
      </c>
      <c r="G5403" t="s">
        <v>21</v>
      </c>
      <c r="H5403">
        <v>47</v>
      </c>
      <c r="I5403">
        <v>145</v>
      </c>
      <c r="J5403">
        <v>6815</v>
      </c>
      <c r="K5403">
        <v>2794.1499999999996</v>
      </c>
      <c r="L5403">
        <v>0.41</v>
      </c>
      <c r="M5403" t="s">
        <v>82</v>
      </c>
    </row>
    <row r="5404" spans="1:13" x14ac:dyDescent="0.35">
      <c r="A5404" t="s">
        <v>33</v>
      </c>
      <c r="B5404">
        <v>1185732</v>
      </c>
      <c r="C5404" s="1">
        <v>44239</v>
      </c>
      <c r="D5404" t="s">
        <v>30</v>
      </c>
      <c r="E5404" t="s">
        <v>69</v>
      </c>
      <c r="F5404" t="s">
        <v>70</v>
      </c>
      <c r="G5404" t="s">
        <v>22</v>
      </c>
      <c r="H5404">
        <v>38</v>
      </c>
      <c r="I5404">
        <v>174</v>
      </c>
      <c r="J5404">
        <v>6612</v>
      </c>
      <c r="K5404">
        <v>2578.6800000000003</v>
      </c>
      <c r="L5404">
        <v>0.39</v>
      </c>
      <c r="M5404" t="s">
        <v>82</v>
      </c>
    </row>
    <row r="5405" spans="1:13" x14ac:dyDescent="0.35">
      <c r="A5405" t="s">
        <v>33</v>
      </c>
      <c r="B5405">
        <v>1185732</v>
      </c>
      <c r="C5405" s="1">
        <v>44265</v>
      </c>
      <c r="D5405" t="s">
        <v>30</v>
      </c>
      <c r="E5405" t="s">
        <v>69</v>
      </c>
      <c r="F5405" t="s">
        <v>70</v>
      </c>
      <c r="G5405" t="s">
        <v>16</v>
      </c>
      <c r="H5405">
        <v>38</v>
      </c>
      <c r="I5405">
        <v>246</v>
      </c>
      <c r="J5405">
        <v>9348</v>
      </c>
      <c r="K5405">
        <v>5608.8</v>
      </c>
      <c r="L5405">
        <v>0.6</v>
      </c>
      <c r="M5405" t="s">
        <v>82</v>
      </c>
    </row>
    <row r="5406" spans="1:13" x14ac:dyDescent="0.35">
      <c r="A5406" t="s">
        <v>33</v>
      </c>
      <c r="B5406">
        <v>1185732</v>
      </c>
      <c r="C5406" s="1">
        <v>44265</v>
      </c>
      <c r="D5406" t="s">
        <v>30</v>
      </c>
      <c r="E5406" t="s">
        <v>69</v>
      </c>
      <c r="F5406" t="s">
        <v>70</v>
      </c>
      <c r="G5406" t="s">
        <v>18</v>
      </c>
      <c r="H5406">
        <v>37</v>
      </c>
      <c r="I5406">
        <v>131</v>
      </c>
      <c r="J5406">
        <v>4847</v>
      </c>
      <c r="K5406">
        <v>2132.6799999999998</v>
      </c>
      <c r="L5406">
        <v>0.44</v>
      </c>
      <c r="M5406" t="s">
        <v>82</v>
      </c>
    </row>
    <row r="5407" spans="1:13" x14ac:dyDescent="0.35">
      <c r="A5407" t="s">
        <v>33</v>
      </c>
      <c r="B5407">
        <v>1185732</v>
      </c>
      <c r="C5407" s="1">
        <v>44265</v>
      </c>
      <c r="D5407" t="s">
        <v>30</v>
      </c>
      <c r="E5407" t="s">
        <v>69</v>
      </c>
      <c r="F5407" t="s">
        <v>70</v>
      </c>
      <c r="G5407" t="s">
        <v>19</v>
      </c>
      <c r="H5407">
        <v>27</v>
      </c>
      <c r="I5407">
        <v>149</v>
      </c>
      <c r="J5407">
        <v>4023</v>
      </c>
      <c r="K5407">
        <v>1810.35</v>
      </c>
      <c r="L5407">
        <v>0.44999999999999996</v>
      </c>
      <c r="M5407" t="s">
        <v>82</v>
      </c>
    </row>
    <row r="5408" spans="1:13" x14ac:dyDescent="0.35">
      <c r="A5408" t="s">
        <v>33</v>
      </c>
      <c r="B5408">
        <v>1185732</v>
      </c>
      <c r="C5408" s="1">
        <v>44265</v>
      </c>
      <c r="D5408" t="s">
        <v>30</v>
      </c>
      <c r="E5408" t="s">
        <v>69</v>
      </c>
      <c r="F5408" t="s">
        <v>70</v>
      </c>
      <c r="G5408" t="s">
        <v>20</v>
      </c>
      <c r="H5408">
        <v>33</v>
      </c>
      <c r="I5408">
        <v>112</v>
      </c>
      <c r="J5408">
        <v>3696</v>
      </c>
      <c r="K5408">
        <v>1737.12</v>
      </c>
      <c r="L5408">
        <v>0.47</v>
      </c>
      <c r="M5408" t="s">
        <v>82</v>
      </c>
    </row>
    <row r="5409" spans="1:13" x14ac:dyDescent="0.35">
      <c r="A5409" t="s">
        <v>33</v>
      </c>
      <c r="B5409">
        <v>1185732</v>
      </c>
      <c r="C5409" s="1">
        <v>44265</v>
      </c>
      <c r="D5409" t="s">
        <v>30</v>
      </c>
      <c r="E5409" t="s">
        <v>69</v>
      </c>
      <c r="F5409" t="s">
        <v>70</v>
      </c>
      <c r="G5409" t="s">
        <v>21</v>
      </c>
      <c r="H5409">
        <v>47</v>
      </c>
      <c r="I5409">
        <v>126</v>
      </c>
      <c r="J5409">
        <v>5922</v>
      </c>
      <c r="K5409">
        <v>2664.8999999999996</v>
      </c>
      <c r="L5409">
        <v>0.44999999999999996</v>
      </c>
      <c r="M5409" t="s">
        <v>82</v>
      </c>
    </row>
    <row r="5410" spans="1:13" x14ac:dyDescent="0.35">
      <c r="A5410" t="s">
        <v>33</v>
      </c>
      <c r="B5410">
        <v>1185732</v>
      </c>
      <c r="C5410" s="1">
        <v>44265</v>
      </c>
      <c r="D5410" t="s">
        <v>30</v>
      </c>
      <c r="E5410" t="s">
        <v>69</v>
      </c>
      <c r="F5410" t="s">
        <v>70</v>
      </c>
      <c r="G5410" t="s">
        <v>22</v>
      </c>
      <c r="H5410">
        <v>37</v>
      </c>
      <c r="I5410">
        <v>165</v>
      </c>
      <c r="J5410">
        <v>6105</v>
      </c>
      <c r="K5410">
        <v>2258.85</v>
      </c>
      <c r="L5410">
        <v>0.37</v>
      </c>
      <c r="M5410" t="s">
        <v>82</v>
      </c>
    </row>
    <row r="5411" spans="1:13" x14ac:dyDescent="0.35">
      <c r="A5411" t="s">
        <v>33</v>
      </c>
      <c r="B5411">
        <v>1185732</v>
      </c>
      <c r="C5411" s="1">
        <v>44297</v>
      </c>
      <c r="D5411" t="s">
        <v>30</v>
      </c>
      <c r="E5411" t="s">
        <v>69</v>
      </c>
      <c r="F5411" t="s">
        <v>70</v>
      </c>
      <c r="G5411" t="s">
        <v>16</v>
      </c>
      <c r="H5411">
        <v>39</v>
      </c>
      <c r="I5411">
        <v>208</v>
      </c>
      <c r="J5411">
        <v>8112</v>
      </c>
      <c r="K5411">
        <v>5029.4399999999996</v>
      </c>
      <c r="L5411">
        <v>0.62</v>
      </c>
      <c r="M5411" t="s">
        <v>82</v>
      </c>
    </row>
    <row r="5412" spans="1:13" x14ac:dyDescent="0.35">
      <c r="A5412" t="s">
        <v>33</v>
      </c>
      <c r="B5412">
        <v>1185732</v>
      </c>
      <c r="C5412" s="1">
        <v>44297</v>
      </c>
      <c r="D5412" t="s">
        <v>30</v>
      </c>
      <c r="E5412" t="s">
        <v>69</v>
      </c>
      <c r="F5412" t="s">
        <v>70</v>
      </c>
      <c r="G5412" t="s">
        <v>18</v>
      </c>
      <c r="H5412">
        <v>39</v>
      </c>
      <c r="I5412">
        <v>140</v>
      </c>
      <c r="J5412">
        <v>5460</v>
      </c>
      <c r="K5412">
        <v>2456.9999999999995</v>
      </c>
      <c r="L5412">
        <v>0.44999999999999996</v>
      </c>
      <c r="M5412" t="s">
        <v>82</v>
      </c>
    </row>
    <row r="5413" spans="1:13" x14ac:dyDescent="0.35">
      <c r="A5413" t="s">
        <v>33</v>
      </c>
      <c r="B5413">
        <v>1185732</v>
      </c>
      <c r="C5413" s="1">
        <v>44297</v>
      </c>
      <c r="D5413" t="s">
        <v>30</v>
      </c>
      <c r="E5413" t="s">
        <v>69</v>
      </c>
      <c r="F5413" t="s">
        <v>70</v>
      </c>
      <c r="G5413" t="s">
        <v>19</v>
      </c>
      <c r="H5413">
        <v>28</v>
      </c>
      <c r="I5413">
        <v>145</v>
      </c>
      <c r="J5413">
        <v>4060</v>
      </c>
      <c r="K5413">
        <v>1867.6</v>
      </c>
      <c r="L5413">
        <v>0.45999999999999996</v>
      </c>
      <c r="M5413" t="s">
        <v>82</v>
      </c>
    </row>
    <row r="5414" spans="1:13" x14ac:dyDescent="0.35">
      <c r="A5414" t="s">
        <v>33</v>
      </c>
      <c r="B5414">
        <v>1185732</v>
      </c>
      <c r="C5414" s="1">
        <v>44297</v>
      </c>
      <c r="D5414" t="s">
        <v>30</v>
      </c>
      <c r="E5414" t="s">
        <v>69</v>
      </c>
      <c r="F5414" t="s">
        <v>70</v>
      </c>
      <c r="G5414" t="s">
        <v>20</v>
      </c>
      <c r="H5414">
        <v>33</v>
      </c>
      <c r="I5414">
        <v>119</v>
      </c>
      <c r="J5414">
        <v>3927</v>
      </c>
      <c r="K5414">
        <v>1845.6899999999998</v>
      </c>
      <c r="L5414">
        <v>0.47</v>
      </c>
      <c r="M5414" t="s">
        <v>82</v>
      </c>
    </row>
    <row r="5415" spans="1:13" x14ac:dyDescent="0.35">
      <c r="A5415" t="s">
        <v>33</v>
      </c>
      <c r="B5415">
        <v>1185732</v>
      </c>
      <c r="C5415" s="1">
        <v>44297</v>
      </c>
      <c r="D5415" t="s">
        <v>30</v>
      </c>
      <c r="E5415" t="s">
        <v>69</v>
      </c>
      <c r="F5415" t="s">
        <v>70</v>
      </c>
      <c r="G5415" t="s">
        <v>21</v>
      </c>
      <c r="H5415">
        <v>47</v>
      </c>
      <c r="I5415">
        <v>106</v>
      </c>
      <c r="J5415">
        <v>4982</v>
      </c>
      <c r="K5415">
        <v>2092.44</v>
      </c>
      <c r="L5415">
        <v>0.42</v>
      </c>
      <c r="M5415" t="s">
        <v>82</v>
      </c>
    </row>
    <row r="5416" spans="1:13" x14ac:dyDescent="0.35">
      <c r="A5416" t="s">
        <v>33</v>
      </c>
      <c r="B5416">
        <v>1185732</v>
      </c>
      <c r="C5416" s="1">
        <v>44297</v>
      </c>
      <c r="D5416" t="s">
        <v>30</v>
      </c>
      <c r="E5416" t="s">
        <v>69</v>
      </c>
      <c r="F5416" t="s">
        <v>70</v>
      </c>
      <c r="G5416" t="s">
        <v>22</v>
      </c>
      <c r="H5416">
        <v>36</v>
      </c>
      <c r="I5416">
        <v>149</v>
      </c>
      <c r="J5416">
        <v>5364</v>
      </c>
      <c r="K5416">
        <v>1877.3999999999999</v>
      </c>
      <c r="L5416">
        <v>0.35</v>
      </c>
      <c r="M5416" t="s">
        <v>82</v>
      </c>
    </row>
    <row r="5417" spans="1:13" x14ac:dyDescent="0.35">
      <c r="A5417" t="s">
        <v>33</v>
      </c>
      <c r="B5417">
        <v>1185732</v>
      </c>
      <c r="C5417" s="1">
        <v>44326</v>
      </c>
      <c r="D5417" t="s">
        <v>30</v>
      </c>
      <c r="E5417" t="s">
        <v>69</v>
      </c>
      <c r="F5417" t="s">
        <v>70</v>
      </c>
      <c r="G5417" t="s">
        <v>16</v>
      </c>
      <c r="H5417">
        <v>45</v>
      </c>
      <c r="I5417">
        <v>246</v>
      </c>
      <c r="J5417">
        <v>11070</v>
      </c>
      <c r="K5417">
        <v>7195.5</v>
      </c>
      <c r="L5417">
        <v>0.65</v>
      </c>
      <c r="M5417" t="s">
        <v>82</v>
      </c>
    </row>
    <row r="5418" spans="1:13" x14ac:dyDescent="0.35">
      <c r="A5418" t="s">
        <v>33</v>
      </c>
      <c r="B5418">
        <v>1185732</v>
      </c>
      <c r="C5418" s="1">
        <v>44326</v>
      </c>
      <c r="D5418" t="s">
        <v>30</v>
      </c>
      <c r="E5418" t="s">
        <v>69</v>
      </c>
      <c r="F5418" t="s">
        <v>70</v>
      </c>
      <c r="G5418" t="s">
        <v>18</v>
      </c>
      <c r="H5418">
        <v>41</v>
      </c>
      <c r="I5418">
        <v>152</v>
      </c>
      <c r="J5418">
        <v>6232</v>
      </c>
      <c r="K5418">
        <v>2492.8000000000002</v>
      </c>
      <c r="L5418">
        <v>0.4</v>
      </c>
      <c r="M5418" t="s">
        <v>82</v>
      </c>
    </row>
    <row r="5419" spans="1:13" x14ac:dyDescent="0.35">
      <c r="A5419" t="s">
        <v>33</v>
      </c>
      <c r="B5419">
        <v>1185732</v>
      </c>
      <c r="C5419" s="1">
        <v>44326</v>
      </c>
      <c r="D5419" t="s">
        <v>30</v>
      </c>
      <c r="E5419" t="s">
        <v>69</v>
      </c>
      <c r="F5419" t="s">
        <v>70</v>
      </c>
      <c r="G5419" t="s">
        <v>19</v>
      </c>
      <c r="H5419">
        <v>39</v>
      </c>
      <c r="I5419">
        <v>145</v>
      </c>
      <c r="J5419">
        <v>5655</v>
      </c>
      <c r="K5419">
        <v>2770.95</v>
      </c>
      <c r="L5419">
        <v>0.49</v>
      </c>
      <c r="M5419" t="s">
        <v>82</v>
      </c>
    </row>
    <row r="5420" spans="1:13" x14ac:dyDescent="0.35">
      <c r="A5420" t="s">
        <v>33</v>
      </c>
      <c r="B5420">
        <v>1185732</v>
      </c>
      <c r="C5420" s="1">
        <v>44326</v>
      </c>
      <c r="D5420" t="s">
        <v>30</v>
      </c>
      <c r="E5420" t="s">
        <v>69</v>
      </c>
      <c r="F5420" t="s">
        <v>70</v>
      </c>
      <c r="G5420" t="s">
        <v>20</v>
      </c>
      <c r="H5420">
        <v>39</v>
      </c>
      <c r="I5420">
        <v>131</v>
      </c>
      <c r="J5420">
        <v>5109</v>
      </c>
      <c r="K5420">
        <v>2554.5</v>
      </c>
      <c r="L5420">
        <v>0.5</v>
      </c>
      <c r="M5420" t="s">
        <v>82</v>
      </c>
    </row>
    <row r="5421" spans="1:13" x14ac:dyDescent="0.35">
      <c r="A5421" t="s">
        <v>33</v>
      </c>
      <c r="B5421">
        <v>1185732</v>
      </c>
      <c r="C5421" s="1">
        <v>44326</v>
      </c>
      <c r="D5421" t="s">
        <v>30</v>
      </c>
      <c r="E5421" t="s">
        <v>69</v>
      </c>
      <c r="F5421" t="s">
        <v>70</v>
      </c>
      <c r="G5421" t="s">
        <v>21</v>
      </c>
      <c r="H5421">
        <v>45</v>
      </c>
      <c r="I5421">
        <v>133</v>
      </c>
      <c r="J5421">
        <v>5985</v>
      </c>
      <c r="K5421">
        <v>2513.6999999999998</v>
      </c>
      <c r="L5421">
        <v>0.42</v>
      </c>
      <c r="M5421" t="s">
        <v>82</v>
      </c>
    </row>
    <row r="5422" spans="1:13" x14ac:dyDescent="0.35">
      <c r="A5422" t="s">
        <v>33</v>
      </c>
      <c r="B5422">
        <v>1185732</v>
      </c>
      <c r="C5422" s="1">
        <v>44326</v>
      </c>
      <c r="D5422" t="s">
        <v>30</v>
      </c>
      <c r="E5422" t="s">
        <v>69</v>
      </c>
      <c r="F5422" t="s">
        <v>70</v>
      </c>
      <c r="G5422" t="s">
        <v>22</v>
      </c>
      <c r="H5422">
        <v>52</v>
      </c>
      <c r="I5422">
        <v>156</v>
      </c>
      <c r="J5422">
        <v>8112</v>
      </c>
      <c r="K5422">
        <v>3244.8</v>
      </c>
      <c r="L5422">
        <v>0.4</v>
      </c>
      <c r="M5422" t="s">
        <v>82</v>
      </c>
    </row>
    <row r="5423" spans="1:13" x14ac:dyDescent="0.35">
      <c r="A5423" t="s">
        <v>33</v>
      </c>
      <c r="B5423">
        <v>1185732</v>
      </c>
      <c r="C5423" s="1">
        <v>44359</v>
      </c>
      <c r="D5423" t="s">
        <v>30</v>
      </c>
      <c r="E5423" t="s">
        <v>69</v>
      </c>
      <c r="F5423" t="s">
        <v>70</v>
      </c>
      <c r="G5423" t="s">
        <v>16</v>
      </c>
      <c r="H5423">
        <v>46</v>
      </c>
      <c r="I5423">
        <v>247</v>
      </c>
      <c r="J5423">
        <v>11362</v>
      </c>
      <c r="K5423">
        <v>7158.06</v>
      </c>
      <c r="L5423">
        <v>0.63</v>
      </c>
      <c r="M5423" t="s">
        <v>82</v>
      </c>
    </row>
    <row r="5424" spans="1:13" x14ac:dyDescent="0.35">
      <c r="A5424" t="s">
        <v>33</v>
      </c>
      <c r="B5424">
        <v>1185732</v>
      </c>
      <c r="C5424" s="1">
        <v>44359</v>
      </c>
      <c r="D5424" t="s">
        <v>30</v>
      </c>
      <c r="E5424" t="s">
        <v>69</v>
      </c>
      <c r="F5424" t="s">
        <v>70</v>
      </c>
      <c r="G5424" t="s">
        <v>18</v>
      </c>
      <c r="H5424">
        <v>42</v>
      </c>
      <c r="I5424">
        <v>168</v>
      </c>
      <c r="J5424">
        <v>7056</v>
      </c>
      <c r="K5424">
        <v>2892.96</v>
      </c>
      <c r="L5424">
        <v>0.41</v>
      </c>
      <c r="M5424" t="s">
        <v>82</v>
      </c>
    </row>
    <row r="5425" spans="1:13" x14ac:dyDescent="0.35">
      <c r="A5425" t="s">
        <v>33</v>
      </c>
      <c r="B5425">
        <v>1185732</v>
      </c>
      <c r="C5425" s="1">
        <v>44359</v>
      </c>
      <c r="D5425" t="s">
        <v>30</v>
      </c>
      <c r="E5425" t="s">
        <v>69</v>
      </c>
      <c r="F5425" t="s">
        <v>70</v>
      </c>
      <c r="G5425" t="s">
        <v>19</v>
      </c>
      <c r="H5425">
        <v>38</v>
      </c>
      <c r="I5425">
        <v>131</v>
      </c>
      <c r="J5425">
        <v>4978</v>
      </c>
      <c r="K5425">
        <v>2240.1</v>
      </c>
      <c r="L5425">
        <v>0.44999999999999996</v>
      </c>
      <c r="M5425" t="s">
        <v>82</v>
      </c>
    </row>
    <row r="5426" spans="1:13" x14ac:dyDescent="0.35">
      <c r="A5426" t="s">
        <v>33</v>
      </c>
      <c r="B5426">
        <v>1185732</v>
      </c>
      <c r="C5426" s="1">
        <v>44359</v>
      </c>
      <c r="D5426" t="s">
        <v>30</v>
      </c>
      <c r="E5426" t="s">
        <v>69</v>
      </c>
      <c r="F5426" t="s">
        <v>70</v>
      </c>
      <c r="G5426" t="s">
        <v>20</v>
      </c>
      <c r="H5426">
        <v>38</v>
      </c>
      <c r="I5426">
        <v>140</v>
      </c>
      <c r="J5426">
        <v>5320</v>
      </c>
      <c r="K5426">
        <v>2500.3999999999996</v>
      </c>
      <c r="L5426">
        <v>0.47</v>
      </c>
      <c r="M5426" t="s">
        <v>82</v>
      </c>
    </row>
    <row r="5427" spans="1:13" x14ac:dyDescent="0.35">
      <c r="A5427" t="s">
        <v>33</v>
      </c>
      <c r="B5427">
        <v>1185732</v>
      </c>
      <c r="C5427" s="1">
        <v>44359</v>
      </c>
      <c r="D5427" t="s">
        <v>30</v>
      </c>
      <c r="E5427" t="s">
        <v>69</v>
      </c>
      <c r="F5427" t="s">
        <v>70</v>
      </c>
      <c r="G5427" t="s">
        <v>21</v>
      </c>
      <c r="H5427">
        <v>49</v>
      </c>
      <c r="I5427">
        <v>135</v>
      </c>
      <c r="J5427">
        <v>6615</v>
      </c>
      <c r="K5427">
        <v>2910.6</v>
      </c>
      <c r="L5427">
        <v>0.44</v>
      </c>
      <c r="M5427" t="s">
        <v>82</v>
      </c>
    </row>
    <row r="5428" spans="1:13" x14ac:dyDescent="0.35">
      <c r="A5428" t="s">
        <v>33</v>
      </c>
      <c r="B5428">
        <v>1185732</v>
      </c>
      <c r="C5428" s="1">
        <v>44359</v>
      </c>
      <c r="D5428" t="s">
        <v>30</v>
      </c>
      <c r="E5428" t="s">
        <v>69</v>
      </c>
      <c r="F5428" t="s">
        <v>70</v>
      </c>
      <c r="G5428" t="s">
        <v>22</v>
      </c>
      <c r="H5428">
        <v>50</v>
      </c>
      <c r="I5428">
        <v>163</v>
      </c>
      <c r="J5428">
        <v>8150</v>
      </c>
      <c r="K5428">
        <v>3015.5</v>
      </c>
      <c r="L5428">
        <v>0.37</v>
      </c>
      <c r="M5428" t="s">
        <v>82</v>
      </c>
    </row>
    <row r="5429" spans="1:13" x14ac:dyDescent="0.35">
      <c r="A5429" t="s">
        <v>33</v>
      </c>
      <c r="B5429">
        <v>1185732</v>
      </c>
      <c r="C5429" s="1">
        <v>44387</v>
      </c>
      <c r="D5429" t="s">
        <v>30</v>
      </c>
      <c r="E5429" t="s">
        <v>69</v>
      </c>
      <c r="F5429" t="s">
        <v>70</v>
      </c>
      <c r="G5429" t="s">
        <v>16</v>
      </c>
      <c r="H5429">
        <v>48</v>
      </c>
      <c r="I5429">
        <v>228</v>
      </c>
      <c r="J5429">
        <v>10944</v>
      </c>
      <c r="K5429">
        <v>7004.16</v>
      </c>
      <c r="L5429">
        <v>0.64</v>
      </c>
      <c r="M5429" t="s">
        <v>82</v>
      </c>
    </row>
    <row r="5430" spans="1:13" x14ac:dyDescent="0.35">
      <c r="A5430" t="s">
        <v>33</v>
      </c>
      <c r="B5430">
        <v>1185732</v>
      </c>
      <c r="C5430" s="1">
        <v>44387</v>
      </c>
      <c r="D5430" t="s">
        <v>30</v>
      </c>
      <c r="E5430" t="s">
        <v>69</v>
      </c>
      <c r="F5430" t="s">
        <v>70</v>
      </c>
      <c r="G5430" t="s">
        <v>18</v>
      </c>
      <c r="H5430">
        <v>44</v>
      </c>
      <c r="I5430">
        <v>163</v>
      </c>
      <c r="J5430">
        <v>7172</v>
      </c>
      <c r="K5430">
        <v>3083.96</v>
      </c>
      <c r="L5430">
        <v>0.43</v>
      </c>
      <c r="M5430" t="s">
        <v>82</v>
      </c>
    </row>
    <row r="5431" spans="1:13" x14ac:dyDescent="0.35">
      <c r="A5431" t="s">
        <v>33</v>
      </c>
      <c r="B5431">
        <v>1185732</v>
      </c>
      <c r="C5431" s="1">
        <v>44387</v>
      </c>
      <c r="D5431" t="s">
        <v>30</v>
      </c>
      <c r="E5431" t="s">
        <v>69</v>
      </c>
      <c r="F5431" t="s">
        <v>70</v>
      </c>
      <c r="G5431" t="s">
        <v>19</v>
      </c>
      <c r="H5431">
        <v>38</v>
      </c>
      <c r="I5431">
        <v>149</v>
      </c>
      <c r="J5431">
        <v>5662</v>
      </c>
      <c r="K5431">
        <v>2717.7599999999998</v>
      </c>
      <c r="L5431">
        <v>0.48</v>
      </c>
      <c r="M5431" t="s">
        <v>82</v>
      </c>
    </row>
    <row r="5432" spans="1:13" x14ac:dyDescent="0.35">
      <c r="A5432" t="s">
        <v>33</v>
      </c>
      <c r="B5432">
        <v>1185732</v>
      </c>
      <c r="C5432" s="1">
        <v>44387</v>
      </c>
      <c r="D5432" t="s">
        <v>30</v>
      </c>
      <c r="E5432" t="s">
        <v>69</v>
      </c>
      <c r="F5432" t="s">
        <v>70</v>
      </c>
      <c r="G5432" t="s">
        <v>20</v>
      </c>
      <c r="H5432">
        <v>39</v>
      </c>
      <c r="I5432">
        <v>150</v>
      </c>
      <c r="J5432">
        <v>5850</v>
      </c>
      <c r="K5432">
        <v>2749.5</v>
      </c>
      <c r="L5432">
        <v>0.47</v>
      </c>
      <c r="M5432" t="s">
        <v>82</v>
      </c>
    </row>
    <row r="5433" spans="1:13" x14ac:dyDescent="0.35">
      <c r="A5433" t="s">
        <v>33</v>
      </c>
      <c r="B5433">
        <v>1185732</v>
      </c>
      <c r="C5433" s="1">
        <v>44387</v>
      </c>
      <c r="D5433" t="s">
        <v>30</v>
      </c>
      <c r="E5433" t="s">
        <v>69</v>
      </c>
      <c r="F5433" t="s">
        <v>70</v>
      </c>
      <c r="G5433" t="s">
        <v>21</v>
      </c>
      <c r="H5433">
        <v>48</v>
      </c>
      <c r="I5433">
        <v>137</v>
      </c>
      <c r="J5433">
        <v>6576</v>
      </c>
      <c r="K5433">
        <v>2761.92</v>
      </c>
      <c r="L5433">
        <v>0.42</v>
      </c>
      <c r="M5433" t="s">
        <v>82</v>
      </c>
    </row>
    <row r="5434" spans="1:13" x14ac:dyDescent="0.35">
      <c r="A5434" t="s">
        <v>33</v>
      </c>
      <c r="B5434">
        <v>1185732</v>
      </c>
      <c r="C5434" s="1">
        <v>44387</v>
      </c>
      <c r="D5434" t="s">
        <v>30</v>
      </c>
      <c r="E5434" t="s">
        <v>69</v>
      </c>
      <c r="F5434" t="s">
        <v>70</v>
      </c>
      <c r="G5434" t="s">
        <v>22</v>
      </c>
      <c r="H5434">
        <v>51</v>
      </c>
      <c r="I5434">
        <v>196</v>
      </c>
      <c r="J5434">
        <v>9996</v>
      </c>
      <c r="K5434">
        <v>3598.56</v>
      </c>
      <c r="L5434">
        <v>0.36</v>
      </c>
      <c r="M5434" t="s">
        <v>82</v>
      </c>
    </row>
    <row r="5435" spans="1:13" x14ac:dyDescent="0.35">
      <c r="A5435" t="s">
        <v>33</v>
      </c>
      <c r="B5435">
        <v>1185732</v>
      </c>
      <c r="C5435" s="1">
        <v>44419</v>
      </c>
      <c r="D5435" t="s">
        <v>30</v>
      </c>
      <c r="E5435" t="s">
        <v>69</v>
      </c>
      <c r="F5435" t="s">
        <v>70</v>
      </c>
      <c r="G5435" t="s">
        <v>16</v>
      </c>
      <c r="H5435">
        <v>47</v>
      </c>
      <c r="I5435">
        <v>255</v>
      </c>
      <c r="J5435">
        <v>11985</v>
      </c>
      <c r="K5435">
        <v>7670.4000000000005</v>
      </c>
      <c r="L5435">
        <v>0.64</v>
      </c>
      <c r="M5435" t="s">
        <v>82</v>
      </c>
    </row>
    <row r="5436" spans="1:13" x14ac:dyDescent="0.35">
      <c r="A5436" t="s">
        <v>33</v>
      </c>
      <c r="B5436">
        <v>1185732</v>
      </c>
      <c r="C5436" s="1">
        <v>44419</v>
      </c>
      <c r="D5436" t="s">
        <v>30</v>
      </c>
      <c r="E5436" t="s">
        <v>69</v>
      </c>
      <c r="F5436" t="s">
        <v>70</v>
      </c>
      <c r="G5436" t="s">
        <v>18</v>
      </c>
      <c r="H5436">
        <v>43</v>
      </c>
      <c r="I5436">
        <v>163</v>
      </c>
      <c r="J5436">
        <v>7009</v>
      </c>
      <c r="K5436">
        <v>2873.69</v>
      </c>
      <c r="L5436">
        <v>0.41</v>
      </c>
      <c r="M5436" t="s">
        <v>82</v>
      </c>
    </row>
    <row r="5437" spans="1:13" x14ac:dyDescent="0.35">
      <c r="A5437" t="s">
        <v>33</v>
      </c>
      <c r="B5437">
        <v>1185732</v>
      </c>
      <c r="C5437" s="1">
        <v>44419</v>
      </c>
      <c r="D5437" t="s">
        <v>30</v>
      </c>
      <c r="E5437" t="s">
        <v>69</v>
      </c>
      <c r="F5437" t="s">
        <v>70</v>
      </c>
      <c r="G5437" t="s">
        <v>19</v>
      </c>
      <c r="H5437">
        <v>38</v>
      </c>
      <c r="I5437">
        <v>143</v>
      </c>
      <c r="J5437">
        <v>5434</v>
      </c>
      <c r="K5437">
        <v>2445.2999999999997</v>
      </c>
      <c r="L5437">
        <v>0.44999999999999996</v>
      </c>
      <c r="M5437" t="s">
        <v>82</v>
      </c>
    </row>
    <row r="5438" spans="1:13" x14ac:dyDescent="0.35">
      <c r="A5438" t="s">
        <v>33</v>
      </c>
      <c r="B5438">
        <v>1185732</v>
      </c>
      <c r="C5438" s="1">
        <v>44419</v>
      </c>
      <c r="D5438" t="s">
        <v>30</v>
      </c>
      <c r="E5438" t="s">
        <v>69</v>
      </c>
      <c r="F5438" t="s">
        <v>70</v>
      </c>
      <c r="G5438" t="s">
        <v>20</v>
      </c>
      <c r="H5438">
        <v>38</v>
      </c>
      <c r="I5438">
        <v>147</v>
      </c>
      <c r="J5438">
        <v>5586</v>
      </c>
      <c r="K5438">
        <v>2737.14</v>
      </c>
      <c r="L5438">
        <v>0.49</v>
      </c>
      <c r="M5438" t="s">
        <v>82</v>
      </c>
    </row>
    <row r="5439" spans="1:13" x14ac:dyDescent="0.35">
      <c r="A5439" t="s">
        <v>33</v>
      </c>
      <c r="B5439">
        <v>1185732</v>
      </c>
      <c r="C5439" s="1">
        <v>44419</v>
      </c>
      <c r="D5439" t="s">
        <v>30</v>
      </c>
      <c r="E5439" t="s">
        <v>69</v>
      </c>
      <c r="F5439" t="s">
        <v>70</v>
      </c>
      <c r="G5439" t="s">
        <v>21</v>
      </c>
      <c r="H5439">
        <v>47</v>
      </c>
      <c r="I5439">
        <v>140</v>
      </c>
      <c r="J5439">
        <v>6580</v>
      </c>
      <c r="K5439">
        <v>2697.7999999999997</v>
      </c>
      <c r="L5439">
        <v>0.41</v>
      </c>
      <c r="M5439" t="s">
        <v>82</v>
      </c>
    </row>
    <row r="5440" spans="1:13" x14ac:dyDescent="0.35">
      <c r="A5440" t="s">
        <v>33</v>
      </c>
      <c r="B5440">
        <v>1185732</v>
      </c>
      <c r="C5440" s="1">
        <v>44419</v>
      </c>
      <c r="D5440" t="s">
        <v>30</v>
      </c>
      <c r="E5440" t="s">
        <v>69</v>
      </c>
      <c r="F5440" t="s">
        <v>70</v>
      </c>
      <c r="G5440" t="s">
        <v>22</v>
      </c>
      <c r="H5440">
        <v>52</v>
      </c>
      <c r="I5440">
        <v>196</v>
      </c>
      <c r="J5440">
        <v>10192</v>
      </c>
      <c r="K5440">
        <v>4076.8</v>
      </c>
      <c r="L5440">
        <v>0.4</v>
      </c>
      <c r="M5440" t="s">
        <v>82</v>
      </c>
    </row>
    <row r="5441" spans="1:13" x14ac:dyDescent="0.35">
      <c r="A5441" t="s">
        <v>33</v>
      </c>
      <c r="B5441">
        <v>1185732</v>
      </c>
      <c r="C5441" s="1">
        <v>44449</v>
      </c>
      <c r="D5441" t="s">
        <v>30</v>
      </c>
      <c r="E5441" t="s">
        <v>69</v>
      </c>
      <c r="F5441" t="s">
        <v>70</v>
      </c>
      <c r="G5441" t="s">
        <v>16</v>
      </c>
      <c r="H5441">
        <v>48</v>
      </c>
      <c r="I5441">
        <v>208</v>
      </c>
      <c r="J5441">
        <v>9984</v>
      </c>
      <c r="K5441">
        <v>6389.76</v>
      </c>
      <c r="L5441">
        <v>0.64</v>
      </c>
      <c r="M5441" t="s">
        <v>82</v>
      </c>
    </row>
    <row r="5442" spans="1:13" x14ac:dyDescent="0.35">
      <c r="A5442" t="s">
        <v>33</v>
      </c>
      <c r="B5442">
        <v>1185732</v>
      </c>
      <c r="C5442" s="1">
        <v>44449</v>
      </c>
      <c r="D5442" t="s">
        <v>30</v>
      </c>
      <c r="E5442" t="s">
        <v>69</v>
      </c>
      <c r="F5442" t="s">
        <v>70</v>
      </c>
      <c r="G5442" t="s">
        <v>18</v>
      </c>
      <c r="H5442">
        <v>44</v>
      </c>
      <c r="I5442">
        <v>150</v>
      </c>
      <c r="J5442">
        <v>6600</v>
      </c>
      <c r="K5442">
        <v>2838</v>
      </c>
      <c r="L5442">
        <v>0.43</v>
      </c>
      <c r="M5442" t="s">
        <v>82</v>
      </c>
    </row>
    <row r="5443" spans="1:13" x14ac:dyDescent="0.35">
      <c r="A5443" t="s">
        <v>33</v>
      </c>
      <c r="B5443">
        <v>1185732</v>
      </c>
      <c r="C5443" s="1">
        <v>44449</v>
      </c>
      <c r="D5443" t="s">
        <v>30</v>
      </c>
      <c r="E5443" t="s">
        <v>69</v>
      </c>
      <c r="F5443" t="s">
        <v>70</v>
      </c>
      <c r="G5443" t="s">
        <v>19</v>
      </c>
      <c r="H5443">
        <v>38</v>
      </c>
      <c r="I5443">
        <v>137</v>
      </c>
      <c r="J5443">
        <v>5206</v>
      </c>
      <c r="K5443">
        <v>2394.7599999999998</v>
      </c>
      <c r="L5443">
        <v>0.45999999999999996</v>
      </c>
      <c r="M5443" t="s">
        <v>82</v>
      </c>
    </row>
    <row r="5444" spans="1:13" x14ac:dyDescent="0.35">
      <c r="A5444" t="s">
        <v>33</v>
      </c>
      <c r="B5444">
        <v>1185732</v>
      </c>
      <c r="C5444" s="1">
        <v>44449</v>
      </c>
      <c r="D5444" t="s">
        <v>30</v>
      </c>
      <c r="E5444" t="s">
        <v>69</v>
      </c>
      <c r="F5444" t="s">
        <v>70</v>
      </c>
      <c r="G5444" t="s">
        <v>20</v>
      </c>
      <c r="H5444">
        <v>38</v>
      </c>
      <c r="I5444">
        <v>135</v>
      </c>
      <c r="J5444">
        <v>5130</v>
      </c>
      <c r="K5444">
        <v>2513.6999999999998</v>
      </c>
      <c r="L5444">
        <v>0.49</v>
      </c>
      <c r="M5444" t="s">
        <v>82</v>
      </c>
    </row>
    <row r="5445" spans="1:13" x14ac:dyDescent="0.35">
      <c r="A5445" t="s">
        <v>33</v>
      </c>
      <c r="B5445">
        <v>1185732</v>
      </c>
      <c r="C5445" s="1">
        <v>44449</v>
      </c>
      <c r="D5445" t="s">
        <v>30</v>
      </c>
      <c r="E5445" t="s">
        <v>69</v>
      </c>
      <c r="F5445" t="s">
        <v>70</v>
      </c>
      <c r="G5445" t="s">
        <v>21</v>
      </c>
      <c r="H5445">
        <v>48</v>
      </c>
      <c r="I5445">
        <v>125</v>
      </c>
      <c r="J5445">
        <v>6000</v>
      </c>
      <c r="K5445">
        <v>2580</v>
      </c>
      <c r="L5445">
        <v>0.43</v>
      </c>
      <c r="M5445" t="s">
        <v>82</v>
      </c>
    </row>
    <row r="5446" spans="1:13" x14ac:dyDescent="0.35">
      <c r="A5446" t="s">
        <v>33</v>
      </c>
      <c r="B5446">
        <v>1185732</v>
      </c>
      <c r="C5446" s="1">
        <v>44449</v>
      </c>
      <c r="D5446" t="s">
        <v>30</v>
      </c>
      <c r="E5446" t="s">
        <v>69</v>
      </c>
      <c r="F5446" t="s">
        <v>70</v>
      </c>
      <c r="G5446" t="s">
        <v>22</v>
      </c>
      <c r="H5446">
        <v>52</v>
      </c>
      <c r="I5446">
        <v>174</v>
      </c>
      <c r="J5446">
        <v>9048</v>
      </c>
      <c r="K5446">
        <v>3619.2000000000003</v>
      </c>
      <c r="L5446">
        <v>0.4</v>
      </c>
      <c r="M5446" t="s">
        <v>82</v>
      </c>
    </row>
    <row r="5447" spans="1:13" x14ac:dyDescent="0.35">
      <c r="A5447" t="s">
        <v>33</v>
      </c>
      <c r="B5447">
        <v>1185732</v>
      </c>
      <c r="C5447" s="1">
        <v>44481</v>
      </c>
      <c r="D5447" t="s">
        <v>30</v>
      </c>
      <c r="E5447" t="s">
        <v>69</v>
      </c>
      <c r="F5447" t="s">
        <v>70</v>
      </c>
      <c r="G5447" t="s">
        <v>16</v>
      </c>
      <c r="H5447">
        <v>50</v>
      </c>
      <c r="I5447">
        <v>202</v>
      </c>
      <c r="J5447">
        <v>10100</v>
      </c>
      <c r="K5447">
        <v>6464</v>
      </c>
      <c r="L5447">
        <v>0.64</v>
      </c>
      <c r="M5447" t="s">
        <v>82</v>
      </c>
    </row>
    <row r="5448" spans="1:13" x14ac:dyDescent="0.35">
      <c r="A5448" t="s">
        <v>33</v>
      </c>
      <c r="B5448">
        <v>1185732</v>
      </c>
      <c r="C5448" s="1">
        <v>44481</v>
      </c>
      <c r="D5448" t="s">
        <v>30</v>
      </c>
      <c r="E5448" t="s">
        <v>69</v>
      </c>
      <c r="F5448" t="s">
        <v>70</v>
      </c>
      <c r="G5448" t="s">
        <v>18</v>
      </c>
      <c r="H5448">
        <v>44</v>
      </c>
      <c r="I5448">
        <v>174</v>
      </c>
      <c r="J5448">
        <v>7656</v>
      </c>
      <c r="K5448">
        <v>3062.4</v>
      </c>
      <c r="L5448">
        <v>0.4</v>
      </c>
      <c r="M5448" t="s">
        <v>82</v>
      </c>
    </row>
    <row r="5449" spans="1:13" x14ac:dyDescent="0.35">
      <c r="A5449" t="s">
        <v>33</v>
      </c>
      <c r="B5449">
        <v>1185732</v>
      </c>
      <c r="C5449" s="1">
        <v>44481</v>
      </c>
      <c r="D5449" t="s">
        <v>30</v>
      </c>
      <c r="E5449" t="s">
        <v>69</v>
      </c>
      <c r="F5449" t="s">
        <v>70</v>
      </c>
      <c r="G5449" t="s">
        <v>19</v>
      </c>
      <c r="H5449">
        <v>42</v>
      </c>
      <c r="I5449">
        <v>125</v>
      </c>
      <c r="J5449">
        <v>5250</v>
      </c>
      <c r="K5449">
        <v>2415</v>
      </c>
      <c r="L5449">
        <v>0.45999999999999996</v>
      </c>
      <c r="M5449" t="s">
        <v>82</v>
      </c>
    </row>
    <row r="5450" spans="1:13" x14ac:dyDescent="0.35">
      <c r="A5450" t="s">
        <v>33</v>
      </c>
      <c r="B5450">
        <v>1185732</v>
      </c>
      <c r="C5450" s="1">
        <v>44481</v>
      </c>
      <c r="D5450" t="s">
        <v>30</v>
      </c>
      <c r="E5450" t="s">
        <v>69</v>
      </c>
      <c r="F5450" t="s">
        <v>70</v>
      </c>
      <c r="G5450" t="s">
        <v>20</v>
      </c>
      <c r="H5450">
        <v>41</v>
      </c>
      <c r="I5450">
        <v>119</v>
      </c>
      <c r="J5450">
        <v>4879</v>
      </c>
      <c r="K5450">
        <v>2244.3399999999997</v>
      </c>
      <c r="L5450">
        <v>0.45999999999999996</v>
      </c>
      <c r="M5450" t="s">
        <v>82</v>
      </c>
    </row>
    <row r="5451" spans="1:13" x14ac:dyDescent="0.35">
      <c r="A5451" t="s">
        <v>33</v>
      </c>
      <c r="B5451">
        <v>1185732</v>
      </c>
      <c r="C5451" s="1">
        <v>44481</v>
      </c>
      <c r="D5451" t="s">
        <v>30</v>
      </c>
      <c r="E5451" t="s">
        <v>69</v>
      </c>
      <c r="F5451" t="s">
        <v>70</v>
      </c>
      <c r="G5451" t="s">
        <v>21</v>
      </c>
      <c r="H5451">
        <v>54</v>
      </c>
      <c r="I5451">
        <v>128</v>
      </c>
      <c r="J5451">
        <v>6912</v>
      </c>
      <c r="K5451">
        <v>3041.28</v>
      </c>
      <c r="L5451">
        <v>0.44</v>
      </c>
      <c r="M5451" t="s">
        <v>82</v>
      </c>
    </row>
    <row r="5452" spans="1:13" x14ac:dyDescent="0.35">
      <c r="A5452" t="s">
        <v>33</v>
      </c>
      <c r="B5452">
        <v>1185732</v>
      </c>
      <c r="C5452" s="1">
        <v>44481</v>
      </c>
      <c r="D5452" t="s">
        <v>30</v>
      </c>
      <c r="E5452" t="s">
        <v>69</v>
      </c>
      <c r="F5452" t="s">
        <v>70</v>
      </c>
      <c r="G5452" t="s">
        <v>22</v>
      </c>
      <c r="H5452">
        <v>55</v>
      </c>
      <c r="I5452">
        <v>150</v>
      </c>
      <c r="J5452">
        <v>8250</v>
      </c>
      <c r="K5452">
        <v>3052.5</v>
      </c>
      <c r="L5452">
        <v>0.37</v>
      </c>
      <c r="M5452" t="s">
        <v>82</v>
      </c>
    </row>
    <row r="5453" spans="1:13" x14ac:dyDescent="0.35">
      <c r="A5453" t="s">
        <v>33</v>
      </c>
      <c r="B5453">
        <v>1185732</v>
      </c>
      <c r="C5453" s="1">
        <v>44511</v>
      </c>
      <c r="D5453" t="s">
        <v>30</v>
      </c>
      <c r="E5453" t="s">
        <v>69</v>
      </c>
      <c r="F5453" t="s">
        <v>70</v>
      </c>
      <c r="G5453" t="s">
        <v>16</v>
      </c>
      <c r="H5453">
        <v>53</v>
      </c>
      <c r="I5453">
        <v>218</v>
      </c>
      <c r="J5453">
        <v>11554</v>
      </c>
      <c r="K5453">
        <v>7047.94</v>
      </c>
      <c r="L5453">
        <v>0.61</v>
      </c>
      <c r="M5453" t="s">
        <v>82</v>
      </c>
    </row>
    <row r="5454" spans="1:13" x14ac:dyDescent="0.35">
      <c r="A5454" t="s">
        <v>33</v>
      </c>
      <c r="B5454">
        <v>1185732</v>
      </c>
      <c r="C5454" s="1">
        <v>44511</v>
      </c>
      <c r="D5454" t="s">
        <v>30</v>
      </c>
      <c r="E5454" t="s">
        <v>69</v>
      </c>
      <c r="F5454" t="s">
        <v>70</v>
      </c>
      <c r="G5454" t="s">
        <v>18</v>
      </c>
      <c r="H5454">
        <v>42</v>
      </c>
      <c r="I5454">
        <v>167</v>
      </c>
      <c r="J5454">
        <v>7014</v>
      </c>
      <c r="K5454">
        <v>3016.02</v>
      </c>
      <c r="L5454">
        <v>0.43</v>
      </c>
      <c r="M5454" t="s">
        <v>82</v>
      </c>
    </row>
    <row r="5455" spans="1:13" x14ac:dyDescent="0.35">
      <c r="A5455" t="s">
        <v>33</v>
      </c>
      <c r="B5455">
        <v>1185732</v>
      </c>
      <c r="C5455" s="1">
        <v>44511</v>
      </c>
      <c r="D5455" t="s">
        <v>30</v>
      </c>
      <c r="E5455" t="s">
        <v>69</v>
      </c>
      <c r="F5455" t="s">
        <v>70</v>
      </c>
      <c r="G5455" t="s">
        <v>19</v>
      </c>
      <c r="H5455">
        <v>42</v>
      </c>
      <c r="I5455">
        <v>146</v>
      </c>
      <c r="J5455">
        <v>6132</v>
      </c>
      <c r="K5455">
        <v>3066</v>
      </c>
      <c r="L5455">
        <v>0.5</v>
      </c>
      <c r="M5455" t="s">
        <v>82</v>
      </c>
    </row>
    <row r="5456" spans="1:13" x14ac:dyDescent="0.35">
      <c r="A5456" t="s">
        <v>33</v>
      </c>
      <c r="B5456">
        <v>1185732</v>
      </c>
      <c r="C5456" s="1">
        <v>44511</v>
      </c>
      <c r="D5456" t="s">
        <v>30</v>
      </c>
      <c r="E5456" t="s">
        <v>69</v>
      </c>
      <c r="F5456" t="s">
        <v>70</v>
      </c>
      <c r="G5456" t="s">
        <v>20</v>
      </c>
      <c r="H5456">
        <v>42</v>
      </c>
      <c r="I5456">
        <v>135</v>
      </c>
      <c r="J5456">
        <v>5670</v>
      </c>
      <c r="K5456">
        <v>2778.2999999999997</v>
      </c>
      <c r="L5456">
        <v>0.49</v>
      </c>
      <c r="M5456" t="s">
        <v>82</v>
      </c>
    </row>
    <row r="5457" spans="1:13" x14ac:dyDescent="0.35">
      <c r="A5457" t="s">
        <v>33</v>
      </c>
      <c r="B5457">
        <v>1185732</v>
      </c>
      <c r="C5457" s="1">
        <v>44511</v>
      </c>
      <c r="D5457" t="s">
        <v>30</v>
      </c>
      <c r="E5457" t="s">
        <v>69</v>
      </c>
      <c r="F5457" t="s">
        <v>70</v>
      </c>
      <c r="G5457" t="s">
        <v>21</v>
      </c>
      <c r="H5457">
        <v>51</v>
      </c>
      <c r="I5457">
        <v>143</v>
      </c>
      <c r="J5457">
        <v>7293</v>
      </c>
      <c r="K5457">
        <v>2990.1299999999997</v>
      </c>
      <c r="L5457">
        <v>0.41</v>
      </c>
      <c r="M5457" t="s">
        <v>82</v>
      </c>
    </row>
    <row r="5458" spans="1:13" x14ac:dyDescent="0.35">
      <c r="A5458" t="s">
        <v>33</v>
      </c>
      <c r="B5458">
        <v>1185732</v>
      </c>
      <c r="C5458" s="1">
        <v>44511</v>
      </c>
      <c r="D5458" t="s">
        <v>30</v>
      </c>
      <c r="E5458" t="s">
        <v>69</v>
      </c>
      <c r="F5458" t="s">
        <v>70</v>
      </c>
      <c r="G5458" t="s">
        <v>22</v>
      </c>
      <c r="H5458">
        <v>55</v>
      </c>
      <c r="I5458">
        <v>161</v>
      </c>
      <c r="J5458">
        <v>8855</v>
      </c>
      <c r="K5458">
        <v>3453.4500000000003</v>
      </c>
      <c r="L5458">
        <v>0.39</v>
      </c>
      <c r="M5458" t="s">
        <v>82</v>
      </c>
    </row>
    <row r="5459" spans="1:13" x14ac:dyDescent="0.35">
      <c r="A5459" t="s">
        <v>33</v>
      </c>
      <c r="B5459">
        <v>1185732</v>
      </c>
      <c r="C5459" s="1">
        <v>44540</v>
      </c>
      <c r="D5459" t="s">
        <v>30</v>
      </c>
      <c r="E5459" t="s">
        <v>69</v>
      </c>
      <c r="F5459" t="s">
        <v>70</v>
      </c>
      <c r="G5459" t="s">
        <v>16</v>
      </c>
      <c r="H5459">
        <v>52</v>
      </c>
      <c r="I5459">
        <v>224</v>
      </c>
      <c r="J5459">
        <v>11648</v>
      </c>
      <c r="K5459">
        <v>7105.28</v>
      </c>
      <c r="L5459">
        <v>0.61</v>
      </c>
      <c r="M5459" t="s">
        <v>82</v>
      </c>
    </row>
    <row r="5460" spans="1:13" x14ac:dyDescent="0.35">
      <c r="A5460" t="s">
        <v>33</v>
      </c>
      <c r="B5460">
        <v>1185732</v>
      </c>
      <c r="C5460" s="1">
        <v>44540</v>
      </c>
      <c r="D5460" t="s">
        <v>30</v>
      </c>
      <c r="E5460" t="s">
        <v>69</v>
      </c>
      <c r="F5460" t="s">
        <v>70</v>
      </c>
      <c r="G5460" t="s">
        <v>18</v>
      </c>
      <c r="H5460">
        <v>44</v>
      </c>
      <c r="I5460">
        <v>168</v>
      </c>
      <c r="J5460">
        <v>7392</v>
      </c>
      <c r="K5460">
        <v>3030.72</v>
      </c>
      <c r="L5460">
        <v>0.41</v>
      </c>
      <c r="M5460" t="s">
        <v>82</v>
      </c>
    </row>
    <row r="5461" spans="1:13" x14ac:dyDescent="0.35">
      <c r="A5461" t="s">
        <v>13</v>
      </c>
      <c r="B5461">
        <v>1185732</v>
      </c>
      <c r="C5461" s="1">
        <v>44540</v>
      </c>
      <c r="D5461" t="s">
        <v>30</v>
      </c>
      <c r="E5461" t="s">
        <v>69</v>
      </c>
      <c r="F5461" t="s">
        <v>70</v>
      </c>
      <c r="G5461" t="s">
        <v>19</v>
      </c>
      <c r="H5461">
        <v>44</v>
      </c>
      <c r="I5461">
        <v>165</v>
      </c>
      <c r="J5461">
        <v>7260</v>
      </c>
      <c r="K5461">
        <v>3339.6</v>
      </c>
      <c r="L5461">
        <v>0.45999999999999996</v>
      </c>
      <c r="M5461" t="s">
        <v>82</v>
      </c>
    </row>
    <row r="5462" spans="1:13" x14ac:dyDescent="0.35">
      <c r="A5462" t="s">
        <v>13</v>
      </c>
      <c r="B5462">
        <v>1185732</v>
      </c>
      <c r="C5462" s="1">
        <v>44540</v>
      </c>
      <c r="D5462" t="s">
        <v>30</v>
      </c>
      <c r="E5462" t="s">
        <v>69</v>
      </c>
      <c r="F5462" t="s">
        <v>70</v>
      </c>
      <c r="G5462" t="s">
        <v>20</v>
      </c>
      <c r="H5462">
        <v>44</v>
      </c>
      <c r="I5462">
        <v>135</v>
      </c>
      <c r="J5462">
        <v>5940</v>
      </c>
      <c r="K5462">
        <v>2910.6</v>
      </c>
      <c r="L5462">
        <v>0.49</v>
      </c>
      <c r="M5462" t="s">
        <v>82</v>
      </c>
    </row>
    <row r="5463" spans="1:13" x14ac:dyDescent="0.35">
      <c r="A5463" t="s">
        <v>13</v>
      </c>
      <c r="B5463">
        <v>1185732</v>
      </c>
      <c r="C5463" s="1">
        <v>44540</v>
      </c>
      <c r="D5463" t="s">
        <v>30</v>
      </c>
      <c r="E5463" t="s">
        <v>69</v>
      </c>
      <c r="F5463" t="s">
        <v>70</v>
      </c>
      <c r="G5463" t="s">
        <v>21</v>
      </c>
      <c r="H5463">
        <v>54</v>
      </c>
      <c r="I5463">
        <v>145</v>
      </c>
      <c r="J5463">
        <v>7830</v>
      </c>
      <c r="K5463">
        <v>3523.4999999999995</v>
      </c>
      <c r="L5463">
        <v>0.44999999999999996</v>
      </c>
      <c r="M5463" t="s">
        <v>82</v>
      </c>
    </row>
    <row r="5464" spans="1:13" x14ac:dyDescent="0.35">
      <c r="A5464" t="s">
        <v>13</v>
      </c>
      <c r="B5464">
        <v>1185732</v>
      </c>
      <c r="C5464" s="1">
        <v>44540</v>
      </c>
      <c r="D5464" t="s">
        <v>30</v>
      </c>
      <c r="E5464" t="s">
        <v>69</v>
      </c>
      <c r="F5464" t="s">
        <v>70</v>
      </c>
      <c r="G5464" t="s">
        <v>22</v>
      </c>
      <c r="H5464">
        <v>56</v>
      </c>
      <c r="I5464">
        <v>174</v>
      </c>
      <c r="J5464">
        <v>9744</v>
      </c>
      <c r="K5464">
        <v>3507.8399999999997</v>
      </c>
      <c r="L5464">
        <v>0.36</v>
      </c>
      <c r="M5464" t="s">
        <v>82</v>
      </c>
    </row>
    <row r="5465" spans="1:13" x14ac:dyDescent="0.35">
      <c r="A5465" t="s">
        <v>13</v>
      </c>
      <c r="B5465">
        <v>1128299</v>
      </c>
      <c r="C5465" s="1">
        <v>44220</v>
      </c>
      <c r="D5465" t="s">
        <v>30</v>
      </c>
      <c r="E5465" t="s">
        <v>69</v>
      </c>
      <c r="F5465" t="s">
        <v>70</v>
      </c>
      <c r="G5465" t="s">
        <v>16</v>
      </c>
      <c r="H5465">
        <v>29</v>
      </c>
      <c r="I5465">
        <v>91</v>
      </c>
      <c r="J5465">
        <v>2639</v>
      </c>
      <c r="K5465">
        <v>1213.9399999999998</v>
      </c>
      <c r="L5465">
        <v>0.45999999999999996</v>
      </c>
      <c r="M5465" t="s">
        <v>82</v>
      </c>
    </row>
    <row r="5466" spans="1:13" x14ac:dyDescent="0.35">
      <c r="A5466" t="s">
        <v>13</v>
      </c>
      <c r="B5466">
        <v>1128299</v>
      </c>
      <c r="C5466" s="1">
        <v>44220</v>
      </c>
      <c r="D5466" t="s">
        <v>30</v>
      </c>
      <c r="E5466" t="s">
        <v>69</v>
      </c>
      <c r="F5466" t="s">
        <v>70</v>
      </c>
      <c r="G5466" t="s">
        <v>18</v>
      </c>
      <c r="H5466">
        <v>36</v>
      </c>
      <c r="I5466">
        <v>105</v>
      </c>
      <c r="J5466">
        <v>3780</v>
      </c>
      <c r="K5466">
        <v>1738.8</v>
      </c>
      <c r="L5466">
        <v>0.45999999999999996</v>
      </c>
      <c r="M5466" t="s">
        <v>82</v>
      </c>
    </row>
    <row r="5467" spans="1:13" x14ac:dyDescent="0.35">
      <c r="A5467" t="s">
        <v>13</v>
      </c>
      <c r="B5467">
        <v>1128299</v>
      </c>
      <c r="C5467" s="1">
        <v>44220</v>
      </c>
      <c r="D5467" t="s">
        <v>30</v>
      </c>
      <c r="E5467" t="s">
        <v>69</v>
      </c>
      <c r="F5467" t="s">
        <v>70</v>
      </c>
      <c r="G5467" t="s">
        <v>19</v>
      </c>
      <c r="H5467">
        <v>39</v>
      </c>
      <c r="I5467">
        <v>91</v>
      </c>
      <c r="J5467">
        <v>3549</v>
      </c>
      <c r="K5467">
        <v>1597.05</v>
      </c>
      <c r="L5467">
        <v>0.44999999999999996</v>
      </c>
      <c r="M5467" t="s">
        <v>82</v>
      </c>
    </row>
    <row r="5468" spans="1:13" x14ac:dyDescent="0.35">
      <c r="A5468" t="s">
        <v>13</v>
      </c>
      <c r="B5468">
        <v>1128299</v>
      </c>
      <c r="C5468" s="1">
        <v>44220</v>
      </c>
      <c r="D5468" t="s">
        <v>30</v>
      </c>
      <c r="E5468" t="s">
        <v>69</v>
      </c>
      <c r="F5468" t="s">
        <v>70</v>
      </c>
      <c r="G5468" t="s">
        <v>20</v>
      </c>
      <c r="H5468">
        <v>38</v>
      </c>
      <c r="I5468">
        <v>54</v>
      </c>
      <c r="J5468">
        <v>2052</v>
      </c>
      <c r="K5468">
        <v>964.43999999999994</v>
      </c>
      <c r="L5468">
        <v>0.47</v>
      </c>
      <c r="M5468" t="s">
        <v>82</v>
      </c>
    </row>
    <row r="5469" spans="1:13" x14ac:dyDescent="0.35">
      <c r="A5469" t="s">
        <v>13</v>
      </c>
      <c r="B5469">
        <v>1128299</v>
      </c>
      <c r="C5469" s="1">
        <v>44220</v>
      </c>
      <c r="D5469" t="s">
        <v>30</v>
      </c>
      <c r="E5469" t="s">
        <v>69</v>
      </c>
      <c r="F5469" t="s">
        <v>70</v>
      </c>
      <c r="G5469" t="s">
        <v>21</v>
      </c>
      <c r="H5469">
        <v>42</v>
      </c>
      <c r="I5469">
        <v>45</v>
      </c>
      <c r="J5469">
        <v>1890</v>
      </c>
      <c r="K5469">
        <v>963.9</v>
      </c>
      <c r="L5469">
        <v>0.51</v>
      </c>
      <c r="M5469" t="s">
        <v>82</v>
      </c>
    </row>
    <row r="5470" spans="1:13" x14ac:dyDescent="0.35">
      <c r="A5470" t="s">
        <v>13</v>
      </c>
      <c r="B5470">
        <v>1128299</v>
      </c>
      <c r="C5470" s="1">
        <v>44220</v>
      </c>
      <c r="D5470" t="s">
        <v>30</v>
      </c>
      <c r="E5470" t="s">
        <v>69</v>
      </c>
      <c r="F5470" t="s">
        <v>70</v>
      </c>
      <c r="G5470" t="s">
        <v>22</v>
      </c>
      <c r="H5470">
        <v>38</v>
      </c>
      <c r="I5470">
        <v>116</v>
      </c>
      <c r="J5470">
        <v>4408</v>
      </c>
      <c r="K5470">
        <v>1983.6</v>
      </c>
      <c r="L5470">
        <v>0.44999999999999996</v>
      </c>
      <c r="M5470" t="s">
        <v>82</v>
      </c>
    </row>
    <row r="5471" spans="1:13" x14ac:dyDescent="0.35">
      <c r="A5471" t="s">
        <v>13</v>
      </c>
      <c r="B5471">
        <v>1128299</v>
      </c>
      <c r="C5471" s="1">
        <v>44251</v>
      </c>
      <c r="D5471" t="s">
        <v>30</v>
      </c>
      <c r="E5471" t="s">
        <v>69</v>
      </c>
      <c r="F5471" t="s">
        <v>70</v>
      </c>
      <c r="G5471" t="s">
        <v>16</v>
      </c>
      <c r="H5471">
        <v>27</v>
      </c>
      <c r="I5471">
        <v>113</v>
      </c>
      <c r="J5471">
        <v>3051</v>
      </c>
      <c r="K5471">
        <v>1403.4599999999998</v>
      </c>
      <c r="L5471">
        <v>0.45999999999999996</v>
      </c>
      <c r="M5471" t="s">
        <v>82</v>
      </c>
    </row>
    <row r="5472" spans="1:13" x14ac:dyDescent="0.35">
      <c r="A5472" t="s">
        <v>13</v>
      </c>
      <c r="B5472">
        <v>1128299</v>
      </c>
      <c r="C5472" s="1">
        <v>44251</v>
      </c>
      <c r="D5472" t="s">
        <v>30</v>
      </c>
      <c r="E5472" t="s">
        <v>69</v>
      </c>
      <c r="F5472" t="s">
        <v>70</v>
      </c>
      <c r="G5472" t="s">
        <v>18</v>
      </c>
      <c r="H5472">
        <v>36</v>
      </c>
      <c r="I5472">
        <v>105</v>
      </c>
      <c r="J5472">
        <v>3780</v>
      </c>
      <c r="K5472">
        <v>1700.9999999999998</v>
      </c>
      <c r="L5472">
        <v>0.44999999999999996</v>
      </c>
      <c r="M5472" t="s">
        <v>82</v>
      </c>
    </row>
    <row r="5473" spans="1:13" x14ac:dyDescent="0.35">
      <c r="A5473" t="s">
        <v>13</v>
      </c>
      <c r="B5473">
        <v>1128299</v>
      </c>
      <c r="C5473" s="1">
        <v>44251</v>
      </c>
      <c r="D5473" t="s">
        <v>30</v>
      </c>
      <c r="E5473" t="s">
        <v>69</v>
      </c>
      <c r="F5473" t="s">
        <v>70</v>
      </c>
      <c r="G5473" t="s">
        <v>19</v>
      </c>
      <c r="H5473">
        <v>39</v>
      </c>
      <c r="I5473">
        <v>88</v>
      </c>
      <c r="J5473">
        <v>3432</v>
      </c>
      <c r="K5473">
        <v>1544.3999999999999</v>
      </c>
      <c r="L5473">
        <v>0.44999999999999996</v>
      </c>
      <c r="M5473" t="s">
        <v>82</v>
      </c>
    </row>
    <row r="5474" spans="1:13" x14ac:dyDescent="0.35">
      <c r="A5474" t="s">
        <v>13</v>
      </c>
      <c r="B5474">
        <v>1128299</v>
      </c>
      <c r="C5474" s="1">
        <v>44251</v>
      </c>
      <c r="D5474" t="s">
        <v>47</v>
      </c>
      <c r="E5474" t="s">
        <v>71</v>
      </c>
      <c r="F5474" t="s">
        <v>72</v>
      </c>
      <c r="G5474" t="s">
        <v>20</v>
      </c>
      <c r="H5474">
        <v>38</v>
      </c>
      <c r="I5474">
        <v>58</v>
      </c>
      <c r="J5474">
        <v>2204</v>
      </c>
      <c r="K5474">
        <v>1102</v>
      </c>
      <c r="L5474">
        <v>0.5</v>
      </c>
      <c r="M5474" t="s">
        <v>82</v>
      </c>
    </row>
    <row r="5475" spans="1:13" x14ac:dyDescent="0.35">
      <c r="A5475" t="s">
        <v>13</v>
      </c>
      <c r="B5475">
        <v>1128299</v>
      </c>
      <c r="C5475" s="1">
        <v>44251</v>
      </c>
      <c r="D5475" t="s">
        <v>47</v>
      </c>
      <c r="E5475" t="s">
        <v>71</v>
      </c>
      <c r="F5475" t="s">
        <v>72</v>
      </c>
      <c r="G5475" t="s">
        <v>21</v>
      </c>
      <c r="H5475">
        <v>42</v>
      </c>
      <c r="I5475">
        <v>38</v>
      </c>
      <c r="J5475">
        <v>1596</v>
      </c>
      <c r="K5475">
        <v>877.80000000000007</v>
      </c>
      <c r="L5475">
        <v>0.55000000000000004</v>
      </c>
      <c r="M5475" t="s">
        <v>82</v>
      </c>
    </row>
    <row r="5476" spans="1:13" x14ac:dyDescent="0.35">
      <c r="A5476" t="s">
        <v>13</v>
      </c>
      <c r="B5476">
        <v>1128299</v>
      </c>
      <c r="C5476" s="1">
        <v>44251</v>
      </c>
      <c r="D5476" t="s">
        <v>47</v>
      </c>
      <c r="E5476" t="s">
        <v>71</v>
      </c>
      <c r="F5476" t="s">
        <v>72</v>
      </c>
      <c r="G5476" t="s">
        <v>22</v>
      </c>
      <c r="H5476">
        <v>38</v>
      </c>
      <c r="I5476">
        <v>81</v>
      </c>
      <c r="J5476">
        <v>3078</v>
      </c>
      <c r="K5476">
        <v>1323.54</v>
      </c>
      <c r="L5476">
        <v>0.43</v>
      </c>
      <c r="M5476" t="s">
        <v>82</v>
      </c>
    </row>
    <row r="5477" spans="1:13" x14ac:dyDescent="0.35">
      <c r="A5477" t="s">
        <v>13</v>
      </c>
      <c r="B5477">
        <v>1128299</v>
      </c>
      <c r="C5477" s="1">
        <v>44278</v>
      </c>
      <c r="D5477" t="s">
        <v>47</v>
      </c>
      <c r="E5477" t="s">
        <v>71</v>
      </c>
      <c r="F5477" t="s">
        <v>72</v>
      </c>
      <c r="G5477" t="s">
        <v>16</v>
      </c>
      <c r="H5477">
        <v>38</v>
      </c>
      <c r="I5477">
        <v>143</v>
      </c>
      <c r="J5477">
        <v>5434</v>
      </c>
      <c r="K5477">
        <v>2553.98</v>
      </c>
      <c r="L5477">
        <v>0.47</v>
      </c>
      <c r="M5477" t="s">
        <v>82</v>
      </c>
    </row>
    <row r="5478" spans="1:13" x14ac:dyDescent="0.35">
      <c r="A5478" t="s">
        <v>13</v>
      </c>
      <c r="B5478">
        <v>1128299</v>
      </c>
      <c r="C5478" s="1">
        <v>44278</v>
      </c>
      <c r="D5478" t="s">
        <v>47</v>
      </c>
      <c r="E5478" t="s">
        <v>71</v>
      </c>
      <c r="F5478" t="s">
        <v>72</v>
      </c>
      <c r="G5478" t="s">
        <v>18</v>
      </c>
      <c r="H5478">
        <v>45</v>
      </c>
      <c r="I5478">
        <v>85</v>
      </c>
      <c r="J5478">
        <v>3825</v>
      </c>
      <c r="K5478">
        <v>1797.75</v>
      </c>
      <c r="L5478">
        <v>0.47</v>
      </c>
      <c r="M5478" t="s">
        <v>82</v>
      </c>
    </row>
    <row r="5479" spans="1:13" x14ac:dyDescent="0.35">
      <c r="A5479" t="s">
        <v>13</v>
      </c>
      <c r="B5479">
        <v>1128299</v>
      </c>
      <c r="C5479" s="1">
        <v>44278</v>
      </c>
      <c r="D5479" t="s">
        <v>47</v>
      </c>
      <c r="E5479" t="s">
        <v>71</v>
      </c>
      <c r="F5479" t="s">
        <v>72</v>
      </c>
      <c r="G5479" t="s">
        <v>19</v>
      </c>
      <c r="H5479">
        <v>52</v>
      </c>
      <c r="I5479">
        <v>91</v>
      </c>
      <c r="J5479">
        <v>4732</v>
      </c>
      <c r="K5479">
        <v>2271.36</v>
      </c>
      <c r="L5479">
        <v>0.48</v>
      </c>
      <c r="M5479" t="s">
        <v>82</v>
      </c>
    </row>
    <row r="5480" spans="1:13" x14ac:dyDescent="0.35">
      <c r="A5480" t="s">
        <v>13</v>
      </c>
      <c r="B5480">
        <v>1128299</v>
      </c>
      <c r="C5480" s="1">
        <v>44278</v>
      </c>
      <c r="D5480" t="s">
        <v>47</v>
      </c>
      <c r="E5480" t="s">
        <v>71</v>
      </c>
      <c r="F5480" t="s">
        <v>72</v>
      </c>
      <c r="G5480" t="s">
        <v>20</v>
      </c>
      <c r="H5480">
        <v>48</v>
      </c>
      <c r="I5480">
        <v>65</v>
      </c>
      <c r="J5480">
        <v>3120</v>
      </c>
      <c r="K5480">
        <v>1435.1999999999998</v>
      </c>
      <c r="L5480">
        <v>0.45999999999999996</v>
      </c>
      <c r="M5480" t="s">
        <v>82</v>
      </c>
    </row>
    <row r="5481" spans="1:13" x14ac:dyDescent="0.35">
      <c r="A5481" t="s">
        <v>13</v>
      </c>
      <c r="B5481">
        <v>1128299</v>
      </c>
      <c r="C5481" s="1">
        <v>44278</v>
      </c>
      <c r="D5481" t="s">
        <v>47</v>
      </c>
      <c r="E5481" t="s">
        <v>71</v>
      </c>
      <c r="F5481" t="s">
        <v>72</v>
      </c>
      <c r="G5481" t="s">
        <v>21</v>
      </c>
      <c r="H5481">
        <v>51</v>
      </c>
      <c r="I5481">
        <v>30</v>
      </c>
      <c r="J5481">
        <v>1530</v>
      </c>
      <c r="K5481">
        <v>795.6</v>
      </c>
      <c r="L5481">
        <v>0.52</v>
      </c>
      <c r="M5481" t="s">
        <v>82</v>
      </c>
    </row>
    <row r="5482" spans="1:13" x14ac:dyDescent="0.35">
      <c r="A5482" t="s">
        <v>13</v>
      </c>
      <c r="B5482">
        <v>1128299</v>
      </c>
      <c r="C5482" s="1">
        <v>44278</v>
      </c>
      <c r="D5482" t="s">
        <v>47</v>
      </c>
      <c r="E5482" t="s">
        <v>71</v>
      </c>
      <c r="F5482" t="s">
        <v>72</v>
      </c>
      <c r="G5482" t="s">
        <v>22</v>
      </c>
      <c r="H5482">
        <v>49</v>
      </c>
      <c r="I5482">
        <v>78</v>
      </c>
      <c r="J5482">
        <v>3822</v>
      </c>
      <c r="K5482">
        <v>1605.24</v>
      </c>
      <c r="L5482">
        <v>0.42</v>
      </c>
      <c r="M5482" t="s">
        <v>82</v>
      </c>
    </row>
    <row r="5483" spans="1:13" x14ac:dyDescent="0.35">
      <c r="A5483" t="s">
        <v>13</v>
      </c>
      <c r="B5483">
        <v>1128299</v>
      </c>
      <c r="C5483" s="1">
        <v>44310</v>
      </c>
      <c r="D5483" t="s">
        <v>47</v>
      </c>
      <c r="E5483" t="s">
        <v>71</v>
      </c>
      <c r="F5483" t="s">
        <v>72</v>
      </c>
      <c r="G5483" t="s">
        <v>16</v>
      </c>
      <c r="H5483">
        <v>52</v>
      </c>
      <c r="I5483">
        <v>124</v>
      </c>
      <c r="J5483">
        <v>6448</v>
      </c>
      <c r="K5483">
        <v>3095.04</v>
      </c>
      <c r="L5483">
        <v>0.48</v>
      </c>
      <c r="M5483" t="s">
        <v>82</v>
      </c>
    </row>
    <row r="5484" spans="1:13" x14ac:dyDescent="0.35">
      <c r="A5484" t="s">
        <v>13</v>
      </c>
      <c r="B5484">
        <v>1128299</v>
      </c>
      <c r="C5484" s="1">
        <v>44310</v>
      </c>
      <c r="D5484" t="s">
        <v>47</v>
      </c>
      <c r="E5484" t="s">
        <v>71</v>
      </c>
      <c r="F5484" t="s">
        <v>72</v>
      </c>
      <c r="G5484" t="s">
        <v>18</v>
      </c>
      <c r="H5484">
        <v>59</v>
      </c>
      <c r="I5484">
        <v>69</v>
      </c>
      <c r="J5484">
        <v>4071</v>
      </c>
      <c r="K5484">
        <v>1954.08</v>
      </c>
      <c r="L5484">
        <v>0.48</v>
      </c>
      <c r="M5484" t="s">
        <v>82</v>
      </c>
    </row>
    <row r="5485" spans="1:13" x14ac:dyDescent="0.35">
      <c r="A5485" t="s">
        <v>13</v>
      </c>
      <c r="B5485">
        <v>1128299</v>
      </c>
      <c r="C5485" s="1">
        <v>44310</v>
      </c>
      <c r="D5485" t="s">
        <v>47</v>
      </c>
      <c r="E5485" t="s">
        <v>71</v>
      </c>
      <c r="F5485" t="s">
        <v>72</v>
      </c>
      <c r="G5485" t="s">
        <v>19</v>
      </c>
      <c r="H5485">
        <v>57</v>
      </c>
      <c r="I5485">
        <v>85</v>
      </c>
      <c r="J5485">
        <v>4845</v>
      </c>
      <c r="K5485">
        <v>2374.0500000000002</v>
      </c>
      <c r="L5485">
        <v>0.49</v>
      </c>
      <c r="M5485" t="s">
        <v>82</v>
      </c>
    </row>
    <row r="5486" spans="1:13" x14ac:dyDescent="0.35">
      <c r="A5486" t="s">
        <v>13</v>
      </c>
      <c r="B5486">
        <v>1128299</v>
      </c>
      <c r="C5486" s="1">
        <v>44310</v>
      </c>
      <c r="D5486" t="s">
        <v>47</v>
      </c>
      <c r="E5486" t="s">
        <v>71</v>
      </c>
      <c r="F5486" t="s">
        <v>72</v>
      </c>
      <c r="G5486" t="s">
        <v>20</v>
      </c>
      <c r="H5486">
        <v>42</v>
      </c>
      <c r="I5486">
        <v>56</v>
      </c>
      <c r="J5486">
        <v>2352</v>
      </c>
      <c r="K5486">
        <v>1105.4399999999998</v>
      </c>
      <c r="L5486">
        <v>0.47</v>
      </c>
      <c r="M5486" t="s">
        <v>82</v>
      </c>
    </row>
    <row r="5487" spans="1:13" x14ac:dyDescent="0.35">
      <c r="A5487" t="s">
        <v>13</v>
      </c>
      <c r="B5487">
        <v>1128299</v>
      </c>
      <c r="C5487" s="1">
        <v>44310</v>
      </c>
      <c r="D5487" t="s">
        <v>47</v>
      </c>
      <c r="E5487" t="s">
        <v>71</v>
      </c>
      <c r="F5487" t="s">
        <v>72</v>
      </c>
      <c r="G5487" t="s">
        <v>21</v>
      </c>
      <c r="H5487">
        <v>49</v>
      </c>
      <c r="I5487">
        <v>35</v>
      </c>
      <c r="J5487">
        <v>1715</v>
      </c>
      <c r="K5487">
        <v>874.65</v>
      </c>
      <c r="L5487">
        <v>0.51</v>
      </c>
      <c r="M5487" t="s">
        <v>82</v>
      </c>
    </row>
    <row r="5488" spans="1:13" x14ac:dyDescent="0.35">
      <c r="A5488" t="s">
        <v>13</v>
      </c>
      <c r="B5488">
        <v>1128299</v>
      </c>
      <c r="C5488" s="1">
        <v>44310</v>
      </c>
      <c r="D5488" t="s">
        <v>47</v>
      </c>
      <c r="E5488" t="s">
        <v>71</v>
      </c>
      <c r="F5488" t="s">
        <v>72</v>
      </c>
      <c r="G5488" t="s">
        <v>22</v>
      </c>
      <c r="H5488">
        <v>64</v>
      </c>
      <c r="I5488">
        <v>78</v>
      </c>
      <c r="J5488">
        <v>4992</v>
      </c>
      <c r="K5488">
        <v>2196.48</v>
      </c>
      <c r="L5488">
        <v>0.44</v>
      </c>
      <c r="M5488" t="s">
        <v>82</v>
      </c>
    </row>
    <row r="5489" spans="1:13" x14ac:dyDescent="0.35">
      <c r="A5489" t="s">
        <v>13</v>
      </c>
      <c r="B5489">
        <v>1128299</v>
      </c>
      <c r="C5489" s="1">
        <v>44341</v>
      </c>
      <c r="D5489" t="s">
        <v>47</v>
      </c>
      <c r="E5489" t="s">
        <v>71</v>
      </c>
      <c r="F5489" t="s">
        <v>72</v>
      </c>
      <c r="G5489" t="s">
        <v>16</v>
      </c>
      <c r="H5489">
        <v>46</v>
      </c>
      <c r="I5489">
        <v>125</v>
      </c>
      <c r="J5489">
        <v>5750</v>
      </c>
      <c r="K5489">
        <v>2645</v>
      </c>
      <c r="L5489">
        <v>0.45999999999999996</v>
      </c>
      <c r="M5489" t="s">
        <v>82</v>
      </c>
    </row>
    <row r="5490" spans="1:13" x14ac:dyDescent="0.35">
      <c r="A5490" t="s">
        <v>13</v>
      </c>
      <c r="B5490">
        <v>1128299</v>
      </c>
      <c r="C5490" s="1">
        <v>44341</v>
      </c>
      <c r="D5490" t="s">
        <v>47</v>
      </c>
      <c r="E5490" t="s">
        <v>71</v>
      </c>
      <c r="F5490" t="s">
        <v>72</v>
      </c>
      <c r="G5490" t="s">
        <v>18</v>
      </c>
      <c r="H5490">
        <v>51</v>
      </c>
      <c r="I5490">
        <v>98</v>
      </c>
      <c r="J5490">
        <v>4998</v>
      </c>
      <c r="K5490">
        <v>2249.1</v>
      </c>
      <c r="L5490">
        <v>0.44999999999999996</v>
      </c>
      <c r="M5490" t="s">
        <v>82</v>
      </c>
    </row>
    <row r="5491" spans="1:13" x14ac:dyDescent="0.35">
      <c r="A5491" t="s">
        <v>13</v>
      </c>
      <c r="B5491">
        <v>1128299</v>
      </c>
      <c r="C5491" s="1">
        <v>44341</v>
      </c>
      <c r="D5491" t="s">
        <v>47</v>
      </c>
      <c r="E5491" t="s">
        <v>71</v>
      </c>
      <c r="F5491" t="s">
        <v>72</v>
      </c>
      <c r="G5491" t="s">
        <v>19</v>
      </c>
      <c r="H5491">
        <v>50</v>
      </c>
      <c r="I5491">
        <v>88</v>
      </c>
      <c r="J5491">
        <v>4400</v>
      </c>
      <c r="K5491">
        <v>2200</v>
      </c>
      <c r="L5491">
        <v>0.5</v>
      </c>
      <c r="M5491" t="s">
        <v>82</v>
      </c>
    </row>
    <row r="5492" spans="1:13" x14ac:dyDescent="0.35">
      <c r="A5492" t="s">
        <v>13</v>
      </c>
      <c r="B5492">
        <v>1128299</v>
      </c>
      <c r="C5492" s="1">
        <v>44341</v>
      </c>
      <c r="D5492" t="s">
        <v>47</v>
      </c>
      <c r="E5492" t="s">
        <v>71</v>
      </c>
      <c r="F5492" t="s">
        <v>72</v>
      </c>
      <c r="G5492" t="s">
        <v>20</v>
      </c>
      <c r="H5492">
        <v>47</v>
      </c>
      <c r="I5492">
        <v>69</v>
      </c>
      <c r="J5492">
        <v>3243</v>
      </c>
      <c r="K5492">
        <v>1621.5</v>
      </c>
      <c r="L5492">
        <v>0.5</v>
      </c>
      <c r="M5492" t="s">
        <v>82</v>
      </c>
    </row>
    <row r="5493" spans="1:13" x14ac:dyDescent="0.35">
      <c r="A5493" t="s">
        <v>13</v>
      </c>
      <c r="B5493">
        <v>1128299</v>
      </c>
      <c r="C5493" s="1">
        <v>44341</v>
      </c>
      <c r="D5493" t="s">
        <v>47</v>
      </c>
      <c r="E5493" t="s">
        <v>71</v>
      </c>
      <c r="F5493" t="s">
        <v>72</v>
      </c>
      <c r="G5493" t="s">
        <v>21</v>
      </c>
      <c r="H5493">
        <v>44</v>
      </c>
      <c r="I5493">
        <v>49</v>
      </c>
      <c r="J5493">
        <v>2156</v>
      </c>
      <c r="K5493">
        <v>1164.24</v>
      </c>
      <c r="L5493">
        <v>0.54</v>
      </c>
      <c r="M5493" t="s">
        <v>82</v>
      </c>
    </row>
    <row r="5494" spans="1:13" x14ac:dyDescent="0.35">
      <c r="A5494" t="s">
        <v>13</v>
      </c>
      <c r="B5494">
        <v>1128299</v>
      </c>
      <c r="C5494" s="1">
        <v>44341</v>
      </c>
      <c r="D5494" t="s">
        <v>47</v>
      </c>
      <c r="E5494" t="s">
        <v>71</v>
      </c>
      <c r="F5494" t="s">
        <v>72</v>
      </c>
      <c r="G5494" t="s">
        <v>22</v>
      </c>
      <c r="H5494">
        <v>56</v>
      </c>
      <c r="I5494">
        <v>152</v>
      </c>
      <c r="J5494">
        <v>8512</v>
      </c>
      <c r="K5494">
        <v>3660.16</v>
      </c>
      <c r="L5494">
        <v>0.43</v>
      </c>
      <c r="M5494" t="s">
        <v>82</v>
      </c>
    </row>
    <row r="5495" spans="1:13" x14ac:dyDescent="0.35">
      <c r="A5495" t="s">
        <v>13</v>
      </c>
      <c r="B5495">
        <v>1128299</v>
      </c>
      <c r="C5495" s="1">
        <v>44371</v>
      </c>
      <c r="D5495" t="s">
        <v>47</v>
      </c>
      <c r="E5495" t="s">
        <v>71</v>
      </c>
      <c r="F5495" t="s">
        <v>72</v>
      </c>
      <c r="G5495" t="s">
        <v>16</v>
      </c>
      <c r="H5495">
        <v>53</v>
      </c>
      <c r="I5495">
        <v>233</v>
      </c>
      <c r="J5495">
        <v>12349</v>
      </c>
      <c r="K5495">
        <v>5804.03</v>
      </c>
      <c r="L5495">
        <v>0.47</v>
      </c>
      <c r="M5495" t="s">
        <v>82</v>
      </c>
    </row>
    <row r="5496" spans="1:13" x14ac:dyDescent="0.35">
      <c r="A5496" t="s">
        <v>13</v>
      </c>
      <c r="B5496">
        <v>1128299</v>
      </c>
      <c r="C5496" s="1">
        <v>44371</v>
      </c>
      <c r="D5496" t="s">
        <v>47</v>
      </c>
      <c r="E5496" t="s">
        <v>71</v>
      </c>
      <c r="F5496" t="s">
        <v>72</v>
      </c>
      <c r="G5496" t="s">
        <v>18</v>
      </c>
      <c r="H5496">
        <v>62</v>
      </c>
      <c r="I5496">
        <v>176</v>
      </c>
      <c r="J5496">
        <v>10912</v>
      </c>
      <c r="K5496">
        <v>5019.5199999999995</v>
      </c>
      <c r="L5496">
        <v>0.45999999999999996</v>
      </c>
      <c r="M5496" t="s">
        <v>82</v>
      </c>
    </row>
    <row r="5497" spans="1:13" x14ac:dyDescent="0.35">
      <c r="A5497" t="s">
        <v>13</v>
      </c>
      <c r="B5497">
        <v>1128299</v>
      </c>
      <c r="C5497" s="1">
        <v>44371</v>
      </c>
      <c r="D5497" t="s">
        <v>47</v>
      </c>
      <c r="E5497" t="s">
        <v>71</v>
      </c>
      <c r="F5497" t="s">
        <v>72</v>
      </c>
      <c r="G5497" t="s">
        <v>19</v>
      </c>
      <c r="H5497">
        <v>73</v>
      </c>
      <c r="I5497">
        <v>195</v>
      </c>
      <c r="J5497">
        <v>14235</v>
      </c>
      <c r="K5497">
        <v>6832.8</v>
      </c>
      <c r="L5497">
        <v>0.48</v>
      </c>
      <c r="M5497" t="s">
        <v>82</v>
      </c>
    </row>
    <row r="5498" spans="1:13" x14ac:dyDescent="0.35">
      <c r="A5498" t="s">
        <v>13</v>
      </c>
      <c r="B5498">
        <v>1128299</v>
      </c>
      <c r="C5498" s="1">
        <v>44371</v>
      </c>
      <c r="D5498" t="s">
        <v>47</v>
      </c>
      <c r="E5498" t="s">
        <v>71</v>
      </c>
      <c r="F5498" t="s">
        <v>72</v>
      </c>
      <c r="G5498" t="s">
        <v>20</v>
      </c>
      <c r="H5498">
        <v>72</v>
      </c>
      <c r="I5498">
        <v>142</v>
      </c>
      <c r="J5498">
        <v>10224</v>
      </c>
      <c r="K5498">
        <v>5009.76</v>
      </c>
      <c r="L5498">
        <v>0.49</v>
      </c>
      <c r="M5498" t="s">
        <v>82</v>
      </c>
    </row>
    <row r="5499" spans="1:13" x14ac:dyDescent="0.35">
      <c r="A5499" t="s">
        <v>13</v>
      </c>
      <c r="B5499">
        <v>1128299</v>
      </c>
      <c r="C5499" s="1">
        <v>44371</v>
      </c>
      <c r="D5499" t="s">
        <v>47</v>
      </c>
      <c r="E5499" t="s">
        <v>71</v>
      </c>
      <c r="F5499" t="s">
        <v>72</v>
      </c>
      <c r="G5499" t="s">
        <v>21</v>
      </c>
      <c r="H5499">
        <v>81</v>
      </c>
      <c r="I5499">
        <v>104</v>
      </c>
      <c r="J5499">
        <v>8424</v>
      </c>
      <c r="K5499">
        <v>4296.24</v>
      </c>
      <c r="L5499">
        <v>0.51</v>
      </c>
      <c r="M5499" t="s">
        <v>82</v>
      </c>
    </row>
    <row r="5500" spans="1:13" x14ac:dyDescent="0.35">
      <c r="A5500" t="s">
        <v>13</v>
      </c>
      <c r="B5500">
        <v>1128299</v>
      </c>
      <c r="C5500" s="1">
        <v>44371</v>
      </c>
      <c r="D5500" t="s">
        <v>47</v>
      </c>
      <c r="E5500" t="s">
        <v>71</v>
      </c>
      <c r="F5500" t="s">
        <v>72</v>
      </c>
      <c r="G5500" t="s">
        <v>22</v>
      </c>
      <c r="H5500">
        <v>96</v>
      </c>
      <c r="I5500">
        <v>182</v>
      </c>
      <c r="J5500">
        <v>17472</v>
      </c>
      <c r="K5500">
        <v>6988.8</v>
      </c>
      <c r="L5500">
        <v>0.4</v>
      </c>
      <c r="M5500" t="s">
        <v>82</v>
      </c>
    </row>
    <row r="5501" spans="1:13" x14ac:dyDescent="0.35">
      <c r="A5501" t="s">
        <v>13</v>
      </c>
      <c r="B5501">
        <v>1128299</v>
      </c>
      <c r="C5501" s="1">
        <v>44400</v>
      </c>
      <c r="D5501" t="s">
        <v>47</v>
      </c>
      <c r="E5501" t="s">
        <v>71</v>
      </c>
      <c r="F5501" t="s">
        <v>72</v>
      </c>
      <c r="G5501" t="s">
        <v>16</v>
      </c>
      <c r="H5501">
        <v>79</v>
      </c>
      <c r="I5501">
        <v>255</v>
      </c>
      <c r="J5501">
        <v>20145</v>
      </c>
      <c r="K5501">
        <v>10072.5</v>
      </c>
      <c r="L5501">
        <v>0.5</v>
      </c>
      <c r="M5501" t="s">
        <v>82</v>
      </c>
    </row>
    <row r="5502" spans="1:13" x14ac:dyDescent="0.35">
      <c r="A5502" t="s">
        <v>13</v>
      </c>
      <c r="B5502">
        <v>1128299</v>
      </c>
      <c r="C5502" s="1">
        <v>44400</v>
      </c>
      <c r="D5502" t="s">
        <v>47</v>
      </c>
      <c r="E5502" t="s">
        <v>71</v>
      </c>
      <c r="F5502" t="s">
        <v>72</v>
      </c>
      <c r="G5502" t="s">
        <v>18</v>
      </c>
      <c r="H5502">
        <v>81</v>
      </c>
      <c r="I5502">
        <v>203</v>
      </c>
      <c r="J5502">
        <v>16443</v>
      </c>
      <c r="K5502">
        <v>8221.5</v>
      </c>
      <c r="L5502">
        <v>0.5</v>
      </c>
      <c r="M5502" t="s">
        <v>82</v>
      </c>
    </row>
    <row r="5503" spans="1:13" x14ac:dyDescent="0.35">
      <c r="A5503" t="s">
        <v>13</v>
      </c>
      <c r="B5503">
        <v>1128299</v>
      </c>
      <c r="C5503" s="1">
        <v>44400</v>
      </c>
      <c r="D5503" t="s">
        <v>47</v>
      </c>
      <c r="E5503" t="s">
        <v>71</v>
      </c>
      <c r="F5503" t="s">
        <v>72</v>
      </c>
      <c r="G5503" t="s">
        <v>19</v>
      </c>
      <c r="H5503">
        <v>86</v>
      </c>
      <c r="I5503">
        <v>182</v>
      </c>
      <c r="J5503">
        <v>15652</v>
      </c>
      <c r="K5503">
        <v>7043.4</v>
      </c>
      <c r="L5503">
        <v>0.44999999999999996</v>
      </c>
      <c r="M5503" t="s">
        <v>82</v>
      </c>
    </row>
    <row r="5504" spans="1:13" x14ac:dyDescent="0.35">
      <c r="A5504" t="s">
        <v>13</v>
      </c>
      <c r="B5504">
        <v>1128299</v>
      </c>
      <c r="C5504" s="1">
        <v>44400</v>
      </c>
      <c r="D5504" t="s">
        <v>47</v>
      </c>
      <c r="E5504" t="s">
        <v>71</v>
      </c>
      <c r="F5504" t="s">
        <v>72</v>
      </c>
      <c r="G5504" t="s">
        <v>20</v>
      </c>
      <c r="H5504">
        <v>82</v>
      </c>
      <c r="I5504">
        <v>149</v>
      </c>
      <c r="J5504">
        <v>12218</v>
      </c>
      <c r="K5504">
        <v>5620.28</v>
      </c>
      <c r="L5504">
        <v>0.45999999999999996</v>
      </c>
      <c r="M5504" t="s">
        <v>82</v>
      </c>
    </row>
    <row r="5505" spans="1:13" x14ac:dyDescent="0.35">
      <c r="A5505" t="s">
        <v>13</v>
      </c>
      <c r="B5505">
        <v>1128299</v>
      </c>
      <c r="C5505" s="1">
        <v>44400</v>
      </c>
      <c r="D5505" t="s">
        <v>47</v>
      </c>
      <c r="E5505" t="s">
        <v>71</v>
      </c>
      <c r="F5505" t="s">
        <v>72</v>
      </c>
      <c r="G5505" t="s">
        <v>21</v>
      </c>
      <c r="H5505">
        <v>85</v>
      </c>
      <c r="I5505">
        <v>162</v>
      </c>
      <c r="J5505">
        <v>13770</v>
      </c>
      <c r="K5505">
        <v>7573.5000000000009</v>
      </c>
      <c r="L5505">
        <v>0.55000000000000004</v>
      </c>
      <c r="M5505" t="s">
        <v>82</v>
      </c>
    </row>
    <row r="5506" spans="1:13" x14ac:dyDescent="0.35">
      <c r="A5506" t="s">
        <v>13</v>
      </c>
      <c r="B5506">
        <v>1128299</v>
      </c>
      <c r="C5506" s="1">
        <v>44400</v>
      </c>
      <c r="D5506" t="s">
        <v>47</v>
      </c>
      <c r="E5506" t="s">
        <v>71</v>
      </c>
      <c r="F5506" t="s">
        <v>72</v>
      </c>
      <c r="G5506" t="s">
        <v>22</v>
      </c>
      <c r="H5506">
        <v>96</v>
      </c>
      <c r="I5506">
        <v>180</v>
      </c>
      <c r="J5506">
        <v>17280</v>
      </c>
      <c r="K5506">
        <v>6912</v>
      </c>
      <c r="L5506">
        <v>0.4</v>
      </c>
      <c r="M5506" t="s">
        <v>82</v>
      </c>
    </row>
    <row r="5507" spans="1:13" x14ac:dyDescent="0.35">
      <c r="A5507" t="s">
        <v>13</v>
      </c>
      <c r="B5507">
        <v>1128299</v>
      </c>
      <c r="C5507" s="1">
        <v>44432</v>
      </c>
      <c r="D5507" t="s">
        <v>47</v>
      </c>
      <c r="E5507" t="s">
        <v>71</v>
      </c>
      <c r="F5507" t="s">
        <v>72</v>
      </c>
      <c r="G5507" t="s">
        <v>16</v>
      </c>
      <c r="H5507">
        <v>83</v>
      </c>
      <c r="I5507">
        <v>240</v>
      </c>
      <c r="J5507">
        <v>19920</v>
      </c>
      <c r="K5507">
        <v>8964</v>
      </c>
      <c r="L5507">
        <v>0.44999999999999996</v>
      </c>
      <c r="M5507" t="s">
        <v>82</v>
      </c>
    </row>
    <row r="5508" spans="1:13" x14ac:dyDescent="0.35">
      <c r="A5508" t="s">
        <v>13</v>
      </c>
      <c r="B5508">
        <v>1128299</v>
      </c>
      <c r="C5508" s="1">
        <v>44432</v>
      </c>
      <c r="D5508" t="s">
        <v>47</v>
      </c>
      <c r="E5508" t="s">
        <v>71</v>
      </c>
      <c r="F5508" t="s">
        <v>72</v>
      </c>
      <c r="G5508" t="s">
        <v>18</v>
      </c>
      <c r="H5508">
        <v>76</v>
      </c>
      <c r="I5508">
        <v>202</v>
      </c>
      <c r="J5508">
        <v>15352</v>
      </c>
      <c r="K5508">
        <v>7368.96</v>
      </c>
      <c r="L5508">
        <v>0.48</v>
      </c>
      <c r="M5508" t="s">
        <v>82</v>
      </c>
    </row>
    <row r="5509" spans="1:13" x14ac:dyDescent="0.35">
      <c r="A5509" t="s">
        <v>13</v>
      </c>
      <c r="B5509">
        <v>1128299</v>
      </c>
      <c r="C5509" s="1">
        <v>44432</v>
      </c>
      <c r="D5509" t="s">
        <v>47</v>
      </c>
      <c r="E5509" t="s">
        <v>71</v>
      </c>
      <c r="F5509" t="s">
        <v>72</v>
      </c>
      <c r="G5509" t="s">
        <v>19</v>
      </c>
      <c r="H5509">
        <v>69</v>
      </c>
      <c r="I5509">
        <v>189</v>
      </c>
      <c r="J5509">
        <v>13041</v>
      </c>
      <c r="K5509">
        <v>6259.6799999999994</v>
      </c>
      <c r="L5509">
        <v>0.48</v>
      </c>
      <c r="M5509" t="s">
        <v>82</v>
      </c>
    </row>
    <row r="5510" spans="1:13" x14ac:dyDescent="0.35">
      <c r="A5510" t="s">
        <v>13</v>
      </c>
      <c r="B5510">
        <v>1128299</v>
      </c>
      <c r="C5510" s="1">
        <v>44432</v>
      </c>
      <c r="D5510" t="s">
        <v>47</v>
      </c>
      <c r="E5510" t="s">
        <v>71</v>
      </c>
      <c r="F5510" t="s">
        <v>72</v>
      </c>
      <c r="G5510" t="s">
        <v>20</v>
      </c>
      <c r="H5510">
        <v>66</v>
      </c>
      <c r="I5510">
        <v>111</v>
      </c>
      <c r="J5510">
        <v>7326</v>
      </c>
      <c r="K5510">
        <v>3589.74</v>
      </c>
      <c r="L5510">
        <v>0.49</v>
      </c>
      <c r="M5510" t="s">
        <v>82</v>
      </c>
    </row>
    <row r="5511" spans="1:13" x14ac:dyDescent="0.35">
      <c r="A5511" t="s">
        <v>13</v>
      </c>
      <c r="B5511">
        <v>1128299</v>
      </c>
      <c r="C5511" s="1">
        <v>44432</v>
      </c>
      <c r="D5511" t="s">
        <v>47</v>
      </c>
      <c r="E5511" t="s">
        <v>71</v>
      </c>
      <c r="F5511" t="s">
        <v>72</v>
      </c>
      <c r="G5511" t="s">
        <v>21</v>
      </c>
      <c r="H5511">
        <v>64</v>
      </c>
      <c r="I5511">
        <v>106</v>
      </c>
      <c r="J5511">
        <v>6784</v>
      </c>
      <c r="K5511">
        <v>3459.84</v>
      </c>
      <c r="L5511">
        <v>0.51</v>
      </c>
      <c r="M5511" t="s">
        <v>82</v>
      </c>
    </row>
    <row r="5512" spans="1:13" x14ac:dyDescent="0.35">
      <c r="A5512" t="s">
        <v>13</v>
      </c>
      <c r="B5512">
        <v>1128299</v>
      </c>
      <c r="C5512" s="1">
        <v>44432</v>
      </c>
      <c r="D5512" t="s">
        <v>47</v>
      </c>
      <c r="E5512" t="s">
        <v>71</v>
      </c>
      <c r="F5512" t="s">
        <v>72</v>
      </c>
      <c r="G5512" t="s">
        <v>22</v>
      </c>
      <c r="H5512">
        <v>73</v>
      </c>
      <c r="I5512">
        <v>75</v>
      </c>
      <c r="J5512">
        <v>5475</v>
      </c>
      <c r="K5512">
        <v>2299.5</v>
      </c>
      <c r="L5512">
        <v>0.42</v>
      </c>
      <c r="M5512" t="s">
        <v>82</v>
      </c>
    </row>
    <row r="5513" spans="1:13" x14ac:dyDescent="0.35">
      <c r="A5513" t="s">
        <v>13</v>
      </c>
      <c r="B5513">
        <v>1128299</v>
      </c>
      <c r="C5513" s="1">
        <v>44464</v>
      </c>
      <c r="D5513" t="s">
        <v>47</v>
      </c>
      <c r="E5513" t="s">
        <v>71</v>
      </c>
      <c r="F5513" t="s">
        <v>72</v>
      </c>
      <c r="G5513" t="s">
        <v>16</v>
      </c>
      <c r="H5513">
        <v>46</v>
      </c>
      <c r="I5513">
        <v>113</v>
      </c>
      <c r="J5513">
        <v>5198</v>
      </c>
      <c r="K5513">
        <v>2599</v>
      </c>
      <c r="L5513">
        <v>0.5</v>
      </c>
      <c r="M5513" t="s">
        <v>82</v>
      </c>
    </row>
    <row r="5514" spans="1:13" x14ac:dyDescent="0.35">
      <c r="A5514" t="s">
        <v>13</v>
      </c>
      <c r="B5514">
        <v>1128299</v>
      </c>
      <c r="C5514" s="1">
        <v>44464</v>
      </c>
      <c r="D5514" t="s">
        <v>47</v>
      </c>
      <c r="E5514" t="s">
        <v>71</v>
      </c>
      <c r="F5514" t="s">
        <v>72</v>
      </c>
      <c r="G5514" t="s">
        <v>18</v>
      </c>
      <c r="H5514">
        <v>52</v>
      </c>
      <c r="I5514">
        <v>113</v>
      </c>
      <c r="J5514">
        <v>5876</v>
      </c>
      <c r="K5514">
        <v>2702.9599999999996</v>
      </c>
      <c r="L5514">
        <v>0.45999999999999996</v>
      </c>
      <c r="M5514" t="s">
        <v>82</v>
      </c>
    </row>
    <row r="5515" spans="1:13" x14ac:dyDescent="0.35">
      <c r="A5515" t="s">
        <v>13</v>
      </c>
      <c r="B5515">
        <v>1128299</v>
      </c>
      <c r="C5515" s="1">
        <v>44464</v>
      </c>
      <c r="D5515" t="s">
        <v>47</v>
      </c>
      <c r="E5515" t="s">
        <v>71</v>
      </c>
      <c r="F5515" t="s">
        <v>72</v>
      </c>
      <c r="G5515" t="s">
        <v>19</v>
      </c>
      <c r="H5515">
        <v>47</v>
      </c>
      <c r="I5515">
        <v>65</v>
      </c>
      <c r="J5515">
        <v>3055</v>
      </c>
      <c r="K5515">
        <v>1435.85</v>
      </c>
      <c r="L5515">
        <v>0.47</v>
      </c>
      <c r="M5515" t="s">
        <v>82</v>
      </c>
    </row>
    <row r="5516" spans="1:13" x14ac:dyDescent="0.35">
      <c r="A5516" t="s">
        <v>13</v>
      </c>
      <c r="B5516">
        <v>1128299</v>
      </c>
      <c r="C5516" s="1">
        <v>44464</v>
      </c>
      <c r="D5516" t="s">
        <v>47</v>
      </c>
      <c r="E5516" t="s">
        <v>71</v>
      </c>
      <c r="F5516" t="s">
        <v>72</v>
      </c>
      <c r="G5516" t="s">
        <v>20</v>
      </c>
      <c r="H5516">
        <v>45</v>
      </c>
      <c r="I5516">
        <v>54</v>
      </c>
      <c r="J5516">
        <v>2430</v>
      </c>
      <c r="K5516">
        <v>1190.7</v>
      </c>
      <c r="L5516">
        <v>0.49</v>
      </c>
      <c r="M5516" t="s">
        <v>82</v>
      </c>
    </row>
    <row r="5517" spans="1:13" x14ac:dyDescent="0.35">
      <c r="A5517" t="s">
        <v>13</v>
      </c>
      <c r="B5517">
        <v>1128299</v>
      </c>
      <c r="C5517" s="1">
        <v>44464</v>
      </c>
      <c r="D5517" t="s">
        <v>47</v>
      </c>
      <c r="E5517" t="s">
        <v>71</v>
      </c>
      <c r="F5517" t="s">
        <v>72</v>
      </c>
      <c r="G5517" t="s">
        <v>21</v>
      </c>
      <c r="H5517">
        <v>58</v>
      </c>
      <c r="I5517">
        <v>56</v>
      </c>
      <c r="J5517">
        <v>3248</v>
      </c>
      <c r="K5517">
        <v>1624</v>
      </c>
      <c r="L5517">
        <v>0.5</v>
      </c>
      <c r="M5517" t="s">
        <v>82</v>
      </c>
    </row>
    <row r="5518" spans="1:13" x14ac:dyDescent="0.35">
      <c r="A5518" t="s">
        <v>13</v>
      </c>
      <c r="B5518">
        <v>1128299</v>
      </c>
      <c r="C5518" s="1">
        <v>44464</v>
      </c>
      <c r="D5518" t="s">
        <v>47</v>
      </c>
      <c r="E5518" t="s">
        <v>71</v>
      </c>
      <c r="F5518" t="s">
        <v>72</v>
      </c>
      <c r="G5518" t="s">
        <v>22</v>
      </c>
      <c r="H5518">
        <v>42</v>
      </c>
      <c r="I5518">
        <v>70</v>
      </c>
      <c r="J5518">
        <v>2940</v>
      </c>
      <c r="K5518">
        <v>1264.2</v>
      </c>
      <c r="L5518">
        <v>0.43</v>
      </c>
      <c r="M5518" t="s">
        <v>82</v>
      </c>
    </row>
    <row r="5519" spans="1:13" x14ac:dyDescent="0.35">
      <c r="A5519" t="s">
        <v>13</v>
      </c>
      <c r="B5519">
        <v>1128299</v>
      </c>
      <c r="C5519" s="1">
        <v>44493</v>
      </c>
      <c r="D5519" t="s">
        <v>47</v>
      </c>
      <c r="E5519" t="s">
        <v>71</v>
      </c>
      <c r="F5519" t="s">
        <v>72</v>
      </c>
      <c r="G5519" t="s">
        <v>16</v>
      </c>
      <c r="H5519">
        <v>38</v>
      </c>
      <c r="I5519">
        <v>102</v>
      </c>
      <c r="J5519">
        <v>3876</v>
      </c>
      <c r="K5519">
        <v>1744.1999999999998</v>
      </c>
      <c r="L5519">
        <v>0.44999999999999996</v>
      </c>
      <c r="M5519" t="s">
        <v>82</v>
      </c>
    </row>
    <row r="5520" spans="1:13" x14ac:dyDescent="0.35">
      <c r="A5520" t="s">
        <v>13</v>
      </c>
      <c r="B5520">
        <v>1128299</v>
      </c>
      <c r="C5520" s="1">
        <v>44493</v>
      </c>
      <c r="D5520" t="s">
        <v>47</v>
      </c>
      <c r="E5520" t="s">
        <v>71</v>
      </c>
      <c r="F5520" t="s">
        <v>72</v>
      </c>
      <c r="G5520" t="s">
        <v>18</v>
      </c>
      <c r="H5520">
        <v>51</v>
      </c>
      <c r="I5520">
        <v>142</v>
      </c>
      <c r="J5520">
        <v>7242</v>
      </c>
      <c r="K5520">
        <v>3548.58</v>
      </c>
      <c r="L5520">
        <v>0.49</v>
      </c>
      <c r="M5520" t="s">
        <v>82</v>
      </c>
    </row>
    <row r="5521" spans="1:13" x14ac:dyDescent="0.35">
      <c r="A5521" t="s">
        <v>13</v>
      </c>
      <c r="B5521">
        <v>1128299</v>
      </c>
      <c r="C5521" s="1">
        <v>44493</v>
      </c>
      <c r="D5521" t="s">
        <v>47</v>
      </c>
      <c r="E5521" t="s">
        <v>71</v>
      </c>
      <c r="F5521" t="s">
        <v>72</v>
      </c>
      <c r="G5521" t="s">
        <v>19</v>
      </c>
      <c r="H5521">
        <v>46</v>
      </c>
      <c r="I5521">
        <v>95</v>
      </c>
      <c r="J5521">
        <v>4370</v>
      </c>
      <c r="K5521">
        <v>2010.1999999999998</v>
      </c>
      <c r="L5521">
        <v>0.45999999999999996</v>
      </c>
      <c r="M5521" t="s">
        <v>82</v>
      </c>
    </row>
    <row r="5522" spans="1:13" x14ac:dyDescent="0.35">
      <c r="A5522" t="s">
        <v>13</v>
      </c>
      <c r="B5522">
        <v>1128299</v>
      </c>
      <c r="C5522" s="1">
        <v>44493</v>
      </c>
      <c r="D5522" t="s">
        <v>47</v>
      </c>
      <c r="E5522" t="s">
        <v>71</v>
      </c>
      <c r="F5522" t="s">
        <v>72</v>
      </c>
      <c r="G5522" t="s">
        <v>20</v>
      </c>
      <c r="H5522">
        <v>41</v>
      </c>
      <c r="I5522">
        <v>98</v>
      </c>
      <c r="J5522">
        <v>4018</v>
      </c>
      <c r="K5522">
        <v>1968.82</v>
      </c>
      <c r="L5522">
        <v>0.49</v>
      </c>
      <c r="M5522" t="s">
        <v>82</v>
      </c>
    </row>
    <row r="5523" spans="1:13" x14ac:dyDescent="0.35">
      <c r="A5523" t="s">
        <v>13</v>
      </c>
      <c r="B5523">
        <v>1128299</v>
      </c>
      <c r="C5523" s="1">
        <v>44493</v>
      </c>
      <c r="D5523" t="s">
        <v>47</v>
      </c>
      <c r="E5523" t="s">
        <v>71</v>
      </c>
      <c r="F5523" t="s">
        <v>72</v>
      </c>
      <c r="G5523" t="s">
        <v>21</v>
      </c>
      <c r="H5523">
        <v>53</v>
      </c>
      <c r="I5523">
        <v>87</v>
      </c>
      <c r="J5523">
        <v>4611</v>
      </c>
      <c r="K5523">
        <v>2489.94</v>
      </c>
      <c r="L5523">
        <v>0.54</v>
      </c>
      <c r="M5523" t="s">
        <v>82</v>
      </c>
    </row>
    <row r="5524" spans="1:13" x14ac:dyDescent="0.35">
      <c r="A5524" t="s">
        <v>13</v>
      </c>
      <c r="B5524">
        <v>1128299</v>
      </c>
      <c r="C5524" s="1">
        <v>44493</v>
      </c>
      <c r="D5524" t="s">
        <v>47</v>
      </c>
      <c r="E5524" t="s">
        <v>71</v>
      </c>
      <c r="F5524" t="s">
        <v>72</v>
      </c>
      <c r="G5524" t="s">
        <v>22</v>
      </c>
      <c r="H5524">
        <v>59</v>
      </c>
      <c r="I5524">
        <v>102</v>
      </c>
      <c r="J5524">
        <v>6018</v>
      </c>
      <c r="K5524">
        <v>2647.92</v>
      </c>
      <c r="L5524">
        <v>0.44</v>
      </c>
      <c r="M5524" t="s">
        <v>82</v>
      </c>
    </row>
    <row r="5525" spans="1:13" x14ac:dyDescent="0.35">
      <c r="A5525" t="s">
        <v>13</v>
      </c>
      <c r="B5525">
        <v>1128299</v>
      </c>
      <c r="C5525" s="1">
        <v>44524</v>
      </c>
      <c r="D5525" t="s">
        <v>47</v>
      </c>
      <c r="E5525" t="s">
        <v>71</v>
      </c>
      <c r="F5525" t="s">
        <v>72</v>
      </c>
      <c r="G5525" t="s">
        <v>16</v>
      </c>
      <c r="H5525">
        <v>42</v>
      </c>
      <c r="I5525">
        <v>155</v>
      </c>
      <c r="J5525">
        <v>6510</v>
      </c>
      <c r="K5525">
        <v>3059.7</v>
      </c>
      <c r="L5525">
        <v>0.47</v>
      </c>
      <c r="M5525" t="s">
        <v>82</v>
      </c>
    </row>
    <row r="5526" spans="1:13" x14ac:dyDescent="0.35">
      <c r="A5526" t="s">
        <v>13</v>
      </c>
      <c r="B5526">
        <v>1128299</v>
      </c>
      <c r="C5526" s="1">
        <v>44524</v>
      </c>
      <c r="D5526" t="s">
        <v>47</v>
      </c>
      <c r="E5526" t="s">
        <v>71</v>
      </c>
      <c r="F5526" t="s">
        <v>72</v>
      </c>
      <c r="G5526" t="s">
        <v>18</v>
      </c>
      <c r="H5526">
        <v>47</v>
      </c>
      <c r="I5526">
        <v>169</v>
      </c>
      <c r="J5526">
        <v>7943</v>
      </c>
      <c r="K5526">
        <v>3892.0699999999997</v>
      </c>
      <c r="L5526">
        <v>0.49</v>
      </c>
      <c r="M5526" t="s">
        <v>82</v>
      </c>
    </row>
    <row r="5527" spans="1:13" x14ac:dyDescent="0.35">
      <c r="A5527" t="s">
        <v>13</v>
      </c>
      <c r="B5527">
        <v>1128299</v>
      </c>
      <c r="C5527" s="1">
        <v>44524</v>
      </c>
      <c r="D5527" t="s">
        <v>47</v>
      </c>
      <c r="E5527" t="s">
        <v>71</v>
      </c>
      <c r="F5527" t="s">
        <v>72</v>
      </c>
      <c r="G5527" t="s">
        <v>19</v>
      </c>
      <c r="H5527">
        <v>43</v>
      </c>
      <c r="I5527">
        <v>138</v>
      </c>
      <c r="J5527">
        <v>5934</v>
      </c>
      <c r="K5527">
        <v>2848.3199999999997</v>
      </c>
      <c r="L5527">
        <v>0.48</v>
      </c>
      <c r="M5527" t="s">
        <v>82</v>
      </c>
    </row>
    <row r="5528" spans="1:13" x14ac:dyDescent="0.35">
      <c r="A5528" t="s">
        <v>13</v>
      </c>
      <c r="B5528">
        <v>1128299</v>
      </c>
      <c r="C5528" s="1">
        <v>44524</v>
      </c>
      <c r="D5528" t="s">
        <v>47</v>
      </c>
      <c r="E5528" t="s">
        <v>71</v>
      </c>
      <c r="F5528" t="s">
        <v>72</v>
      </c>
      <c r="G5528" t="s">
        <v>20</v>
      </c>
      <c r="H5528">
        <v>52</v>
      </c>
      <c r="I5528">
        <v>113</v>
      </c>
      <c r="J5528">
        <v>5876</v>
      </c>
      <c r="K5528">
        <v>2820.48</v>
      </c>
      <c r="L5528">
        <v>0.48</v>
      </c>
      <c r="M5528" t="s">
        <v>82</v>
      </c>
    </row>
    <row r="5529" spans="1:13" x14ac:dyDescent="0.35">
      <c r="A5529" t="s">
        <v>13</v>
      </c>
      <c r="B5529">
        <v>1128299</v>
      </c>
      <c r="C5529" s="1">
        <v>44524</v>
      </c>
      <c r="D5529" t="s">
        <v>47</v>
      </c>
      <c r="E5529" t="s">
        <v>71</v>
      </c>
      <c r="F5529" t="s">
        <v>72</v>
      </c>
      <c r="G5529" t="s">
        <v>21</v>
      </c>
      <c r="H5529">
        <v>73</v>
      </c>
      <c r="I5529">
        <v>111</v>
      </c>
      <c r="J5529">
        <v>8103</v>
      </c>
      <c r="K5529">
        <v>4456.6500000000005</v>
      </c>
      <c r="L5529">
        <v>0.55000000000000004</v>
      </c>
      <c r="M5529" t="s">
        <v>82</v>
      </c>
    </row>
    <row r="5530" spans="1:13" x14ac:dyDescent="0.35">
      <c r="A5530" t="s">
        <v>13</v>
      </c>
      <c r="B5530">
        <v>1128299</v>
      </c>
      <c r="C5530" s="1">
        <v>44524</v>
      </c>
      <c r="D5530" t="s">
        <v>47</v>
      </c>
      <c r="E5530" t="s">
        <v>71</v>
      </c>
      <c r="F5530" t="s">
        <v>72</v>
      </c>
      <c r="G5530" t="s">
        <v>22</v>
      </c>
      <c r="H5530">
        <v>74</v>
      </c>
      <c r="I5530">
        <v>149</v>
      </c>
      <c r="J5530">
        <v>11026</v>
      </c>
      <c r="K5530">
        <v>4410.4000000000005</v>
      </c>
      <c r="L5530">
        <v>0.4</v>
      </c>
      <c r="M5530" t="s">
        <v>82</v>
      </c>
    </row>
    <row r="5531" spans="1:13" x14ac:dyDescent="0.35">
      <c r="A5531" t="s">
        <v>13</v>
      </c>
      <c r="B5531">
        <v>1128299</v>
      </c>
      <c r="C5531" s="1">
        <v>44553</v>
      </c>
      <c r="D5531" t="s">
        <v>47</v>
      </c>
      <c r="E5531" t="s">
        <v>71</v>
      </c>
      <c r="F5531" t="s">
        <v>72</v>
      </c>
      <c r="G5531" t="s">
        <v>16</v>
      </c>
      <c r="H5531">
        <v>60</v>
      </c>
      <c r="I5531">
        <v>225</v>
      </c>
      <c r="J5531">
        <v>13500</v>
      </c>
      <c r="K5531">
        <v>6345</v>
      </c>
      <c r="L5531">
        <v>0.47</v>
      </c>
      <c r="M5531" t="s">
        <v>82</v>
      </c>
    </row>
    <row r="5532" spans="1:13" x14ac:dyDescent="0.35">
      <c r="A5532" t="s">
        <v>13</v>
      </c>
      <c r="B5532">
        <v>1128299</v>
      </c>
      <c r="C5532" s="1">
        <v>44553</v>
      </c>
      <c r="D5532" t="s">
        <v>47</v>
      </c>
      <c r="E5532" t="s">
        <v>71</v>
      </c>
      <c r="F5532" t="s">
        <v>72</v>
      </c>
      <c r="G5532" t="s">
        <v>18</v>
      </c>
      <c r="H5532">
        <v>74</v>
      </c>
      <c r="I5532">
        <v>225</v>
      </c>
      <c r="J5532">
        <v>16650</v>
      </c>
      <c r="K5532">
        <v>7492.4999999999991</v>
      </c>
      <c r="L5532">
        <v>0.44999999999999996</v>
      </c>
      <c r="M5532" t="s">
        <v>82</v>
      </c>
    </row>
    <row r="5533" spans="1:13" x14ac:dyDescent="0.35">
      <c r="A5533" t="s">
        <v>25</v>
      </c>
      <c r="B5533">
        <v>1128299</v>
      </c>
      <c r="C5533" s="1">
        <v>44553</v>
      </c>
      <c r="D5533" t="s">
        <v>47</v>
      </c>
      <c r="E5533" t="s">
        <v>71</v>
      </c>
      <c r="F5533" t="s">
        <v>72</v>
      </c>
      <c r="G5533" t="s">
        <v>19</v>
      </c>
      <c r="H5533">
        <v>64</v>
      </c>
      <c r="I5533">
        <v>154</v>
      </c>
      <c r="J5533">
        <v>9856</v>
      </c>
      <c r="K5533">
        <v>4730.88</v>
      </c>
      <c r="L5533">
        <v>0.48</v>
      </c>
      <c r="M5533" t="s">
        <v>82</v>
      </c>
    </row>
    <row r="5534" spans="1:13" x14ac:dyDescent="0.35">
      <c r="A5534" t="s">
        <v>25</v>
      </c>
      <c r="B5534">
        <v>1128299</v>
      </c>
      <c r="C5534" s="1">
        <v>44553</v>
      </c>
      <c r="D5534" t="s">
        <v>47</v>
      </c>
      <c r="E5534" t="s">
        <v>71</v>
      </c>
      <c r="F5534" t="s">
        <v>72</v>
      </c>
      <c r="G5534" t="s">
        <v>20</v>
      </c>
      <c r="H5534">
        <v>67</v>
      </c>
      <c r="I5534">
        <v>160</v>
      </c>
      <c r="J5534">
        <v>10720</v>
      </c>
      <c r="K5534">
        <v>5360</v>
      </c>
      <c r="L5534">
        <v>0.5</v>
      </c>
      <c r="M5534" t="s">
        <v>82</v>
      </c>
    </row>
    <row r="5535" spans="1:13" x14ac:dyDescent="0.35">
      <c r="A5535" t="s">
        <v>25</v>
      </c>
      <c r="B5535">
        <v>1128299</v>
      </c>
      <c r="C5535" s="1">
        <v>44553</v>
      </c>
      <c r="D5535" t="s">
        <v>47</v>
      </c>
      <c r="E5535" t="s">
        <v>71</v>
      </c>
      <c r="F5535" t="s">
        <v>72</v>
      </c>
      <c r="G5535" t="s">
        <v>21</v>
      </c>
      <c r="H5535">
        <v>72</v>
      </c>
      <c r="I5535">
        <v>133</v>
      </c>
      <c r="J5535">
        <v>9576</v>
      </c>
      <c r="K5535">
        <v>4883.76</v>
      </c>
      <c r="L5535">
        <v>0.51</v>
      </c>
      <c r="M5535" t="s">
        <v>82</v>
      </c>
    </row>
    <row r="5536" spans="1:13" x14ac:dyDescent="0.35">
      <c r="A5536" t="s">
        <v>25</v>
      </c>
      <c r="B5536">
        <v>1128299</v>
      </c>
      <c r="C5536" s="1">
        <v>44553</v>
      </c>
      <c r="D5536" t="s">
        <v>47</v>
      </c>
      <c r="E5536" t="s">
        <v>71</v>
      </c>
      <c r="F5536" t="s">
        <v>72</v>
      </c>
      <c r="G5536" t="s">
        <v>22</v>
      </c>
      <c r="H5536">
        <v>82</v>
      </c>
      <c r="I5536">
        <v>150</v>
      </c>
      <c r="J5536">
        <v>12300</v>
      </c>
      <c r="K5536">
        <v>5289</v>
      </c>
      <c r="L5536">
        <v>0.43</v>
      </c>
      <c r="M5536" t="s">
        <v>82</v>
      </c>
    </row>
    <row r="5537" spans="1:13" x14ac:dyDescent="0.35">
      <c r="A5537" t="s">
        <v>25</v>
      </c>
      <c r="B5537">
        <v>1185732</v>
      </c>
      <c r="C5537" s="1">
        <v>44215</v>
      </c>
      <c r="D5537" t="s">
        <v>47</v>
      </c>
      <c r="E5537" t="s">
        <v>71</v>
      </c>
      <c r="F5537" t="s">
        <v>72</v>
      </c>
      <c r="G5537" t="s">
        <v>16</v>
      </c>
      <c r="H5537">
        <v>34</v>
      </c>
      <c r="I5537">
        <v>203</v>
      </c>
      <c r="J5537">
        <v>6902</v>
      </c>
      <c r="K5537">
        <v>4210.22</v>
      </c>
      <c r="L5537">
        <v>0.61</v>
      </c>
      <c r="M5537" t="s">
        <v>82</v>
      </c>
    </row>
    <row r="5538" spans="1:13" x14ac:dyDescent="0.35">
      <c r="A5538" t="s">
        <v>25</v>
      </c>
      <c r="B5538">
        <v>1185732</v>
      </c>
      <c r="C5538" s="1">
        <v>44215</v>
      </c>
      <c r="D5538" t="s">
        <v>47</v>
      </c>
      <c r="E5538" t="s">
        <v>71</v>
      </c>
      <c r="F5538" t="s">
        <v>72</v>
      </c>
      <c r="G5538" t="s">
        <v>18</v>
      </c>
      <c r="H5538">
        <v>34</v>
      </c>
      <c r="I5538">
        <v>154</v>
      </c>
      <c r="J5538">
        <v>5236</v>
      </c>
      <c r="K5538">
        <v>2670.36</v>
      </c>
      <c r="L5538">
        <v>0.51</v>
      </c>
      <c r="M5538" t="s">
        <v>82</v>
      </c>
    </row>
    <row r="5539" spans="1:13" x14ac:dyDescent="0.35">
      <c r="A5539" t="s">
        <v>25</v>
      </c>
      <c r="B5539">
        <v>1185732</v>
      </c>
      <c r="C5539" s="1">
        <v>44215</v>
      </c>
      <c r="D5539" t="s">
        <v>47</v>
      </c>
      <c r="E5539" t="s">
        <v>71</v>
      </c>
      <c r="F5539" t="s">
        <v>72</v>
      </c>
      <c r="G5539" t="s">
        <v>19</v>
      </c>
      <c r="H5539">
        <v>23</v>
      </c>
      <c r="I5539">
        <v>149</v>
      </c>
      <c r="J5539">
        <v>3427</v>
      </c>
      <c r="K5539">
        <v>1370.8000000000002</v>
      </c>
      <c r="L5539">
        <v>0.4</v>
      </c>
      <c r="M5539" t="s">
        <v>82</v>
      </c>
    </row>
    <row r="5540" spans="1:13" x14ac:dyDescent="0.35">
      <c r="A5540" t="s">
        <v>25</v>
      </c>
      <c r="B5540">
        <v>1185732</v>
      </c>
      <c r="C5540" s="1">
        <v>44215</v>
      </c>
      <c r="D5540" t="s">
        <v>47</v>
      </c>
      <c r="E5540" t="s">
        <v>71</v>
      </c>
      <c r="F5540" t="s">
        <v>72</v>
      </c>
      <c r="G5540" t="s">
        <v>20</v>
      </c>
      <c r="H5540">
        <v>29</v>
      </c>
      <c r="I5540">
        <v>116</v>
      </c>
      <c r="J5540">
        <v>3364</v>
      </c>
      <c r="K5540">
        <v>1682</v>
      </c>
      <c r="L5540">
        <v>0.5</v>
      </c>
      <c r="M5540" t="s">
        <v>82</v>
      </c>
    </row>
    <row r="5541" spans="1:13" x14ac:dyDescent="0.35">
      <c r="A5541" t="s">
        <v>25</v>
      </c>
      <c r="B5541">
        <v>1185732</v>
      </c>
      <c r="C5541" s="1">
        <v>44215</v>
      </c>
      <c r="D5541" t="s">
        <v>47</v>
      </c>
      <c r="E5541" t="s">
        <v>71</v>
      </c>
      <c r="F5541" t="s">
        <v>72</v>
      </c>
      <c r="G5541" t="s">
        <v>21</v>
      </c>
      <c r="H5541">
        <v>43</v>
      </c>
      <c r="I5541">
        <v>122</v>
      </c>
      <c r="J5541">
        <v>5246</v>
      </c>
      <c r="K5541">
        <v>2727.92</v>
      </c>
      <c r="L5541">
        <v>0.52</v>
      </c>
      <c r="M5541" t="s">
        <v>82</v>
      </c>
    </row>
    <row r="5542" spans="1:13" x14ac:dyDescent="0.35">
      <c r="A5542" t="s">
        <v>25</v>
      </c>
      <c r="B5542">
        <v>1185732</v>
      </c>
      <c r="C5542" s="1">
        <v>44215</v>
      </c>
      <c r="D5542" t="s">
        <v>47</v>
      </c>
      <c r="E5542" t="s">
        <v>71</v>
      </c>
      <c r="F5542" t="s">
        <v>72</v>
      </c>
      <c r="G5542" t="s">
        <v>22</v>
      </c>
      <c r="H5542">
        <v>33</v>
      </c>
      <c r="I5542">
        <v>138</v>
      </c>
      <c r="J5542">
        <v>4554</v>
      </c>
      <c r="K5542">
        <v>3096.7200000000003</v>
      </c>
      <c r="L5542">
        <v>0.68</v>
      </c>
      <c r="M5542" t="s">
        <v>82</v>
      </c>
    </row>
    <row r="5543" spans="1:13" x14ac:dyDescent="0.35">
      <c r="A5543" t="s">
        <v>25</v>
      </c>
      <c r="B5543">
        <v>1185732</v>
      </c>
      <c r="C5543" s="1">
        <v>44244</v>
      </c>
      <c r="D5543" t="s">
        <v>47</v>
      </c>
      <c r="E5543" t="s">
        <v>71</v>
      </c>
      <c r="F5543" t="s">
        <v>72</v>
      </c>
      <c r="G5543" t="s">
        <v>16</v>
      </c>
      <c r="H5543">
        <v>34</v>
      </c>
      <c r="I5543">
        <v>200</v>
      </c>
      <c r="J5543">
        <v>6800</v>
      </c>
      <c r="K5543">
        <v>4284</v>
      </c>
      <c r="L5543">
        <v>0.63</v>
      </c>
      <c r="M5543" t="s">
        <v>82</v>
      </c>
    </row>
    <row r="5544" spans="1:13" x14ac:dyDescent="0.35">
      <c r="A5544" t="s">
        <v>25</v>
      </c>
      <c r="B5544">
        <v>1185732</v>
      </c>
      <c r="C5544" s="1">
        <v>44244</v>
      </c>
      <c r="D5544" t="s">
        <v>47</v>
      </c>
      <c r="E5544" t="s">
        <v>71</v>
      </c>
      <c r="F5544" t="s">
        <v>72</v>
      </c>
      <c r="G5544" t="s">
        <v>18</v>
      </c>
      <c r="H5544">
        <v>33</v>
      </c>
      <c r="I5544">
        <v>117</v>
      </c>
      <c r="J5544">
        <v>3861</v>
      </c>
      <c r="K5544">
        <v>2007.72</v>
      </c>
      <c r="L5544">
        <v>0.52</v>
      </c>
      <c r="M5544" t="s">
        <v>82</v>
      </c>
    </row>
    <row r="5545" spans="1:13" x14ac:dyDescent="0.35">
      <c r="A5545" t="s">
        <v>25</v>
      </c>
      <c r="B5545">
        <v>1185732</v>
      </c>
      <c r="C5545" s="1">
        <v>44244</v>
      </c>
      <c r="D5545" t="s">
        <v>47</v>
      </c>
      <c r="E5545" t="s">
        <v>71</v>
      </c>
      <c r="F5545" t="s">
        <v>72</v>
      </c>
      <c r="G5545" t="s">
        <v>19</v>
      </c>
      <c r="H5545">
        <v>23</v>
      </c>
      <c r="I5545">
        <v>150</v>
      </c>
      <c r="J5545">
        <v>3450</v>
      </c>
      <c r="K5545">
        <v>1483.5</v>
      </c>
      <c r="L5545">
        <v>0.43</v>
      </c>
      <c r="M5545" t="s">
        <v>82</v>
      </c>
    </row>
    <row r="5546" spans="1:13" x14ac:dyDescent="0.35">
      <c r="A5546" t="s">
        <v>25</v>
      </c>
      <c r="B5546">
        <v>1185732</v>
      </c>
      <c r="C5546" s="1">
        <v>44244</v>
      </c>
      <c r="D5546" t="s">
        <v>35</v>
      </c>
      <c r="E5546" t="s">
        <v>73</v>
      </c>
      <c r="F5546" t="s">
        <v>74</v>
      </c>
      <c r="G5546" t="s">
        <v>20</v>
      </c>
      <c r="H5546">
        <v>28</v>
      </c>
      <c r="I5546">
        <v>109</v>
      </c>
      <c r="J5546">
        <v>3052</v>
      </c>
      <c r="K5546">
        <v>1495.48</v>
      </c>
      <c r="L5546">
        <v>0.49</v>
      </c>
      <c r="M5546" t="s">
        <v>82</v>
      </c>
    </row>
    <row r="5547" spans="1:13" x14ac:dyDescent="0.35">
      <c r="A5547" t="s">
        <v>25</v>
      </c>
      <c r="B5547">
        <v>1185732</v>
      </c>
      <c r="C5547" s="1">
        <v>44244</v>
      </c>
      <c r="D5547" t="s">
        <v>35</v>
      </c>
      <c r="E5547" t="s">
        <v>73</v>
      </c>
      <c r="F5547" t="s">
        <v>74</v>
      </c>
      <c r="G5547" t="s">
        <v>21</v>
      </c>
      <c r="H5547">
        <v>41</v>
      </c>
      <c r="I5547">
        <v>126</v>
      </c>
      <c r="J5547">
        <v>5166</v>
      </c>
      <c r="K5547">
        <v>2841.2999999999997</v>
      </c>
      <c r="L5547">
        <v>0.54999999999999993</v>
      </c>
      <c r="M5547" t="s">
        <v>82</v>
      </c>
    </row>
    <row r="5548" spans="1:13" x14ac:dyDescent="0.35">
      <c r="A5548" t="s">
        <v>25</v>
      </c>
      <c r="B5548">
        <v>1185732</v>
      </c>
      <c r="C5548" s="1">
        <v>44244</v>
      </c>
      <c r="D5548" t="s">
        <v>35</v>
      </c>
      <c r="E5548" t="s">
        <v>73</v>
      </c>
      <c r="F5548" t="s">
        <v>74</v>
      </c>
      <c r="G5548" t="s">
        <v>22</v>
      </c>
      <c r="H5548">
        <v>33</v>
      </c>
      <c r="I5548">
        <v>138</v>
      </c>
      <c r="J5548">
        <v>4554</v>
      </c>
      <c r="K5548">
        <v>3051.1800000000003</v>
      </c>
      <c r="L5548">
        <v>0.67</v>
      </c>
      <c r="M5548" t="s">
        <v>82</v>
      </c>
    </row>
    <row r="5549" spans="1:13" x14ac:dyDescent="0.35">
      <c r="A5549" t="s">
        <v>25</v>
      </c>
      <c r="B5549">
        <v>1185732</v>
      </c>
      <c r="C5549" s="1">
        <v>44270</v>
      </c>
      <c r="D5549" t="s">
        <v>35</v>
      </c>
      <c r="E5549" t="s">
        <v>73</v>
      </c>
      <c r="F5549" t="s">
        <v>74</v>
      </c>
      <c r="G5549" t="s">
        <v>16</v>
      </c>
      <c r="H5549">
        <v>34</v>
      </c>
      <c r="I5549">
        <v>216</v>
      </c>
      <c r="J5549">
        <v>7344</v>
      </c>
      <c r="K5549">
        <v>4479.84</v>
      </c>
      <c r="L5549">
        <v>0.61</v>
      </c>
      <c r="M5549" t="s">
        <v>82</v>
      </c>
    </row>
    <row r="5550" spans="1:13" x14ac:dyDescent="0.35">
      <c r="A5550" t="s">
        <v>25</v>
      </c>
      <c r="B5550">
        <v>1185732</v>
      </c>
      <c r="C5550" s="1">
        <v>44270</v>
      </c>
      <c r="D5550" t="s">
        <v>35</v>
      </c>
      <c r="E5550" t="s">
        <v>73</v>
      </c>
      <c r="F5550" t="s">
        <v>74</v>
      </c>
      <c r="G5550" t="s">
        <v>18</v>
      </c>
      <c r="H5550">
        <v>32</v>
      </c>
      <c r="I5550">
        <v>126</v>
      </c>
      <c r="J5550">
        <v>4032</v>
      </c>
      <c r="K5550">
        <v>2177.2800000000002</v>
      </c>
      <c r="L5550">
        <v>0.54</v>
      </c>
      <c r="M5550" t="s">
        <v>82</v>
      </c>
    </row>
    <row r="5551" spans="1:13" x14ac:dyDescent="0.35">
      <c r="A5551" t="s">
        <v>25</v>
      </c>
      <c r="B5551">
        <v>1185732</v>
      </c>
      <c r="C5551" s="1">
        <v>44270</v>
      </c>
      <c r="D5551" t="s">
        <v>35</v>
      </c>
      <c r="E5551" t="s">
        <v>73</v>
      </c>
      <c r="F5551" t="s">
        <v>74</v>
      </c>
      <c r="G5551" t="s">
        <v>19</v>
      </c>
      <c r="H5551">
        <v>25</v>
      </c>
      <c r="I5551">
        <v>124</v>
      </c>
      <c r="J5551">
        <v>3100</v>
      </c>
      <c r="K5551">
        <v>1240</v>
      </c>
      <c r="L5551">
        <v>0.4</v>
      </c>
      <c r="M5551" t="s">
        <v>82</v>
      </c>
    </row>
    <row r="5552" spans="1:13" x14ac:dyDescent="0.35">
      <c r="A5552" t="s">
        <v>25</v>
      </c>
      <c r="B5552">
        <v>1185732</v>
      </c>
      <c r="C5552" s="1">
        <v>44270</v>
      </c>
      <c r="D5552" t="s">
        <v>35</v>
      </c>
      <c r="E5552" t="s">
        <v>73</v>
      </c>
      <c r="F5552" t="s">
        <v>74</v>
      </c>
      <c r="G5552" t="s">
        <v>20</v>
      </c>
      <c r="H5552">
        <v>29</v>
      </c>
      <c r="I5552">
        <v>91</v>
      </c>
      <c r="J5552">
        <v>2639</v>
      </c>
      <c r="K5552">
        <v>1266.72</v>
      </c>
      <c r="L5552">
        <v>0.48</v>
      </c>
      <c r="M5552" t="s">
        <v>82</v>
      </c>
    </row>
    <row r="5553" spans="1:13" x14ac:dyDescent="0.35">
      <c r="A5553" t="s">
        <v>25</v>
      </c>
      <c r="B5553">
        <v>1185732</v>
      </c>
      <c r="C5553" s="1">
        <v>44270</v>
      </c>
      <c r="D5553" t="s">
        <v>35</v>
      </c>
      <c r="E5553" t="s">
        <v>73</v>
      </c>
      <c r="F5553" t="s">
        <v>74</v>
      </c>
      <c r="G5553" t="s">
        <v>21</v>
      </c>
      <c r="H5553">
        <v>43</v>
      </c>
      <c r="I5553">
        <v>94</v>
      </c>
      <c r="J5553">
        <v>4042</v>
      </c>
      <c r="K5553">
        <v>2101.84</v>
      </c>
      <c r="L5553">
        <v>0.52</v>
      </c>
      <c r="M5553" t="s">
        <v>82</v>
      </c>
    </row>
    <row r="5554" spans="1:13" x14ac:dyDescent="0.35">
      <c r="A5554" t="s">
        <v>25</v>
      </c>
      <c r="B5554">
        <v>1185732</v>
      </c>
      <c r="C5554" s="1">
        <v>44270</v>
      </c>
      <c r="D5554" t="s">
        <v>35</v>
      </c>
      <c r="E5554" t="s">
        <v>73</v>
      </c>
      <c r="F5554" t="s">
        <v>74</v>
      </c>
      <c r="G5554" t="s">
        <v>22</v>
      </c>
      <c r="H5554">
        <v>33</v>
      </c>
      <c r="I5554">
        <v>143</v>
      </c>
      <c r="J5554">
        <v>4719</v>
      </c>
      <c r="K5554">
        <v>3256.11</v>
      </c>
      <c r="L5554">
        <v>0.69000000000000006</v>
      </c>
      <c r="M5554" t="s">
        <v>82</v>
      </c>
    </row>
    <row r="5555" spans="1:13" x14ac:dyDescent="0.35">
      <c r="A5555" t="s">
        <v>25</v>
      </c>
      <c r="B5555">
        <v>1185732</v>
      </c>
      <c r="C5555" s="1">
        <v>44302</v>
      </c>
      <c r="D5555" t="s">
        <v>35</v>
      </c>
      <c r="E5555" t="s">
        <v>73</v>
      </c>
      <c r="F5555" t="s">
        <v>74</v>
      </c>
      <c r="G5555" t="s">
        <v>16</v>
      </c>
      <c r="H5555">
        <v>32</v>
      </c>
      <c r="I5555">
        <v>181</v>
      </c>
      <c r="J5555">
        <v>5792</v>
      </c>
      <c r="K5555">
        <v>3475.2</v>
      </c>
      <c r="L5555">
        <v>0.6</v>
      </c>
      <c r="M5555" t="s">
        <v>82</v>
      </c>
    </row>
    <row r="5556" spans="1:13" x14ac:dyDescent="0.35">
      <c r="A5556" t="s">
        <v>25</v>
      </c>
      <c r="B5556">
        <v>1185732</v>
      </c>
      <c r="C5556" s="1">
        <v>44302</v>
      </c>
      <c r="D5556" t="s">
        <v>35</v>
      </c>
      <c r="E5556" t="s">
        <v>73</v>
      </c>
      <c r="F5556" t="s">
        <v>74</v>
      </c>
      <c r="G5556" t="s">
        <v>18</v>
      </c>
      <c r="H5556">
        <v>38</v>
      </c>
      <c r="I5556">
        <v>111</v>
      </c>
      <c r="J5556">
        <v>4218</v>
      </c>
      <c r="K5556">
        <v>2235.54</v>
      </c>
      <c r="L5556">
        <v>0.53</v>
      </c>
      <c r="M5556" t="s">
        <v>82</v>
      </c>
    </row>
    <row r="5557" spans="1:13" x14ac:dyDescent="0.35">
      <c r="A5557" t="s">
        <v>25</v>
      </c>
      <c r="B5557">
        <v>1185732</v>
      </c>
      <c r="C5557" s="1">
        <v>44302</v>
      </c>
      <c r="D5557" t="s">
        <v>35</v>
      </c>
      <c r="E5557" t="s">
        <v>73</v>
      </c>
      <c r="F5557" t="s">
        <v>74</v>
      </c>
      <c r="G5557" t="s">
        <v>19</v>
      </c>
      <c r="H5557">
        <v>27</v>
      </c>
      <c r="I5557">
        <v>135</v>
      </c>
      <c r="J5557">
        <v>3645</v>
      </c>
      <c r="K5557">
        <v>1530.8999999999999</v>
      </c>
      <c r="L5557">
        <v>0.42</v>
      </c>
      <c r="M5557" t="s">
        <v>82</v>
      </c>
    </row>
    <row r="5558" spans="1:13" x14ac:dyDescent="0.35">
      <c r="A5558" t="s">
        <v>25</v>
      </c>
      <c r="B5558">
        <v>1185732</v>
      </c>
      <c r="C5558" s="1">
        <v>44302</v>
      </c>
      <c r="D5558" t="s">
        <v>35</v>
      </c>
      <c r="E5558" t="s">
        <v>73</v>
      </c>
      <c r="F5558" t="s">
        <v>74</v>
      </c>
      <c r="G5558" t="s">
        <v>20</v>
      </c>
      <c r="H5558">
        <v>32</v>
      </c>
      <c r="I5558">
        <v>109</v>
      </c>
      <c r="J5558">
        <v>3488</v>
      </c>
      <c r="K5558">
        <v>1604.4799999999998</v>
      </c>
      <c r="L5558">
        <v>0.45999999999999996</v>
      </c>
      <c r="M5558" t="s">
        <v>82</v>
      </c>
    </row>
    <row r="5559" spans="1:13" x14ac:dyDescent="0.35">
      <c r="A5559" t="s">
        <v>25</v>
      </c>
      <c r="B5559">
        <v>1185732</v>
      </c>
      <c r="C5559" s="1">
        <v>44302</v>
      </c>
      <c r="D5559" t="s">
        <v>35</v>
      </c>
      <c r="E5559" t="s">
        <v>73</v>
      </c>
      <c r="F5559" t="s">
        <v>74</v>
      </c>
      <c r="G5559" t="s">
        <v>21</v>
      </c>
      <c r="H5559">
        <v>45</v>
      </c>
      <c r="I5559">
        <v>120</v>
      </c>
      <c r="J5559">
        <v>5400</v>
      </c>
      <c r="K5559">
        <v>2700</v>
      </c>
      <c r="L5559">
        <v>0.5</v>
      </c>
      <c r="M5559" t="s">
        <v>82</v>
      </c>
    </row>
    <row r="5560" spans="1:13" x14ac:dyDescent="0.35">
      <c r="A5560" t="s">
        <v>25</v>
      </c>
      <c r="B5560">
        <v>1185732</v>
      </c>
      <c r="C5560" s="1">
        <v>44302</v>
      </c>
      <c r="D5560" t="s">
        <v>35</v>
      </c>
      <c r="E5560" t="s">
        <v>73</v>
      </c>
      <c r="F5560" t="s">
        <v>74</v>
      </c>
      <c r="G5560" t="s">
        <v>22</v>
      </c>
      <c r="H5560">
        <v>37</v>
      </c>
      <c r="I5560">
        <v>152</v>
      </c>
      <c r="J5560">
        <v>5624</v>
      </c>
      <c r="K5560">
        <v>3880.5600000000004</v>
      </c>
      <c r="L5560">
        <v>0.69000000000000006</v>
      </c>
      <c r="M5560" t="s">
        <v>82</v>
      </c>
    </row>
    <row r="5561" spans="1:13" x14ac:dyDescent="0.35">
      <c r="A5561" t="s">
        <v>25</v>
      </c>
      <c r="B5561">
        <v>1185732</v>
      </c>
      <c r="C5561" s="1">
        <v>44331</v>
      </c>
      <c r="D5561" t="s">
        <v>35</v>
      </c>
      <c r="E5561" t="s">
        <v>73</v>
      </c>
      <c r="F5561" t="s">
        <v>74</v>
      </c>
      <c r="G5561" t="s">
        <v>16</v>
      </c>
      <c r="H5561">
        <v>48</v>
      </c>
      <c r="I5561">
        <v>207</v>
      </c>
      <c r="J5561">
        <v>9936</v>
      </c>
      <c r="K5561">
        <v>6060.96</v>
      </c>
      <c r="L5561">
        <v>0.61</v>
      </c>
      <c r="M5561" t="s">
        <v>82</v>
      </c>
    </row>
    <row r="5562" spans="1:13" x14ac:dyDescent="0.35">
      <c r="A5562" t="s">
        <v>25</v>
      </c>
      <c r="B5562">
        <v>1185732</v>
      </c>
      <c r="C5562" s="1">
        <v>44331</v>
      </c>
      <c r="D5562" t="s">
        <v>35</v>
      </c>
      <c r="E5562" t="s">
        <v>73</v>
      </c>
      <c r="F5562" t="s">
        <v>74</v>
      </c>
      <c r="G5562" t="s">
        <v>18</v>
      </c>
      <c r="H5562">
        <v>47</v>
      </c>
      <c r="I5562">
        <v>150</v>
      </c>
      <c r="J5562">
        <v>7050</v>
      </c>
      <c r="K5562">
        <v>3877.4999999999995</v>
      </c>
      <c r="L5562">
        <v>0.54999999999999993</v>
      </c>
      <c r="M5562" t="s">
        <v>82</v>
      </c>
    </row>
    <row r="5563" spans="1:13" x14ac:dyDescent="0.35">
      <c r="A5563" t="s">
        <v>25</v>
      </c>
      <c r="B5563">
        <v>1185732</v>
      </c>
      <c r="C5563" s="1">
        <v>44331</v>
      </c>
      <c r="D5563" t="s">
        <v>35</v>
      </c>
      <c r="E5563" t="s">
        <v>73</v>
      </c>
      <c r="F5563" t="s">
        <v>74</v>
      </c>
      <c r="G5563" t="s">
        <v>19</v>
      </c>
      <c r="H5563">
        <v>44</v>
      </c>
      <c r="I5563">
        <v>133</v>
      </c>
      <c r="J5563">
        <v>5852</v>
      </c>
      <c r="K5563">
        <v>2340.8000000000002</v>
      </c>
      <c r="L5563">
        <v>0.4</v>
      </c>
      <c r="M5563" t="s">
        <v>82</v>
      </c>
    </row>
    <row r="5564" spans="1:13" x14ac:dyDescent="0.35">
      <c r="A5564" t="s">
        <v>25</v>
      </c>
      <c r="B5564">
        <v>1185732</v>
      </c>
      <c r="C5564" s="1">
        <v>44331</v>
      </c>
      <c r="D5564" t="s">
        <v>35</v>
      </c>
      <c r="E5564" t="s">
        <v>73</v>
      </c>
      <c r="F5564" t="s">
        <v>74</v>
      </c>
      <c r="G5564" t="s">
        <v>20</v>
      </c>
      <c r="H5564">
        <v>42</v>
      </c>
      <c r="I5564">
        <v>126</v>
      </c>
      <c r="J5564">
        <v>5292</v>
      </c>
      <c r="K5564">
        <v>2646</v>
      </c>
      <c r="L5564">
        <v>0.5</v>
      </c>
      <c r="M5564" t="s">
        <v>82</v>
      </c>
    </row>
    <row r="5565" spans="1:13" x14ac:dyDescent="0.35">
      <c r="A5565" t="s">
        <v>25</v>
      </c>
      <c r="B5565">
        <v>1185732</v>
      </c>
      <c r="C5565" s="1">
        <v>44331</v>
      </c>
      <c r="D5565" t="s">
        <v>35</v>
      </c>
      <c r="E5565" t="s">
        <v>73</v>
      </c>
      <c r="F5565" t="s">
        <v>74</v>
      </c>
      <c r="G5565" t="s">
        <v>21</v>
      </c>
      <c r="H5565">
        <v>52</v>
      </c>
      <c r="I5565">
        <v>124</v>
      </c>
      <c r="J5565">
        <v>6448</v>
      </c>
      <c r="K5565">
        <v>3417.44</v>
      </c>
      <c r="L5565">
        <v>0.53</v>
      </c>
      <c r="M5565" t="s">
        <v>82</v>
      </c>
    </row>
    <row r="5566" spans="1:13" x14ac:dyDescent="0.35">
      <c r="A5566" t="s">
        <v>25</v>
      </c>
      <c r="B5566">
        <v>1185732</v>
      </c>
      <c r="C5566" s="1">
        <v>44331</v>
      </c>
      <c r="D5566" t="s">
        <v>35</v>
      </c>
      <c r="E5566" t="s">
        <v>73</v>
      </c>
      <c r="F5566" t="s">
        <v>74</v>
      </c>
      <c r="G5566" t="s">
        <v>22</v>
      </c>
      <c r="H5566">
        <v>55</v>
      </c>
      <c r="I5566">
        <v>150</v>
      </c>
      <c r="J5566">
        <v>8250</v>
      </c>
      <c r="K5566">
        <v>5775.0000000000009</v>
      </c>
      <c r="L5566">
        <v>0.70000000000000007</v>
      </c>
      <c r="M5566" t="s">
        <v>82</v>
      </c>
    </row>
    <row r="5567" spans="1:13" x14ac:dyDescent="0.35">
      <c r="A5567" t="s">
        <v>25</v>
      </c>
      <c r="B5567">
        <v>1185732</v>
      </c>
      <c r="C5567" s="1">
        <v>44364</v>
      </c>
      <c r="D5567" t="s">
        <v>35</v>
      </c>
      <c r="E5567" t="s">
        <v>73</v>
      </c>
      <c r="F5567" t="s">
        <v>74</v>
      </c>
      <c r="G5567" t="s">
        <v>16</v>
      </c>
      <c r="H5567">
        <v>52</v>
      </c>
      <c r="I5567">
        <v>206</v>
      </c>
      <c r="J5567">
        <v>10712</v>
      </c>
      <c r="K5567">
        <v>6641.44</v>
      </c>
      <c r="L5567">
        <v>0.62</v>
      </c>
      <c r="M5567" t="s">
        <v>82</v>
      </c>
    </row>
    <row r="5568" spans="1:13" x14ac:dyDescent="0.35">
      <c r="A5568" t="s">
        <v>25</v>
      </c>
      <c r="B5568">
        <v>1185732</v>
      </c>
      <c r="C5568" s="1">
        <v>44364</v>
      </c>
      <c r="D5568" t="s">
        <v>35</v>
      </c>
      <c r="E5568" t="s">
        <v>73</v>
      </c>
      <c r="F5568" t="s">
        <v>74</v>
      </c>
      <c r="G5568" t="s">
        <v>18</v>
      </c>
      <c r="H5568">
        <v>46</v>
      </c>
      <c r="I5568">
        <v>167</v>
      </c>
      <c r="J5568">
        <v>7682</v>
      </c>
      <c r="K5568">
        <v>4148.2800000000007</v>
      </c>
      <c r="L5568">
        <v>0.54</v>
      </c>
      <c r="M5568" t="s">
        <v>82</v>
      </c>
    </row>
    <row r="5569" spans="1:13" x14ac:dyDescent="0.35">
      <c r="A5569" t="s">
        <v>25</v>
      </c>
      <c r="B5569">
        <v>1185732</v>
      </c>
      <c r="C5569" s="1">
        <v>44364</v>
      </c>
      <c r="D5569" t="s">
        <v>35</v>
      </c>
      <c r="E5569" t="s">
        <v>73</v>
      </c>
      <c r="F5569" t="s">
        <v>74</v>
      </c>
      <c r="G5569" t="s">
        <v>19</v>
      </c>
      <c r="H5569">
        <v>41</v>
      </c>
      <c r="I5569">
        <v>138</v>
      </c>
      <c r="J5569">
        <v>5658</v>
      </c>
      <c r="K5569">
        <v>2489.52</v>
      </c>
      <c r="L5569">
        <v>0.44</v>
      </c>
      <c r="M5569" t="s">
        <v>82</v>
      </c>
    </row>
    <row r="5570" spans="1:13" x14ac:dyDescent="0.35">
      <c r="A5570" t="s">
        <v>25</v>
      </c>
      <c r="B5570">
        <v>1185732</v>
      </c>
      <c r="C5570" s="1">
        <v>44364</v>
      </c>
      <c r="D5570" t="s">
        <v>35</v>
      </c>
      <c r="E5570" t="s">
        <v>73</v>
      </c>
      <c r="F5570" t="s">
        <v>74</v>
      </c>
      <c r="G5570" t="s">
        <v>20</v>
      </c>
      <c r="H5570">
        <v>43</v>
      </c>
      <c r="I5570">
        <v>158</v>
      </c>
      <c r="J5570">
        <v>6794</v>
      </c>
      <c r="K5570">
        <v>3261.12</v>
      </c>
      <c r="L5570">
        <v>0.48</v>
      </c>
      <c r="M5570" t="s">
        <v>82</v>
      </c>
    </row>
    <row r="5571" spans="1:13" x14ac:dyDescent="0.35">
      <c r="A5571" t="s">
        <v>25</v>
      </c>
      <c r="B5571">
        <v>1185732</v>
      </c>
      <c r="C5571" s="1">
        <v>44364</v>
      </c>
      <c r="D5571" t="s">
        <v>35</v>
      </c>
      <c r="E5571" t="s">
        <v>73</v>
      </c>
      <c r="F5571" t="s">
        <v>74</v>
      </c>
      <c r="G5571" t="s">
        <v>21</v>
      </c>
      <c r="H5571">
        <v>57</v>
      </c>
      <c r="I5571">
        <v>152</v>
      </c>
      <c r="J5571">
        <v>8664</v>
      </c>
      <c r="K5571">
        <v>4765.2</v>
      </c>
      <c r="L5571">
        <v>0.54999999999999993</v>
      </c>
      <c r="M5571" t="s">
        <v>82</v>
      </c>
    </row>
    <row r="5572" spans="1:13" x14ac:dyDescent="0.35">
      <c r="A5572" t="s">
        <v>25</v>
      </c>
      <c r="B5572">
        <v>1185732</v>
      </c>
      <c r="C5572" s="1">
        <v>44364</v>
      </c>
      <c r="D5572" t="s">
        <v>35</v>
      </c>
      <c r="E5572" t="s">
        <v>73</v>
      </c>
      <c r="F5572" t="s">
        <v>74</v>
      </c>
      <c r="G5572" t="s">
        <v>22</v>
      </c>
      <c r="H5572">
        <v>60</v>
      </c>
      <c r="I5572">
        <v>169</v>
      </c>
      <c r="J5572">
        <v>10140</v>
      </c>
      <c r="K5572">
        <v>6591</v>
      </c>
      <c r="L5572">
        <v>0.65</v>
      </c>
      <c r="M5572" t="s">
        <v>82</v>
      </c>
    </row>
    <row r="5573" spans="1:13" x14ac:dyDescent="0.35">
      <c r="A5573" t="s">
        <v>25</v>
      </c>
      <c r="B5573">
        <v>1185732</v>
      </c>
      <c r="C5573" s="1">
        <v>44392</v>
      </c>
      <c r="D5573" t="s">
        <v>35</v>
      </c>
      <c r="E5573" t="s">
        <v>73</v>
      </c>
      <c r="F5573" t="s">
        <v>74</v>
      </c>
      <c r="G5573" t="s">
        <v>16</v>
      </c>
      <c r="H5573">
        <v>57</v>
      </c>
      <c r="I5573">
        <v>225</v>
      </c>
      <c r="J5573">
        <v>12825</v>
      </c>
      <c r="K5573">
        <v>7695</v>
      </c>
      <c r="L5573">
        <v>0.6</v>
      </c>
      <c r="M5573" t="s">
        <v>82</v>
      </c>
    </row>
    <row r="5574" spans="1:13" x14ac:dyDescent="0.35">
      <c r="A5574" t="s">
        <v>25</v>
      </c>
      <c r="B5574">
        <v>1185732</v>
      </c>
      <c r="C5574" s="1">
        <v>44392</v>
      </c>
      <c r="D5574" t="s">
        <v>35</v>
      </c>
      <c r="E5574" t="s">
        <v>73</v>
      </c>
      <c r="F5574" t="s">
        <v>74</v>
      </c>
      <c r="G5574" t="s">
        <v>18</v>
      </c>
      <c r="H5574">
        <v>53</v>
      </c>
      <c r="I5574">
        <v>189</v>
      </c>
      <c r="J5574">
        <v>10017</v>
      </c>
      <c r="K5574">
        <v>5108.67</v>
      </c>
      <c r="L5574">
        <v>0.51</v>
      </c>
      <c r="M5574" t="s">
        <v>82</v>
      </c>
    </row>
    <row r="5575" spans="1:13" x14ac:dyDescent="0.35">
      <c r="A5575" t="s">
        <v>25</v>
      </c>
      <c r="B5575">
        <v>1185732</v>
      </c>
      <c r="C5575" s="1">
        <v>44392</v>
      </c>
      <c r="D5575" t="s">
        <v>35</v>
      </c>
      <c r="E5575" t="s">
        <v>73</v>
      </c>
      <c r="F5575" t="s">
        <v>74</v>
      </c>
      <c r="G5575" t="s">
        <v>19</v>
      </c>
      <c r="H5575">
        <v>46</v>
      </c>
      <c r="I5575">
        <v>173</v>
      </c>
      <c r="J5575">
        <v>7958</v>
      </c>
      <c r="K5575">
        <v>3581.0999999999995</v>
      </c>
      <c r="L5575">
        <v>0.44999999999999996</v>
      </c>
      <c r="M5575" t="s">
        <v>82</v>
      </c>
    </row>
    <row r="5576" spans="1:13" x14ac:dyDescent="0.35">
      <c r="A5576" t="s">
        <v>25</v>
      </c>
      <c r="B5576">
        <v>1185732</v>
      </c>
      <c r="C5576" s="1">
        <v>44392</v>
      </c>
      <c r="D5576" t="s">
        <v>35</v>
      </c>
      <c r="E5576" t="s">
        <v>73</v>
      </c>
      <c r="F5576" t="s">
        <v>74</v>
      </c>
      <c r="G5576" t="s">
        <v>20</v>
      </c>
      <c r="H5576">
        <v>47</v>
      </c>
      <c r="I5576">
        <v>158</v>
      </c>
      <c r="J5576">
        <v>7426</v>
      </c>
      <c r="K5576">
        <v>3341.7</v>
      </c>
      <c r="L5576">
        <v>0.44999999999999996</v>
      </c>
      <c r="M5576" t="s">
        <v>82</v>
      </c>
    </row>
    <row r="5577" spans="1:13" x14ac:dyDescent="0.35">
      <c r="A5577" t="s">
        <v>25</v>
      </c>
      <c r="B5577">
        <v>1185732</v>
      </c>
      <c r="C5577" s="1">
        <v>44392</v>
      </c>
      <c r="D5577" t="s">
        <v>35</v>
      </c>
      <c r="E5577" t="s">
        <v>73</v>
      </c>
      <c r="F5577" t="s">
        <v>74</v>
      </c>
      <c r="G5577" t="s">
        <v>21</v>
      </c>
      <c r="H5577">
        <v>54</v>
      </c>
      <c r="I5577">
        <v>143</v>
      </c>
      <c r="J5577">
        <v>7722</v>
      </c>
      <c r="K5577">
        <v>3938.2200000000003</v>
      </c>
      <c r="L5577">
        <v>0.51</v>
      </c>
      <c r="M5577" t="s">
        <v>82</v>
      </c>
    </row>
    <row r="5578" spans="1:13" x14ac:dyDescent="0.35">
      <c r="A5578" t="s">
        <v>25</v>
      </c>
      <c r="B5578">
        <v>1185732</v>
      </c>
      <c r="C5578" s="1">
        <v>44392</v>
      </c>
      <c r="D5578" t="s">
        <v>35</v>
      </c>
      <c r="E5578" t="s">
        <v>73</v>
      </c>
      <c r="F5578" t="s">
        <v>74</v>
      </c>
      <c r="G5578" t="s">
        <v>22</v>
      </c>
      <c r="H5578">
        <v>62</v>
      </c>
      <c r="I5578">
        <v>210</v>
      </c>
      <c r="J5578">
        <v>13020</v>
      </c>
      <c r="K5578">
        <v>8983.8000000000011</v>
      </c>
      <c r="L5578">
        <v>0.69000000000000006</v>
      </c>
      <c r="M5578" t="s">
        <v>82</v>
      </c>
    </row>
    <row r="5579" spans="1:13" x14ac:dyDescent="0.35">
      <c r="A5579" t="s">
        <v>25</v>
      </c>
      <c r="B5579">
        <v>1185732</v>
      </c>
      <c r="C5579" s="1">
        <v>44424</v>
      </c>
      <c r="D5579" t="s">
        <v>35</v>
      </c>
      <c r="E5579" t="s">
        <v>73</v>
      </c>
      <c r="F5579" t="s">
        <v>74</v>
      </c>
      <c r="G5579" t="s">
        <v>16</v>
      </c>
      <c r="H5579">
        <v>55</v>
      </c>
      <c r="I5579">
        <v>263</v>
      </c>
      <c r="J5579">
        <v>14465</v>
      </c>
      <c r="K5579">
        <v>9257.6</v>
      </c>
      <c r="L5579">
        <v>0.64</v>
      </c>
      <c r="M5579" t="s">
        <v>82</v>
      </c>
    </row>
    <row r="5580" spans="1:13" x14ac:dyDescent="0.35">
      <c r="A5580" t="s">
        <v>25</v>
      </c>
      <c r="B5580">
        <v>1185732</v>
      </c>
      <c r="C5580" s="1">
        <v>44424</v>
      </c>
      <c r="D5580" t="s">
        <v>35</v>
      </c>
      <c r="E5580" t="s">
        <v>73</v>
      </c>
      <c r="F5580" t="s">
        <v>74</v>
      </c>
      <c r="G5580" t="s">
        <v>18</v>
      </c>
      <c r="H5580">
        <v>50</v>
      </c>
      <c r="I5580">
        <v>195</v>
      </c>
      <c r="J5580">
        <v>9750</v>
      </c>
      <c r="K5580">
        <v>4875</v>
      </c>
      <c r="L5580">
        <v>0.5</v>
      </c>
      <c r="M5580" t="s">
        <v>82</v>
      </c>
    </row>
    <row r="5581" spans="1:13" x14ac:dyDescent="0.35">
      <c r="A5581" t="s">
        <v>25</v>
      </c>
      <c r="B5581">
        <v>1185732</v>
      </c>
      <c r="C5581" s="1">
        <v>44424</v>
      </c>
      <c r="D5581" t="s">
        <v>35</v>
      </c>
      <c r="E5581" t="s">
        <v>73</v>
      </c>
      <c r="F5581" t="s">
        <v>74</v>
      </c>
      <c r="G5581" t="s">
        <v>19</v>
      </c>
      <c r="H5581">
        <v>42</v>
      </c>
      <c r="I5581">
        <v>144</v>
      </c>
      <c r="J5581">
        <v>6048</v>
      </c>
      <c r="K5581">
        <v>2540.16</v>
      </c>
      <c r="L5581">
        <v>0.42</v>
      </c>
      <c r="M5581" t="s">
        <v>82</v>
      </c>
    </row>
    <row r="5582" spans="1:13" x14ac:dyDescent="0.35">
      <c r="A5582" t="s">
        <v>25</v>
      </c>
      <c r="B5582">
        <v>1185732</v>
      </c>
      <c r="C5582" s="1">
        <v>44424</v>
      </c>
      <c r="D5582" t="s">
        <v>35</v>
      </c>
      <c r="E5582" t="s">
        <v>73</v>
      </c>
      <c r="F5582" t="s">
        <v>74</v>
      </c>
      <c r="G5582" t="s">
        <v>20</v>
      </c>
      <c r="H5582">
        <v>34</v>
      </c>
      <c r="I5582">
        <v>142</v>
      </c>
      <c r="J5582">
        <v>4828</v>
      </c>
      <c r="K5582">
        <v>2172.6</v>
      </c>
      <c r="L5582">
        <v>0.44999999999999996</v>
      </c>
      <c r="M5582" t="s">
        <v>82</v>
      </c>
    </row>
    <row r="5583" spans="1:13" x14ac:dyDescent="0.35">
      <c r="A5583" t="s">
        <v>25</v>
      </c>
      <c r="B5583">
        <v>1185732</v>
      </c>
      <c r="C5583" s="1">
        <v>44424</v>
      </c>
      <c r="D5583" t="s">
        <v>35</v>
      </c>
      <c r="E5583" t="s">
        <v>73</v>
      </c>
      <c r="F5583" t="s">
        <v>74</v>
      </c>
      <c r="G5583" t="s">
        <v>21</v>
      </c>
      <c r="H5583">
        <v>42</v>
      </c>
      <c r="I5583">
        <v>135</v>
      </c>
      <c r="J5583">
        <v>5670</v>
      </c>
      <c r="K5583">
        <v>3005.1000000000004</v>
      </c>
      <c r="L5583">
        <v>0.53</v>
      </c>
      <c r="M5583" t="s">
        <v>82</v>
      </c>
    </row>
    <row r="5584" spans="1:13" x14ac:dyDescent="0.35">
      <c r="A5584" t="s">
        <v>25</v>
      </c>
      <c r="B5584">
        <v>1185732</v>
      </c>
      <c r="C5584" s="1">
        <v>44424</v>
      </c>
      <c r="D5584" t="s">
        <v>35</v>
      </c>
      <c r="E5584" t="s">
        <v>73</v>
      </c>
      <c r="F5584" t="s">
        <v>74</v>
      </c>
      <c r="G5584" t="s">
        <v>22</v>
      </c>
      <c r="H5584">
        <v>45</v>
      </c>
      <c r="I5584">
        <v>176</v>
      </c>
      <c r="J5584">
        <v>7920</v>
      </c>
      <c r="K5584">
        <v>5385.6</v>
      </c>
      <c r="L5584">
        <v>0.68</v>
      </c>
      <c r="M5584" t="s">
        <v>82</v>
      </c>
    </row>
    <row r="5585" spans="1:13" x14ac:dyDescent="0.35">
      <c r="A5585" t="s">
        <v>25</v>
      </c>
      <c r="B5585">
        <v>1185732</v>
      </c>
      <c r="C5585" s="1">
        <v>44454</v>
      </c>
      <c r="D5585" t="s">
        <v>35</v>
      </c>
      <c r="E5585" t="s">
        <v>73</v>
      </c>
      <c r="F5585" t="s">
        <v>74</v>
      </c>
      <c r="G5585" t="s">
        <v>16</v>
      </c>
      <c r="H5585">
        <v>42</v>
      </c>
      <c r="I5585">
        <v>232</v>
      </c>
      <c r="J5585">
        <v>9744</v>
      </c>
      <c r="K5585">
        <v>6138.72</v>
      </c>
      <c r="L5585">
        <v>0.63</v>
      </c>
      <c r="M5585" t="s">
        <v>82</v>
      </c>
    </row>
    <row r="5586" spans="1:13" x14ac:dyDescent="0.35">
      <c r="A5586" t="s">
        <v>25</v>
      </c>
      <c r="B5586">
        <v>1185732</v>
      </c>
      <c r="C5586" s="1">
        <v>44454</v>
      </c>
      <c r="D5586" t="s">
        <v>35</v>
      </c>
      <c r="E5586" t="s">
        <v>73</v>
      </c>
      <c r="F5586" t="s">
        <v>74</v>
      </c>
      <c r="G5586" t="s">
        <v>18</v>
      </c>
      <c r="H5586">
        <v>37</v>
      </c>
      <c r="I5586">
        <v>174</v>
      </c>
      <c r="J5586">
        <v>6438</v>
      </c>
      <c r="K5586">
        <v>3283.38</v>
      </c>
      <c r="L5586">
        <v>0.51</v>
      </c>
      <c r="M5586" t="s">
        <v>82</v>
      </c>
    </row>
    <row r="5587" spans="1:13" x14ac:dyDescent="0.35">
      <c r="A5587" t="s">
        <v>25</v>
      </c>
      <c r="B5587">
        <v>1185732</v>
      </c>
      <c r="C5587" s="1">
        <v>44454</v>
      </c>
      <c r="D5587" t="s">
        <v>35</v>
      </c>
      <c r="E5587" t="s">
        <v>73</v>
      </c>
      <c r="F5587" t="s">
        <v>74</v>
      </c>
      <c r="G5587" t="s">
        <v>19</v>
      </c>
      <c r="H5587">
        <v>34</v>
      </c>
      <c r="I5587">
        <v>145</v>
      </c>
      <c r="J5587">
        <v>4930</v>
      </c>
      <c r="K5587">
        <v>2070.6</v>
      </c>
      <c r="L5587">
        <v>0.42</v>
      </c>
      <c r="M5587" t="s">
        <v>82</v>
      </c>
    </row>
    <row r="5588" spans="1:13" x14ac:dyDescent="0.35">
      <c r="A5588" t="s">
        <v>25</v>
      </c>
      <c r="B5588">
        <v>1185732</v>
      </c>
      <c r="C5588" s="1">
        <v>44454</v>
      </c>
      <c r="D5588" t="s">
        <v>35</v>
      </c>
      <c r="E5588" t="s">
        <v>73</v>
      </c>
      <c r="F5588" t="s">
        <v>74</v>
      </c>
      <c r="G5588" t="s">
        <v>20</v>
      </c>
      <c r="H5588">
        <v>34</v>
      </c>
      <c r="I5588">
        <v>119</v>
      </c>
      <c r="J5588">
        <v>4046</v>
      </c>
      <c r="K5588">
        <v>1820.6999999999998</v>
      </c>
      <c r="L5588">
        <v>0.44999999999999996</v>
      </c>
      <c r="M5588" t="s">
        <v>82</v>
      </c>
    </row>
    <row r="5589" spans="1:13" x14ac:dyDescent="0.35">
      <c r="A5589" t="s">
        <v>25</v>
      </c>
      <c r="B5589">
        <v>1185732</v>
      </c>
      <c r="C5589" s="1">
        <v>44454</v>
      </c>
      <c r="D5589" t="s">
        <v>35</v>
      </c>
      <c r="E5589" t="s">
        <v>73</v>
      </c>
      <c r="F5589" t="s">
        <v>74</v>
      </c>
      <c r="G5589" t="s">
        <v>21</v>
      </c>
      <c r="H5589">
        <v>41</v>
      </c>
      <c r="I5589">
        <v>128</v>
      </c>
      <c r="J5589">
        <v>5248</v>
      </c>
      <c r="K5589">
        <v>2624</v>
      </c>
      <c r="L5589">
        <v>0.5</v>
      </c>
      <c r="M5589" t="s">
        <v>82</v>
      </c>
    </row>
    <row r="5590" spans="1:13" x14ac:dyDescent="0.35">
      <c r="A5590" t="s">
        <v>25</v>
      </c>
      <c r="B5590">
        <v>1185732</v>
      </c>
      <c r="C5590" s="1">
        <v>44454</v>
      </c>
      <c r="D5590" t="s">
        <v>35</v>
      </c>
      <c r="E5590" t="s">
        <v>73</v>
      </c>
      <c r="F5590" t="s">
        <v>74</v>
      </c>
      <c r="G5590" t="s">
        <v>22</v>
      </c>
      <c r="H5590">
        <v>48</v>
      </c>
      <c r="I5590">
        <v>173</v>
      </c>
      <c r="J5590">
        <v>8304</v>
      </c>
      <c r="K5590">
        <v>5397.6</v>
      </c>
      <c r="L5590">
        <v>0.65</v>
      </c>
      <c r="M5590" t="s">
        <v>82</v>
      </c>
    </row>
    <row r="5591" spans="1:13" x14ac:dyDescent="0.35">
      <c r="A5591" t="s">
        <v>25</v>
      </c>
      <c r="B5591">
        <v>1185732</v>
      </c>
      <c r="C5591" s="1">
        <v>44486</v>
      </c>
      <c r="D5591" t="s">
        <v>35</v>
      </c>
      <c r="E5591" t="s">
        <v>73</v>
      </c>
      <c r="F5591" t="s">
        <v>74</v>
      </c>
      <c r="G5591" t="s">
        <v>16</v>
      </c>
      <c r="H5591">
        <v>49</v>
      </c>
      <c r="I5591">
        <v>225</v>
      </c>
      <c r="J5591">
        <v>11025</v>
      </c>
      <c r="K5591">
        <v>6725.25</v>
      </c>
      <c r="L5591">
        <v>0.61</v>
      </c>
      <c r="M5591" t="s">
        <v>82</v>
      </c>
    </row>
    <row r="5592" spans="1:13" x14ac:dyDescent="0.35">
      <c r="A5592" t="s">
        <v>25</v>
      </c>
      <c r="B5592">
        <v>1185732</v>
      </c>
      <c r="C5592" s="1">
        <v>44486</v>
      </c>
      <c r="D5592" t="s">
        <v>35</v>
      </c>
      <c r="E5592" t="s">
        <v>73</v>
      </c>
      <c r="F5592" t="s">
        <v>74</v>
      </c>
      <c r="G5592" t="s">
        <v>18</v>
      </c>
      <c r="H5592">
        <v>37</v>
      </c>
      <c r="I5592">
        <v>167</v>
      </c>
      <c r="J5592">
        <v>6179</v>
      </c>
      <c r="K5592">
        <v>3151.29</v>
      </c>
      <c r="L5592">
        <v>0.51</v>
      </c>
      <c r="M5592" t="s">
        <v>82</v>
      </c>
    </row>
    <row r="5593" spans="1:13" x14ac:dyDescent="0.35">
      <c r="A5593" t="s">
        <v>25</v>
      </c>
      <c r="B5593">
        <v>1185732</v>
      </c>
      <c r="C5593" s="1">
        <v>44486</v>
      </c>
      <c r="D5593" t="s">
        <v>35</v>
      </c>
      <c r="E5593" t="s">
        <v>73</v>
      </c>
      <c r="F5593" t="s">
        <v>74</v>
      </c>
      <c r="G5593" t="s">
        <v>19</v>
      </c>
      <c r="H5593">
        <v>37</v>
      </c>
      <c r="I5593">
        <v>123</v>
      </c>
      <c r="J5593">
        <v>4551</v>
      </c>
      <c r="K5593">
        <v>2047.9499999999998</v>
      </c>
      <c r="L5593">
        <v>0.44999999999999996</v>
      </c>
      <c r="M5593" t="s">
        <v>82</v>
      </c>
    </row>
    <row r="5594" spans="1:13" x14ac:dyDescent="0.35">
      <c r="A5594" t="s">
        <v>25</v>
      </c>
      <c r="B5594">
        <v>1185732</v>
      </c>
      <c r="C5594" s="1">
        <v>44486</v>
      </c>
      <c r="D5594" t="s">
        <v>35</v>
      </c>
      <c r="E5594" t="s">
        <v>73</v>
      </c>
      <c r="F5594" t="s">
        <v>74</v>
      </c>
      <c r="G5594" t="s">
        <v>20</v>
      </c>
      <c r="H5594">
        <v>38</v>
      </c>
      <c r="I5594">
        <v>116</v>
      </c>
      <c r="J5594">
        <v>4408</v>
      </c>
      <c r="K5594">
        <v>2204</v>
      </c>
      <c r="L5594">
        <v>0.5</v>
      </c>
      <c r="M5594" t="s">
        <v>82</v>
      </c>
    </row>
    <row r="5595" spans="1:13" x14ac:dyDescent="0.35">
      <c r="A5595" t="s">
        <v>25</v>
      </c>
      <c r="B5595">
        <v>1185732</v>
      </c>
      <c r="C5595" s="1">
        <v>44486</v>
      </c>
      <c r="D5595" t="s">
        <v>35</v>
      </c>
      <c r="E5595" t="s">
        <v>73</v>
      </c>
      <c r="F5595" t="s">
        <v>74</v>
      </c>
      <c r="G5595" t="s">
        <v>21</v>
      </c>
      <c r="H5595">
        <v>48</v>
      </c>
      <c r="I5595">
        <v>112</v>
      </c>
      <c r="J5595">
        <v>5376</v>
      </c>
      <c r="K5595">
        <v>2956.7999999999997</v>
      </c>
      <c r="L5595">
        <v>0.54999999999999993</v>
      </c>
      <c r="M5595" t="s">
        <v>82</v>
      </c>
    </row>
    <row r="5596" spans="1:13" x14ac:dyDescent="0.35">
      <c r="A5596" t="s">
        <v>25</v>
      </c>
      <c r="B5596">
        <v>1185732</v>
      </c>
      <c r="C5596" s="1">
        <v>44486</v>
      </c>
      <c r="D5596" t="s">
        <v>35</v>
      </c>
      <c r="E5596" t="s">
        <v>73</v>
      </c>
      <c r="F5596" t="s">
        <v>74</v>
      </c>
      <c r="G5596" t="s">
        <v>22</v>
      </c>
      <c r="H5596">
        <v>52</v>
      </c>
      <c r="I5596">
        <v>137</v>
      </c>
      <c r="J5596">
        <v>7124</v>
      </c>
      <c r="K5596">
        <v>4986.8</v>
      </c>
      <c r="L5596">
        <v>0.70000000000000007</v>
      </c>
      <c r="M5596" t="s">
        <v>82</v>
      </c>
    </row>
    <row r="5597" spans="1:13" x14ac:dyDescent="0.35">
      <c r="A5597" t="s">
        <v>25</v>
      </c>
      <c r="B5597">
        <v>1185732</v>
      </c>
      <c r="C5597" s="1">
        <v>44516</v>
      </c>
      <c r="D5597" t="s">
        <v>35</v>
      </c>
      <c r="E5597" t="s">
        <v>73</v>
      </c>
      <c r="F5597" t="s">
        <v>74</v>
      </c>
      <c r="G5597" t="s">
        <v>16</v>
      </c>
      <c r="H5597">
        <v>49</v>
      </c>
      <c r="I5597">
        <v>196</v>
      </c>
      <c r="J5597">
        <v>9604</v>
      </c>
      <c r="K5597">
        <v>6050.52</v>
      </c>
      <c r="L5597">
        <v>0.63</v>
      </c>
      <c r="M5597" t="s">
        <v>82</v>
      </c>
    </row>
    <row r="5598" spans="1:13" x14ac:dyDescent="0.35">
      <c r="A5598" t="s">
        <v>25</v>
      </c>
      <c r="B5598">
        <v>1185732</v>
      </c>
      <c r="C5598" s="1">
        <v>44516</v>
      </c>
      <c r="D5598" t="s">
        <v>35</v>
      </c>
      <c r="E5598" t="s">
        <v>73</v>
      </c>
      <c r="F5598" t="s">
        <v>74</v>
      </c>
      <c r="G5598" t="s">
        <v>18</v>
      </c>
      <c r="H5598">
        <v>42</v>
      </c>
      <c r="I5598">
        <v>145</v>
      </c>
      <c r="J5598">
        <v>6090</v>
      </c>
      <c r="K5598">
        <v>3349.4999999999995</v>
      </c>
      <c r="L5598">
        <v>0.54999999999999993</v>
      </c>
      <c r="M5598" t="s">
        <v>82</v>
      </c>
    </row>
    <row r="5599" spans="1:13" x14ac:dyDescent="0.35">
      <c r="A5599" t="s">
        <v>25</v>
      </c>
      <c r="B5599">
        <v>1185732</v>
      </c>
      <c r="C5599" s="1">
        <v>44516</v>
      </c>
      <c r="D5599" t="s">
        <v>35</v>
      </c>
      <c r="E5599" t="s">
        <v>73</v>
      </c>
      <c r="F5599" t="s">
        <v>74</v>
      </c>
      <c r="G5599" t="s">
        <v>19</v>
      </c>
      <c r="H5599">
        <v>43</v>
      </c>
      <c r="I5599">
        <v>120</v>
      </c>
      <c r="J5599">
        <v>5160</v>
      </c>
      <c r="K5599">
        <v>2321.9999999999995</v>
      </c>
      <c r="L5599">
        <v>0.44999999999999996</v>
      </c>
      <c r="M5599" t="s">
        <v>82</v>
      </c>
    </row>
    <row r="5600" spans="1:13" x14ac:dyDescent="0.35">
      <c r="A5600" t="s">
        <v>25</v>
      </c>
      <c r="B5600">
        <v>1185732</v>
      </c>
      <c r="C5600" s="1">
        <v>44516</v>
      </c>
      <c r="D5600" t="s">
        <v>35</v>
      </c>
      <c r="E5600" t="s">
        <v>73</v>
      </c>
      <c r="F5600" t="s">
        <v>74</v>
      </c>
      <c r="G5600" t="s">
        <v>20</v>
      </c>
      <c r="H5600">
        <v>41</v>
      </c>
      <c r="I5600">
        <v>138</v>
      </c>
      <c r="J5600">
        <v>5658</v>
      </c>
      <c r="K5600">
        <v>2772.42</v>
      </c>
      <c r="L5600">
        <v>0.49</v>
      </c>
      <c r="M5600" t="s">
        <v>82</v>
      </c>
    </row>
    <row r="5601" spans="1:13" x14ac:dyDescent="0.35">
      <c r="A5601" t="s">
        <v>25</v>
      </c>
      <c r="B5601">
        <v>1185732</v>
      </c>
      <c r="C5601" s="1">
        <v>44516</v>
      </c>
      <c r="D5601" t="s">
        <v>35</v>
      </c>
      <c r="E5601" t="s">
        <v>73</v>
      </c>
      <c r="F5601" t="s">
        <v>74</v>
      </c>
      <c r="G5601" t="s">
        <v>21</v>
      </c>
      <c r="H5601">
        <v>59</v>
      </c>
      <c r="I5601">
        <v>126</v>
      </c>
      <c r="J5601">
        <v>7434</v>
      </c>
      <c r="K5601">
        <v>4088.6999999999994</v>
      </c>
      <c r="L5601">
        <v>0.54999999999999993</v>
      </c>
      <c r="M5601" t="s">
        <v>82</v>
      </c>
    </row>
    <row r="5602" spans="1:13" x14ac:dyDescent="0.35">
      <c r="A5602" t="s">
        <v>25</v>
      </c>
      <c r="B5602">
        <v>1185732</v>
      </c>
      <c r="C5602" s="1">
        <v>44516</v>
      </c>
      <c r="D5602" t="s">
        <v>35</v>
      </c>
      <c r="E5602" t="s">
        <v>73</v>
      </c>
      <c r="F5602" t="s">
        <v>74</v>
      </c>
      <c r="G5602" t="s">
        <v>22</v>
      </c>
      <c r="H5602">
        <v>59</v>
      </c>
      <c r="I5602">
        <v>169</v>
      </c>
      <c r="J5602">
        <v>9971</v>
      </c>
      <c r="K5602">
        <v>6879.9900000000007</v>
      </c>
      <c r="L5602">
        <v>0.69000000000000006</v>
      </c>
      <c r="M5602" t="s">
        <v>82</v>
      </c>
    </row>
    <row r="5603" spans="1:13" x14ac:dyDescent="0.35">
      <c r="A5603" t="s">
        <v>25</v>
      </c>
      <c r="B5603">
        <v>1185732</v>
      </c>
      <c r="C5603" s="1">
        <v>44545</v>
      </c>
      <c r="D5603" t="s">
        <v>35</v>
      </c>
      <c r="E5603" t="s">
        <v>73</v>
      </c>
      <c r="F5603" t="s">
        <v>74</v>
      </c>
      <c r="G5603" t="s">
        <v>16</v>
      </c>
      <c r="H5603">
        <v>55</v>
      </c>
      <c r="I5603">
        <v>255</v>
      </c>
      <c r="J5603">
        <v>14025</v>
      </c>
      <c r="K5603">
        <v>8555.25</v>
      </c>
      <c r="L5603">
        <v>0.61</v>
      </c>
      <c r="M5603" t="s">
        <v>82</v>
      </c>
    </row>
    <row r="5604" spans="1:13" x14ac:dyDescent="0.35">
      <c r="A5604" t="s">
        <v>25</v>
      </c>
      <c r="B5604">
        <v>1185732</v>
      </c>
      <c r="C5604" s="1">
        <v>44545</v>
      </c>
      <c r="D5604" t="s">
        <v>35</v>
      </c>
      <c r="E5604" t="s">
        <v>73</v>
      </c>
      <c r="F5604" t="s">
        <v>74</v>
      </c>
      <c r="G5604" t="s">
        <v>18</v>
      </c>
      <c r="H5604">
        <v>46</v>
      </c>
      <c r="I5604">
        <v>176</v>
      </c>
      <c r="J5604">
        <v>8096</v>
      </c>
      <c r="K5604">
        <v>4290.88</v>
      </c>
      <c r="L5604">
        <v>0.53</v>
      </c>
      <c r="M5604" t="s">
        <v>82</v>
      </c>
    </row>
    <row r="5605" spans="1:13" x14ac:dyDescent="0.35">
      <c r="A5605" t="s">
        <v>13</v>
      </c>
      <c r="B5605">
        <v>1185732</v>
      </c>
      <c r="C5605" s="1">
        <v>44545</v>
      </c>
      <c r="D5605" t="s">
        <v>35</v>
      </c>
      <c r="E5605" t="s">
        <v>73</v>
      </c>
      <c r="F5605" t="s">
        <v>74</v>
      </c>
      <c r="G5605" t="s">
        <v>19</v>
      </c>
      <c r="H5605">
        <v>48</v>
      </c>
      <c r="I5605">
        <v>168</v>
      </c>
      <c r="J5605">
        <v>8064</v>
      </c>
      <c r="K5605">
        <v>3628.7999999999997</v>
      </c>
      <c r="L5605">
        <v>0.44999999999999996</v>
      </c>
      <c r="M5605" t="s">
        <v>82</v>
      </c>
    </row>
    <row r="5606" spans="1:13" x14ac:dyDescent="0.35">
      <c r="A5606" t="s">
        <v>13</v>
      </c>
      <c r="B5606">
        <v>1185732</v>
      </c>
      <c r="C5606" s="1">
        <v>44545</v>
      </c>
      <c r="D5606" t="s">
        <v>35</v>
      </c>
      <c r="E5606" t="s">
        <v>73</v>
      </c>
      <c r="F5606" t="s">
        <v>74</v>
      </c>
      <c r="G5606" t="s">
        <v>20</v>
      </c>
      <c r="H5606">
        <v>48</v>
      </c>
      <c r="I5606">
        <v>138</v>
      </c>
      <c r="J5606">
        <v>6624</v>
      </c>
      <c r="K5606">
        <v>3179.52</v>
      </c>
      <c r="L5606">
        <v>0.48</v>
      </c>
      <c r="M5606" t="s">
        <v>82</v>
      </c>
    </row>
    <row r="5607" spans="1:13" x14ac:dyDescent="0.35">
      <c r="A5607" t="s">
        <v>13</v>
      </c>
      <c r="B5607">
        <v>1185732</v>
      </c>
      <c r="C5607" s="1">
        <v>44545</v>
      </c>
      <c r="D5607" t="s">
        <v>35</v>
      </c>
      <c r="E5607" t="s">
        <v>73</v>
      </c>
      <c r="F5607" t="s">
        <v>74</v>
      </c>
      <c r="G5607" t="s">
        <v>21</v>
      </c>
      <c r="H5607">
        <v>55</v>
      </c>
      <c r="I5607">
        <v>143</v>
      </c>
      <c r="J5607">
        <v>7865</v>
      </c>
      <c r="K5607">
        <v>4089.8</v>
      </c>
      <c r="L5607">
        <v>0.52</v>
      </c>
      <c r="M5607" t="s">
        <v>82</v>
      </c>
    </row>
    <row r="5608" spans="1:13" x14ac:dyDescent="0.35">
      <c r="A5608" t="s">
        <v>13</v>
      </c>
      <c r="B5608">
        <v>1185732</v>
      </c>
      <c r="C5608" s="1">
        <v>44545</v>
      </c>
      <c r="D5608" t="s">
        <v>35</v>
      </c>
      <c r="E5608" t="s">
        <v>73</v>
      </c>
      <c r="F5608" t="s">
        <v>74</v>
      </c>
      <c r="G5608" t="s">
        <v>22</v>
      </c>
      <c r="H5608">
        <v>59</v>
      </c>
      <c r="I5608">
        <v>163</v>
      </c>
      <c r="J5608">
        <v>9617</v>
      </c>
      <c r="K5608">
        <v>6251.05</v>
      </c>
      <c r="L5608">
        <v>0.65</v>
      </c>
      <c r="M5608" t="s">
        <v>82</v>
      </c>
    </row>
    <row r="5609" spans="1:13" x14ac:dyDescent="0.35">
      <c r="A5609" t="s">
        <v>13</v>
      </c>
      <c r="B5609">
        <v>1185732</v>
      </c>
      <c r="C5609" s="1">
        <v>44214</v>
      </c>
      <c r="D5609" t="s">
        <v>35</v>
      </c>
      <c r="E5609" t="s">
        <v>73</v>
      </c>
      <c r="F5609" t="s">
        <v>74</v>
      </c>
      <c r="G5609" t="s">
        <v>16</v>
      </c>
      <c r="H5609">
        <v>27</v>
      </c>
      <c r="I5609">
        <v>156</v>
      </c>
      <c r="J5609">
        <v>4212</v>
      </c>
      <c r="K5609">
        <v>2106</v>
      </c>
      <c r="L5609">
        <v>0.5</v>
      </c>
      <c r="M5609" t="s">
        <v>82</v>
      </c>
    </row>
    <row r="5610" spans="1:13" x14ac:dyDescent="0.35">
      <c r="A5610" t="s">
        <v>13</v>
      </c>
      <c r="B5610">
        <v>1185732</v>
      </c>
      <c r="C5610" s="1">
        <v>44214</v>
      </c>
      <c r="D5610" t="s">
        <v>35</v>
      </c>
      <c r="E5610" t="s">
        <v>73</v>
      </c>
      <c r="F5610" t="s">
        <v>74</v>
      </c>
      <c r="G5610" t="s">
        <v>18</v>
      </c>
      <c r="H5610">
        <v>29</v>
      </c>
      <c r="I5610">
        <v>123</v>
      </c>
      <c r="J5610">
        <v>3567</v>
      </c>
      <c r="K5610">
        <v>1676.49</v>
      </c>
      <c r="L5610">
        <v>0.47</v>
      </c>
      <c r="M5610" t="s">
        <v>82</v>
      </c>
    </row>
    <row r="5611" spans="1:13" x14ac:dyDescent="0.35">
      <c r="A5611" t="s">
        <v>13</v>
      </c>
      <c r="B5611">
        <v>1185732</v>
      </c>
      <c r="C5611" s="1">
        <v>44214</v>
      </c>
      <c r="D5611" t="s">
        <v>35</v>
      </c>
      <c r="E5611" t="s">
        <v>73</v>
      </c>
      <c r="F5611" t="s">
        <v>74</v>
      </c>
      <c r="G5611" t="s">
        <v>19</v>
      </c>
      <c r="H5611">
        <v>19</v>
      </c>
      <c r="I5611">
        <v>123</v>
      </c>
      <c r="J5611">
        <v>2337</v>
      </c>
      <c r="K5611">
        <v>1051.6499999999999</v>
      </c>
      <c r="L5611">
        <v>0.44999999999999996</v>
      </c>
      <c r="M5611" t="s">
        <v>82</v>
      </c>
    </row>
    <row r="5612" spans="1:13" x14ac:dyDescent="0.35">
      <c r="A5612" t="s">
        <v>13</v>
      </c>
      <c r="B5612">
        <v>1185732</v>
      </c>
      <c r="C5612" s="1">
        <v>44214</v>
      </c>
      <c r="D5612" t="s">
        <v>35</v>
      </c>
      <c r="E5612" t="s">
        <v>73</v>
      </c>
      <c r="F5612" t="s">
        <v>74</v>
      </c>
      <c r="G5612" t="s">
        <v>20</v>
      </c>
      <c r="H5612">
        <v>24</v>
      </c>
      <c r="I5612">
        <v>77</v>
      </c>
      <c r="J5612">
        <v>1848</v>
      </c>
      <c r="K5612">
        <v>960.96</v>
      </c>
      <c r="L5612">
        <v>0.52</v>
      </c>
      <c r="M5612" t="s">
        <v>82</v>
      </c>
    </row>
    <row r="5613" spans="1:13" x14ac:dyDescent="0.35">
      <c r="A5613" t="s">
        <v>13</v>
      </c>
      <c r="B5613">
        <v>1185732</v>
      </c>
      <c r="C5613" s="1">
        <v>44214</v>
      </c>
      <c r="D5613" t="s">
        <v>35</v>
      </c>
      <c r="E5613" t="s">
        <v>73</v>
      </c>
      <c r="F5613" t="s">
        <v>74</v>
      </c>
      <c r="G5613" t="s">
        <v>21</v>
      </c>
      <c r="H5613">
        <v>39</v>
      </c>
      <c r="I5613">
        <v>98</v>
      </c>
      <c r="J5613">
        <v>3822</v>
      </c>
      <c r="K5613">
        <v>1872.78</v>
      </c>
      <c r="L5613">
        <v>0.49</v>
      </c>
      <c r="M5613" t="s">
        <v>82</v>
      </c>
    </row>
    <row r="5614" spans="1:13" x14ac:dyDescent="0.35">
      <c r="A5614" t="s">
        <v>13</v>
      </c>
      <c r="B5614">
        <v>1185732</v>
      </c>
      <c r="C5614" s="1">
        <v>44214</v>
      </c>
      <c r="D5614" t="s">
        <v>35</v>
      </c>
      <c r="E5614" t="s">
        <v>73</v>
      </c>
      <c r="F5614" t="s">
        <v>74</v>
      </c>
      <c r="G5614" t="s">
        <v>22</v>
      </c>
      <c r="H5614">
        <v>29</v>
      </c>
      <c r="I5614">
        <v>123</v>
      </c>
      <c r="J5614">
        <v>3567</v>
      </c>
      <c r="K5614">
        <v>2247.21</v>
      </c>
      <c r="L5614">
        <v>0.63</v>
      </c>
      <c r="M5614" t="s">
        <v>82</v>
      </c>
    </row>
    <row r="5615" spans="1:13" x14ac:dyDescent="0.35">
      <c r="A5615" t="s">
        <v>13</v>
      </c>
      <c r="B5615">
        <v>1185732</v>
      </c>
      <c r="C5615" s="1">
        <v>44245</v>
      </c>
      <c r="D5615" t="s">
        <v>35</v>
      </c>
      <c r="E5615" t="s">
        <v>73</v>
      </c>
      <c r="F5615" t="s">
        <v>74</v>
      </c>
      <c r="G5615" t="s">
        <v>16</v>
      </c>
      <c r="H5615">
        <v>29</v>
      </c>
      <c r="I5615">
        <v>182</v>
      </c>
      <c r="J5615">
        <v>5278</v>
      </c>
      <c r="K5615">
        <v>2797.34</v>
      </c>
      <c r="L5615">
        <v>0.53</v>
      </c>
      <c r="M5615" t="s">
        <v>82</v>
      </c>
    </row>
    <row r="5616" spans="1:13" x14ac:dyDescent="0.35">
      <c r="A5616" t="s">
        <v>13</v>
      </c>
      <c r="B5616">
        <v>1185732</v>
      </c>
      <c r="C5616" s="1">
        <v>44245</v>
      </c>
      <c r="D5616" t="s">
        <v>35</v>
      </c>
      <c r="E5616" t="s">
        <v>73</v>
      </c>
      <c r="F5616" t="s">
        <v>74</v>
      </c>
      <c r="G5616" t="s">
        <v>18</v>
      </c>
      <c r="H5616">
        <v>28</v>
      </c>
      <c r="I5616">
        <v>94</v>
      </c>
      <c r="J5616">
        <v>2632</v>
      </c>
      <c r="K5616">
        <v>1289.68</v>
      </c>
      <c r="L5616">
        <v>0.49</v>
      </c>
      <c r="M5616" t="s">
        <v>82</v>
      </c>
    </row>
    <row r="5617" spans="1:13" x14ac:dyDescent="0.35">
      <c r="A5617" t="s">
        <v>13</v>
      </c>
      <c r="B5617">
        <v>1185732</v>
      </c>
      <c r="C5617" s="1">
        <v>44245</v>
      </c>
      <c r="D5617" t="s">
        <v>35</v>
      </c>
      <c r="E5617" t="s">
        <v>73</v>
      </c>
      <c r="F5617" t="s">
        <v>74</v>
      </c>
      <c r="G5617" t="s">
        <v>19</v>
      </c>
      <c r="H5617">
        <v>19</v>
      </c>
      <c r="I5617">
        <v>113</v>
      </c>
      <c r="J5617">
        <v>2147</v>
      </c>
      <c r="K5617">
        <v>966.14999999999986</v>
      </c>
      <c r="L5617">
        <v>0.44999999999999996</v>
      </c>
      <c r="M5617" t="s">
        <v>82</v>
      </c>
    </row>
    <row r="5618" spans="1:13" x14ac:dyDescent="0.35">
      <c r="A5618" t="s">
        <v>13</v>
      </c>
      <c r="B5618">
        <v>1185732</v>
      </c>
      <c r="C5618" s="1">
        <v>44245</v>
      </c>
      <c r="D5618" t="s">
        <v>35</v>
      </c>
      <c r="E5618" t="s">
        <v>75</v>
      </c>
      <c r="F5618" t="s">
        <v>76</v>
      </c>
      <c r="G5618" t="s">
        <v>20</v>
      </c>
      <c r="H5618">
        <v>24</v>
      </c>
      <c r="I5618">
        <v>70</v>
      </c>
      <c r="J5618">
        <v>1680</v>
      </c>
      <c r="K5618">
        <v>873.6</v>
      </c>
      <c r="L5618">
        <v>0.52</v>
      </c>
      <c r="M5618" t="s">
        <v>82</v>
      </c>
    </row>
    <row r="5619" spans="1:13" x14ac:dyDescent="0.35">
      <c r="A5619" t="s">
        <v>13</v>
      </c>
      <c r="B5619">
        <v>1185732</v>
      </c>
      <c r="C5619" s="1">
        <v>44245</v>
      </c>
      <c r="D5619" t="s">
        <v>35</v>
      </c>
      <c r="E5619" t="s">
        <v>75</v>
      </c>
      <c r="F5619" t="s">
        <v>76</v>
      </c>
      <c r="G5619" t="s">
        <v>21</v>
      </c>
      <c r="H5619">
        <v>38</v>
      </c>
      <c r="I5619">
        <v>88</v>
      </c>
      <c r="J5619">
        <v>3344</v>
      </c>
      <c r="K5619">
        <v>1504.8</v>
      </c>
      <c r="L5619">
        <v>0.44999999999999996</v>
      </c>
      <c r="M5619" t="s">
        <v>82</v>
      </c>
    </row>
    <row r="5620" spans="1:13" x14ac:dyDescent="0.35">
      <c r="A5620" t="s">
        <v>13</v>
      </c>
      <c r="B5620">
        <v>1185732</v>
      </c>
      <c r="C5620" s="1">
        <v>44245</v>
      </c>
      <c r="D5620" t="s">
        <v>35</v>
      </c>
      <c r="E5620" t="s">
        <v>75</v>
      </c>
      <c r="F5620" t="s">
        <v>76</v>
      </c>
      <c r="G5620" t="s">
        <v>22</v>
      </c>
      <c r="H5620">
        <v>28</v>
      </c>
      <c r="I5620">
        <v>120</v>
      </c>
      <c r="J5620">
        <v>3360</v>
      </c>
      <c r="K5620">
        <v>2116.8000000000002</v>
      </c>
      <c r="L5620">
        <v>0.63</v>
      </c>
      <c r="M5620" t="s">
        <v>82</v>
      </c>
    </row>
    <row r="5621" spans="1:13" x14ac:dyDescent="0.35">
      <c r="A5621" t="s">
        <v>13</v>
      </c>
      <c r="B5621">
        <v>1185732</v>
      </c>
      <c r="C5621" s="1">
        <v>44272</v>
      </c>
      <c r="D5621" t="s">
        <v>35</v>
      </c>
      <c r="E5621" t="s">
        <v>75</v>
      </c>
      <c r="F5621" t="s">
        <v>76</v>
      </c>
      <c r="G5621" t="s">
        <v>16</v>
      </c>
      <c r="H5621">
        <v>34</v>
      </c>
      <c r="I5621">
        <v>186</v>
      </c>
      <c r="J5621">
        <v>6324</v>
      </c>
      <c r="K5621">
        <v>3225.2400000000002</v>
      </c>
      <c r="L5621">
        <v>0.51</v>
      </c>
      <c r="M5621" t="s">
        <v>82</v>
      </c>
    </row>
    <row r="5622" spans="1:13" x14ac:dyDescent="0.35">
      <c r="A5622" t="s">
        <v>13</v>
      </c>
      <c r="B5622">
        <v>1185732</v>
      </c>
      <c r="C5622" s="1">
        <v>44272</v>
      </c>
      <c r="D5622" t="s">
        <v>35</v>
      </c>
      <c r="E5622" t="s">
        <v>75</v>
      </c>
      <c r="F5622" t="s">
        <v>76</v>
      </c>
      <c r="G5622" t="s">
        <v>18</v>
      </c>
      <c r="H5622">
        <v>34</v>
      </c>
      <c r="I5622">
        <v>87</v>
      </c>
      <c r="J5622">
        <v>2958</v>
      </c>
      <c r="K5622">
        <v>1331.1</v>
      </c>
      <c r="L5622">
        <v>0.44999999999999996</v>
      </c>
      <c r="M5622" t="s">
        <v>82</v>
      </c>
    </row>
    <row r="5623" spans="1:13" x14ac:dyDescent="0.35">
      <c r="A5623" t="s">
        <v>13</v>
      </c>
      <c r="B5623">
        <v>1185732</v>
      </c>
      <c r="C5623" s="1">
        <v>44272</v>
      </c>
      <c r="D5623" t="s">
        <v>35</v>
      </c>
      <c r="E5623" t="s">
        <v>75</v>
      </c>
      <c r="F5623" t="s">
        <v>76</v>
      </c>
      <c r="G5623" t="s">
        <v>19</v>
      </c>
      <c r="H5623">
        <v>23</v>
      </c>
      <c r="I5623">
        <v>95</v>
      </c>
      <c r="J5623">
        <v>2185</v>
      </c>
      <c r="K5623">
        <v>1005.0999999999999</v>
      </c>
      <c r="L5623">
        <v>0.45999999999999996</v>
      </c>
      <c r="M5623" t="s">
        <v>82</v>
      </c>
    </row>
    <row r="5624" spans="1:13" x14ac:dyDescent="0.35">
      <c r="A5624" t="s">
        <v>13</v>
      </c>
      <c r="B5624">
        <v>1185732</v>
      </c>
      <c r="C5624" s="1">
        <v>44272</v>
      </c>
      <c r="D5624" t="s">
        <v>35</v>
      </c>
      <c r="E5624" t="s">
        <v>75</v>
      </c>
      <c r="F5624" t="s">
        <v>76</v>
      </c>
      <c r="G5624" t="s">
        <v>20</v>
      </c>
      <c r="H5624">
        <v>28</v>
      </c>
      <c r="I5624">
        <v>54</v>
      </c>
      <c r="J5624">
        <v>1512</v>
      </c>
      <c r="K5624">
        <v>771.12</v>
      </c>
      <c r="L5624">
        <v>0.51</v>
      </c>
      <c r="M5624" t="s">
        <v>82</v>
      </c>
    </row>
    <row r="5625" spans="1:13" x14ac:dyDescent="0.35">
      <c r="A5625" t="s">
        <v>13</v>
      </c>
      <c r="B5625">
        <v>1185732</v>
      </c>
      <c r="C5625" s="1">
        <v>44272</v>
      </c>
      <c r="D5625" t="s">
        <v>35</v>
      </c>
      <c r="E5625" t="s">
        <v>75</v>
      </c>
      <c r="F5625" t="s">
        <v>76</v>
      </c>
      <c r="G5625" t="s">
        <v>21</v>
      </c>
      <c r="H5625">
        <v>41</v>
      </c>
      <c r="I5625">
        <v>75</v>
      </c>
      <c r="J5625">
        <v>3075</v>
      </c>
      <c r="K5625">
        <v>1506.75</v>
      </c>
      <c r="L5625">
        <v>0.49</v>
      </c>
      <c r="M5625" t="s">
        <v>82</v>
      </c>
    </row>
    <row r="5626" spans="1:13" x14ac:dyDescent="0.35">
      <c r="A5626" t="s">
        <v>13</v>
      </c>
      <c r="B5626">
        <v>1185732</v>
      </c>
      <c r="C5626" s="1">
        <v>44272</v>
      </c>
      <c r="D5626" t="s">
        <v>35</v>
      </c>
      <c r="E5626" t="s">
        <v>75</v>
      </c>
      <c r="F5626" t="s">
        <v>76</v>
      </c>
      <c r="G5626" t="s">
        <v>22</v>
      </c>
      <c r="H5626">
        <v>34</v>
      </c>
      <c r="I5626">
        <v>102</v>
      </c>
      <c r="J5626">
        <v>3468</v>
      </c>
      <c r="K5626">
        <v>2254.2000000000003</v>
      </c>
      <c r="L5626">
        <v>0.65</v>
      </c>
      <c r="M5626" t="s">
        <v>82</v>
      </c>
    </row>
    <row r="5627" spans="1:13" x14ac:dyDescent="0.35">
      <c r="A5627" t="s">
        <v>13</v>
      </c>
      <c r="B5627">
        <v>1185732</v>
      </c>
      <c r="C5627" s="1">
        <v>44304</v>
      </c>
      <c r="D5627" t="s">
        <v>35</v>
      </c>
      <c r="E5627" t="s">
        <v>75</v>
      </c>
      <c r="F5627" t="s">
        <v>76</v>
      </c>
      <c r="G5627" t="s">
        <v>16</v>
      </c>
      <c r="H5627">
        <v>33</v>
      </c>
      <c r="I5627">
        <v>144</v>
      </c>
      <c r="J5627">
        <v>4752</v>
      </c>
      <c r="K5627">
        <v>2471.04</v>
      </c>
      <c r="L5627">
        <v>0.52</v>
      </c>
      <c r="M5627" t="s">
        <v>82</v>
      </c>
    </row>
    <row r="5628" spans="1:13" x14ac:dyDescent="0.35">
      <c r="A5628" t="s">
        <v>13</v>
      </c>
      <c r="B5628">
        <v>1185732</v>
      </c>
      <c r="C5628" s="1">
        <v>44304</v>
      </c>
      <c r="D5628" t="s">
        <v>35</v>
      </c>
      <c r="E5628" t="s">
        <v>75</v>
      </c>
      <c r="F5628" t="s">
        <v>76</v>
      </c>
      <c r="G5628" t="s">
        <v>18</v>
      </c>
      <c r="H5628">
        <v>27</v>
      </c>
      <c r="I5628">
        <v>72</v>
      </c>
      <c r="J5628">
        <v>1944</v>
      </c>
      <c r="K5628">
        <v>952.56</v>
      </c>
      <c r="L5628">
        <v>0.49</v>
      </c>
      <c r="M5628" t="s">
        <v>82</v>
      </c>
    </row>
    <row r="5629" spans="1:13" x14ac:dyDescent="0.35">
      <c r="A5629" t="s">
        <v>13</v>
      </c>
      <c r="B5629">
        <v>1185732</v>
      </c>
      <c r="C5629" s="1">
        <v>44304</v>
      </c>
      <c r="D5629" t="s">
        <v>35</v>
      </c>
      <c r="E5629" t="s">
        <v>75</v>
      </c>
      <c r="F5629" t="s">
        <v>76</v>
      </c>
      <c r="G5629" t="s">
        <v>19</v>
      </c>
      <c r="H5629">
        <v>18</v>
      </c>
      <c r="I5629">
        <v>83</v>
      </c>
      <c r="J5629">
        <v>1494</v>
      </c>
      <c r="K5629">
        <v>732.06</v>
      </c>
      <c r="L5629">
        <v>0.49</v>
      </c>
      <c r="M5629" t="s">
        <v>82</v>
      </c>
    </row>
    <row r="5630" spans="1:13" x14ac:dyDescent="0.35">
      <c r="A5630" t="s">
        <v>13</v>
      </c>
      <c r="B5630">
        <v>1185732</v>
      </c>
      <c r="C5630" s="1">
        <v>44304</v>
      </c>
      <c r="D5630" t="s">
        <v>35</v>
      </c>
      <c r="E5630" t="s">
        <v>75</v>
      </c>
      <c r="F5630" t="s">
        <v>76</v>
      </c>
      <c r="G5630" t="s">
        <v>20</v>
      </c>
      <c r="H5630">
        <v>23</v>
      </c>
      <c r="I5630">
        <v>52</v>
      </c>
      <c r="J5630">
        <v>1196</v>
      </c>
      <c r="K5630">
        <v>621.92000000000007</v>
      </c>
      <c r="L5630">
        <v>0.52</v>
      </c>
      <c r="M5630" t="s">
        <v>82</v>
      </c>
    </row>
    <row r="5631" spans="1:13" x14ac:dyDescent="0.35">
      <c r="A5631" t="s">
        <v>13</v>
      </c>
      <c r="B5631">
        <v>1185732</v>
      </c>
      <c r="C5631" s="1">
        <v>44304</v>
      </c>
      <c r="D5631" t="s">
        <v>35</v>
      </c>
      <c r="E5631" t="s">
        <v>75</v>
      </c>
      <c r="F5631" t="s">
        <v>76</v>
      </c>
      <c r="G5631" t="s">
        <v>21</v>
      </c>
      <c r="H5631">
        <v>36</v>
      </c>
      <c r="I5631">
        <v>65</v>
      </c>
      <c r="J5631">
        <v>2340</v>
      </c>
      <c r="K5631">
        <v>1053</v>
      </c>
      <c r="L5631">
        <v>0.44999999999999996</v>
      </c>
      <c r="M5631" t="s">
        <v>82</v>
      </c>
    </row>
    <row r="5632" spans="1:13" x14ac:dyDescent="0.35">
      <c r="A5632" t="s">
        <v>13</v>
      </c>
      <c r="B5632">
        <v>1185732</v>
      </c>
      <c r="C5632" s="1">
        <v>44304</v>
      </c>
      <c r="D5632" t="s">
        <v>35</v>
      </c>
      <c r="E5632" t="s">
        <v>75</v>
      </c>
      <c r="F5632" t="s">
        <v>76</v>
      </c>
      <c r="G5632" t="s">
        <v>22</v>
      </c>
      <c r="H5632">
        <v>28</v>
      </c>
      <c r="I5632">
        <v>105</v>
      </c>
      <c r="J5632">
        <v>2940</v>
      </c>
      <c r="K5632">
        <v>1793.3999999999999</v>
      </c>
      <c r="L5632">
        <v>0.61</v>
      </c>
      <c r="M5632" t="s">
        <v>82</v>
      </c>
    </row>
    <row r="5633" spans="1:13" x14ac:dyDescent="0.35">
      <c r="A5633" t="s">
        <v>13</v>
      </c>
      <c r="B5633">
        <v>1185732</v>
      </c>
      <c r="C5633" s="1">
        <v>44335</v>
      </c>
      <c r="D5633" t="s">
        <v>35</v>
      </c>
      <c r="E5633" t="s">
        <v>75</v>
      </c>
      <c r="F5633" t="s">
        <v>76</v>
      </c>
      <c r="G5633" t="s">
        <v>16</v>
      </c>
      <c r="H5633">
        <v>39</v>
      </c>
      <c r="I5633">
        <v>180</v>
      </c>
      <c r="J5633">
        <v>7020</v>
      </c>
      <c r="K5633">
        <v>3580.2000000000003</v>
      </c>
      <c r="L5633">
        <v>0.51</v>
      </c>
      <c r="M5633" t="s">
        <v>82</v>
      </c>
    </row>
    <row r="5634" spans="1:13" x14ac:dyDescent="0.35">
      <c r="A5634" t="s">
        <v>13</v>
      </c>
      <c r="B5634">
        <v>1185732</v>
      </c>
      <c r="C5634" s="1">
        <v>44335</v>
      </c>
      <c r="D5634" t="s">
        <v>35</v>
      </c>
      <c r="E5634" t="s">
        <v>75</v>
      </c>
      <c r="F5634" t="s">
        <v>76</v>
      </c>
      <c r="G5634" t="s">
        <v>18</v>
      </c>
      <c r="H5634">
        <v>34</v>
      </c>
      <c r="I5634">
        <v>88</v>
      </c>
      <c r="J5634">
        <v>2992</v>
      </c>
      <c r="K5634">
        <v>1406.24</v>
      </c>
      <c r="L5634">
        <v>0.47</v>
      </c>
      <c r="M5634" t="s">
        <v>82</v>
      </c>
    </row>
    <row r="5635" spans="1:13" x14ac:dyDescent="0.35">
      <c r="A5635" t="s">
        <v>13</v>
      </c>
      <c r="B5635">
        <v>1185732</v>
      </c>
      <c r="C5635" s="1">
        <v>44335</v>
      </c>
      <c r="D5635" t="s">
        <v>35</v>
      </c>
      <c r="E5635" t="s">
        <v>75</v>
      </c>
      <c r="F5635" t="s">
        <v>76</v>
      </c>
      <c r="G5635" t="s">
        <v>19</v>
      </c>
      <c r="H5635">
        <v>29</v>
      </c>
      <c r="I5635">
        <v>87</v>
      </c>
      <c r="J5635">
        <v>2523</v>
      </c>
      <c r="K5635">
        <v>1160.58</v>
      </c>
      <c r="L5635">
        <v>0.45999999999999996</v>
      </c>
      <c r="M5635" t="s">
        <v>82</v>
      </c>
    </row>
    <row r="5636" spans="1:13" x14ac:dyDescent="0.35">
      <c r="A5636" t="s">
        <v>13</v>
      </c>
      <c r="B5636">
        <v>1185732</v>
      </c>
      <c r="C5636" s="1">
        <v>44335</v>
      </c>
      <c r="D5636" t="s">
        <v>35</v>
      </c>
      <c r="E5636" t="s">
        <v>75</v>
      </c>
      <c r="F5636" t="s">
        <v>76</v>
      </c>
      <c r="G5636" t="s">
        <v>20</v>
      </c>
      <c r="H5636">
        <v>29</v>
      </c>
      <c r="I5636">
        <v>65</v>
      </c>
      <c r="J5636">
        <v>1885</v>
      </c>
      <c r="K5636">
        <v>1036.75</v>
      </c>
      <c r="L5636">
        <v>0.55000000000000004</v>
      </c>
      <c r="M5636" t="s">
        <v>82</v>
      </c>
    </row>
    <row r="5637" spans="1:13" x14ac:dyDescent="0.35">
      <c r="A5637" t="s">
        <v>13</v>
      </c>
      <c r="B5637">
        <v>1185732</v>
      </c>
      <c r="C5637" s="1">
        <v>44335</v>
      </c>
      <c r="D5637" t="s">
        <v>35</v>
      </c>
      <c r="E5637" t="s">
        <v>75</v>
      </c>
      <c r="F5637" t="s">
        <v>76</v>
      </c>
      <c r="G5637" t="s">
        <v>21</v>
      </c>
      <c r="H5637">
        <v>44</v>
      </c>
      <c r="I5637">
        <v>70</v>
      </c>
      <c r="J5637">
        <v>3080</v>
      </c>
      <c r="K5637">
        <v>1478.3999999999999</v>
      </c>
      <c r="L5637">
        <v>0.48</v>
      </c>
      <c r="M5637" t="s">
        <v>82</v>
      </c>
    </row>
    <row r="5638" spans="1:13" x14ac:dyDescent="0.35">
      <c r="A5638" t="s">
        <v>13</v>
      </c>
      <c r="B5638">
        <v>1185732</v>
      </c>
      <c r="C5638" s="1">
        <v>44335</v>
      </c>
      <c r="D5638" t="s">
        <v>35</v>
      </c>
      <c r="E5638" t="s">
        <v>75</v>
      </c>
      <c r="F5638" t="s">
        <v>76</v>
      </c>
      <c r="G5638" t="s">
        <v>22</v>
      </c>
      <c r="H5638">
        <v>45</v>
      </c>
      <c r="I5638">
        <v>105</v>
      </c>
      <c r="J5638">
        <v>4725</v>
      </c>
      <c r="K5638">
        <v>2835</v>
      </c>
      <c r="L5638">
        <v>0.6</v>
      </c>
      <c r="M5638" t="s">
        <v>82</v>
      </c>
    </row>
    <row r="5639" spans="1:13" x14ac:dyDescent="0.35">
      <c r="A5639" t="s">
        <v>13</v>
      </c>
      <c r="B5639">
        <v>1185732</v>
      </c>
      <c r="C5639" s="1">
        <v>44365</v>
      </c>
      <c r="D5639" t="s">
        <v>35</v>
      </c>
      <c r="E5639" t="s">
        <v>75</v>
      </c>
      <c r="F5639" t="s">
        <v>76</v>
      </c>
      <c r="G5639" t="s">
        <v>16</v>
      </c>
      <c r="H5639">
        <v>32</v>
      </c>
      <c r="I5639">
        <v>168</v>
      </c>
      <c r="J5639">
        <v>5376</v>
      </c>
      <c r="K5639">
        <v>2903.04</v>
      </c>
      <c r="L5639">
        <v>0.54</v>
      </c>
      <c r="M5639" t="s">
        <v>82</v>
      </c>
    </row>
    <row r="5640" spans="1:13" x14ac:dyDescent="0.35">
      <c r="A5640" t="s">
        <v>13</v>
      </c>
      <c r="B5640">
        <v>1185732</v>
      </c>
      <c r="C5640" s="1">
        <v>44365</v>
      </c>
      <c r="D5640" t="s">
        <v>35</v>
      </c>
      <c r="E5640" t="s">
        <v>75</v>
      </c>
      <c r="F5640" t="s">
        <v>76</v>
      </c>
      <c r="G5640" t="s">
        <v>18</v>
      </c>
      <c r="H5640">
        <v>27</v>
      </c>
      <c r="I5640">
        <v>91</v>
      </c>
      <c r="J5640">
        <v>2457</v>
      </c>
      <c r="K5640">
        <v>1130.2199999999998</v>
      </c>
      <c r="L5640">
        <v>0.45999999999999996</v>
      </c>
      <c r="M5640" t="s">
        <v>82</v>
      </c>
    </row>
    <row r="5641" spans="1:13" x14ac:dyDescent="0.35">
      <c r="A5641" t="s">
        <v>13</v>
      </c>
      <c r="B5641">
        <v>1185732</v>
      </c>
      <c r="C5641" s="1">
        <v>44365</v>
      </c>
      <c r="D5641" t="s">
        <v>35</v>
      </c>
      <c r="E5641" t="s">
        <v>75</v>
      </c>
      <c r="F5641" t="s">
        <v>76</v>
      </c>
      <c r="G5641" t="s">
        <v>19</v>
      </c>
      <c r="H5641">
        <v>23</v>
      </c>
      <c r="I5641">
        <v>113</v>
      </c>
      <c r="J5641">
        <v>2599</v>
      </c>
      <c r="K5641">
        <v>1273.51</v>
      </c>
      <c r="L5641">
        <v>0.49</v>
      </c>
      <c r="M5641" t="s">
        <v>82</v>
      </c>
    </row>
    <row r="5642" spans="1:13" x14ac:dyDescent="0.35">
      <c r="A5642" t="s">
        <v>13</v>
      </c>
      <c r="B5642">
        <v>1185732</v>
      </c>
      <c r="C5642" s="1">
        <v>44365</v>
      </c>
      <c r="D5642" t="s">
        <v>35</v>
      </c>
      <c r="E5642" t="s">
        <v>75</v>
      </c>
      <c r="F5642" t="s">
        <v>76</v>
      </c>
      <c r="G5642" t="s">
        <v>20</v>
      </c>
      <c r="H5642">
        <v>23</v>
      </c>
      <c r="I5642">
        <v>91</v>
      </c>
      <c r="J5642">
        <v>2093</v>
      </c>
      <c r="K5642">
        <v>1046.5</v>
      </c>
      <c r="L5642">
        <v>0.5</v>
      </c>
      <c r="M5642" t="s">
        <v>82</v>
      </c>
    </row>
    <row r="5643" spans="1:13" x14ac:dyDescent="0.35">
      <c r="A5643" t="s">
        <v>13</v>
      </c>
      <c r="B5643">
        <v>1185732</v>
      </c>
      <c r="C5643" s="1">
        <v>44365</v>
      </c>
      <c r="D5643" t="s">
        <v>35</v>
      </c>
      <c r="E5643" t="s">
        <v>75</v>
      </c>
      <c r="F5643" t="s">
        <v>76</v>
      </c>
      <c r="G5643" t="s">
        <v>21</v>
      </c>
      <c r="H5643">
        <v>38</v>
      </c>
      <c r="I5643">
        <v>102</v>
      </c>
      <c r="J5643">
        <v>3876</v>
      </c>
      <c r="K5643">
        <v>1744.1999999999998</v>
      </c>
      <c r="L5643">
        <v>0.44999999999999996</v>
      </c>
      <c r="M5643" t="s">
        <v>82</v>
      </c>
    </row>
    <row r="5644" spans="1:13" x14ac:dyDescent="0.35">
      <c r="A5644" t="s">
        <v>13</v>
      </c>
      <c r="B5644">
        <v>1185732</v>
      </c>
      <c r="C5644" s="1">
        <v>44365</v>
      </c>
      <c r="D5644" t="s">
        <v>35</v>
      </c>
      <c r="E5644" t="s">
        <v>75</v>
      </c>
      <c r="F5644" t="s">
        <v>76</v>
      </c>
      <c r="G5644" t="s">
        <v>22</v>
      </c>
      <c r="H5644">
        <v>42</v>
      </c>
      <c r="I5644">
        <v>142</v>
      </c>
      <c r="J5644">
        <v>5964</v>
      </c>
      <c r="K5644">
        <v>3876.6</v>
      </c>
      <c r="L5644">
        <v>0.65</v>
      </c>
      <c r="M5644" t="s">
        <v>82</v>
      </c>
    </row>
    <row r="5645" spans="1:13" x14ac:dyDescent="0.35">
      <c r="A5645" t="s">
        <v>13</v>
      </c>
      <c r="B5645">
        <v>1185732</v>
      </c>
      <c r="C5645" s="1">
        <v>44394</v>
      </c>
      <c r="D5645" t="s">
        <v>35</v>
      </c>
      <c r="E5645" t="s">
        <v>75</v>
      </c>
      <c r="F5645" t="s">
        <v>76</v>
      </c>
      <c r="G5645" t="s">
        <v>16</v>
      </c>
      <c r="H5645">
        <v>36</v>
      </c>
      <c r="I5645">
        <v>203</v>
      </c>
      <c r="J5645">
        <v>7308</v>
      </c>
      <c r="K5645">
        <v>4019.4000000000005</v>
      </c>
      <c r="L5645">
        <v>0.55000000000000004</v>
      </c>
      <c r="M5645" t="s">
        <v>82</v>
      </c>
    </row>
    <row r="5646" spans="1:13" x14ac:dyDescent="0.35">
      <c r="A5646" t="s">
        <v>13</v>
      </c>
      <c r="B5646">
        <v>1185732</v>
      </c>
      <c r="C5646" s="1">
        <v>44394</v>
      </c>
      <c r="D5646" t="s">
        <v>35</v>
      </c>
      <c r="E5646" t="s">
        <v>75</v>
      </c>
      <c r="F5646" t="s">
        <v>76</v>
      </c>
      <c r="G5646" t="s">
        <v>18</v>
      </c>
      <c r="H5646">
        <v>33</v>
      </c>
      <c r="I5646">
        <v>130</v>
      </c>
      <c r="J5646">
        <v>4290</v>
      </c>
      <c r="K5646">
        <v>2016.3</v>
      </c>
      <c r="L5646">
        <v>0.47</v>
      </c>
      <c r="M5646" t="s">
        <v>82</v>
      </c>
    </row>
    <row r="5647" spans="1:13" x14ac:dyDescent="0.35">
      <c r="A5647" t="s">
        <v>13</v>
      </c>
      <c r="B5647">
        <v>1185732</v>
      </c>
      <c r="C5647" s="1">
        <v>44394</v>
      </c>
      <c r="D5647" t="s">
        <v>35</v>
      </c>
      <c r="E5647" t="s">
        <v>75</v>
      </c>
      <c r="F5647" t="s">
        <v>76</v>
      </c>
      <c r="G5647" t="s">
        <v>19</v>
      </c>
      <c r="H5647">
        <v>29</v>
      </c>
      <c r="I5647">
        <v>128</v>
      </c>
      <c r="J5647">
        <v>3712</v>
      </c>
      <c r="K5647">
        <v>1707.52</v>
      </c>
      <c r="L5647">
        <v>0.45999999999999996</v>
      </c>
      <c r="M5647" t="s">
        <v>82</v>
      </c>
    </row>
    <row r="5648" spans="1:13" x14ac:dyDescent="0.35">
      <c r="A5648" t="s">
        <v>13</v>
      </c>
      <c r="B5648">
        <v>1185732</v>
      </c>
      <c r="C5648" s="1">
        <v>44394</v>
      </c>
      <c r="D5648" t="s">
        <v>35</v>
      </c>
      <c r="E5648" t="s">
        <v>75</v>
      </c>
      <c r="F5648" t="s">
        <v>76</v>
      </c>
      <c r="G5648" t="s">
        <v>20</v>
      </c>
      <c r="H5648">
        <v>29</v>
      </c>
      <c r="I5648">
        <v>101</v>
      </c>
      <c r="J5648">
        <v>2929</v>
      </c>
      <c r="K5648">
        <v>1552.3700000000001</v>
      </c>
      <c r="L5648">
        <v>0.53</v>
      </c>
      <c r="M5648" t="s">
        <v>82</v>
      </c>
    </row>
    <row r="5649" spans="1:13" x14ac:dyDescent="0.35">
      <c r="A5649" t="s">
        <v>13</v>
      </c>
      <c r="B5649">
        <v>1185732</v>
      </c>
      <c r="C5649" s="1">
        <v>44394</v>
      </c>
      <c r="D5649" t="s">
        <v>35</v>
      </c>
      <c r="E5649" t="s">
        <v>75</v>
      </c>
      <c r="F5649" t="s">
        <v>76</v>
      </c>
      <c r="G5649" t="s">
        <v>21</v>
      </c>
      <c r="H5649">
        <v>37</v>
      </c>
      <c r="I5649">
        <v>94</v>
      </c>
      <c r="J5649">
        <v>3478</v>
      </c>
      <c r="K5649">
        <v>1704.22</v>
      </c>
      <c r="L5649">
        <v>0.49</v>
      </c>
      <c r="M5649" t="s">
        <v>82</v>
      </c>
    </row>
    <row r="5650" spans="1:13" x14ac:dyDescent="0.35">
      <c r="A5650" t="s">
        <v>13</v>
      </c>
      <c r="B5650">
        <v>1185732</v>
      </c>
      <c r="C5650" s="1">
        <v>44394</v>
      </c>
      <c r="D5650" t="s">
        <v>35</v>
      </c>
      <c r="E5650" t="s">
        <v>75</v>
      </c>
      <c r="F5650" t="s">
        <v>76</v>
      </c>
      <c r="G5650" t="s">
        <v>22</v>
      </c>
      <c r="H5650">
        <v>41</v>
      </c>
      <c r="I5650">
        <v>160</v>
      </c>
      <c r="J5650">
        <v>6560</v>
      </c>
      <c r="K5650">
        <v>4001.6</v>
      </c>
      <c r="L5650">
        <v>0.61</v>
      </c>
      <c r="M5650" t="s">
        <v>82</v>
      </c>
    </row>
    <row r="5651" spans="1:13" x14ac:dyDescent="0.35">
      <c r="A5651" t="s">
        <v>13</v>
      </c>
      <c r="B5651">
        <v>1185732</v>
      </c>
      <c r="C5651" s="1">
        <v>44426</v>
      </c>
      <c r="D5651" t="s">
        <v>35</v>
      </c>
      <c r="E5651" t="s">
        <v>75</v>
      </c>
      <c r="F5651" t="s">
        <v>76</v>
      </c>
      <c r="G5651" t="s">
        <v>16</v>
      </c>
      <c r="H5651">
        <v>38</v>
      </c>
      <c r="I5651">
        <v>203</v>
      </c>
      <c r="J5651">
        <v>7714</v>
      </c>
      <c r="K5651">
        <v>3857</v>
      </c>
      <c r="L5651">
        <v>0.5</v>
      </c>
      <c r="M5651" t="s">
        <v>82</v>
      </c>
    </row>
    <row r="5652" spans="1:13" x14ac:dyDescent="0.35">
      <c r="A5652" t="s">
        <v>13</v>
      </c>
      <c r="B5652">
        <v>1185732</v>
      </c>
      <c r="C5652" s="1">
        <v>44426</v>
      </c>
      <c r="D5652" t="s">
        <v>35</v>
      </c>
      <c r="E5652" t="s">
        <v>75</v>
      </c>
      <c r="F5652" t="s">
        <v>76</v>
      </c>
      <c r="G5652" t="s">
        <v>18</v>
      </c>
      <c r="H5652">
        <v>38</v>
      </c>
      <c r="I5652">
        <v>143</v>
      </c>
      <c r="J5652">
        <v>5434</v>
      </c>
      <c r="K5652">
        <v>2499.64</v>
      </c>
      <c r="L5652">
        <v>0.45999999999999996</v>
      </c>
      <c r="M5652" t="s">
        <v>82</v>
      </c>
    </row>
    <row r="5653" spans="1:13" x14ac:dyDescent="0.35">
      <c r="A5653" t="s">
        <v>13</v>
      </c>
      <c r="B5653">
        <v>1185732</v>
      </c>
      <c r="C5653" s="1">
        <v>44426</v>
      </c>
      <c r="D5653" t="s">
        <v>35</v>
      </c>
      <c r="E5653" t="s">
        <v>75</v>
      </c>
      <c r="F5653" t="s">
        <v>76</v>
      </c>
      <c r="G5653" t="s">
        <v>19</v>
      </c>
      <c r="H5653">
        <v>32</v>
      </c>
      <c r="I5653">
        <v>120</v>
      </c>
      <c r="J5653">
        <v>3840</v>
      </c>
      <c r="K5653">
        <v>1766.3999999999999</v>
      </c>
      <c r="L5653">
        <v>0.45999999999999996</v>
      </c>
      <c r="M5653" t="s">
        <v>82</v>
      </c>
    </row>
    <row r="5654" spans="1:13" x14ac:dyDescent="0.35">
      <c r="A5654" t="s">
        <v>13</v>
      </c>
      <c r="B5654">
        <v>1185732</v>
      </c>
      <c r="C5654" s="1">
        <v>44426</v>
      </c>
      <c r="D5654" t="s">
        <v>35</v>
      </c>
      <c r="E5654" t="s">
        <v>75</v>
      </c>
      <c r="F5654" t="s">
        <v>76</v>
      </c>
      <c r="G5654" t="s">
        <v>20</v>
      </c>
      <c r="H5654">
        <v>24</v>
      </c>
      <c r="I5654">
        <v>91</v>
      </c>
      <c r="J5654">
        <v>2184</v>
      </c>
      <c r="K5654">
        <v>1201.2</v>
      </c>
      <c r="L5654">
        <v>0.55000000000000004</v>
      </c>
      <c r="M5654" t="s">
        <v>82</v>
      </c>
    </row>
    <row r="5655" spans="1:13" x14ac:dyDescent="0.35">
      <c r="A5655" t="s">
        <v>13</v>
      </c>
      <c r="B5655">
        <v>1185732</v>
      </c>
      <c r="C5655" s="1">
        <v>44426</v>
      </c>
      <c r="D5655" t="s">
        <v>35</v>
      </c>
      <c r="E5655" t="s">
        <v>75</v>
      </c>
      <c r="F5655" t="s">
        <v>76</v>
      </c>
      <c r="G5655" t="s">
        <v>21</v>
      </c>
      <c r="H5655">
        <v>34</v>
      </c>
      <c r="I5655">
        <v>81</v>
      </c>
      <c r="J5655">
        <v>2754</v>
      </c>
      <c r="K5655">
        <v>1294.3799999999999</v>
      </c>
      <c r="L5655">
        <v>0.47</v>
      </c>
      <c r="M5655" t="s">
        <v>82</v>
      </c>
    </row>
    <row r="5656" spans="1:13" x14ac:dyDescent="0.35">
      <c r="A5656" t="s">
        <v>13</v>
      </c>
      <c r="B5656">
        <v>1185732</v>
      </c>
      <c r="C5656" s="1">
        <v>44426</v>
      </c>
      <c r="D5656" t="s">
        <v>35</v>
      </c>
      <c r="E5656" t="s">
        <v>75</v>
      </c>
      <c r="F5656" t="s">
        <v>76</v>
      </c>
      <c r="G5656" t="s">
        <v>22</v>
      </c>
      <c r="H5656">
        <v>36</v>
      </c>
      <c r="I5656">
        <v>128</v>
      </c>
      <c r="J5656">
        <v>4608</v>
      </c>
      <c r="K5656">
        <v>2995.2000000000003</v>
      </c>
      <c r="L5656">
        <v>0.65</v>
      </c>
      <c r="M5656" t="s">
        <v>82</v>
      </c>
    </row>
    <row r="5657" spans="1:13" x14ac:dyDescent="0.35">
      <c r="A5657" t="s">
        <v>13</v>
      </c>
      <c r="B5657">
        <v>1185732</v>
      </c>
      <c r="C5657" s="1">
        <v>44458</v>
      </c>
      <c r="D5657" t="s">
        <v>35</v>
      </c>
      <c r="E5657" t="s">
        <v>75</v>
      </c>
      <c r="F5657" t="s">
        <v>76</v>
      </c>
      <c r="G5657" t="s">
        <v>16</v>
      </c>
      <c r="H5657">
        <v>32</v>
      </c>
      <c r="I5657">
        <v>174</v>
      </c>
      <c r="J5657">
        <v>5568</v>
      </c>
      <c r="K5657">
        <v>2784</v>
      </c>
      <c r="L5657">
        <v>0.5</v>
      </c>
      <c r="M5657" t="s">
        <v>82</v>
      </c>
    </row>
    <row r="5658" spans="1:13" x14ac:dyDescent="0.35">
      <c r="A5658" t="s">
        <v>13</v>
      </c>
      <c r="B5658">
        <v>1185732</v>
      </c>
      <c r="C5658" s="1">
        <v>44458</v>
      </c>
      <c r="D5658" t="s">
        <v>35</v>
      </c>
      <c r="E5658" t="s">
        <v>75</v>
      </c>
      <c r="F5658" t="s">
        <v>76</v>
      </c>
      <c r="G5658" t="s">
        <v>18</v>
      </c>
      <c r="H5658">
        <v>28</v>
      </c>
      <c r="I5658">
        <v>100</v>
      </c>
      <c r="J5658">
        <v>2800</v>
      </c>
      <c r="K5658">
        <v>1316</v>
      </c>
      <c r="L5658">
        <v>0.47</v>
      </c>
      <c r="M5658" t="s">
        <v>82</v>
      </c>
    </row>
    <row r="5659" spans="1:13" x14ac:dyDescent="0.35">
      <c r="A5659" t="s">
        <v>13</v>
      </c>
      <c r="B5659">
        <v>1185732</v>
      </c>
      <c r="C5659" s="1">
        <v>44458</v>
      </c>
      <c r="D5659" t="s">
        <v>35</v>
      </c>
      <c r="E5659" t="s">
        <v>75</v>
      </c>
      <c r="F5659" t="s">
        <v>76</v>
      </c>
      <c r="G5659" t="s">
        <v>19</v>
      </c>
      <c r="H5659">
        <v>14</v>
      </c>
      <c r="I5659">
        <v>75</v>
      </c>
      <c r="J5659">
        <v>1050</v>
      </c>
      <c r="K5659">
        <v>514.5</v>
      </c>
      <c r="L5659">
        <v>0.49</v>
      </c>
      <c r="M5659" t="s">
        <v>82</v>
      </c>
    </row>
    <row r="5660" spans="1:13" x14ac:dyDescent="0.35">
      <c r="A5660" t="s">
        <v>13</v>
      </c>
      <c r="B5660">
        <v>1185732</v>
      </c>
      <c r="C5660" s="1">
        <v>44458</v>
      </c>
      <c r="D5660" t="s">
        <v>35</v>
      </c>
      <c r="E5660" t="s">
        <v>75</v>
      </c>
      <c r="F5660" t="s">
        <v>76</v>
      </c>
      <c r="G5660" t="s">
        <v>20</v>
      </c>
      <c r="H5660">
        <v>14</v>
      </c>
      <c r="I5660">
        <v>83</v>
      </c>
      <c r="J5660">
        <v>1162</v>
      </c>
      <c r="K5660">
        <v>615.86</v>
      </c>
      <c r="L5660">
        <v>0.53</v>
      </c>
      <c r="M5660" t="s">
        <v>82</v>
      </c>
    </row>
    <row r="5661" spans="1:13" x14ac:dyDescent="0.35">
      <c r="A5661" t="s">
        <v>13</v>
      </c>
      <c r="B5661">
        <v>1185732</v>
      </c>
      <c r="C5661" s="1">
        <v>44458</v>
      </c>
      <c r="D5661" t="s">
        <v>35</v>
      </c>
      <c r="E5661" t="s">
        <v>75</v>
      </c>
      <c r="F5661" t="s">
        <v>76</v>
      </c>
      <c r="G5661" t="s">
        <v>21</v>
      </c>
      <c r="H5661">
        <v>23</v>
      </c>
      <c r="I5661">
        <v>77</v>
      </c>
      <c r="J5661">
        <v>1771</v>
      </c>
      <c r="K5661">
        <v>832.37</v>
      </c>
      <c r="L5661">
        <v>0.47</v>
      </c>
      <c r="M5661" t="s">
        <v>82</v>
      </c>
    </row>
    <row r="5662" spans="1:13" x14ac:dyDescent="0.35">
      <c r="A5662" t="s">
        <v>13</v>
      </c>
      <c r="B5662">
        <v>1185732</v>
      </c>
      <c r="C5662" s="1">
        <v>44458</v>
      </c>
      <c r="D5662" t="s">
        <v>35</v>
      </c>
      <c r="E5662" t="s">
        <v>75</v>
      </c>
      <c r="F5662" t="s">
        <v>76</v>
      </c>
      <c r="G5662" t="s">
        <v>22</v>
      </c>
      <c r="H5662">
        <v>28</v>
      </c>
      <c r="I5662">
        <v>95</v>
      </c>
      <c r="J5662">
        <v>2660</v>
      </c>
      <c r="K5662">
        <v>1702.4</v>
      </c>
      <c r="L5662">
        <v>0.64</v>
      </c>
      <c r="M5662" t="s">
        <v>82</v>
      </c>
    </row>
    <row r="5663" spans="1:13" x14ac:dyDescent="0.35">
      <c r="A5663" t="s">
        <v>13</v>
      </c>
      <c r="B5663">
        <v>1185732</v>
      </c>
      <c r="C5663" s="1">
        <v>44487</v>
      </c>
      <c r="D5663" t="s">
        <v>35</v>
      </c>
      <c r="E5663" t="s">
        <v>75</v>
      </c>
      <c r="F5663" t="s">
        <v>76</v>
      </c>
      <c r="G5663" t="s">
        <v>16</v>
      </c>
      <c r="H5663">
        <v>34</v>
      </c>
      <c r="I5663">
        <v>131</v>
      </c>
      <c r="J5663">
        <v>4454</v>
      </c>
      <c r="K5663">
        <v>2271.54</v>
      </c>
      <c r="L5663">
        <v>0.51</v>
      </c>
      <c r="M5663" t="s">
        <v>82</v>
      </c>
    </row>
    <row r="5664" spans="1:13" x14ac:dyDescent="0.35">
      <c r="A5664" t="s">
        <v>13</v>
      </c>
      <c r="B5664">
        <v>1185732</v>
      </c>
      <c r="C5664" s="1">
        <v>44487</v>
      </c>
      <c r="D5664" t="s">
        <v>35</v>
      </c>
      <c r="E5664" t="s">
        <v>75</v>
      </c>
      <c r="F5664" t="s">
        <v>76</v>
      </c>
      <c r="G5664" t="s">
        <v>18</v>
      </c>
      <c r="H5664">
        <v>24</v>
      </c>
      <c r="I5664">
        <v>91</v>
      </c>
      <c r="J5664">
        <v>2184</v>
      </c>
      <c r="K5664">
        <v>1092</v>
      </c>
      <c r="L5664">
        <v>0.5</v>
      </c>
      <c r="M5664" t="s">
        <v>82</v>
      </c>
    </row>
    <row r="5665" spans="1:13" x14ac:dyDescent="0.35">
      <c r="A5665" t="s">
        <v>13</v>
      </c>
      <c r="B5665">
        <v>1185732</v>
      </c>
      <c r="C5665" s="1">
        <v>44487</v>
      </c>
      <c r="D5665" t="s">
        <v>35</v>
      </c>
      <c r="E5665" t="s">
        <v>75</v>
      </c>
      <c r="F5665" t="s">
        <v>76</v>
      </c>
      <c r="G5665" t="s">
        <v>19</v>
      </c>
      <c r="H5665">
        <v>23</v>
      </c>
      <c r="I5665">
        <v>73</v>
      </c>
      <c r="J5665">
        <v>1679</v>
      </c>
      <c r="K5665">
        <v>805.92</v>
      </c>
      <c r="L5665">
        <v>0.48</v>
      </c>
      <c r="M5665" t="s">
        <v>82</v>
      </c>
    </row>
    <row r="5666" spans="1:13" x14ac:dyDescent="0.35">
      <c r="A5666" t="s">
        <v>13</v>
      </c>
      <c r="B5666">
        <v>1185732</v>
      </c>
      <c r="C5666" s="1">
        <v>44487</v>
      </c>
      <c r="D5666" t="s">
        <v>35</v>
      </c>
      <c r="E5666" t="s">
        <v>75</v>
      </c>
      <c r="F5666" t="s">
        <v>76</v>
      </c>
      <c r="G5666" t="s">
        <v>20</v>
      </c>
      <c r="H5666">
        <v>23</v>
      </c>
      <c r="I5666">
        <v>59</v>
      </c>
      <c r="J5666">
        <v>1357</v>
      </c>
      <c r="K5666">
        <v>678.5</v>
      </c>
      <c r="L5666">
        <v>0.5</v>
      </c>
      <c r="M5666" t="s">
        <v>82</v>
      </c>
    </row>
    <row r="5667" spans="1:13" x14ac:dyDescent="0.35">
      <c r="A5667" t="s">
        <v>13</v>
      </c>
      <c r="B5667">
        <v>1185732</v>
      </c>
      <c r="C5667" s="1">
        <v>44487</v>
      </c>
      <c r="D5667" t="s">
        <v>35</v>
      </c>
      <c r="E5667" t="s">
        <v>75</v>
      </c>
      <c r="F5667" t="s">
        <v>76</v>
      </c>
      <c r="G5667" t="s">
        <v>21</v>
      </c>
      <c r="H5667">
        <v>32</v>
      </c>
      <c r="I5667">
        <v>68</v>
      </c>
      <c r="J5667">
        <v>2176</v>
      </c>
      <c r="K5667">
        <v>1022.7199999999999</v>
      </c>
      <c r="L5667">
        <v>0.47</v>
      </c>
      <c r="M5667" t="s">
        <v>82</v>
      </c>
    </row>
    <row r="5668" spans="1:13" x14ac:dyDescent="0.35">
      <c r="A5668" t="s">
        <v>13</v>
      </c>
      <c r="B5668">
        <v>1185732</v>
      </c>
      <c r="C5668" s="1">
        <v>44487</v>
      </c>
      <c r="D5668" t="s">
        <v>35</v>
      </c>
      <c r="E5668" t="s">
        <v>75</v>
      </c>
      <c r="F5668" t="s">
        <v>76</v>
      </c>
      <c r="G5668" t="s">
        <v>22</v>
      </c>
      <c r="H5668">
        <v>38</v>
      </c>
      <c r="I5668">
        <v>88</v>
      </c>
      <c r="J5668">
        <v>3344</v>
      </c>
      <c r="K5668">
        <v>2140.16</v>
      </c>
      <c r="L5668">
        <v>0.64</v>
      </c>
      <c r="M5668" t="s">
        <v>82</v>
      </c>
    </row>
    <row r="5669" spans="1:13" x14ac:dyDescent="0.35">
      <c r="A5669" t="s">
        <v>13</v>
      </c>
      <c r="B5669">
        <v>1185732</v>
      </c>
      <c r="C5669" s="1">
        <v>44518</v>
      </c>
      <c r="D5669" t="s">
        <v>35</v>
      </c>
      <c r="E5669" t="s">
        <v>75</v>
      </c>
      <c r="F5669" t="s">
        <v>76</v>
      </c>
      <c r="G5669" t="s">
        <v>16</v>
      </c>
      <c r="H5669">
        <v>34</v>
      </c>
      <c r="I5669">
        <v>150</v>
      </c>
      <c r="J5669">
        <v>5100</v>
      </c>
      <c r="K5669">
        <v>2601</v>
      </c>
      <c r="L5669">
        <v>0.51</v>
      </c>
      <c r="M5669" t="s">
        <v>82</v>
      </c>
    </row>
    <row r="5670" spans="1:13" x14ac:dyDescent="0.35">
      <c r="A5670" t="s">
        <v>13</v>
      </c>
      <c r="B5670">
        <v>1185732</v>
      </c>
      <c r="C5670" s="1">
        <v>44518</v>
      </c>
      <c r="D5670" t="s">
        <v>35</v>
      </c>
      <c r="E5670" t="s">
        <v>75</v>
      </c>
      <c r="F5670" t="s">
        <v>76</v>
      </c>
      <c r="G5670" t="s">
        <v>18</v>
      </c>
      <c r="H5670">
        <v>23</v>
      </c>
      <c r="I5670">
        <v>88</v>
      </c>
      <c r="J5670">
        <v>2024</v>
      </c>
      <c r="K5670">
        <v>910.8</v>
      </c>
      <c r="L5670">
        <v>0.44999999999999996</v>
      </c>
      <c r="M5670" t="s">
        <v>82</v>
      </c>
    </row>
    <row r="5671" spans="1:13" x14ac:dyDescent="0.35">
      <c r="A5671" t="s">
        <v>13</v>
      </c>
      <c r="B5671">
        <v>1185732</v>
      </c>
      <c r="C5671" s="1">
        <v>44518</v>
      </c>
      <c r="D5671" t="s">
        <v>35</v>
      </c>
      <c r="E5671" t="s">
        <v>75</v>
      </c>
      <c r="F5671" t="s">
        <v>76</v>
      </c>
      <c r="G5671" t="s">
        <v>19</v>
      </c>
      <c r="H5671">
        <v>23</v>
      </c>
      <c r="I5671">
        <v>80</v>
      </c>
      <c r="J5671">
        <v>1840</v>
      </c>
      <c r="K5671">
        <v>901.6</v>
      </c>
      <c r="L5671">
        <v>0.49</v>
      </c>
      <c r="M5671" t="s">
        <v>82</v>
      </c>
    </row>
    <row r="5672" spans="1:13" x14ac:dyDescent="0.35">
      <c r="A5672" t="s">
        <v>13</v>
      </c>
      <c r="B5672">
        <v>1185732</v>
      </c>
      <c r="C5672" s="1">
        <v>44518</v>
      </c>
      <c r="D5672" t="s">
        <v>35</v>
      </c>
      <c r="E5672" t="s">
        <v>75</v>
      </c>
      <c r="F5672" t="s">
        <v>76</v>
      </c>
      <c r="G5672" t="s">
        <v>20</v>
      </c>
      <c r="H5672">
        <v>23</v>
      </c>
      <c r="I5672">
        <v>88</v>
      </c>
      <c r="J5672">
        <v>2024</v>
      </c>
      <c r="K5672">
        <v>1052.48</v>
      </c>
      <c r="L5672">
        <v>0.52</v>
      </c>
      <c r="M5672" t="s">
        <v>82</v>
      </c>
    </row>
    <row r="5673" spans="1:13" x14ac:dyDescent="0.35">
      <c r="A5673" t="s">
        <v>13</v>
      </c>
      <c r="B5673">
        <v>1185732</v>
      </c>
      <c r="C5673" s="1">
        <v>44518</v>
      </c>
      <c r="D5673" t="s">
        <v>35</v>
      </c>
      <c r="E5673" t="s">
        <v>75</v>
      </c>
      <c r="F5673" t="s">
        <v>76</v>
      </c>
      <c r="G5673" t="s">
        <v>21</v>
      </c>
      <c r="H5673">
        <v>43</v>
      </c>
      <c r="I5673">
        <v>81</v>
      </c>
      <c r="J5673">
        <v>3483</v>
      </c>
      <c r="K5673">
        <v>1671.84</v>
      </c>
      <c r="L5673">
        <v>0.48</v>
      </c>
      <c r="M5673" t="s">
        <v>82</v>
      </c>
    </row>
    <row r="5674" spans="1:13" x14ac:dyDescent="0.35">
      <c r="A5674" t="s">
        <v>13</v>
      </c>
      <c r="B5674">
        <v>1185732</v>
      </c>
      <c r="C5674" s="1">
        <v>44518</v>
      </c>
      <c r="D5674" t="s">
        <v>35</v>
      </c>
      <c r="E5674" t="s">
        <v>75</v>
      </c>
      <c r="F5674" t="s">
        <v>76</v>
      </c>
      <c r="G5674" t="s">
        <v>22</v>
      </c>
      <c r="H5674">
        <v>48</v>
      </c>
      <c r="I5674">
        <v>108</v>
      </c>
      <c r="J5674">
        <v>5184</v>
      </c>
      <c r="K5674">
        <v>3265.92</v>
      </c>
      <c r="L5674">
        <v>0.63</v>
      </c>
      <c r="M5674" t="s">
        <v>82</v>
      </c>
    </row>
    <row r="5675" spans="1:13" x14ac:dyDescent="0.35">
      <c r="A5675" t="s">
        <v>13</v>
      </c>
      <c r="B5675">
        <v>1185732</v>
      </c>
      <c r="C5675" s="1">
        <v>44547</v>
      </c>
      <c r="D5675" t="s">
        <v>35</v>
      </c>
      <c r="E5675" t="s">
        <v>75</v>
      </c>
      <c r="F5675" t="s">
        <v>76</v>
      </c>
      <c r="G5675" t="s">
        <v>16</v>
      </c>
      <c r="H5675">
        <v>41</v>
      </c>
      <c r="I5675">
        <v>163</v>
      </c>
      <c r="J5675">
        <v>6683</v>
      </c>
      <c r="K5675">
        <v>3475.1600000000003</v>
      </c>
      <c r="L5675">
        <v>0.52</v>
      </c>
      <c r="M5675" t="s">
        <v>82</v>
      </c>
    </row>
    <row r="5676" spans="1:13" x14ac:dyDescent="0.35">
      <c r="A5676" t="s">
        <v>13</v>
      </c>
      <c r="B5676">
        <v>1185732</v>
      </c>
      <c r="C5676" s="1">
        <v>44547</v>
      </c>
      <c r="D5676" t="s">
        <v>35</v>
      </c>
      <c r="E5676" t="s">
        <v>75</v>
      </c>
      <c r="F5676" t="s">
        <v>76</v>
      </c>
      <c r="G5676" t="s">
        <v>18</v>
      </c>
      <c r="H5676">
        <v>32</v>
      </c>
      <c r="I5676">
        <v>113</v>
      </c>
      <c r="J5676">
        <v>3616</v>
      </c>
      <c r="K5676">
        <v>1735.6799999999998</v>
      </c>
      <c r="L5676">
        <v>0.48</v>
      </c>
      <c r="M5676" t="s">
        <v>82</v>
      </c>
    </row>
    <row r="5677" spans="1:13" x14ac:dyDescent="0.35">
      <c r="A5677" t="s">
        <v>29</v>
      </c>
      <c r="B5677">
        <v>1185732</v>
      </c>
      <c r="C5677" s="1">
        <v>44547</v>
      </c>
      <c r="D5677" t="s">
        <v>35</v>
      </c>
      <c r="E5677" t="s">
        <v>75</v>
      </c>
      <c r="F5677" t="s">
        <v>76</v>
      </c>
      <c r="G5677" t="s">
        <v>19</v>
      </c>
      <c r="H5677">
        <v>32</v>
      </c>
      <c r="I5677">
        <v>120</v>
      </c>
      <c r="J5677">
        <v>3840</v>
      </c>
      <c r="K5677">
        <v>1804.8</v>
      </c>
      <c r="L5677">
        <v>0.47</v>
      </c>
      <c r="M5677" t="s">
        <v>82</v>
      </c>
    </row>
    <row r="5678" spans="1:13" x14ac:dyDescent="0.35">
      <c r="A5678" t="s">
        <v>29</v>
      </c>
      <c r="B5678">
        <v>1185732</v>
      </c>
      <c r="C5678" s="1">
        <v>44547</v>
      </c>
      <c r="D5678" t="s">
        <v>35</v>
      </c>
      <c r="E5678" t="s">
        <v>75</v>
      </c>
      <c r="F5678" t="s">
        <v>76</v>
      </c>
      <c r="G5678" t="s">
        <v>20</v>
      </c>
      <c r="H5678">
        <v>34</v>
      </c>
      <c r="I5678">
        <v>88</v>
      </c>
      <c r="J5678">
        <v>2992</v>
      </c>
      <c r="K5678">
        <v>1555.8400000000001</v>
      </c>
      <c r="L5678">
        <v>0.52</v>
      </c>
      <c r="M5678" t="s">
        <v>82</v>
      </c>
    </row>
    <row r="5679" spans="1:13" x14ac:dyDescent="0.35">
      <c r="A5679" t="s">
        <v>29</v>
      </c>
      <c r="B5679">
        <v>1185732</v>
      </c>
      <c r="C5679" s="1">
        <v>44547</v>
      </c>
      <c r="D5679" t="s">
        <v>35</v>
      </c>
      <c r="E5679" t="s">
        <v>75</v>
      </c>
      <c r="F5679" t="s">
        <v>76</v>
      </c>
      <c r="G5679" t="s">
        <v>21</v>
      </c>
      <c r="H5679">
        <v>42</v>
      </c>
      <c r="I5679">
        <v>88</v>
      </c>
      <c r="J5679">
        <v>3696</v>
      </c>
      <c r="K5679">
        <v>1848</v>
      </c>
      <c r="L5679">
        <v>0.5</v>
      </c>
      <c r="M5679" t="s">
        <v>82</v>
      </c>
    </row>
    <row r="5680" spans="1:13" x14ac:dyDescent="0.35">
      <c r="A5680" t="s">
        <v>29</v>
      </c>
      <c r="B5680">
        <v>1185732</v>
      </c>
      <c r="C5680" s="1">
        <v>44547</v>
      </c>
      <c r="D5680" t="s">
        <v>35</v>
      </c>
      <c r="E5680" t="s">
        <v>75</v>
      </c>
      <c r="F5680" t="s">
        <v>76</v>
      </c>
      <c r="G5680" t="s">
        <v>22</v>
      </c>
      <c r="H5680">
        <v>47</v>
      </c>
      <c r="I5680">
        <v>126</v>
      </c>
      <c r="J5680">
        <v>5922</v>
      </c>
      <c r="K5680">
        <v>3612.42</v>
      </c>
      <c r="L5680">
        <v>0.61</v>
      </c>
      <c r="M5680" t="s">
        <v>82</v>
      </c>
    </row>
    <row r="5681" spans="1:13" x14ac:dyDescent="0.35">
      <c r="A5681" t="s">
        <v>29</v>
      </c>
      <c r="B5681">
        <v>1185732</v>
      </c>
      <c r="C5681" s="1">
        <v>44207</v>
      </c>
      <c r="D5681" t="s">
        <v>35</v>
      </c>
      <c r="E5681" t="s">
        <v>75</v>
      </c>
      <c r="F5681" t="s">
        <v>76</v>
      </c>
      <c r="G5681" t="s">
        <v>16</v>
      </c>
      <c r="H5681">
        <v>23</v>
      </c>
      <c r="I5681">
        <v>196</v>
      </c>
      <c r="J5681">
        <v>4508</v>
      </c>
      <c r="K5681">
        <v>2479.4</v>
      </c>
      <c r="L5681">
        <v>0.55000000000000004</v>
      </c>
      <c r="M5681" t="s">
        <v>82</v>
      </c>
    </row>
    <row r="5682" spans="1:13" x14ac:dyDescent="0.35">
      <c r="A5682" t="s">
        <v>29</v>
      </c>
      <c r="B5682">
        <v>1185732</v>
      </c>
      <c r="C5682" s="1">
        <v>44207</v>
      </c>
      <c r="D5682" t="s">
        <v>35</v>
      </c>
      <c r="E5682" t="s">
        <v>75</v>
      </c>
      <c r="F5682" t="s">
        <v>76</v>
      </c>
      <c r="G5682" t="s">
        <v>18</v>
      </c>
      <c r="H5682">
        <v>23</v>
      </c>
      <c r="I5682">
        <v>133</v>
      </c>
      <c r="J5682">
        <v>3059</v>
      </c>
      <c r="K5682">
        <v>1437.73</v>
      </c>
      <c r="L5682">
        <v>0.47</v>
      </c>
      <c r="M5682" t="s">
        <v>82</v>
      </c>
    </row>
    <row r="5683" spans="1:13" x14ac:dyDescent="0.35">
      <c r="A5683" t="s">
        <v>29</v>
      </c>
      <c r="B5683">
        <v>1185732</v>
      </c>
      <c r="C5683" s="1">
        <v>44207</v>
      </c>
      <c r="D5683" t="s">
        <v>35</v>
      </c>
      <c r="E5683" t="s">
        <v>75</v>
      </c>
      <c r="F5683" t="s">
        <v>76</v>
      </c>
      <c r="G5683" t="s">
        <v>19</v>
      </c>
      <c r="H5683">
        <v>14</v>
      </c>
      <c r="I5683">
        <v>143</v>
      </c>
      <c r="J5683">
        <v>2002</v>
      </c>
      <c r="K5683">
        <v>940.93999999999994</v>
      </c>
      <c r="L5683">
        <v>0.47</v>
      </c>
      <c r="M5683" t="s">
        <v>82</v>
      </c>
    </row>
    <row r="5684" spans="1:13" x14ac:dyDescent="0.35">
      <c r="A5684" t="s">
        <v>29</v>
      </c>
      <c r="B5684">
        <v>1185732</v>
      </c>
      <c r="C5684" s="1">
        <v>44207</v>
      </c>
      <c r="D5684" t="s">
        <v>35</v>
      </c>
      <c r="E5684" t="s">
        <v>75</v>
      </c>
      <c r="F5684" t="s">
        <v>76</v>
      </c>
      <c r="G5684" t="s">
        <v>20</v>
      </c>
      <c r="H5684">
        <v>18</v>
      </c>
      <c r="I5684">
        <v>88</v>
      </c>
      <c r="J5684">
        <v>1584</v>
      </c>
      <c r="K5684">
        <v>823.68000000000006</v>
      </c>
      <c r="L5684">
        <v>0.52</v>
      </c>
      <c r="M5684" t="s">
        <v>82</v>
      </c>
    </row>
    <row r="5685" spans="1:13" x14ac:dyDescent="0.35">
      <c r="A5685" t="s">
        <v>29</v>
      </c>
      <c r="B5685">
        <v>1185732</v>
      </c>
      <c r="C5685" s="1">
        <v>44207</v>
      </c>
      <c r="D5685" t="s">
        <v>35</v>
      </c>
      <c r="E5685" t="s">
        <v>75</v>
      </c>
      <c r="F5685" t="s">
        <v>76</v>
      </c>
      <c r="G5685" t="s">
        <v>21</v>
      </c>
      <c r="H5685">
        <v>33</v>
      </c>
      <c r="I5685">
        <v>98</v>
      </c>
      <c r="J5685">
        <v>3234</v>
      </c>
      <c r="K5685">
        <v>1519.98</v>
      </c>
      <c r="L5685">
        <v>0.47</v>
      </c>
      <c r="M5685" t="s">
        <v>82</v>
      </c>
    </row>
    <row r="5686" spans="1:13" x14ac:dyDescent="0.35">
      <c r="A5686" t="s">
        <v>29</v>
      </c>
      <c r="B5686">
        <v>1185732</v>
      </c>
      <c r="C5686" s="1">
        <v>44207</v>
      </c>
      <c r="D5686" t="s">
        <v>35</v>
      </c>
      <c r="E5686" t="s">
        <v>75</v>
      </c>
      <c r="F5686" t="s">
        <v>76</v>
      </c>
      <c r="G5686" t="s">
        <v>22</v>
      </c>
      <c r="H5686">
        <v>24</v>
      </c>
      <c r="I5686">
        <v>138</v>
      </c>
      <c r="J5686">
        <v>3312</v>
      </c>
      <c r="K5686">
        <v>2119.6799999999998</v>
      </c>
      <c r="L5686">
        <v>0.64</v>
      </c>
      <c r="M5686" t="s">
        <v>82</v>
      </c>
    </row>
    <row r="5687" spans="1:13" x14ac:dyDescent="0.35">
      <c r="A5687" t="s">
        <v>29</v>
      </c>
      <c r="B5687">
        <v>1185732</v>
      </c>
      <c r="C5687" s="1">
        <v>44238</v>
      </c>
      <c r="D5687" t="s">
        <v>35</v>
      </c>
      <c r="E5687" t="s">
        <v>75</v>
      </c>
      <c r="F5687" t="s">
        <v>76</v>
      </c>
      <c r="G5687" t="s">
        <v>16</v>
      </c>
      <c r="H5687">
        <v>25</v>
      </c>
      <c r="I5687">
        <v>218</v>
      </c>
      <c r="J5687">
        <v>5450</v>
      </c>
      <c r="K5687">
        <v>2888.5</v>
      </c>
      <c r="L5687">
        <v>0.53</v>
      </c>
      <c r="M5687" t="s">
        <v>82</v>
      </c>
    </row>
    <row r="5688" spans="1:13" x14ac:dyDescent="0.35">
      <c r="A5688" t="s">
        <v>29</v>
      </c>
      <c r="B5688">
        <v>1185732</v>
      </c>
      <c r="C5688" s="1">
        <v>44238</v>
      </c>
      <c r="D5688" t="s">
        <v>35</v>
      </c>
      <c r="E5688" t="s">
        <v>75</v>
      </c>
      <c r="F5688" t="s">
        <v>76</v>
      </c>
      <c r="G5688" t="s">
        <v>18</v>
      </c>
      <c r="H5688">
        <v>24</v>
      </c>
      <c r="I5688">
        <v>101</v>
      </c>
      <c r="J5688">
        <v>2424</v>
      </c>
      <c r="K5688">
        <v>1139.28</v>
      </c>
      <c r="L5688">
        <v>0.47</v>
      </c>
      <c r="M5688" t="s">
        <v>82</v>
      </c>
    </row>
    <row r="5689" spans="1:13" x14ac:dyDescent="0.35">
      <c r="A5689" t="s">
        <v>29</v>
      </c>
      <c r="B5689">
        <v>1185732</v>
      </c>
      <c r="C5689" s="1">
        <v>44238</v>
      </c>
      <c r="D5689" t="s">
        <v>35</v>
      </c>
      <c r="E5689" t="s">
        <v>75</v>
      </c>
      <c r="F5689" t="s">
        <v>76</v>
      </c>
      <c r="G5689" t="s">
        <v>19</v>
      </c>
      <c r="H5689">
        <v>14</v>
      </c>
      <c r="I5689">
        <v>115</v>
      </c>
      <c r="J5689">
        <v>1610</v>
      </c>
      <c r="K5689">
        <v>724.49999999999989</v>
      </c>
      <c r="L5689">
        <v>0.44999999999999996</v>
      </c>
      <c r="M5689" t="s">
        <v>82</v>
      </c>
    </row>
    <row r="5690" spans="1:13" x14ac:dyDescent="0.35">
      <c r="A5690" t="s">
        <v>29</v>
      </c>
      <c r="B5690">
        <v>1185732</v>
      </c>
      <c r="C5690" s="1">
        <v>44238</v>
      </c>
      <c r="D5690" t="s">
        <v>30</v>
      </c>
      <c r="E5690" t="s">
        <v>77</v>
      </c>
      <c r="F5690" t="s">
        <v>78</v>
      </c>
      <c r="G5690" t="s">
        <v>20</v>
      </c>
      <c r="H5690">
        <v>19</v>
      </c>
      <c r="I5690">
        <v>87</v>
      </c>
      <c r="J5690">
        <v>1653</v>
      </c>
      <c r="K5690">
        <v>826.5</v>
      </c>
      <c r="L5690">
        <v>0.5</v>
      </c>
      <c r="M5690" t="s">
        <v>82</v>
      </c>
    </row>
    <row r="5691" spans="1:13" x14ac:dyDescent="0.35">
      <c r="A5691" t="s">
        <v>29</v>
      </c>
      <c r="B5691">
        <v>1185732</v>
      </c>
      <c r="C5691" s="1">
        <v>44238</v>
      </c>
      <c r="D5691" t="s">
        <v>30</v>
      </c>
      <c r="E5691" t="s">
        <v>77</v>
      </c>
      <c r="F5691" t="s">
        <v>78</v>
      </c>
      <c r="G5691" t="s">
        <v>21</v>
      </c>
      <c r="H5691">
        <v>32</v>
      </c>
      <c r="I5691">
        <v>101</v>
      </c>
      <c r="J5691">
        <v>3232</v>
      </c>
      <c r="K5691">
        <v>1454.3999999999999</v>
      </c>
      <c r="L5691">
        <v>0.44999999999999996</v>
      </c>
      <c r="M5691" t="s">
        <v>82</v>
      </c>
    </row>
    <row r="5692" spans="1:13" x14ac:dyDescent="0.35">
      <c r="A5692" t="s">
        <v>29</v>
      </c>
      <c r="B5692">
        <v>1185732</v>
      </c>
      <c r="C5692" s="1">
        <v>44238</v>
      </c>
      <c r="D5692" t="s">
        <v>30</v>
      </c>
      <c r="E5692" t="s">
        <v>77</v>
      </c>
      <c r="F5692" t="s">
        <v>78</v>
      </c>
      <c r="G5692" t="s">
        <v>22</v>
      </c>
      <c r="H5692">
        <v>24</v>
      </c>
      <c r="I5692">
        <v>131</v>
      </c>
      <c r="J5692">
        <v>3144</v>
      </c>
      <c r="K5692">
        <v>1949.28</v>
      </c>
      <c r="L5692">
        <v>0.62</v>
      </c>
      <c r="M5692" t="s">
        <v>82</v>
      </c>
    </row>
    <row r="5693" spans="1:13" x14ac:dyDescent="0.35">
      <c r="A5693" t="s">
        <v>29</v>
      </c>
      <c r="B5693">
        <v>1185732</v>
      </c>
      <c r="C5693" s="1">
        <v>44265</v>
      </c>
      <c r="D5693" t="s">
        <v>30</v>
      </c>
      <c r="E5693" t="s">
        <v>77</v>
      </c>
      <c r="F5693" t="s">
        <v>78</v>
      </c>
      <c r="G5693" t="s">
        <v>16</v>
      </c>
      <c r="H5693">
        <v>29</v>
      </c>
      <c r="I5693">
        <v>168</v>
      </c>
      <c r="J5693">
        <v>4872</v>
      </c>
      <c r="K5693">
        <v>2533.44</v>
      </c>
      <c r="L5693">
        <v>0.52</v>
      </c>
      <c r="M5693" t="s">
        <v>82</v>
      </c>
    </row>
    <row r="5694" spans="1:13" x14ac:dyDescent="0.35">
      <c r="A5694" t="s">
        <v>29</v>
      </c>
      <c r="B5694">
        <v>1185732</v>
      </c>
      <c r="C5694" s="1">
        <v>44265</v>
      </c>
      <c r="D5694" t="s">
        <v>30</v>
      </c>
      <c r="E5694" t="s">
        <v>77</v>
      </c>
      <c r="F5694" t="s">
        <v>78</v>
      </c>
      <c r="G5694" t="s">
        <v>18</v>
      </c>
      <c r="H5694">
        <v>28</v>
      </c>
      <c r="I5694">
        <v>102</v>
      </c>
      <c r="J5694">
        <v>2856</v>
      </c>
      <c r="K5694">
        <v>1428</v>
      </c>
      <c r="L5694">
        <v>0.5</v>
      </c>
      <c r="M5694" t="s">
        <v>82</v>
      </c>
    </row>
    <row r="5695" spans="1:13" x14ac:dyDescent="0.35">
      <c r="A5695" t="s">
        <v>29</v>
      </c>
      <c r="B5695">
        <v>1185732</v>
      </c>
      <c r="C5695" s="1">
        <v>44265</v>
      </c>
      <c r="D5695" t="s">
        <v>30</v>
      </c>
      <c r="E5695" t="s">
        <v>77</v>
      </c>
      <c r="F5695" t="s">
        <v>78</v>
      </c>
      <c r="G5695" t="s">
        <v>19</v>
      </c>
      <c r="H5695">
        <v>18</v>
      </c>
      <c r="I5695">
        <v>112</v>
      </c>
      <c r="J5695">
        <v>2016</v>
      </c>
      <c r="K5695">
        <v>1008</v>
      </c>
      <c r="L5695">
        <v>0.5</v>
      </c>
      <c r="M5695" t="s">
        <v>82</v>
      </c>
    </row>
    <row r="5696" spans="1:13" x14ac:dyDescent="0.35">
      <c r="A5696" t="s">
        <v>29</v>
      </c>
      <c r="B5696">
        <v>1185732</v>
      </c>
      <c r="C5696" s="1">
        <v>44265</v>
      </c>
      <c r="D5696" t="s">
        <v>30</v>
      </c>
      <c r="E5696" t="s">
        <v>77</v>
      </c>
      <c r="F5696" t="s">
        <v>78</v>
      </c>
      <c r="G5696" t="s">
        <v>20</v>
      </c>
      <c r="H5696">
        <v>23</v>
      </c>
      <c r="I5696">
        <v>73</v>
      </c>
      <c r="J5696">
        <v>1679</v>
      </c>
      <c r="K5696">
        <v>889.87</v>
      </c>
      <c r="L5696">
        <v>0.53</v>
      </c>
      <c r="M5696" t="s">
        <v>82</v>
      </c>
    </row>
    <row r="5697" spans="1:13" x14ac:dyDescent="0.35">
      <c r="A5697" t="s">
        <v>29</v>
      </c>
      <c r="B5697">
        <v>1185732</v>
      </c>
      <c r="C5697" s="1">
        <v>44265</v>
      </c>
      <c r="D5697" t="s">
        <v>30</v>
      </c>
      <c r="E5697" t="s">
        <v>77</v>
      </c>
      <c r="F5697" t="s">
        <v>78</v>
      </c>
      <c r="G5697" t="s">
        <v>21</v>
      </c>
      <c r="H5697">
        <v>38</v>
      </c>
      <c r="I5697">
        <v>75</v>
      </c>
      <c r="J5697">
        <v>2850</v>
      </c>
      <c r="K5697">
        <v>1425</v>
      </c>
      <c r="L5697">
        <v>0.5</v>
      </c>
      <c r="M5697" t="s">
        <v>82</v>
      </c>
    </row>
    <row r="5698" spans="1:13" x14ac:dyDescent="0.35">
      <c r="A5698" t="s">
        <v>29</v>
      </c>
      <c r="B5698">
        <v>1185732</v>
      </c>
      <c r="C5698" s="1">
        <v>44265</v>
      </c>
      <c r="D5698" t="s">
        <v>30</v>
      </c>
      <c r="E5698" t="s">
        <v>77</v>
      </c>
      <c r="F5698" t="s">
        <v>78</v>
      </c>
      <c r="G5698" t="s">
        <v>22</v>
      </c>
      <c r="H5698">
        <v>29</v>
      </c>
      <c r="I5698">
        <v>100</v>
      </c>
      <c r="J5698">
        <v>2900</v>
      </c>
      <c r="K5698">
        <v>1856</v>
      </c>
      <c r="L5698">
        <v>0.64</v>
      </c>
      <c r="M5698" t="s">
        <v>82</v>
      </c>
    </row>
    <row r="5699" spans="1:13" x14ac:dyDescent="0.35">
      <c r="A5699" t="s">
        <v>29</v>
      </c>
      <c r="B5699">
        <v>1185732</v>
      </c>
      <c r="C5699" s="1">
        <v>44297</v>
      </c>
      <c r="D5699" t="s">
        <v>30</v>
      </c>
      <c r="E5699" t="s">
        <v>77</v>
      </c>
      <c r="F5699" t="s">
        <v>78</v>
      </c>
      <c r="G5699" t="s">
        <v>16</v>
      </c>
      <c r="H5699">
        <v>27</v>
      </c>
      <c r="I5699">
        <v>181</v>
      </c>
      <c r="J5699">
        <v>4887</v>
      </c>
      <c r="K5699">
        <v>2443.5</v>
      </c>
      <c r="L5699">
        <v>0.5</v>
      </c>
      <c r="M5699" t="s">
        <v>82</v>
      </c>
    </row>
    <row r="5700" spans="1:13" x14ac:dyDescent="0.35">
      <c r="A5700" t="s">
        <v>29</v>
      </c>
      <c r="B5700">
        <v>1185732</v>
      </c>
      <c r="C5700" s="1">
        <v>44297</v>
      </c>
      <c r="D5700" t="s">
        <v>30</v>
      </c>
      <c r="E5700" t="s">
        <v>77</v>
      </c>
      <c r="F5700" t="s">
        <v>78</v>
      </c>
      <c r="G5700" t="s">
        <v>18</v>
      </c>
      <c r="H5700">
        <v>25</v>
      </c>
      <c r="I5700">
        <v>94</v>
      </c>
      <c r="J5700">
        <v>2350</v>
      </c>
      <c r="K5700">
        <v>1057.5</v>
      </c>
      <c r="L5700">
        <v>0.44999999999999996</v>
      </c>
      <c r="M5700" t="s">
        <v>82</v>
      </c>
    </row>
    <row r="5701" spans="1:13" x14ac:dyDescent="0.35">
      <c r="A5701" t="s">
        <v>29</v>
      </c>
      <c r="B5701">
        <v>1185732</v>
      </c>
      <c r="C5701" s="1">
        <v>44297</v>
      </c>
      <c r="D5701" t="s">
        <v>30</v>
      </c>
      <c r="E5701" t="s">
        <v>77</v>
      </c>
      <c r="F5701" t="s">
        <v>78</v>
      </c>
      <c r="G5701" t="s">
        <v>19</v>
      </c>
      <c r="H5701">
        <v>14</v>
      </c>
      <c r="I5701">
        <v>98</v>
      </c>
      <c r="J5701">
        <v>1372</v>
      </c>
      <c r="K5701">
        <v>631.12</v>
      </c>
      <c r="L5701">
        <v>0.45999999999999996</v>
      </c>
      <c r="M5701" t="s">
        <v>82</v>
      </c>
    </row>
    <row r="5702" spans="1:13" x14ac:dyDescent="0.35">
      <c r="A5702" t="s">
        <v>29</v>
      </c>
      <c r="B5702">
        <v>1185732</v>
      </c>
      <c r="C5702" s="1">
        <v>44297</v>
      </c>
      <c r="D5702" t="s">
        <v>30</v>
      </c>
      <c r="E5702" t="s">
        <v>77</v>
      </c>
      <c r="F5702" t="s">
        <v>78</v>
      </c>
      <c r="G5702" t="s">
        <v>20</v>
      </c>
      <c r="H5702">
        <v>18</v>
      </c>
      <c r="I5702">
        <v>70</v>
      </c>
      <c r="J5702">
        <v>1260</v>
      </c>
      <c r="K5702">
        <v>667.80000000000007</v>
      </c>
      <c r="L5702">
        <v>0.53</v>
      </c>
      <c r="M5702" t="s">
        <v>82</v>
      </c>
    </row>
    <row r="5703" spans="1:13" x14ac:dyDescent="0.35">
      <c r="A5703" t="s">
        <v>29</v>
      </c>
      <c r="B5703">
        <v>1185732</v>
      </c>
      <c r="C5703" s="1">
        <v>44297</v>
      </c>
      <c r="D5703" t="s">
        <v>30</v>
      </c>
      <c r="E5703" t="s">
        <v>77</v>
      </c>
      <c r="F5703" t="s">
        <v>78</v>
      </c>
      <c r="G5703" t="s">
        <v>21</v>
      </c>
      <c r="H5703">
        <v>33</v>
      </c>
      <c r="I5703">
        <v>74</v>
      </c>
      <c r="J5703">
        <v>2442</v>
      </c>
      <c r="K5703">
        <v>1123.32</v>
      </c>
      <c r="L5703">
        <v>0.45999999999999996</v>
      </c>
      <c r="M5703" t="s">
        <v>82</v>
      </c>
    </row>
    <row r="5704" spans="1:13" x14ac:dyDescent="0.35">
      <c r="A5704" t="s">
        <v>29</v>
      </c>
      <c r="B5704">
        <v>1185732</v>
      </c>
      <c r="C5704" s="1">
        <v>44297</v>
      </c>
      <c r="D5704" t="s">
        <v>30</v>
      </c>
      <c r="E5704" t="s">
        <v>77</v>
      </c>
      <c r="F5704" t="s">
        <v>78</v>
      </c>
      <c r="G5704" t="s">
        <v>22</v>
      </c>
      <c r="H5704">
        <v>24</v>
      </c>
      <c r="I5704">
        <v>112</v>
      </c>
      <c r="J5704">
        <v>2688</v>
      </c>
      <c r="K5704">
        <v>1612.8</v>
      </c>
      <c r="L5704">
        <v>0.6</v>
      </c>
      <c r="M5704" t="s">
        <v>82</v>
      </c>
    </row>
    <row r="5705" spans="1:13" x14ac:dyDescent="0.35">
      <c r="A5705" t="s">
        <v>29</v>
      </c>
      <c r="B5705">
        <v>1185732</v>
      </c>
      <c r="C5705" s="1">
        <v>44328</v>
      </c>
      <c r="D5705" t="s">
        <v>30</v>
      </c>
      <c r="E5705" t="s">
        <v>77</v>
      </c>
      <c r="F5705" t="s">
        <v>78</v>
      </c>
      <c r="G5705" t="s">
        <v>16</v>
      </c>
      <c r="H5705">
        <v>32</v>
      </c>
      <c r="I5705">
        <v>174</v>
      </c>
      <c r="J5705">
        <v>5568</v>
      </c>
      <c r="K5705">
        <v>2839.68</v>
      </c>
      <c r="L5705">
        <v>0.51</v>
      </c>
      <c r="M5705" t="s">
        <v>82</v>
      </c>
    </row>
    <row r="5706" spans="1:13" x14ac:dyDescent="0.35">
      <c r="A5706" t="s">
        <v>29</v>
      </c>
      <c r="B5706">
        <v>1185732</v>
      </c>
      <c r="C5706" s="1">
        <v>44328</v>
      </c>
      <c r="D5706" t="s">
        <v>30</v>
      </c>
      <c r="E5706" t="s">
        <v>77</v>
      </c>
      <c r="F5706" t="s">
        <v>78</v>
      </c>
      <c r="G5706" t="s">
        <v>18</v>
      </c>
      <c r="H5706">
        <v>29</v>
      </c>
      <c r="I5706">
        <v>101</v>
      </c>
      <c r="J5706">
        <v>2929</v>
      </c>
      <c r="K5706">
        <v>1435.21</v>
      </c>
      <c r="L5706">
        <v>0.49</v>
      </c>
      <c r="M5706" t="s">
        <v>82</v>
      </c>
    </row>
    <row r="5707" spans="1:13" x14ac:dyDescent="0.35">
      <c r="A5707" t="s">
        <v>29</v>
      </c>
      <c r="B5707">
        <v>1185732</v>
      </c>
      <c r="C5707" s="1">
        <v>44328</v>
      </c>
      <c r="D5707" t="s">
        <v>30</v>
      </c>
      <c r="E5707" t="s">
        <v>77</v>
      </c>
      <c r="F5707" t="s">
        <v>78</v>
      </c>
      <c r="G5707" t="s">
        <v>19</v>
      </c>
      <c r="H5707">
        <v>25</v>
      </c>
      <c r="I5707">
        <v>98</v>
      </c>
      <c r="J5707">
        <v>2450</v>
      </c>
      <c r="K5707">
        <v>1225</v>
      </c>
      <c r="L5707">
        <v>0.5</v>
      </c>
      <c r="M5707" t="s">
        <v>82</v>
      </c>
    </row>
    <row r="5708" spans="1:13" x14ac:dyDescent="0.35">
      <c r="A5708" t="s">
        <v>29</v>
      </c>
      <c r="B5708">
        <v>1185732</v>
      </c>
      <c r="C5708" s="1">
        <v>44328</v>
      </c>
      <c r="D5708" t="s">
        <v>30</v>
      </c>
      <c r="E5708" t="s">
        <v>77</v>
      </c>
      <c r="F5708" t="s">
        <v>78</v>
      </c>
      <c r="G5708" t="s">
        <v>20</v>
      </c>
      <c r="H5708">
        <v>23</v>
      </c>
      <c r="I5708">
        <v>72</v>
      </c>
      <c r="J5708">
        <v>1656</v>
      </c>
      <c r="K5708">
        <v>910.80000000000007</v>
      </c>
      <c r="L5708">
        <v>0.55000000000000004</v>
      </c>
      <c r="M5708" t="s">
        <v>82</v>
      </c>
    </row>
    <row r="5709" spans="1:13" x14ac:dyDescent="0.35">
      <c r="A5709" t="s">
        <v>29</v>
      </c>
      <c r="B5709">
        <v>1185732</v>
      </c>
      <c r="C5709" s="1">
        <v>44328</v>
      </c>
      <c r="D5709" t="s">
        <v>30</v>
      </c>
      <c r="E5709" t="s">
        <v>77</v>
      </c>
      <c r="F5709" t="s">
        <v>78</v>
      </c>
      <c r="G5709" t="s">
        <v>21</v>
      </c>
      <c r="H5709">
        <v>39</v>
      </c>
      <c r="I5709">
        <v>75</v>
      </c>
      <c r="J5709">
        <v>2925</v>
      </c>
      <c r="K5709">
        <v>1462.5</v>
      </c>
      <c r="L5709">
        <v>0.5</v>
      </c>
      <c r="M5709" t="s">
        <v>82</v>
      </c>
    </row>
    <row r="5710" spans="1:13" x14ac:dyDescent="0.35">
      <c r="A5710" t="s">
        <v>29</v>
      </c>
      <c r="B5710">
        <v>1185732</v>
      </c>
      <c r="C5710" s="1">
        <v>44328</v>
      </c>
      <c r="D5710" t="s">
        <v>30</v>
      </c>
      <c r="E5710" t="s">
        <v>77</v>
      </c>
      <c r="F5710" t="s">
        <v>78</v>
      </c>
      <c r="G5710" t="s">
        <v>22</v>
      </c>
      <c r="H5710">
        <v>44</v>
      </c>
      <c r="I5710">
        <v>120</v>
      </c>
      <c r="J5710">
        <v>5280</v>
      </c>
      <c r="K5710">
        <v>3432</v>
      </c>
      <c r="L5710">
        <v>0.65</v>
      </c>
      <c r="M5710" t="s">
        <v>82</v>
      </c>
    </row>
    <row r="5711" spans="1:13" x14ac:dyDescent="0.35">
      <c r="A5711" t="s">
        <v>29</v>
      </c>
      <c r="B5711">
        <v>1185732</v>
      </c>
      <c r="C5711" s="1">
        <v>44358</v>
      </c>
      <c r="D5711" t="s">
        <v>30</v>
      </c>
      <c r="E5711" t="s">
        <v>77</v>
      </c>
      <c r="F5711" t="s">
        <v>78</v>
      </c>
      <c r="G5711" t="s">
        <v>16</v>
      </c>
      <c r="H5711">
        <v>28</v>
      </c>
      <c r="I5711">
        <v>182</v>
      </c>
      <c r="J5711">
        <v>5096</v>
      </c>
      <c r="K5711">
        <v>2598.96</v>
      </c>
      <c r="L5711">
        <v>0.51</v>
      </c>
      <c r="M5711" t="s">
        <v>82</v>
      </c>
    </row>
    <row r="5712" spans="1:13" x14ac:dyDescent="0.35">
      <c r="A5712" t="s">
        <v>29</v>
      </c>
      <c r="B5712">
        <v>1185732</v>
      </c>
      <c r="C5712" s="1">
        <v>44358</v>
      </c>
      <c r="D5712" t="s">
        <v>30</v>
      </c>
      <c r="E5712" t="s">
        <v>77</v>
      </c>
      <c r="F5712" t="s">
        <v>78</v>
      </c>
      <c r="G5712" t="s">
        <v>18</v>
      </c>
      <c r="H5712">
        <v>24</v>
      </c>
      <c r="I5712">
        <v>112</v>
      </c>
      <c r="J5712">
        <v>2688</v>
      </c>
      <c r="K5712">
        <v>1317.12</v>
      </c>
      <c r="L5712">
        <v>0.49</v>
      </c>
      <c r="M5712" t="s">
        <v>82</v>
      </c>
    </row>
    <row r="5713" spans="1:13" x14ac:dyDescent="0.35">
      <c r="A5713" t="s">
        <v>29</v>
      </c>
      <c r="B5713">
        <v>1185732</v>
      </c>
      <c r="C5713" s="1">
        <v>44358</v>
      </c>
      <c r="D5713" t="s">
        <v>30</v>
      </c>
      <c r="E5713" t="s">
        <v>77</v>
      </c>
      <c r="F5713" t="s">
        <v>78</v>
      </c>
      <c r="G5713" t="s">
        <v>19</v>
      </c>
      <c r="H5713">
        <v>19</v>
      </c>
      <c r="I5713">
        <v>115</v>
      </c>
      <c r="J5713">
        <v>2185</v>
      </c>
      <c r="K5713">
        <v>1070.6500000000001</v>
      </c>
      <c r="L5713">
        <v>0.49</v>
      </c>
      <c r="M5713" t="s">
        <v>82</v>
      </c>
    </row>
    <row r="5714" spans="1:13" x14ac:dyDescent="0.35">
      <c r="A5714" t="s">
        <v>29</v>
      </c>
      <c r="B5714">
        <v>1185732</v>
      </c>
      <c r="C5714" s="1">
        <v>44358</v>
      </c>
      <c r="D5714" t="s">
        <v>30</v>
      </c>
      <c r="E5714" t="s">
        <v>77</v>
      </c>
      <c r="F5714" t="s">
        <v>78</v>
      </c>
      <c r="G5714" t="s">
        <v>20</v>
      </c>
      <c r="H5714">
        <v>19</v>
      </c>
      <c r="I5714">
        <v>108</v>
      </c>
      <c r="J5714">
        <v>2052</v>
      </c>
      <c r="K5714">
        <v>1046.52</v>
      </c>
      <c r="L5714">
        <v>0.51</v>
      </c>
      <c r="M5714" t="s">
        <v>82</v>
      </c>
    </row>
    <row r="5715" spans="1:13" x14ac:dyDescent="0.35">
      <c r="A5715" t="s">
        <v>29</v>
      </c>
      <c r="B5715">
        <v>1185732</v>
      </c>
      <c r="C5715" s="1">
        <v>44358</v>
      </c>
      <c r="D5715" t="s">
        <v>30</v>
      </c>
      <c r="E5715" t="s">
        <v>77</v>
      </c>
      <c r="F5715" t="s">
        <v>78</v>
      </c>
      <c r="G5715" t="s">
        <v>21</v>
      </c>
      <c r="H5715">
        <v>34</v>
      </c>
      <c r="I5715">
        <v>108</v>
      </c>
      <c r="J5715">
        <v>3672</v>
      </c>
      <c r="K5715">
        <v>1652.3999999999999</v>
      </c>
      <c r="L5715">
        <v>0.44999999999999996</v>
      </c>
      <c r="M5715" t="s">
        <v>82</v>
      </c>
    </row>
    <row r="5716" spans="1:13" x14ac:dyDescent="0.35">
      <c r="A5716" t="s">
        <v>29</v>
      </c>
      <c r="B5716">
        <v>1185732</v>
      </c>
      <c r="C5716" s="1">
        <v>44358</v>
      </c>
      <c r="D5716" t="s">
        <v>30</v>
      </c>
      <c r="E5716" t="s">
        <v>77</v>
      </c>
      <c r="F5716" t="s">
        <v>78</v>
      </c>
      <c r="G5716" t="s">
        <v>22</v>
      </c>
      <c r="H5716">
        <v>38</v>
      </c>
      <c r="I5716">
        <v>150</v>
      </c>
      <c r="J5716">
        <v>5700</v>
      </c>
      <c r="K5716">
        <v>3420</v>
      </c>
      <c r="L5716">
        <v>0.6</v>
      </c>
      <c r="M5716" t="s">
        <v>82</v>
      </c>
    </row>
    <row r="5717" spans="1:13" x14ac:dyDescent="0.35">
      <c r="A5717" t="s">
        <v>29</v>
      </c>
      <c r="B5717">
        <v>1185732</v>
      </c>
      <c r="C5717" s="1">
        <v>44387</v>
      </c>
      <c r="D5717" t="s">
        <v>30</v>
      </c>
      <c r="E5717" t="s">
        <v>77</v>
      </c>
      <c r="F5717" t="s">
        <v>78</v>
      </c>
      <c r="G5717" t="s">
        <v>16</v>
      </c>
      <c r="H5717">
        <v>34</v>
      </c>
      <c r="I5717">
        <v>224</v>
      </c>
      <c r="J5717">
        <v>7616</v>
      </c>
      <c r="K5717">
        <v>3960.32</v>
      </c>
      <c r="L5717">
        <v>0.52</v>
      </c>
      <c r="M5717" t="s">
        <v>82</v>
      </c>
    </row>
    <row r="5718" spans="1:13" x14ac:dyDescent="0.35">
      <c r="A5718" t="s">
        <v>29</v>
      </c>
      <c r="B5718">
        <v>1185732</v>
      </c>
      <c r="C5718" s="1">
        <v>44387</v>
      </c>
      <c r="D5718" t="s">
        <v>30</v>
      </c>
      <c r="E5718" t="s">
        <v>77</v>
      </c>
      <c r="F5718" t="s">
        <v>78</v>
      </c>
      <c r="G5718" t="s">
        <v>18</v>
      </c>
      <c r="H5718">
        <v>29</v>
      </c>
      <c r="I5718">
        <v>160</v>
      </c>
      <c r="J5718">
        <v>4640</v>
      </c>
      <c r="K5718">
        <v>2227.1999999999998</v>
      </c>
      <c r="L5718">
        <v>0.48</v>
      </c>
      <c r="M5718" t="s">
        <v>82</v>
      </c>
    </row>
    <row r="5719" spans="1:13" x14ac:dyDescent="0.35">
      <c r="A5719" t="s">
        <v>29</v>
      </c>
      <c r="B5719">
        <v>1185732</v>
      </c>
      <c r="C5719" s="1">
        <v>44387</v>
      </c>
      <c r="D5719" t="s">
        <v>30</v>
      </c>
      <c r="E5719" t="s">
        <v>77</v>
      </c>
      <c r="F5719" t="s">
        <v>78</v>
      </c>
      <c r="G5719" t="s">
        <v>19</v>
      </c>
      <c r="H5719">
        <v>24</v>
      </c>
      <c r="I5719">
        <v>138</v>
      </c>
      <c r="J5719">
        <v>3312</v>
      </c>
      <c r="K5719">
        <v>1589.76</v>
      </c>
      <c r="L5719">
        <v>0.48</v>
      </c>
      <c r="M5719" t="s">
        <v>82</v>
      </c>
    </row>
    <row r="5720" spans="1:13" x14ac:dyDescent="0.35">
      <c r="A5720" t="s">
        <v>29</v>
      </c>
      <c r="B5720">
        <v>1185732</v>
      </c>
      <c r="C5720" s="1">
        <v>44387</v>
      </c>
      <c r="D5720" t="s">
        <v>30</v>
      </c>
      <c r="E5720" t="s">
        <v>77</v>
      </c>
      <c r="F5720" t="s">
        <v>78</v>
      </c>
      <c r="G5720" t="s">
        <v>20</v>
      </c>
      <c r="H5720">
        <v>23</v>
      </c>
      <c r="I5720">
        <v>115</v>
      </c>
      <c r="J5720">
        <v>2645</v>
      </c>
      <c r="K5720">
        <v>1322.5</v>
      </c>
      <c r="L5720">
        <v>0.5</v>
      </c>
      <c r="M5720" t="s">
        <v>82</v>
      </c>
    </row>
    <row r="5721" spans="1:13" x14ac:dyDescent="0.35">
      <c r="A5721" t="s">
        <v>29</v>
      </c>
      <c r="B5721">
        <v>1185732</v>
      </c>
      <c r="C5721" s="1">
        <v>44387</v>
      </c>
      <c r="D5721" t="s">
        <v>30</v>
      </c>
      <c r="E5721" t="s">
        <v>77</v>
      </c>
      <c r="F5721" t="s">
        <v>78</v>
      </c>
      <c r="G5721" t="s">
        <v>21</v>
      </c>
      <c r="H5721">
        <v>32</v>
      </c>
      <c r="I5721">
        <v>128</v>
      </c>
      <c r="J5721">
        <v>4096</v>
      </c>
      <c r="K5721">
        <v>1884.1599999999999</v>
      </c>
      <c r="L5721">
        <v>0.45999999999999996</v>
      </c>
      <c r="M5721" t="s">
        <v>82</v>
      </c>
    </row>
    <row r="5722" spans="1:13" x14ac:dyDescent="0.35">
      <c r="A5722" t="s">
        <v>29</v>
      </c>
      <c r="B5722">
        <v>1185732</v>
      </c>
      <c r="C5722" s="1">
        <v>44387</v>
      </c>
      <c r="D5722" t="s">
        <v>30</v>
      </c>
      <c r="E5722" t="s">
        <v>77</v>
      </c>
      <c r="F5722" t="s">
        <v>78</v>
      </c>
      <c r="G5722" t="s">
        <v>22</v>
      </c>
      <c r="H5722">
        <v>38</v>
      </c>
      <c r="I5722">
        <v>150</v>
      </c>
      <c r="J5722">
        <v>5700</v>
      </c>
      <c r="K5722">
        <v>3705</v>
      </c>
      <c r="L5722">
        <v>0.65</v>
      </c>
      <c r="M5722" t="s">
        <v>82</v>
      </c>
    </row>
    <row r="5723" spans="1:13" x14ac:dyDescent="0.35">
      <c r="A5723" t="s">
        <v>29</v>
      </c>
      <c r="B5723">
        <v>1185732</v>
      </c>
      <c r="C5723" s="1">
        <v>44419</v>
      </c>
      <c r="D5723" t="s">
        <v>30</v>
      </c>
      <c r="E5723" t="s">
        <v>77</v>
      </c>
      <c r="F5723" t="s">
        <v>78</v>
      </c>
      <c r="G5723" t="s">
        <v>16</v>
      </c>
      <c r="H5723">
        <v>33</v>
      </c>
      <c r="I5723">
        <v>203</v>
      </c>
      <c r="J5723">
        <v>6699</v>
      </c>
      <c r="K5723">
        <v>3349.5</v>
      </c>
      <c r="L5723">
        <v>0.5</v>
      </c>
      <c r="M5723" t="s">
        <v>82</v>
      </c>
    </row>
    <row r="5724" spans="1:13" x14ac:dyDescent="0.35">
      <c r="A5724" t="s">
        <v>29</v>
      </c>
      <c r="B5724">
        <v>1185732</v>
      </c>
      <c r="C5724" s="1">
        <v>44419</v>
      </c>
      <c r="D5724" t="s">
        <v>30</v>
      </c>
      <c r="E5724" t="s">
        <v>77</v>
      </c>
      <c r="F5724" t="s">
        <v>78</v>
      </c>
      <c r="G5724" t="s">
        <v>18</v>
      </c>
      <c r="H5724">
        <v>34</v>
      </c>
      <c r="I5724">
        <v>131</v>
      </c>
      <c r="J5724">
        <v>4454</v>
      </c>
      <c r="K5724">
        <v>2093.3799999999997</v>
      </c>
      <c r="L5724">
        <v>0.47</v>
      </c>
      <c r="M5724" t="s">
        <v>82</v>
      </c>
    </row>
    <row r="5725" spans="1:13" x14ac:dyDescent="0.35">
      <c r="A5725" t="s">
        <v>29</v>
      </c>
      <c r="B5725">
        <v>1185732</v>
      </c>
      <c r="C5725" s="1">
        <v>44419</v>
      </c>
      <c r="D5725" t="s">
        <v>30</v>
      </c>
      <c r="E5725" t="s">
        <v>77</v>
      </c>
      <c r="F5725" t="s">
        <v>78</v>
      </c>
      <c r="G5725" t="s">
        <v>19</v>
      </c>
      <c r="H5725">
        <v>29</v>
      </c>
      <c r="I5725">
        <v>113</v>
      </c>
      <c r="J5725">
        <v>3277</v>
      </c>
      <c r="K5725">
        <v>1605.73</v>
      </c>
      <c r="L5725">
        <v>0.49</v>
      </c>
      <c r="M5725" t="s">
        <v>82</v>
      </c>
    </row>
    <row r="5726" spans="1:13" x14ac:dyDescent="0.35">
      <c r="A5726" t="s">
        <v>29</v>
      </c>
      <c r="B5726">
        <v>1185732</v>
      </c>
      <c r="C5726" s="1">
        <v>44419</v>
      </c>
      <c r="D5726" t="s">
        <v>30</v>
      </c>
      <c r="E5726" t="s">
        <v>77</v>
      </c>
      <c r="F5726" t="s">
        <v>78</v>
      </c>
      <c r="G5726" t="s">
        <v>20</v>
      </c>
      <c r="H5726">
        <v>19</v>
      </c>
      <c r="I5726">
        <v>101</v>
      </c>
      <c r="J5726">
        <v>1919</v>
      </c>
      <c r="K5726">
        <v>1017.07</v>
      </c>
      <c r="L5726">
        <v>0.53</v>
      </c>
      <c r="M5726" t="s">
        <v>82</v>
      </c>
    </row>
    <row r="5727" spans="1:13" x14ac:dyDescent="0.35">
      <c r="A5727" t="s">
        <v>29</v>
      </c>
      <c r="B5727">
        <v>1185732</v>
      </c>
      <c r="C5727" s="1">
        <v>44419</v>
      </c>
      <c r="D5727" t="s">
        <v>30</v>
      </c>
      <c r="E5727" t="s">
        <v>77</v>
      </c>
      <c r="F5727" t="s">
        <v>78</v>
      </c>
      <c r="G5727" t="s">
        <v>21</v>
      </c>
      <c r="H5727">
        <v>29</v>
      </c>
      <c r="I5727">
        <v>105</v>
      </c>
      <c r="J5727">
        <v>3045</v>
      </c>
      <c r="K5727">
        <v>1400.6999999999998</v>
      </c>
      <c r="L5727">
        <v>0.45999999999999996</v>
      </c>
      <c r="M5727" t="s">
        <v>82</v>
      </c>
    </row>
    <row r="5728" spans="1:13" x14ac:dyDescent="0.35">
      <c r="A5728" t="s">
        <v>29</v>
      </c>
      <c r="B5728">
        <v>1185732</v>
      </c>
      <c r="C5728" s="1">
        <v>44419</v>
      </c>
      <c r="D5728" t="s">
        <v>30</v>
      </c>
      <c r="E5728" t="s">
        <v>77</v>
      </c>
      <c r="F5728" t="s">
        <v>78</v>
      </c>
      <c r="G5728" t="s">
        <v>22</v>
      </c>
      <c r="H5728">
        <v>32</v>
      </c>
      <c r="I5728">
        <v>152</v>
      </c>
      <c r="J5728">
        <v>4864</v>
      </c>
      <c r="K5728">
        <v>2918.4</v>
      </c>
      <c r="L5728">
        <v>0.6</v>
      </c>
      <c r="M5728" t="s">
        <v>82</v>
      </c>
    </row>
    <row r="5729" spans="1:13" x14ac:dyDescent="0.35">
      <c r="A5729" t="s">
        <v>29</v>
      </c>
      <c r="B5729">
        <v>1185732</v>
      </c>
      <c r="C5729" s="1">
        <v>44451</v>
      </c>
      <c r="D5729" t="s">
        <v>30</v>
      </c>
      <c r="E5729" t="s">
        <v>77</v>
      </c>
      <c r="F5729" t="s">
        <v>78</v>
      </c>
      <c r="G5729" t="s">
        <v>16</v>
      </c>
      <c r="H5729">
        <v>29</v>
      </c>
      <c r="I5729">
        <v>169</v>
      </c>
      <c r="J5729">
        <v>4901</v>
      </c>
      <c r="K5729">
        <v>2548.52</v>
      </c>
      <c r="L5729">
        <v>0.52</v>
      </c>
      <c r="M5729" t="s">
        <v>82</v>
      </c>
    </row>
    <row r="5730" spans="1:13" x14ac:dyDescent="0.35">
      <c r="A5730" t="s">
        <v>29</v>
      </c>
      <c r="B5730">
        <v>1185732</v>
      </c>
      <c r="C5730" s="1">
        <v>44451</v>
      </c>
      <c r="D5730" t="s">
        <v>30</v>
      </c>
      <c r="E5730" t="s">
        <v>77</v>
      </c>
      <c r="F5730" t="s">
        <v>78</v>
      </c>
      <c r="G5730" t="s">
        <v>18</v>
      </c>
      <c r="H5730">
        <v>23</v>
      </c>
      <c r="I5730">
        <v>122</v>
      </c>
      <c r="J5730">
        <v>2806</v>
      </c>
      <c r="K5730">
        <v>1262.6999999999998</v>
      </c>
      <c r="L5730">
        <v>0.44999999999999996</v>
      </c>
      <c r="M5730" t="s">
        <v>82</v>
      </c>
    </row>
    <row r="5731" spans="1:13" x14ac:dyDescent="0.35">
      <c r="A5731" t="s">
        <v>29</v>
      </c>
      <c r="B5731">
        <v>1185732</v>
      </c>
      <c r="C5731" s="1">
        <v>44451</v>
      </c>
      <c r="D5731" t="s">
        <v>30</v>
      </c>
      <c r="E5731" t="s">
        <v>77</v>
      </c>
      <c r="F5731" t="s">
        <v>78</v>
      </c>
      <c r="G5731" t="s">
        <v>19</v>
      </c>
      <c r="H5731">
        <v>9</v>
      </c>
      <c r="I5731">
        <v>91</v>
      </c>
      <c r="J5731">
        <v>819</v>
      </c>
      <c r="K5731">
        <v>409.5</v>
      </c>
      <c r="L5731">
        <v>0.5</v>
      </c>
      <c r="M5731" t="s">
        <v>82</v>
      </c>
    </row>
    <row r="5732" spans="1:13" x14ac:dyDescent="0.35">
      <c r="A5732" t="s">
        <v>29</v>
      </c>
      <c r="B5732">
        <v>1185732</v>
      </c>
      <c r="C5732" s="1">
        <v>44451</v>
      </c>
      <c r="D5732" t="s">
        <v>30</v>
      </c>
      <c r="E5732" t="s">
        <v>77</v>
      </c>
      <c r="F5732" t="s">
        <v>78</v>
      </c>
      <c r="G5732" t="s">
        <v>20</v>
      </c>
      <c r="H5732">
        <v>10</v>
      </c>
      <c r="I5732">
        <v>88</v>
      </c>
      <c r="J5732">
        <v>880</v>
      </c>
      <c r="K5732">
        <v>448.8</v>
      </c>
      <c r="L5732">
        <v>0.51</v>
      </c>
      <c r="M5732" t="s">
        <v>82</v>
      </c>
    </row>
    <row r="5733" spans="1:13" x14ac:dyDescent="0.35">
      <c r="A5733" t="s">
        <v>29</v>
      </c>
      <c r="B5733">
        <v>1185732</v>
      </c>
      <c r="C5733" s="1">
        <v>44451</v>
      </c>
      <c r="D5733" t="s">
        <v>30</v>
      </c>
      <c r="E5733" t="s">
        <v>77</v>
      </c>
      <c r="F5733" t="s">
        <v>78</v>
      </c>
      <c r="G5733" t="s">
        <v>21</v>
      </c>
      <c r="H5733">
        <v>19</v>
      </c>
      <c r="I5733">
        <v>88</v>
      </c>
      <c r="J5733">
        <v>1672</v>
      </c>
      <c r="K5733">
        <v>836</v>
      </c>
      <c r="L5733">
        <v>0.5</v>
      </c>
      <c r="M5733" t="s">
        <v>82</v>
      </c>
    </row>
    <row r="5734" spans="1:13" x14ac:dyDescent="0.35">
      <c r="A5734" t="s">
        <v>29</v>
      </c>
      <c r="B5734">
        <v>1185732</v>
      </c>
      <c r="C5734" s="1">
        <v>44451</v>
      </c>
      <c r="D5734" t="s">
        <v>30</v>
      </c>
      <c r="E5734" t="s">
        <v>77</v>
      </c>
      <c r="F5734" t="s">
        <v>78</v>
      </c>
      <c r="G5734" t="s">
        <v>22</v>
      </c>
      <c r="H5734">
        <v>24</v>
      </c>
      <c r="I5734">
        <v>120</v>
      </c>
      <c r="J5734">
        <v>2880</v>
      </c>
      <c r="K5734">
        <v>1843.2</v>
      </c>
      <c r="L5734">
        <v>0.64</v>
      </c>
      <c r="M5734" t="s">
        <v>82</v>
      </c>
    </row>
    <row r="5735" spans="1:13" x14ac:dyDescent="0.35">
      <c r="A5735" t="s">
        <v>29</v>
      </c>
      <c r="B5735">
        <v>1185732</v>
      </c>
      <c r="C5735" s="1">
        <v>44480</v>
      </c>
      <c r="D5735" t="s">
        <v>30</v>
      </c>
      <c r="E5735" t="s">
        <v>77</v>
      </c>
      <c r="F5735" t="s">
        <v>78</v>
      </c>
      <c r="G5735" t="s">
        <v>16</v>
      </c>
      <c r="H5735">
        <v>28</v>
      </c>
      <c r="I5735">
        <v>173</v>
      </c>
      <c r="J5735">
        <v>4844</v>
      </c>
      <c r="K5735">
        <v>2470.44</v>
      </c>
      <c r="L5735">
        <v>0.51</v>
      </c>
      <c r="M5735" t="s">
        <v>82</v>
      </c>
    </row>
    <row r="5736" spans="1:13" x14ac:dyDescent="0.35">
      <c r="A5736" t="s">
        <v>29</v>
      </c>
      <c r="B5736">
        <v>1185732</v>
      </c>
      <c r="C5736" s="1">
        <v>44480</v>
      </c>
      <c r="D5736" t="s">
        <v>30</v>
      </c>
      <c r="E5736" t="s">
        <v>77</v>
      </c>
      <c r="F5736" t="s">
        <v>78</v>
      </c>
      <c r="G5736" t="s">
        <v>18</v>
      </c>
      <c r="H5736">
        <v>19</v>
      </c>
      <c r="I5736">
        <v>100</v>
      </c>
      <c r="J5736">
        <v>1900</v>
      </c>
      <c r="K5736">
        <v>950</v>
      </c>
      <c r="L5736">
        <v>0.5</v>
      </c>
      <c r="M5736" t="s">
        <v>82</v>
      </c>
    </row>
    <row r="5737" spans="1:13" x14ac:dyDescent="0.35">
      <c r="A5737" t="s">
        <v>29</v>
      </c>
      <c r="B5737">
        <v>1185732</v>
      </c>
      <c r="C5737" s="1">
        <v>44480</v>
      </c>
      <c r="D5737" t="s">
        <v>30</v>
      </c>
      <c r="E5737" t="s">
        <v>77</v>
      </c>
      <c r="F5737" t="s">
        <v>78</v>
      </c>
      <c r="G5737" t="s">
        <v>19</v>
      </c>
      <c r="H5737">
        <v>19</v>
      </c>
      <c r="I5737">
        <v>87</v>
      </c>
      <c r="J5737">
        <v>1653</v>
      </c>
      <c r="K5737">
        <v>809.97</v>
      </c>
      <c r="L5737">
        <v>0.49</v>
      </c>
      <c r="M5737" t="s">
        <v>82</v>
      </c>
    </row>
    <row r="5738" spans="1:13" x14ac:dyDescent="0.35">
      <c r="A5738" t="s">
        <v>29</v>
      </c>
      <c r="B5738">
        <v>1185732</v>
      </c>
      <c r="C5738" s="1">
        <v>44480</v>
      </c>
      <c r="D5738" t="s">
        <v>30</v>
      </c>
      <c r="E5738" t="s">
        <v>77</v>
      </c>
      <c r="F5738" t="s">
        <v>78</v>
      </c>
      <c r="G5738" t="s">
        <v>20</v>
      </c>
      <c r="H5738">
        <v>19</v>
      </c>
      <c r="I5738">
        <v>72</v>
      </c>
      <c r="J5738">
        <v>1368</v>
      </c>
      <c r="K5738">
        <v>752.40000000000009</v>
      </c>
      <c r="L5738">
        <v>0.55000000000000004</v>
      </c>
      <c r="M5738" t="s">
        <v>82</v>
      </c>
    </row>
    <row r="5739" spans="1:13" x14ac:dyDescent="0.35">
      <c r="A5739" t="s">
        <v>29</v>
      </c>
      <c r="B5739">
        <v>1185732</v>
      </c>
      <c r="C5739" s="1">
        <v>44480</v>
      </c>
      <c r="D5739" t="s">
        <v>30</v>
      </c>
      <c r="E5739" t="s">
        <v>77</v>
      </c>
      <c r="F5739" t="s">
        <v>78</v>
      </c>
      <c r="G5739" t="s">
        <v>21</v>
      </c>
      <c r="H5739">
        <v>29</v>
      </c>
      <c r="I5739">
        <v>83</v>
      </c>
      <c r="J5739">
        <v>2407</v>
      </c>
      <c r="K5739">
        <v>1203.5</v>
      </c>
      <c r="L5739">
        <v>0.5</v>
      </c>
      <c r="M5739" t="s">
        <v>82</v>
      </c>
    </row>
    <row r="5740" spans="1:13" x14ac:dyDescent="0.35">
      <c r="A5740" t="s">
        <v>29</v>
      </c>
      <c r="B5740">
        <v>1185732</v>
      </c>
      <c r="C5740" s="1">
        <v>44480</v>
      </c>
      <c r="D5740" t="s">
        <v>30</v>
      </c>
      <c r="E5740" t="s">
        <v>77</v>
      </c>
      <c r="F5740" t="s">
        <v>78</v>
      </c>
      <c r="G5740" t="s">
        <v>22</v>
      </c>
      <c r="H5740">
        <v>32</v>
      </c>
      <c r="I5740">
        <v>104</v>
      </c>
      <c r="J5740">
        <v>3328</v>
      </c>
      <c r="K5740">
        <v>2063.36</v>
      </c>
      <c r="L5740">
        <v>0.62</v>
      </c>
      <c r="M5740" t="s">
        <v>82</v>
      </c>
    </row>
    <row r="5741" spans="1:13" x14ac:dyDescent="0.35">
      <c r="A5741" t="s">
        <v>29</v>
      </c>
      <c r="B5741">
        <v>1185732</v>
      </c>
      <c r="C5741" s="1">
        <v>44511</v>
      </c>
      <c r="D5741" t="s">
        <v>30</v>
      </c>
      <c r="E5741" t="s">
        <v>77</v>
      </c>
      <c r="F5741" t="s">
        <v>78</v>
      </c>
      <c r="G5741" t="s">
        <v>16</v>
      </c>
      <c r="H5741">
        <v>29</v>
      </c>
      <c r="I5741">
        <v>149</v>
      </c>
      <c r="J5741">
        <v>4321</v>
      </c>
      <c r="K5741">
        <v>2160.5</v>
      </c>
      <c r="L5741">
        <v>0.5</v>
      </c>
      <c r="M5741" t="s">
        <v>82</v>
      </c>
    </row>
    <row r="5742" spans="1:13" x14ac:dyDescent="0.35">
      <c r="A5742" t="s">
        <v>29</v>
      </c>
      <c r="B5742">
        <v>1185732</v>
      </c>
      <c r="C5742" s="1">
        <v>44511</v>
      </c>
      <c r="D5742" t="s">
        <v>30</v>
      </c>
      <c r="E5742" t="s">
        <v>77</v>
      </c>
      <c r="F5742" t="s">
        <v>78</v>
      </c>
      <c r="G5742" t="s">
        <v>18</v>
      </c>
      <c r="H5742">
        <v>20</v>
      </c>
      <c r="I5742">
        <v>108</v>
      </c>
      <c r="J5742">
        <v>2160</v>
      </c>
      <c r="K5742">
        <v>993.59999999999991</v>
      </c>
      <c r="L5742">
        <v>0.45999999999999996</v>
      </c>
      <c r="M5742" t="s">
        <v>82</v>
      </c>
    </row>
    <row r="5743" spans="1:13" x14ac:dyDescent="0.35">
      <c r="A5743" t="s">
        <v>29</v>
      </c>
      <c r="B5743">
        <v>1185732</v>
      </c>
      <c r="C5743" s="1">
        <v>44511</v>
      </c>
      <c r="D5743" t="s">
        <v>30</v>
      </c>
      <c r="E5743" t="s">
        <v>77</v>
      </c>
      <c r="F5743" t="s">
        <v>78</v>
      </c>
      <c r="G5743" t="s">
        <v>19</v>
      </c>
      <c r="H5743">
        <v>19</v>
      </c>
      <c r="I5743">
        <v>93</v>
      </c>
      <c r="J5743">
        <v>1767</v>
      </c>
      <c r="K5743">
        <v>848.16</v>
      </c>
      <c r="L5743">
        <v>0.48</v>
      </c>
      <c r="M5743" t="s">
        <v>82</v>
      </c>
    </row>
    <row r="5744" spans="1:13" x14ac:dyDescent="0.35">
      <c r="A5744" t="s">
        <v>29</v>
      </c>
      <c r="B5744">
        <v>1185732</v>
      </c>
      <c r="C5744" s="1">
        <v>44511</v>
      </c>
      <c r="D5744" t="s">
        <v>30</v>
      </c>
      <c r="E5744" t="s">
        <v>77</v>
      </c>
      <c r="F5744" t="s">
        <v>78</v>
      </c>
      <c r="G5744" t="s">
        <v>20</v>
      </c>
      <c r="H5744">
        <v>19</v>
      </c>
      <c r="I5744">
        <v>113</v>
      </c>
      <c r="J5744">
        <v>2147</v>
      </c>
      <c r="K5744">
        <v>1094.97</v>
      </c>
      <c r="L5744">
        <v>0.51</v>
      </c>
      <c r="M5744" t="s">
        <v>82</v>
      </c>
    </row>
    <row r="5745" spans="1:13" x14ac:dyDescent="0.35">
      <c r="A5745" t="s">
        <v>29</v>
      </c>
      <c r="B5745">
        <v>1185732</v>
      </c>
      <c r="C5745" s="1">
        <v>44511</v>
      </c>
      <c r="D5745" t="s">
        <v>30</v>
      </c>
      <c r="E5745" t="s">
        <v>77</v>
      </c>
      <c r="F5745" t="s">
        <v>78</v>
      </c>
      <c r="G5745" t="s">
        <v>21</v>
      </c>
      <c r="H5745">
        <v>39</v>
      </c>
      <c r="I5745">
        <v>91</v>
      </c>
      <c r="J5745">
        <v>3549</v>
      </c>
      <c r="K5745">
        <v>1739.01</v>
      </c>
      <c r="L5745">
        <v>0.49</v>
      </c>
      <c r="M5745" t="s">
        <v>82</v>
      </c>
    </row>
    <row r="5746" spans="1:13" x14ac:dyDescent="0.35">
      <c r="A5746" t="s">
        <v>29</v>
      </c>
      <c r="B5746">
        <v>1185732</v>
      </c>
      <c r="C5746" s="1">
        <v>44511</v>
      </c>
      <c r="D5746" t="s">
        <v>30</v>
      </c>
      <c r="E5746" t="s">
        <v>77</v>
      </c>
      <c r="F5746" t="s">
        <v>78</v>
      </c>
      <c r="G5746" t="s">
        <v>22</v>
      </c>
      <c r="H5746">
        <v>43</v>
      </c>
      <c r="I5746">
        <v>113</v>
      </c>
      <c r="J5746">
        <v>4859</v>
      </c>
      <c r="K5746">
        <v>3158.35</v>
      </c>
      <c r="L5746">
        <v>0.65</v>
      </c>
      <c r="M5746" t="s">
        <v>82</v>
      </c>
    </row>
    <row r="5747" spans="1:13" x14ac:dyDescent="0.35">
      <c r="A5747" t="s">
        <v>29</v>
      </c>
      <c r="B5747">
        <v>1185732</v>
      </c>
      <c r="C5747" s="1">
        <v>44540</v>
      </c>
      <c r="D5747" t="s">
        <v>30</v>
      </c>
      <c r="E5747" t="s">
        <v>77</v>
      </c>
      <c r="F5747" t="s">
        <v>78</v>
      </c>
      <c r="G5747" t="s">
        <v>16</v>
      </c>
      <c r="H5747">
        <v>39</v>
      </c>
      <c r="I5747">
        <v>203</v>
      </c>
      <c r="J5747">
        <v>7917</v>
      </c>
      <c r="K5747">
        <v>4354.3500000000004</v>
      </c>
      <c r="L5747">
        <v>0.55000000000000004</v>
      </c>
      <c r="M5747" t="s">
        <v>82</v>
      </c>
    </row>
    <row r="5748" spans="1:13" x14ac:dyDescent="0.35">
      <c r="A5748" t="s">
        <v>29</v>
      </c>
      <c r="B5748">
        <v>1185732</v>
      </c>
      <c r="C5748" s="1">
        <v>44540</v>
      </c>
      <c r="D5748" t="s">
        <v>30</v>
      </c>
      <c r="E5748" t="s">
        <v>77</v>
      </c>
      <c r="F5748" t="s">
        <v>78</v>
      </c>
      <c r="G5748" t="s">
        <v>18</v>
      </c>
      <c r="H5748">
        <v>28</v>
      </c>
      <c r="I5748">
        <v>145</v>
      </c>
      <c r="J5748">
        <v>4060</v>
      </c>
      <c r="K5748">
        <v>1989.3999999999999</v>
      </c>
      <c r="L5748">
        <v>0.49</v>
      </c>
      <c r="M5748" t="s">
        <v>82</v>
      </c>
    </row>
    <row r="5749" spans="1:13" x14ac:dyDescent="0.35">
      <c r="A5749" t="s">
        <v>29</v>
      </c>
      <c r="B5749">
        <v>1185732</v>
      </c>
      <c r="C5749" s="1">
        <v>44540</v>
      </c>
      <c r="D5749" t="s">
        <v>30</v>
      </c>
      <c r="E5749" t="s">
        <v>77</v>
      </c>
      <c r="F5749" t="s">
        <v>78</v>
      </c>
      <c r="G5749" t="s">
        <v>19</v>
      </c>
      <c r="H5749">
        <v>29</v>
      </c>
      <c r="I5749">
        <v>113</v>
      </c>
      <c r="J5749">
        <v>3277</v>
      </c>
      <c r="K5749">
        <v>1540.1899999999998</v>
      </c>
      <c r="L5749">
        <v>0.47</v>
      </c>
      <c r="M5749" t="s">
        <v>82</v>
      </c>
    </row>
    <row r="5750" spans="1:13" x14ac:dyDescent="0.35">
      <c r="A5750" t="s">
        <v>29</v>
      </c>
      <c r="B5750">
        <v>1185732</v>
      </c>
      <c r="C5750" s="1">
        <v>44540</v>
      </c>
      <c r="D5750" t="s">
        <v>30</v>
      </c>
      <c r="E5750" t="s">
        <v>77</v>
      </c>
      <c r="F5750" t="s">
        <v>78</v>
      </c>
      <c r="G5750" t="s">
        <v>20</v>
      </c>
      <c r="H5750">
        <v>27</v>
      </c>
      <c r="I5750">
        <v>112</v>
      </c>
      <c r="J5750">
        <v>3024</v>
      </c>
      <c r="K5750">
        <v>1542.24</v>
      </c>
      <c r="L5750">
        <v>0.51</v>
      </c>
      <c r="M5750" t="s">
        <v>82</v>
      </c>
    </row>
    <row r="5751" spans="1:13" x14ac:dyDescent="0.35">
      <c r="A5751" t="s">
        <v>29</v>
      </c>
      <c r="B5751">
        <v>1185732</v>
      </c>
      <c r="C5751" s="1">
        <v>44540</v>
      </c>
      <c r="D5751" t="s">
        <v>30</v>
      </c>
      <c r="E5751" t="s">
        <v>77</v>
      </c>
      <c r="F5751" t="s">
        <v>78</v>
      </c>
      <c r="G5751" t="s">
        <v>21</v>
      </c>
      <c r="H5751">
        <v>38</v>
      </c>
      <c r="I5751">
        <v>112</v>
      </c>
      <c r="J5751">
        <v>4256</v>
      </c>
      <c r="K5751">
        <v>2128</v>
      </c>
      <c r="L5751">
        <v>0.5</v>
      </c>
      <c r="M5751" t="s">
        <v>82</v>
      </c>
    </row>
    <row r="5752" spans="1:13" x14ac:dyDescent="0.35">
      <c r="A5752" t="s">
        <v>29</v>
      </c>
      <c r="B5752">
        <v>1185732</v>
      </c>
      <c r="C5752" s="1">
        <v>44540</v>
      </c>
      <c r="D5752" t="s">
        <v>30</v>
      </c>
      <c r="E5752" t="s">
        <v>77</v>
      </c>
      <c r="F5752" t="s">
        <v>78</v>
      </c>
      <c r="G5752" t="s">
        <v>22</v>
      </c>
      <c r="H5752">
        <v>42</v>
      </c>
      <c r="I5752">
        <v>125</v>
      </c>
      <c r="J5752">
        <v>5250</v>
      </c>
      <c r="K5752">
        <v>3202.5</v>
      </c>
      <c r="L5752">
        <v>0.61</v>
      </c>
      <c r="M5752" t="s">
        <v>82</v>
      </c>
    </row>
    <row r="5753" spans="1:13" x14ac:dyDescent="0.35">
      <c r="A5753" t="s">
        <v>29</v>
      </c>
      <c r="B5753">
        <v>1128299</v>
      </c>
      <c r="C5753" s="1">
        <v>44220</v>
      </c>
      <c r="D5753" t="s">
        <v>30</v>
      </c>
      <c r="E5753" t="s">
        <v>77</v>
      </c>
      <c r="F5753" t="s">
        <v>78</v>
      </c>
      <c r="G5753" t="s">
        <v>16</v>
      </c>
      <c r="H5753">
        <v>27</v>
      </c>
      <c r="I5753">
        <v>98</v>
      </c>
      <c r="J5753">
        <v>2646</v>
      </c>
      <c r="K5753">
        <v>1270.08</v>
      </c>
      <c r="L5753">
        <v>0.48</v>
      </c>
      <c r="M5753" t="s">
        <v>82</v>
      </c>
    </row>
    <row r="5754" spans="1:13" x14ac:dyDescent="0.35">
      <c r="A5754" t="s">
        <v>29</v>
      </c>
      <c r="B5754">
        <v>1128299</v>
      </c>
      <c r="C5754" s="1">
        <v>44220</v>
      </c>
      <c r="D5754" t="s">
        <v>30</v>
      </c>
      <c r="E5754" t="s">
        <v>77</v>
      </c>
      <c r="F5754" t="s">
        <v>78</v>
      </c>
      <c r="G5754" t="s">
        <v>18</v>
      </c>
      <c r="H5754">
        <v>39</v>
      </c>
      <c r="I5754">
        <v>105</v>
      </c>
      <c r="J5754">
        <v>4095</v>
      </c>
      <c r="K5754">
        <v>2006.55</v>
      </c>
      <c r="L5754">
        <v>0.49</v>
      </c>
      <c r="M5754" t="s">
        <v>82</v>
      </c>
    </row>
    <row r="5755" spans="1:13" x14ac:dyDescent="0.35">
      <c r="A5755" t="s">
        <v>29</v>
      </c>
      <c r="B5755">
        <v>1128299</v>
      </c>
      <c r="C5755" s="1">
        <v>44220</v>
      </c>
      <c r="D5755" t="s">
        <v>30</v>
      </c>
      <c r="E5755" t="s">
        <v>77</v>
      </c>
      <c r="F5755" t="s">
        <v>78</v>
      </c>
      <c r="G5755" t="s">
        <v>19</v>
      </c>
      <c r="H5755">
        <v>39</v>
      </c>
      <c r="I5755">
        <v>105</v>
      </c>
      <c r="J5755">
        <v>4095</v>
      </c>
      <c r="K5755">
        <v>1965.6</v>
      </c>
      <c r="L5755">
        <v>0.48</v>
      </c>
      <c r="M5755" t="s">
        <v>82</v>
      </c>
    </row>
    <row r="5756" spans="1:13" x14ac:dyDescent="0.35">
      <c r="A5756" t="s">
        <v>29</v>
      </c>
      <c r="B5756">
        <v>1128299</v>
      </c>
      <c r="C5756" s="1">
        <v>44220</v>
      </c>
      <c r="D5756" t="s">
        <v>30</v>
      </c>
      <c r="E5756" t="s">
        <v>77</v>
      </c>
      <c r="F5756" t="s">
        <v>78</v>
      </c>
      <c r="G5756" t="s">
        <v>20</v>
      </c>
      <c r="H5756">
        <v>39</v>
      </c>
      <c r="I5756">
        <v>58</v>
      </c>
      <c r="J5756">
        <v>2262</v>
      </c>
      <c r="K5756">
        <v>1040.52</v>
      </c>
      <c r="L5756">
        <v>0.45999999999999996</v>
      </c>
      <c r="M5756" t="s">
        <v>82</v>
      </c>
    </row>
    <row r="5757" spans="1:13" x14ac:dyDescent="0.35">
      <c r="A5757" t="s">
        <v>29</v>
      </c>
      <c r="B5757">
        <v>1128299</v>
      </c>
      <c r="C5757" s="1">
        <v>44220</v>
      </c>
      <c r="D5757" t="s">
        <v>30</v>
      </c>
      <c r="E5757" t="s">
        <v>77</v>
      </c>
      <c r="F5757" t="s">
        <v>78</v>
      </c>
      <c r="G5757" t="s">
        <v>21</v>
      </c>
      <c r="H5757">
        <v>42</v>
      </c>
      <c r="I5757">
        <v>44</v>
      </c>
      <c r="J5757">
        <v>1848</v>
      </c>
      <c r="K5757">
        <v>1016.4000000000001</v>
      </c>
      <c r="L5757">
        <v>0.55000000000000004</v>
      </c>
      <c r="M5757" t="s">
        <v>82</v>
      </c>
    </row>
    <row r="5758" spans="1:13" x14ac:dyDescent="0.35">
      <c r="A5758" t="s">
        <v>29</v>
      </c>
      <c r="B5758">
        <v>1128299</v>
      </c>
      <c r="C5758" s="1">
        <v>44220</v>
      </c>
      <c r="D5758" t="s">
        <v>30</v>
      </c>
      <c r="E5758" t="s">
        <v>77</v>
      </c>
      <c r="F5758" t="s">
        <v>78</v>
      </c>
      <c r="G5758" t="s">
        <v>22</v>
      </c>
      <c r="H5758">
        <v>39</v>
      </c>
      <c r="I5758">
        <v>108</v>
      </c>
      <c r="J5758">
        <v>4212</v>
      </c>
      <c r="K5758">
        <v>1811.16</v>
      </c>
      <c r="L5758">
        <v>0.43</v>
      </c>
      <c r="M5758" t="s">
        <v>82</v>
      </c>
    </row>
    <row r="5759" spans="1:13" x14ac:dyDescent="0.35">
      <c r="A5759" t="s">
        <v>29</v>
      </c>
      <c r="B5759">
        <v>1128299</v>
      </c>
      <c r="C5759" s="1">
        <v>44251</v>
      </c>
      <c r="D5759" t="s">
        <v>30</v>
      </c>
      <c r="E5759" t="s">
        <v>77</v>
      </c>
      <c r="F5759" t="s">
        <v>78</v>
      </c>
      <c r="G5759" t="s">
        <v>16</v>
      </c>
      <c r="H5759">
        <v>29</v>
      </c>
      <c r="I5759">
        <v>117</v>
      </c>
      <c r="J5759">
        <v>3393</v>
      </c>
      <c r="K5759">
        <v>1526.85</v>
      </c>
      <c r="L5759">
        <v>0.44999999999999996</v>
      </c>
      <c r="M5759" t="s">
        <v>82</v>
      </c>
    </row>
    <row r="5760" spans="1:13" x14ac:dyDescent="0.35">
      <c r="A5760" t="s">
        <v>29</v>
      </c>
      <c r="B5760">
        <v>1128299</v>
      </c>
      <c r="C5760" s="1">
        <v>44251</v>
      </c>
      <c r="D5760" t="s">
        <v>30</v>
      </c>
      <c r="E5760" t="s">
        <v>77</v>
      </c>
      <c r="F5760" t="s">
        <v>78</v>
      </c>
      <c r="G5760" t="s">
        <v>18</v>
      </c>
      <c r="H5760">
        <v>39</v>
      </c>
      <c r="I5760">
        <v>91</v>
      </c>
      <c r="J5760">
        <v>3549</v>
      </c>
      <c r="K5760">
        <v>1703.52</v>
      </c>
      <c r="L5760">
        <v>0.48</v>
      </c>
      <c r="M5760" t="s">
        <v>82</v>
      </c>
    </row>
    <row r="5761" spans="1:13" x14ac:dyDescent="0.35">
      <c r="A5761" t="s">
        <v>29</v>
      </c>
      <c r="B5761">
        <v>1128299</v>
      </c>
      <c r="C5761" s="1">
        <v>44251</v>
      </c>
      <c r="D5761" t="s">
        <v>30</v>
      </c>
      <c r="E5761" t="s">
        <v>77</v>
      </c>
      <c r="F5761" t="s">
        <v>78</v>
      </c>
      <c r="G5761" t="s">
        <v>19</v>
      </c>
      <c r="H5761">
        <v>36</v>
      </c>
      <c r="I5761">
        <v>88</v>
      </c>
      <c r="J5761">
        <v>3168</v>
      </c>
      <c r="K5761">
        <v>1425.6</v>
      </c>
      <c r="L5761">
        <v>0.44999999999999996</v>
      </c>
      <c r="M5761" t="s">
        <v>82</v>
      </c>
    </row>
    <row r="5762" spans="1:13" x14ac:dyDescent="0.35">
      <c r="A5762" t="s">
        <v>29</v>
      </c>
      <c r="B5762">
        <v>1128299</v>
      </c>
      <c r="C5762" s="1">
        <v>44251</v>
      </c>
      <c r="D5762" t="s">
        <v>30</v>
      </c>
      <c r="E5762" t="s">
        <v>79</v>
      </c>
      <c r="F5762" t="s">
        <v>62</v>
      </c>
      <c r="G5762" t="s">
        <v>20</v>
      </c>
      <c r="H5762">
        <v>39</v>
      </c>
      <c r="I5762">
        <v>58</v>
      </c>
      <c r="J5762">
        <v>2262</v>
      </c>
      <c r="K5762">
        <v>1085.76</v>
      </c>
      <c r="L5762">
        <v>0.48</v>
      </c>
      <c r="M5762" t="s">
        <v>82</v>
      </c>
    </row>
    <row r="5763" spans="1:13" x14ac:dyDescent="0.35">
      <c r="A5763" t="s">
        <v>29</v>
      </c>
      <c r="B5763">
        <v>1128299</v>
      </c>
      <c r="C5763" s="1">
        <v>44251</v>
      </c>
      <c r="D5763" t="s">
        <v>30</v>
      </c>
      <c r="E5763" t="s">
        <v>79</v>
      </c>
      <c r="F5763" t="s">
        <v>62</v>
      </c>
      <c r="G5763" t="s">
        <v>21</v>
      </c>
      <c r="H5763">
        <v>42</v>
      </c>
      <c r="I5763">
        <v>38</v>
      </c>
      <c r="J5763">
        <v>1596</v>
      </c>
      <c r="K5763">
        <v>829.92000000000007</v>
      </c>
      <c r="L5763">
        <v>0.52</v>
      </c>
      <c r="M5763" t="s">
        <v>82</v>
      </c>
    </row>
    <row r="5764" spans="1:13" x14ac:dyDescent="0.35">
      <c r="A5764" t="s">
        <v>29</v>
      </c>
      <c r="B5764">
        <v>1128299</v>
      </c>
      <c r="C5764" s="1">
        <v>44251</v>
      </c>
      <c r="D5764" t="s">
        <v>30</v>
      </c>
      <c r="E5764" t="s">
        <v>79</v>
      </c>
      <c r="F5764" t="s">
        <v>62</v>
      </c>
      <c r="G5764" t="s">
        <v>22</v>
      </c>
      <c r="H5764">
        <v>37</v>
      </c>
      <c r="I5764">
        <v>85</v>
      </c>
      <c r="J5764">
        <v>3145</v>
      </c>
      <c r="K5764">
        <v>1258</v>
      </c>
      <c r="L5764">
        <v>0.4</v>
      </c>
      <c r="M5764" t="s">
        <v>82</v>
      </c>
    </row>
    <row r="5765" spans="1:13" x14ac:dyDescent="0.35">
      <c r="A5765" t="s">
        <v>29</v>
      </c>
      <c r="B5765">
        <v>1128299</v>
      </c>
      <c r="C5765" s="1">
        <v>44278</v>
      </c>
      <c r="D5765" t="s">
        <v>30</v>
      </c>
      <c r="E5765" t="s">
        <v>79</v>
      </c>
      <c r="F5765" t="s">
        <v>62</v>
      </c>
      <c r="G5765" t="s">
        <v>16</v>
      </c>
      <c r="H5765">
        <v>38</v>
      </c>
      <c r="I5765">
        <v>128</v>
      </c>
      <c r="J5765">
        <v>4864</v>
      </c>
      <c r="K5765">
        <v>2383.36</v>
      </c>
      <c r="L5765">
        <v>0.49</v>
      </c>
      <c r="M5765" t="s">
        <v>82</v>
      </c>
    </row>
    <row r="5766" spans="1:13" x14ac:dyDescent="0.35">
      <c r="A5766" t="s">
        <v>29</v>
      </c>
      <c r="B5766">
        <v>1128299</v>
      </c>
      <c r="C5766" s="1">
        <v>44278</v>
      </c>
      <c r="D5766" t="s">
        <v>30</v>
      </c>
      <c r="E5766" t="s">
        <v>79</v>
      </c>
      <c r="F5766" t="s">
        <v>62</v>
      </c>
      <c r="G5766" t="s">
        <v>18</v>
      </c>
      <c r="H5766">
        <v>45</v>
      </c>
      <c r="I5766">
        <v>85</v>
      </c>
      <c r="J5766">
        <v>3825</v>
      </c>
      <c r="K5766">
        <v>1836</v>
      </c>
      <c r="L5766">
        <v>0.48</v>
      </c>
      <c r="M5766" t="s">
        <v>82</v>
      </c>
    </row>
    <row r="5767" spans="1:13" x14ac:dyDescent="0.35">
      <c r="A5767" t="s">
        <v>29</v>
      </c>
      <c r="B5767">
        <v>1128299</v>
      </c>
      <c r="C5767" s="1">
        <v>44278</v>
      </c>
      <c r="D5767" t="s">
        <v>30</v>
      </c>
      <c r="E5767" t="s">
        <v>79</v>
      </c>
      <c r="F5767" t="s">
        <v>62</v>
      </c>
      <c r="G5767" t="s">
        <v>19</v>
      </c>
      <c r="H5767">
        <v>54</v>
      </c>
      <c r="I5767">
        <v>88</v>
      </c>
      <c r="J5767">
        <v>4752</v>
      </c>
      <c r="K5767">
        <v>2138.3999999999996</v>
      </c>
      <c r="L5767">
        <v>0.44999999999999996</v>
      </c>
      <c r="M5767" t="s">
        <v>82</v>
      </c>
    </row>
    <row r="5768" spans="1:13" x14ac:dyDescent="0.35">
      <c r="A5768" t="s">
        <v>29</v>
      </c>
      <c r="B5768">
        <v>1128299</v>
      </c>
      <c r="C5768" s="1">
        <v>44278</v>
      </c>
      <c r="D5768" t="s">
        <v>30</v>
      </c>
      <c r="E5768" t="s">
        <v>79</v>
      </c>
      <c r="F5768" t="s">
        <v>62</v>
      </c>
      <c r="G5768" t="s">
        <v>20</v>
      </c>
      <c r="H5768">
        <v>49</v>
      </c>
      <c r="I5768">
        <v>65</v>
      </c>
      <c r="J5768">
        <v>3185</v>
      </c>
      <c r="K5768">
        <v>1528.8</v>
      </c>
      <c r="L5768">
        <v>0.48</v>
      </c>
      <c r="M5768" t="s">
        <v>82</v>
      </c>
    </row>
    <row r="5769" spans="1:13" x14ac:dyDescent="0.35">
      <c r="A5769" t="s">
        <v>29</v>
      </c>
      <c r="B5769">
        <v>1128299</v>
      </c>
      <c r="C5769" s="1">
        <v>44278</v>
      </c>
      <c r="D5769" t="s">
        <v>30</v>
      </c>
      <c r="E5769" t="s">
        <v>79</v>
      </c>
      <c r="F5769" t="s">
        <v>62</v>
      </c>
      <c r="G5769" t="s">
        <v>21</v>
      </c>
      <c r="H5769">
        <v>54</v>
      </c>
      <c r="I5769">
        <v>26</v>
      </c>
      <c r="J5769">
        <v>1404</v>
      </c>
      <c r="K5769">
        <v>744.12</v>
      </c>
      <c r="L5769">
        <v>0.53</v>
      </c>
      <c r="M5769" t="s">
        <v>82</v>
      </c>
    </row>
    <row r="5770" spans="1:13" x14ac:dyDescent="0.35">
      <c r="A5770" t="s">
        <v>29</v>
      </c>
      <c r="B5770">
        <v>1128299</v>
      </c>
      <c r="C5770" s="1">
        <v>44278</v>
      </c>
      <c r="D5770" t="s">
        <v>30</v>
      </c>
      <c r="E5770" t="s">
        <v>79</v>
      </c>
      <c r="F5770" t="s">
        <v>62</v>
      </c>
      <c r="G5770" t="s">
        <v>22</v>
      </c>
      <c r="H5770">
        <v>49</v>
      </c>
      <c r="I5770">
        <v>87</v>
      </c>
      <c r="J5770">
        <v>4263</v>
      </c>
      <c r="K5770">
        <v>1790.46</v>
      </c>
      <c r="L5770">
        <v>0.42</v>
      </c>
      <c r="M5770" t="s">
        <v>82</v>
      </c>
    </row>
    <row r="5771" spans="1:13" x14ac:dyDescent="0.35">
      <c r="A5771" t="s">
        <v>29</v>
      </c>
      <c r="B5771">
        <v>1128299</v>
      </c>
      <c r="C5771" s="1">
        <v>44310</v>
      </c>
      <c r="D5771" t="s">
        <v>30</v>
      </c>
      <c r="E5771" t="s">
        <v>79</v>
      </c>
      <c r="F5771" t="s">
        <v>62</v>
      </c>
      <c r="G5771" t="s">
        <v>16</v>
      </c>
      <c r="H5771">
        <v>51</v>
      </c>
      <c r="I5771">
        <v>124</v>
      </c>
      <c r="J5771">
        <v>6324</v>
      </c>
      <c r="K5771">
        <v>2909.04</v>
      </c>
      <c r="L5771">
        <v>0.45999999999999996</v>
      </c>
      <c r="M5771" t="s">
        <v>82</v>
      </c>
    </row>
    <row r="5772" spans="1:13" x14ac:dyDescent="0.35">
      <c r="A5772" t="s">
        <v>29</v>
      </c>
      <c r="B5772">
        <v>1128299</v>
      </c>
      <c r="C5772" s="1">
        <v>44310</v>
      </c>
      <c r="D5772" t="s">
        <v>30</v>
      </c>
      <c r="E5772" t="s">
        <v>79</v>
      </c>
      <c r="F5772" t="s">
        <v>62</v>
      </c>
      <c r="G5772" t="s">
        <v>18</v>
      </c>
      <c r="H5772">
        <v>54</v>
      </c>
      <c r="I5772">
        <v>83</v>
      </c>
      <c r="J5772">
        <v>4482</v>
      </c>
      <c r="K5772">
        <v>2196.1799999999998</v>
      </c>
      <c r="L5772">
        <v>0.49</v>
      </c>
      <c r="M5772" t="s">
        <v>82</v>
      </c>
    </row>
    <row r="5773" spans="1:13" x14ac:dyDescent="0.35">
      <c r="A5773" t="s">
        <v>29</v>
      </c>
      <c r="B5773">
        <v>1128299</v>
      </c>
      <c r="C5773" s="1">
        <v>44310</v>
      </c>
      <c r="D5773" t="s">
        <v>30</v>
      </c>
      <c r="E5773" t="s">
        <v>79</v>
      </c>
      <c r="F5773" t="s">
        <v>62</v>
      </c>
      <c r="G5773" t="s">
        <v>19</v>
      </c>
      <c r="H5773">
        <v>55</v>
      </c>
      <c r="I5773">
        <v>85</v>
      </c>
      <c r="J5773">
        <v>4675</v>
      </c>
      <c r="K5773">
        <v>2244</v>
      </c>
      <c r="L5773">
        <v>0.48</v>
      </c>
      <c r="M5773" t="s">
        <v>82</v>
      </c>
    </row>
    <row r="5774" spans="1:13" x14ac:dyDescent="0.35">
      <c r="A5774" t="s">
        <v>29</v>
      </c>
      <c r="B5774">
        <v>1128299</v>
      </c>
      <c r="C5774" s="1">
        <v>44310</v>
      </c>
      <c r="D5774" t="s">
        <v>30</v>
      </c>
      <c r="E5774" t="s">
        <v>79</v>
      </c>
      <c r="F5774" t="s">
        <v>62</v>
      </c>
      <c r="G5774" t="s">
        <v>20</v>
      </c>
      <c r="H5774">
        <v>41</v>
      </c>
      <c r="I5774">
        <v>63</v>
      </c>
      <c r="J5774">
        <v>2583</v>
      </c>
      <c r="K5774">
        <v>1291.5</v>
      </c>
      <c r="L5774">
        <v>0.5</v>
      </c>
      <c r="M5774" t="s">
        <v>82</v>
      </c>
    </row>
    <row r="5775" spans="1:13" x14ac:dyDescent="0.35">
      <c r="A5775" t="s">
        <v>29</v>
      </c>
      <c r="B5775">
        <v>1128299</v>
      </c>
      <c r="C5775" s="1">
        <v>44310</v>
      </c>
      <c r="D5775" t="s">
        <v>30</v>
      </c>
      <c r="E5775" t="s">
        <v>79</v>
      </c>
      <c r="F5775" t="s">
        <v>62</v>
      </c>
      <c r="G5775" t="s">
        <v>21</v>
      </c>
      <c r="H5775">
        <v>48</v>
      </c>
      <c r="I5775">
        <v>36</v>
      </c>
      <c r="J5775">
        <v>1728</v>
      </c>
      <c r="K5775">
        <v>864</v>
      </c>
      <c r="L5775">
        <v>0.5</v>
      </c>
      <c r="M5775" t="s">
        <v>82</v>
      </c>
    </row>
    <row r="5776" spans="1:13" x14ac:dyDescent="0.35">
      <c r="A5776" t="s">
        <v>29</v>
      </c>
      <c r="B5776">
        <v>1128299</v>
      </c>
      <c r="C5776" s="1">
        <v>44310</v>
      </c>
      <c r="D5776" t="s">
        <v>30</v>
      </c>
      <c r="E5776" t="s">
        <v>79</v>
      </c>
      <c r="F5776" t="s">
        <v>62</v>
      </c>
      <c r="G5776" t="s">
        <v>22</v>
      </c>
      <c r="H5776">
        <v>59</v>
      </c>
      <c r="I5776">
        <v>84</v>
      </c>
      <c r="J5776">
        <v>4956</v>
      </c>
      <c r="K5776">
        <v>2230.1999999999998</v>
      </c>
      <c r="L5776">
        <v>0.44999999999999996</v>
      </c>
      <c r="M5776" t="s">
        <v>82</v>
      </c>
    </row>
    <row r="5777" spans="1:13" x14ac:dyDescent="0.35">
      <c r="A5777" t="s">
        <v>29</v>
      </c>
      <c r="B5777">
        <v>1128299</v>
      </c>
      <c r="C5777" s="1">
        <v>44341</v>
      </c>
      <c r="D5777" t="s">
        <v>30</v>
      </c>
      <c r="E5777" t="s">
        <v>79</v>
      </c>
      <c r="F5777" t="s">
        <v>62</v>
      </c>
      <c r="G5777" t="s">
        <v>16</v>
      </c>
      <c r="H5777">
        <v>48</v>
      </c>
      <c r="I5777">
        <v>145</v>
      </c>
      <c r="J5777">
        <v>6960</v>
      </c>
      <c r="K5777">
        <v>3131.9999999999995</v>
      </c>
      <c r="L5777">
        <v>0.44999999999999996</v>
      </c>
      <c r="M5777" t="s">
        <v>82</v>
      </c>
    </row>
    <row r="5778" spans="1:13" x14ac:dyDescent="0.35">
      <c r="A5778" t="s">
        <v>29</v>
      </c>
      <c r="B5778">
        <v>1128299</v>
      </c>
      <c r="C5778" s="1">
        <v>44341</v>
      </c>
      <c r="D5778" t="s">
        <v>30</v>
      </c>
      <c r="E5778" t="s">
        <v>79</v>
      </c>
      <c r="F5778" t="s">
        <v>62</v>
      </c>
      <c r="G5778" t="s">
        <v>18</v>
      </c>
      <c r="H5778">
        <v>50</v>
      </c>
      <c r="I5778">
        <v>105</v>
      </c>
      <c r="J5778">
        <v>5250</v>
      </c>
      <c r="K5778">
        <v>2415</v>
      </c>
      <c r="L5778">
        <v>0.45999999999999996</v>
      </c>
      <c r="M5778" t="s">
        <v>82</v>
      </c>
    </row>
    <row r="5779" spans="1:13" x14ac:dyDescent="0.35">
      <c r="A5779" t="s">
        <v>29</v>
      </c>
      <c r="B5779">
        <v>1128299</v>
      </c>
      <c r="C5779" s="1">
        <v>44341</v>
      </c>
      <c r="D5779" t="s">
        <v>30</v>
      </c>
      <c r="E5779" t="s">
        <v>79</v>
      </c>
      <c r="F5779" t="s">
        <v>62</v>
      </c>
      <c r="G5779" t="s">
        <v>19</v>
      </c>
      <c r="H5779">
        <v>50</v>
      </c>
      <c r="I5779">
        <v>95</v>
      </c>
      <c r="J5779">
        <v>4750</v>
      </c>
      <c r="K5779">
        <v>2375</v>
      </c>
      <c r="L5779">
        <v>0.5</v>
      </c>
      <c r="M5779" t="s">
        <v>82</v>
      </c>
    </row>
    <row r="5780" spans="1:13" x14ac:dyDescent="0.35">
      <c r="A5780" t="s">
        <v>29</v>
      </c>
      <c r="B5780">
        <v>1128299</v>
      </c>
      <c r="C5780" s="1">
        <v>44341</v>
      </c>
      <c r="D5780" t="s">
        <v>30</v>
      </c>
      <c r="E5780" t="s">
        <v>79</v>
      </c>
      <c r="F5780" t="s">
        <v>62</v>
      </c>
      <c r="G5780" t="s">
        <v>20</v>
      </c>
      <c r="H5780">
        <v>49</v>
      </c>
      <c r="I5780">
        <v>83</v>
      </c>
      <c r="J5780">
        <v>4067</v>
      </c>
      <c r="K5780">
        <v>1952.1599999999999</v>
      </c>
      <c r="L5780">
        <v>0.48</v>
      </c>
      <c r="M5780" t="s">
        <v>82</v>
      </c>
    </row>
    <row r="5781" spans="1:13" x14ac:dyDescent="0.35">
      <c r="A5781" t="s">
        <v>29</v>
      </c>
      <c r="B5781">
        <v>1128299</v>
      </c>
      <c r="C5781" s="1">
        <v>44341</v>
      </c>
      <c r="D5781" t="s">
        <v>30</v>
      </c>
      <c r="E5781" t="s">
        <v>79</v>
      </c>
      <c r="F5781" t="s">
        <v>62</v>
      </c>
      <c r="G5781" t="s">
        <v>21</v>
      </c>
      <c r="H5781">
        <v>41</v>
      </c>
      <c r="I5781">
        <v>44</v>
      </c>
      <c r="J5781">
        <v>1804</v>
      </c>
      <c r="K5781">
        <v>992.2</v>
      </c>
      <c r="L5781">
        <v>0.55000000000000004</v>
      </c>
      <c r="M5781" t="s">
        <v>82</v>
      </c>
    </row>
    <row r="5782" spans="1:13" x14ac:dyDescent="0.35">
      <c r="A5782" t="s">
        <v>29</v>
      </c>
      <c r="B5782">
        <v>1128299</v>
      </c>
      <c r="C5782" s="1">
        <v>44341</v>
      </c>
      <c r="D5782" t="s">
        <v>30</v>
      </c>
      <c r="E5782" t="s">
        <v>79</v>
      </c>
      <c r="F5782" t="s">
        <v>62</v>
      </c>
      <c r="G5782" t="s">
        <v>22</v>
      </c>
      <c r="H5782">
        <v>54</v>
      </c>
      <c r="I5782">
        <v>158</v>
      </c>
      <c r="J5782">
        <v>8532</v>
      </c>
      <c r="K5782">
        <v>3839.3999999999996</v>
      </c>
      <c r="L5782">
        <v>0.44999999999999996</v>
      </c>
      <c r="M5782" t="s">
        <v>82</v>
      </c>
    </row>
    <row r="5783" spans="1:13" x14ac:dyDescent="0.35">
      <c r="A5783" t="s">
        <v>29</v>
      </c>
      <c r="B5783">
        <v>1128299</v>
      </c>
      <c r="C5783" s="1">
        <v>44371</v>
      </c>
      <c r="D5783" t="s">
        <v>30</v>
      </c>
      <c r="E5783" t="s">
        <v>79</v>
      </c>
      <c r="F5783" t="s">
        <v>62</v>
      </c>
      <c r="G5783" t="s">
        <v>16</v>
      </c>
      <c r="H5783">
        <v>51</v>
      </c>
      <c r="I5783">
        <v>225</v>
      </c>
      <c r="J5783">
        <v>11475</v>
      </c>
      <c r="K5783">
        <v>5622.75</v>
      </c>
      <c r="L5783">
        <v>0.49</v>
      </c>
      <c r="M5783" t="s">
        <v>82</v>
      </c>
    </row>
    <row r="5784" spans="1:13" x14ac:dyDescent="0.35">
      <c r="A5784" t="s">
        <v>29</v>
      </c>
      <c r="B5784">
        <v>1128299</v>
      </c>
      <c r="C5784" s="1">
        <v>44371</v>
      </c>
      <c r="D5784" t="s">
        <v>30</v>
      </c>
      <c r="E5784" t="s">
        <v>79</v>
      </c>
      <c r="F5784" t="s">
        <v>62</v>
      </c>
      <c r="G5784" t="s">
        <v>18</v>
      </c>
      <c r="H5784">
        <v>62</v>
      </c>
      <c r="I5784">
        <v>169</v>
      </c>
      <c r="J5784">
        <v>10478</v>
      </c>
      <c r="K5784">
        <v>5134.22</v>
      </c>
      <c r="L5784">
        <v>0.49</v>
      </c>
      <c r="M5784" t="s">
        <v>82</v>
      </c>
    </row>
    <row r="5785" spans="1:13" x14ac:dyDescent="0.35">
      <c r="A5785" t="s">
        <v>29</v>
      </c>
      <c r="B5785">
        <v>1128299</v>
      </c>
      <c r="C5785" s="1">
        <v>44371</v>
      </c>
      <c r="D5785" t="s">
        <v>30</v>
      </c>
      <c r="E5785" t="s">
        <v>79</v>
      </c>
      <c r="F5785" t="s">
        <v>62</v>
      </c>
      <c r="G5785" t="s">
        <v>19</v>
      </c>
      <c r="H5785">
        <v>78</v>
      </c>
      <c r="I5785">
        <v>189</v>
      </c>
      <c r="J5785">
        <v>14742</v>
      </c>
      <c r="K5785">
        <v>6781.32</v>
      </c>
      <c r="L5785">
        <v>0.45999999999999996</v>
      </c>
      <c r="M5785" t="s">
        <v>82</v>
      </c>
    </row>
    <row r="5786" spans="1:13" x14ac:dyDescent="0.35">
      <c r="A5786" t="s">
        <v>29</v>
      </c>
      <c r="B5786">
        <v>1128299</v>
      </c>
      <c r="C5786" s="1">
        <v>44371</v>
      </c>
      <c r="D5786" t="s">
        <v>30</v>
      </c>
      <c r="E5786" t="s">
        <v>79</v>
      </c>
      <c r="F5786" t="s">
        <v>62</v>
      </c>
      <c r="G5786" t="s">
        <v>20</v>
      </c>
      <c r="H5786">
        <v>74</v>
      </c>
      <c r="I5786">
        <v>158</v>
      </c>
      <c r="J5786">
        <v>11692</v>
      </c>
      <c r="K5786">
        <v>5846</v>
      </c>
      <c r="L5786">
        <v>0.5</v>
      </c>
      <c r="M5786" t="s">
        <v>82</v>
      </c>
    </row>
    <row r="5787" spans="1:13" x14ac:dyDescent="0.35">
      <c r="A5787" t="s">
        <v>29</v>
      </c>
      <c r="B5787">
        <v>1128299</v>
      </c>
      <c r="C5787" s="1">
        <v>44371</v>
      </c>
      <c r="D5787" t="s">
        <v>30</v>
      </c>
      <c r="E5787" t="s">
        <v>79</v>
      </c>
      <c r="F5787" t="s">
        <v>62</v>
      </c>
      <c r="G5787" t="s">
        <v>21</v>
      </c>
      <c r="H5787">
        <v>86</v>
      </c>
      <c r="I5787">
        <v>108</v>
      </c>
      <c r="J5787">
        <v>9288</v>
      </c>
      <c r="K5787">
        <v>4922.6400000000003</v>
      </c>
      <c r="L5787">
        <v>0.53</v>
      </c>
      <c r="M5787" t="s">
        <v>82</v>
      </c>
    </row>
    <row r="5788" spans="1:13" x14ac:dyDescent="0.35">
      <c r="A5788" t="s">
        <v>29</v>
      </c>
      <c r="B5788">
        <v>1128299</v>
      </c>
      <c r="C5788" s="1">
        <v>44371</v>
      </c>
      <c r="D5788" t="s">
        <v>30</v>
      </c>
      <c r="E5788" t="s">
        <v>79</v>
      </c>
      <c r="F5788" t="s">
        <v>62</v>
      </c>
      <c r="G5788" t="s">
        <v>22</v>
      </c>
      <c r="H5788">
        <v>95</v>
      </c>
      <c r="I5788">
        <v>189</v>
      </c>
      <c r="J5788">
        <v>17955</v>
      </c>
      <c r="K5788">
        <v>8079.7499999999991</v>
      </c>
      <c r="L5788">
        <v>0.44999999999999996</v>
      </c>
      <c r="M5788" t="s">
        <v>82</v>
      </c>
    </row>
    <row r="5789" spans="1:13" x14ac:dyDescent="0.35">
      <c r="A5789" t="s">
        <v>29</v>
      </c>
      <c r="B5789">
        <v>1128299</v>
      </c>
      <c r="C5789" s="1">
        <v>44400</v>
      </c>
      <c r="D5789" t="s">
        <v>30</v>
      </c>
      <c r="E5789" t="s">
        <v>79</v>
      </c>
      <c r="F5789" t="s">
        <v>62</v>
      </c>
      <c r="G5789" t="s">
        <v>16</v>
      </c>
      <c r="H5789">
        <v>79</v>
      </c>
      <c r="I5789">
        <v>255</v>
      </c>
      <c r="J5789">
        <v>20145</v>
      </c>
      <c r="K5789">
        <v>9669.6</v>
      </c>
      <c r="L5789">
        <v>0.48</v>
      </c>
      <c r="M5789" t="s">
        <v>82</v>
      </c>
    </row>
    <row r="5790" spans="1:13" x14ac:dyDescent="0.35">
      <c r="A5790" t="s">
        <v>29</v>
      </c>
      <c r="B5790">
        <v>1128299</v>
      </c>
      <c r="C5790" s="1">
        <v>44400</v>
      </c>
      <c r="D5790" t="s">
        <v>30</v>
      </c>
      <c r="E5790" t="s">
        <v>79</v>
      </c>
      <c r="F5790" t="s">
        <v>62</v>
      </c>
      <c r="G5790" t="s">
        <v>18</v>
      </c>
      <c r="H5790">
        <v>85</v>
      </c>
      <c r="I5790">
        <v>196</v>
      </c>
      <c r="J5790">
        <v>16660</v>
      </c>
      <c r="K5790">
        <v>7830.2</v>
      </c>
      <c r="L5790">
        <v>0.47</v>
      </c>
      <c r="M5790" t="s">
        <v>82</v>
      </c>
    </row>
    <row r="5791" spans="1:13" x14ac:dyDescent="0.35">
      <c r="A5791" t="s">
        <v>29</v>
      </c>
      <c r="B5791">
        <v>1128299</v>
      </c>
      <c r="C5791" s="1">
        <v>44400</v>
      </c>
      <c r="D5791" t="s">
        <v>30</v>
      </c>
      <c r="E5791" t="s">
        <v>79</v>
      </c>
      <c r="F5791" t="s">
        <v>62</v>
      </c>
      <c r="G5791" t="s">
        <v>19</v>
      </c>
      <c r="H5791">
        <v>86</v>
      </c>
      <c r="I5791">
        <v>163</v>
      </c>
      <c r="J5791">
        <v>14018</v>
      </c>
      <c r="K5791">
        <v>6588.46</v>
      </c>
      <c r="L5791">
        <v>0.47</v>
      </c>
      <c r="M5791" t="s">
        <v>82</v>
      </c>
    </row>
    <row r="5792" spans="1:13" x14ac:dyDescent="0.35">
      <c r="A5792" t="s">
        <v>29</v>
      </c>
      <c r="B5792">
        <v>1128299</v>
      </c>
      <c r="C5792" s="1">
        <v>44400</v>
      </c>
      <c r="D5792" t="s">
        <v>30</v>
      </c>
      <c r="E5792" t="s">
        <v>79</v>
      </c>
      <c r="F5792" t="s">
        <v>62</v>
      </c>
      <c r="G5792" t="s">
        <v>20</v>
      </c>
      <c r="H5792">
        <v>82</v>
      </c>
      <c r="I5792">
        <v>165</v>
      </c>
      <c r="J5792">
        <v>13530</v>
      </c>
      <c r="K5792">
        <v>6494.4</v>
      </c>
      <c r="L5792">
        <v>0.48</v>
      </c>
      <c r="M5792" t="s">
        <v>82</v>
      </c>
    </row>
    <row r="5793" spans="1:13" x14ac:dyDescent="0.35">
      <c r="A5793" t="s">
        <v>29</v>
      </c>
      <c r="B5793">
        <v>1128299</v>
      </c>
      <c r="C5793" s="1">
        <v>44400</v>
      </c>
      <c r="D5793" t="s">
        <v>30</v>
      </c>
      <c r="E5793" t="s">
        <v>79</v>
      </c>
      <c r="F5793" t="s">
        <v>62</v>
      </c>
      <c r="G5793" t="s">
        <v>21</v>
      </c>
      <c r="H5793">
        <v>84</v>
      </c>
      <c r="I5793">
        <v>156</v>
      </c>
      <c r="J5793">
        <v>13104</v>
      </c>
      <c r="K5793">
        <v>6552</v>
      </c>
      <c r="L5793">
        <v>0.5</v>
      </c>
      <c r="M5793" t="s">
        <v>82</v>
      </c>
    </row>
    <row r="5794" spans="1:13" x14ac:dyDescent="0.35">
      <c r="A5794" t="s">
        <v>29</v>
      </c>
      <c r="B5794">
        <v>1128299</v>
      </c>
      <c r="C5794" s="1">
        <v>44400</v>
      </c>
      <c r="D5794" t="s">
        <v>30</v>
      </c>
      <c r="E5794" t="s">
        <v>79</v>
      </c>
      <c r="F5794" t="s">
        <v>62</v>
      </c>
      <c r="G5794" t="s">
        <v>22</v>
      </c>
      <c r="H5794">
        <v>97</v>
      </c>
      <c r="I5794">
        <v>150</v>
      </c>
      <c r="J5794">
        <v>14550</v>
      </c>
      <c r="K5794">
        <v>6111</v>
      </c>
      <c r="L5794">
        <v>0.42</v>
      </c>
      <c r="M5794" t="s">
        <v>82</v>
      </c>
    </row>
    <row r="5795" spans="1:13" x14ac:dyDescent="0.35">
      <c r="A5795" t="s">
        <v>29</v>
      </c>
      <c r="B5795">
        <v>1128299</v>
      </c>
      <c r="C5795" s="1">
        <v>44432</v>
      </c>
      <c r="D5795" t="s">
        <v>30</v>
      </c>
      <c r="E5795" t="s">
        <v>79</v>
      </c>
      <c r="F5795" t="s">
        <v>62</v>
      </c>
      <c r="G5795" t="s">
        <v>16</v>
      </c>
      <c r="H5795">
        <v>81</v>
      </c>
      <c r="I5795">
        <v>200</v>
      </c>
      <c r="J5795">
        <v>16200</v>
      </c>
      <c r="K5795">
        <v>7776</v>
      </c>
      <c r="L5795">
        <v>0.48</v>
      </c>
      <c r="M5795" t="s">
        <v>82</v>
      </c>
    </row>
    <row r="5796" spans="1:13" x14ac:dyDescent="0.35">
      <c r="A5796" t="s">
        <v>29</v>
      </c>
      <c r="B5796">
        <v>1128299</v>
      </c>
      <c r="C5796" s="1">
        <v>44432</v>
      </c>
      <c r="D5796" t="s">
        <v>30</v>
      </c>
      <c r="E5796" t="s">
        <v>79</v>
      </c>
      <c r="F5796" t="s">
        <v>62</v>
      </c>
      <c r="G5796" t="s">
        <v>18</v>
      </c>
      <c r="H5796">
        <v>76</v>
      </c>
      <c r="I5796">
        <v>233</v>
      </c>
      <c r="J5796">
        <v>17708</v>
      </c>
      <c r="K5796">
        <v>8676.92</v>
      </c>
      <c r="L5796">
        <v>0.49</v>
      </c>
      <c r="M5796" t="s">
        <v>82</v>
      </c>
    </row>
    <row r="5797" spans="1:13" x14ac:dyDescent="0.35">
      <c r="A5797" t="s">
        <v>29</v>
      </c>
      <c r="B5797">
        <v>1128299</v>
      </c>
      <c r="C5797" s="1">
        <v>44432</v>
      </c>
      <c r="D5797" t="s">
        <v>30</v>
      </c>
      <c r="E5797" t="s">
        <v>79</v>
      </c>
      <c r="F5797" t="s">
        <v>62</v>
      </c>
      <c r="G5797" t="s">
        <v>19</v>
      </c>
      <c r="H5797">
        <v>68</v>
      </c>
      <c r="I5797">
        <v>195</v>
      </c>
      <c r="J5797">
        <v>13260</v>
      </c>
      <c r="K5797">
        <v>6497.4</v>
      </c>
      <c r="L5797">
        <v>0.49</v>
      </c>
      <c r="M5797" t="s">
        <v>82</v>
      </c>
    </row>
    <row r="5798" spans="1:13" x14ac:dyDescent="0.35">
      <c r="A5798" t="s">
        <v>29</v>
      </c>
      <c r="B5798">
        <v>1128299</v>
      </c>
      <c r="C5798" s="1">
        <v>44432</v>
      </c>
      <c r="D5798" t="s">
        <v>30</v>
      </c>
      <c r="E5798" t="s">
        <v>79</v>
      </c>
      <c r="F5798" t="s">
        <v>62</v>
      </c>
      <c r="G5798" t="s">
        <v>20</v>
      </c>
      <c r="H5798">
        <v>68</v>
      </c>
      <c r="I5798">
        <v>119</v>
      </c>
      <c r="J5798">
        <v>8092</v>
      </c>
      <c r="K5798">
        <v>3722.3199999999997</v>
      </c>
      <c r="L5798">
        <v>0.45999999999999996</v>
      </c>
      <c r="M5798" t="s">
        <v>82</v>
      </c>
    </row>
    <row r="5799" spans="1:13" x14ac:dyDescent="0.35">
      <c r="A5799" t="s">
        <v>29</v>
      </c>
      <c r="B5799">
        <v>1128299</v>
      </c>
      <c r="C5799" s="1">
        <v>44432</v>
      </c>
      <c r="D5799" t="s">
        <v>30</v>
      </c>
      <c r="E5799" t="s">
        <v>79</v>
      </c>
      <c r="F5799" t="s">
        <v>62</v>
      </c>
      <c r="G5799" t="s">
        <v>21</v>
      </c>
      <c r="H5799">
        <v>65</v>
      </c>
      <c r="I5799">
        <v>128</v>
      </c>
      <c r="J5799">
        <v>8320</v>
      </c>
      <c r="K5799">
        <v>4409.6000000000004</v>
      </c>
      <c r="L5799">
        <v>0.53</v>
      </c>
      <c r="M5799" t="s">
        <v>82</v>
      </c>
    </row>
    <row r="5800" spans="1:13" x14ac:dyDescent="0.35">
      <c r="A5800" t="s">
        <v>29</v>
      </c>
      <c r="B5800">
        <v>1128299</v>
      </c>
      <c r="C5800" s="1">
        <v>44432</v>
      </c>
      <c r="D5800" t="s">
        <v>30</v>
      </c>
      <c r="E5800" t="s">
        <v>79</v>
      </c>
      <c r="F5800" t="s">
        <v>62</v>
      </c>
      <c r="G5800" t="s">
        <v>22</v>
      </c>
      <c r="H5800">
        <v>69</v>
      </c>
      <c r="I5800">
        <v>73</v>
      </c>
      <c r="J5800">
        <v>5037</v>
      </c>
      <c r="K5800">
        <v>2216.2800000000002</v>
      </c>
      <c r="L5800">
        <v>0.44</v>
      </c>
      <c r="M5800" t="s">
        <v>82</v>
      </c>
    </row>
    <row r="5801" spans="1:13" x14ac:dyDescent="0.35">
      <c r="A5801" t="s">
        <v>29</v>
      </c>
      <c r="B5801">
        <v>1128299</v>
      </c>
      <c r="C5801" s="1">
        <v>44464</v>
      </c>
      <c r="D5801" t="s">
        <v>30</v>
      </c>
      <c r="E5801" t="s">
        <v>79</v>
      </c>
      <c r="F5801" t="s">
        <v>62</v>
      </c>
      <c r="G5801" t="s">
        <v>16</v>
      </c>
      <c r="H5801">
        <v>46</v>
      </c>
      <c r="I5801">
        <v>122</v>
      </c>
      <c r="J5801">
        <v>5612</v>
      </c>
      <c r="K5801">
        <v>2525.3999999999996</v>
      </c>
      <c r="L5801">
        <v>0.44999999999999996</v>
      </c>
      <c r="M5801" t="s">
        <v>82</v>
      </c>
    </row>
    <row r="5802" spans="1:13" x14ac:dyDescent="0.35">
      <c r="A5802" t="s">
        <v>29</v>
      </c>
      <c r="B5802">
        <v>1128299</v>
      </c>
      <c r="C5802" s="1">
        <v>44464</v>
      </c>
      <c r="D5802" t="s">
        <v>30</v>
      </c>
      <c r="E5802" t="s">
        <v>79</v>
      </c>
      <c r="F5802" t="s">
        <v>62</v>
      </c>
      <c r="G5802" t="s">
        <v>18</v>
      </c>
      <c r="H5802">
        <v>51</v>
      </c>
      <c r="I5802">
        <v>122</v>
      </c>
      <c r="J5802">
        <v>6222</v>
      </c>
      <c r="K5802">
        <v>2862.12</v>
      </c>
      <c r="L5802">
        <v>0.45999999999999996</v>
      </c>
      <c r="M5802" t="s">
        <v>82</v>
      </c>
    </row>
    <row r="5803" spans="1:13" x14ac:dyDescent="0.35">
      <c r="A5803" t="s">
        <v>29</v>
      </c>
      <c r="B5803">
        <v>1128299</v>
      </c>
      <c r="C5803" s="1">
        <v>44464</v>
      </c>
      <c r="D5803" t="s">
        <v>30</v>
      </c>
      <c r="E5803" t="s">
        <v>79</v>
      </c>
      <c r="F5803" t="s">
        <v>62</v>
      </c>
      <c r="G5803" t="s">
        <v>19</v>
      </c>
      <c r="H5803">
        <v>49</v>
      </c>
      <c r="I5803">
        <v>75</v>
      </c>
      <c r="J5803">
        <v>3675</v>
      </c>
      <c r="K5803">
        <v>1653.7499999999998</v>
      </c>
      <c r="L5803">
        <v>0.44999999999999996</v>
      </c>
      <c r="M5803" t="s">
        <v>82</v>
      </c>
    </row>
    <row r="5804" spans="1:13" x14ac:dyDescent="0.35">
      <c r="A5804" t="s">
        <v>29</v>
      </c>
      <c r="B5804">
        <v>1128299</v>
      </c>
      <c r="C5804" s="1">
        <v>44464</v>
      </c>
      <c r="D5804" t="s">
        <v>30</v>
      </c>
      <c r="E5804" t="s">
        <v>79</v>
      </c>
      <c r="F5804" t="s">
        <v>62</v>
      </c>
      <c r="G5804" t="s">
        <v>20</v>
      </c>
      <c r="H5804">
        <v>49</v>
      </c>
      <c r="I5804">
        <v>52</v>
      </c>
      <c r="J5804">
        <v>2548</v>
      </c>
      <c r="K5804">
        <v>1172.08</v>
      </c>
      <c r="L5804">
        <v>0.45999999999999996</v>
      </c>
      <c r="M5804" t="s">
        <v>82</v>
      </c>
    </row>
    <row r="5805" spans="1:13" x14ac:dyDescent="0.35">
      <c r="A5805" t="s">
        <v>29</v>
      </c>
      <c r="B5805">
        <v>1128299</v>
      </c>
      <c r="C5805" s="1">
        <v>44464</v>
      </c>
      <c r="D5805" t="s">
        <v>30</v>
      </c>
      <c r="E5805" t="s">
        <v>79</v>
      </c>
      <c r="F5805" t="s">
        <v>62</v>
      </c>
      <c r="G5805" t="s">
        <v>21</v>
      </c>
      <c r="H5805">
        <v>58</v>
      </c>
      <c r="I5805">
        <v>59</v>
      </c>
      <c r="J5805">
        <v>3422</v>
      </c>
      <c r="K5805">
        <v>1813.66</v>
      </c>
      <c r="L5805">
        <v>0.53</v>
      </c>
      <c r="M5805" t="s">
        <v>82</v>
      </c>
    </row>
    <row r="5806" spans="1:13" x14ac:dyDescent="0.35">
      <c r="A5806" t="s">
        <v>29</v>
      </c>
      <c r="B5806">
        <v>1128299</v>
      </c>
      <c r="C5806" s="1">
        <v>44464</v>
      </c>
      <c r="D5806" t="s">
        <v>30</v>
      </c>
      <c r="E5806" t="s">
        <v>79</v>
      </c>
      <c r="F5806" t="s">
        <v>62</v>
      </c>
      <c r="G5806" t="s">
        <v>22</v>
      </c>
      <c r="H5806">
        <v>41</v>
      </c>
      <c r="I5806">
        <v>73</v>
      </c>
      <c r="J5806">
        <v>2993</v>
      </c>
      <c r="K5806">
        <v>1257.06</v>
      </c>
      <c r="L5806">
        <v>0.42</v>
      </c>
      <c r="M5806" t="s">
        <v>82</v>
      </c>
    </row>
    <row r="5807" spans="1:13" x14ac:dyDescent="0.35">
      <c r="A5807" t="s">
        <v>29</v>
      </c>
      <c r="B5807">
        <v>1128299</v>
      </c>
      <c r="C5807" s="1">
        <v>44493</v>
      </c>
      <c r="D5807" t="s">
        <v>30</v>
      </c>
      <c r="E5807" t="s">
        <v>79</v>
      </c>
      <c r="F5807" t="s">
        <v>62</v>
      </c>
      <c r="G5807" t="s">
        <v>16</v>
      </c>
      <c r="H5807">
        <v>38</v>
      </c>
      <c r="I5807">
        <v>102</v>
      </c>
      <c r="J5807">
        <v>3876</v>
      </c>
      <c r="K5807">
        <v>1821.7199999999998</v>
      </c>
      <c r="L5807">
        <v>0.47</v>
      </c>
      <c r="M5807" t="s">
        <v>82</v>
      </c>
    </row>
    <row r="5808" spans="1:13" x14ac:dyDescent="0.35">
      <c r="A5808" t="s">
        <v>29</v>
      </c>
      <c r="B5808">
        <v>1128299</v>
      </c>
      <c r="C5808" s="1">
        <v>44493</v>
      </c>
      <c r="D5808" t="s">
        <v>30</v>
      </c>
      <c r="E5808" t="s">
        <v>79</v>
      </c>
      <c r="F5808" t="s">
        <v>62</v>
      </c>
      <c r="G5808" t="s">
        <v>18</v>
      </c>
      <c r="H5808">
        <v>50</v>
      </c>
      <c r="I5808">
        <v>142</v>
      </c>
      <c r="J5808">
        <v>7100</v>
      </c>
      <c r="K5808">
        <v>3265.9999999999995</v>
      </c>
      <c r="L5808">
        <v>0.45999999999999996</v>
      </c>
      <c r="M5808" t="s">
        <v>82</v>
      </c>
    </row>
    <row r="5809" spans="1:13" x14ac:dyDescent="0.35">
      <c r="A5809" t="s">
        <v>29</v>
      </c>
      <c r="B5809">
        <v>1128299</v>
      </c>
      <c r="C5809" s="1">
        <v>44493</v>
      </c>
      <c r="D5809" t="s">
        <v>30</v>
      </c>
      <c r="E5809" t="s">
        <v>79</v>
      </c>
      <c r="F5809" t="s">
        <v>62</v>
      </c>
      <c r="G5809" t="s">
        <v>19</v>
      </c>
      <c r="H5809">
        <v>46</v>
      </c>
      <c r="I5809">
        <v>91</v>
      </c>
      <c r="J5809">
        <v>4186</v>
      </c>
      <c r="K5809">
        <v>2051.14</v>
      </c>
      <c r="L5809">
        <v>0.49</v>
      </c>
      <c r="M5809" t="s">
        <v>82</v>
      </c>
    </row>
    <row r="5810" spans="1:13" x14ac:dyDescent="0.35">
      <c r="A5810" t="s">
        <v>29</v>
      </c>
      <c r="B5810">
        <v>1128299</v>
      </c>
      <c r="C5810" s="1">
        <v>44493</v>
      </c>
      <c r="D5810" t="s">
        <v>30</v>
      </c>
      <c r="E5810" t="s">
        <v>79</v>
      </c>
      <c r="F5810" t="s">
        <v>62</v>
      </c>
      <c r="G5810" t="s">
        <v>20</v>
      </c>
      <c r="H5810">
        <v>44</v>
      </c>
      <c r="I5810">
        <v>81</v>
      </c>
      <c r="J5810">
        <v>3564</v>
      </c>
      <c r="K5810">
        <v>1710.72</v>
      </c>
      <c r="L5810">
        <v>0.48</v>
      </c>
      <c r="M5810" t="s">
        <v>82</v>
      </c>
    </row>
    <row r="5811" spans="1:13" x14ac:dyDescent="0.35">
      <c r="A5811" t="s">
        <v>29</v>
      </c>
      <c r="B5811">
        <v>1128299</v>
      </c>
      <c r="C5811" s="1">
        <v>44493</v>
      </c>
      <c r="D5811" t="s">
        <v>30</v>
      </c>
      <c r="E5811" t="s">
        <v>79</v>
      </c>
      <c r="F5811" t="s">
        <v>62</v>
      </c>
      <c r="G5811" t="s">
        <v>21</v>
      </c>
      <c r="H5811">
        <v>51</v>
      </c>
      <c r="I5811">
        <v>75</v>
      </c>
      <c r="J5811">
        <v>3825</v>
      </c>
      <c r="K5811">
        <v>2065.5</v>
      </c>
      <c r="L5811">
        <v>0.54</v>
      </c>
      <c r="M5811" t="s">
        <v>82</v>
      </c>
    </row>
    <row r="5812" spans="1:13" x14ac:dyDescent="0.35">
      <c r="A5812" t="s">
        <v>29</v>
      </c>
      <c r="B5812">
        <v>1128299</v>
      </c>
      <c r="C5812" s="1">
        <v>44493</v>
      </c>
      <c r="D5812" t="s">
        <v>30</v>
      </c>
      <c r="E5812" t="s">
        <v>79</v>
      </c>
      <c r="F5812" t="s">
        <v>62</v>
      </c>
      <c r="G5812" t="s">
        <v>22</v>
      </c>
      <c r="H5812">
        <v>58</v>
      </c>
      <c r="I5812">
        <v>105</v>
      </c>
      <c r="J5812">
        <v>6090</v>
      </c>
      <c r="K5812">
        <v>2618.6999999999998</v>
      </c>
      <c r="L5812">
        <v>0.43</v>
      </c>
      <c r="M5812" t="s">
        <v>82</v>
      </c>
    </row>
    <row r="5813" spans="1:13" x14ac:dyDescent="0.35">
      <c r="A5813" t="s">
        <v>29</v>
      </c>
      <c r="B5813">
        <v>1128299</v>
      </c>
      <c r="C5813" s="1">
        <v>44524</v>
      </c>
      <c r="D5813" t="s">
        <v>30</v>
      </c>
      <c r="E5813" t="s">
        <v>79</v>
      </c>
      <c r="F5813" t="s">
        <v>62</v>
      </c>
      <c r="G5813" t="s">
        <v>16</v>
      </c>
      <c r="H5813">
        <v>44</v>
      </c>
      <c r="I5813">
        <v>173</v>
      </c>
      <c r="J5813">
        <v>7612</v>
      </c>
      <c r="K5813">
        <v>3501.5199999999995</v>
      </c>
      <c r="L5813">
        <v>0.45999999999999996</v>
      </c>
      <c r="M5813" t="s">
        <v>82</v>
      </c>
    </row>
    <row r="5814" spans="1:13" x14ac:dyDescent="0.35">
      <c r="A5814" t="s">
        <v>29</v>
      </c>
      <c r="B5814">
        <v>1128299</v>
      </c>
      <c r="C5814" s="1">
        <v>44524</v>
      </c>
      <c r="D5814" t="s">
        <v>30</v>
      </c>
      <c r="E5814" t="s">
        <v>79</v>
      </c>
      <c r="F5814" t="s">
        <v>62</v>
      </c>
      <c r="G5814" t="s">
        <v>18</v>
      </c>
      <c r="H5814">
        <v>48</v>
      </c>
      <c r="I5814">
        <v>195</v>
      </c>
      <c r="J5814">
        <v>9360</v>
      </c>
      <c r="K5814">
        <v>4680</v>
      </c>
      <c r="L5814">
        <v>0.5</v>
      </c>
      <c r="M5814" t="s">
        <v>82</v>
      </c>
    </row>
    <row r="5815" spans="1:13" x14ac:dyDescent="0.35">
      <c r="A5815" t="s">
        <v>29</v>
      </c>
      <c r="B5815">
        <v>1128299</v>
      </c>
      <c r="C5815" s="1">
        <v>44524</v>
      </c>
      <c r="D5815" t="s">
        <v>30</v>
      </c>
      <c r="E5815" t="s">
        <v>79</v>
      </c>
      <c r="F5815" t="s">
        <v>62</v>
      </c>
      <c r="G5815" t="s">
        <v>19</v>
      </c>
      <c r="H5815">
        <v>42</v>
      </c>
      <c r="I5815">
        <v>128</v>
      </c>
      <c r="J5815">
        <v>5376</v>
      </c>
      <c r="K5815">
        <v>2688</v>
      </c>
      <c r="L5815">
        <v>0.5</v>
      </c>
      <c r="M5815" t="s">
        <v>82</v>
      </c>
    </row>
    <row r="5816" spans="1:13" x14ac:dyDescent="0.35">
      <c r="A5816" t="s">
        <v>29</v>
      </c>
      <c r="B5816">
        <v>1128299</v>
      </c>
      <c r="C5816" s="1">
        <v>44524</v>
      </c>
      <c r="D5816" t="s">
        <v>30</v>
      </c>
      <c r="E5816" t="s">
        <v>79</v>
      </c>
      <c r="F5816" t="s">
        <v>62</v>
      </c>
      <c r="G5816" t="s">
        <v>20</v>
      </c>
      <c r="H5816">
        <v>51</v>
      </c>
      <c r="I5816">
        <v>131</v>
      </c>
      <c r="J5816">
        <v>6681</v>
      </c>
      <c r="K5816">
        <v>3073.2599999999998</v>
      </c>
      <c r="L5816">
        <v>0.45999999999999996</v>
      </c>
      <c r="M5816" t="s">
        <v>82</v>
      </c>
    </row>
    <row r="5817" spans="1:13" x14ac:dyDescent="0.35">
      <c r="A5817" t="s">
        <v>29</v>
      </c>
      <c r="B5817">
        <v>1128299</v>
      </c>
      <c r="C5817" s="1">
        <v>44524</v>
      </c>
      <c r="D5817" t="s">
        <v>30</v>
      </c>
      <c r="E5817" t="s">
        <v>79</v>
      </c>
      <c r="F5817" t="s">
        <v>62</v>
      </c>
      <c r="G5817" t="s">
        <v>21</v>
      </c>
      <c r="H5817">
        <v>68</v>
      </c>
      <c r="I5817">
        <v>111</v>
      </c>
      <c r="J5817">
        <v>7548</v>
      </c>
      <c r="K5817">
        <v>4075.92</v>
      </c>
      <c r="L5817">
        <v>0.54</v>
      </c>
      <c r="M5817" t="s">
        <v>82</v>
      </c>
    </row>
    <row r="5818" spans="1:13" x14ac:dyDescent="0.35">
      <c r="A5818" t="s">
        <v>29</v>
      </c>
      <c r="B5818">
        <v>1128299</v>
      </c>
      <c r="C5818" s="1">
        <v>44524</v>
      </c>
      <c r="D5818" t="s">
        <v>30</v>
      </c>
      <c r="E5818" t="s">
        <v>79</v>
      </c>
      <c r="F5818" t="s">
        <v>62</v>
      </c>
      <c r="G5818" t="s">
        <v>22</v>
      </c>
      <c r="H5818">
        <v>76</v>
      </c>
      <c r="I5818">
        <v>149</v>
      </c>
      <c r="J5818">
        <v>11324</v>
      </c>
      <c r="K5818">
        <v>4756.08</v>
      </c>
      <c r="L5818">
        <v>0.42</v>
      </c>
      <c r="M5818" t="s">
        <v>82</v>
      </c>
    </row>
    <row r="5819" spans="1:13" x14ac:dyDescent="0.35">
      <c r="A5819" t="s">
        <v>29</v>
      </c>
      <c r="B5819">
        <v>1128299</v>
      </c>
      <c r="C5819" s="1">
        <v>44553</v>
      </c>
      <c r="D5819" t="s">
        <v>30</v>
      </c>
      <c r="E5819" t="s">
        <v>79</v>
      </c>
      <c r="F5819" t="s">
        <v>62</v>
      </c>
      <c r="G5819" t="s">
        <v>16</v>
      </c>
      <c r="H5819">
        <v>61</v>
      </c>
      <c r="I5819">
        <v>188</v>
      </c>
      <c r="J5819">
        <v>11468</v>
      </c>
      <c r="K5819">
        <v>5504.6399999999994</v>
      </c>
      <c r="L5819">
        <v>0.48</v>
      </c>
      <c r="M5819" t="s">
        <v>82</v>
      </c>
    </row>
    <row r="5820" spans="1:13" x14ac:dyDescent="0.35">
      <c r="A5820" t="s">
        <v>29</v>
      </c>
      <c r="B5820">
        <v>1128299</v>
      </c>
      <c r="C5820" s="1">
        <v>44553</v>
      </c>
      <c r="D5820" t="s">
        <v>30</v>
      </c>
      <c r="E5820" t="s">
        <v>79</v>
      </c>
      <c r="F5820" t="s">
        <v>62</v>
      </c>
      <c r="G5820" t="s">
        <v>18</v>
      </c>
      <c r="H5820">
        <v>72</v>
      </c>
      <c r="I5820">
        <v>218</v>
      </c>
      <c r="J5820">
        <v>15696</v>
      </c>
      <c r="K5820">
        <v>7377.12</v>
      </c>
      <c r="L5820">
        <v>0.47</v>
      </c>
      <c r="M5820" t="s">
        <v>82</v>
      </c>
    </row>
    <row r="5821" spans="1:13" x14ac:dyDescent="0.35">
      <c r="A5821" t="s">
        <v>29</v>
      </c>
      <c r="B5821">
        <v>1128299</v>
      </c>
      <c r="C5821" s="1">
        <v>44553</v>
      </c>
      <c r="D5821" t="s">
        <v>30</v>
      </c>
      <c r="E5821" t="s">
        <v>79</v>
      </c>
      <c r="F5821" t="s">
        <v>62</v>
      </c>
      <c r="G5821" t="s">
        <v>19</v>
      </c>
      <c r="H5821">
        <v>67</v>
      </c>
      <c r="I5821">
        <v>165</v>
      </c>
      <c r="J5821">
        <v>11055</v>
      </c>
      <c r="K5821">
        <v>4974.7499999999991</v>
      </c>
      <c r="L5821">
        <v>0.44999999999999996</v>
      </c>
      <c r="M5821" t="s">
        <v>82</v>
      </c>
    </row>
    <row r="5822" spans="1:13" x14ac:dyDescent="0.35">
      <c r="A5822" t="s">
        <v>29</v>
      </c>
      <c r="B5822">
        <v>1128299</v>
      </c>
      <c r="C5822" s="1">
        <v>44553</v>
      </c>
      <c r="D5822" t="s">
        <v>30</v>
      </c>
      <c r="E5822" t="s">
        <v>79</v>
      </c>
      <c r="F5822" t="s">
        <v>62</v>
      </c>
      <c r="G5822" t="s">
        <v>20</v>
      </c>
      <c r="H5822">
        <v>67</v>
      </c>
      <c r="I5822">
        <v>143</v>
      </c>
      <c r="J5822">
        <v>9581</v>
      </c>
      <c r="K5822">
        <v>4311.45</v>
      </c>
      <c r="L5822">
        <v>0.44999999999999996</v>
      </c>
      <c r="M5822" t="s">
        <v>82</v>
      </c>
    </row>
    <row r="5823" spans="1:13" x14ac:dyDescent="0.35">
      <c r="A5823" t="s">
        <v>29</v>
      </c>
      <c r="B5823">
        <v>1128299</v>
      </c>
      <c r="C5823" s="1">
        <v>44553</v>
      </c>
      <c r="D5823" t="s">
        <v>30</v>
      </c>
      <c r="E5823" t="s">
        <v>79</v>
      </c>
      <c r="F5823" t="s">
        <v>62</v>
      </c>
      <c r="G5823" t="s">
        <v>21</v>
      </c>
      <c r="H5823">
        <v>72</v>
      </c>
      <c r="I5823">
        <v>133</v>
      </c>
      <c r="J5823">
        <v>9576</v>
      </c>
      <c r="K5823">
        <v>4788</v>
      </c>
      <c r="L5823">
        <v>0.5</v>
      </c>
      <c r="M5823" t="s">
        <v>82</v>
      </c>
    </row>
    <row r="5824" spans="1:13" x14ac:dyDescent="0.35">
      <c r="A5824" t="s">
        <v>29</v>
      </c>
      <c r="B5824">
        <v>1128299</v>
      </c>
      <c r="C5824" s="1">
        <v>44553</v>
      </c>
      <c r="D5824" t="s">
        <v>30</v>
      </c>
      <c r="E5824" t="s">
        <v>79</v>
      </c>
      <c r="F5824" t="s">
        <v>62</v>
      </c>
      <c r="G5824" t="s">
        <v>22</v>
      </c>
      <c r="H5824">
        <v>77</v>
      </c>
      <c r="I5824">
        <v>173</v>
      </c>
      <c r="J5824">
        <v>13321</v>
      </c>
      <c r="K5824">
        <v>5328.4000000000005</v>
      </c>
      <c r="L5824">
        <v>0.4</v>
      </c>
      <c r="M5824" t="s">
        <v>82</v>
      </c>
    </row>
    <row r="5825" spans="1:13" x14ac:dyDescent="0.35">
      <c r="A5825" t="s">
        <v>29</v>
      </c>
      <c r="B5825">
        <v>1128299</v>
      </c>
      <c r="C5825" s="1">
        <v>44213</v>
      </c>
      <c r="D5825" t="s">
        <v>30</v>
      </c>
      <c r="E5825" t="s">
        <v>79</v>
      </c>
      <c r="F5825" t="s">
        <v>62</v>
      </c>
      <c r="G5825" t="s">
        <v>16</v>
      </c>
      <c r="H5825">
        <v>33</v>
      </c>
      <c r="I5825">
        <v>100</v>
      </c>
      <c r="J5825">
        <v>3300</v>
      </c>
      <c r="K5825">
        <v>1683</v>
      </c>
      <c r="L5825">
        <v>0.51</v>
      </c>
      <c r="M5825" t="s">
        <v>82</v>
      </c>
    </row>
    <row r="5826" spans="1:13" x14ac:dyDescent="0.35">
      <c r="A5826" t="s">
        <v>29</v>
      </c>
      <c r="B5826">
        <v>1128299</v>
      </c>
      <c r="C5826" s="1">
        <v>44213</v>
      </c>
      <c r="D5826" t="s">
        <v>30</v>
      </c>
      <c r="E5826" t="s">
        <v>79</v>
      </c>
      <c r="F5826" t="s">
        <v>62</v>
      </c>
      <c r="G5826" t="s">
        <v>18</v>
      </c>
      <c r="H5826">
        <v>42</v>
      </c>
      <c r="I5826">
        <v>100</v>
      </c>
      <c r="J5826">
        <v>4200</v>
      </c>
      <c r="K5826">
        <v>2268</v>
      </c>
      <c r="L5826">
        <v>0.54</v>
      </c>
      <c r="M5826" t="s">
        <v>82</v>
      </c>
    </row>
    <row r="5827" spans="1:13" x14ac:dyDescent="0.35">
      <c r="A5827" t="s">
        <v>29</v>
      </c>
      <c r="B5827">
        <v>1128299</v>
      </c>
      <c r="C5827" s="1">
        <v>44213</v>
      </c>
      <c r="D5827" t="s">
        <v>30</v>
      </c>
      <c r="E5827" t="s">
        <v>79</v>
      </c>
      <c r="F5827" t="s">
        <v>62</v>
      </c>
      <c r="G5827" t="s">
        <v>19</v>
      </c>
      <c r="H5827">
        <v>43</v>
      </c>
      <c r="I5827">
        <v>112</v>
      </c>
      <c r="J5827">
        <v>4816</v>
      </c>
      <c r="K5827">
        <v>2600.6400000000003</v>
      </c>
      <c r="L5827">
        <v>0.54</v>
      </c>
      <c r="M5827" t="s">
        <v>82</v>
      </c>
    </row>
    <row r="5828" spans="1:13" x14ac:dyDescent="0.35">
      <c r="A5828" t="s">
        <v>29</v>
      </c>
      <c r="B5828">
        <v>1128299</v>
      </c>
      <c r="C5828" s="1">
        <v>44213</v>
      </c>
      <c r="D5828" t="s">
        <v>30</v>
      </c>
      <c r="E5828" t="s">
        <v>79</v>
      </c>
      <c r="F5828" t="s">
        <v>62</v>
      </c>
      <c r="G5828" t="s">
        <v>20</v>
      </c>
      <c r="H5828">
        <v>41</v>
      </c>
      <c r="I5828">
        <v>68</v>
      </c>
      <c r="J5828">
        <v>2788</v>
      </c>
      <c r="K5828">
        <v>1533.3999999999999</v>
      </c>
      <c r="L5828">
        <v>0.54999999999999993</v>
      </c>
      <c r="M5828" t="s">
        <v>82</v>
      </c>
    </row>
    <row r="5829" spans="1:13" x14ac:dyDescent="0.35">
      <c r="A5829" t="s">
        <v>29</v>
      </c>
      <c r="B5829">
        <v>1128299</v>
      </c>
      <c r="C5829" s="1">
        <v>44213</v>
      </c>
      <c r="D5829" t="s">
        <v>30</v>
      </c>
      <c r="E5829" t="s">
        <v>79</v>
      </c>
      <c r="F5829" t="s">
        <v>62</v>
      </c>
      <c r="G5829" t="s">
        <v>21</v>
      </c>
      <c r="H5829">
        <v>46</v>
      </c>
      <c r="I5829">
        <v>58</v>
      </c>
      <c r="J5829">
        <v>2668</v>
      </c>
      <c r="K5829">
        <v>1574.1200000000001</v>
      </c>
      <c r="L5829">
        <v>0.59000000000000008</v>
      </c>
      <c r="M5829" t="s">
        <v>82</v>
      </c>
    </row>
    <row r="5830" spans="1:13" x14ac:dyDescent="0.35">
      <c r="A5830" t="s">
        <v>29</v>
      </c>
      <c r="B5830">
        <v>1128299</v>
      </c>
      <c r="C5830" s="1">
        <v>44213</v>
      </c>
      <c r="D5830" t="s">
        <v>30</v>
      </c>
      <c r="E5830" t="s">
        <v>79</v>
      </c>
      <c r="F5830" t="s">
        <v>62</v>
      </c>
      <c r="G5830" t="s">
        <v>22</v>
      </c>
      <c r="H5830">
        <v>41</v>
      </c>
      <c r="I5830">
        <v>122</v>
      </c>
      <c r="J5830">
        <v>5002</v>
      </c>
      <c r="K5830">
        <v>2400.96</v>
      </c>
      <c r="L5830">
        <v>0.48</v>
      </c>
      <c r="M5830" t="s">
        <v>82</v>
      </c>
    </row>
    <row r="5831" spans="1:13" x14ac:dyDescent="0.35">
      <c r="A5831" t="s">
        <v>29</v>
      </c>
      <c r="B5831">
        <v>1128299</v>
      </c>
      <c r="C5831" s="1">
        <v>44244</v>
      </c>
      <c r="D5831" t="s">
        <v>30</v>
      </c>
      <c r="E5831" t="s">
        <v>79</v>
      </c>
      <c r="F5831" t="s">
        <v>62</v>
      </c>
      <c r="G5831" t="s">
        <v>16</v>
      </c>
      <c r="H5831">
        <v>33</v>
      </c>
      <c r="I5831">
        <v>140</v>
      </c>
      <c r="J5831">
        <v>4620</v>
      </c>
      <c r="K5831">
        <v>2448.6</v>
      </c>
      <c r="L5831">
        <v>0.53</v>
      </c>
      <c r="M5831" t="s">
        <v>82</v>
      </c>
    </row>
    <row r="5832" spans="1:13" x14ac:dyDescent="0.35">
      <c r="A5832" t="s">
        <v>29</v>
      </c>
      <c r="B5832">
        <v>1128299</v>
      </c>
      <c r="C5832" s="1">
        <v>44244</v>
      </c>
      <c r="D5832" t="s">
        <v>30</v>
      </c>
      <c r="E5832" t="s">
        <v>79</v>
      </c>
      <c r="F5832" t="s">
        <v>62</v>
      </c>
      <c r="G5832" t="s">
        <v>18</v>
      </c>
      <c r="H5832">
        <v>41</v>
      </c>
      <c r="I5832">
        <v>116</v>
      </c>
      <c r="J5832">
        <v>4756</v>
      </c>
      <c r="K5832">
        <v>2425.56</v>
      </c>
      <c r="L5832">
        <v>0.51</v>
      </c>
      <c r="M5832" t="s">
        <v>82</v>
      </c>
    </row>
    <row r="5833" spans="1:13" x14ac:dyDescent="0.35">
      <c r="A5833" t="s">
        <v>29</v>
      </c>
      <c r="B5833">
        <v>1128299</v>
      </c>
      <c r="C5833" s="1">
        <v>44244</v>
      </c>
      <c r="D5833" t="s">
        <v>30</v>
      </c>
      <c r="E5833" t="s">
        <v>79</v>
      </c>
      <c r="F5833" t="s">
        <v>62</v>
      </c>
      <c r="G5833" t="s">
        <v>19</v>
      </c>
      <c r="H5833">
        <v>41</v>
      </c>
      <c r="I5833">
        <v>120</v>
      </c>
      <c r="J5833">
        <v>4920</v>
      </c>
      <c r="K5833">
        <v>2558.4</v>
      </c>
      <c r="L5833">
        <v>0.52</v>
      </c>
      <c r="M5833" t="s">
        <v>82</v>
      </c>
    </row>
    <row r="5834" spans="1:13" x14ac:dyDescent="0.35">
      <c r="A5834" t="s">
        <v>29</v>
      </c>
      <c r="B5834">
        <v>1128299</v>
      </c>
      <c r="C5834" s="1">
        <v>44244</v>
      </c>
      <c r="D5834" t="s">
        <v>26</v>
      </c>
      <c r="E5834" t="s">
        <v>80</v>
      </c>
      <c r="F5834" t="s">
        <v>81</v>
      </c>
      <c r="G5834" t="s">
        <v>20</v>
      </c>
      <c r="H5834">
        <v>44</v>
      </c>
      <c r="I5834">
        <v>73</v>
      </c>
      <c r="J5834">
        <v>3212</v>
      </c>
      <c r="K5834">
        <v>1766.5999999999997</v>
      </c>
      <c r="L5834">
        <v>0.54999999999999993</v>
      </c>
      <c r="M5834" t="s">
        <v>82</v>
      </c>
    </row>
    <row r="5835" spans="1:13" x14ac:dyDescent="0.35">
      <c r="A5835" t="s">
        <v>29</v>
      </c>
      <c r="B5835">
        <v>1128299</v>
      </c>
      <c r="C5835" s="1">
        <v>44244</v>
      </c>
      <c r="D5835" t="s">
        <v>26</v>
      </c>
      <c r="E5835" t="s">
        <v>80</v>
      </c>
      <c r="F5835" t="s">
        <v>81</v>
      </c>
      <c r="G5835" t="s">
        <v>21</v>
      </c>
      <c r="H5835">
        <v>48</v>
      </c>
      <c r="I5835">
        <v>51</v>
      </c>
      <c r="J5835">
        <v>2448</v>
      </c>
      <c r="K5835">
        <v>1468.8</v>
      </c>
      <c r="L5835">
        <v>0.6</v>
      </c>
      <c r="M5835" t="s">
        <v>82</v>
      </c>
    </row>
    <row r="5836" spans="1:13" x14ac:dyDescent="0.35">
      <c r="A5836" t="s">
        <v>29</v>
      </c>
      <c r="B5836">
        <v>1128299</v>
      </c>
      <c r="C5836" s="1">
        <v>44244</v>
      </c>
      <c r="D5836" t="s">
        <v>26</v>
      </c>
      <c r="E5836" t="s">
        <v>80</v>
      </c>
      <c r="F5836" t="s">
        <v>81</v>
      </c>
      <c r="G5836" t="s">
        <v>22</v>
      </c>
      <c r="H5836">
        <v>44</v>
      </c>
      <c r="I5836">
        <v>105</v>
      </c>
      <c r="J5836">
        <v>4620</v>
      </c>
      <c r="K5836">
        <v>2217.6</v>
      </c>
      <c r="L5836">
        <v>0.48</v>
      </c>
      <c r="M5836" t="s">
        <v>82</v>
      </c>
    </row>
    <row r="5837" spans="1:13" x14ac:dyDescent="0.35">
      <c r="A5837" t="s">
        <v>29</v>
      </c>
      <c r="B5837">
        <v>1128299</v>
      </c>
      <c r="C5837" s="1">
        <v>44271</v>
      </c>
      <c r="D5837" t="s">
        <v>26</v>
      </c>
      <c r="E5837" t="s">
        <v>80</v>
      </c>
      <c r="F5837" t="s">
        <v>81</v>
      </c>
      <c r="G5837" t="s">
        <v>16</v>
      </c>
      <c r="H5837">
        <v>44</v>
      </c>
      <c r="I5837">
        <v>147</v>
      </c>
      <c r="J5837">
        <v>6468</v>
      </c>
      <c r="K5837">
        <v>3298.68</v>
      </c>
      <c r="L5837">
        <v>0.51</v>
      </c>
      <c r="M5837" t="s">
        <v>82</v>
      </c>
    </row>
    <row r="5838" spans="1:13" x14ac:dyDescent="0.35">
      <c r="A5838" t="s">
        <v>29</v>
      </c>
      <c r="B5838">
        <v>1128299</v>
      </c>
      <c r="C5838" s="1">
        <v>44271</v>
      </c>
      <c r="D5838" t="s">
        <v>26</v>
      </c>
      <c r="E5838" t="s">
        <v>80</v>
      </c>
      <c r="F5838" t="s">
        <v>81</v>
      </c>
      <c r="G5838" t="s">
        <v>18</v>
      </c>
      <c r="H5838">
        <v>51</v>
      </c>
      <c r="I5838">
        <v>101</v>
      </c>
      <c r="J5838">
        <v>5151</v>
      </c>
      <c r="K5838">
        <v>2833.0499999999997</v>
      </c>
      <c r="L5838">
        <v>0.54999999999999993</v>
      </c>
      <c r="M5838" t="s">
        <v>82</v>
      </c>
    </row>
    <row r="5839" spans="1:13" x14ac:dyDescent="0.35">
      <c r="A5839" t="s">
        <v>29</v>
      </c>
      <c r="B5839">
        <v>1128299</v>
      </c>
      <c r="C5839" s="1">
        <v>44271</v>
      </c>
      <c r="D5839" t="s">
        <v>26</v>
      </c>
      <c r="E5839" t="s">
        <v>80</v>
      </c>
      <c r="F5839" t="s">
        <v>81</v>
      </c>
      <c r="G5839" t="s">
        <v>19</v>
      </c>
      <c r="H5839">
        <v>56</v>
      </c>
      <c r="I5839">
        <v>116</v>
      </c>
      <c r="J5839">
        <v>6496</v>
      </c>
      <c r="K5839">
        <v>3572.7999999999997</v>
      </c>
      <c r="L5839">
        <v>0.54999999999999993</v>
      </c>
      <c r="M5839" t="s">
        <v>82</v>
      </c>
    </row>
    <row r="5840" spans="1:13" x14ac:dyDescent="0.35">
      <c r="A5840" t="s">
        <v>29</v>
      </c>
      <c r="B5840">
        <v>1128299</v>
      </c>
      <c r="C5840" s="1">
        <v>44271</v>
      </c>
      <c r="D5840" t="s">
        <v>26</v>
      </c>
      <c r="E5840" t="s">
        <v>80</v>
      </c>
      <c r="F5840" t="s">
        <v>81</v>
      </c>
      <c r="G5840" t="s">
        <v>20</v>
      </c>
      <c r="H5840">
        <v>50</v>
      </c>
      <c r="I5840">
        <v>84</v>
      </c>
      <c r="J5840">
        <v>4200</v>
      </c>
      <c r="K5840">
        <v>2309.9999999999995</v>
      </c>
      <c r="L5840">
        <v>0.54999999999999993</v>
      </c>
      <c r="M5840" t="s">
        <v>82</v>
      </c>
    </row>
    <row r="5841" spans="1:13" x14ac:dyDescent="0.35">
      <c r="A5841" t="s">
        <v>29</v>
      </c>
      <c r="B5841">
        <v>1128299</v>
      </c>
      <c r="C5841" s="1">
        <v>44271</v>
      </c>
      <c r="D5841" t="s">
        <v>26</v>
      </c>
      <c r="E5841" t="s">
        <v>80</v>
      </c>
      <c r="F5841" t="s">
        <v>81</v>
      </c>
      <c r="G5841" t="s">
        <v>21</v>
      </c>
      <c r="H5841">
        <v>56</v>
      </c>
      <c r="I5841">
        <v>39</v>
      </c>
      <c r="J5841">
        <v>2184</v>
      </c>
      <c r="K5841">
        <v>1310.3999999999999</v>
      </c>
      <c r="L5841">
        <v>0.6</v>
      </c>
      <c r="M5841" t="s">
        <v>82</v>
      </c>
    </row>
    <row r="5842" spans="1:13" x14ac:dyDescent="0.35">
      <c r="A5842" t="s">
        <v>29</v>
      </c>
      <c r="B5842">
        <v>1128299</v>
      </c>
      <c r="C5842" s="1">
        <v>44271</v>
      </c>
      <c r="D5842" t="s">
        <v>26</v>
      </c>
      <c r="E5842" t="s">
        <v>80</v>
      </c>
      <c r="F5842" t="s">
        <v>81</v>
      </c>
      <c r="G5842" t="s">
        <v>22</v>
      </c>
      <c r="H5842">
        <v>41</v>
      </c>
      <c r="I5842">
        <v>95</v>
      </c>
      <c r="J5842">
        <v>3895</v>
      </c>
      <c r="K5842">
        <v>1752.7499999999998</v>
      </c>
      <c r="L5842">
        <v>0.44999999999999996</v>
      </c>
      <c r="M5842" t="s">
        <v>82</v>
      </c>
    </row>
    <row r="5843" spans="1:13" x14ac:dyDescent="0.35">
      <c r="A5843" t="s">
        <v>29</v>
      </c>
      <c r="B5843">
        <v>1128299</v>
      </c>
      <c r="C5843" s="1">
        <v>44303</v>
      </c>
      <c r="D5843" t="s">
        <v>26</v>
      </c>
      <c r="E5843" t="s">
        <v>80</v>
      </c>
      <c r="F5843" t="s">
        <v>81</v>
      </c>
      <c r="G5843" t="s">
        <v>16</v>
      </c>
      <c r="H5843">
        <v>48</v>
      </c>
      <c r="I5843">
        <v>142</v>
      </c>
      <c r="J5843">
        <v>6816</v>
      </c>
      <c r="K5843">
        <v>3544.32</v>
      </c>
      <c r="L5843">
        <v>0.52</v>
      </c>
      <c r="M5843" t="s">
        <v>82</v>
      </c>
    </row>
    <row r="5844" spans="1:13" x14ac:dyDescent="0.35">
      <c r="A5844" t="s">
        <v>29</v>
      </c>
      <c r="B5844">
        <v>1128299</v>
      </c>
      <c r="C5844" s="1">
        <v>44303</v>
      </c>
      <c r="D5844" t="s">
        <v>26</v>
      </c>
      <c r="E5844" t="s">
        <v>80</v>
      </c>
      <c r="F5844" t="s">
        <v>81</v>
      </c>
      <c r="G5844" t="s">
        <v>18</v>
      </c>
      <c r="H5844">
        <v>52</v>
      </c>
      <c r="I5844">
        <v>88</v>
      </c>
      <c r="J5844">
        <v>4576</v>
      </c>
      <c r="K5844">
        <v>2288</v>
      </c>
      <c r="L5844">
        <v>0.5</v>
      </c>
      <c r="M5844" t="s">
        <v>82</v>
      </c>
    </row>
    <row r="5845" spans="1:13" x14ac:dyDescent="0.35">
      <c r="A5845" t="s">
        <v>29</v>
      </c>
      <c r="B5845">
        <v>1128299</v>
      </c>
      <c r="C5845" s="1">
        <v>44303</v>
      </c>
      <c r="D5845" t="s">
        <v>26</v>
      </c>
      <c r="E5845" t="s">
        <v>80</v>
      </c>
      <c r="F5845" t="s">
        <v>81</v>
      </c>
      <c r="G5845" t="s">
        <v>19</v>
      </c>
      <c r="H5845">
        <v>52</v>
      </c>
      <c r="I5845">
        <v>105</v>
      </c>
      <c r="J5845">
        <v>5460</v>
      </c>
      <c r="K5845">
        <v>2784.6</v>
      </c>
      <c r="L5845">
        <v>0.51</v>
      </c>
      <c r="M5845" t="s">
        <v>82</v>
      </c>
    </row>
    <row r="5846" spans="1:13" x14ac:dyDescent="0.35">
      <c r="A5846" t="s">
        <v>29</v>
      </c>
      <c r="B5846">
        <v>1128299</v>
      </c>
      <c r="C5846" s="1">
        <v>44303</v>
      </c>
      <c r="D5846" t="s">
        <v>26</v>
      </c>
      <c r="E5846" t="s">
        <v>80</v>
      </c>
      <c r="F5846" t="s">
        <v>81</v>
      </c>
      <c r="G5846" t="s">
        <v>20</v>
      </c>
      <c r="H5846">
        <v>39</v>
      </c>
      <c r="I5846">
        <v>74</v>
      </c>
      <c r="J5846">
        <v>2886</v>
      </c>
      <c r="K5846">
        <v>1529.5800000000002</v>
      </c>
      <c r="L5846">
        <v>0.53</v>
      </c>
      <c r="M5846" t="s">
        <v>82</v>
      </c>
    </row>
    <row r="5847" spans="1:13" x14ac:dyDescent="0.35">
      <c r="A5847" t="s">
        <v>29</v>
      </c>
      <c r="B5847">
        <v>1128299</v>
      </c>
      <c r="C5847" s="1">
        <v>44303</v>
      </c>
      <c r="D5847" t="s">
        <v>26</v>
      </c>
      <c r="E5847" t="s">
        <v>80</v>
      </c>
      <c r="F5847" t="s">
        <v>81</v>
      </c>
      <c r="G5847" t="s">
        <v>21</v>
      </c>
      <c r="H5847">
        <v>43</v>
      </c>
      <c r="I5847">
        <v>53</v>
      </c>
      <c r="J5847">
        <v>2279</v>
      </c>
      <c r="K5847">
        <v>1299.0300000000002</v>
      </c>
      <c r="L5847">
        <v>0.57000000000000006</v>
      </c>
      <c r="M5847" t="s">
        <v>82</v>
      </c>
    </row>
    <row r="5848" spans="1:13" x14ac:dyDescent="0.35">
      <c r="A5848" t="s">
        <v>29</v>
      </c>
      <c r="B5848">
        <v>1128299</v>
      </c>
      <c r="C5848" s="1">
        <v>44303</v>
      </c>
      <c r="D5848" t="s">
        <v>26</v>
      </c>
      <c r="E5848" t="s">
        <v>80</v>
      </c>
      <c r="F5848" t="s">
        <v>81</v>
      </c>
      <c r="G5848" t="s">
        <v>22</v>
      </c>
      <c r="H5848">
        <v>55</v>
      </c>
      <c r="I5848">
        <v>105</v>
      </c>
      <c r="J5848">
        <v>5775</v>
      </c>
      <c r="K5848">
        <v>2887.5</v>
      </c>
      <c r="L5848">
        <v>0.5</v>
      </c>
      <c r="M5848" t="s">
        <v>82</v>
      </c>
    </row>
    <row r="5849" spans="1:13" x14ac:dyDescent="0.35">
      <c r="A5849" t="s">
        <v>29</v>
      </c>
      <c r="B5849">
        <v>1128299</v>
      </c>
      <c r="C5849" s="1">
        <v>44334</v>
      </c>
      <c r="D5849" t="s">
        <v>26</v>
      </c>
      <c r="E5849" t="s">
        <v>80</v>
      </c>
      <c r="F5849" t="s">
        <v>81</v>
      </c>
      <c r="G5849" t="s">
        <v>16</v>
      </c>
      <c r="H5849">
        <v>43</v>
      </c>
      <c r="I5849">
        <v>160</v>
      </c>
      <c r="J5849">
        <v>6880</v>
      </c>
      <c r="K5849">
        <v>3646.4</v>
      </c>
      <c r="L5849">
        <v>0.53</v>
      </c>
      <c r="M5849" t="s">
        <v>82</v>
      </c>
    </row>
    <row r="5850" spans="1:13" x14ac:dyDescent="0.35">
      <c r="A5850" t="s">
        <v>29</v>
      </c>
      <c r="B5850">
        <v>1128299</v>
      </c>
      <c r="C5850" s="1">
        <v>44334</v>
      </c>
      <c r="D5850" t="s">
        <v>26</v>
      </c>
      <c r="E5850" t="s">
        <v>80</v>
      </c>
      <c r="F5850" t="s">
        <v>81</v>
      </c>
      <c r="G5850" t="s">
        <v>18</v>
      </c>
      <c r="H5850">
        <v>47</v>
      </c>
      <c r="I5850">
        <v>100</v>
      </c>
      <c r="J5850">
        <v>4700</v>
      </c>
      <c r="K5850">
        <v>2444</v>
      </c>
      <c r="L5850">
        <v>0.52</v>
      </c>
      <c r="M5850" t="s">
        <v>82</v>
      </c>
    </row>
    <row r="5851" spans="1:13" x14ac:dyDescent="0.35">
      <c r="A5851" t="s">
        <v>29</v>
      </c>
      <c r="B5851">
        <v>1128299</v>
      </c>
      <c r="C5851" s="1">
        <v>44334</v>
      </c>
      <c r="D5851" t="s">
        <v>26</v>
      </c>
      <c r="E5851" t="s">
        <v>80</v>
      </c>
      <c r="F5851" t="s">
        <v>81</v>
      </c>
      <c r="G5851" t="s">
        <v>19</v>
      </c>
      <c r="H5851">
        <v>49</v>
      </c>
      <c r="I5851">
        <v>112</v>
      </c>
      <c r="J5851">
        <v>5488</v>
      </c>
      <c r="K5851">
        <v>2798.88</v>
      </c>
      <c r="L5851">
        <v>0.51</v>
      </c>
      <c r="M5851" t="s">
        <v>82</v>
      </c>
    </row>
    <row r="5852" spans="1:13" x14ac:dyDescent="0.35">
      <c r="A5852" t="s">
        <v>29</v>
      </c>
      <c r="B5852">
        <v>1128299</v>
      </c>
      <c r="C5852" s="1">
        <v>44334</v>
      </c>
      <c r="D5852" t="s">
        <v>26</v>
      </c>
      <c r="E5852" t="s">
        <v>80</v>
      </c>
      <c r="F5852" t="s">
        <v>81</v>
      </c>
      <c r="G5852" t="s">
        <v>20</v>
      </c>
      <c r="H5852">
        <v>44</v>
      </c>
      <c r="I5852">
        <v>85</v>
      </c>
      <c r="J5852">
        <v>3740</v>
      </c>
      <c r="K5852">
        <v>1907.4</v>
      </c>
      <c r="L5852">
        <v>0.51</v>
      </c>
      <c r="M5852" t="s">
        <v>82</v>
      </c>
    </row>
    <row r="5853" spans="1:13" x14ac:dyDescent="0.35">
      <c r="A5853" t="s">
        <v>29</v>
      </c>
      <c r="B5853">
        <v>1128299</v>
      </c>
      <c r="C5853" s="1">
        <v>44334</v>
      </c>
      <c r="D5853" t="s">
        <v>26</v>
      </c>
      <c r="E5853" t="s">
        <v>80</v>
      </c>
      <c r="F5853" t="s">
        <v>81</v>
      </c>
      <c r="G5853" t="s">
        <v>21</v>
      </c>
      <c r="H5853">
        <v>36</v>
      </c>
      <c r="I5853">
        <v>65</v>
      </c>
      <c r="J5853">
        <v>2340</v>
      </c>
      <c r="K5853">
        <v>1380.6000000000001</v>
      </c>
      <c r="L5853">
        <v>0.59000000000000008</v>
      </c>
      <c r="M5853" t="s">
        <v>82</v>
      </c>
    </row>
    <row r="5854" spans="1:13" x14ac:dyDescent="0.35">
      <c r="A5854" t="s">
        <v>29</v>
      </c>
      <c r="B5854">
        <v>1128299</v>
      </c>
      <c r="C5854" s="1">
        <v>44334</v>
      </c>
      <c r="D5854" t="s">
        <v>26</v>
      </c>
      <c r="E5854" t="s">
        <v>80</v>
      </c>
      <c r="F5854" t="s">
        <v>81</v>
      </c>
      <c r="G5854" t="s">
        <v>22</v>
      </c>
      <c r="H5854">
        <v>59</v>
      </c>
      <c r="I5854">
        <v>167</v>
      </c>
      <c r="J5854">
        <v>9853</v>
      </c>
      <c r="K5854">
        <v>4433.8499999999995</v>
      </c>
      <c r="L5854">
        <v>0.44999999999999996</v>
      </c>
      <c r="M5854" t="s">
        <v>82</v>
      </c>
    </row>
    <row r="5855" spans="1:13" x14ac:dyDescent="0.35">
      <c r="A5855" t="s">
        <v>29</v>
      </c>
      <c r="B5855">
        <v>1128299</v>
      </c>
      <c r="C5855" s="1">
        <v>44364</v>
      </c>
      <c r="D5855" t="s">
        <v>26</v>
      </c>
      <c r="E5855" t="s">
        <v>80</v>
      </c>
      <c r="F5855" t="s">
        <v>81</v>
      </c>
      <c r="G5855" t="s">
        <v>16</v>
      </c>
      <c r="H5855">
        <v>58</v>
      </c>
      <c r="I5855">
        <v>248</v>
      </c>
      <c r="J5855">
        <v>14384</v>
      </c>
      <c r="K5855">
        <v>7335.84</v>
      </c>
      <c r="L5855">
        <v>0.51</v>
      </c>
      <c r="M5855" t="s">
        <v>82</v>
      </c>
    </row>
    <row r="5856" spans="1:13" x14ac:dyDescent="0.35">
      <c r="A5856" t="s">
        <v>29</v>
      </c>
      <c r="B5856">
        <v>1128299</v>
      </c>
      <c r="C5856" s="1">
        <v>44364</v>
      </c>
      <c r="D5856" t="s">
        <v>26</v>
      </c>
      <c r="E5856" t="s">
        <v>80</v>
      </c>
      <c r="F5856" t="s">
        <v>81</v>
      </c>
      <c r="G5856" t="s">
        <v>18</v>
      </c>
      <c r="H5856">
        <v>65</v>
      </c>
      <c r="I5856">
        <v>210</v>
      </c>
      <c r="J5856">
        <v>13650</v>
      </c>
      <c r="K5856">
        <v>7098</v>
      </c>
      <c r="L5856">
        <v>0.52</v>
      </c>
      <c r="M5856" t="s">
        <v>82</v>
      </c>
    </row>
    <row r="5857" spans="1:13" x14ac:dyDescent="0.35">
      <c r="A5857" t="s">
        <v>29</v>
      </c>
      <c r="B5857">
        <v>1128299</v>
      </c>
      <c r="C5857" s="1">
        <v>44364</v>
      </c>
      <c r="D5857" t="s">
        <v>26</v>
      </c>
      <c r="E5857" t="s">
        <v>80</v>
      </c>
      <c r="F5857" t="s">
        <v>81</v>
      </c>
      <c r="G5857" t="s">
        <v>19</v>
      </c>
      <c r="H5857">
        <v>83</v>
      </c>
      <c r="I5857">
        <v>203</v>
      </c>
      <c r="J5857">
        <v>16849</v>
      </c>
      <c r="K5857">
        <v>9266.9499999999989</v>
      </c>
      <c r="L5857">
        <v>0.54999999999999993</v>
      </c>
      <c r="M5857" t="s">
        <v>82</v>
      </c>
    </row>
    <row r="5858" spans="1:13" x14ac:dyDescent="0.35">
      <c r="A5858" t="s">
        <v>29</v>
      </c>
      <c r="B5858">
        <v>1128299</v>
      </c>
      <c r="C5858" s="1">
        <v>44364</v>
      </c>
      <c r="D5858" t="s">
        <v>26</v>
      </c>
      <c r="E5858" t="s">
        <v>80</v>
      </c>
      <c r="F5858" t="s">
        <v>81</v>
      </c>
      <c r="G5858" t="s">
        <v>20</v>
      </c>
      <c r="H5858">
        <v>82</v>
      </c>
      <c r="I5858">
        <v>161</v>
      </c>
      <c r="J5858">
        <v>13202</v>
      </c>
      <c r="K5858">
        <v>7261.0999999999995</v>
      </c>
      <c r="L5858">
        <v>0.54999999999999993</v>
      </c>
      <c r="M5858" t="s">
        <v>82</v>
      </c>
    </row>
    <row r="5859" spans="1:13" x14ac:dyDescent="0.35">
      <c r="A5859" t="s">
        <v>29</v>
      </c>
      <c r="B5859">
        <v>1128299</v>
      </c>
      <c r="C5859" s="1">
        <v>44364</v>
      </c>
      <c r="D5859" t="s">
        <v>26</v>
      </c>
      <c r="E5859" t="s">
        <v>80</v>
      </c>
      <c r="F5859" t="s">
        <v>81</v>
      </c>
      <c r="G5859" t="s">
        <v>21</v>
      </c>
      <c r="H5859">
        <v>92</v>
      </c>
      <c r="I5859">
        <v>117</v>
      </c>
      <c r="J5859">
        <v>10764</v>
      </c>
      <c r="K5859">
        <v>6135.4800000000005</v>
      </c>
      <c r="L5859">
        <v>0.57000000000000006</v>
      </c>
      <c r="M5859" t="s">
        <v>82</v>
      </c>
    </row>
    <row r="5860" spans="1:13" x14ac:dyDescent="0.35">
      <c r="A5860" t="s">
        <v>29</v>
      </c>
      <c r="B5860">
        <v>1128299</v>
      </c>
      <c r="C5860" s="1">
        <v>44364</v>
      </c>
      <c r="D5860" t="s">
        <v>26</v>
      </c>
      <c r="E5860" t="s">
        <v>80</v>
      </c>
      <c r="F5860" t="s">
        <v>81</v>
      </c>
      <c r="G5860" t="s">
        <v>22</v>
      </c>
      <c r="H5860">
        <v>100</v>
      </c>
      <c r="I5860">
        <v>195</v>
      </c>
      <c r="J5860">
        <v>19500</v>
      </c>
      <c r="K5860">
        <v>9360</v>
      </c>
      <c r="L5860">
        <v>0.48</v>
      </c>
      <c r="M5860" t="s">
        <v>82</v>
      </c>
    </row>
    <row r="5861" spans="1:13" x14ac:dyDescent="0.35">
      <c r="A5861" t="s">
        <v>29</v>
      </c>
      <c r="B5861">
        <v>1128299</v>
      </c>
      <c r="C5861" s="1">
        <v>44393</v>
      </c>
      <c r="D5861" t="s">
        <v>26</v>
      </c>
      <c r="E5861" t="s">
        <v>80</v>
      </c>
      <c r="F5861" t="s">
        <v>81</v>
      </c>
      <c r="G5861" t="s">
        <v>16</v>
      </c>
      <c r="H5861">
        <v>86</v>
      </c>
      <c r="I5861">
        <v>270</v>
      </c>
      <c r="J5861">
        <v>23220</v>
      </c>
      <c r="K5861">
        <v>12306.6</v>
      </c>
      <c r="L5861">
        <v>0.53</v>
      </c>
      <c r="M5861" t="s">
        <v>82</v>
      </c>
    </row>
    <row r="5862" spans="1:13" x14ac:dyDescent="0.35">
      <c r="A5862" t="s">
        <v>29</v>
      </c>
      <c r="B5862">
        <v>1128299</v>
      </c>
      <c r="C5862" s="1">
        <v>44393</v>
      </c>
      <c r="D5862" t="s">
        <v>26</v>
      </c>
      <c r="E5862" t="s">
        <v>80</v>
      </c>
      <c r="F5862" t="s">
        <v>81</v>
      </c>
      <c r="G5862" t="s">
        <v>18</v>
      </c>
      <c r="H5862">
        <v>92</v>
      </c>
      <c r="I5862">
        <v>203</v>
      </c>
      <c r="J5862">
        <v>18676</v>
      </c>
      <c r="K5862">
        <v>10271.799999999999</v>
      </c>
      <c r="L5862">
        <v>0.54999999999999993</v>
      </c>
      <c r="M5862" t="s">
        <v>82</v>
      </c>
    </row>
    <row r="5863" spans="1:13" x14ac:dyDescent="0.35">
      <c r="A5863" t="s">
        <v>29</v>
      </c>
      <c r="B5863">
        <v>1128299</v>
      </c>
      <c r="C5863" s="1">
        <v>44393</v>
      </c>
      <c r="D5863" t="s">
        <v>26</v>
      </c>
      <c r="E5863" t="s">
        <v>80</v>
      </c>
      <c r="F5863" t="s">
        <v>81</v>
      </c>
      <c r="G5863" t="s">
        <v>19</v>
      </c>
      <c r="H5863">
        <v>90</v>
      </c>
      <c r="I5863">
        <v>196</v>
      </c>
      <c r="J5863">
        <v>17640</v>
      </c>
      <c r="K5863">
        <v>9525.6</v>
      </c>
      <c r="L5863">
        <v>0.54</v>
      </c>
      <c r="M5863" t="s">
        <v>82</v>
      </c>
    </row>
    <row r="5864" spans="1:13" x14ac:dyDescent="0.35">
      <c r="A5864" t="s">
        <v>29</v>
      </c>
      <c r="B5864">
        <v>1128299</v>
      </c>
      <c r="C5864" s="1">
        <v>44393</v>
      </c>
      <c r="D5864" t="s">
        <v>26</v>
      </c>
      <c r="E5864" t="s">
        <v>80</v>
      </c>
      <c r="F5864" t="s">
        <v>81</v>
      </c>
      <c r="G5864" t="s">
        <v>20</v>
      </c>
      <c r="H5864">
        <v>86</v>
      </c>
      <c r="I5864">
        <v>168</v>
      </c>
      <c r="J5864">
        <v>14448</v>
      </c>
      <c r="K5864">
        <v>7801.92</v>
      </c>
      <c r="L5864">
        <v>0.54</v>
      </c>
      <c r="M5864" t="s">
        <v>82</v>
      </c>
    </row>
    <row r="5865" spans="1:13" x14ac:dyDescent="0.35">
      <c r="A5865" t="s">
        <v>29</v>
      </c>
      <c r="B5865">
        <v>1128299</v>
      </c>
      <c r="C5865" s="1">
        <v>44393</v>
      </c>
      <c r="D5865" t="s">
        <v>26</v>
      </c>
      <c r="E5865" t="s">
        <v>80</v>
      </c>
      <c r="F5865" t="s">
        <v>81</v>
      </c>
      <c r="G5865" t="s">
        <v>21</v>
      </c>
      <c r="H5865">
        <v>86</v>
      </c>
      <c r="I5865">
        <v>189</v>
      </c>
      <c r="J5865">
        <v>16254</v>
      </c>
      <c r="K5865">
        <v>9427.3200000000015</v>
      </c>
      <c r="L5865">
        <v>0.58000000000000007</v>
      </c>
      <c r="M5865" t="s">
        <v>82</v>
      </c>
    </row>
    <row r="5866" spans="1:13" x14ac:dyDescent="0.35">
      <c r="A5866" t="s">
        <v>29</v>
      </c>
      <c r="B5866">
        <v>1128299</v>
      </c>
      <c r="C5866" s="1">
        <v>44393</v>
      </c>
      <c r="D5866" t="s">
        <v>26</v>
      </c>
      <c r="E5866" t="s">
        <v>80</v>
      </c>
      <c r="F5866" t="s">
        <v>81</v>
      </c>
      <c r="G5866" t="s">
        <v>22</v>
      </c>
      <c r="H5866">
        <v>103</v>
      </c>
      <c r="I5866">
        <v>163</v>
      </c>
      <c r="J5866">
        <v>16789</v>
      </c>
      <c r="K5866">
        <v>8058.7199999999993</v>
      </c>
      <c r="L5866">
        <v>0.48</v>
      </c>
      <c r="M5866" t="s">
        <v>82</v>
      </c>
    </row>
    <row r="5867" spans="1:13" x14ac:dyDescent="0.35">
      <c r="A5867" t="s">
        <v>29</v>
      </c>
      <c r="B5867">
        <v>1128299</v>
      </c>
      <c r="C5867" s="1">
        <v>44425</v>
      </c>
      <c r="D5867" t="s">
        <v>26</v>
      </c>
      <c r="E5867" t="s">
        <v>80</v>
      </c>
      <c r="F5867" t="s">
        <v>81</v>
      </c>
      <c r="G5867" t="s">
        <v>16</v>
      </c>
      <c r="H5867">
        <v>86</v>
      </c>
      <c r="I5867">
        <v>255</v>
      </c>
      <c r="J5867">
        <v>21930</v>
      </c>
      <c r="K5867">
        <v>11184.300000000001</v>
      </c>
      <c r="L5867">
        <v>0.51</v>
      </c>
      <c r="M5867" t="s">
        <v>82</v>
      </c>
    </row>
    <row r="5868" spans="1:13" x14ac:dyDescent="0.35">
      <c r="A5868" t="s">
        <v>29</v>
      </c>
      <c r="B5868">
        <v>1128299</v>
      </c>
      <c r="C5868" s="1">
        <v>44425</v>
      </c>
      <c r="D5868" t="s">
        <v>26</v>
      </c>
      <c r="E5868" t="s">
        <v>80</v>
      </c>
      <c r="F5868" t="s">
        <v>81</v>
      </c>
      <c r="G5868" t="s">
        <v>18</v>
      </c>
      <c r="H5868">
        <v>77</v>
      </c>
      <c r="I5868">
        <v>239</v>
      </c>
      <c r="J5868">
        <v>18403</v>
      </c>
      <c r="K5868">
        <v>9385.5300000000007</v>
      </c>
      <c r="L5868">
        <v>0.51</v>
      </c>
      <c r="M5868" t="s">
        <v>82</v>
      </c>
    </row>
    <row r="5869" spans="1:13" x14ac:dyDescent="0.35">
      <c r="A5869" t="s">
        <v>29</v>
      </c>
      <c r="B5869">
        <v>1128299</v>
      </c>
      <c r="C5869" s="1">
        <v>44425</v>
      </c>
      <c r="D5869" t="s">
        <v>26</v>
      </c>
      <c r="E5869" t="s">
        <v>80</v>
      </c>
      <c r="F5869" t="s">
        <v>81</v>
      </c>
      <c r="G5869" t="s">
        <v>19</v>
      </c>
      <c r="H5869">
        <v>70</v>
      </c>
      <c r="I5869">
        <v>189</v>
      </c>
      <c r="J5869">
        <v>13230</v>
      </c>
      <c r="K5869">
        <v>7276.4999999999991</v>
      </c>
      <c r="L5869">
        <v>0.54999999999999993</v>
      </c>
      <c r="M5869" t="s">
        <v>82</v>
      </c>
    </row>
    <row r="5870" spans="1:13" x14ac:dyDescent="0.35">
      <c r="A5870" t="s">
        <v>29</v>
      </c>
      <c r="B5870">
        <v>1128299</v>
      </c>
      <c r="C5870" s="1">
        <v>44425</v>
      </c>
      <c r="D5870" t="s">
        <v>26</v>
      </c>
      <c r="E5870" t="s">
        <v>80</v>
      </c>
      <c r="F5870" t="s">
        <v>81</v>
      </c>
      <c r="G5870" t="s">
        <v>20</v>
      </c>
      <c r="H5870">
        <v>74</v>
      </c>
      <c r="I5870">
        <v>128</v>
      </c>
      <c r="J5870">
        <v>9472</v>
      </c>
      <c r="K5870">
        <v>5020.16</v>
      </c>
      <c r="L5870">
        <v>0.53</v>
      </c>
      <c r="M5870" t="s">
        <v>82</v>
      </c>
    </row>
    <row r="5871" spans="1:13" x14ac:dyDescent="0.35">
      <c r="A5871" t="s">
        <v>29</v>
      </c>
      <c r="B5871">
        <v>1128299</v>
      </c>
      <c r="C5871" s="1">
        <v>44425</v>
      </c>
      <c r="D5871" t="s">
        <v>26</v>
      </c>
      <c r="E5871" t="s">
        <v>80</v>
      </c>
      <c r="F5871" t="s">
        <v>81</v>
      </c>
      <c r="G5871" t="s">
        <v>21</v>
      </c>
      <c r="H5871">
        <v>64</v>
      </c>
      <c r="I5871">
        <v>138</v>
      </c>
      <c r="J5871">
        <v>8832</v>
      </c>
      <c r="K5871">
        <v>5210.880000000001</v>
      </c>
      <c r="L5871">
        <v>0.59000000000000008</v>
      </c>
      <c r="M5871" t="s">
        <v>82</v>
      </c>
    </row>
    <row r="5872" spans="1:13" x14ac:dyDescent="0.35">
      <c r="A5872" t="s">
        <v>29</v>
      </c>
      <c r="B5872">
        <v>1128299</v>
      </c>
      <c r="C5872" s="1">
        <v>44425</v>
      </c>
      <c r="D5872" t="s">
        <v>26</v>
      </c>
      <c r="E5872" t="s">
        <v>80</v>
      </c>
      <c r="F5872" t="s">
        <v>81</v>
      </c>
      <c r="G5872" t="s">
        <v>22</v>
      </c>
      <c r="H5872">
        <v>63</v>
      </c>
      <c r="I5872">
        <v>90</v>
      </c>
      <c r="J5872">
        <v>5670</v>
      </c>
      <c r="K5872">
        <v>2778.2999999999997</v>
      </c>
      <c r="L5872">
        <v>0.49</v>
      </c>
      <c r="M5872" t="s">
        <v>82</v>
      </c>
    </row>
    <row r="5873" spans="1:13" x14ac:dyDescent="0.35">
      <c r="A5873" t="s">
        <v>29</v>
      </c>
      <c r="B5873">
        <v>1128299</v>
      </c>
      <c r="C5873" s="1">
        <v>44457</v>
      </c>
      <c r="D5873" t="s">
        <v>26</v>
      </c>
      <c r="E5873" t="s">
        <v>80</v>
      </c>
      <c r="F5873" t="s">
        <v>81</v>
      </c>
      <c r="G5873" t="s">
        <v>16</v>
      </c>
      <c r="H5873">
        <v>43</v>
      </c>
      <c r="I5873">
        <v>145</v>
      </c>
      <c r="J5873">
        <v>6235</v>
      </c>
      <c r="K5873">
        <v>3429.2499999999995</v>
      </c>
      <c r="L5873">
        <v>0.54999999999999993</v>
      </c>
      <c r="M5873" t="s">
        <v>82</v>
      </c>
    </row>
    <row r="5874" spans="1:13" x14ac:dyDescent="0.35">
      <c r="A5874" t="s">
        <v>29</v>
      </c>
      <c r="B5874">
        <v>1128299</v>
      </c>
      <c r="C5874" s="1">
        <v>44457</v>
      </c>
      <c r="D5874" t="s">
        <v>26</v>
      </c>
      <c r="E5874" t="s">
        <v>80</v>
      </c>
      <c r="F5874" t="s">
        <v>81</v>
      </c>
      <c r="G5874" t="s">
        <v>18</v>
      </c>
      <c r="H5874">
        <v>46</v>
      </c>
      <c r="I5874">
        <v>125</v>
      </c>
      <c r="J5874">
        <v>5750</v>
      </c>
      <c r="K5874">
        <v>2932.5</v>
      </c>
      <c r="L5874">
        <v>0.51</v>
      </c>
      <c r="M5874" t="s">
        <v>82</v>
      </c>
    </row>
    <row r="5875" spans="1:13" x14ac:dyDescent="0.35">
      <c r="A5875" t="s">
        <v>29</v>
      </c>
      <c r="B5875">
        <v>1128299</v>
      </c>
      <c r="C5875" s="1">
        <v>44457</v>
      </c>
      <c r="D5875" t="s">
        <v>26</v>
      </c>
      <c r="E5875" t="s">
        <v>80</v>
      </c>
      <c r="F5875" t="s">
        <v>81</v>
      </c>
      <c r="G5875" t="s">
        <v>19</v>
      </c>
      <c r="H5875">
        <v>43</v>
      </c>
      <c r="I5875">
        <v>78</v>
      </c>
      <c r="J5875">
        <v>3354</v>
      </c>
      <c r="K5875">
        <v>1744.0800000000002</v>
      </c>
      <c r="L5875">
        <v>0.52</v>
      </c>
      <c r="M5875" t="s">
        <v>82</v>
      </c>
    </row>
    <row r="5876" spans="1:13" x14ac:dyDescent="0.35">
      <c r="A5876" t="s">
        <v>29</v>
      </c>
      <c r="B5876">
        <v>1128299</v>
      </c>
      <c r="C5876" s="1">
        <v>44457</v>
      </c>
      <c r="D5876" t="s">
        <v>26</v>
      </c>
      <c r="E5876" t="s">
        <v>80</v>
      </c>
      <c r="F5876" t="s">
        <v>81</v>
      </c>
      <c r="G5876" t="s">
        <v>20</v>
      </c>
      <c r="H5876">
        <v>41</v>
      </c>
      <c r="I5876">
        <v>63</v>
      </c>
      <c r="J5876">
        <v>2583</v>
      </c>
      <c r="K5876">
        <v>1317.33</v>
      </c>
      <c r="L5876">
        <v>0.51</v>
      </c>
      <c r="M5876" t="s">
        <v>82</v>
      </c>
    </row>
    <row r="5877" spans="1:13" x14ac:dyDescent="0.35">
      <c r="A5877" t="s">
        <v>29</v>
      </c>
      <c r="B5877">
        <v>1128299</v>
      </c>
      <c r="C5877" s="1">
        <v>44457</v>
      </c>
      <c r="D5877" t="s">
        <v>26</v>
      </c>
      <c r="E5877" t="s">
        <v>80</v>
      </c>
      <c r="F5877" t="s">
        <v>81</v>
      </c>
      <c r="G5877" t="s">
        <v>21</v>
      </c>
      <c r="H5877">
        <v>51</v>
      </c>
      <c r="I5877">
        <v>77</v>
      </c>
      <c r="J5877">
        <v>3927</v>
      </c>
      <c r="K5877">
        <v>2159.8500000000004</v>
      </c>
      <c r="L5877">
        <v>0.55000000000000004</v>
      </c>
      <c r="M5877" t="s">
        <v>82</v>
      </c>
    </row>
    <row r="5878" spans="1:13" x14ac:dyDescent="0.35">
      <c r="A5878" t="s">
        <v>29</v>
      </c>
      <c r="B5878">
        <v>1128299</v>
      </c>
      <c r="C5878" s="1">
        <v>44457</v>
      </c>
      <c r="D5878" t="s">
        <v>26</v>
      </c>
      <c r="E5878" t="s">
        <v>80</v>
      </c>
      <c r="F5878" t="s">
        <v>81</v>
      </c>
      <c r="G5878" t="s">
        <v>22</v>
      </c>
      <c r="H5878">
        <v>39</v>
      </c>
      <c r="I5878">
        <v>75</v>
      </c>
      <c r="J5878">
        <v>2925</v>
      </c>
      <c r="K5878">
        <v>1462.5</v>
      </c>
      <c r="L5878">
        <v>0.5</v>
      </c>
      <c r="M5878" t="s">
        <v>82</v>
      </c>
    </row>
    <row r="5879" spans="1:13" x14ac:dyDescent="0.35">
      <c r="A5879" t="s">
        <v>29</v>
      </c>
      <c r="B5879">
        <v>1128299</v>
      </c>
      <c r="C5879" s="1">
        <v>44486</v>
      </c>
      <c r="D5879" t="s">
        <v>26</v>
      </c>
      <c r="E5879" t="s">
        <v>80</v>
      </c>
      <c r="F5879" t="s">
        <v>81</v>
      </c>
      <c r="G5879" t="s">
        <v>16</v>
      </c>
      <c r="H5879">
        <v>34</v>
      </c>
      <c r="I5879">
        <v>112</v>
      </c>
      <c r="J5879">
        <v>3808</v>
      </c>
      <c r="K5879">
        <v>2056.3200000000002</v>
      </c>
      <c r="L5879">
        <v>0.54</v>
      </c>
      <c r="M5879" t="s">
        <v>82</v>
      </c>
    </row>
    <row r="5880" spans="1:13" x14ac:dyDescent="0.35">
      <c r="A5880" t="s">
        <v>29</v>
      </c>
      <c r="B5880">
        <v>1128299</v>
      </c>
      <c r="C5880" s="1">
        <v>44486</v>
      </c>
      <c r="D5880" t="s">
        <v>26</v>
      </c>
      <c r="E5880" t="s">
        <v>80</v>
      </c>
      <c r="F5880" t="s">
        <v>81</v>
      </c>
      <c r="G5880" t="s">
        <v>18</v>
      </c>
      <c r="H5880">
        <v>45</v>
      </c>
      <c r="I5880">
        <v>155</v>
      </c>
      <c r="J5880">
        <v>6975</v>
      </c>
      <c r="K5880">
        <v>3836.2499999999995</v>
      </c>
      <c r="L5880">
        <v>0.54999999999999993</v>
      </c>
      <c r="M5880" t="s">
        <v>82</v>
      </c>
    </row>
    <row r="5881" spans="1:13" x14ac:dyDescent="0.35">
      <c r="A5881" t="s">
        <v>29</v>
      </c>
      <c r="B5881">
        <v>1128299</v>
      </c>
      <c r="C5881" s="1">
        <v>44486</v>
      </c>
      <c r="D5881" t="s">
        <v>26</v>
      </c>
      <c r="E5881" t="s">
        <v>80</v>
      </c>
      <c r="F5881" t="s">
        <v>81</v>
      </c>
      <c r="G5881" t="s">
        <v>19</v>
      </c>
      <c r="H5881">
        <v>42</v>
      </c>
      <c r="I5881">
        <v>100</v>
      </c>
      <c r="J5881">
        <v>4200</v>
      </c>
      <c r="K5881">
        <v>2100</v>
      </c>
      <c r="L5881">
        <v>0.5</v>
      </c>
      <c r="M5881" t="s">
        <v>82</v>
      </c>
    </row>
    <row r="5882" spans="1:13" x14ac:dyDescent="0.35">
      <c r="A5882" t="s">
        <v>29</v>
      </c>
      <c r="B5882">
        <v>1128299</v>
      </c>
      <c r="C5882" s="1">
        <v>44486</v>
      </c>
      <c r="D5882" t="s">
        <v>26</v>
      </c>
      <c r="E5882" t="s">
        <v>80</v>
      </c>
      <c r="F5882" t="s">
        <v>81</v>
      </c>
      <c r="G5882" t="s">
        <v>20</v>
      </c>
      <c r="H5882">
        <v>36</v>
      </c>
      <c r="I5882">
        <v>105</v>
      </c>
      <c r="J5882">
        <v>3780</v>
      </c>
      <c r="K5882">
        <v>1890</v>
      </c>
      <c r="L5882">
        <v>0.5</v>
      </c>
      <c r="M5882" t="s">
        <v>82</v>
      </c>
    </row>
    <row r="5883" spans="1:13" x14ac:dyDescent="0.35">
      <c r="A5883" t="s">
        <v>29</v>
      </c>
      <c r="B5883">
        <v>1128299</v>
      </c>
      <c r="C5883" s="1">
        <v>44486</v>
      </c>
      <c r="D5883" t="s">
        <v>26</v>
      </c>
      <c r="E5883" t="s">
        <v>80</v>
      </c>
      <c r="F5883" t="s">
        <v>81</v>
      </c>
      <c r="G5883" t="s">
        <v>21</v>
      </c>
      <c r="H5883">
        <v>47</v>
      </c>
      <c r="I5883">
        <v>95</v>
      </c>
      <c r="J5883">
        <v>4465</v>
      </c>
      <c r="K5883">
        <v>2634.3500000000004</v>
      </c>
      <c r="L5883">
        <v>0.59000000000000008</v>
      </c>
      <c r="M5883" t="s">
        <v>82</v>
      </c>
    </row>
    <row r="5884" spans="1:13" x14ac:dyDescent="0.35">
      <c r="A5884" t="s">
        <v>29</v>
      </c>
      <c r="B5884">
        <v>1128299</v>
      </c>
      <c r="C5884" s="1">
        <v>44486</v>
      </c>
      <c r="D5884" t="s">
        <v>26</v>
      </c>
      <c r="E5884" t="s">
        <v>80</v>
      </c>
      <c r="F5884" t="s">
        <v>81</v>
      </c>
      <c r="G5884" t="s">
        <v>22</v>
      </c>
      <c r="H5884">
        <v>50</v>
      </c>
      <c r="I5884">
        <v>108</v>
      </c>
      <c r="J5884">
        <v>5400</v>
      </c>
      <c r="K5884">
        <v>2538</v>
      </c>
      <c r="L5884">
        <v>0.47</v>
      </c>
      <c r="M5884" t="s">
        <v>82</v>
      </c>
    </row>
    <row r="5885" spans="1:13" x14ac:dyDescent="0.35">
      <c r="A5885" t="s">
        <v>29</v>
      </c>
      <c r="B5885">
        <v>1128299</v>
      </c>
      <c r="C5885" s="1">
        <v>44517</v>
      </c>
      <c r="D5885" t="s">
        <v>26</v>
      </c>
      <c r="E5885" t="s">
        <v>80</v>
      </c>
      <c r="F5885" t="s">
        <v>81</v>
      </c>
      <c r="G5885" t="s">
        <v>16</v>
      </c>
      <c r="H5885">
        <v>39</v>
      </c>
      <c r="I5885">
        <v>188</v>
      </c>
      <c r="J5885">
        <v>7332</v>
      </c>
      <c r="K5885">
        <v>3666</v>
      </c>
      <c r="L5885">
        <v>0.5</v>
      </c>
      <c r="M5885" t="s">
        <v>82</v>
      </c>
    </row>
    <row r="5886" spans="1:13" x14ac:dyDescent="0.35">
      <c r="A5886" t="s">
        <v>29</v>
      </c>
      <c r="B5886">
        <v>1128299</v>
      </c>
      <c r="C5886" s="1">
        <v>44517</v>
      </c>
      <c r="D5886" t="s">
        <v>26</v>
      </c>
      <c r="E5886" t="s">
        <v>80</v>
      </c>
      <c r="F5886" t="s">
        <v>81</v>
      </c>
      <c r="G5886" t="s">
        <v>18</v>
      </c>
      <c r="H5886">
        <v>42</v>
      </c>
      <c r="I5886">
        <v>210</v>
      </c>
      <c r="J5886">
        <v>8820</v>
      </c>
      <c r="K5886">
        <v>4586.4000000000005</v>
      </c>
      <c r="L5886">
        <v>0.52</v>
      </c>
      <c r="M5886" t="s">
        <v>82</v>
      </c>
    </row>
    <row r="5887" spans="1:13" x14ac:dyDescent="0.35">
      <c r="A5887" t="s">
        <v>29</v>
      </c>
      <c r="B5887">
        <v>1128299</v>
      </c>
      <c r="C5887" s="1">
        <v>44517</v>
      </c>
      <c r="D5887" t="s">
        <v>26</v>
      </c>
      <c r="E5887" t="s">
        <v>80</v>
      </c>
      <c r="F5887" t="s">
        <v>81</v>
      </c>
      <c r="G5887" t="s">
        <v>19</v>
      </c>
      <c r="H5887">
        <v>38</v>
      </c>
      <c r="I5887">
        <v>137</v>
      </c>
      <c r="J5887">
        <v>5206</v>
      </c>
      <c r="K5887">
        <v>2707.12</v>
      </c>
      <c r="L5887">
        <v>0.52</v>
      </c>
      <c r="M5887" t="s">
        <v>82</v>
      </c>
    </row>
    <row r="5888" spans="1:13" x14ac:dyDescent="0.35">
      <c r="A5888" t="s">
        <v>29</v>
      </c>
      <c r="B5888">
        <v>1128299</v>
      </c>
      <c r="C5888" s="1">
        <v>44517</v>
      </c>
      <c r="D5888" t="s">
        <v>26</v>
      </c>
      <c r="E5888" t="s">
        <v>80</v>
      </c>
      <c r="F5888" t="s">
        <v>81</v>
      </c>
      <c r="G5888" t="s">
        <v>20</v>
      </c>
      <c r="H5888">
        <v>48</v>
      </c>
      <c r="I5888">
        <v>125</v>
      </c>
      <c r="J5888">
        <v>6000</v>
      </c>
      <c r="K5888">
        <v>3000</v>
      </c>
      <c r="L5888">
        <v>0.5</v>
      </c>
      <c r="M5888" t="s">
        <v>82</v>
      </c>
    </row>
    <row r="5889" spans="1:13" x14ac:dyDescent="0.35">
      <c r="A5889" t="s">
        <v>29</v>
      </c>
      <c r="B5889">
        <v>1128299</v>
      </c>
      <c r="C5889" s="1">
        <v>44517</v>
      </c>
      <c r="D5889" t="s">
        <v>26</v>
      </c>
      <c r="E5889" t="s">
        <v>80</v>
      </c>
      <c r="F5889" t="s">
        <v>81</v>
      </c>
      <c r="G5889" t="s">
        <v>21</v>
      </c>
      <c r="H5889">
        <v>68</v>
      </c>
      <c r="I5889">
        <v>119</v>
      </c>
      <c r="J5889">
        <v>8092</v>
      </c>
      <c r="K5889">
        <v>4450.6000000000004</v>
      </c>
      <c r="L5889">
        <v>0.55000000000000004</v>
      </c>
      <c r="M5889" t="s">
        <v>82</v>
      </c>
    </row>
    <row r="5890" spans="1:13" x14ac:dyDescent="0.35">
      <c r="A5890" t="s">
        <v>29</v>
      </c>
      <c r="B5890">
        <v>1128299</v>
      </c>
      <c r="C5890" s="1">
        <v>44517</v>
      </c>
      <c r="D5890" t="s">
        <v>26</v>
      </c>
      <c r="E5890" t="s">
        <v>80</v>
      </c>
      <c r="F5890" t="s">
        <v>81</v>
      </c>
      <c r="G5890" t="s">
        <v>22</v>
      </c>
      <c r="H5890">
        <v>81</v>
      </c>
      <c r="I5890">
        <v>174</v>
      </c>
      <c r="J5890">
        <v>14094</v>
      </c>
      <c r="K5890">
        <v>6765.12</v>
      </c>
      <c r="L5890">
        <v>0.48</v>
      </c>
      <c r="M5890" t="s">
        <v>82</v>
      </c>
    </row>
    <row r="5891" spans="1:13" x14ac:dyDescent="0.35">
      <c r="A5891" t="s">
        <v>29</v>
      </c>
      <c r="B5891">
        <v>1128299</v>
      </c>
      <c r="C5891" s="1">
        <v>44546</v>
      </c>
      <c r="D5891" t="s">
        <v>26</v>
      </c>
      <c r="E5891" t="s">
        <v>80</v>
      </c>
      <c r="F5891" t="s">
        <v>81</v>
      </c>
      <c r="G5891" t="s">
        <v>16</v>
      </c>
      <c r="H5891">
        <v>69</v>
      </c>
      <c r="I5891">
        <v>240</v>
      </c>
      <c r="J5891">
        <v>16560</v>
      </c>
      <c r="K5891">
        <v>8611.2000000000007</v>
      </c>
      <c r="L5891">
        <v>0.52</v>
      </c>
      <c r="M5891" t="s">
        <v>82</v>
      </c>
    </row>
    <row r="5892" spans="1:13" x14ac:dyDescent="0.35">
      <c r="A5892" t="s">
        <v>29</v>
      </c>
      <c r="B5892">
        <v>1128299</v>
      </c>
      <c r="C5892" s="1">
        <v>44546</v>
      </c>
      <c r="D5892" t="s">
        <v>26</v>
      </c>
      <c r="E5892" t="s">
        <v>80</v>
      </c>
      <c r="F5892" t="s">
        <v>81</v>
      </c>
      <c r="G5892" t="s">
        <v>18</v>
      </c>
      <c r="H5892">
        <v>72</v>
      </c>
      <c r="I5892">
        <v>216</v>
      </c>
      <c r="J5892">
        <v>15552</v>
      </c>
      <c r="K5892">
        <v>7776</v>
      </c>
      <c r="L5892">
        <v>0.5</v>
      </c>
      <c r="M5892" t="s">
        <v>82</v>
      </c>
    </row>
    <row r="5893" spans="1:13" x14ac:dyDescent="0.35">
      <c r="A5893" t="s">
        <v>13</v>
      </c>
      <c r="B5893">
        <v>1128299</v>
      </c>
      <c r="C5893" s="1">
        <v>44546</v>
      </c>
      <c r="D5893" t="s">
        <v>26</v>
      </c>
      <c r="E5893" t="s">
        <v>80</v>
      </c>
      <c r="F5893" t="s">
        <v>81</v>
      </c>
      <c r="G5893" t="s">
        <v>19</v>
      </c>
      <c r="H5893">
        <v>69</v>
      </c>
      <c r="I5893">
        <v>162</v>
      </c>
      <c r="J5893">
        <v>11178</v>
      </c>
      <c r="K5893">
        <v>5812.56</v>
      </c>
      <c r="L5893">
        <v>0.52</v>
      </c>
      <c r="M5893" t="s">
        <v>82</v>
      </c>
    </row>
    <row r="5894" spans="1:13" x14ac:dyDescent="0.35">
      <c r="A5894" t="s">
        <v>13</v>
      </c>
      <c r="B5894">
        <v>1128299</v>
      </c>
      <c r="C5894" s="1">
        <v>44546</v>
      </c>
      <c r="D5894" t="s">
        <v>26</v>
      </c>
      <c r="E5894" t="s">
        <v>80</v>
      </c>
      <c r="F5894" t="s">
        <v>81</v>
      </c>
      <c r="G5894" t="s">
        <v>20</v>
      </c>
      <c r="H5894">
        <v>72</v>
      </c>
      <c r="I5894">
        <v>156</v>
      </c>
      <c r="J5894">
        <v>11232</v>
      </c>
      <c r="K5894">
        <v>6065.2800000000007</v>
      </c>
      <c r="L5894">
        <v>0.54</v>
      </c>
      <c r="M5894" t="s">
        <v>82</v>
      </c>
    </row>
    <row r="5895" spans="1:13" x14ac:dyDescent="0.35">
      <c r="A5895" t="s">
        <v>13</v>
      </c>
      <c r="B5895">
        <v>1128299</v>
      </c>
      <c r="C5895" s="1">
        <v>44546</v>
      </c>
      <c r="D5895" t="s">
        <v>26</v>
      </c>
      <c r="E5895" t="s">
        <v>80</v>
      </c>
      <c r="F5895" t="s">
        <v>81</v>
      </c>
      <c r="G5895" t="s">
        <v>21</v>
      </c>
      <c r="H5895">
        <v>82</v>
      </c>
      <c r="I5895">
        <v>131</v>
      </c>
      <c r="J5895">
        <v>10742</v>
      </c>
      <c r="K5895">
        <v>6230.3600000000006</v>
      </c>
      <c r="L5895">
        <v>0.58000000000000007</v>
      </c>
      <c r="M5895" t="s">
        <v>82</v>
      </c>
    </row>
    <row r="5896" spans="1:13" x14ac:dyDescent="0.35">
      <c r="A5896" t="s">
        <v>13</v>
      </c>
      <c r="B5896">
        <v>1128299</v>
      </c>
      <c r="C5896" s="1">
        <v>44546</v>
      </c>
      <c r="D5896" t="s">
        <v>26</v>
      </c>
      <c r="E5896" t="s">
        <v>80</v>
      </c>
      <c r="F5896" t="s">
        <v>81</v>
      </c>
      <c r="G5896" t="s">
        <v>22</v>
      </c>
      <c r="H5896">
        <v>87</v>
      </c>
      <c r="I5896">
        <v>175</v>
      </c>
      <c r="J5896">
        <v>15225</v>
      </c>
      <c r="K5896">
        <v>6851.2499999999991</v>
      </c>
      <c r="L5896">
        <v>0.44999999999999996</v>
      </c>
      <c r="M5896" t="s">
        <v>82</v>
      </c>
    </row>
    <row r="5897" spans="1:13" x14ac:dyDescent="0.35">
      <c r="A5897" t="s">
        <v>13</v>
      </c>
      <c r="B5897">
        <v>1197831</v>
      </c>
      <c r="C5897" s="1">
        <v>44201</v>
      </c>
      <c r="D5897" t="s">
        <v>26</v>
      </c>
      <c r="E5897" t="s">
        <v>80</v>
      </c>
      <c r="F5897" t="s">
        <v>81</v>
      </c>
      <c r="G5897" t="s">
        <v>16</v>
      </c>
      <c r="H5897">
        <v>19</v>
      </c>
      <c r="I5897">
        <v>182</v>
      </c>
      <c r="J5897">
        <v>3458</v>
      </c>
      <c r="K5897">
        <v>1486.94</v>
      </c>
      <c r="L5897">
        <v>0.43</v>
      </c>
      <c r="M5897" t="s">
        <v>82</v>
      </c>
    </row>
    <row r="5898" spans="1:13" x14ac:dyDescent="0.35">
      <c r="A5898" t="s">
        <v>13</v>
      </c>
      <c r="B5898">
        <v>1197831</v>
      </c>
      <c r="C5898" s="1">
        <v>44201</v>
      </c>
      <c r="D5898" t="s">
        <v>26</v>
      </c>
      <c r="E5898" t="s">
        <v>80</v>
      </c>
      <c r="F5898" t="s">
        <v>81</v>
      </c>
      <c r="G5898" t="s">
        <v>18</v>
      </c>
      <c r="H5898">
        <v>28</v>
      </c>
      <c r="I5898">
        <v>196</v>
      </c>
      <c r="J5898">
        <v>5488</v>
      </c>
      <c r="K5898">
        <v>2469.6</v>
      </c>
      <c r="L5898">
        <v>0.44999999999999996</v>
      </c>
      <c r="M5898" t="s">
        <v>82</v>
      </c>
    </row>
    <row r="5899" spans="1:13" x14ac:dyDescent="0.35">
      <c r="A5899" t="s">
        <v>13</v>
      </c>
      <c r="B5899">
        <v>1197831</v>
      </c>
      <c r="C5899" s="1">
        <v>44201</v>
      </c>
      <c r="D5899" t="s">
        <v>26</v>
      </c>
      <c r="E5899" t="s">
        <v>80</v>
      </c>
      <c r="F5899" t="s">
        <v>81</v>
      </c>
      <c r="G5899" t="s">
        <v>19</v>
      </c>
      <c r="H5899">
        <v>28</v>
      </c>
      <c r="I5899">
        <v>119</v>
      </c>
      <c r="J5899">
        <v>3332</v>
      </c>
      <c r="K5899">
        <v>1332.8000000000002</v>
      </c>
      <c r="L5899">
        <v>0.4</v>
      </c>
      <c r="M5899" t="s">
        <v>82</v>
      </c>
    </row>
    <row r="5900" spans="1:13" x14ac:dyDescent="0.35">
      <c r="A5900" t="s">
        <v>13</v>
      </c>
      <c r="B5900">
        <v>1197831</v>
      </c>
      <c r="C5900" s="1">
        <v>44201</v>
      </c>
      <c r="D5900" t="s">
        <v>26</v>
      </c>
      <c r="E5900" t="s">
        <v>80</v>
      </c>
      <c r="F5900" t="s">
        <v>81</v>
      </c>
      <c r="G5900" t="s">
        <v>20</v>
      </c>
      <c r="H5900">
        <v>33</v>
      </c>
      <c r="I5900">
        <v>133</v>
      </c>
      <c r="J5900">
        <v>4389</v>
      </c>
      <c r="K5900">
        <v>2326.17</v>
      </c>
      <c r="L5900">
        <v>0.53</v>
      </c>
      <c r="M5900" t="s">
        <v>82</v>
      </c>
    </row>
    <row r="5901" spans="1:13" x14ac:dyDescent="0.35">
      <c r="A5901" t="s">
        <v>13</v>
      </c>
      <c r="B5901">
        <v>1197831</v>
      </c>
      <c r="C5901" s="1">
        <v>44201</v>
      </c>
      <c r="D5901" t="s">
        <v>26</v>
      </c>
      <c r="E5901" t="s">
        <v>80</v>
      </c>
      <c r="F5901" t="s">
        <v>81</v>
      </c>
      <c r="G5901" t="s">
        <v>21</v>
      </c>
      <c r="H5901">
        <v>36</v>
      </c>
      <c r="I5901">
        <v>85</v>
      </c>
      <c r="J5901">
        <v>3060</v>
      </c>
      <c r="K5901">
        <v>1132.2</v>
      </c>
      <c r="L5901">
        <v>0.37</v>
      </c>
      <c r="M5901" t="s">
        <v>82</v>
      </c>
    </row>
    <row r="5902" spans="1:13" x14ac:dyDescent="0.35">
      <c r="A5902" t="s">
        <v>29</v>
      </c>
      <c r="B5902">
        <v>1197831</v>
      </c>
      <c r="C5902" s="1">
        <v>44201</v>
      </c>
      <c r="D5902" t="s">
        <v>26</v>
      </c>
      <c r="E5902" t="s">
        <v>80</v>
      </c>
      <c r="F5902" t="s">
        <v>81</v>
      </c>
      <c r="G5902" t="s">
        <v>22</v>
      </c>
      <c r="H5902">
        <v>34</v>
      </c>
      <c r="I5902">
        <v>143</v>
      </c>
      <c r="J5902">
        <v>4862</v>
      </c>
      <c r="K5902">
        <v>2917.2</v>
      </c>
      <c r="L5902">
        <v>0.6</v>
      </c>
      <c r="M5902" t="s">
        <v>82</v>
      </c>
    </row>
    <row r="5903" spans="1:13" x14ac:dyDescent="0.35">
      <c r="A5903" t="s">
        <v>13</v>
      </c>
      <c r="B5903">
        <v>1197831</v>
      </c>
      <c r="C5903" s="1">
        <v>44231</v>
      </c>
      <c r="D5903" t="s">
        <v>26</v>
      </c>
      <c r="E5903" t="s">
        <v>80</v>
      </c>
      <c r="F5903" t="s">
        <v>81</v>
      </c>
      <c r="G5903" t="s">
        <v>16</v>
      </c>
      <c r="H5903">
        <v>23</v>
      </c>
      <c r="I5903">
        <v>163</v>
      </c>
      <c r="J5903">
        <v>3749</v>
      </c>
      <c r="K5903">
        <v>1499.6000000000001</v>
      </c>
      <c r="L5903">
        <v>0.4</v>
      </c>
      <c r="M5903" t="s">
        <v>82</v>
      </c>
    </row>
    <row r="5904" spans="1:13" x14ac:dyDescent="0.35">
      <c r="A5904" t="s">
        <v>13</v>
      </c>
      <c r="B5904">
        <v>1197831</v>
      </c>
      <c r="C5904" s="1">
        <v>44231</v>
      </c>
      <c r="D5904" t="s">
        <v>26</v>
      </c>
      <c r="E5904" t="s">
        <v>80</v>
      </c>
      <c r="F5904" t="s">
        <v>81</v>
      </c>
      <c r="G5904" t="s">
        <v>18</v>
      </c>
      <c r="H5904">
        <v>32</v>
      </c>
      <c r="I5904">
        <v>174</v>
      </c>
      <c r="J5904">
        <v>5568</v>
      </c>
      <c r="K5904">
        <v>2338.56</v>
      </c>
      <c r="L5904">
        <v>0.42</v>
      </c>
      <c r="M5904" t="s">
        <v>82</v>
      </c>
    </row>
    <row r="5905" spans="1:13" x14ac:dyDescent="0.35">
      <c r="A5905" t="s">
        <v>13</v>
      </c>
      <c r="B5905">
        <v>1197831</v>
      </c>
      <c r="C5905" s="1">
        <v>44231</v>
      </c>
      <c r="D5905" t="s">
        <v>26</v>
      </c>
      <c r="E5905" t="s">
        <v>80</v>
      </c>
      <c r="F5905" t="s">
        <v>81</v>
      </c>
      <c r="G5905" t="s">
        <v>19</v>
      </c>
      <c r="H5905">
        <v>34</v>
      </c>
      <c r="I5905">
        <v>128</v>
      </c>
      <c r="J5905">
        <v>4352</v>
      </c>
      <c r="K5905">
        <v>1784.32</v>
      </c>
      <c r="L5905">
        <v>0.41</v>
      </c>
      <c r="M5905" t="s">
        <v>82</v>
      </c>
    </row>
    <row r="5906" spans="1:13" x14ac:dyDescent="0.35">
      <c r="A5906" t="s">
        <v>13</v>
      </c>
      <c r="B5906">
        <v>1197831</v>
      </c>
      <c r="C5906" s="1">
        <v>44231</v>
      </c>
      <c r="D5906" t="s">
        <v>30</v>
      </c>
      <c r="E5906" t="s">
        <v>83</v>
      </c>
      <c r="F5906" t="s">
        <v>84</v>
      </c>
      <c r="G5906" t="s">
        <v>20</v>
      </c>
      <c r="H5906">
        <v>32</v>
      </c>
      <c r="I5906">
        <v>109</v>
      </c>
      <c r="J5906">
        <v>3488</v>
      </c>
      <c r="K5906">
        <v>1883.5200000000002</v>
      </c>
      <c r="L5906">
        <v>0.54</v>
      </c>
      <c r="M5906" t="s">
        <v>82</v>
      </c>
    </row>
    <row r="5907" spans="1:13" x14ac:dyDescent="0.35">
      <c r="A5907" t="s">
        <v>13</v>
      </c>
      <c r="B5907">
        <v>1197831</v>
      </c>
      <c r="C5907" s="1">
        <v>44231</v>
      </c>
      <c r="D5907" t="s">
        <v>30</v>
      </c>
      <c r="E5907" t="s">
        <v>83</v>
      </c>
      <c r="F5907" t="s">
        <v>84</v>
      </c>
      <c r="G5907" t="s">
        <v>21</v>
      </c>
      <c r="H5907">
        <v>39</v>
      </c>
      <c r="I5907">
        <v>70</v>
      </c>
      <c r="J5907">
        <v>2730</v>
      </c>
      <c r="K5907">
        <v>955.49999999999989</v>
      </c>
      <c r="L5907">
        <v>0.35</v>
      </c>
      <c r="M5907" t="s">
        <v>82</v>
      </c>
    </row>
    <row r="5908" spans="1:13" x14ac:dyDescent="0.35">
      <c r="A5908" t="s">
        <v>13</v>
      </c>
      <c r="B5908">
        <v>1197831</v>
      </c>
      <c r="C5908" s="1">
        <v>44231</v>
      </c>
      <c r="D5908" t="s">
        <v>30</v>
      </c>
      <c r="E5908" t="s">
        <v>83</v>
      </c>
      <c r="F5908" t="s">
        <v>84</v>
      </c>
      <c r="G5908" t="s">
        <v>22</v>
      </c>
      <c r="H5908">
        <v>34</v>
      </c>
      <c r="I5908">
        <v>131</v>
      </c>
      <c r="J5908">
        <v>4454</v>
      </c>
      <c r="K5908">
        <v>2449.7000000000003</v>
      </c>
      <c r="L5908">
        <v>0.55000000000000004</v>
      </c>
      <c r="M5908" t="s">
        <v>82</v>
      </c>
    </row>
    <row r="5909" spans="1:13" x14ac:dyDescent="0.35">
      <c r="A5909" t="s">
        <v>13</v>
      </c>
      <c r="B5909">
        <v>1197831</v>
      </c>
      <c r="C5909" s="1">
        <v>44261</v>
      </c>
      <c r="D5909" t="s">
        <v>30</v>
      </c>
      <c r="E5909" t="s">
        <v>83</v>
      </c>
      <c r="F5909" t="s">
        <v>84</v>
      </c>
      <c r="G5909" t="s">
        <v>16</v>
      </c>
      <c r="H5909">
        <v>28</v>
      </c>
      <c r="I5909">
        <v>156</v>
      </c>
      <c r="J5909">
        <v>4368</v>
      </c>
      <c r="K5909">
        <v>1965.6</v>
      </c>
      <c r="L5909">
        <v>0.44999999999999996</v>
      </c>
      <c r="M5909" t="s">
        <v>82</v>
      </c>
    </row>
    <row r="5910" spans="1:13" x14ac:dyDescent="0.35">
      <c r="A5910" t="s">
        <v>13</v>
      </c>
      <c r="B5910">
        <v>1197831</v>
      </c>
      <c r="C5910" s="1">
        <v>44261</v>
      </c>
      <c r="D5910" t="s">
        <v>30</v>
      </c>
      <c r="E5910" t="s">
        <v>83</v>
      </c>
      <c r="F5910" t="s">
        <v>84</v>
      </c>
      <c r="G5910" t="s">
        <v>18</v>
      </c>
      <c r="H5910">
        <v>36</v>
      </c>
      <c r="I5910">
        <v>169</v>
      </c>
      <c r="J5910">
        <v>6084</v>
      </c>
      <c r="K5910">
        <v>2798.64</v>
      </c>
      <c r="L5910">
        <v>0.45999999999999996</v>
      </c>
      <c r="M5910" t="s">
        <v>82</v>
      </c>
    </row>
    <row r="5911" spans="1:13" x14ac:dyDescent="0.35">
      <c r="A5911" t="s">
        <v>13</v>
      </c>
      <c r="B5911">
        <v>1197831</v>
      </c>
      <c r="C5911" s="1">
        <v>44261</v>
      </c>
      <c r="D5911" t="s">
        <v>30</v>
      </c>
      <c r="E5911" t="s">
        <v>83</v>
      </c>
      <c r="F5911" t="s">
        <v>84</v>
      </c>
      <c r="G5911" t="s">
        <v>19</v>
      </c>
      <c r="H5911">
        <v>28</v>
      </c>
      <c r="I5911">
        <v>113</v>
      </c>
      <c r="J5911">
        <v>3164</v>
      </c>
      <c r="K5911">
        <v>1550.36</v>
      </c>
      <c r="L5911">
        <v>0.49</v>
      </c>
      <c r="M5911" t="s">
        <v>82</v>
      </c>
    </row>
    <row r="5912" spans="1:13" x14ac:dyDescent="0.35">
      <c r="A5912" t="s">
        <v>13</v>
      </c>
      <c r="B5912">
        <v>1197831</v>
      </c>
      <c r="C5912" s="1">
        <v>44261</v>
      </c>
      <c r="D5912" t="s">
        <v>30</v>
      </c>
      <c r="E5912" t="s">
        <v>83</v>
      </c>
      <c r="F5912" t="s">
        <v>84</v>
      </c>
      <c r="G5912" t="s">
        <v>20</v>
      </c>
      <c r="H5912">
        <v>33</v>
      </c>
      <c r="I5912">
        <v>105</v>
      </c>
      <c r="J5912">
        <v>3465</v>
      </c>
      <c r="K5912">
        <v>2009.7000000000003</v>
      </c>
      <c r="L5912">
        <v>0.58000000000000007</v>
      </c>
      <c r="M5912" t="s">
        <v>82</v>
      </c>
    </row>
    <row r="5913" spans="1:13" x14ac:dyDescent="0.35">
      <c r="A5913" t="s">
        <v>29</v>
      </c>
      <c r="B5913">
        <v>1197831</v>
      </c>
      <c r="C5913" s="1">
        <v>44261</v>
      </c>
      <c r="D5913" t="s">
        <v>30</v>
      </c>
      <c r="E5913" t="s">
        <v>83</v>
      </c>
      <c r="F5913" t="s">
        <v>84</v>
      </c>
      <c r="G5913" t="s">
        <v>21</v>
      </c>
      <c r="H5913">
        <v>37</v>
      </c>
      <c r="I5913">
        <v>75</v>
      </c>
      <c r="J5913">
        <v>2775</v>
      </c>
      <c r="K5913">
        <v>1248.7499999999998</v>
      </c>
      <c r="L5913">
        <v>0.44999999999999996</v>
      </c>
      <c r="M5913" t="s">
        <v>82</v>
      </c>
    </row>
    <row r="5914" spans="1:13" x14ac:dyDescent="0.35">
      <c r="A5914" t="s">
        <v>29</v>
      </c>
      <c r="B5914">
        <v>1197831</v>
      </c>
      <c r="C5914" s="1">
        <v>44261</v>
      </c>
      <c r="D5914" t="s">
        <v>30</v>
      </c>
      <c r="E5914" t="s">
        <v>83</v>
      </c>
      <c r="F5914" t="s">
        <v>84</v>
      </c>
      <c r="G5914" t="s">
        <v>22</v>
      </c>
      <c r="H5914">
        <v>33</v>
      </c>
      <c r="I5914">
        <v>116</v>
      </c>
      <c r="J5914">
        <v>3828</v>
      </c>
      <c r="K5914">
        <v>2488.2000000000003</v>
      </c>
      <c r="L5914">
        <v>0.65</v>
      </c>
      <c r="M5914" t="s">
        <v>82</v>
      </c>
    </row>
    <row r="5915" spans="1:13" x14ac:dyDescent="0.35">
      <c r="A5915" t="s">
        <v>29</v>
      </c>
      <c r="B5915">
        <v>1197831</v>
      </c>
      <c r="C5915" s="1">
        <v>44291</v>
      </c>
      <c r="D5915" t="s">
        <v>30</v>
      </c>
      <c r="E5915" t="s">
        <v>83</v>
      </c>
      <c r="F5915" t="s">
        <v>84</v>
      </c>
      <c r="G5915" t="s">
        <v>16</v>
      </c>
      <c r="H5915">
        <v>19</v>
      </c>
      <c r="I5915">
        <v>195</v>
      </c>
      <c r="J5915">
        <v>3705</v>
      </c>
      <c r="K5915">
        <v>1741.35</v>
      </c>
      <c r="L5915">
        <v>0.47</v>
      </c>
      <c r="M5915" t="s">
        <v>82</v>
      </c>
    </row>
    <row r="5916" spans="1:13" x14ac:dyDescent="0.35">
      <c r="A5916" t="s">
        <v>29</v>
      </c>
      <c r="B5916">
        <v>1197831</v>
      </c>
      <c r="C5916" s="1">
        <v>44291</v>
      </c>
      <c r="D5916" t="s">
        <v>30</v>
      </c>
      <c r="E5916" t="s">
        <v>83</v>
      </c>
      <c r="F5916" t="s">
        <v>84</v>
      </c>
      <c r="G5916" t="s">
        <v>18</v>
      </c>
      <c r="H5916">
        <v>29</v>
      </c>
      <c r="I5916">
        <v>195</v>
      </c>
      <c r="J5916">
        <v>5655</v>
      </c>
      <c r="K5916">
        <v>2714.4</v>
      </c>
      <c r="L5916">
        <v>0.48</v>
      </c>
      <c r="M5916" t="s">
        <v>82</v>
      </c>
    </row>
    <row r="5917" spans="1:13" x14ac:dyDescent="0.35">
      <c r="A5917" t="s">
        <v>29</v>
      </c>
      <c r="B5917">
        <v>1197831</v>
      </c>
      <c r="C5917" s="1">
        <v>44291</v>
      </c>
      <c r="D5917" t="s">
        <v>30</v>
      </c>
      <c r="E5917" t="s">
        <v>83</v>
      </c>
      <c r="F5917" t="s">
        <v>84</v>
      </c>
      <c r="G5917" t="s">
        <v>19</v>
      </c>
      <c r="H5917">
        <v>24</v>
      </c>
      <c r="I5917">
        <v>138</v>
      </c>
      <c r="J5917">
        <v>3312</v>
      </c>
      <c r="K5917">
        <v>1556.6399999999999</v>
      </c>
      <c r="L5917">
        <v>0.47</v>
      </c>
      <c r="M5917" t="s">
        <v>82</v>
      </c>
    </row>
    <row r="5918" spans="1:13" x14ac:dyDescent="0.35">
      <c r="A5918" t="s">
        <v>29</v>
      </c>
      <c r="B5918">
        <v>1197831</v>
      </c>
      <c r="C5918" s="1">
        <v>44291</v>
      </c>
      <c r="D5918" t="s">
        <v>30</v>
      </c>
      <c r="E5918" t="s">
        <v>83</v>
      </c>
      <c r="F5918" t="s">
        <v>84</v>
      </c>
      <c r="G5918" t="s">
        <v>20</v>
      </c>
      <c r="H5918">
        <v>29</v>
      </c>
      <c r="I5918">
        <v>113</v>
      </c>
      <c r="J5918">
        <v>3277</v>
      </c>
      <c r="K5918">
        <v>1802.3500000000001</v>
      </c>
      <c r="L5918">
        <v>0.55000000000000004</v>
      </c>
      <c r="M5918" t="s">
        <v>82</v>
      </c>
    </row>
    <row r="5919" spans="1:13" x14ac:dyDescent="0.35">
      <c r="A5919" t="s">
        <v>29</v>
      </c>
      <c r="B5919">
        <v>1197831</v>
      </c>
      <c r="C5919" s="1">
        <v>44291</v>
      </c>
      <c r="D5919" t="s">
        <v>30</v>
      </c>
      <c r="E5919" t="s">
        <v>83</v>
      </c>
      <c r="F5919" t="s">
        <v>84</v>
      </c>
      <c r="G5919" t="s">
        <v>21</v>
      </c>
      <c r="H5919">
        <v>34</v>
      </c>
      <c r="I5919">
        <v>72</v>
      </c>
      <c r="J5919">
        <v>2448</v>
      </c>
      <c r="K5919">
        <v>1052.6399999999999</v>
      </c>
      <c r="L5919">
        <v>0.43</v>
      </c>
      <c r="M5919" t="s">
        <v>82</v>
      </c>
    </row>
    <row r="5920" spans="1:13" x14ac:dyDescent="0.35">
      <c r="A5920" t="s">
        <v>29</v>
      </c>
      <c r="B5920">
        <v>1197831</v>
      </c>
      <c r="C5920" s="1">
        <v>44291</v>
      </c>
      <c r="D5920" t="s">
        <v>30</v>
      </c>
      <c r="E5920" t="s">
        <v>83</v>
      </c>
      <c r="F5920" t="s">
        <v>84</v>
      </c>
      <c r="G5920" t="s">
        <v>22</v>
      </c>
      <c r="H5920">
        <v>28</v>
      </c>
      <c r="I5920">
        <v>138</v>
      </c>
      <c r="J5920">
        <v>3864</v>
      </c>
      <c r="K5920">
        <v>2357.04</v>
      </c>
      <c r="L5920">
        <v>0.61</v>
      </c>
      <c r="M5920" t="s">
        <v>82</v>
      </c>
    </row>
    <row r="5921" spans="1:13" x14ac:dyDescent="0.35">
      <c r="A5921" t="s">
        <v>29</v>
      </c>
      <c r="B5921">
        <v>1197831</v>
      </c>
      <c r="C5921" s="1">
        <v>44321</v>
      </c>
      <c r="D5921" t="s">
        <v>30</v>
      </c>
      <c r="E5921" t="s">
        <v>83</v>
      </c>
      <c r="F5921" t="s">
        <v>84</v>
      </c>
      <c r="G5921" t="s">
        <v>16</v>
      </c>
      <c r="H5921">
        <v>18</v>
      </c>
      <c r="I5921">
        <v>203</v>
      </c>
      <c r="J5921">
        <v>3654</v>
      </c>
      <c r="K5921">
        <v>1827</v>
      </c>
      <c r="L5921">
        <v>0.5</v>
      </c>
      <c r="M5921" t="s">
        <v>82</v>
      </c>
    </row>
    <row r="5922" spans="1:13" x14ac:dyDescent="0.35">
      <c r="A5922" t="s">
        <v>29</v>
      </c>
      <c r="B5922">
        <v>1197831</v>
      </c>
      <c r="C5922" s="1">
        <v>44321</v>
      </c>
      <c r="D5922" t="s">
        <v>30</v>
      </c>
      <c r="E5922" t="s">
        <v>83</v>
      </c>
      <c r="F5922" t="s">
        <v>84</v>
      </c>
      <c r="G5922" t="s">
        <v>18</v>
      </c>
      <c r="H5922">
        <v>28</v>
      </c>
      <c r="I5922">
        <v>196</v>
      </c>
      <c r="J5922">
        <v>5488</v>
      </c>
      <c r="K5922">
        <v>2634.24</v>
      </c>
      <c r="L5922">
        <v>0.48</v>
      </c>
      <c r="M5922" t="s">
        <v>82</v>
      </c>
    </row>
    <row r="5923" spans="1:13" x14ac:dyDescent="0.35">
      <c r="A5923" t="s">
        <v>29</v>
      </c>
      <c r="B5923">
        <v>1197831</v>
      </c>
      <c r="C5923" s="1">
        <v>44321</v>
      </c>
      <c r="D5923" t="s">
        <v>30</v>
      </c>
      <c r="E5923" t="s">
        <v>83</v>
      </c>
      <c r="F5923" t="s">
        <v>84</v>
      </c>
      <c r="G5923" t="s">
        <v>19</v>
      </c>
      <c r="H5923">
        <v>23</v>
      </c>
      <c r="I5923">
        <v>167</v>
      </c>
      <c r="J5923">
        <v>3841</v>
      </c>
      <c r="K5923">
        <v>1805.27</v>
      </c>
      <c r="L5923">
        <v>0.47</v>
      </c>
      <c r="M5923" t="s">
        <v>82</v>
      </c>
    </row>
    <row r="5924" spans="1:13" x14ac:dyDescent="0.35">
      <c r="A5924" t="s">
        <v>29</v>
      </c>
      <c r="B5924">
        <v>1197831</v>
      </c>
      <c r="C5924" s="1">
        <v>44321</v>
      </c>
      <c r="D5924" t="s">
        <v>30</v>
      </c>
      <c r="E5924" t="s">
        <v>83</v>
      </c>
      <c r="F5924" t="s">
        <v>84</v>
      </c>
      <c r="G5924" t="s">
        <v>20</v>
      </c>
      <c r="H5924">
        <v>33</v>
      </c>
      <c r="I5924">
        <v>130</v>
      </c>
      <c r="J5924">
        <v>4290</v>
      </c>
      <c r="K5924">
        <v>2359.5</v>
      </c>
      <c r="L5924">
        <v>0.55000000000000004</v>
      </c>
      <c r="M5924" t="s">
        <v>82</v>
      </c>
    </row>
    <row r="5925" spans="1:13" x14ac:dyDescent="0.35">
      <c r="A5925" t="s">
        <v>29</v>
      </c>
      <c r="B5925">
        <v>1197831</v>
      </c>
      <c r="C5925" s="1">
        <v>44321</v>
      </c>
      <c r="D5925" t="s">
        <v>30</v>
      </c>
      <c r="E5925" t="s">
        <v>83</v>
      </c>
      <c r="F5925" t="s">
        <v>84</v>
      </c>
      <c r="G5925" t="s">
        <v>21</v>
      </c>
      <c r="H5925">
        <v>47</v>
      </c>
      <c r="I5925">
        <v>120</v>
      </c>
      <c r="J5925">
        <v>5640</v>
      </c>
      <c r="K5925">
        <v>2256</v>
      </c>
      <c r="L5925">
        <v>0.4</v>
      </c>
      <c r="M5925" t="s">
        <v>82</v>
      </c>
    </row>
    <row r="5926" spans="1:13" x14ac:dyDescent="0.35">
      <c r="A5926" t="s">
        <v>29</v>
      </c>
      <c r="B5926">
        <v>1197831</v>
      </c>
      <c r="C5926" s="1">
        <v>44321</v>
      </c>
      <c r="D5926" t="s">
        <v>30</v>
      </c>
      <c r="E5926" t="s">
        <v>83</v>
      </c>
      <c r="F5926" t="s">
        <v>84</v>
      </c>
      <c r="G5926" t="s">
        <v>22</v>
      </c>
      <c r="H5926">
        <v>42</v>
      </c>
      <c r="I5926">
        <v>218</v>
      </c>
      <c r="J5926">
        <v>9156</v>
      </c>
      <c r="K5926">
        <v>5768.28</v>
      </c>
      <c r="L5926">
        <v>0.63</v>
      </c>
      <c r="M5926" t="s">
        <v>82</v>
      </c>
    </row>
    <row r="5927" spans="1:13" x14ac:dyDescent="0.35">
      <c r="A5927" t="s">
        <v>29</v>
      </c>
      <c r="B5927">
        <v>1197831</v>
      </c>
      <c r="C5927" s="1">
        <v>44351</v>
      </c>
      <c r="D5927" t="s">
        <v>30</v>
      </c>
      <c r="E5927" t="s">
        <v>83</v>
      </c>
      <c r="F5927" t="s">
        <v>84</v>
      </c>
      <c r="G5927" t="s">
        <v>16</v>
      </c>
      <c r="H5927">
        <v>42</v>
      </c>
      <c r="I5927">
        <v>195</v>
      </c>
      <c r="J5927">
        <v>8190</v>
      </c>
      <c r="K5927">
        <v>4013.1</v>
      </c>
      <c r="L5927">
        <v>0.49</v>
      </c>
      <c r="M5927" t="s">
        <v>82</v>
      </c>
    </row>
    <row r="5928" spans="1:13" x14ac:dyDescent="0.35">
      <c r="A5928" t="s">
        <v>29</v>
      </c>
      <c r="B5928">
        <v>1197831</v>
      </c>
      <c r="C5928" s="1">
        <v>44351</v>
      </c>
      <c r="D5928" t="s">
        <v>30</v>
      </c>
      <c r="E5928" t="s">
        <v>83</v>
      </c>
      <c r="F5928" t="s">
        <v>84</v>
      </c>
      <c r="G5928" t="s">
        <v>18</v>
      </c>
      <c r="H5928">
        <v>46</v>
      </c>
      <c r="I5928">
        <v>188</v>
      </c>
      <c r="J5928">
        <v>8648</v>
      </c>
      <c r="K5928">
        <v>4151.04</v>
      </c>
      <c r="L5928">
        <v>0.48</v>
      </c>
      <c r="M5928" t="s">
        <v>82</v>
      </c>
    </row>
    <row r="5929" spans="1:13" x14ac:dyDescent="0.35">
      <c r="A5929" t="s">
        <v>29</v>
      </c>
      <c r="B5929">
        <v>1197831</v>
      </c>
      <c r="C5929" s="1">
        <v>44351</v>
      </c>
      <c r="D5929" t="s">
        <v>30</v>
      </c>
      <c r="E5929" t="s">
        <v>83</v>
      </c>
      <c r="F5929" t="s">
        <v>84</v>
      </c>
      <c r="G5929" t="s">
        <v>19</v>
      </c>
      <c r="H5929">
        <v>47</v>
      </c>
      <c r="I5929">
        <v>174</v>
      </c>
      <c r="J5929">
        <v>8178</v>
      </c>
      <c r="K5929">
        <v>3925.44</v>
      </c>
      <c r="L5929">
        <v>0.48</v>
      </c>
      <c r="M5929" t="s">
        <v>82</v>
      </c>
    </row>
    <row r="5930" spans="1:13" x14ac:dyDescent="0.35">
      <c r="A5930" t="s">
        <v>29</v>
      </c>
      <c r="B5930">
        <v>1197831</v>
      </c>
      <c r="C5930" s="1">
        <v>44351</v>
      </c>
      <c r="D5930" t="s">
        <v>30</v>
      </c>
      <c r="E5930" t="s">
        <v>83</v>
      </c>
      <c r="F5930" t="s">
        <v>84</v>
      </c>
      <c r="G5930" t="s">
        <v>20</v>
      </c>
      <c r="H5930">
        <v>48</v>
      </c>
      <c r="I5930">
        <v>143</v>
      </c>
      <c r="J5930">
        <v>6864</v>
      </c>
      <c r="K5930">
        <v>4049.7600000000007</v>
      </c>
      <c r="L5930">
        <v>0.59000000000000008</v>
      </c>
      <c r="M5930" t="s">
        <v>82</v>
      </c>
    </row>
    <row r="5931" spans="1:13" x14ac:dyDescent="0.35">
      <c r="A5931" t="s">
        <v>29</v>
      </c>
      <c r="B5931">
        <v>1197831</v>
      </c>
      <c r="C5931" s="1">
        <v>44351</v>
      </c>
      <c r="D5931" t="s">
        <v>30</v>
      </c>
      <c r="E5931" t="s">
        <v>83</v>
      </c>
      <c r="F5931" t="s">
        <v>84</v>
      </c>
      <c r="G5931" t="s">
        <v>21</v>
      </c>
      <c r="H5931">
        <v>52</v>
      </c>
      <c r="I5931">
        <v>117</v>
      </c>
      <c r="J5931">
        <v>6084</v>
      </c>
      <c r="K5931">
        <v>2616.12</v>
      </c>
      <c r="L5931">
        <v>0.43</v>
      </c>
      <c r="M5931" t="s">
        <v>82</v>
      </c>
    </row>
    <row r="5932" spans="1:13" x14ac:dyDescent="0.35">
      <c r="A5932" t="s">
        <v>29</v>
      </c>
      <c r="B5932">
        <v>1197831</v>
      </c>
      <c r="C5932" s="1">
        <v>44351</v>
      </c>
      <c r="D5932" t="s">
        <v>30</v>
      </c>
      <c r="E5932" t="s">
        <v>83</v>
      </c>
      <c r="F5932" t="s">
        <v>84</v>
      </c>
      <c r="G5932" t="s">
        <v>22</v>
      </c>
      <c r="H5932">
        <v>55</v>
      </c>
      <c r="I5932">
        <v>231</v>
      </c>
      <c r="J5932">
        <v>12705</v>
      </c>
      <c r="K5932">
        <v>7750.05</v>
      </c>
      <c r="L5932">
        <v>0.61</v>
      </c>
      <c r="M5932" t="s">
        <v>82</v>
      </c>
    </row>
    <row r="5933" spans="1:13" x14ac:dyDescent="0.35">
      <c r="A5933" t="s">
        <v>29</v>
      </c>
      <c r="B5933">
        <v>1197831</v>
      </c>
      <c r="C5933" s="1">
        <v>44383</v>
      </c>
      <c r="D5933" t="s">
        <v>30</v>
      </c>
      <c r="E5933" t="s">
        <v>83</v>
      </c>
      <c r="F5933" t="s">
        <v>84</v>
      </c>
      <c r="G5933" t="s">
        <v>16</v>
      </c>
      <c r="H5933">
        <v>48</v>
      </c>
      <c r="I5933">
        <v>217</v>
      </c>
      <c r="J5933">
        <v>10416</v>
      </c>
      <c r="K5933">
        <v>5208</v>
      </c>
      <c r="L5933">
        <v>0.5</v>
      </c>
      <c r="M5933" t="s">
        <v>82</v>
      </c>
    </row>
    <row r="5934" spans="1:13" x14ac:dyDescent="0.35">
      <c r="A5934" t="s">
        <v>29</v>
      </c>
      <c r="B5934">
        <v>1197831</v>
      </c>
      <c r="C5934" s="1">
        <v>44383</v>
      </c>
      <c r="D5934" t="s">
        <v>30</v>
      </c>
      <c r="E5934" t="s">
        <v>83</v>
      </c>
      <c r="F5934" t="s">
        <v>84</v>
      </c>
      <c r="G5934" t="s">
        <v>18</v>
      </c>
      <c r="H5934">
        <v>52</v>
      </c>
      <c r="I5934">
        <v>202</v>
      </c>
      <c r="J5934">
        <v>10504</v>
      </c>
      <c r="K5934">
        <v>5462.08</v>
      </c>
      <c r="L5934">
        <v>0.52</v>
      </c>
      <c r="M5934" t="s">
        <v>82</v>
      </c>
    </row>
    <row r="5935" spans="1:13" x14ac:dyDescent="0.35">
      <c r="A5935" t="s">
        <v>29</v>
      </c>
      <c r="B5935">
        <v>1197831</v>
      </c>
      <c r="C5935" s="1">
        <v>44383</v>
      </c>
      <c r="D5935" t="s">
        <v>30</v>
      </c>
      <c r="E5935" t="s">
        <v>83</v>
      </c>
      <c r="F5935" t="s">
        <v>84</v>
      </c>
      <c r="G5935" t="s">
        <v>19</v>
      </c>
      <c r="H5935">
        <v>46</v>
      </c>
      <c r="I5935">
        <v>241</v>
      </c>
      <c r="J5935">
        <v>11086</v>
      </c>
      <c r="K5935">
        <v>6097.2999999999993</v>
      </c>
      <c r="L5935">
        <v>0.54999999999999993</v>
      </c>
      <c r="M5935" t="s">
        <v>82</v>
      </c>
    </row>
    <row r="5936" spans="1:13" x14ac:dyDescent="0.35">
      <c r="A5936" t="s">
        <v>29</v>
      </c>
      <c r="B5936">
        <v>1197831</v>
      </c>
      <c r="C5936" s="1">
        <v>44383</v>
      </c>
      <c r="D5936" t="s">
        <v>30</v>
      </c>
      <c r="E5936" t="s">
        <v>83</v>
      </c>
      <c r="F5936" t="s">
        <v>84</v>
      </c>
      <c r="G5936" t="s">
        <v>20</v>
      </c>
      <c r="H5936">
        <v>47</v>
      </c>
      <c r="I5936">
        <v>137</v>
      </c>
      <c r="J5936">
        <v>6439</v>
      </c>
      <c r="K5936">
        <v>4120.96</v>
      </c>
      <c r="L5936">
        <v>0.64</v>
      </c>
      <c r="M5936" t="s">
        <v>82</v>
      </c>
    </row>
    <row r="5937" spans="1:13" x14ac:dyDescent="0.35">
      <c r="A5937" t="s">
        <v>29</v>
      </c>
      <c r="B5937">
        <v>1197831</v>
      </c>
      <c r="C5937" s="1">
        <v>44383</v>
      </c>
      <c r="D5937" t="s">
        <v>30</v>
      </c>
      <c r="E5937" t="s">
        <v>83</v>
      </c>
      <c r="F5937" t="s">
        <v>84</v>
      </c>
      <c r="G5937" t="s">
        <v>21</v>
      </c>
      <c r="H5937">
        <v>53</v>
      </c>
      <c r="I5937">
        <v>131</v>
      </c>
      <c r="J5937">
        <v>6943</v>
      </c>
      <c r="K5937">
        <v>3332.64</v>
      </c>
      <c r="L5937">
        <v>0.48</v>
      </c>
      <c r="M5937" t="s">
        <v>82</v>
      </c>
    </row>
    <row r="5938" spans="1:13" x14ac:dyDescent="0.35">
      <c r="A5938" t="s">
        <v>13</v>
      </c>
      <c r="B5938">
        <v>1197831</v>
      </c>
      <c r="C5938" s="1">
        <v>44383</v>
      </c>
      <c r="D5938" t="s">
        <v>30</v>
      </c>
      <c r="E5938" t="s">
        <v>83</v>
      </c>
      <c r="F5938" t="s">
        <v>84</v>
      </c>
      <c r="G5938" t="s">
        <v>22</v>
      </c>
      <c r="H5938">
        <v>64</v>
      </c>
      <c r="I5938">
        <v>208</v>
      </c>
      <c r="J5938">
        <v>13312</v>
      </c>
      <c r="K5938">
        <v>9185.2800000000007</v>
      </c>
      <c r="L5938">
        <v>0.69000000000000006</v>
      </c>
      <c r="M5938" t="s">
        <v>82</v>
      </c>
    </row>
    <row r="5939" spans="1:13" x14ac:dyDescent="0.35">
      <c r="A5939" t="s">
        <v>13</v>
      </c>
      <c r="B5939">
        <v>1197831</v>
      </c>
      <c r="C5939" s="1">
        <v>44416</v>
      </c>
      <c r="D5939" t="s">
        <v>30</v>
      </c>
      <c r="E5939" t="s">
        <v>83</v>
      </c>
      <c r="F5939" t="s">
        <v>84</v>
      </c>
      <c r="G5939" t="s">
        <v>16</v>
      </c>
      <c r="H5939">
        <v>46</v>
      </c>
      <c r="I5939">
        <v>210</v>
      </c>
      <c r="J5939">
        <v>9660</v>
      </c>
      <c r="K5939">
        <v>5312.9999999999991</v>
      </c>
      <c r="L5939">
        <v>0.54999999999999993</v>
      </c>
      <c r="M5939" t="s">
        <v>82</v>
      </c>
    </row>
    <row r="5940" spans="1:13" x14ac:dyDescent="0.35">
      <c r="A5940" t="s">
        <v>13</v>
      </c>
      <c r="B5940">
        <v>1197831</v>
      </c>
      <c r="C5940" s="1">
        <v>44416</v>
      </c>
      <c r="D5940" t="s">
        <v>30</v>
      </c>
      <c r="E5940" t="s">
        <v>83</v>
      </c>
      <c r="F5940" t="s">
        <v>84</v>
      </c>
      <c r="G5940" t="s">
        <v>18</v>
      </c>
      <c r="H5940">
        <v>53</v>
      </c>
      <c r="I5940">
        <v>195</v>
      </c>
      <c r="J5940">
        <v>10335</v>
      </c>
      <c r="K5940">
        <v>5477.55</v>
      </c>
      <c r="L5940">
        <v>0.53</v>
      </c>
      <c r="M5940" t="s">
        <v>82</v>
      </c>
    </row>
    <row r="5941" spans="1:13" x14ac:dyDescent="0.35">
      <c r="A5941" t="s">
        <v>13</v>
      </c>
      <c r="B5941">
        <v>1197831</v>
      </c>
      <c r="C5941" s="1">
        <v>44416</v>
      </c>
      <c r="D5941" t="s">
        <v>30</v>
      </c>
      <c r="E5941" t="s">
        <v>83</v>
      </c>
      <c r="F5941" t="s">
        <v>84</v>
      </c>
      <c r="G5941" t="s">
        <v>19</v>
      </c>
      <c r="H5941">
        <v>46</v>
      </c>
      <c r="I5941">
        <v>250</v>
      </c>
      <c r="J5941">
        <v>11500</v>
      </c>
      <c r="K5941">
        <v>6095</v>
      </c>
      <c r="L5941">
        <v>0.53</v>
      </c>
      <c r="M5941" t="s">
        <v>82</v>
      </c>
    </row>
    <row r="5942" spans="1:13" x14ac:dyDescent="0.35">
      <c r="A5942" t="s">
        <v>13</v>
      </c>
      <c r="B5942">
        <v>1197831</v>
      </c>
      <c r="C5942" s="1">
        <v>44416</v>
      </c>
      <c r="D5942" t="s">
        <v>30</v>
      </c>
      <c r="E5942" t="s">
        <v>83</v>
      </c>
      <c r="F5942" t="s">
        <v>84</v>
      </c>
      <c r="G5942" t="s">
        <v>20</v>
      </c>
      <c r="H5942">
        <v>48</v>
      </c>
      <c r="I5942">
        <v>124</v>
      </c>
      <c r="J5942">
        <v>5952</v>
      </c>
      <c r="K5942">
        <v>3868.8</v>
      </c>
      <c r="L5942">
        <v>0.65</v>
      </c>
      <c r="M5942" t="s">
        <v>82</v>
      </c>
    </row>
    <row r="5943" spans="1:13" x14ac:dyDescent="0.35">
      <c r="A5943" t="s">
        <v>25</v>
      </c>
      <c r="B5943">
        <v>1197831</v>
      </c>
      <c r="C5943" s="1">
        <v>44416</v>
      </c>
      <c r="D5943" t="s">
        <v>30</v>
      </c>
      <c r="E5943" t="s">
        <v>83</v>
      </c>
      <c r="F5943" t="s">
        <v>84</v>
      </c>
      <c r="G5943" t="s">
        <v>21</v>
      </c>
      <c r="H5943">
        <v>52</v>
      </c>
      <c r="I5943">
        <v>133</v>
      </c>
      <c r="J5943">
        <v>6916</v>
      </c>
      <c r="K5943">
        <v>3181.3599999999997</v>
      </c>
      <c r="L5943">
        <v>0.45999999999999996</v>
      </c>
      <c r="M5943" t="s">
        <v>82</v>
      </c>
    </row>
    <row r="5944" spans="1:13" x14ac:dyDescent="0.35">
      <c r="A5944" t="s">
        <v>25</v>
      </c>
      <c r="B5944">
        <v>1197831</v>
      </c>
      <c r="C5944" s="1">
        <v>44416</v>
      </c>
      <c r="D5944" t="s">
        <v>30</v>
      </c>
      <c r="E5944" t="s">
        <v>83</v>
      </c>
      <c r="F5944" t="s">
        <v>84</v>
      </c>
      <c r="G5944" t="s">
        <v>22</v>
      </c>
      <c r="H5944">
        <v>54</v>
      </c>
      <c r="I5944">
        <v>196</v>
      </c>
      <c r="J5944">
        <v>10584</v>
      </c>
      <c r="K5944">
        <v>7197.1200000000008</v>
      </c>
      <c r="L5944">
        <v>0.68</v>
      </c>
      <c r="M5944" t="s">
        <v>82</v>
      </c>
    </row>
    <row r="5945" spans="1:13" x14ac:dyDescent="0.35">
      <c r="A5945" t="s">
        <v>25</v>
      </c>
      <c r="B5945">
        <v>1197831</v>
      </c>
      <c r="C5945" s="1">
        <v>44444</v>
      </c>
      <c r="D5945" t="s">
        <v>30</v>
      </c>
      <c r="E5945" t="s">
        <v>83</v>
      </c>
      <c r="F5945" t="s">
        <v>84</v>
      </c>
      <c r="G5945" t="s">
        <v>16</v>
      </c>
      <c r="H5945">
        <v>50</v>
      </c>
      <c r="I5945">
        <v>176</v>
      </c>
      <c r="J5945">
        <v>8800</v>
      </c>
      <c r="K5945">
        <v>4400</v>
      </c>
      <c r="L5945">
        <v>0.5</v>
      </c>
      <c r="M5945" t="s">
        <v>82</v>
      </c>
    </row>
    <row r="5946" spans="1:13" x14ac:dyDescent="0.35">
      <c r="A5946" t="s">
        <v>25</v>
      </c>
      <c r="B5946">
        <v>1197831</v>
      </c>
      <c r="C5946" s="1">
        <v>44444</v>
      </c>
      <c r="D5946" t="s">
        <v>30</v>
      </c>
      <c r="E5946" t="s">
        <v>83</v>
      </c>
      <c r="F5946" t="s">
        <v>84</v>
      </c>
      <c r="G5946" t="s">
        <v>18</v>
      </c>
      <c r="H5946">
        <v>50</v>
      </c>
      <c r="I5946">
        <v>188</v>
      </c>
      <c r="J5946">
        <v>9400</v>
      </c>
      <c r="K5946">
        <v>4888</v>
      </c>
      <c r="L5946">
        <v>0.52</v>
      </c>
      <c r="M5946" t="s">
        <v>82</v>
      </c>
    </row>
    <row r="5947" spans="1:13" x14ac:dyDescent="0.35">
      <c r="A5947" t="s">
        <v>25</v>
      </c>
      <c r="B5947">
        <v>1197831</v>
      </c>
      <c r="C5947" s="1">
        <v>44444</v>
      </c>
      <c r="D5947" t="s">
        <v>30</v>
      </c>
      <c r="E5947" t="s">
        <v>83</v>
      </c>
      <c r="F5947" t="s">
        <v>84</v>
      </c>
      <c r="G5947" t="s">
        <v>19</v>
      </c>
      <c r="H5947">
        <v>56</v>
      </c>
      <c r="I5947">
        <v>182</v>
      </c>
      <c r="J5947">
        <v>10192</v>
      </c>
      <c r="K5947">
        <v>5299.84</v>
      </c>
      <c r="L5947">
        <v>0.52</v>
      </c>
      <c r="M5947" t="s">
        <v>82</v>
      </c>
    </row>
    <row r="5948" spans="1:13" x14ac:dyDescent="0.35">
      <c r="A5948" t="s">
        <v>25</v>
      </c>
      <c r="B5948">
        <v>1197831</v>
      </c>
      <c r="C5948" s="1">
        <v>44444</v>
      </c>
      <c r="D5948" t="s">
        <v>30</v>
      </c>
      <c r="E5948" t="s">
        <v>83</v>
      </c>
      <c r="F5948" t="s">
        <v>84</v>
      </c>
      <c r="G5948" t="s">
        <v>20</v>
      </c>
      <c r="H5948">
        <v>55</v>
      </c>
      <c r="I5948">
        <v>116</v>
      </c>
      <c r="J5948">
        <v>6380</v>
      </c>
      <c r="K5948">
        <v>4019.4</v>
      </c>
      <c r="L5948">
        <v>0.63</v>
      </c>
      <c r="M5948" t="s">
        <v>82</v>
      </c>
    </row>
    <row r="5949" spans="1:13" x14ac:dyDescent="0.35">
      <c r="A5949" t="s">
        <v>25</v>
      </c>
      <c r="B5949">
        <v>1197831</v>
      </c>
      <c r="C5949" s="1">
        <v>44444</v>
      </c>
      <c r="D5949" t="s">
        <v>30</v>
      </c>
      <c r="E5949" t="s">
        <v>83</v>
      </c>
      <c r="F5949" t="s">
        <v>84</v>
      </c>
      <c r="G5949" t="s">
        <v>21</v>
      </c>
      <c r="H5949">
        <v>50</v>
      </c>
      <c r="I5949">
        <v>104</v>
      </c>
      <c r="J5949">
        <v>5200</v>
      </c>
      <c r="K5949">
        <v>2392</v>
      </c>
      <c r="L5949">
        <v>0.45999999999999996</v>
      </c>
      <c r="M5949" t="s">
        <v>82</v>
      </c>
    </row>
    <row r="5950" spans="1:13" x14ac:dyDescent="0.35">
      <c r="A5950" t="s">
        <v>25</v>
      </c>
      <c r="B5950">
        <v>1197831</v>
      </c>
      <c r="C5950" s="1">
        <v>44444</v>
      </c>
      <c r="D5950" t="s">
        <v>30</v>
      </c>
      <c r="E5950" t="s">
        <v>83</v>
      </c>
      <c r="F5950" t="s">
        <v>84</v>
      </c>
      <c r="G5950" t="s">
        <v>22</v>
      </c>
      <c r="H5950">
        <v>49</v>
      </c>
      <c r="I5950">
        <v>181</v>
      </c>
      <c r="J5950">
        <v>8869</v>
      </c>
      <c r="K5950">
        <v>5942.2300000000005</v>
      </c>
      <c r="L5950">
        <v>0.67</v>
      </c>
      <c r="M5950" t="s">
        <v>82</v>
      </c>
    </row>
    <row r="5951" spans="1:13" x14ac:dyDescent="0.35">
      <c r="A5951" t="s">
        <v>25</v>
      </c>
      <c r="B5951">
        <v>1197831</v>
      </c>
      <c r="C5951" s="1">
        <v>44473</v>
      </c>
      <c r="D5951" t="s">
        <v>30</v>
      </c>
      <c r="E5951" t="s">
        <v>83</v>
      </c>
      <c r="F5951" t="s">
        <v>84</v>
      </c>
      <c r="G5951" t="s">
        <v>16</v>
      </c>
      <c r="H5951">
        <v>36</v>
      </c>
      <c r="I5951">
        <v>167</v>
      </c>
      <c r="J5951">
        <v>6012</v>
      </c>
      <c r="K5951">
        <v>3066.12</v>
      </c>
      <c r="L5951">
        <v>0.51</v>
      </c>
      <c r="M5951" t="s">
        <v>82</v>
      </c>
    </row>
    <row r="5952" spans="1:13" x14ac:dyDescent="0.35">
      <c r="A5952" t="s">
        <v>25</v>
      </c>
      <c r="B5952">
        <v>1197831</v>
      </c>
      <c r="C5952" s="1">
        <v>44473</v>
      </c>
      <c r="D5952" t="s">
        <v>30</v>
      </c>
      <c r="E5952" t="s">
        <v>83</v>
      </c>
      <c r="F5952" t="s">
        <v>84</v>
      </c>
      <c r="G5952" t="s">
        <v>18</v>
      </c>
      <c r="H5952">
        <v>37</v>
      </c>
      <c r="I5952">
        <v>173</v>
      </c>
      <c r="J5952">
        <v>6401</v>
      </c>
      <c r="K5952">
        <v>3456.5400000000004</v>
      </c>
      <c r="L5952">
        <v>0.54</v>
      </c>
      <c r="M5952" t="s">
        <v>82</v>
      </c>
    </row>
    <row r="5953" spans="1:13" x14ac:dyDescent="0.35">
      <c r="A5953" t="s">
        <v>25</v>
      </c>
      <c r="B5953">
        <v>1197831</v>
      </c>
      <c r="C5953" s="1">
        <v>44473</v>
      </c>
      <c r="D5953" t="s">
        <v>30</v>
      </c>
      <c r="E5953" t="s">
        <v>83</v>
      </c>
      <c r="F5953" t="s">
        <v>84</v>
      </c>
      <c r="G5953" t="s">
        <v>19</v>
      </c>
      <c r="H5953">
        <v>41</v>
      </c>
      <c r="I5953">
        <v>131</v>
      </c>
      <c r="J5953">
        <v>5371</v>
      </c>
      <c r="K5953">
        <v>2739.21</v>
      </c>
      <c r="L5953">
        <v>0.51</v>
      </c>
      <c r="M5953" t="s">
        <v>82</v>
      </c>
    </row>
    <row r="5954" spans="1:13" x14ac:dyDescent="0.35">
      <c r="A5954" t="s">
        <v>25</v>
      </c>
      <c r="B5954">
        <v>1197831</v>
      </c>
      <c r="C5954" s="1">
        <v>44473</v>
      </c>
      <c r="D5954" t="s">
        <v>30</v>
      </c>
      <c r="E5954" t="s">
        <v>83</v>
      </c>
      <c r="F5954" t="s">
        <v>84</v>
      </c>
      <c r="G5954" t="s">
        <v>20</v>
      </c>
      <c r="H5954">
        <v>44</v>
      </c>
      <c r="I5954">
        <v>101</v>
      </c>
      <c r="J5954">
        <v>4444</v>
      </c>
      <c r="K5954">
        <v>2888.6</v>
      </c>
      <c r="L5954">
        <v>0.65</v>
      </c>
      <c r="M5954" t="s">
        <v>82</v>
      </c>
    </row>
    <row r="5955" spans="1:13" x14ac:dyDescent="0.35">
      <c r="A5955" t="s">
        <v>25</v>
      </c>
      <c r="B5955">
        <v>1197831</v>
      </c>
      <c r="C5955" s="1">
        <v>44473</v>
      </c>
      <c r="D5955" t="s">
        <v>30</v>
      </c>
      <c r="E5955" t="s">
        <v>83</v>
      </c>
      <c r="F5955" t="s">
        <v>84</v>
      </c>
      <c r="G5955" t="s">
        <v>21</v>
      </c>
      <c r="H5955">
        <v>32</v>
      </c>
      <c r="I5955">
        <v>91</v>
      </c>
      <c r="J5955">
        <v>2912</v>
      </c>
      <c r="K5955">
        <v>1397.76</v>
      </c>
      <c r="L5955">
        <v>0.48</v>
      </c>
      <c r="M5955" t="s">
        <v>82</v>
      </c>
    </row>
    <row r="5956" spans="1:13" x14ac:dyDescent="0.35">
      <c r="A5956" t="s">
        <v>25</v>
      </c>
      <c r="B5956">
        <v>1197831</v>
      </c>
      <c r="C5956" s="1">
        <v>44473</v>
      </c>
      <c r="D5956" t="s">
        <v>30</v>
      </c>
      <c r="E5956" t="s">
        <v>83</v>
      </c>
      <c r="F5956" t="s">
        <v>84</v>
      </c>
      <c r="G5956" t="s">
        <v>22</v>
      </c>
      <c r="H5956">
        <v>42</v>
      </c>
      <c r="I5956">
        <v>142</v>
      </c>
      <c r="J5956">
        <v>5964</v>
      </c>
      <c r="K5956">
        <v>3936.2400000000002</v>
      </c>
      <c r="L5956">
        <v>0.66</v>
      </c>
      <c r="M5956" t="s">
        <v>82</v>
      </c>
    </row>
    <row r="5957" spans="1:13" x14ac:dyDescent="0.35">
      <c r="A5957" t="s">
        <v>25</v>
      </c>
      <c r="B5957">
        <v>1197831</v>
      </c>
      <c r="C5957" s="1">
        <v>44505</v>
      </c>
      <c r="D5957" t="s">
        <v>30</v>
      </c>
      <c r="E5957" t="s">
        <v>83</v>
      </c>
      <c r="F5957" t="s">
        <v>84</v>
      </c>
      <c r="G5957" t="s">
        <v>16</v>
      </c>
      <c r="H5957">
        <v>33</v>
      </c>
      <c r="I5957">
        <v>182</v>
      </c>
      <c r="J5957">
        <v>6006</v>
      </c>
      <c r="K5957">
        <v>3303.2999999999997</v>
      </c>
      <c r="L5957">
        <v>0.54999999999999993</v>
      </c>
      <c r="M5957" t="s">
        <v>82</v>
      </c>
    </row>
    <row r="5958" spans="1:13" x14ac:dyDescent="0.35">
      <c r="A5958" t="s">
        <v>25</v>
      </c>
      <c r="B5958">
        <v>1197831</v>
      </c>
      <c r="C5958" s="1">
        <v>44505</v>
      </c>
      <c r="D5958" t="s">
        <v>30</v>
      </c>
      <c r="E5958" t="s">
        <v>83</v>
      </c>
      <c r="F5958" t="s">
        <v>84</v>
      </c>
      <c r="G5958" t="s">
        <v>18</v>
      </c>
      <c r="H5958">
        <v>32</v>
      </c>
      <c r="I5958">
        <v>189</v>
      </c>
      <c r="J5958">
        <v>6048</v>
      </c>
      <c r="K5958">
        <v>3144.96</v>
      </c>
      <c r="L5958">
        <v>0.52</v>
      </c>
      <c r="M5958" t="s">
        <v>82</v>
      </c>
    </row>
    <row r="5959" spans="1:13" x14ac:dyDescent="0.35">
      <c r="A5959" t="s">
        <v>25</v>
      </c>
      <c r="B5959">
        <v>1197831</v>
      </c>
      <c r="C5959" s="1">
        <v>44505</v>
      </c>
      <c r="D5959" t="s">
        <v>30</v>
      </c>
      <c r="E5959" t="s">
        <v>83</v>
      </c>
      <c r="F5959" t="s">
        <v>84</v>
      </c>
      <c r="G5959" t="s">
        <v>19</v>
      </c>
      <c r="H5959">
        <v>58</v>
      </c>
      <c r="I5959">
        <v>150</v>
      </c>
      <c r="J5959">
        <v>8700</v>
      </c>
      <c r="K5959">
        <v>4698</v>
      </c>
      <c r="L5959">
        <v>0.54</v>
      </c>
      <c r="M5959" t="s">
        <v>82</v>
      </c>
    </row>
    <row r="5960" spans="1:13" x14ac:dyDescent="0.35">
      <c r="A5960" t="s">
        <v>25</v>
      </c>
      <c r="B5960">
        <v>1197831</v>
      </c>
      <c r="C5960" s="1">
        <v>44505</v>
      </c>
      <c r="D5960" t="s">
        <v>30</v>
      </c>
      <c r="E5960" t="s">
        <v>83</v>
      </c>
      <c r="F5960" t="s">
        <v>84</v>
      </c>
      <c r="G5960" t="s">
        <v>20</v>
      </c>
      <c r="H5960">
        <v>54</v>
      </c>
      <c r="I5960">
        <v>122</v>
      </c>
      <c r="J5960">
        <v>6588</v>
      </c>
      <c r="K5960">
        <v>4018.68</v>
      </c>
      <c r="L5960">
        <v>0.61</v>
      </c>
      <c r="M5960" t="s">
        <v>82</v>
      </c>
    </row>
    <row r="5961" spans="1:13" x14ac:dyDescent="0.35">
      <c r="A5961" t="s">
        <v>25</v>
      </c>
      <c r="B5961">
        <v>1197831</v>
      </c>
      <c r="C5961" s="1">
        <v>44505</v>
      </c>
      <c r="D5961" t="s">
        <v>30</v>
      </c>
      <c r="E5961" t="s">
        <v>83</v>
      </c>
      <c r="F5961" t="s">
        <v>84</v>
      </c>
      <c r="G5961" t="s">
        <v>21</v>
      </c>
      <c r="H5961">
        <v>54</v>
      </c>
      <c r="I5961">
        <v>106</v>
      </c>
      <c r="J5961">
        <v>5724</v>
      </c>
      <c r="K5961">
        <v>2862</v>
      </c>
      <c r="L5961">
        <v>0.5</v>
      </c>
      <c r="M5961" t="s">
        <v>82</v>
      </c>
    </row>
    <row r="5962" spans="1:13" x14ac:dyDescent="0.35">
      <c r="A5962" t="s">
        <v>25</v>
      </c>
      <c r="B5962">
        <v>1197831</v>
      </c>
      <c r="C5962" s="1">
        <v>44505</v>
      </c>
      <c r="D5962" t="s">
        <v>30</v>
      </c>
      <c r="E5962" t="s">
        <v>83</v>
      </c>
      <c r="F5962" t="s">
        <v>84</v>
      </c>
      <c r="G5962" t="s">
        <v>22</v>
      </c>
      <c r="H5962">
        <v>63</v>
      </c>
      <c r="I5962">
        <v>163</v>
      </c>
      <c r="J5962">
        <v>10269</v>
      </c>
      <c r="K5962">
        <v>6880.2300000000005</v>
      </c>
      <c r="L5962">
        <v>0.67</v>
      </c>
      <c r="M5962" t="s">
        <v>82</v>
      </c>
    </row>
    <row r="5963" spans="1:13" x14ac:dyDescent="0.35">
      <c r="A5963" t="s">
        <v>13</v>
      </c>
      <c r="B5963">
        <v>1197831</v>
      </c>
      <c r="C5963" s="1">
        <v>44534</v>
      </c>
      <c r="D5963" t="s">
        <v>30</v>
      </c>
      <c r="E5963" t="s">
        <v>83</v>
      </c>
      <c r="F5963" t="s">
        <v>84</v>
      </c>
      <c r="G5963" t="s">
        <v>16</v>
      </c>
      <c r="H5963">
        <v>54</v>
      </c>
      <c r="I5963">
        <v>233</v>
      </c>
      <c r="J5963">
        <v>12582</v>
      </c>
      <c r="K5963">
        <v>6794.2800000000007</v>
      </c>
      <c r="L5963">
        <v>0.54</v>
      </c>
      <c r="M5963" t="s">
        <v>82</v>
      </c>
    </row>
    <row r="5964" spans="1:13" x14ac:dyDescent="0.35">
      <c r="A5964" t="s">
        <v>13</v>
      </c>
      <c r="B5964">
        <v>1197831</v>
      </c>
      <c r="C5964" s="1">
        <v>44534</v>
      </c>
      <c r="D5964" t="s">
        <v>30</v>
      </c>
      <c r="E5964" t="s">
        <v>83</v>
      </c>
      <c r="F5964" t="s">
        <v>84</v>
      </c>
      <c r="G5964" t="s">
        <v>18</v>
      </c>
      <c r="H5964">
        <v>51</v>
      </c>
      <c r="I5964">
        <v>209</v>
      </c>
      <c r="J5964">
        <v>10659</v>
      </c>
      <c r="K5964">
        <v>5755.8600000000006</v>
      </c>
      <c r="L5964">
        <v>0.54</v>
      </c>
      <c r="M5964" t="s">
        <v>82</v>
      </c>
    </row>
    <row r="5965" spans="1:13" x14ac:dyDescent="0.35">
      <c r="A5965" t="s">
        <v>13</v>
      </c>
      <c r="B5965">
        <v>1197831</v>
      </c>
      <c r="C5965" s="1">
        <v>44534</v>
      </c>
      <c r="D5965" t="s">
        <v>30</v>
      </c>
      <c r="E5965" t="s">
        <v>83</v>
      </c>
      <c r="F5965" t="s">
        <v>84</v>
      </c>
      <c r="G5965" t="s">
        <v>19</v>
      </c>
      <c r="H5965">
        <v>56</v>
      </c>
      <c r="I5965">
        <v>176</v>
      </c>
      <c r="J5965">
        <v>9856</v>
      </c>
      <c r="K5965">
        <v>5125.12</v>
      </c>
      <c r="L5965">
        <v>0.52</v>
      </c>
      <c r="M5965" t="s">
        <v>82</v>
      </c>
    </row>
    <row r="5966" spans="1:13" x14ac:dyDescent="0.35">
      <c r="A5966" t="s">
        <v>13</v>
      </c>
      <c r="B5966">
        <v>1197831</v>
      </c>
      <c r="C5966" s="1">
        <v>44534</v>
      </c>
      <c r="D5966" t="s">
        <v>30</v>
      </c>
      <c r="E5966" t="s">
        <v>83</v>
      </c>
      <c r="F5966" t="s">
        <v>84</v>
      </c>
      <c r="G5966" t="s">
        <v>20</v>
      </c>
      <c r="H5966">
        <v>59</v>
      </c>
      <c r="I5966">
        <v>142</v>
      </c>
      <c r="J5966">
        <v>8378</v>
      </c>
      <c r="K5966">
        <v>5445.7</v>
      </c>
      <c r="L5966">
        <v>0.65</v>
      </c>
      <c r="M5966" t="s">
        <v>82</v>
      </c>
    </row>
    <row r="5967" spans="1:13" x14ac:dyDescent="0.35">
      <c r="A5967" t="s">
        <v>13</v>
      </c>
      <c r="B5967">
        <v>1197831</v>
      </c>
      <c r="C5967" s="1">
        <v>44534</v>
      </c>
      <c r="D5967" t="s">
        <v>30</v>
      </c>
      <c r="E5967" t="s">
        <v>83</v>
      </c>
      <c r="F5967" t="s">
        <v>84</v>
      </c>
      <c r="G5967" t="s">
        <v>21</v>
      </c>
      <c r="H5967">
        <v>50</v>
      </c>
      <c r="I5967">
        <v>133</v>
      </c>
      <c r="J5967">
        <v>6650</v>
      </c>
      <c r="K5967">
        <v>3258.5</v>
      </c>
      <c r="L5967">
        <v>0.49</v>
      </c>
      <c r="M5967" t="s">
        <v>82</v>
      </c>
    </row>
    <row r="5968" spans="1:13" x14ac:dyDescent="0.35">
      <c r="A5968" t="s">
        <v>13</v>
      </c>
      <c r="B5968">
        <v>1197831</v>
      </c>
      <c r="C5968" s="1">
        <v>44534</v>
      </c>
      <c r="D5968" t="s">
        <v>30</v>
      </c>
      <c r="E5968" t="s">
        <v>83</v>
      </c>
      <c r="F5968" t="s">
        <v>84</v>
      </c>
      <c r="G5968" t="s">
        <v>22</v>
      </c>
      <c r="H5968">
        <v>60</v>
      </c>
      <c r="I5968">
        <v>196</v>
      </c>
      <c r="J5968">
        <v>11760</v>
      </c>
      <c r="K5968">
        <v>8114.4000000000005</v>
      </c>
      <c r="L5968">
        <v>0.69000000000000006</v>
      </c>
      <c r="M5968" t="s">
        <v>82</v>
      </c>
    </row>
    <row r="5969" spans="1:13" x14ac:dyDescent="0.35">
      <c r="A5969" t="s">
        <v>13</v>
      </c>
      <c r="B5969">
        <v>1128299</v>
      </c>
      <c r="C5969" s="1">
        <v>44219</v>
      </c>
      <c r="D5969" t="s">
        <v>30</v>
      </c>
      <c r="E5969" t="s">
        <v>83</v>
      </c>
      <c r="F5969" t="s">
        <v>84</v>
      </c>
      <c r="G5969" t="s">
        <v>16</v>
      </c>
      <c r="H5969">
        <v>29</v>
      </c>
      <c r="I5969">
        <v>119</v>
      </c>
      <c r="J5969">
        <v>3451</v>
      </c>
      <c r="K5969">
        <v>1656.48</v>
      </c>
      <c r="L5969">
        <v>0.48</v>
      </c>
      <c r="M5969" t="s">
        <v>82</v>
      </c>
    </row>
    <row r="5970" spans="1:13" x14ac:dyDescent="0.35">
      <c r="A5970" t="s">
        <v>13</v>
      </c>
      <c r="B5970">
        <v>1128299</v>
      </c>
      <c r="C5970" s="1">
        <v>44219</v>
      </c>
      <c r="D5970" t="s">
        <v>30</v>
      </c>
      <c r="E5970" t="s">
        <v>83</v>
      </c>
      <c r="F5970" t="s">
        <v>84</v>
      </c>
      <c r="G5970" t="s">
        <v>18</v>
      </c>
      <c r="H5970">
        <v>37</v>
      </c>
      <c r="I5970">
        <v>106</v>
      </c>
      <c r="J5970">
        <v>3922</v>
      </c>
      <c r="K5970">
        <v>2000.22</v>
      </c>
      <c r="L5970">
        <v>0.51</v>
      </c>
      <c r="M5970" t="s">
        <v>82</v>
      </c>
    </row>
    <row r="5971" spans="1:13" x14ac:dyDescent="0.35">
      <c r="A5971" t="s">
        <v>13</v>
      </c>
      <c r="B5971">
        <v>1128299</v>
      </c>
      <c r="C5971" s="1">
        <v>44219</v>
      </c>
      <c r="D5971" t="s">
        <v>30</v>
      </c>
      <c r="E5971" t="s">
        <v>83</v>
      </c>
      <c r="F5971" t="s">
        <v>84</v>
      </c>
      <c r="G5971" t="s">
        <v>19</v>
      </c>
      <c r="H5971">
        <v>37</v>
      </c>
      <c r="I5971">
        <v>106</v>
      </c>
      <c r="J5971">
        <v>3922</v>
      </c>
      <c r="K5971">
        <v>1921.78</v>
      </c>
      <c r="L5971">
        <v>0.49</v>
      </c>
      <c r="M5971" t="s">
        <v>82</v>
      </c>
    </row>
    <row r="5972" spans="1:13" x14ac:dyDescent="0.35">
      <c r="A5972" t="s">
        <v>13</v>
      </c>
      <c r="B5972">
        <v>1128299</v>
      </c>
      <c r="C5972" s="1">
        <v>44219</v>
      </c>
      <c r="D5972" t="s">
        <v>30</v>
      </c>
      <c r="E5972" t="s">
        <v>83</v>
      </c>
      <c r="F5972" t="s">
        <v>84</v>
      </c>
      <c r="G5972" t="s">
        <v>20</v>
      </c>
      <c r="H5972">
        <v>38</v>
      </c>
      <c r="I5972">
        <v>77</v>
      </c>
      <c r="J5972">
        <v>2926</v>
      </c>
      <c r="K5972">
        <v>1345.9599999999998</v>
      </c>
      <c r="L5972">
        <v>0.45999999999999996</v>
      </c>
      <c r="M5972" t="s">
        <v>82</v>
      </c>
    </row>
    <row r="5973" spans="1:13" x14ac:dyDescent="0.35">
      <c r="A5973" t="s">
        <v>13</v>
      </c>
      <c r="B5973">
        <v>1128299</v>
      </c>
      <c r="C5973" s="1">
        <v>44219</v>
      </c>
      <c r="D5973" t="s">
        <v>30</v>
      </c>
      <c r="E5973" t="s">
        <v>83</v>
      </c>
      <c r="F5973" t="s">
        <v>84</v>
      </c>
      <c r="G5973" t="s">
        <v>21</v>
      </c>
      <c r="H5973">
        <v>42</v>
      </c>
      <c r="I5973">
        <v>63</v>
      </c>
      <c r="J5973">
        <v>2646</v>
      </c>
      <c r="K5973">
        <v>1190.6999999999998</v>
      </c>
      <c r="L5973">
        <v>0.44999999999999996</v>
      </c>
      <c r="M5973" t="s">
        <v>82</v>
      </c>
    </row>
    <row r="5974" spans="1:13" x14ac:dyDescent="0.35">
      <c r="A5974" t="s">
        <v>13</v>
      </c>
      <c r="B5974">
        <v>1128299</v>
      </c>
      <c r="C5974" s="1">
        <v>44219</v>
      </c>
      <c r="D5974" t="s">
        <v>30</v>
      </c>
      <c r="E5974" t="s">
        <v>83</v>
      </c>
      <c r="F5974" t="s">
        <v>84</v>
      </c>
      <c r="G5974" t="s">
        <v>22</v>
      </c>
      <c r="H5974">
        <v>36</v>
      </c>
      <c r="I5974">
        <v>111</v>
      </c>
      <c r="J5974">
        <v>3996</v>
      </c>
      <c r="K5974">
        <v>1398.6</v>
      </c>
      <c r="L5974">
        <v>0.35</v>
      </c>
      <c r="M5974" t="s">
        <v>82</v>
      </c>
    </row>
    <row r="5975" spans="1:13" x14ac:dyDescent="0.35">
      <c r="A5975" t="s">
        <v>13</v>
      </c>
      <c r="B5975">
        <v>1128299</v>
      </c>
      <c r="C5975" s="1">
        <v>44250</v>
      </c>
      <c r="D5975" t="s">
        <v>30</v>
      </c>
      <c r="E5975" t="s">
        <v>83</v>
      </c>
      <c r="F5975" t="s">
        <v>84</v>
      </c>
      <c r="G5975" t="s">
        <v>16</v>
      </c>
      <c r="H5975">
        <v>29</v>
      </c>
      <c r="I5975">
        <v>143</v>
      </c>
      <c r="J5975">
        <v>4147</v>
      </c>
      <c r="K5975">
        <v>2073.5</v>
      </c>
      <c r="L5975">
        <v>0.5</v>
      </c>
      <c r="M5975" t="s">
        <v>82</v>
      </c>
    </row>
    <row r="5976" spans="1:13" x14ac:dyDescent="0.35">
      <c r="A5976" t="s">
        <v>13</v>
      </c>
      <c r="B5976">
        <v>1128299</v>
      </c>
      <c r="C5976" s="1">
        <v>44250</v>
      </c>
      <c r="D5976" t="s">
        <v>30</v>
      </c>
      <c r="E5976" t="s">
        <v>83</v>
      </c>
      <c r="F5976" t="s">
        <v>84</v>
      </c>
      <c r="G5976" t="s">
        <v>18</v>
      </c>
      <c r="H5976">
        <v>38</v>
      </c>
      <c r="I5976">
        <v>113</v>
      </c>
      <c r="J5976">
        <v>4294</v>
      </c>
      <c r="K5976">
        <v>2318.7600000000002</v>
      </c>
      <c r="L5976">
        <v>0.54</v>
      </c>
      <c r="M5976" t="s">
        <v>82</v>
      </c>
    </row>
    <row r="5977" spans="1:13" x14ac:dyDescent="0.35">
      <c r="A5977" t="s">
        <v>13</v>
      </c>
      <c r="B5977">
        <v>1128299</v>
      </c>
      <c r="C5977" s="1">
        <v>44250</v>
      </c>
      <c r="D5977" t="s">
        <v>30</v>
      </c>
      <c r="E5977" t="s">
        <v>83</v>
      </c>
      <c r="F5977" t="s">
        <v>84</v>
      </c>
      <c r="G5977" t="s">
        <v>19</v>
      </c>
      <c r="H5977">
        <v>38</v>
      </c>
      <c r="I5977">
        <v>105</v>
      </c>
      <c r="J5977">
        <v>3990</v>
      </c>
      <c r="K5977">
        <v>1875.3</v>
      </c>
      <c r="L5977">
        <v>0.47</v>
      </c>
      <c r="M5977" t="s">
        <v>82</v>
      </c>
    </row>
    <row r="5978" spans="1:13" x14ac:dyDescent="0.35">
      <c r="A5978" t="s">
        <v>13</v>
      </c>
      <c r="B5978">
        <v>1128299</v>
      </c>
      <c r="C5978" s="1">
        <v>44250</v>
      </c>
      <c r="D5978" t="s">
        <v>30</v>
      </c>
      <c r="E5978" t="s">
        <v>85</v>
      </c>
      <c r="F5978" t="s">
        <v>86</v>
      </c>
      <c r="G5978" t="s">
        <v>20</v>
      </c>
      <c r="H5978">
        <v>38</v>
      </c>
      <c r="I5978">
        <v>63</v>
      </c>
      <c r="J5978">
        <v>2394</v>
      </c>
      <c r="K5978">
        <v>1149.1199999999999</v>
      </c>
      <c r="L5978">
        <v>0.48</v>
      </c>
      <c r="M5978" t="s">
        <v>82</v>
      </c>
    </row>
    <row r="5979" spans="1:13" x14ac:dyDescent="0.35">
      <c r="A5979" t="s">
        <v>13</v>
      </c>
      <c r="B5979">
        <v>1128299</v>
      </c>
      <c r="C5979" s="1">
        <v>44250</v>
      </c>
      <c r="D5979" t="s">
        <v>30</v>
      </c>
      <c r="E5979" t="s">
        <v>85</v>
      </c>
      <c r="F5979" t="s">
        <v>86</v>
      </c>
      <c r="G5979" t="s">
        <v>21</v>
      </c>
      <c r="H5979">
        <v>42</v>
      </c>
      <c r="I5979">
        <v>44</v>
      </c>
      <c r="J5979">
        <v>1848</v>
      </c>
      <c r="K5979">
        <v>813.12</v>
      </c>
      <c r="L5979">
        <v>0.44</v>
      </c>
      <c r="M5979" t="s">
        <v>82</v>
      </c>
    </row>
    <row r="5980" spans="1:13" x14ac:dyDescent="0.35">
      <c r="A5980" t="s">
        <v>13</v>
      </c>
      <c r="B5980">
        <v>1128299</v>
      </c>
      <c r="C5980" s="1">
        <v>44250</v>
      </c>
      <c r="D5980" t="s">
        <v>30</v>
      </c>
      <c r="E5980" t="s">
        <v>85</v>
      </c>
      <c r="F5980" t="s">
        <v>86</v>
      </c>
      <c r="G5980" t="s">
        <v>22</v>
      </c>
      <c r="H5980">
        <v>38</v>
      </c>
      <c r="I5980">
        <v>88</v>
      </c>
      <c r="J5980">
        <v>3344</v>
      </c>
      <c r="K5980">
        <v>1203.8399999999999</v>
      </c>
      <c r="L5980">
        <v>0.36</v>
      </c>
      <c r="M5980" t="s">
        <v>82</v>
      </c>
    </row>
    <row r="5981" spans="1:13" x14ac:dyDescent="0.35">
      <c r="A5981" t="s">
        <v>13</v>
      </c>
      <c r="B5981">
        <v>1128299</v>
      </c>
      <c r="C5981" s="1">
        <v>44277</v>
      </c>
      <c r="D5981" t="s">
        <v>30</v>
      </c>
      <c r="E5981" t="s">
        <v>85</v>
      </c>
      <c r="F5981" t="s">
        <v>86</v>
      </c>
      <c r="G5981" t="s">
        <v>16</v>
      </c>
      <c r="H5981">
        <v>37</v>
      </c>
      <c r="I5981">
        <v>145</v>
      </c>
      <c r="J5981">
        <v>5365</v>
      </c>
      <c r="K5981">
        <v>2521.5499999999997</v>
      </c>
      <c r="L5981">
        <v>0.47</v>
      </c>
      <c r="M5981" t="s">
        <v>82</v>
      </c>
    </row>
    <row r="5982" spans="1:13" x14ac:dyDescent="0.35">
      <c r="A5982" t="s">
        <v>13</v>
      </c>
      <c r="B5982">
        <v>1128299</v>
      </c>
      <c r="C5982" s="1">
        <v>44277</v>
      </c>
      <c r="D5982" t="s">
        <v>30</v>
      </c>
      <c r="E5982" t="s">
        <v>85</v>
      </c>
      <c r="F5982" t="s">
        <v>86</v>
      </c>
      <c r="G5982" t="s">
        <v>18</v>
      </c>
      <c r="H5982">
        <v>48</v>
      </c>
      <c r="I5982">
        <v>95</v>
      </c>
      <c r="J5982">
        <v>4560</v>
      </c>
      <c r="K5982">
        <v>2508</v>
      </c>
      <c r="L5982">
        <v>0.55000000000000004</v>
      </c>
      <c r="M5982" t="s">
        <v>82</v>
      </c>
    </row>
    <row r="5983" spans="1:13" x14ac:dyDescent="0.35">
      <c r="A5983" t="s">
        <v>13</v>
      </c>
      <c r="B5983">
        <v>1128299</v>
      </c>
      <c r="C5983" s="1">
        <v>44277</v>
      </c>
      <c r="D5983" t="s">
        <v>30</v>
      </c>
      <c r="E5983" t="s">
        <v>85</v>
      </c>
      <c r="F5983" t="s">
        <v>86</v>
      </c>
      <c r="G5983" t="s">
        <v>19</v>
      </c>
      <c r="H5983">
        <v>49</v>
      </c>
      <c r="I5983">
        <v>91</v>
      </c>
      <c r="J5983">
        <v>4459</v>
      </c>
      <c r="K5983">
        <v>2229.5</v>
      </c>
      <c r="L5983">
        <v>0.5</v>
      </c>
      <c r="M5983" t="s">
        <v>82</v>
      </c>
    </row>
    <row r="5984" spans="1:13" x14ac:dyDescent="0.35">
      <c r="A5984" t="s">
        <v>13</v>
      </c>
      <c r="B5984">
        <v>1128299</v>
      </c>
      <c r="C5984" s="1">
        <v>44277</v>
      </c>
      <c r="D5984" t="s">
        <v>30</v>
      </c>
      <c r="E5984" t="s">
        <v>85</v>
      </c>
      <c r="F5984" t="s">
        <v>86</v>
      </c>
      <c r="G5984" t="s">
        <v>20</v>
      </c>
      <c r="H5984">
        <v>47</v>
      </c>
      <c r="I5984">
        <v>68</v>
      </c>
      <c r="J5984">
        <v>3196</v>
      </c>
      <c r="K5984">
        <v>1470.1599999999999</v>
      </c>
      <c r="L5984">
        <v>0.45999999999999996</v>
      </c>
      <c r="M5984" t="s">
        <v>82</v>
      </c>
    </row>
    <row r="5985" spans="1:13" x14ac:dyDescent="0.35">
      <c r="A5985" t="s">
        <v>13</v>
      </c>
      <c r="B5985">
        <v>1128299</v>
      </c>
      <c r="C5985" s="1">
        <v>44277</v>
      </c>
      <c r="D5985" t="s">
        <v>30</v>
      </c>
      <c r="E5985" t="s">
        <v>85</v>
      </c>
      <c r="F5985" t="s">
        <v>86</v>
      </c>
      <c r="G5985" t="s">
        <v>21</v>
      </c>
      <c r="H5985">
        <v>54</v>
      </c>
      <c r="I5985">
        <v>31</v>
      </c>
      <c r="J5985">
        <v>1674</v>
      </c>
      <c r="K5985">
        <v>686.33999999999992</v>
      </c>
      <c r="L5985">
        <v>0.41</v>
      </c>
      <c r="M5985" t="s">
        <v>82</v>
      </c>
    </row>
    <row r="5986" spans="1:13" x14ac:dyDescent="0.35">
      <c r="A5986" t="s">
        <v>13</v>
      </c>
      <c r="B5986">
        <v>1128299</v>
      </c>
      <c r="C5986" s="1">
        <v>44277</v>
      </c>
      <c r="D5986" t="s">
        <v>30</v>
      </c>
      <c r="E5986" t="s">
        <v>85</v>
      </c>
      <c r="F5986" t="s">
        <v>86</v>
      </c>
      <c r="G5986" t="s">
        <v>22</v>
      </c>
      <c r="H5986">
        <v>47</v>
      </c>
      <c r="I5986">
        <v>88</v>
      </c>
      <c r="J5986">
        <v>4136</v>
      </c>
      <c r="K5986">
        <v>1654.4</v>
      </c>
      <c r="L5986">
        <v>0.4</v>
      </c>
      <c r="M5986" t="s">
        <v>82</v>
      </c>
    </row>
    <row r="5987" spans="1:13" x14ac:dyDescent="0.35">
      <c r="A5987" t="s">
        <v>13</v>
      </c>
      <c r="B5987">
        <v>1128299</v>
      </c>
      <c r="C5987" s="1">
        <v>44309</v>
      </c>
      <c r="D5987" t="s">
        <v>30</v>
      </c>
      <c r="E5987" t="s">
        <v>85</v>
      </c>
      <c r="F5987" t="s">
        <v>86</v>
      </c>
      <c r="G5987" t="s">
        <v>16</v>
      </c>
      <c r="H5987">
        <v>48</v>
      </c>
      <c r="I5987">
        <v>130</v>
      </c>
      <c r="J5987">
        <v>6240</v>
      </c>
      <c r="K5987">
        <v>2807.9999999999995</v>
      </c>
      <c r="L5987">
        <v>0.44999999999999996</v>
      </c>
      <c r="M5987" t="s">
        <v>82</v>
      </c>
    </row>
    <row r="5988" spans="1:13" x14ac:dyDescent="0.35">
      <c r="A5988" t="s">
        <v>13</v>
      </c>
      <c r="B5988">
        <v>1128299</v>
      </c>
      <c r="C5988" s="1">
        <v>44309</v>
      </c>
      <c r="D5988" t="s">
        <v>30</v>
      </c>
      <c r="E5988" t="s">
        <v>85</v>
      </c>
      <c r="F5988" t="s">
        <v>86</v>
      </c>
      <c r="G5988" t="s">
        <v>18</v>
      </c>
      <c r="H5988">
        <v>53</v>
      </c>
      <c r="I5988">
        <v>90</v>
      </c>
      <c r="J5988">
        <v>4770</v>
      </c>
      <c r="K5988">
        <v>2385</v>
      </c>
      <c r="L5988">
        <v>0.5</v>
      </c>
      <c r="M5988" t="s">
        <v>82</v>
      </c>
    </row>
    <row r="5989" spans="1:13" x14ac:dyDescent="0.35">
      <c r="A5989" t="s">
        <v>13</v>
      </c>
      <c r="B5989">
        <v>1128299</v>
      </c>
      <c r="C5989" s="1">
        <v>44309</v>
      </c>
      <c r="D5989" t="s">
        <v>30</v>
      </c>
      <c r="E5989" t="s">
        <v>85</v>
      </c>
      <c r="F5989" t="s">
        <v>86</v>
      </c>
      <c r="G5989" t="s">
        <v>19</v>
      </c>
      <c r="H5989">
        <v>50</v>
      </c>
      <c r="I5989">
        <v>102</v>
      </c>
      <c r="J5989">
        <v>5100</v>
      </c>
      <c r="K5989">
        <v>2550</v>
      </c>
      <c r="L5989">
        <v>0.5</v>
      </c>
      <c r="M5989" t="s">
        <v>82</v>
      </c>
    </row>
    <row r="5990" spans="1:13" x14ac:dyDescent="0.35">
      <c r="A5990" t="s">
        <v>13</v>
      </c>
      <c r="B5990">
        <v>1128299</v>
      </c>
      <c r="C5990" s="1">
        <v>44309</v>
      </c>
      <c r="D5990" t="s">
        <v>30</v>
      </c>
      <c r="E5990" t="s">
        <v>85</v>
      </c>
      <c r="F5990" t="s">
        <v>86</v>
      </c>
      <c r="G5990" t="s">
        <v>20</v>
      </c>
      <c r="H5990">
        <v>46</v>
      </c>
      <c r="I5990">
        <v>75</v>
      </c>
      <c r="J5990">
        <v>3450</v>
      </c>
      <c r="K5990">
        <v>1725</v>
      </c>
      <c r="L5990">
        <v>0.5</v>
      </c>
      <c r="M5990" t="s">
        <v>82</v>
      </c>
    </row>
    <row r="5991" spans="1:13" x14ac:dyDescent="0.35">
      <c r="A5991" t="s">
        <v>13</v>
      </c>
      <c r="B5991">
        <v>1128299</v>
      </c>
      <c r="C5991" s="1">
        <v>44309</v>
      </c>
      <c r="D5991" t="s">
        <v>30</v>
      </c>
      <c r="E5991" t="s">
        <v>85</v>
      </c>
      <c r="F5991" t="s">
        <v>86</v>
      </c>
      <c r="G5991" t="s">
        <v>21</v>
      </c>
      <c r="H5991">
        <v>50</v>
      </c>
      <c r="I5991">
        <v>39</v>
      </c>
      <c r="J5991">
        <v>1950</v>
      </c>
      <c r="K5991">
        <v>819</v>
      </c>
      <c r="L5991">
        <v>0.42</v>
      </c>
      <c r="M5991" t="s">
        <v>82</v>
      </c>
    </row>
    <row r="5992" spans="1:13" x14ac:dyDescent="0.35">
      <c r="A5992" t="s">
        <v>13</v>
      </c>
      <c r="B5992">
        <v>1128299</v>
      </c>
      <c r="C5992" s="1">
        <v>44309</v>
      </c>
      <c r="D5992" t="s">
        <v>30</v>
      </c>
      <c r="E5992" t="s">
        <v>85</v>
      </c>
      <c r="F5992" t="s">
        <v>86</v>
      </c>
      <c r="G5992" t="s">
        <v>22</v>
      </c>
      <c r="H5992">
        <v>67</v>
      </c>
      <c r="I5992">
        <v>94</v>
      </c>
      <c r="J5992">
        <v>6298</v>
      </c>
      <c r="K5992">
        <v>2267.2799999999997</v>
      </c>
      <c r="L5992">
        <v>0.36</v>
      </c>
      <c r="M5992" t="s">
        <v>82</v>
      </c>
    </row>
    <row r="5993" spans="1:13" x14ac:dyDescent="0.35">
      <c r="A5993" t="s">
        <v>13</v>
      </c>
      <c r="B5993">
        <v>1128299</v>
      </c>
      <c r="C5993" s="1">
        <v>44340</v>
      </c>
      <c r="D5993" t="s">
        <v>30</v>
      </c>
      <c r="E5993" t="s">
        <v>85</v>
      </c>
      <c r="F5993" t="s">
        <v>86</v>
      </c>
      <c r="G5993" t="s">
        <v>16</v>
      </c>
      <c r="H5993">
        <v>47</v>
      </c>
      <c r="I5993">
        <v>147</v>
      </c>
      <c r="J5993">
        <v>6909</v>
      </c>
      <c r="K5993">
        <v>3247.23</v>
      </c>
      <c r="L5993">
        <v>0.47</v>
      </c>
      <c r="M5993" t="s">
        <v>82</v>
      </c>
    </row>
    <row r="5994" spans="1:13" x14ac:dyDescent="0.35">
      <c r="A5994" t="s">
        <v>13</v>
      </c>
      <c r="B5994">
        <v>1128299</v>
      </c>
      <c r="C5994" s="1">
        <v>44340</v>
      </c>
      <c r="D5994" t="s">
        <v>30</v>
      </c>
      <c r="E5994" t="s">
        <v>85</v>
      </c>
      <c r="F5994" t="s">
        <v>86</v>
      </c>
      <c r="G5994" t="s">
        <v>18</v>
      </c>
      <c r="H5994">
        <v>53</v>
      </c>
      <c r="I5994">
        <v>113</v>
      </c>
      <c r="J5994">
        <v>5989</v>
      </c>
      <c r="K5994">
        <v>3234.0600000000004</v>
      </c>
      <c r="L5994">
        <v>0.54</v>
      </c>
      <c r="M5994" t="s">
        <v>82</v>
      </c>
    </row>
    <row r="5995" spans="1:13" x14ac:dyDescent="0.35">
      <c r="A5995" t="s">
        <v>13</v>
      </c>
      <c r="B5995">
        <v>1128299</v>
      </c>
      <c r="C5995" s="1">
        <v>44340</v>
      </c>
      <c r="D5995" t="s">
        <v>30</v>
      </c>
      <c r="E5995" t="s">
        <v>85</v>
      </c>
      <c r="F5995" t="s">
        <v>86</v>
      </c>
      <c r="G5995" t="s">
        <v>19</v>
      </c>
      <c r="H5995">
        <v>50</v>
      </c>
      <c r="I5995">
        <v>120</v>
      </c>
      <c r="J5995">
        <v>6000</v>
      </c>
      <c r="K5995">
        <v>2820</v>
      </c>
      <c r="L5995">
        <v>0.47</v>
      </c>
      <c r="M5995" t="s">
        <v>82</v>
      </c>
    </row>
    <row r="5996" spans="1:13" x14ac:dyDescent="0.35">
      <c r="A5996" t="s">
        <v>13</v>
      </c>
      <c r="B5996">
        <v>1128299</v>
      </c>
      <c r="C5996" s="1">
        <v>44340</v>
      </c>
      <c r="D5996" t="s">
        <v>30</v>
      </c>
      <c r="E5996" t="s">
        <v>85</v>
      </c>
      <c r="F5996" t="s">
        <v>86</v>
      </c>
      <c r="G5996" t="s">
        <v>20</v>
      </c>
      <c r="H5996">
        <v>49</v>
      </c>
      <c r="I5996">
        <v>90</v>
      </c>
      <c r="J5996">
        <v>4410</v>
      </c>
      <c r="K5996">
        <v>2205</v>
      </c>
      <c r="L5996">
        <v>0.5</v>
      </c>
      <c r="M5996" t="s">
        <v>82</v>
      </c>
    </row>
    <row r="5997" spans="1:13" x14ac:dyDescent="0.35">
      <c r="A5997" t="s">
        <v>13</v>
      </c>
      <c r="B5997">
        <v>1128299</v>
      </c>
      <c r="C5997" s="1">
        <v>44340</v>
      </c>
      <c r="D5997" t="s">
        <v>30</v>
      </c>
      <c r="E5997" t="s">
        <v>85</v>
      </c>
      <c r="F5997" t="s">
        <v>86</v>
      </c>
      <c r="G5997" t="s">
        <v>21</v>
      </c>
      <c r="H5997">
        <v>51</v>
      </c>
      <c r="I5997">
        <v>58</v>
      </c>
      <c r="J5997">
        <v>2958</v>
      </c>
      <c r="K5997">
        <v>1212.78</v>
      </c>
      <c r="L5997">
        <v>0.41</v>
      </c>
      <c r="M5997" t="s">
        <v>82</v>
      </c>
    </row>
    <row r="5998" spans="1:13" x14ac:dyDescent="0.35">
      <c r="A5998" t="s">
        <v>13</v>
      </c>
      <c r="B5998">
        <v>1128299</v>
      </c>
      <c r="C5998" s="1">
        <v>44340</v>
      </c>
      <c r="D5998" t="s">
        <v>30</v>
      </c>
      <c r="E5998" t="s">
        <v>85</v>
      </c>
      <c r="F5998" t="s">
        <v>86</v>
      </c>
      <c r="G5998" t="s">
        <v>22</v>
      </c>
      <c r="H5998">
        <v>64</v>
      </c>
      <c r="I5998">
        <v>98</v>
      </c>
      <c r="J5998">
        <v>6272</v>
      </c>
      <c r="K5998">
        <v>2257.92</v>
      </c>
      <c r="L5998">
        <v>0.36</v>
      </c>
      <c r="M5998" t="s">
        <v>82</v>
      </c>
    </row>
    <row r="5999" spans="1:13" x14ac:dyDescent="0.35">
      <c r="A5999" t="s">
        <v>13</v>
      </c>
      <c r="B5999">
        <v>1128299</v>
      </c>
      <c r="C5999" s="1">
        <v>44370</v>
      </c>
      <c r="D5999" t="s">
        <v>30</v>
      </c>
      <c r="E5999" t="s">
        <v>85</v>
      </c>
      <c r="F5999" t="s">
        <v>86</v>
      </c>
      <c r="G5999" t="s">
        <v>16</v>
      </c>
      <c r="H5999">
        <v>48</v>
      </c>
      <c r="I5999">
        <v>156</v>
      </c>
      <c r="J5999">
        <v>7488</v>
      </c>
      <c r="K5999">
        <v>3669.12</v>
      </c>
      <c r="L5999">
        <v>0.49</v>
      </c>
      <c r="M5999" t="s">
        <v>82</v>
      </c>
    </row>
    <row r="6000" spans="1:13" x14ac:dyDescent="0.35">
      <c r="A6000" t="s">
        <v>13</v>
      </c>
      <c r="B6000">
        <v>1128299</v>
      </c>
      <c r="C6000" s="1">
        <v>44370</v>
      </c>
      <c r="D6000" t="s">
        <v>30</v>
      </c>
      <c r="E6000" t="s">
        <v>85</v>
      </c>
      <c r="F6000" t="s">
        <v>86</v>
      </c>
      <c r="G6000" t="s">
        <v>18</v>
      </c>
      <c r="H6000">
        <v>51</v>
      </c>
      <c r="I6000">
        <v>138</v>
      </c>
      <c r="J6000">
        <v>7038</v>
      </c>
      <c r="K6000">
        <v>3659.76</v>
      </c>
      <c r="L6000">
        <v>0.52</v>
      </c>
      <c r="M6000" t="s">
        <v>82</v>
      </c>
    </row>
    <row r="6001" spans="1:13" x14ac:dyDescent="0.35">
      <c r="A6001" t="s">
        <v>13</v>
      </c>
      <c r="B6001">
        <v>1128299</v>
      </c>
      <c r="C6001" s="1">
        <v>44370</v>
      </c>
      <c r="D6001" t="s">
        <v>30</v>
      </c>
      <c r="E6001" t="s">
        <v>85</v>
      </c>
      <c r="F6001" t="s">
        <v>86</v>
      </c>
      <c r="G6001" t="s">
        <v>19</v>
      </c>
      <c r="H6001">
        <v>51</v>
      </c>
      <c r="I6001">
        <v>138</v>
      </c>
      <c r="J6001">
        <v>7038</v>
      </c>
      <c r="K6001">
        <v>3167.1</v>
      </c>
      <c r="L6001">
        <v>0.44999999999999996</v>
      </c>
      <c r="M6001" t="s">
        <v>82</v>
      </c>
    </row>
    <row r="6002" spans="1:13" x14ac:dyDescent="0.35">
      <c r="A6002" t="s">
        <v>13</v>
      </c>
      <c r="B6002">
        <v>1128299</v>
      </c>
      <c r="C6002" s="1">
        <v>44370</v>
      </c>
      <c r="D6002" t="s">
        <v>30</v>
      </c>
      <c r="E6002" t="s">
        <v>85</v>
      </c>
      <c r="F6002" t="s">
        <v>86</v>
      </c>
      <c r="G6002" t="s">
        <v>20</v>
      </c>
      <c r="H6002">
        <v>46</v>
      </c>
      <c r="I6002">
        <v>95</v>
      </c>
      <c r="J6002">
        <v>4370</v>
      </c>
      <c r="K6002">
        <v>2185</v>
      </c>
      <c r="L6002">
        <v>0.5</v>
      </c>
      <c r="M6002" t="s">
        <v>82</v>
      </c>
    </row>
    <row r="6003" spans="1:13" x14ac:dyDescent="0.35">
      <c r="A6003" t="s">
        <v>13</v>
      </c>
      <c r="B6003">
        <v>1128299</v>
      </c>
      <c r="C6003" s="1">
        <v>44370</v>
      </c>
      <c r="D6003" t="s">
        <v>30</v>
      </c>
      <c r="E6003" t="s">
        <v>85</v>
      </c>
      <c r="F6003" t="s">
        <v>86</v>
      </c>
      <c r="G6003" t="s">
        <v>21</v>
      </c>
      <c r="H6003">
        <v>51</v>
      </c>
      <c r="I6003">
        <v>68</v>
      </c>
      <c r="J6003">
        <v>3468</v>
      </c>
      <c r="K6003">
        <v>1456.56</v>
      </c>
      <c r="L6003">
        <v>0.42</v>
      </c>
      <c r="M6003" t="s">
        <v>82</v>
      </c>
    </row>
    <row r="6004" spans="1:13" x14ac:dyDescent="0.35">
      <c r="A6004" t="s">
        <v>13</v>
      </c>
      <c r="B6004">
        <v>1128299</v>
      </c>
      <c r="C6004" s="1">
        <v>44370</v>
      </c>
      <c r="D6004" t="s">
        <v>30</v>
      </c>
      <c r="E6004" t="s">
        <v>85</v>
      </c>
      <c r="F6004" t="s">
        <v>86</v>
      </c>
      <c r="G6004" t="s">
        <v>22</v>
      </c>
      <c r="H6004">
        <v>69</v>
      </c>
      <c r="I6004">
        <v>131</v>
      </c>
      <c r="J6004">
        <v>9039</v>
      </c>
      <c r="K6004">
        <v>3525.21</v>
      </c>
      <c r="L6004">
        <v>0.39</v>
      </c>
      <c r="M6004" t="s">
        <v>82</v>
      </c>
    </row>
    <row r="6005" spans="1:13" x14ac:dyDescent="0.35">
      <c r="A6005" t="s">
        <v>13</v>
      </c>
      <c r="B6005">
        <v>1128299</v>
      </c>
      <c r="C6005" s="1">
        <v>44399</v>
      </c>
      <c r="D6005" t="s">
        <v>30</v>
      </c>
      <c r="E6005" t="s">
        <v>85</v>
      </c>
      <c r="F6005" t="s">
        <v>86</v>
      </c>
      <c r="G6005" t="s">
        <v>16</v>
      </c>
      <c r="H6005">
        <v>49</v>
      </c>
      <c r="I6005">
        <v>196</v>
      </c>
      <c r="J6005">
        <v>9604</v>
      </c>
      <c r="K6005">
        <v>4705.96</v>
      </c>
      <c r="L6005">
        <v>0.49</v>
      </c>
      <c r="M6005" t="s">
        <v>82</v>
      </c>
    </row>
    <row r="6006" spans="1:13" x14ac:dyDescent="0.35">
      <c r="A6006" t="s">
        <v>13</v>
      </c>
      <c r="B6006">
        <v>1128299</v>
      </c>
      <c r="C6006" s="1">
        <v>44399</v>
      </c>
      <c r="D6006" t="s">
        <v>30</v>
      </c>
      <c r="E6006" t="s">
        <v>85</v>
      </c>
      <c r="F6006" t="s">
        <v>86</v>
      </c>
      <c r="G6006" t="s">
        <v>18</v>
      </c>
      <c r="H6006">
        <v>50</v>
      </c>
      <c r="I6006">
        <v>142</v>
      </c>
      <c r="J6006">
        <v>7100</v>
      </c>
      <c r="K6006">
        <v>3621</v>
      </c>
      <c r="L6006">
        <v>0.51</v>
      </c>
      <c r="M6006" t="s">
        <v>82</v>
      </c>
    </row>
    <row r="6007" spans="1:13" x14ac:dyDescent="0.35">
      <c r="A6007" t="s">
        <v>13</v>
      </c>
      <c r="B6007">
        <v>1128299</v>
      </c>
      <c r="C6007" s="1">
        <v>44399</v>
      </c>
      <c r="D6007" t="s">
        <v>30</v>
      </c>
      <c r="E6007" t="s">
        <v>85</v>
      </c>
      <c r="F6007" t="s">
        <v>86</v>
      </c>
      <c r="G6007" t="s">
        <v>19</v>
      </c>
      <c r="H6007">
        <v>51</v>
      </c>
      <c r="I6007">
        <v>133</v>
      </c>
      <c r="J6007">
        <v>6783</v>
      </c>
      <c r="K6007">
        <v>3188.0099999999998</v>
      </c>
      <c r="L6007">
        <v>0.47</v>
      </c>
      <c r="M6007" t="s">
        <v>82</v>
      </c>
    </row>
    <row r="6008" spans="1:13" x14ac:dyDescent="0.35">
      <c r="A6008" t="s">
        <v>13</v>
      </c>
      <c r="B6008">
        <v>1128299</v>
      </c>
      <c r="C6008" s="1">
        <v>44399</v>
      </c>
      <c r="D6008" t="s">
        <v>30</v>
      </c>
      <c r="E6008" t="s">
        <v>85</v>
      </c>
      <c r="F6008" t="s">
        <v>86</v>
      </c>
      <c r="G6008" t="s">
        <v>20</v>
      </c>
      <c r="H6008">
        <v>48</v>
      </c>
      <c r="I6008">
        <v>101</v>
      </c>
      <c r="J6008">
        <v>4848</v>
      </c>
      <c r="K6008">
        <v>2181.6</v>
      </c>
      <c r="L6008">
        <v>0.44999999999999996</v>
      </c>
      <c r="M6008" t="s">
        <v>82</v>
      </c>
    </row>
    <row r="6009" spans="1:13" x14ac:dyDescent="0.35">
      <c r="A6009" t="s">
        <v>13</v>
      </c>
      <c r="B6009">
        <v>1128299</v>
      </c>
      <c r="C6009" s="1">
        <v>44399</v>
      </c>
      <c r="D6009" t="s">
        <v>30</v>
      </c>
      <c r="E6009" t="s">
        <v>85</v>
      </c>
      <c r="F6009" t="s">
        <v>86</v>
      </c>
      <c r="G6009" t="s">
        <v>21</v>
      </c>
      <c r="H6009">
        <v>52</v>
      </c>
      <c r="I6009">
        <v>128</v>
      </c>
      <c r="J6009">
        <v>6656</v>
      </c>
      <c r="K6009">
        <v>2862.08</v>
      </c>
      <c r="L6009">
        <v>0.43</v>
      </c>
      <c r="M6009" t="s">
        <v>82</v>
      </c>
    </row>
    <row r="6010" spans="1:13" x14ac:dyDescent="0.35">
      <c r="A6010" t="s">
        <v>13</v>
      </c>
      <c r="B6010">
        <v>1128299</v>
      </c>
      <c r="C6010" s="1">
        <v>44399</v>
      </c>
      <c r="D6010" t="s">
        <v>30</v>
      </c>
      <c r="E6010" t="s">
        <v>85</v>
      </c>
      <c r="F6010" t="s">
        <v>86</v>
      </c>
      <c r="G6010" t="s">
        <v>22</v>
      </c>
      <c r="H6010">
        <v>67</v>
      </c>
      <c r="I6010">
        <v>123</v>
      </c>
      <c r="J6010">
        <v>8241</v>
      </c>
      <c r="K6010">
        <v>3131.58</v>
      </c>
      <c r="L6010">
        <v>0.38</v>
      </c>
      <c r="M6010" t="s">
        <v>82</v>
      </c>
    </row>
    <row r="6011" spans="1:13" x14ac:dyDescent="0.35">
      <c r="A6011" t="s">
        <v>13</v>
      </c>
      <c r="B6011">
        <v>1128299</v>
      </c>
      <c r="C6011" s="1">
        <v>44431</v>
      </c>
      <c r="D6011" t="s">
        <v>30</v>
      </c>
      <c r="E6011" t="s">
        <v>85</v>
      </c>
      <c r="F6011" t="s">
        <v>86</v>
      </c>
      <c r="G6011" t="s">
        <v>16</v>
      </c>
      <c r="H6011">
        <v>50</v>
      </c>
      <c r="I6011">
        <v>163</v>
      </c>
      <c r="J6011">
        <v>8150</v>
      </c>
      <c r="K6011">
        <v>4075</v>
      </c>
      <c r="L6011">
        <v>0.5</v>
      </c>
      <c r="M6011" t="s">
        <v>82</v>
      </c>
    </row>
    <row r="6012" spans="1:13" x14ac:dyDescent="0.35">
      <c r="A6012" t="s">
        <v>13</v>
      </c>
      <c r="B6012">
        <v>1128299</v>
      </c>
      <c r="C6012" s="1">
        <v>44431</v>
      </c>
      <c r="D6012" t="s">
        <v>30</v>
      </c>
      <c r="E6012" t="s">
        <v>85</v>
      </c>
      <c r="F6012" t="s">
        <v>86</v>
      </c>
      <c r="G6012" t="s">
        <v>18</v>
      </c>
      <c r="H6012">
        <v>57</v>
      </c>
      <c r="I6012">
        <v>161</v>
      </c>
      <c r="J6012">
        <v>9177</v>
      </c>
      <c r="K6012">
        <v>4588.5</v>
      </c>
      <c r="L6012">
        <v>0.5</v>
      </c>
      <c r="M6012" t="s">
        <v>82</v>
      </c>
    </row>
    <row r="6013" spans="1:13" x14ac:dyDescent="0.35">
      <c r="A6013" t="s">
        <v>13</v>
      </c>
      <c r="B6013">
        <v>1128299</v>
      </c>
      <c r="C6013" s="1">
        <v>44431</v>
      </c>
      <c r="D6013" t="s">
        <v>30</v>
      </c>
      <c r="E6013" t="s">
        <v>85</v>
      </c>
      <c r="F6013" t="s">
        <v>86</v>
      </c>
      <c r="G6013" t="s">
        <v>19</v>
      </c>
      <c r="H6013">
        <v>54</v>
      </c>
      <c r="I6013">
        <v>113</v>
      </c>
      <c r="J6013">
        <v>6102</v>
      </c>
      <c r="K6013">
        <v>2989.98</v>
      </c>
      <c r="L6013">
        <v>0.49</v>
      </c>
      <c r="M6013" t="s">
        <v>82</v>
      </c>
    </row>
    <row r="6014" spans="1:13" x14ac:dyDescent="0.35">
      <c r="A6014" t="s">
        <v>13</v>
      </c>
      <c r="B6014">
        <v>1128299</v>
      </c>
      <c r="C6014" s="1">
        <v>44431</v>
      </c>
      <c r="D6014" t="s">
        <v>30</v>
      </c>
      <c r="E6014" t="s">
        <v>85</v>
      </c>
      <c r="F6014" t="s">
        <v>86</v>
      </c>
      <c r="G6014" t="s">
        <v>20</v>
      </c>
      <c r="H6014">
        <v>52</v>
      </c>
      <c r="I6014">
        <v>112</v>
      </c>
      <c r="J6014">
        <v>5824</v>
      </c>
      <c r="K6014">
        <v>2853.7599999999998</v>
      </c>
      <c r="L6014">
        <v>0.49</v>
      </c>
      <c r="M6014" t="s">
        <v>82</v>
      </c>
    </row>
    <row r="6015" spans="1:13" x14ac:dyDescent="0.35">
      <c r="A6015" t="s">
        <v>13</v>
      </c>
      <c r="B6015">
        <v>1128299</v>
      </c>
      <c r="C6015" s="1">
        <v>44431</v>
      </c>
      <c r="D6015" t="s">
        <v>30</v>
      </c>
      <c r="E6015" t="s">
        <v>85</v>
      </c>
      <c r="F6015" t="s">
        <v>86</v>
      </c>
      <c r="G6015" t="s">
        <v>21</v>
      </c>
      <c r="H6015">
        <v>59</v>
      </c>
      <c r="I6015">
        <v>116</v>
      </c>
      <c r="J6015">
        <v>6844</v>
      </c>
      <c r="K6015">
        <v>2806.04</v>
      </c>
      <c r="L6015">
        <v>0.41</v>
      </c>
      <c r="M6015" t="s">
        <v>82</v>
      </c>
    </row>
    <row r="6016" spans="1:13" x14ac:dyDescent="0.35">
      <c r="A6016" t="s">
        <v>13</v>
      </c>
      <c r="B6016">
        <v>1128299</v>
      </c>
      <c r="C6016" s="1">
        <v>44431</v>
      </c>
      <c r="D6016" t="s">
        <v>30</v>
      </c>
      <c r="E6016" t="s">
        <v>85</v>
      </c>
      <c r="F6016" t="s">
        <v>86</v>
      </c>
      <c r="G6016" t="s">
        <v>22</v>
      </c>
      <c r="H6016">
        <v>65</v>
      </c>
      <c r="I6016">
        <v>94</v>
      </c>
      <c r="J6016">
        <v>6110</v>
      </c>
      <c r="K6016">
        <v>2444</v>
      </c>
      <c r="L6016">
        <v>0.4</v>
      </c>
      <c r="M6016" t="s">
        <v>82</v>
      </c>
    </row>
    <row r="6017" spans="1:13" x14ac:dyDescent="0.35">
      <c r="A6017" t="s">
        <v>13</v>
      </c>
      <c r="B6017">
        <v>1128299</v>
      </c>
      <c r="C6017" s="1">
        <v>44463</v>
      </c>
      <c r="D6017" t="s">
        <v>30</v>
      </c>
      <c r="E6017" t="s">
        <v>85</v>
      </c>
      <c r="F6017" t="s">
        <v>86</v>
      </c>
      <c r="G6017" t="s">
        <v>16</v>
      </c>
      <c r="H6017">
        <v>41</v>
      </c>
      <c r="I6017">
        <v>167</v>
      </c>
      <c r="J6017">
        <v>6847</v>
      </c>
      <c r="K6017">
        <v>3355.0299999999997</v>
      </c>
      <c r="L6017">
        <v>0.49</v>
      </c>
      <c r="M6017" t="s">
        <v>82</v>
      </c>
    </row>
    <row r="6018" spans="1:13" x14ac:dyDescent="0.35">
      <c r="A6018" t="s">
        <v>13</v>
      </c>
      <c r="B6018">
        <v>1128299</v>
      </c>
      <c r="C6018" s="1">
        <v>44463</v>
      </c>
      <c r="D6018" t="s">
        <v>30</v>
      </c>
      <c r="E6018" t="s">
        <v>85</v>
      </c>
      <c r="F6018" t="s">
        <v>86</v>
      </c>
      <c r="G6018" t="s">
        <v>18</v>
      </c>
      <c r="H6018">
        <v>45</v>
      </c>
      <c r="I6018">
        <v>161</v>
      </c>
      <c r="J6018">
        <v>7245</v>
      </c>
      <c r="K6018">
        <v>3839.8500000000004</v>
      </c>
      <c r="L6018">
        <v>0.53</v>
      </c>
      <c r="M6018" t="s">
        <v>82</v>
      </c>
    </row>
    <row r="6019" spans="1:13" x14ac:dyDescent="0.35">
      <c r="A6019" t="s">
        <v>13</v>
      </c>
      <c r="B6019">
        <v>1128299</v>
      </c>
      <c r="C6019" s="1">
        <v>44463</v>
      </c>
      <c r="D6019" t="s">
        <v>30</v>
      </c>
      <c r="E6019" t="s">
        <v>85</v>
      </c>
      <c r="F6019" t="s">
        <v>86</v>
      </c>
      <c r="G6019" t="s">
        <v>19</v>
      </c>
      <c r="H6019">
        <v>43</v>
      </c>
      <c r="I6019">
        <v>128</v>
      </c>
      <c r="J6019">
        <v>5504</v>
      </c>
      <c r="K6019">
        <v>2476.7999999999997</v>
      </c>
      <c r="L6019">
        <v>0.44999999999999996</v>
      </c>
      <c r="M6019" t="s">
        <v>82</v>
      </c>
    </row>
    <row r="6020" spans="1:13" x14ac:dyDescent="0.35">
      <c r="A6020" t="s">
        <v>13</v>
      </c>
      <c r="B6020">
        <v>1128299</v>
      </c>
      <c r="C6020" s="1">
        <v>44463</v>
      </c>
      <c r="D6020" t="s">
        <v>30</v>
      </c>
      <c r="E6020" t="s">
        <v>85</v>
      </c>
      <c r="F6020" t="s">
        <v>86</v>
      </c>
      <c r="G6020" t="s">
        <v>20</v>
      </c>
      <c r="H6020">
        <v>41</v>
      </c>
      <c r="I6020">
        <v>113</v>
      </c>
      <c r="J6020">
        <v>4633</v>
      </c>
      <c r="K6020">
        <v>2177.5099999999998</v>
      </c>
      <c r="L6020">
        <v>0.47</v>
      </c>
      <c r="M6020" t="s">
        <v>82</v>
      </c>
    </row>
    <row r="6021" spans="1:13" x14ac:dyDescent="0.35">
      <c r="A6021" t="s">
        <v>13</v>
      </c>
      <c r="B6021">
        <v>1128299</v>
      </c>
      <c r="C6021" s="1">
        <v>44463</v>
      </c>
      <c r="D6021" t="s">
        <v>30</v>
      </c>
      <c r="E6021" t="s">
        <v>85</v>
      </c>
      <c r="F6021" t="s">
        <v>86</v>
      </c>
      <c r="G6021" t="s">
        <v>21</v>
      </c>
      <c r="H6021">
        <v>54</v>
      </c>
      <c r="I6021">
        <v>105</v>
      </c>
      <c r="J6021">
        <v>5670</v>
      </c>
      <c r="K6021">
        <v>2494.8000000000002</v>
      </c>
      <c r="L6021">
        <v>0.44</v>
      </c>
      <c r="M6021" t="s">
        <v>82</v>
      </c>
    </row>
    <row r="6022" spans="1:13" x14ac:dyDescent="0.35">
      <c r="A6022" t="s">
        <v>13</v>
      </c>
      <c r="B6022">
        <v>1128299</v>
      </c>
      <c r="C6022" s="1">
        <v>44463</v>
      </c>
      <c r="D6022" t="s">
        <v>30</v>
      </c>
      <c r="E6022" t="s">
        <v>85</v>
      </c>
      <c r="F6022" t="s">
        <v>86</v>
      </c>
      <c r="G6022" t="s">
        <v>22</v>
      </c>
      <c r="H6022">
        <v>56</v>
      </c>
      <c r="I6022">
        <v>119</v>
      </c>
      <c r="J6022">
        <v>6664</v>
      </c>
      <c r="K6022">
        <v>2465.6799999999998</v>
      </c>
      <c r="L6022">
        <v>0.37</v>
      </c>
      <c r="M6022" t="s">
        <v>82</v>
      </c>
    </row>
    <row r="6023" spans="1:13" x14ac:dyDescent="0.35">
      <c r="A6023" t="s">
        <v>13</v>
      </c>
      <c r="B6023">
        <v>1128299</v>
      </c>
      <c r="C6023" s="1">
        <v>44492</v>
      </c>
      <c r="D6023" t="s">
        <v>30</v>
      </c>
      <c r="E6023" t="s">
        <v>85</v>
      </c>
      <c r="F6023" t="s">
        <v>86</v>
      </c>
      <c r="G6023" t="s">
        <v>16</v>
      </c>
      <c r="H6023">
        <v>41</v>
      </c>
      <c r="I6023">
        <v>135</v>
      </c>
      <c r="J6023">
        <v>5535</v>
      </c>
      <c r="K6023">
        <v>2656.7999999999997</v>
      </c>
      <c r="L6023">
        <v>0.48</v>
      </c>
      <c r="M6023" t="s">
        <v>82</v>
      </c>
    </row>
    <row r="6024" spans="1:13" x14ac:dyDescent="0.35">
      <c r="A6024" t="s">
        <v>13</v>
      </c>
      <c r="B6024">
        <v>1128299</v>
      </c>
      <c r="C6024" s="1">
        <v>44492</v>
      </c>
      <c r="D6024" t="s">
        <v>30</v>
      </c>
      <c r="E6024" t="s">
        <v>85</v>
      </c>
      <c r="F6024" t="s">
        <v>86</v>
      </c>
      <c r="G6024" t="s">
        <v>18</v>
      </c>
      <c r="H6024">
        <v>47</v>
      </c>
      <c r="I6024">
        <v>145</v>
      </c>
      <c r="J6024">
        <v>6815</v>
      </c>
      <c r="K6024">
        <v>3611.9500000000003</v>
      </c>
      <c r="L6024">
        <v>0.53</v>
      </c>
      <c r="M6024" t="s">
        <v>82</v>
      </c>
    </row>
    <row r="6025" spans="1:13" x14ac:dyDescent="0.35">
      <c r="A6025" t="s">
        <v>13</v>
      </c>
      <c r="B6025">
        <v>1128299</v>
      </c>
      <c r="C6025" s="1">
        <v>44492</v>
      </c>
      <c r="D6025" t="s">
        <v>30</v>
      </c>
      <c r="E6025" t="s">
        <v>85</v>
      </c>
      <c r="F6025" t="s">
        <v>86</v>
      </c>
      <c r="G6025" t="s">
        <v>19</v>
      </c>
      <c r="H6025">
        <v>44</v>
      </c>
      <c r="I6025">
        <v>91</v>
      </c>
      <c r="J6025">
        <v>4004</v>
      </c>
      <c r="K6025">
        <v>1921.9199999999998</v>
      </c>
      <c r="L6025">
        <v>0.48</v>
      </c>
      <c r="M6025" t="s">
        <v>82</v>
      </c>
    </row>
    <row r="6026" spans="1:13" x14ac:dyDescent="0.35">
      <c r="A6026" t="s">
        <v>13</v>
      </c>
      <c r="B6026">
        <v>1128299</v>
      </c>
      <c r="C6026" s="1">
        <v>44492</v>
      </c>
      <c r="D6026" t="s">
        <v>30</v>
      </c>
      <c r="E6026" t="s">
        <v>85</v>
      </c>
      <c r="F6026" t="s">
        <v>86</v>
      </c>
      <c r="G6026" t="s">
        <v>20</v>
      </c>
      <c r="H6026">
        <v>43</v>
      </c>
      <c r="I6026">
        <v>90</v>
      </c>
      <c r="J6026">
        <v>3870</v>
      </c>
      <c r="K6026">
        <v>1896.3</v>
      </c>
      <c r="L6026">
        <v>0.49</v>
      </c>
      <c r="M6026" t="s">
        <v>82</v>
      </c>
    </row>
    <row r="6027" spans="1:13" x14ac:dyDescent="0.35">
      <c r="A6027" t="s">
        <v>13</v>
      </c>
      <c r="B6027">
        <v>1128299</v>
      </c>
      <c r="C6027" s="1">
        <v>44492</v>
      </c>
      <c r="D6027" t="s">
        <v>30</v>
      </c>
      <c r="E6027" t="s">
        <v>85</v>
      </c>
      <c r="F6027" t="s">
        <v>86</v>
      </c>
      <c r="G6027" t="s">
        <v>21</v>
      </c>
      <c r="H6027">
        <v>53</v>
      </c>
      <c r="I6027">
        <v>69</v>
      </c>
      <c r="J6027">
        <v>3657</v>
      </c>
      <c r="K6027">
        <v>1462.8000000000002</v>
      </c>
      <c r="L6027">
        <v>0.4</v>
      </c>
      <c r="M6027" t="s">
        <v>82</v>
      </c>
    </row>
    <row r="6028" spans="1:13" x14ac:dyDescent="0.35">
      <c r="A6028" t="s">
        <v>13</v>
      </c>
      <c r="B6028">
        <v>1128299</v>
      </c>
      <c r="C6028" s="1">
        <v>44492</v>
      </c>
      <c r="D6028" t="s">
        <v>30</v>
      </c>
      <c r="E6028" t="s">
        <v>85</v>
      </c>
      <c r="F6028" t="s">
        <v>86</v>
      </c>
      <c r="G6028" t="s">
        <v>22</v>
      </c>
      <c r="H6028">
        <v>56</v>
      </c>
      <c r="I6028">
        <v>85</v>
      </c>
      <c r="J6028">
        <v>4760</v>
      </c>
      <c r="K6028">
        <v>1808.8</v>
      </c>
      <c r="L6028">
        <v>0.38</v>
      </c>
      <c r="M6028" t="s">
        <v>82</v>
      </c>
    </row>
    <row r="6029" spans="1:13" x14ac:dyDescent="0.35">
      <c r="A6029" t="s">
        <v>13</v>
      </c>
      <c r="B6029">
        <v>1128299</v>
      </c>
      <c r="C6029" s="1">
        <v>44523</v>
      </c>
      <c r="D6029" t="s">
        <v>30</v>
      </c>
      <c r="E6029" t="s">
        <v>85</v>
      </c>
      <c r="F6029" t="s">
        <v>86</v>
      </c>
      <c r="G6029" t="s">
        <v>16</v>
      </c>
      <c r="H6029">
        <v>42</v>
      </c>
      <c r="I6029">
        <v>135</v>
      </c>
      <c r="J6029">
        <v>5670</v>
      </c>
      <c r="K6029">
        <v>2664.8999999999996</v>
      </c>
      <c r="L6029">
        <v>0.47</v>
      </c>
      <c r="M6029" t="s">
        <v>82</v>
      </c>
    </row>
    <row r="6030" spans="1:13" x14ac:dyDescent="0.35">
      <c r="A6030" t="s">
        <v>13</v>
      </c>
      <c r="B6030">
        <v>1128299</v>
      </c>
      <c r="C6030" s="1">
        <v>44523</v>
      </c>
      <c r="D6030" t="s">
        <v>30</v>
      </c>
      <c r="E6030" t="s">
        <v>85</v>
      </c>
      <c r="F6030" t="s">
        <v>86</v>
      </c>
      <c r="G6030" t="s">
        <v>18</v>
      </c>
      <c r="H6030">
        <v>46</v>
      </c>
      <c r="I6030">
        <v>147</v>
      </c>
      <c r="J6030">
        <v>6762</v>
      </c>
      <c r="K6030">
        <v>3516.2400000000002</v>
      </c>
      <c r="L6030">
        <v>0.52</v>
      </c>
      <c r="M6030" t="s">
        <v>82</v>
      </c>
    </row>
    <row r="6031" spans="1:13" x14ac:dyDescent="0.35">
      <c r="A6031" t="s">
        <v>13</v>
      </c>
      <c r="B6031">
        <v>1128299</v>
      </c>
      <c r="C6031" s="1">
        <v>44523</v>
      </c>
      <c r="D6031" t="s">
        <v>30</v>
      </c>
      <c r="E6031" t="s">
        <v>85</v>
      </c>
      <c r="F6031" t="s">
        <v>86</v>
      </c>
      <c r="G6031" t="s">
        <v>19</v>
      </c>
      <c r="H6031">
        <v>44</v>
      </c>
      <c r="I6031">
        <v>105</v>
      </c>
      <c r="J6031">
        <v>4620</v>
      </c>
      <c r="K6031">
        <v>2125.1999999999998</v>
      </c>
      <c r="L6031">
        <v>0.45999999999999996</v>
      </c>
      <c r="M6031" t="s">
        <v>82</v>
      </c>
    </row>
    <row r="6032" spans="1:13" x14ac:dyDescent="0.35">
      <c r="A6032" t="s">
        <v>13</v>
      </c>
      <c r="B6032">
        <v>1128299</v>
      </c>
      <c r="C6032" s="1">
        <v>44523</v>
      </c>
      <c r="D6032" t="s">
        <v>30</v>
      </c>
      <c r="E6032" t="s">
        <v>85</v>
      </c>
      <c r="F6032" t="s">
        <v>86</v>
      </c>
      <c r="G6032" t="s">
        <v>20</v>
      </c>
      <c r="H6032">
        <v>42</v>
      </c>
      <c r="I6032">
        <v>98</v>
      </c>
      <c r="J6032">
        <v>4116</v>
      </c>
      <c r="K6032">
        <v>1934.52</v>
      </c>
      <c r="L6032">
        <v>0.47</v>
      </c>
      <c r="M6032" t="s">
        <v>82</v>
      </c>
    </row>
    <row r="6033" spans="1:13" x14ac:dyDescent="0.35">
      <c r="A6033" t="s">
        <v>13</v>
      </c>
      <c r="B6033">
        <v>1128299</v>
      </c>
      <c r="C6033" s="1">
        <v>44523</v>
      </c>
      <c r="D6033" t="s">
        <v>30</v>
      </c>
      <c r="E6033" t="s">
        <v>85</v>
      </c>
      <c r="F6033" t="s">
        <v>86</v>
      </c>
      <c r="G6033" t="s">
        <v>21</v>
      </c>
      <c r="H6033">
        <v>53</v>
      </c>
      <c r="I6033">
        <v>87</v>
      </c>
      <c r="J6033">
        <v>4611</v>
      </c>
      <c r="K6033">
        <v>1890.51</v>
      </c>
      <c r="L6033">
        <v>0.41</v>
      </c>
      <c r="M6033" t="s">
        <v>82</v>
      </c>
    </row>
    <row r="6034" spans="1:13" x14ac:dyDescent="0.35">
      <c r="A6034" t="s">
        <v>13</v>
      </c>
      <c r="B6034">
        <v>1128299</v>
      </c>
      <c r="C6034" s="1">
        <v>44523</v>
      </c>
      <c r="D6034" t="s">
        <v>30</v>
      </c>
      <c r="E6034" t="s">
        <v>85</v>
      </c>
      <c r="F6034" t="s">
        <v>86</v>
      </c>
      <c r="G6034" t="s">
        <v>22</v>
      </c>
      <c r="H6034">
        <v>55</v>
      </c>
      <c r="I6034">
        <v>111</v>
      </c>
      <c r="J6034">
        <v>6105</v>
      </c>
      <c r="K6034">
        <v>2258.85</v>
      </c>
      <c r="L6034">
        <v>0.37</v>
      </c>
      <c r="M6034" t="s">
        <v>82</v>
      </c>
    </row>
    <row r="6035" spans="1:13" x14ac:dyDescent="0.35">
      <c r="A6035" t="s">
        <v>13</v>
      </c>
      <c r="B6035">
        <v>1128299</v>
      </c>
      <c r="C6035" s="1">
        <v>44552</v>
      </c>
      <c r="D6035" t="s">
        <v>30</v>
      </c>
      <c r="E6035" t="s">
        <v>85</v>
      </c>
      <c r="F6035" t="s">
        <v>86</v>
      </c>
      <c r="G6035" t="s">
        <v>16</v>
      </c>
      <c r="H6035">
        <v>44</v>
      </c>
      <c r="I6035">
        <v>181</v>
      </c>
      <c r="J6035">
        <v>7964</v>
      </c>
      <c r="K6035">
        <v>3663.4399999999996</v>
      </c>
      <c r="L6035">
        <v>0.45999999999999996</v>
      </c>
      <c r="M6035" t="s">
        <v>82</v>
      </c>
    </row>
    <row r="6036" spans="1:13" x14ac:dyDescent="0.35">
      <c r="A6036" t="s">
        <v>13</v>
      </c>
      <c r="B6036">
        <v>1128299</v>
      </c>
      <c r="C6036" s="1">
        <v>44552</v>
      </c>
      <c r="D6036" t="s">
        <v>30</v>
      </c>
      <c r="E6036" t="s">
        <v>85</v>
      </c>
      <c r="F6036" t="s">
        <v>86</v>
      </c>
      <c r="G6036" t="s">
        <v>18</v>
      </c>
      <c r="H6036">
        <v>49</v>
      </c>
      <c r="I6036">
        <v>175</v>
      </c>
      <c r="J6036">
        <v>8575</v>
      </c>
      <c r="K6036">
        <v>4630.5</v>
      </c>
      <c r="L6036">
        <v>0.54</v>
      </c>
      <c r="M6036" t="s">
        <v>82</v>
      </c>
    </row>
    <row r="6037" spans="1:13" x14ac:dyDescent="0.35">
      <c r="A6037" t="s">
        <v>33</v>
      </c>
      <c r="B6037">
        <v>1128299</v>
      </c>
      <c r="C6037" s="1">
        <v>44552</v>
      </c>
      <c r="D6037" t="s">
        <v>30</v>
      </c>
      <c r="E6037" t="s">
        <v>85</v>
      </c>
      <c r="F6037" t="s">
        <v>86</v>
      </c>
      <c r="G6037" t="s">
        <v>19</v>
      </c>
      <c r="H6037">
        <v>43</v>
      </c>
      <c r="I6037">
        <v>123</v>
      </c>
      <c r="J6037">
        <v>5289</v>
      </c>
      <c r="K6037">
        <v>2538.7199999999998</v>
      </c>
      <c r="L6037">
        <v>0.48</v>
      </c>
      <c r="M6037" t="s">
        <v>82</v>
      </c>
    </row>
    <row r="6038" spans="1:13" x14ac:dyDescent="0.35">
      <c r="A6038" t="s">
        <v>33</v>
      </c>
      <c r="B6038">
        <v>1128299</v>
      </c>
      <c r="C6038" s="1">
        <v>44552</v>
      </c>
      <c r="D6038" t="s">
        <v>30</v>
      </c>
      <c r="E6038" t="s">
        <v>85</v>
      </c>
      <c r="F6038" t="s">
        <v>86</v>
      </c>
      <c r="G6038" t="s">
        <v>20</v>
      </c>
      <c r="H6038">
        <v>44</v>
      </c>
      <c r="I6038">
        <v>115</v>
      </c>
      <c r="J6038">
        <v>5060</v>
      </c>
      <c r="K6038">
        <v>2277</v>
      </c>
      <c r="L6038">
        <v>0.44999999999999996</v>
      </c>
      <c r="M6038" t="s">
        <v>82</v>
      </c>
    </row>
    <row r="6039" spans="1:13" x14ac:dyDescent="0.35">
      <c r="A6039" t="s">
        <v>33</v>
      </c>
      <c r="B6039">
        <v>1128299</v>
      </c>
      <c r="C6039" s="1">
        <v>44552</v>
      </c>
      <c r="D6039" t="s">
        <v>30</v>
      </c>
      <c r="E6039" t="s">
        <v>85</v>
      </c>
      <c r="F6039" t="s">
        <v>86</v>
      </c>
      <c r="G6039" t="s">
        <v>21</v>
      </c>
      <c r="H6039">
        <v>52</v>
      </c>
      <c r="I6039">
        <v>88</v>
      </c>
      <c r="J6039">
        <v>4576</v>
      </c>
      <c r="K6039">
        <v>1967.68</v>
      </c>
      <c r="L6039">
        <v>0.43</v>
      </c>
      <c r="M6039" t="s">
        <v>82</v>
      </c>
    </row>
    <row r="6040" spans="1:13" x14ac:dyDescent="0.35">
      <c r="A6040" t="s">
        <v>33</v>
      </c>
      <c r="B6040">
        <v>1128299</v>
      </c>
      <c r="C6040" s="1">
        <v>44552</v>
      </c>
      <c r="D6040" t="s">
        <v>30</v>
      </c>
      <c r="E6040" t="s">
        <v>85</v>
      </c>
      <c r="F6040" t="s">
        <v>86</v>
      </c>
      <c r="G6040" t="s">
        <v>22</v>
      </c>
      <c r="H6040">
        <v>58</v>
      </c>
      <c r="I6040">
        <v>135</v>
      </c>
      <c r="J6040">
        <v>7830</v>
      </c>
      <c r="K6040">
        <v>2897.1</v>
      </c>
      <c r="L6040">
        <v>0.37</v>
      </c>
      <c r="M6040" t="s">
        <v>82</v>
      </c>
    </row>
    <row r="6041" spans="1:13" x14ac:dyDescent="0.35">
      <c r="A6041" t="s">
        <v>33</v>
      </c>
      <c r="B6041">
        <v>1128299</v>
      </c>
      <c r="C6041" s="1">
        <v>44222</v>
      </c>
      <c r="D6041" t="s">
        <v>30</v>
      </c>
      <c r="E6041" t="s">
        <v>85</v>
      </c>
      <c r="F6041" t="s">
        <v>86</v>
      </c>
      <c r="G6041" t="s">
        <v>16</v>
      </c>
      <c r="H6041">
        <v>33</v>
      </c>
      <c r="I6041">
        <v>133</v>
      </c>
      <c r="J6041">
        <v>4389</v>
      </c>
      <c r="K6041">
        <v>2150.61</v>
      </c>
      <c r="L6041">
        <v>0.49</v>
      </c>
      <c r="M6041" t="s">
        <v>82</v>
      </c>
    </row>
    <row r="6042" spans="1:13" x14ac:dyDescent="0.35">
      <c r="A6042" t="s">
        <v>33</v>
      </c>
      <c r="B6042">
        <v>1128299</v>
      </c>
      <c r="C6042" s="1">
        <v>44222</v>
      </c>
      <c r="D6042" t="s">
        <v>30</v>
      </c>
      <c r="E6042" t="s">
        <v>85</v>
      </c>
      <c r="F6042" t="s">
        <v>86</v>
      </c>
      <c r="G6042" t="s">
        <v>18</v>
      </c>
      <c r="H6042">
        <v>42</v>
      </c>
      <c r="I6042">
        <v>138</v>
      </c>
      <c r="J6042">
        <v>5796</v>
      </c>
      <c r="K6042">
        <v>3071.88</v>
      </c>
      <c r="L6042">
        <v>0.53</v>
      </c>
      <c r="M6042" t="s">
        <v>82</v>
      </c>
    </row>
    <row r="6043" spans="1:13" x14ac:dyDescent="0.35">
      <c r="A6043" t="s">
        <v>33</v>
      </c>
      <c r="B6043">
        <v>1128299</v>
      </c>
      <c r="C6043" s="1">
        <v>44222</v>
      </c>
      <c r="D6043" t="s">
        <v>30</v>
      </c>
      <c r="E6043" t="s">
        <v>85</v>
      </c>
      <c r="F6043" t="s">
        <v>86</v>
      </c>
      <c r="G6043" t="s">
        <v>19</v>
      </c>
      <c r="H6043">
        <v>42</v>
      </c>
      <c r="I6043">
        <v>138</v>
      </c>
      <c r="J6043">
        <v>5796</v>
      </c>
      <c r="K6043">
        <v>2666.16</v>
      </c>
      <c r="L6043">
        <v>0.45999999999999996</v>
      </c>
      <c r="M6043" t="s">
        <v>82</v>
      </c>
    </row>
    <row r="6044" spans="1:13" x14ac:dyDescent="0.35">
      <c r="A6044" t="s">
        <v>33</v>
      </c>
      <c r="B6044">
        <v>1128299</v>
      </c>
      <c r="C6044" s="1">
        <v>44222</v>
      </c>
      <c r="D6044" t="s">
        <v>30</v>
      </c>
      <c r="E6044" t="s">
        <v>85</v>
      </c>
      <c r="F6044" t="s">
        <v>86</v>
      </c>
      <c r="G6044" t="s">
        <v>20</v>
      </c>
      <c r="H6044">
        <v>43</v>
      </c>
      <c r="I6044">
        <v>85</v>
      </c>
      <c r="J6044">
        <v>3655</v>
      </c>
      <c r="K6044">
        <v>1790.95</v>
      </c>
      <c r="L6044">
        <v>0.49</v>
      </c>
      <c r="M6044" t="s">
        <v>82</v>
      </c>
    </row>
    <row r="6045" spans="1:13" x14ac:dyDescent="0.35">
      <c r="A6045" t="s">
        <v>33</v>
      </c>
      <c r="B6045">
        <v>1128299</v>
      </c>
      <c r="C6045" s="1">
        <v>44222</v>
      </c>
      <c r="D6045" t="s">
        <v>30</v>
      </c>
      <c r="E6045" t="s">
        <v>85</v>
      </c>
      <c r="F6045" t="s">
        <v>86</v>
      </c>
      <c r="G6045" t="s">
        <v>21</v>
      </c>
      <c r="H6045">
        <v>45</v>
      </c>
      <c r="I6045">
        <v>80</v>
      </c>
      <c r="J6045">
        <v>3600</v>
      </c>
      <c r="K6045">
        <v>1476</v>
      </c>
      <c r="L6045">
        <v>0.41</v>
      </c>
      <c r="M6045" t="s">
        <v>82</v>
      </c>
    </row>
    <row r="6046" spans="1:13" x14ac:dyDescent="0.35">
      <c r="A6046" t="s">
        <v>33</v>
      </c>
      <c r="B6046">
        <v>1128299</v>
      </c>
      <c r="C6046" s="1">
        <v>44222</v>
      </c>
      <c r="D6046" t="s">
        <v>30</v>
      </c>
      <c r="E6046" t="s">
        <v>85</v>
      </c>
      <c r="F6046" t="s">
        <v>86</v>
      </c>
      <c r="G6046" t="s">
        <v>22</v>
      </c>
      <c r="H6046">
        <v>42</v>
      </c>
      <c r="I6046">
        <v>128</v>
      </c>
      <c r="J6046">
        <v>5376</v>
      </c>
      <c r="K6046">
        <v>1935.36</v>
      </c>
      <c r="L6046">
        <v>0.36</v>
      </c>
      <c r="M6046" t="s">
        <v>82</v>
      </c>
    </row>
    <row r="6047" spans="1:13" x14ac:dyDescent="0.35">
      <c r="A6047" t="s">
        <v>33</v>
      </c>
      <c r="B6047">
        <v>1128299</v>
      </c>
      <c r="C6047" s="1">
        <v>44253</v>
      </c>
      <c r="D6047" t="s">
        <v>30</v>
      </c>
      <c r="E6047" t="s">
        <v>85</v>
      </c>
      <c r="F6047" t="s">
        <v>86</v>
      </c>
      <c r="G6047" t="s">
        <v>16</v>
      </c>
      <c r="H6047">
        <v>33</v>
      </c>
      <c r="I6047">
        <v>147</v>
      </c>
      <c r="J6047">
        <v>4851</v>
      </c>
      <c r="K6047">
        <v>2376.9899999999998</v>
      </c>
      <c r="L6047">
        <v>0.49</v>
      </c>
      <c r="M6047" t="s">
        <v>82</v>
      </c>
    </row>
    <row r="6048" spans="1:13" x14ac:dyDescent="0.35">
      <c r="A6048" t="s">
        <v>33</v>
      </c>
      <c r="B6048">
        <v>1128299</v>
      </c>
      <c r="C6048" s="1">
        <v>44253</v>
      </c>
      <c r="D6048" t="s">
        <v>30</v>
      </c>
      <c r="E6048" t="s">
        <v>85</v>
      </c>
      <c r="F6048" t="s">
        <v>86</v>
      </c>
      <c r="G6048" t="s">
        <v>18</v>
      </c>
      <c r="H6048">
        <v>44</v>
      </c>
      <c r="I6048">
        <v>106</v>
      </c>
      <c r="J6048">
        <v>4664</v>
      </c>
      <c r="K6048">
        <v>2565.2000000000003</v>
      </c>
      <c r="L6048">
        <v>0.55000000000000004</v>
      </c>
      <c r="M6048" t="s">
        <v>82</v>
      </c>
    </row>
    <row r="6049" spans="1:13" x14ac:dyDescent="0.35">
      <c r="A6049" t="s">
        <v>33</v>
      </c>
      <c r="B6049">
        <v>1128299</v>
      </c>
      <c r="C6049" s="1">
        <v>44253</v>
      </c>
      <c r="D6049" t="s">
        <v>30</v>
      </c>
      <c r="E6049" t="s">
        <v>85</v>
      </c>
      <c r="F6049" t="s">
        <v>86</v>
      </c>
      <c r="G6049" t="s">
        <v>19</v>
      </c>
      <c r="H6049">
        <v>41</v>
      </c>
      <c r="I6049">
        <v>111</v>
      </c>
      <c r="J6049">
        <v>4551</v>
      </c>
      <c r="K6049">
        <v>2093.46</v>
      </c>
      <c r="L6049">
        <v>0.45999999999999996</v>
      </c>
      <c r="M6049" t="s">
        <v>82</v>
      </c>
    </row>
    <row r="6050" spans="1:13" x14ac:dyDescent="0.35">
      <c r="A6050" t="s">
        <v>33</v>
      </c>
      <c r="B6050">
        <v>1128299</v>
      </c>
      <c r="C6050" s="1">
        <v>44253</v>
      </c>
      <c r="D6050" t="s">
        <v>30</v>
      </c>
      <c r="E6050" t="s">
        <v>87</v>
      </c>
      <c r="F6050" t="s">
        <v>88</v>
      </c>
      <c r="G6050" t="s">
        <v>20</v>
      </c>
      <c r="H6050">
        <v>43</v>
      </c>
      <c r="I6050">
        <v>74</v>
      </c>
      <c r="J6050">
        <v>3182</v>
      </c>
      <c r="K6050">
        <v>1559.18</v>
      </c>
      <c r="L6050">
        <v>0.49</v>
      </c>
      <c r="M6050" t="s">
        <v>82</v>
      </c>
    </row>
    <row r="6051" spans="1:13" x14ac:dyDescent="0.35">
      <c r="A6051" t="s">
        <v>33</v>
      </c>
      <c r="B6051">
        <v>1128299</v>
      </c>
      <c r="C6051" s="1">
        <v>44253</v>
      </c>
      <c r="D6051" t="s">
        <v>30</v>
      </c>
      <c r="E6051" t="s">
        <v>87</v>
      </c>
      <c r="F6051" t="s">
        <v>88</v>
      </c>
      <c r="G6051" t="s">
        <v>21</v>
      </c>
      <c r="H6051">
        <v>45</v>
      </c>
      <c r="I6051">
        <v>54</v>
      </c>
      <c r="J6051">
        <v>2430</v>
      </c>
      <c r="K6051">
        <v>1069.2</v>
      </c>
      <c r="L6051">
        <v>0.44</v>
      </c>
      <c r="M6051" t="s">
        <v>82</v>
      </c>
    </row>
    <row r="6052" spans="1:13" x14ac:dyDescent="0.35">
      <c r="A6052" t="s">
        <v>33</v>
      </c>
      <c r="B6052">
        <v>1128299</v>
      </c>
      <c r="C6052" s="1">
        <v>44253</v>
      </c>
      <c r="D6052" t="s">
        <v>30</v>
      </c>
      <c r="E6052" t="s">
        <v>87</v>
      </c>
      <c r="F6052" t="s">
        <v>88</v>
      </c>
      <c r="G6052" t="s">
        <v>22</v>
      </c>
      <c r="H6052">
        <v>41</v>
      </c>
      <c r="I6052">
        <v>104</v>
      </c>
      <c r="J6052">
        <v>4264</v>
      </c>
      <c r="K6052">
        <v>1620.32</v>
      </c>
      <c r="L6052">
        <v>0.38</v>
      </c>
      <c r="M6052" t="s">
        <v>82</v>
      </c>
    </row>
    <row r="6053" spans="1:13" x14ac:dyDescent="0.35">
      <c r="A6053" t="s">
        <v>33</v>
      </c>
      <c r="B6053">
        <v>1128299</v>
      </c>
      <c r="C6053" s="1">
        <v>44280</v>
      </c>
      <c r="D6053" t="s">
        <v>30</v>
      </c>
      <c r="E6053" t="s">
        <v>87</v>
      </c>
      <c r="F6053" t="s">
        <v>88</v>
      </c>
      <c r="G6053" t="s">
        <v>16</v>
      </c>
      <c r="H6053">
        <v>44</v>
      </c>
      <c r="I6053">
        <v>165</v>
      </c>
      <c r="J6053">
        <v>7260</v>
      </c>
      <c r="K6053">
        <v>3630</v>
      </c>
      <c r="L6053">
        <v>0.5</v>
      </c>
      <c r="M6053" t="s">
        <v>82</v>
      </c>
    </row>
    <row r="6054" spans="1:13" x14ac:dyDescent="0.35">
      <c r="A6054" t="s">
        <v>33</v>
      </c>
      <c r="B6054">
        <v>1128299</v>
      </c>
      <c r="C6054" s="1">
        <v>44280</v>
      </c>
      <c r="D6054" t="s">
        <v>30</v>
      </c>
      <c r="E6054" t="s">
        <v>87</v>
      </c>
      <c r="F6054" t="s">
        <v>88</v>
      </c>
      <c r="G6054" t="s">
        <v>18</v>
      </c>
      <c r="H6054">
        <v>51</v>
      </c>
      <c r="I6054">
        <v>112</v>
      </c>
      <c r="J6054">
        <v>5712</v>
      </c>
      <c r="K6054">
        <v>3027.36</v>
      </c>
      <c r="L6054">
        <v>0.53</v>
      </c>
      <c r="M6054" t="s">
        <v>82</v>
      </c>
    </row>
    <row r="6055" spans="1:13" x14ac:dyDescent="0.35">
      <c r="A6055" t="s">
        <v>33</v>
      </c>
      <c r="B6055">
        <v>1128299</v>
      </c>
      <c r="C6055" s="1">
        <v>44280</v>
      </c>
      <c r="D6055" t="s">
        <v>30</v>
      </c>
      <c r="E6055" t="s">
        <v>87</v>
      </c>
      <c r="F6055" t="s">
        <v>88</v>
      </c>
      <c r="G6055" t="s">
        <v>19</v>
      </c>
      <c r="H6055">
        <v>52</v>
      </c>
      <c r="I6055">
        <v>112</v>
      </c>
      <c r="J6055">
        <v>5824</v>
      </c>
      <c r="K6055">
        <v>2853.7599999999998</v>
      </c>
      <c r="L6055">
        <v>0.49</v>
      </c>
      <c r="M6055" t="s">
        <v>82</v>
      </c>
    </row>
    <row r="6056" spans="1:13" x14ac:dyDescent="0.35">
      <c r="A6056" t="s">
        <v>33</v>
      </c>
      <c r="B6056">
        <v>1128299</v>
      </c>
      <c r="C6056" s="1">
        <v>44280</v>
      </c>
      <c r="D6056" t="s">
        <v>30</v>
      </c>
      <c r="E6056" t="s">
        <v>87</v>
      </c>
      <c r="F6056" t="s">
        <v>88</v>
      </c>
      <c r="G6056" t="s">
        <v>20</v>
      </c>
      <c r="H6056">
        <v>50</v>
      </c>
      <c r="I6056">
        <v>83</v>
      </c>
      <c r="J6056">
        <v>4150</v>
      </c>
      <c r="K6056">
        <v>1908.9999999999998</v>
      </c>
      <c r="L6056">
        <v>0.45999999999999996</v>
      </c>
      <c r="M6056" t="s">
        <v>82</v>
      </c>
    </row>
    <row r="6057" spans="1:13" x14ac:dyDescent="0.35">
      <c r="A6057" t="s">
        <v>33</v>
      </c>
      <c r="B6057">
        <v>1128299</v>
      </c>
      <c r="C6057" s="1">
        <v>44280</v>
      </c>
      <c r="D6057" t="s">
        <v>30</v>
      </c>
      <c r="E6057" t="s">
        <v>87</v>
      </c>
      <c r="F6057" t="s">
        <v>88</v>
      </c>
      <c r="G6057" t="s">
        <v>21</v>
      </c>
      <c r="H6057">
        <v>55</v>
      </c>
      <c r="I6057">
        <v>53</v>
      </c>
      <c r="J6057">
        <v>2915</v>
      </c>
      <c r="K6057">
        <v>1253.45</v>
      </c>
      <c r="L6057">
        <v>0.43</v>
      </c>
      <c r="M6057" t="s">
        <v>82</v>
      </c>
    </row>
    <row r="6058" spans="1:13" x14ac:dyDescent="0.35">
      <c r="A6058" t="s">
        <v>33</v>
      </c>
      <c r="B6058">
        <v>1128299</v>
      </c>
      <c r="C6058" s="1">
        <v>44280</v>
      </c>
      <c r="D6058" t="s">
        <v>30</v>
      </c>
      <c r="E6058" t="s">
        <v>87</v>
      </c>
      <c r="F6058" t="s">
        <v>88</v>
      </c>
      <c r="G6058" t="s">
        <v>22</v>
      </c>
      <c r="H6058">
        <v>50</v>
      </c>
      <c r="I6058">
        <v>98</v>
      </c>
      <c r="J6058">
        <v>4900</v>
      </c>
      <c r="K6058">
        <v>1862</v>
      </c>
      <c r="L6058">
        <v>0.38</v>
      </c>
      <c r="M6058" t="s">
        <v>82</v>
      </c>
    </row>
    <row r="6059" spans="1:13" x14ac:dyDescent="0.35">
      <c r="A6059" t="s">
        <v>33</v>
      </c>
      <c r="B6059">
        <v>1128299</v>
      </c>
      <c r="C6059" s="1">
        <v>44312</v>
      </c>
      <c r="D6059" t="s">
        <v>30</v>
      </c>
      <c r="E6059" t="s">
        <v>87</v>
      </c>
      <c r="F6059" t="s">
        <v>88</v>
      </c>
      <c r="G6059" t="s">
        <v>16</v>
      </c>
      <c r="H6059">
        <v>51</v>
      </c>
      <c r="I6059">
        <v>154</v>
      </c>
      <c r="J6059">
        <v>7854</v>
      </c>
      <c r="K6059">
        <v>3534.2999999999997</v>
      </c>
      <c r="L6059">
        <v>0.44999999999999996</v>
      </c>
      <c r="M6059" t="s">
        <v>82</v>
      </c>
    </row>
    <row r="6060" spans="1:13" x14ac:dyDescent="0.35">
      <c r="A6060" t="s">
        <v>33</v>
      </c>
      <c r="B6060">
        <v>1128299</v>
      </c>
      <c r="C6060" s="1">
        <v>44312</v>
      </c>
      <c r="D6060" t="s">
        <v>30</v>
      </c>
      <c r="E6060" t="s">
        <v>87</v>
      </c>
      <c r="F6060" t="s">
        <v>88</v>
      </c>
      <c r="G6060" t="s">
        <v>18</v>
      </c>
      <c r="H6060">
        <v>59</v>
      </c>
      <c r="I6060">
        <v>98</v>
      </c>
      <c r="J6060">
        <v>5782</v>
      </c>
      <c r="K6060">
        <v>2891</v>
      </c>
      <c r="L6060">
        <v>0.5</v>
      </c>
      <c r="M6060" t="s">
        <v>82</v>
      </c>
    </row>
    <row r="6061" spans="1:13" x14ac:dyDescent="0.35">
      <c r="A6061" t="s">
        <v>33</v>
      </c>
      <c r="B6061">
        <v>1128299</v>
      </c>
      <c r="C6061" s="1">
        <v>44312</v>
      </c>
      <c r="D6061" t="s">
        <v>30</v>
      </c>
      <c r="E6061" t="s">
        <v>87</v>
      </c>
      <c r="F6061" t="s">
        <v>88</v>
      </c>
      <c r="G6061" t="s">
        <v>19</v>
      </c>
      <c r="H6061">
        <v>55</v>
      </c>
      <c r="I6061">
        <v>116</v>
      </c>
      <c r="J6061">
        <v>6380</v>
      </c>
      <c r="K6061">
        <v>3190</v>
      </c>
      <c r="L6061">
        <v>0.5</v>
      </c>
      <c r="M6061" t="s">
        <v>82</v>
      </c>
    </row>
    <row r="6062" spans="1:13" x14ac:dyDescent="0.35">
      <c r="A6062" t="s">
        <v>33</v>
      </c>
      <c r="B6062">
        <v>1128299</v>
      </c>
      <c r="C6062" s="1">
        <v>44312</v>
      </c>
      <c r="D6062" t="s">
        <v>30</v>
      </c>
      <c r="E6062" t="s">
        <v>87</v>
      </c>
      <c r="F6062" t="s">
        <v>88</v>
      </c>
      <c r="G6062" t="s">
        <v>20</v>
      </c>
      <c r="H6062">
        <v>54</v>
      </c>
      <c r="I6062">
        <v>87</v>
      </c>
      <c r="J6062">
        <v>4698</v>
      </c>
      <c r="K6062">
        <v>2161.08</v>
      </c>
      <c r="L6062">
        <v>0.45999999999999996</v>
      </c>
      <c r="M6062" t="s">
        <v>82</v>
      </c>
    </row>
    <row r="6063" spans="1:13" x14ac:dyDescent="0.35">
      <c r="A6063" t="s">
        <v>33</v>
      </c>
      <c r="B6063">
        <v>1128299</v>
      </c>
      <c r="C6063" s="1">
        <v>44312</v>
      </c>
      <c r="D6063" t="s">
        <v>30</v>
      </c>
      <c r="E6063" t="s">
        <v>87</v>
      </c>
      <c r="F6063" t="s">
        <v>88</v>
      </c>
      <c r="G6063" t="s">
        <v>21</v>
      </c>
      <c r="H6063">
        <v>56</v>
      </c>
      <c r="I6063">
        <v>58</v>
      </c>
      <c r="J6063">
        <v>3248</v>
      </c>
      <c r="K6063">
        <v>1331.6799999999998</v>
      </c>
      <c r="L6063">
        <v>0.41</v>
      </c>
      <c r="M6063" t="s">
        <v>82</v>
      </c>
    </row>
    <row r="6064" spans="1:13" x14ac:dyDescent="0.35">
      <c r="A6064" t="s">
        <v>33</v>
      </c>
      <c r="B6064">
        <v>1128299</v>
      </c>
      <c r="C6064" s="1">
        <v>44312</v>
      </c>
      <c r="D6064" t="s">
        <v>30</v>
      </c>
      <c r="E6064" t="s">
        <v>87</v>
      </c>
      <c r="F6064" t="s">
        <v>88</v>
      </c>
      <c r="G6064" t="s">
        <v>22</v>
      </c>
      <c r="H6064">
        <v>69</v>
      </c>
      <c r="I6064">
        <v>101</v>
      </c>
      <c r="J6064">
        <v>6969</v>
      </c>
      <c r="K6064">
        <v>2648.2200000000003</v>
      </c>
      <c r="L6064">
        <v>0.38</v>
      </c>
      <c r="M6064" t="s">
        <v>82</v>
      </c>
    </row>
    <row r="6065" spans="1:13" x14ac:dyDescent="0.35">
      <c r="A6065" t="s">
        <v>33</v>
      </c>
      <c r="B6065">
        <v>1128299</v>
      </c>
      <c r="C6065" s="1">
        <v>44343</v>
      </c>
      <c r="D6065" t="s">
        <v>30</v>
      </c>
      <c r="E6065" t="s">
        <v>87</v>
      </c>
      <c r="F6065" t="s">
        <v>88</v>
      </c>
      <c r="G6065" t="s">
        <v>16</v>
      </c>
      <c r="H6065">
        <v>51</v>
      </c>
      <c r="I6065">
        <v>150</v>
      </c>
      <c r="J6065">
        <v>7650</v>
      </c>
      <c r="K6065">
        <v>3442.4999999999995</v>
      </c>
      <c r="L6065">
        <v>0.44999999999999996</v>
      </c>
      <c r="M6065" t="s">
        <v>82</v>
      </c>
    </row>
    <row r="6066" spans="1:13" x14ac:dyDescent="0.35">
      <c r="A6066" t="s">
        <v>33</v>
      </c>
      <c r="B6066">
        <v>1128299</v>
      </c>
      <c r="C6066" s="1">
        <v>44343</v>
      </c>
      <c r="D6066" t="s">
        <v>30</v>
      </c>
      <c r="E6066" t="s">
        <v>87</v>
      </c>
      <c r="F6066" t="s">
        <v>88</v>
      </c>
      <c r="G6066" t="s">
        <v>18</v>
      </c>
      <c r="H6066">
        <v>58</v>
      </c>
      <c r="I6066">
        <v>111</v>
      </c>
      <c r="J6066">
        <v>6438</v>
      </c>
      <c r="K6066">
        <v>3283.38</v>
      </c>
      <c r="L6066">
        <v>0.51</v>
      </c>
      <c r="M6066" t="s">
        <v>82</v>
      </c>
    </row>
    <row r="6067" spans="1:13" x14ac:dyDescent="0.35">
      <c r="A6067" t="s">
        <v>33</v>
      </c>
      <c r="B6067">
        <v>1128299</v>
      </c>
      <c r="C6067" s="1">
        <v>44343</v>
      </c>
      <c r="D6067" t="s">
        <v>30</v>
      </c>
      <c r="E6067" t="s">
        <v>87</v>
      </c>
      <c r="F6067" t="s">
        <v>88</v>
      </c>
      <c r="G6067" t="s">
        <v>19</v>
      </c>
      <c r="H6067">
        <v>56</v>
      </c>
      <c r="I6067">
        <v>126</v>
      </c>
      <c r="J6067">
        <v>7056</v>
      </c>
      <c r="K6067">
        <v>3316.3199999999997</v>
      </c>
      <c r="L6067">
        <v>0.47</v>
      </c>
      <c r="M6067" t="s">
        <v>82</v>
      </c>
    </row>
    <row r="6068" spans="1:13" x14ac:dyDescent="0.35">
      <c r="A6068" t="s">
        <v>33</v>
      </c>
      <c r="B6068">
        <v>1128299</v>
      </c>
      <c r="C6068" s="1">
        <v>44343</v>
      </c>
      <c r="D6068" t="s">
        <v>30</v>
      </c>
      <c r="E6068" t="s">
        <v>87</v>
      </c>
      <c r="F6068" t="s">
        <v>88</v>
      </c>
      <c r="G6068" t="s">
        <v>20</v>
      </c>
      <c r="H6068">
        <v>51</v>
      </c>
      <c r="I6068">
        <v>91</v>
      </c>
      <c r="J6068">
        <v>4641</v>
      </c>
      <c r="K6068">
        <v>2134.8599999999997</v>
      </c>
      <c r="L6068">
        <v>0.45999999999999996</v>
      </c>
      <c r="M6068" t="s">
        <v>82</v>
      </c>
    </row>
    <row r="6069" spans="1:13" x14ac:dyDescent="0.35">
      <c r="A6069" t="s">
        <v>33</v>
      </c>
      <c r="B6069">
        <v>1128299</v>
      </c>
      <c r="C6069" s="1">
        <v>44343</v>
      </c>
      <c r="D6069" t="s">
        <v>30</v>
      </c>
      <c r="E6069" t="s">
        <v>87</v>
      </c>
      <c r="F6069" t="s">
        <v>88</v>
      </c>
      <c r="G6069" t="s">
        <v>21</v>
      </c>
      <c r="H6069">
        <v>56</v>
      </c>
      <c r="I6069">
        <v>65</v>
      </c>
      <c r="J6069">
        <v>3640</v>
      </c>
      <c r="K6069">
        <v>1528.8</v>
      </c>
      <c r="L6069">
        <v>0.42</v>
      </c>
      <c r="M6069" t="s">
        <v>82</v>
      </c>
    </row>
    <row r="6070" spans="1:13" x14ac:dyDescent="0.35">
      <c r="A6070" t="s">
        <v>33</v>
      </c>
      <c r="B6070">
        <v>1128299</v>
      </c>
      <c r="C6070" s="1">
        <v>44343</v>
      </c>
      <c r="D6070" t="s">
        <v>30</v>
      </c>
      <c r="E6070" t="s">
        <v>87</v>
      </c>
      <c r="F6070" t="s">
        <v>88</v>
      </c>
      <c r="G6070" t="s">
        <v>22</v>
      </c>
      <c r="H6070">
        <v>69</v>
      </c>
      <c r="I6070">
        <v>115</v>
      </c>
      <c r="J6070">
        <v>7935</v>
      </c>
      <c r="K6070">
        <v>3094.65</v>
      </c>
      <c r="L6070">
        <v>0.39</v>
      </c>
      <c r="M6070" t="s">
        <v>82</v>
      </c>
    </row>
    <row r="6071" spans="1:13" x14ac:dyDescent="0.35">
      <c r="A6071" t="s">
        <v>33</v>
      </c>
      <c r="B6071">
        <v>1128299</v>
      </c>
      <c r="C6071" s="1">
        <v>44373</v>
      </c>
      <c r="D6071" t="s">
        <v>30</v>
      </c>
      <c r="E6071" t="s">
        <v>87</v>
      </c>
      <c r="F6071" t="s">
        <v>88</v>
      </c>
      <c r="G6071" t="s">
        <v>16</v>
      </c>
      <c r="H6071">
        <v>52</v>
      </c>
      <c r="I6071">
        <v>203</v>
      </c>
      <c r="J6071">
        <v>10556</v>
      </c>
      <c r="K6071">
        <v>5066.88</v>
      </c>
      <c r="L6071">
        <v>0.48</v>
      </c>
      <c r="M6071" t="s">
        <v>82</v>
      </c>
    </row>
    <row r="6072" spans="1:13" x14ac:dyDescent="0.35">
      <c r="A6072" t="s">
        <v>33</v>
      </c>
      <c r="B6072">
        <v>1128299</v>
      </c>
      <c r="C6072" s="1">
        <v>44373</v>
      </c>
      <c r="D6072" t="s">
        <v>30</v>
      </c>
      <c r="E6072" t="s">
        <v>87</v>
      </c>
      <c r="F6072" t="s">
        <v>88</v>
      </c>
      <c r="G6072" t="s">
        <v>18</v>
      </c>
      <c r="H6072">
        <v>54</v>
      </c>
      <c r="I6072">
        <v>154</v>
      </c>
      <c r="J6072">
        <v>8316</v>
      </c>
      <c r="K6072">
        <v>4324.32</v>
      </c>
      <c r="L6072">
        <v>0.52</v>
      </c>
      <c r="M6072" t="s">
        <v>82</v>
      </c>
    </row>
    <row r="6073" spans="1:13" x14ac:dyDescent="0.35">
      <c r="A6073" t="s">
        <v>33</v>
      </c>
      <c r="B6073">
        <v>1128299</v>
      </c>
      <c r="C6073" s="1">
        <v>44373</v>
      </c>
      <c r="D6073" t="s">
        <v>30</v>
      </c>
      <c r="E6073" t="s">
        <v>87</v>
      </c>
      <c r="F6073" t="s">
        <v>88</v>
      </c>
      <c r="G6073" t="s">
        <v>19</v>
      </c>
      <c r="H6073">
        <v>54</v>
      </c>
      <c r="I6073">
        <v>149</v>
      </c>
      <c r="J6073">
        <v>8046</v>
      </c>
      <c r="K6073">
        <v>4023</v>
      </c>
      <c r="L6073">
        <v>0.5</v>
      </c>
      <c r="M6073" t="s">
        <v>82</v>
      </c>
    </row>
    <row r="6074" spans="1:13" x14ac:dyDescent="0.35">
      <c r="A6074" t="s">
        <v>33</v>
      </c>
      <c r="B6074">
        <v>1128299</v>
      </c>
      <c r="C6074" s="1">
        <v>44373</v>
      </c>
      <c r="D6074" t="s">
        <v>30</v>
      </c>
      <c r="E6074" t="s">
        <v>87</v>
      </c>
      <c r="F6074" t="s">
        <v>88</v>
      </c>
      <c r="G6074" t="s">
        <v>20</v>
      </c>
      <c r="H6074">
        <v>54</v>
      </c>
      <c r="I6074">
        <v>106</v>
      </c>
      <c r="J6074">
        <v>5724</v>
      </c>
      <c r="K6074">
        <v>2575.7999999999997</v>
      </c>
      <c r="L6074">
        <v>0.44999999999999996</v>
      </c>
      <c r="M6074" t="s">
        <v>82</v>
      </c>
    </row>
    <row r="6075" spans="1:13" x14ac:dyDescent="0.35">
      <c r="A6075" t="s">
        <v>33</v>
      </c>
      <c r="B6075">
        <v>1128299</v>
      </c>
      <c r="C6075" s="1">
        <v>44373</v>
      </c>
      <c r="D6075" t="s">
        <v>30</v>
      </c>
      <c r="E6075" t="s">
        <v>87</v>
      </c>
      <c r="F6075" t="s">
        <v>88</v>
      </c>
      <c r="G6075" t="s">
        <v>21</v>
      </c>
      <c r="H6075">
        <v>56</v>
      </c>
      <c r="I6075">
        <v>87</v>
      </c>
      <c r="J6075">
        <v>4872</v>
      </c>
      <c r="K6075">
        <v>2094.96</v>
      </c>
      <c r="L6075">
        <v>0.43</v>
      </c>
      <c r="M6075" t="s">
        <v>82</v>
      </c>
    </row>
    <row r="6076" spans="1:13" x14ac:dyDescent="0.35">
      <c r="A6076" t="s">
        <v>33</v>
      </c>
      <c r="B6076">
        <v>1128299</v>
      </c>
      <c r="C6076" s="1">
        <v>44373</v>
      </c>
      <c r="D6076" t="s">
        <v>30</v>
      </c>
      <c r="E6076" t="s">
        <v>87</v>
      </c>
      <c r="F6076" t="s">
        <v>88</v>
      </c>
      <c r="G6076" t="s">
        <v>22</v>
      </c>
      <c r="H6076">
        <v>74</v>
      </c>
      <c r="I6076">
        <v>162</v>
      </c>
      <c r="J6076">
        <v>11988</v>
      </c>
      <c r="K6076">
        <v>4315.68</v>
      </c>
      <c r="L6076">
        <v>0.36</v>
      </c>
      <c r="M6076" t="s">
        <v>82</v>
      </c>
    </row>
    <row r="6077" spans="1:13" x14ac:dyDescent="0.35">
      <c r="A6077" t="s">
        <v>33</v>
      </c>
      <c r="B6077">
        <v>1128299</v>
      </c>
      <c r="C6077" s="1">
        <v>44402</v>
      </c>
      <c r="D6077" t="s">
        <v>30</v>
      </c>
      <c r="E6077" t="s">
        <v>87</v>
      </c>
      <c r="F6077" t="s">
        <v>88</v>
      </c>
      <c r="G6077" t="s">
        <v>16</v>
      </c>
      <c r="H6077">
        <v>54</v>
      </c>
      <c r="I6077">
        <v>203</v>
      </c>
      <c r="J6077">
        <v>10962</v>
      </c>
      <c r="K6077">
        <v>5152.1399999999994</v>
      </c>
      <c r="L6077">
        <v>0.47</v>
      </c>
      <c r="M6077" t="s">
        <v>82</v>
      </c>
    </row>
    <row r="6078" spans="1:13" x14ac:dyDescent="0.35">
      <c r="A6078" t="s">
        <v>33</v>
      </c>
      <c r="B6078">
        <v>1128299</v>
      </c>
      <c r="C6078" s="1">
        <v>44402</v>
      </c>
      <c r="D6078" t="s">
        <v>30</v>
      </c>
      <c r="E6078" t="s">
        <v>87</v>
      </c>
      <c r="F6078" t="s">
        <v>88</v>
      </c>
      <c r="G6078" t="s">
        <v>18</v>
      </c>
      <c r="H6078">
        <v>56</v>
      </c>
      <c r="I6078">
        <v>180</v>
      </c>
      <c r="J6078">
        <v>10080</v>
      </c>
      <c r="K6078">
        <v>5443.2000000000007</v>
      </c>
      <c r="L6078">
        <v>0.54</v>
      </c>
      <c r="M6078" t="s">
        <v>82</v>
      </c>
    </row>
    <row r="6079" spans="1:13" x14ac:dyDescent="0.35">
      <c r="A6079" t="s">
        <v>33</v>
      </c>
      <c r="B6079">
        <v>1128299</v>
      </c>
      <c r="C6079" s="1">
        <v>44402</v>
      </c>
      <c r="D6079" t="s">
        <v>30</v>
      </c>
      <c r="E6079" t="s">
        <v>87</v>
      </c>
      <c r="F6079" t="s">
        <v>88</v>
      </c>
      <c r="G6079" t="s">
        <v>19</v>
      </c>
      <c r="H6079">
        <v>58</v>
      </c>
      <c r="I6079">
        <v>160</v>
      </c>
      <c r="J6079">
        <v>9280</v>
      </c>
      <c r="K6079">
        <v>4454.3999999999996</v>
      </c>
      <c r="L6079">
        <v>0.48</v>
      </c>
      <c r="M6079" t="s">
        <v>82</v>
      </c>
    </row>
    <row r="6080" spans="1:13" x14ac:dyDescent="0.35">
      <c r="A6080" t="s">
        <v>33</v>
      </c>
      <c r="B6080">
        <v>1128299</v>
      </c>
      <c r="C6080" s="1">
        <v>44402</v>
      </c>
      <c r="D6080" t="s">
        <v>30</v>
      </c>
      <c r="E6080" t="s">
        <v>87</v>
      </c>
      <c r="F6080" t="s">
        <v>88</v>
      </c>
      <c r="G6080" t="s">
        <v>20</v>
      </c>
      <c r="H6080">
        <v>54</v>
      </c>
      <c r="I6080">
        <v>135</v>
      </c>
      <c r="J6080">
        <v>7290</v>
      </c>
      <c r="K6080">
        <v>3280.4999999999995</v>
      </c>
      <c r="L6080">
        <v>0.44999999999999996</v>
      </c>
      <c r="M6080" t="s">
        <v>82</v>
      </c>
    </row>
    <row r="6081" spans="1:13" x14ac:dyDescent="0.35">
      <c r="A6081" t="s">
        <v>33</v>
      </c>
      <c r="B6081">
        <v>1128299</v>
      </c>
      <c r="C6081" s="1">
        <v>44402</v>
      </c>
      <c r="D6081" t="s">
        <v>30</v>
      </c>
      <c r="E6081" t="s">
        <v>87</v>
      </c>
      <c r="F6081" t="s">
        <v>88</v>
      </c>
      <c r="G6081" t="s">
        <v>21</v>
      </c>
      <c r="H6081">
        <v>57</v>
      </c>
      <c r="I6081">
        <v>145</v>
      </c>
      <c r="J6081">
        <v>8265</v>
      </c>
      <c r="K6081">
        <v>3553.95</v>
      </c>
      <c r="L6081">
        <v>0.43</v>
      </c>
      <c r="M6081" t="s">
        <v>82</v>
      </c>
    </row>
    <row r="6082" spans="1:13" x14ac:dyDescent="0.35">
      <c r="A6082" t="s">
        <v>33</v>
      </c>
      <c r="B6082">
        <v>1128299</v>
      </c>
      <c r="C6082" s="1">
        <v>44402</v>
      </c>
      <c r="D6082" t="s">
        <v>30</v>
      </c>
      <c r="E6082" t="s">
        <v>87</v>
      </c>
      <c r="F6082" t="s">
        <v>88</v>
      </c>
      <c r="G6082" t="s">
        <v>22</v>
      </c>
      <c r="H6082">
        <v>69</v>
      </c>
      <c r="I6082">
        <v>140</v>
      </c>
      <c r="J6082">
        <v>9660</v>
      </c>
      <c r="K6082">
        <v>3670.8</v>
      </c>
      <c r="L6082">
        <v>0.38</v>
      </c>
      <c r="M6082" t="s">
        <v>82</v>
      </c>
    </row>
    <row r="6083" spans="1:13" x14ac:dyDescent="0.35">
      <c r="A6083" t="s">
        <v>33</v>
      </c>
      <c r="B6083">
        <v>1128299</v>
      </c>
      <c r="C6083" s="1">
        <v>44434</v>
      </c>
      <c r="D6083" t="s">
        <v>30</v>
      </c>
      <c r="E6083" t="s">
        <v>87</v>
      </c>
      <c r="F6083" t="s">
        <v>88</v>
      </c>
      <c r="G6083" t="s">
        <v>16</v>
      </c>
      <c r="H6083">
        <v>56</v>
      </c>
      <c r="I6083">
        <v>175</v>
      </c>
      <c r="J6083">
        <v>9800</v>
      </c>
      <c r="K6083">
        <v>4900</v>
      </c>
      <c r="L6083">
        <v>0.5</v>
      </c>
      <c r="M6083" t="s">
        <v>82</v>
      </c>
    </row>
    <row r="6084" spans="1:13" x14ac:dyDescent="0.35">
      <c r="A6084" t="s">
        <v>33</v>
      </c>
      <c r="B6084">
        <v>1128299</v>
      </c>
      <c r="C6084" s="1">
        <v>44434</v>
      </c>
      <c r="D6084" t="s">
        <v>30</v>
      </c>
      <c r="E6084" t="s">
        <v>87</v>
      </c>
      <c r="F6084" t="s">
        <v>88</v>
      </c>
      <c r="G6084" t="s">
        <v>18</v>
      </c>
      <c r="H6084">
        <v>60</v>
      </c>
      <c r="I6084">
        <v>176</v>
      </c>
      <c r="J6084">
        <v>10560</v>
      </c>
      <c r="K6084">
        <v>5491.2</v>
      </c>
      <c r="L6084">
        <v>0.52</v>
      </c>
      <c r="M6084" t="s">
        <v>82</v>
      </c>
    </row>
    <row r="6085" spans="1:13" x14ac:dyDescent="0.35">
      <c r="A6085" t="s">
        <v>33</v>
      </c>
      <c r="B6085">
        <v>1128299</v>
      </c>
      <c r="C6085" s="1">
        <v>44434</v>
      </c>
      <c r="D6085" t="s">
        <v>30</v>
      </c>
      <c r="E6085" t="s">
        <v>87</v>
      </c>
      <c r="F6085" t="s">
        <v>88</v>
      </c>
      <c r="G6085" t="s">
        <v>19</v>
      </c>
      <c r="H6085">
        <v>58</v>
      </c>
      <c r="I6085">
        <v>142</v>
      </c>
      <c r="J6085">
        <v>8236</v>
      </c>
      <c r="K6085">
        <v>3788.5599999999995</v>
      </c>
      <c r="L6085">
        <v>0.45999999999999996</v>
      </c>
      <c r="M6085" t="s">
        <v>82</v>
      </c>
    </row>
    <row r="6086" spans="1:13" x14ac:dyDescent="0.35">
      <c r="A6086" t="s">
        <v>33</v>
      </c>
      <c r="B6086">
        <v>1128299</v>
      </c>
      <c r="C6086" s="1">
        <v>44434</v>
      </c>
      <c r="D6086" t="s">
        <v>30</v>
      </c>
      <c r="E6086" t="s">
        <v>87</v>
      </c>
      <c r="F6086" t="s">
        <v>88</v>
      </c>
      <c r="G6086" t="s">
        <v>20</v>
      </c>
      <c r="H6086">
        <v>55</v>
      </c>
      <c r="I6086">
        <v>143</v>
      </c>
      <c r="J6086">
        <v>7865</v>
      </c>
      <c r="K6086">
        <v>3696.5499999999997</v>
      </c>
      <c r="L6086">
        <v>0.47</v>
      </c>
      <c r="M6086" t="s">
        <v>82</v>
      </c>
    </row>
    <row r="6087" spans="1:13" x14ac:dyDescent="0.35">
      <c r="A6087" t="s">
        <v>33</v>
      </c>
      <c r="B6087">
        <v>1128299</v>
      </c>
      <c r="C6087" s="1">
        <v>44434</v>
      </c>
      <c r="D6087" t="s">
        <v>30</v>
      </c>
      <c r="E6087" t="s">
        <v>87</v>
      </c>
      <c r="F6087" t="s">
        <v>88</v>
      </c>
      <c r="G6087" t="s">
        <v>21</v>
      </c>
      <c r="H6087">
        <v>67</v>
      </c>
      <c r="I6087">
        <v>124</v>
      </c>
      <c r="J6087">
        <v>8308</v>
      </c>
      <c r="K6087">
        <v>3323.2000000000003</v>
      </c>
      <c r="L6087">
        <v>0.4</v>
      </c>
      <c r="M6087" t="s">
        <v>82</v>
      </c>
    </row>
    <row r="6088" spans="1:13" x14ac:dyDescent="0.35">
      <c r="A6088" t="s">
        <v>33</v>
      </c>
      <c r="B6088">
        <v>1128299</v>
      </c>
      <c r="C6088" s="1">
        <v>44434</v>
      </c>
      <c r="D6088" t="s">
        <v>30</v>
      </c>
      <c r="E6088" t="s">
        <v>87</v>
      </c>
      <c r="F6088" t="s">
        <v>88</v>
      </c>
      <c r="G6088" t="s">
        <v>22</v>
      </c>
      <c r="H6088">
        <v>70</v>
      </c>
      <c r="I6088">
        <v>126</v>
      </c>
      <c r="J6088">
        <v>8820</v>
      </c>
      <c r="K6088">
        <v>3351.6</v>
      </c>
      <c r="L6088">
        <v>0.38</v>
      </c>
      <c r="M6088" t="s">
        <v>82</v>
      </c>
    </row>
    <row r="6089" spans="1:13" x14ac:dyDescent="0.35">
      <c r="A6089" t="s">
        <v>33</v>
      </c>
      <c r="B6089">
        <v>1128299</v>
      </c>
      <c r="C6089" s="1">
        <v>44466</v>
      </c>
      <c r="D6089" t="s">
        <v>30</v>
      </c>
      <c r="E6089" t="s">
        <v>87</v>
      </c>
      <c r="F6089" t="s">
        <v>88</v>
      </c>
      <c r="G6089" t="s">
        <v>16</v>
      </c>
      <c r="H6089">
        <v>49</v>
      </c>
      <c r="I6089">
        <v>163</v>
      </c>
      <c r="J6089">
        <v>7987</v>
      </c>
      <c r="K6089">
        <v>3594.1499999999996</v>
      </c>
      <c r="L6089">
        <v>0.44999999999999996</v>
      </c>
      <c r="M6089" t="s">
        <v>82</v>
      </c>
    </row>
    <row r="6090" spans="1:13" x14ac:dyDescent="0.35">
      <c r="A6090" t="s">
        <v>33</v>
      </c>
      <c r="B6090">
        <v>1128299</v>
      </c>
      <c r="C6090" s="1">
        <v>44466</v>
      </c>
      <c r="D6090" t="s">
        <v>30</v>
      </c>
      <c r="E6090" t="s">
        <v>87</v>
      </c>
      <c r="F6090" t="s">
        <v>88</v>
      </c>
      <c r="G6090" t="s">
        <v>18</v>
      </c>
      <c r="H6090">
        <v>51</v>
      </c>
      <c r="I6090">
        <v>156</v>
      </c>
      <c r="J6090">
        <v>7956</v>
      </c>
      <c r="K6090">
        <v>4057.56</v>
      </c>
      <c r="L6090">
        <v>0.51</v>
      </c>
      <c r="M6090" t="s">
        <v>82</v>
      </c>
    </row>
    <row r="6091" spans="1:13" x14ac:dyDescent="0.35">
      <c r="A6091" t="s">
        <v>33</v>
      </c>
      <c r="B6091">
        <v>1128299</v>
      </c>
      <c r="C6091" s="1">
        <v>44466</v>
      </c>
      <c r="D6091" t="s">
        <v>30</v>
      </c>
      <c r="E6091" t="s">
        <v>87</v>
      </c>
      <c r="F6091" t="s">
        <v>88</v>
      </c>
      <c r="G6091" t="s">
        <v>19</v>
      </c>
      <c r="H6091">
        <v>46</v>
      </c>
      <c r="I6091">
        <v>143</v>
      </c>
      <c r="J6091">
        <v>6578</v>
      </c>
      <c r="K6091">
        <v>3091.66</v>
      </c>
      <c r="L6091">
        <v>0.47</v>
      </c>
      <c r="M6091" t="s">
        <v>82</v>
      </c>
    </row>
    <row r="6092" spans="1:13" x14ac:dyDescent="0.35">
      <c r="A6092" t="s">
        <v>33</v>
      </c>
      <c r="B6092">
        <v>1128299</v>
      </c>
      <c r="C6092" s="1">
        <v>44466</v>
      </c>
      <c r="D6092" t="s">
        <v>30</v>
      </c>
      <c r="E6092" t="s">
        <v>87</v>
      </c>
      <c r="F6092" t="s">
        <v>88</v>
      </c>
      <c r="G6092" t="s">
        <v>20</v>
      </c>
      <c r="H6092">
        <v>49</v>
      </c>
      <c r="I6092">
        <v>123</v>
      </c>
      <c r="J6092">
        <v>6027</v>
      </c>
      <c r="K6092">
        <v>2832.69</v>
      </c>
      <c r="L6092">
        <v>0.47</v>
      </c>
      <c r="M6092" t="s">
        <v>82</v>
      </c>
    </row>
    <row r="6093" spans="1:13" x14ac:dyDescent="0.35">
      <c r="A6093" t="s">
        <v>33</v>
      </c>
      <c r="B6093">
        <v>1128299</v>
      </c>
      <c r="C6093" s="1">
        <v>44466</v>
      </c>
      <c r="D6093" t="s">
        <v>30</v>
      </c>
      <c r="E6093" t="s">
        <v>87</v>
      </c>
      <c r="F6093" t="s">
        <v>88</v>
      </c>
      <c r="G6093" t="s">
        <v>21</v>
      </c>
      <c r="H6093">
        <v>54</v>
      </c>
      <c r="I6093">
        <v>111</v>
      </c>
      <c r="J6093">
        <v>5994</v>
      </c>
      <c r="K6093">
        <v>2397.6</v>
      </c>
      <c r="L6093">
        <v>0.4</v>
      </c>
      <c r="M6093" t="s">
        <v>82</v>
      </c>
    </row>
    <row r="6094" spans="1:13" x14ac:dyDescent="0.35">
      <c r="A6094" t="s">
        <v>33</v>
      </c>
      <c r="B6094">
        <v>1128299</v>
      </c>
      <c r="C6094" s="1">
        <v>44466</v>
      </c>
      <c r="D6094" t="s">
        <v>30</v>
      </c>
      <c r="E6094" t="s">
        <v>87</v>
      </c>
      <c r="F6094" t="s">
        <v>88</v>
      </c>
      <c r="G6094" t="s">
        <v>22</v>
      </c>
      <c r="H6094">
        <v>59</v>
      </c>
      <c r="I6094">
        <v>133</v>
      </c>
      <c r="J6094">
        <v>7847</v>
      </c>
      <c r="K6094">
        <v>2824.92</v>
      </c>
      <c r="L6094">
        <v>0.36</v>
      </c>
      <c r="M6094" t="s">
        <v>82</v>
      </c>
    </row>
    <row r="6095" spans="1:13" x14ac:dyDescent="0.35">
      <c r="A6095" t="s">
        <v>33</v>
      </c>
      <c r="B6095">
        <v>1128299</v>
      </c>
      <c r="C6095" s="1">
        <v>44495</v>
      </c>
      <c r="D6095" t="s">
        <v>30</v>
      </c>
      <c r="E6095" t="s">
        <v>87</v>
      </c>
      <c r="F6095" t="s">
        <v>88</v>
      </c>
      <c r="G6095" t="s">
        <v>16</v>
      </c>
      <c r="H6095">
        <v>48</v>
      </c>
      <c r="I6095">
        <v>165</v>
      </c>
      <c r="J6095">
        <v>7920</v>
      </c>
      <c r="K6095">
        <v>3960</v>
      </c>
      <c r="L6095">
        <v>0.5</v>
      </c>
      <c r="M6095" t="s">
        <v>82</v>
      </c>
    </row>
    <row r="6096" spans="1:13" x14ac:dyDescent="0.35">
      <c r="A6096" t="s">
        <v>33</v>
      </c>
      <c r="B6096">
        <v>1128299</v>
      </c>
      <c r="C6096" s="1">
        <v>44495</v>
      </c>
      <c r="D6096" t="s">
        <v>30</v>
      </c>
      <c r="E6096" t="s">
        <v>87</v>
      </c>
      <c r="F6096" t="s">
        <v>88</v>
      </c>
      <c r="G6096" t="s">
        <v>18</v>
      </c>
      <c r="H6096">
        <v>50</v>
      </c>
      <c r="I6096">
        <v>149</v>
      </c>
      <c r="J6096">
        <v>7450</v>
      </c>
      <c r="K6096">
        <v>3948.5</v>
      </c>
      <c r="L6096">
        <v>0.53</v>
      </c>
      <c r="M6096" t="s">
        <v>82</v>
      </c>
    </row>
    <row r="6097" spans="1:13" x14ac:dyDescent="0.35">
      <c r="A6097" t="s">
        <v>33</v>
      </c>
      <c r="B6097">
        <v>1128299</v>
      </c>
      <c r="C6097" s="1">
        <v>44495</v>
      </c>
      <c r="D6097" t="s">
        <v>30</v>
      </c>
      <c r="E6097" t="s">
        <v>87</v>
      </c>
      <c r="F6097" t="s">
        <v>88</v>
      </c>
      <c r="G6097" t="s">
        <v>19</v>
      </c>
      <c r="H6097">
        <v>48</v>
      </c>
      <c r="I6097">
        <v>105</v>
      </c>
      <c r="J6097">
        <v>5040</v>
      </c>
      <c r="K6097">
        <v>2368.7999999999997</v>
      </c>
      <c r="L6097">
        <v>0.47</v>
      </c>
      <c r="M6097" t="s">
        <v>82</v>
      </c>
    </row>
    <row r="6098" spans="1:13" x14ac:dyDescent="0.35">
      <c r="A6098" t="s">
        <v>33</v>
      </c>
      <c r="B6098">
        <v>1128299</v>
      </c>
      <c r="C6098" s="1">
        <v>44495</v>
      </c>
      <c r="D6098" t="s">
        <v>30</v>
      </c>
      <c r="E6098" t="s">
        <v>87</v>
      </c>
      <c r="F6098" t="s">
        <v>88</v>
      </c>
      <c r="G6098" t="s">
        <v>20</v>
      </c>
      <c r="H6098">
        <v>46</v>
      </c>
      <c r="I6098">
        <v>95</v>
      </c>
      <c r="J6098">
        <v>4370</v>
      </c>
      <c r="K6098">
        <v>2141.3000000000002</v>
      </c>
      <c r="L6098">
        <v>0.49</v>
      </c>
      <c r="M6098" t="s">
        <v>82</v>
      </c>
    </row>
    <row r="6099" spans="1:13" x14ac:dyDescent="0.35">
      <c r="A6099" t="s">
        <v>33</v>
      </c>
      <c r="B6099">
        <v>1128299</v>
      </c>
      <c r="C6099" s="1">
        <v>44495</v>
      </c>
      <c r="D6099" t="s">
        <v>30</v>
      </c>
      <c r="E6099" t="s">
        <v>87</v>
      </c>
      <c r="F6099" t="s">
        <v>88</v>
      </c>
      <c r="G6099" t="s">
        <v>21</v>
      </c>
      <c r="H6099">
        <v>56</v>
      </c>
      <c r="I6099">
        <v>91</v>
      </c>
      <c r="J6099">
        <v>5096</v>
      </c>
      <c r="K6099">
        <v>2242.2400000000002</v>
      </c>
      <c r="L6099">
        <v>0.44</v>
      </c>
      <c r="M6099" t="s">
        <v>82</v>
      </c>
    </row>
    <row r="6100" spans="1:13" x14ac:dyDescent="0.35">
      <c r="A6100" t="s">
        <v>33</v>
      </c>
      <c r="B6100">
        <v>1128299</v>
      </c>
      <c r="C6100" s="1">
        <v>44495</v>
      </c>
      <c r="D6100" t="s">
        <v>30</v>
      </c>
      <c r="E6100" t="s">
        <v>87</v>
      </c>
      <c r="F6100" t="s">
        <v>88</v>
      </c>
      <c r="G6100" t="s">
        <v>22</v>
      </c>
      <c r="H6100">
        <v>68</v>
      </c>
      <c r="I6100">
        <v>105</v>
      </c>
      <c r="J6100">
        <v>7140</v>
      </c>
      <c r="K6100">
        <v>2641.8</v>
      </c>
      <c r="L6100">
        <v>0.37</v>
      </c>
      <c r="M6100" t="s">
        <v>82</v>
      </c>
    </row>
    <row r="6101" spans="1:13" x14ac:dyDescent="0.35">
      <c r="A6101" t="s">
        <v>33</v>
      </c>
      <c r="B6101">
        <v>1128299</v>
      </c>
      <c r="C6101" s="1">
        <v>44526</v>
      </c>
      <c r="D6101" t="s">
        <v>30</v>
      </c>
      <c r="E6101" t="s">
        <v>87</v>
      </c>
      <c r="F6101" t="s">
        <v>88</v>
      </c>
      <c r="G6101" t="s">
        <v>16</v>
      </c>
      <c r="H6101">
        <v>58</v>
      </c>
      <c r="I6101">
        <v>160</v>
      </c>
      <c r="J6101">
        <v>9280</v>
      </c>
      <c r="K6101">
        <v>4547.2</v>
      </c>
      <c r="L6101">
        <v>0.49</v>
      </c>
      <c r="M6101" t="s">
        <v>82</v>
      </c>
    </row>
    <row r="6102" spans="1:13" x14ac:dyDescent="0.35">
      <c r="A6102" t="s">
        <v>33</v>
      </c>
      <c r="B6102">
        <v>1128299</v>
      </c>
      <c r="C6102" s="1">
        <v>44526</v>
      </c>
      <c r="D6102" t="s">
        <v>30</v>
      </c>
      <c r="E6102" t="s">
        <v>87</v>
      </c>
      <c r="F6102" t="s">
        <v>88</v>
      </c>
      <c r="G6102" t="s">
        <v>18</v>
      </c>
      <c r="H6102">
        <v>59</v>
      </c>
      <c r="I6102">
        <v>150</v>
      </c>
      <c r="J6102">
        <v>8850</v>
      </c>
      <c r="K6102">
        <v>4779</v>
      </c>
      <c r="L6102">
        <v>0.54</v>
      </c>
      <c r="M6102" t="s">
        <v>82</v>
      </c>
    </row>
    <row r="6103" spans="1:13" x14ac:dyDescent="0.35">
      <c r="A6103" t="s">
        <v>33</v>
      </c>
      <c r="B6103">
        <v>1128299</v>
      </c>
      <c r="C6103" s="1">
        <v>44526</v>
      </c>
      <c r="D6103" t="s">
        <v>30</v>
      </c>
      <c r="E6103" t="s">
        <v>87</v>
      </c>
      <c r="F6103" t="s">
        <v>88</v>
      </c>
      <c r="G6103" t="s">
        <v>19</v>
      </c>
      <c r="H6103">
        <v>54</v>
      </c>
      <c r="I6103">
        <v>117</v>
      </c>
      <c r="J6103">
        <v>6318</v>
      </c>
      <c r="K6103">
        <v>3032.64</v>
      </c>
      <c r="L6103">
        <v>0.48</v>
      </c>
      <c r="M6103" t="s">
        <v>82</v>
      </c>
    </row>
    <row r="6104" spans="1:13" x14ac:dyDescent="0.35">
      <c r="A6104" t="s">
        <v>33</v>
      </c>
      <c r="B6104">
        <v>1128299</v>
      </c>
      <c r="C6104" s="1">
        <v>44526</v>
      </c>
      <c r="D6104" t="s">
        <v>30</v>
      </c>
      <c r="E6104" t="s">
        <v>87</v>
      </c>
      <c r="F6104" t="s">
        <v>88</v>
      </c>
      <c r="G6104" t="s">
        <v>20</v>
      </c>
      <c r="H6104">
        <v>55</v>
      </c>
      <c r="I6104">
        <v>115</v>
      </c>
      <c r="J6104">
        <v>6325</v>
      </c>
      <c r="K6104">
        <v>2972.75</v>
      </c>
      <c r="L6104">
        <v>0.47</v>
      </c>
      <c r="M6104" t="s">
        <v>82</v>
      </c>
    </row>
    <row r="6105" spans="1:13" x14ac:dyDescent="0.35">
      <c r="A6105" t="s">
        <v>33</v>
      </c>
      <c r="B6105">
        <v>1128299</v>
      </c>
      <c r="C6105" s="1">
        <v>44526</v>
      </c>
      <c r="D6105" t="s">
        <v>30</v>
      </c>
      <c r="E6105" t="s">
        <v>87</v>
      </c>
      <c r="F6105" t="s">
        <v>88</v>
      </c>
      <c r="G6105" t="s">
        <v>21</v>
      </c>
      <c r="H6105">
        <v>65</v>
      </c>
      <c r="I6105">
        <v>113</v>
      </c>
      <c r="J6105">
        <v>7345</v>
      </c>
      <c r="K6105">
        <v>3231.8</v>
      </c>
      <c r="L6105">
        <v>0.44</v>
      </c>
      <c r="M6105" t="s">
        <v>82</v>
      </c>
    </row>
    <row r="6106" spans="1:13" x14ac:dyDescent="0.35">
      <c r="A6106" t="s">
        <v>33</v>
      </c>
      <c r="B6106">
        <v>1128299</v>
      </c>
      <c r="C6106" s="1">
        <v>44526</v>
      </c>
      <c r="D6106" t="s">
        <v>30</v>
      </c>
      <c r="E6106" t="s">
        <v>87</v>
      </c>
      <c r="F6106" t="s">
        <v>88</v>
      </c>
      <c r="G6106" t="s">
        <v>22</v>
      </c>
      <c r="H6106">
        <v>72</v>
      </c>
      <c r="I6106">
        <v>140</v>
      </c>
      <c r="J6106">
        <v>10080</v>
      </c>
      <c r="K6106">
        <v>3931.2000000000003</v>
      </c>
      <c r="L6106">
        <v>0.39</v>
      </c>
      <c r="M6106" t="s">
        <v>82</v>
      </c>
    </row>
    <row r="6107" spans="1:13" x14ac:dyDescent="0.35">
      <c r="A6107" t="s">
        <v>33</v>
      </c>
      <c r="B6107">
        <v>1128299</v>
      </c>
      <c r="C6107" s="1">
        <v>44555</v>
      </c>
      <c r="D6107" t="s">
        <v>30</v>
      </c>
      <c r="E6107" t="s">
        <v>87</v>
      </c>
      <c r="F6107" t="s">
        <v>88</v>
      </c>
      <c r="G6107" t="s">
        <v>16</v>
      </c>
      <c r="H6107">
        <v>55</v>
      </c>
      <c r="I6107">
        <v>210</v>
      </c>
      <c r="J6107">
        <v>11550</v>
      </c>
      <c r="K6107">
        <v>5313</v>
      </c>
      <c r="L6107">
        <v>0.45999999999999996</v>
      </c>
      <c r="M6107" t="s">
        <v>82</v>
      </c>
    </row>
    <row r="6108" spans="1:13" x14ac:dyDescent="0.35">
      <c r="A6108" t="s">
        <v>33</v>
      </c>
      <c r="B6108">
        <v>1128299</v>
      </c>
      <c r="C6108" s="1">
        <v>44555</v>
      </c>
      <c r="D6108" t="s">
        <v>30</v>
      </c>
      <c r="E6108" t="s">
        <v>87</v>
      </c>
      <c r="F6108" t="s">
        <v>88</v>
      </c>
      <c r="G6108" t="s">
        <v>18</v>
      </c>
      <c r="H6108">
        <v>61</v>
      </c>
      <c r="I6108">
        <v>182</v>
      </c>
      <c r="J6108">
        <v>11102</v>
      </c>
      <c r="K6108">
        <v>5551</v>
      </c>
      <c r="L6108">
        <v>0.5</v>
      </c>
      <c r="M6108" t="s">
        <v>82</v>
      </c>
    </row>
    <row r="6109" spans="1:13" x14ac:dyDescent="0.35">
      <c r="A6109" t="s">
        <v>25</v>
      </c>
      <c r="B6109">
        <v>1128299</v>
      </c>
      <c r="C6109" s="1">
        <v>44555</v>
      </c>
      <c r="D6109" t="s">
        <v>30</v>
      </c>
      <c r="E6109" t="s">
        <v>87</v>
      </c>
      <c r="F6109" t="s">
        <v>88</v>
      </c>
      <c r="G6109" t="s">
        <v>19</v>
      </c>
      <c r="H6109">
        <v>59</v>
      </c>
      <c r="I6109">
        <v>130</v>
      </c>
      <c r="J6109">
        <v>7670</v>
      </c>
      <c r="K6109">
        <v>3758.2999999999997</v>
      </c>
      <c r="L6109">
        <v>0.49</v>
      </c>
      <c r="M6109" t="s">
        <v>82</v>
      </c>
    </row>
    <row r="6110" spans="1:13" x14ac:dyDescent="0.35">
      <c r="A6110" t="s">
        <v>25</v>
      </c>
      <c r="B6110">
        <v>1128299</v>
      </c>
      <c r="C6110" s="1">
        <v>44555</v>
      </c>
      <c r="D6110" t="s">
        <v>30</v>
      </c>
      <c r="E6110" t="s">
        <v>87</v>
      </c>
      <c r="F6110" t="s">
        <v>88</v>
      </c>
      <c r="G6110" t="s">
        <v>20</v>
      </c>
      <c r="H6110">
        <v>55</v>
      </c>
      <c r="I6110">
        <v>145</v>
      </c>
      <c r="J6110">
        <v>7975</v>
      </c>
      <c r="K6110">
        <v>3668.4999999999995</v>
      </c>
      <c r="L6110">
        <v>0.45999999999999996</v>
      </c>
      <c r="M6110" t="s">
        <v>82</v>
      </c>
    </row>
    <row r="6111" spans="1:13" x14ac:dyDescent="0.35">
      <c r="A6111" t="s">
        <v>25</v>
      </c>
      <c r="B6111">
        <v>1128299</v>
      </c>
      <c r="C6111" s="1">
        <v>44555</v>
      </c>
      <c r="D6111" t="s">
        <v>30</v>
      </c>
      <c r="E6111" t="s">
        <v>87</v>
      </c>
      <c r="F6111" t="s">
        <v>88</v>
      </c>
      <c r="G6111" t="s">
        <v>21</v>
      </c>
      <c r="H6111">
        <v>64</v>
      </c>
      <c r="I6111">
        <v>119</v>
      </c>
      <c r="J6111">
        <v>7616</v>
      </c>
      <c r="K6111">
        <v>3427.2</v>
      </c>
      <c r="L6111">
        <v>0.44999999999999996</v>
      </c>
      <c r="M6111" t="s">
        <v>82</v>
      </c>
    </row>
    <row r="6112" spans="1:13" x14ac:dyDescent="0.35">
      <c r="A6112" t="s">
        <v>25</v>
      </c>
      <c r="B6112">
        <v>1128299</v>
      </c>
      <c r="C6112" s="1">
        <v>44555</v>
      </c>
      <c r="D6112" t="s">
        <v>30</v>
      </c>
      <c r="E6112" t="s">
        <v>87</v>
      </c>
      <c r="F6112" t="s">
        <v>88</v>
      </c>
      <c r="G6112" t="s">
        <v>22</v>
      </c>
      <c r="H6112">
        <v>72</v>
      </c>
      <c r="I6112">
        <v>131</v>
      </c>
      <c r="J6112">
        <v>9432</v>
      </c>
      <c r="K6112">
        <v>3301.2</v>
      </c>
      <c r="L6112">
        <v>0.35</v>
      </c>
      <c r="M6112" t="s">
        <v>82</v>
      </c>
    </row>
    <row r="6113" spans="1:13" x14ac:dyDescent="0.35">
      <c r="A6113" t="s">
        <v>25</v>
      </c>
      <c r="B6113">
        <v>1128299</v>
      </c>
      <c r="C6113" s="1">
        <v>44209</v>
      </c>
      <c r="D6113" t="s">
        <v>30</v>
      </c>
      <c r="E6113" t="s">
        <v>87</v>
      </c>
      <c r="F6113" t="s">
        <v>88</v>
      </c>
      <c r="G6113" t="s">
        <v>16</v>
      </c>
      <c r="H6113">
        <v>29</v>
      </c>
      <c r="I6113">
        <v>131</v>
      </c>
      <c r="J6113">
        <v>3799</v>
      </c>
      <c r="K6113">
        <v>1937.49</v>
      </c>
      <c r="L6113">
        <v>0.51</v>
      </c>
      <c r="M6113" t="s">
        <v>82</v>
      </c>
    </row>
    <row r="6114" spans="1:13" x14ac:dyDescent="0.35">
      <c r="A6114" t="s">
        <v>25</v>
      </c>
      <c r="B6114">
        <v>1128299</v>
      </c>
      <c r="C6114" s="1">
        <v>44209</v>
      </c>
      <c r="D6114" t="s">
        <v>30</v>
      </c>
      <c r="E6114" t="s">
        <v>87</v>
      </c>
      <c r="F6114" t="s">
        <v>88</v>
      </c>
      <c r="G6114" t="s">
        <v>18</v>
      </c>
      <c r="H6114">
        <v>39</v>
      </c>
      <c r="I6114">
        <v>135</v>
      </c>
      <c r="J6114">
        <v>5265</v>
      </c>
      <c r="K6114">
        <v>2685.15</v>
      </c>
      <c r="L6114">
        <v>0.51</v>
      </c>
      <c r="M6114" t="s">
        <v>82</v>
      </c>
    </row>
    <row r="6115" spans="1:13" x14ac:dyDescent="0.35">
      <c r="A6115" t="s">
        <v>25</v>
      </c>
      <c r="B6115">
        <v>1128299</v>
      </c>
      <c r="C6115" s="1">
        <v>44209</v>
      </c>
      <c r="D6115" t="s">
        <v>30</v>
      </c>
      <c r="E6115" t="s">
        <v>87</v>
      </c>
      <c r="F6115" t="s">
        <v>88</v>
      </c>
      <c r="G6115" t="s">
        <v>19</v>
      </c>
      <c r="H6115">
        <v>38</v>
      </c>
      <c r="I6115">
        <v>126</v>
      </c>
      <c r="J6115">
        <v>4788</v>
      </c>
      <c r="K6115">
        <v>2154.6</v>
      </c>
      <c r="L6115">
        <v>0.44999999999999996</v>
      </c>
      <c r="M6115" t="s">
        <v>82</v>
      </c>
    </row>
    <row r="6116" spans="1:13" x14ac:dyDescent="0.35">
      <c r="A6116" t="s">
        <v>25</v>
      </c>
      <c r="B6116">
        <v>1128299</v>
      </c>
      <c r="C6116" s="1">
        <v>44209</v>
      </c>
      <c r="D6116" t="s">
        <v>30</v>
      </c>
      <c r="E6116" t="s">
        <v>87</v>
      </c>
      <c r="F6116" t="s">
        <v>88</v>
      </c>
      <c r="G6116" t="s">
        <v>20</v>
      </c>
      <c r="H6116">
        <v>39</v>
      </c>
      <c r="I6116">
        <v>75</v>
      </c>
      <c r="J6116">
        <v>2925</v>
      </c>
      <c r="K6116">
        <v>1462.5</v>
      </c>
      <c r="L6116">
        <v>0.5</v>
      </c>
      <c r="M6116" t="s">
        <v>82</v>
      </c>
    </row>
    <row r="6117" spans="1:13" x14ac:dyDescent="0.35">
      <c r="A6117" t="s">
        <v>25</v>
      </c>
      <c r="B6117">
        <v>1128299</v>
      </c>
      <c r="C6117" s="1">
        <v>44209</v>
      </c>
      <c r="D6117" t="s">
        <v>30</v>
      </c>
      <c r="E6117" t="s">
        <v>87</v>
      </c>
      <c r="F6117" t="s">
        <v>88</v>
      </c>
      <c r="G6117" t="s">
        <v>21</v>
      </c>
      <c r="H6117">
        <v>41</v>
      </c>
      <c r="I6117">
        <v>63</v>
      </c>
      <c r="J6117">
        <v>2583</v>
      </c>
      <c r="K6117">
        <v>1162.3499999999999</v>
      </c>
      <c r="L6117">
        <v>0.44999999999999996</v>
      </c>
      <c r="M6117" t="s">
        <v>82</v>
      </c>
    </row>
    <row r="6118" spans="1:13" x14ac:dyDescent="0.35">
      <c r="A6118" t="s">
        <v>25</v>
      </c>
      <c r="B6118">
        <v>1128299</v>
      </c>
      <c r="C6118" s="1">
        <v>44209</v>
      </c>
      <c r="D6118" t="s">
        <v>30</v>
      </c>
      <c r="E6118" t="s">
        <v>87</v>
      </c>
      <c r="F6118" t="s">
        <v>88</v>
      </c>
      <c r="G6118" t="s">
        <v>22</v>
      </c>
      <c r="H6118">
        <v>36</v>
      </c>
      <c r="I6118">
        <v>117</v>
      </c>
      <c r="J6118">
        <v>4212</v>
      </c>
      <c r="K6118">
        <v>1642.68</v>
      </c>
      <c r="L6118">
        <v>0.39</v>
      </c>
      <c r="M6118" t="s">
        <v>82</v>
      </c>
    </row>
    <row r="6119" spans="1:13" x14ac:dyDescent="0.35">
      <c r="A6119" t="s">
        <v>25</v>
      </c>
      <c r="B6119">
        <v>1128299</v>
      </c>
      <c r="C6119" s="1">
        <v>44240</v>
      </c>
      <c r="D6119" t="s">
        <v>30</v>
      </c>
      <c r="E6119" t="s">
        <v>87</v>
      </c>
      <c r="F6119" t="s">
        <v>88</v>
      </c>
      <c r="G6119" t="s">
        <v>16</v>
      </c>
      <c r="H6119">
        <v>29</v>
      </c>
      <c r="I6119">
        <v>145</v>
      </c>
      <c r="J6119">
        <v>4205</v>
      </c>
      <c r="K6119">
        <v>2228.65</v>
      </c>
      <c r="L6119">
        <v>0.53</v>
      </c>
      <c r="M6119" t="s">
        <v>82</v>
      </c>
    </row>
    <row r="6120" spans="1:13" x14ac:dyDescent="0.35">
      <c r="A6120" t="s">
        <v>25</v>
      </c>
      <c r="B6120">
        <v>1128299</v>
      </c>
      <c r="C6120" s="1">
        <v>44240</v>
      </c>
      <c r="D6120" t="s">
        <v>30</v>
      </c>
      <c r="E6120" t="s">
        <v>87</v>
      </c>
      <c r="F6120" t="s">
        <v>88</v>
      </c>
      <c r="G6120" t="s">
        <v>18</v>
      </c>
      <c r="H6120">
        <v>37</v>
      </c>
      <c r="I6120">
        <v>112</v>
      </c>
      <c r="J6120">
        <v>4144</v>
      </c>
      <c r="K6120">
        <v>2279.2000000000003</v>
      </c>
      <c r="L6120">
        <v>0.55000000000000004</v>
      </c>
      <c r="M6120" t="s">
        <v>82</v>
      </c>
    </row>
    <row r="6121" spans="1:13" x14ac:dyDescent="0.35">
      <c r="A6121" t="s">
        <v>25</v>
      </c>
      <c r="B6121">
        <v>1128299</v>
      </c>
      <c r="C6121" s="1">
        <v>44240</v>
      </c>
      <c r="D6121" t="s">
        <v>30</v>
      </c>
      <c r="E6121" t="s">
        <v>87</v>
      </c>
      <c r="F6121" t="s">
        <v>88</v>
      </c>
      <c r="G6121" t="s">
        <v>19</v>
      </c>
      <c r="H6121">
        <v>37</v>
      </c>
      <c r="I6121">
        <v>104</v>
      </c>
      <c r="J6121">
        <v>3848</v>
      </c>
      <c r="K6121">
        <v>1924</v>
      </c>
      <c r="L6121">
        <v>0.5</v>
      </c>
      <c r="M6121" t="s">
        <v>82</v>
      </c>
    </row>
    <row r="6122" spans="1:13" x14ac:dyDescent="0.35">
      <c r="A6122" t="s">
        <v>25</v>
      </c>
      <c r="B6122">
        <v>1128299</v>
      </c>
      <c r="C6122" s="1">
        <v>44240</v>
      </c>
      <c r="D6122" t="s">
        <v>47</v>
      </c>
      <c r="E6122" t="s">
        <v>89</v>
      </c>
      <c r="F6122" t="s">
        <v>90</v>
      </c>
      <c r="G6122" t="s">
        <v>20</v>
      </c>
      <c r="H6122">
        <v>36</v>
      </c>
      <c r="I6122">
        <v>63</v>
      </c>
      <c r="J6122">
        <v>2268</v>
      </c>
      <c r="K6122">
        <v>1179.3600000000001</v>
      </c>
      <c r="L6122">
        <v>0.52</v>
      </c>
      <c r="M6122" t="s">
        <v>82</v>
      </c>
    </row>
    <row r="6123" spans="1:13" x14ac:dyDescent="0.35">
      <c r="A6123" t="s">
        <v>25</v>
      </c>
      <c r="B6123">
        <v>1128299</v>
      </c>
      <c r="C6123" s="1">
        <v>44240</v>
      </c>
      <c r="D6123" t="s">
        <v>47</v>
      </c>
      <c r="E6123" t="s">
        <v>89</v>
      </c>
      <c r="F6123" t="s">
        <v>90</v>
      </c>
      <c r="G6123" t="s">
        <v>21</v>
      </c>
      <c r="H6123">
        <v>41</v>
      </c>
      <c r="I6123">
        <v>51</v>
      </c>
      <c r="J6123">
        <v>2091</v>
      </c>
      <c r="K6123">
        <v>1003.68</v>
      </c>
      <c r="L6123">
        <v>0.48</v>
      </c>
      <c r="M6123" t="s">
        <v>82</v>
      </c>
    </row>
    <row r="6124" spans="1:13" x14ac:dyDescent="0.35">
      <c r="A6124" t="s">
        <v>25</v>
      </c>
      <c r="B6124">
        <v>1128299</v>
      </c>
      <c r="C6124" s="1">
        <v>44240</v>
      </c>
      <c r="D6124" t="s">
        <v>47</v>
      </c>
      <c r="E6124" t="s">
        <v>89</v>
      </c>
      <c r="F6124" t="s">
        <v>90</v>
      </c>
      <c r="G6124" t="s">
        <v>22</v>
      </c>
      <c r="H6124">
        <v>37</v>
      </c>
      <c r="I6124">
        <v>98</v>
      </c>
      <c r="J6124">
        <v>3626</v>
      </c>
      <c r="K6124">
        <v>1305.3599999999999</v>
      </c>
      <c r="L6124">
        <v>0.36</v>
      </c>
      <c r="M6124" t="s">
        <v>82</v>
      </c>
    </row>
    <row r="6125" spans="1:13" x14ac:dyDescent="0.35">
      <c r="A6125" t="s">
        <v>25</v>
      </c>
      <c r="B6125">
        <v>1128299</v>
      </c>
      <c r="C6125" s="1">
        <v>44267</v>
      </c>
      <c r="D6125" t="s">
        <v>47</v>
      </c>
      <c r="E6125" t="s">
        <v>89</v>
      </c>
      <c r="F6125" t="s">
        <v>90</v>
      </c>
      <c r="G6125" t="s">
        <v>16</v>
      </c>
      <c r="H6125">
        <v>37</v>
      </c>
      <c r="I6125">
        <v>137</v>
      </c>
      <c r="J6125">
        <v>5069</v>
      </c>
      <c r="K6125">
        <v>2534.5</v>
      </c>
      <c r="L6125">
        <v>0.5</v>
      </c>
      <c r="M6125" t="s">
        <v>82</v>
      </c>
    </row>
    <row r="6126" spans="1:13" x14ac:dyDescent="0.35">
      <c r="A6126" t="s">
        <v>25</v>
      </c>
      <c r="B6126">
        <v>1128299</v>
      </c>
      <c r="C6126" s="1">
        <v>44267</v>
      </c>
      <c r="D6126" t="s">
        <v>47</v>
      </c>
      <c r="E6126" t="s">
        <v>89</v>
      </c>
      <c r="F6126" t="s">
        <v>90</v>
      </c>
      <c r="G6126" t="s">
        <v>18</v>
      </c>
      <c r="H6126">
        <v>46</v>
      </c>
      <c r="I6126">
        <v>101</v>
      </c>
      <c r="J6126">
        <v>4646</v>
      </c>
      <c r="K6126">
        <v>2462.38</v>
      </c>
      <c r="L6126">
        <v>0.53</v>
      </c>
      <c r="M6126" t="s">
        <v>82</v>
      </c>
    </row>
    <row r="6127" spans="1:13" x14ac:dyDescent="0.35">
      <c r="A6127" t="s">
        <v>25</v>
      </c>
      <c r="B6127">
        <v>1128299</v>
      </c>
      <c r="C6127" s="1">
        <v>44267</v>
      </c>
      <c r="D6127" t="s">
        <v>47</v>
      </c>
      <c r="E6127" t="s">
        <v>89</v>
      </c>
      <c r="F6127" t="s">
        <v>90</v>
      </c>
      <c r="G6127" t="s">
        <v>19</v>
      </c>
      <c r="H6127">
        <v>49</v>
      </c>
      <c r="I6127">
        <v>113</v>
      </c>
      <c r="J6127">
        <v>5537</v>
      </c>
      <c r="K6127">
        <v>2713.13</v>
      </c>
      <c r="L6127">
        <v>0.49</v>
      </c>
      <c r="M6127" t="s">
        <v>82</v>
      </c>
    </row>
    <row r="6128" spans="1:13" x14ac:dyDescent="0.35">
      <c r="A6128" t="s">
        <v>25</v>
      </c>
      <c r="B6128">
        <v>1128299</v>
      </c>
      <c r="C6128" s="1">
        <v>44267</v>
      </c>
      <c r="D6128" t="s">
        <v>47</v>
      </c>
      <c r="E6128" t="s">
        <v>89</v>
      </c>
      <c r="F6128" t="s">
        <v>90</v>
      </c>
      <c r="G6128" t="s">
        <v>20</v>
      </c>
      <c r="H6128">
        <v>47</v>
      </c>
      <c r="I6128">
        <v>73</v>
      </c>
      <c r="J6128">
        <v>3431</v>
      </c>
      <c r="K6128">
        <v>1784.1200000000001</v>
      </c>
      <c r="L6128">
        <v>0.52</v>
      </c>
      <c r="M6128" t="s">
        <v>82</v>
      </c>
    </row>
    <row r="6129" spans="1:13" x14ac:dyDescent="0.35">
      <c r="A6129" t="s">
        <v>25</v>
      </c>
      <c r="B6129">
        <v>1128299</v>
      </c>
      <c r="C6129" s="1">
        <v>44267</v>
      </c>
      <c r="D6129" t="s">
        <v>47</v>
      </c>
      <c r="E6129" t="s">
        <v>89</v>
      </c>
      <c r="F6129" t="s">
        <v>90</v>
      </c>
      <c r="G6129" t="s">
        <v>21</v>
      </c>
      <c r="H6129">
        <v>51</v>
      </c>
      <c r="I6129">
        <v>39</v>
      </c>
      <c r="J6129">
        <v>1989</v>
      </c>
      <c r="K6129">
        <v>934.82999999999993</v>
      </c>
      <c r="L6129">
        <v>0.47</v>
      </c>
      <c r="M6129" t="s">
        <v>82</v>
      </c>
    </row>
    <row r="6130" spans="1:13" x14ac:dyDescent="0.35">
      <c r="A6130" t="s">
        <v>25</v>
      </c>
      <c r="B6130">
        <v>1128299</v>
      </c>
      <c r="C6130" s="1">
        <v>44267</v>
      </c>
      <c r="D6130" t="s">
        <v>47</v>
      </c>
      <c r="E6130" t="s">
        <v>89</v>
      </c>
      <c r="F6130" t="s">
        <v>90</v>
      </c>
      <c r="G6130" t="s">
        <v>22</v>
      </c>
      <c r="H6130">
        <v>48</v>
      </c>
      <c r="I6130">
        <v>95</v>
      </c>
      <c r="J6130">
        <v>4560</v>
      </c>
      <c r="K6130">
        <v>1641.6</v>
      </c>
      <c r="L6130">
        <v>0.36</v>
      </c>
      <c r="M6130" t="s">
        <v>82</v>
      </c>
    </row>
    <row r="6131" spans="1:13" x14ac:dyDescent="0.35">
      <c r="A6131" t="s">
        <v>25</v>
      </c>
      <c r="B6131">
        <v>1128299</v>
      </c>
      <c r="C6131" s="1">
        <v>44299</v>
      </c>
      <c r="D6131" t="s">
        <v>47</v>
      </c>
      <c r="E6131" t="s">
        <v>89</v>
      </c>
      <c r="F6131" t="s">
        <v>90</v>
      </c>
      <c r="G6131" t="s">
        <v>16</v>
      </c>
      <c r="H6131">
        <v>45</v>
      </c>
      <c r="I6131">
        <v>142</v>
      </c>
      <c r="J6131">
        <v>6390</v>
      </c>
      <c r="K6131">
        <v>3258.9</v>
      </c>
      <c r="L6131">
        <v>0.51</v>
      </c>
      <c r="M6131" t="s">
        <v>82</v>
      </c>
    </row>
    <row r="6132" spans="1:13" x14ac:dyDescent="0.35">
      <c r="A6132" t="s">
        <v>25</v>
      </c>
      <c r="B6132">
        <v>1128299</v>
      </c>
      <c r="C6132" s="1">
        <v>44299</v>
      </c>
      <c r="D6132" t="s">
        <v>47</v>
      </c>
      <c r="E6132" t="s">
        <v>89</v>
      </c>
      <c r="F6132" t="s">
        <v>90</v>
      </c>
      <c r="G6132" t="s">
        <v>18</v>
      </c>
      <c r="H6132">
        <v>51</v>
      </c>
      <c r="I6132">
        <v>88</v>
      </c>
      <c r="J6132">
        <v>4488</v>
      </c>
      <c r="K6132">
        <v>2244</v>
      </c>
      <c r="L6132">
        <v>0.5</v>
      </c>
      <c r="M6132" t="s">
        <v>82</v>
      </c>
    </row>
    <row r="6133" spans="1:13" x14ac:dyDescent="0.35">
      <c r="A6133" t="s">
        <v>25</v>
      </c>
      <c r="B6133">
        <v>1128299</v>
      </c>
      <c r="C6133" s="1">
        <v>44299</v>
      </c>
      <c r="D6133" t="s">
        <v>47</v>
      </c>
      <c r="E6133" t="s">
        <v>89</v>
      </c>
      <c r="F6133" t="s">
        <v>90</v>
      </c>
      <c r="G6133" t="s">
        <v>19</v>
      </c>
      <c r="H6133">
        <v>50</v>
      </c>
      <c r="I6133">
        <v>94</v>
      </c>
      <c r="J6133">
        <v>4700</v>
      </c>
      <c r="K6133">
        <v>2350</v>
      </c>
      <c r="L6133">
        <v>0.5</v>
      </c>
      <c r="M6133" t="s">
        <v>82</v>
      </c>
    </row>
    <row r="6134" spans="1:13" x14ac:dyDescent="0.35">
      <c r="A6134" t="s">
        <v>25</v>
      </c>
      <c r="B6134">
        <v>1128299</v>
      </c>
      <c r="C6134" s="1">
        <v>44299</v>
      </c>
      <c r="D6134" t="s">
        <v>47</v>
      </c>
      <c r="E6134" t="s">
        <v>89</v>
      </c>
      <c r="F6134" t="s">
        <v>90</v>
      </c>
      <c r="G6134" t="s">
        <v>20</v>
      </c>
      <c r="H6134">
        <v>48</v>
      </c>
      <c r="I6134">
        <v>69</v>
      </c>
      <c r="J6134">
        <v>3312</v>
      </c>
      <c r="K6134">
        <v>1821.6000000000001</v>
      </c>
      <c r="L6134">
        <v>0.55000000000000004</v>
      </c>
      <c r="M6134" t="s">
        <v>82</v>
      </c>
    </row>
    <row r="6135" spans="1:13" x14ac:dyDescent="0.35">
      <c r="A6135" t="s">
        <v>25</v>
      </c>
      <c r="B6135">
        <v>1128299</v>
      </c>
      <c r="C6135" s="1">
        <v>44299</v>
      </c>
      <c r="D6135" t="s">
        <v>47</v>
      </c>
      <c r="E6135" t="s">
        <v>89</v>
      </c>
      <c r="F6135" t="s">
        <v>90</v>
      </c>
      <c r="G6135" t="s">
        <v>21</v>
      </c>
      <c r="H6135">
        <v>52</v>
      </c>
      <c r="I6135">
        <v>53</v>
      </c>
      <c r="J6135">
        <v>2756</v>
      </c>
      <c r="K6135">
        <v>1322.8799999999999</v>
      </c>
      <c r="L6135">
        <v>0.48</v>
      </c>
      <c r="M6135" t="s">
        <v>82</v>
      </c>
    </row>
    <row r="6136" spans="1:13" x14ac:dyDescent="0.35">
      <c r="A6136" t="s">
        <v>25</v>
      </c>
      <c r="B6136">
        <v>1128299</v>
      </c>
      <c r="C6136" s="1">
        <v>44299</v>
      </c>
      <c r="D6136" t="s">
        <v>47</v>
      </c>
      <c r="E6136" t="s">
        <v>89</v>
      </c>
      <c r="F6136" t="s">
        <v>90</v>
      </c>
      <c r="G6136" t="s">
        <v>22</v>
      </c>
      <c r="H6136">
        <v>63</v>
      </c>
      <c r="I6136">
        <v>105</v>
      </c>
      <c r="J6136">
        <v>6615</v>
      </c>
      <c r="K6136">
        <v>2646</v>
      </c>
      <c r="L6136">
        <v>0.4</v>
      </c>
      <c r="M6136" t="s">
        <v>82</v>
      </c>
    </row>
    <row r="6137" spans="1:13" x14ac:dyDescent="0.35">
      <c r="A6137" t="s">
        <v>25</v>
      </c>
      <c r="B6137">
        <v>1128299</v>
      </c>
      <c r="C6137" s="1">
        <v>44330</v>
      </c>
      <c r="D6137" t="s">
        <v>47</v>
      </c>
      <c r="E6137" t="s">
        <v>89</v>
      </c>
      <c r="F6137" t="s">
        <v>90</v>
      </c>
      <c r="G6137" t="s">
        <v>16</v>
      </c>
      <c r="H6137">
        <v>47</v>
      </c>
      <c r="I6137">
        <v>160</v>
      </c>
      <c r="J6137">
        <v>7520</v>
      </c>
      <c r="K6137">
        <v>4060.8</v>
      </c>
      <c r="L6137">
        <v>0.54</v>
      </c>
      <c r="M6137" t="s">
        <v>82</v>
      </c>
    </row>
    <row r="6138" spans="1:13" x14ac:dyDescent="0.35">
      <c r="A6138" t="s">
        <v>25</v>
      </c>
      <c r="B6138">
        <v>1128299</v>
      </c>
      <c r="C6138" s="1">
        <v>44330</v>
      </c>
      <c r="D6138" t="s">
        <v>47</v>
      </c>
      <c r="E6138" t="s">
        <v>89</v>
      </c>
      <c r="F6138" t="s">
        <v>90</v>
      </c>
      <c r="G6138" t="s">
        <v>18</v>
      </c>
      <c r="H6138">
        <v>52</v>
      </c>
      <c r="I6138">
        <v>108</v>
      </c>
      <c r="J6138">
        <v>5616</v>
      </c>
      <c r="K6138">
        <v>2920.32</v>
      </c>
      <c r="L6138">
        <v>0.52</v>
      </c>
      <c r="M6138" t="s">
        <v>82</v>
      </c>
    </row>
    <row r="6139" spans="1:13" x14ac:dyDescent="0.35">
      <c r="A6139" t="s">
        <v>25</v>
      </c>
      <c r="B6139">
        <v>1128299</v>
      </c>
      <c r="C6139" s="1">
        <v>44330</v>
      </c>
      <c r="D6139" t="s">
        <v>47</v>
      </c>
      <c r="E6139" t="s">
        <v>89</v>
      </c>
      <c r="F6139" t="s">
        <v>90</v>
      </c>
      <c r="G6139" t="s">
        <v>19</v>
      </c>
      <c r="H6139">
        <v>52</v>
      </c>
      <c r="I6139">
        <v>123</v>
      </c>
      <c r="J6139">
        <v>6396</v>
      </c>
      <c r="K6139">
        <v>3198</v>
      </c>
      <c r="L6139">
        <v>0.5</v>
      </c>
      <c r="M6139" t="s">
        <v>82</v>
      </c>
    </row>
    <row r="6140" spans="1:13" x14ac:dyDescent="0.35">
      <c r="A6140" t="s">
        <v>25</v>
      </c>
      <c r="B6140">
        <v>1128299</v>
      </c>
      <c r="C6140" s="1">
        <v>44330</v>
      </c>
      <c r="D6140" t="s">
        <v>47</v>
      </c>
      <c r="E6140" t="s">
        <v>89</v>
      </c>
      <c r="F6140" t="s">
        <v>90</v>
      </c>
      <c r="G6140" t="s">
        <v>20</v>
      </c>
      <c r="H6140">
        <v>47</v>
      </c>
      <c r="I6140">
        <v>91</v>
      </c>
      <c r="J6140">
        <v>4277</v>
      </c>
      <c r="K6140">
        <v>2309.58</v>
      </c>
      <c r="L6140">
        <v>0.54</v>
      </c>
      <c r="M6140" t="s">
        <v>82</v>
      </c>
    </row>
    <row r="6141" spans="1:13" x14ac:dyDescent="0.35">
      <c r="A6141" t="s">
        <v>25</v>
      </c>
      <c r="B6141">
        <v>1128299</v>
      </c>
      <c r="C6141" s="1">
        <v>44330</v>
      </c>
      <c r="D6141" t="s">
        <v>47</v>
      </c>
      <c r="E6141" t="s">
        <v>89</v>
      </c>
      <c r="F6141" t="s">
        <v>90</v>
      </c>
      <c r="G6141" t="s">
        <v>21</v>
      </c>
      <c r="H6141">
        <v>50</v>
      </c>
      <c r="I6141">
        <v>56</v>
      </c>
      <c r="J6141">
        <v>2800</v>
      </c>
      <c r="K6141">
        <v>1344</v>
      </c>
      <c r="L6141">
        <v>0.48</v>
      </c>
      <c r="M6141" t="s">
        <v>82</v>
      </c>
    </row>
    <row r="6142" spans="1:13" x14ac:dyDescent="0.35">
      <c r="A6142" t="s">
        <v>25</v>
      </c>
      <c r="B6142">
        <v>1128299</v>
      </c>
      <c r="C6142" s="1">
        <v>44330</v>
      </c>
      <c r="D6142" t="s">
        <v>47</v>
      </c>
      <c r="E6142" t="s">
        <v>89</v>
      </c>
      <c r="F6142" t="s">
        <v>90</v>
      </c>
      <c r="G6142" t="s">
        <v>22</v>
      </c>
      <c r="H6142">
        <v>64</v>
      </c>
      <c r="I6142">
        <v>120</v>
      </c>
      <c r="J6142">
        <v>7680</v>
      </c>
      <c r="K6142">
        <v>3072</v>
      </c>
      <c r="L6142">
        <v>0.4</v>
      </c>
      <c r="M6142" t="s">
        <v>82</v>
      </c>
    </row>
    <row r="6143" spans="1:13" x14ac:dyDescent="0.35">
      <c r="A6143" t="s">
        <v>25</v>
      </c>
      <c r="B6143">
        <v>1128299</v>
      </c>
      <c r="C6143" s="1">
        <v>44360</v>
      </c>
      <c r="D6143" t="s">
        <v>47</v>
      </c>
      <c r="E6143" t="s">
        <v>89</v>
      </c>
      <c r="F6143" t="s">
        <v>90</v>
      </c>
      <c r="G6143" t="s">
        <v>16</v>
      </c>
      <c r="H6143">
        <v>46</v>
      </c>
      <c r="I6143">
        <v>176</v>
      </c>
      <c r="J6143">
        <v>8096</v>
      </c>
      <c r="K6143">
        <v>4290.88</v>
      </c>
      <c r="L6143">
        <v>0.53</v>
      </c>
      <c r="M6143" t="s">
        <v>82</v>
      </c>
    </row>
    <row r="6144" spans="1:13" x14ac:dyDescent="0.35">
      <c r="A6144" t="s">
        <v>25</v>
      </c>
      <c r="B6144">
        <v>1128299</v>
      </c>
      <c r="C6144" s="1">
        <v>44360</v>
      </c>
      <c r="D6144" t="s">
        <v>47</v>
      </c>
      <c r="E6144" t="s">
        <v>89</v>
      </c>
      <c r="F6144" t="s">
        <v>90</v>
      </c>
      <c r="G6144" t="s">
        <v>18</v>
      </c>
      <c r="H6144">
        <v>54</v>
      </c>
      <c r="I6144">
        <v>147</v>
      </c>
      <c r="J6144">
        <v>7938</v>
      </c>
      <c r="K6144">
        <v>4048.38</v>
      </c>
      <c r="L6144">
        <v>0.51</v>
      </c>
      <c r="M6144" t="s">
        <v>82</v>
      </c>
    </row>
    <row r="6145" spans="1:13" x14ac:dyDescent="0.35">
      <c r="A6145" t="s">
        <v>25</v>
      </c>
      <c r="B6145">
        <v>1128299</v>
      </c>
      <c r="C6145" s="1">
        <v>44360</v>
      </c>
      <c r="D6145" t="s">
        <v>47</v>
      </c>
      <c r="E6145" t="s">
        <v>89</v>
      </c>
      <c r="F6145" t="s">
        <v>90</v>
      </c>
      <c r="G6145" t="s">
        <v>19</v>
      </c>
      <c r="H6145">
        <v>52</v>
      </c>
      <c r="I6145">
        <v>142</v>
      </c>
      <c r="J6145">
        <v>7384</v>
      </c>
      <c r="K6145">
        <v>3544.3199999999997</v>
      </c>
      <c r="L6145">
        <v>0.48</v>
      </c>
      <c r="M6145" t="s">
        <v>82</v>
      </c>
    </row>
    <row r="6146" spans="1:13" x14ac:dyDescent="0.35">
      <c r="A6146" t="s">
        <v>25</v>
      </c>
      <c r="B6146">
        <v>1128299</v>
      </c>
      <c r="C6146" s="1">
        <v>44360</v>
      </c>
      <c r="D6146" t="s">
        <v>47</v>
      </c>
      <c r="E6146" t="s">
        <v>89</v>
      </c>
      <c r="F6146" t="s">
        <v>90</v>
      </c>
      <c r="G6146" t="s">
        <v>20</v>
      </c>
      <c r="H6146">
        <v>49</v>
      </c>
      <c r="I6146">
        <v>120</v>
      </c>
      <c r="J6146">
        <v>5880</v>
      </c>
      <c r="K6146">
        <v>2998.8</v>
      </c>
      <c r="L6146">
        <v>0.51</v>
      </c>
      <c r="M6146" t="s">
        <v>82</v>
      </c>
    </row>
    <row r="6147" spans="1:13" x14ac:dyDescent="0.35">
      <c r="A6147" t="s">
        <v>25</v>
      </c>
      <c r="B6147">
        <v>1128299</v>
      </c>
      <c r="C6147" s="1">
        <v>44360</v>
      </c>
      <c r="D6147" t="s">
        <v>47</v>
      </c>
      <c r="E6147" t="s">
        <v>89</v>
      </c>
      <c r="F6147" t="s">
        <v>90</v>
      </c>
      <c r="G6147" t="s">
        <v>21</v>
      </c>
      <c r="H6147">
        <v>51</v>
      </c>
      <c r="I6147">
        <v>72</v>
      </c>
      <c r="J6147">
        <v>3672</v>
      </c>
      <c r="K6147">
        <v>1762.56</v>
      </c>
      <c r="L6147">
        <v>0.48</v>
      </c>
      <c r="M6147" t="s">
        <v>82</v>
      </c>
    </row>
    <row r="6148" spans="1:13" x14ac:dyDescent="0.35">
      <c r="A6148" t="s">
        <v>25</v>
      </c>
      <c r="B6148">
        <v>1128299</v>
      </c>
      <c r="C6148" s="1">
        <v>44360</v>
      </c>
      <c r="D6148" t="s">
        <v>47</v>
      </c>
      <c r="E6148" t="s">
        <v>89</v>
      </c>
      <c r="F6148" t="s">
        <v>90</v>
      </c>
      <c r="G6148" t="s">
        <v>22</v>
      </c>
      <c r="H6148">
        <v>67</v>
      </c>
      <c r="I6148">
        <v>150</v>
      </c>
      <c r="J6148">
        <v>10050</v>
      </c>
      <c r="K6148">
        <v>3517.5</v>
      </c>
      <c r="L6148">
        <v>0.35</v>
      </c>
      <c r="M6148" t="s">
        <v>82</v>
      </c>
    </row>
    <row r="6149" spans="1:13" x14ac:dyDescent="0.35">
      <c r="A6149" t="s">
        <v>25</v>
      </c>
      <c r="B6149">
        <v>1128299</v>
      </c>
      <c r="C6149" s="1">
        <v>44389</v>
      </c>
      <c r="D6149" t="s">
        <v>47</v>
      </c>
      <c r="E6149" t="s">
        <v>89</v>
      </c>
      <c r="F6149" t="s">
        <v>90</v>
      </c>
      <c r="G6149" t="s">
        <v>16</v>
      </c>
      <c r="H6149">
        <v>47</v>
      </c>
      <c r="I6149">
        <v>196</v>
      </c>
      <c r="J6149">
        <v>9212</v>
      </c>
      <c r="K6149">
        <v>4606</v>
      </c>
      <c r="L6149">
        <v>0.5</v>
      </c>
      <c r="M6149" t="s">
        <v>82</v>
      </c>
    </row>
    <row r="6150" spans="1:13" x14ac:dyDescent="0.35">
      <c r="A6150" t="s">
        <v>25</v>
      </c>
      <c r="B6150">
        <v>1128299</v>
      </c>
      <c r="C6150" s="1">
        <v>44389</v>
      </c>
      <c r="D6150" t="s">
        <v>47</v>
      </c>
      <c r="E6150" t="s">
        <v>89</v>
      </c>
      <c r="F6150" t="s">
        <v>90</v>
      </c>
      <c r="G6150" t="s">
        <v>18</v>
      </c>
      <c r="H6150">
        <v>51</v>
      </c>
      <c r="I6150">
        <v>173</v>
      </c>
      <c r="J6150">
        <v>8823</v>
      </c>
      <c r="K6150">
        <v>4499.7300000000005</v>
      </c>
      <c r="L6150">
        <v>0.51</v>
      </c>
      <c r="M6150" t="s">
        <v>82</v>
      </c>
    </row>
    <row r="6151" spans="1:13" x14ac:dyDescent="0.35">
      <c r="A6151" t="s">
        <v>25</v>
      </c>
      <c r="B6151">
        <v>1128299</v>
      </c>
      <c r="C6151" s="1">
        <v>44389</v>
      </c>
      <c r="D6151" t="s">
        <v>47</v>
      </c>
      <c r="E6151" t="s">
        <v>89</v>
      </c>
      <c r="F6151" t="s">
        <v>90</v>
      </c>
      <c r="G6151" t="s">
        <v>19</v>
      </c>
      <c r="H6151">
        <v>50</v>
      </c>
      <c r="I6151">
        <v>137</v>
      </c>
      <c r="J6151">
        <v>6850</v>
      </c>
      <c r="K6151">
        <v>3425</v>
      </c>
      <c r="L6151">
        <v>0.5</v>
      </c>
      <c r="M6151" t="s">
        <v>82</v>
      </c>
    </row>
    <row r="6152" spans="1:13" x14ac:dyDescent="0.35">
      <c r="A6152" t="s">
        <v>25</v>
      </c>
      <c r="B6152">
        <v>1128299</v>
      </c>
      <c r="C6152" s="1">
        <v>44389</v>
      </c>
      <c r="D6152" t="s">
        <v>47</v>
      </c>
      <c r="E6152" t="s">
        <v>89</v>
      </c>
      <c r="F6152" t="s">
        <v>90</v>
      </c>
      <c r="G6152" t="s">
        <v>20</v>
      </c>
      <c r="H6152">
        <v>46</v>
      </c>
      <c r="I6152">
        <v>128</v>
      </c>
      <c r="J6152">
        <v>5888</v>
      </c>
      <c r="K6152">
        <v>3002.88</v>
      </c>
      <c r="L6152">
        <v>0.51</v>
      </c>
      <c r="M6152" t="s">
        <v>82</v>
      </c>
    </row>
    <row r="6153" spans="1:13" x14ac:dyDescent="0.35">
      <c r="A6153" t="s">
        <v>25</v>
      </c>
      <c r="B6153">
        <v>1128299</v>
      </c>
      <c r="C6153" s="1">
        <v>44389</v>
      </c>
      <c r="D6153" t="s">
        <v>47</v>
      </c>
      <c r="E6153" t="s">
        <v>89</v>
      </c>
      <c r="F6153" t="s">
        <v>90</v>
      </c>
      <c r="G6153" t="s">
        <v>21</v>
      </c>
      <c r="H6153">
        <v>54</v>
      </c>
      <c r="I6153">
        <v>138</v>
      </c>
      <c r="J6153">
        <v>7452</v>
      </c>
      <c r="K6153">
        <v>3576.96</v>
      </c>
      <c r="L6153">
        <v>0.48</v>
      </c>
      <c r="M6153" t="s">
        <v>82</v>
      </c>
    </row>
    <row r="6154" spans="1:13" x14ac:dyDescent="0.35">
      <c r="A6154" t="s">
        <v>25</v>
      </c>
      <c r="B6154">
        <v>1128299</v>
      </c>
      <c r="C6154" s="1">
        <v>44389</v>
      </c>
      <c r="D6154" t="s">
        <v>47</v>
      </c>
      <c r="E6154" t="s">
        <v>89</v>
      </c>
      <c r="F6154" t="s">
        <v>90</v>
      </c>
      <c r="G6154" t="s">
        <v>22</v>
      </c>
      <c r="H6154">
        <v>67</v>
      </c>
      <c r="I6154">
        <v>143</v>
      </c>
      <c r="J6154">
        <v>9581</v>
      </c>
      <c r="K6154">
        <v>3640.78</v>
      </c>
      <c r="L6154">
        <v>0.38</v>
      </c>
      <c r="M6154" t="s">
        <v>82</v>
      </c>
    </row>
    <row r="6155" spans="1:13" x14ac:dyDescent="0.35">
      <c r="A6155" t="s">
        <v>25</v>
      </c>
      <c r="B6155">
        <v>1128299</v>
      </c>
      <c r="C6155" s="1">
        <v>44421</v>
      </c>
      <c r="D6155" t="s">
        <v>47</v>
      </c>
      <c r="E6155" t="s">
        <v>89</v>
      </c>
      <c r="F6155" t="s">
        <v>90</v>
      </c>
      <c r="G6155" t="s">
        <v>16</v>
      </c>
      <c r="H6155">
        <v>53</v>
      </c>
      <c r="I6155">
        <v>182</v>
      </c>
      <c r="J6155">
        <v>9646</v>
      </c>
      <c r="K6155">
        <v>4919.46</v>
      </c>
      <c r="L6155">
        <v>0.51</v>
      </c>
      <c r="M6155" t="s">
        <v>82</v>
      </c>
    </row>
    <row r="6156" spans="1:13" x14ac:dyDescent="0.35">
      <c r="A6156" t="s">
        <v>25</v>
      </c>
      <c r="B6156">
        <v>1128299</v>
      </c>
      <c r="C6156" s="1">
        <v>44421</v>
      </c>
      <c r="D6156" t="s">
        <v>47</v>
      </c>
      <c r="E6156" t="s">
        <v>89</v>
      </c>
      <c r="F6156" t="s">
        <v>90</v>
      </c>
      <c r="G6156" t="s">
        <v>18</v>
      </c>
      <c r="H6156">
        <v>58</v>
      </c>
      <c r="I6156">
        <v>175</v>
      </c>
      <c r="J6156">
        <v>10150</v>
      </c>
      <c r="K6156">
        <v>5278</v>
      </c>
      <c r="L6156">
        <v>0.52</v>
      </c>
      <c r="M6156" t="s">
        <v>82</v>
      </c>
    </row>
    <row r="6157" spans="1:13" x14ac:dyDescent="0.35">
      <c r="A6157" t="s">
        <v>25</v>
      </c>
      <c r="B6157">
        <v>1128299</v>
      </c>
      <c r="C6157" s="1">
        <v>44421</v>
      </c>
      <c r="D6157" t="s">
        <v>47</v>
      </c>
      <c r="E6157" t="s">
        <v>89</v>
      </c>
      <c r="F6157" t="s">
        <v>90</v>
      </c>
      <c r="G6157" t="s">
        <v>19</v>
      </c>
      <c r="H6157">
        <v>54</v>
      </c>
      <c r="I6157">
        <v>150</v>
      </c>
      <c r="J6157">
        <v>8100</v>
      </c>
      <c r="K6157">
        <v>3725.9999999999995</v>
      </c>
      <c r="L6157">
        <v>0.45999999999999996</v>
      </c>
      <c r="M6157" t="s">
        <v>82</v>
      </c>
    </row>
    <row r="6158" spans="1:13" x14ac:dyDescent="0.35">
      <c r="A6158" t="s">
        <v>25</v>
      </c>
      <c r="B6158">
        <v>1128299</v>
      </c>
      <c r="C6158" s="1">
        <v>44421</v>
      </c>
      <c r="D6158" t="s">
        <v>47</v>
      </c>
      <c r="E6158" t="s">
        <v>89</v>
      </c>
      <c r="F6158" t="s">
        <v>90</v>
      </c>
      <c r="G6158" t="s">
        <v>20</v>
      </c>
      <c r="H6158">
        <v>53</v>
      </c>
      <c r="I6158">
        <v>113</v>
      </c>
      <c r="J6158">
        <v>5989</v>
      </c>
      <c r="K6158">
        <v>3114.28</v>
      </c>
      <c r="L6158">
        <v>0.52</v>
      </c>
      <c r="M6158" t="s">
        <v>82</v>
      </c>
    </row>
    <row r="6159" spans="1:13" x14ac:dyDescent="0.35">
      <c r="A6159" t="s">
        <v>25</v>
      </c>
      <c r="B6159">
        <v>1128299</v>
      </c>
      <c r="C6159" s="1">
        <v>44421</v>
      </c>
      <c r="D6159" t="s">
        <v>47</v>
      </c>
      <c r="E6159" t="s">
        <v>89</v>
      </c>
      <c r="F6159" t="s">
        <v>90</v>
      </c>
      <c r="G6159" t="s">
        <v>21</v>
      </c>
      <c r="H6159">
        <v>60</v>
      </c>
      <c r="I6159">
        <v>126</v>
      </c>
      <c r="J6159">
        <v>7560</v>
      </c>
      <c r="K6159">
        <v>3628.7999999999997</v>
      </c>
      <c r="L6159">
        <v>0.48</v>
      </c>
      <c r="M6159" t="s">
        <v>82</v>
      </c>
    </row>
    <row r="6160" spans="1:13" x14ac:dyDescent="0.35">
      <c r="A6160" t="s">
        <v>25</v>
      </c>
      <c r="B6160">
        <v>1128299</v>
      </c>
      <c r="C6160" s="1">
        <v>44421</v>
      </c>
      <c r="D6160" t="s">
        <v>47</v>
      </c>
      <c r="E6160" t="s">
        <v>89</v>
      </c>
      <c r="F6160" t="s">
        <v>90</v>
      </c>
      <c r="G6160" t="s">
        <v>22</v>
      </c>
      <c r="H6160">
        <v>68</v>
      </c>
      <c r="I6160">
        <v>119</v>
      </c>
      <c r="J6160">
        <v>8092</v>
      </c>
      <c r="K6160">
        <v>2832.2</v>
      </c>
      <c r="L6160">
        <v>0.35</v>
      </c>
      <c r="M6160" t="s">
        <v>82</v>
      </c>
    </row>
    <row r="6161" spans="1:13" x14ac:dyDescent="0.35">
      <c r="A6161" t="s">
        <v>25</v>
      </c>
      <c r="B6161">
        <v>1128299</v>
      </c>
      <c r="C6161" s="1">
        <v>44453</v>
      </c>
      <c r="D6161" t="s">
        <v>47</v>
      </c>
      <c r="E6161" t="s">
        <v>89</v>
      </c>
      <c r="F6161" t="s">
        <v>90</v>
      </c>
      <c r="G6161" t="s">
        <v>16</v>
      </c>
      <c r="H6161">
        <v>43</v>
      </c>
      <c r="I6161">
        <v>180</v>
      </c>
      <c r="J6161">
        <v>7740</v>
      </c>
      <c r="K6161">
        <v>4179.6000000000004</v>
      </c>
      <c r="L6161">
        <v>0.54</v>
      </c>
      <c r="M6161" t="s">
        <v>82</v>
      </c>
    </row>
    <row r="6162" spans="1:13" x14ac:dyDescent="0.35">
      <c r="A6162" t="s">
        <v>25</v>
      </c>
      <c r="B6162">
        <v>1128299</v>
      </c>
      <c r="C6162" s="1">
        <v>44453</v>
      </c>
      <c r="D6162" t="s">
        <v>47</v>
      </c>
      <c r="E6162" t="s">
        <v>89</v>
      </c>
      <c r="F6162" t="s">
        <v>90</v>
      </c>
      <c r="G6162" t="s">
        <v>18</v>
      </c>
      <c r="H6162">
        <v>47</v>
      </c>
      <c r="I6162">
        <v>156</v>
      </c>
      <c r="J6162">
        <v>7332</v>
      </c>
      <c r="K6162">
        <v>4032.6000000000004</v>
      </c>
      <c r="L6162">
        <v>0.55000000000000004</v>
      </c>
      <c r="M6162" t="s">
        <v>82</v>
      </c>
    </row>
    <row r="6163" spans="1:13" x14ac:dyDescent="0.35">
      <c r="A6163" t="s">
        <v>25</v>
      </c>
      <c r="B6163">
        <v>1128299</v>
      </c>
      <c r="C6163" s="1">
        <v>44453</v>
      </c>
      <c r="D6163" t="s">
        <v>47</v>
      </c>
      <c r="E6163" t="s">
        <v>89</v>
      </c>
      <c r="F6163" t="s">
        <v>90</v>
      </c>
      <c r="G6163" t="s">
        <v>19</v>
      </c>
      <c r="H6163">
        <v>42</v>
      </c>
      <c r="I6163">
        <v>135</v>
      </c>
      <c r="J6163">
        <v>5670</v>
      </c>
      <c r="K6163">
        <v>2664.8999999999996</v>
      </c>
      <c r="L6163">
        <v>0.47</v>
      </c>
      <c r="M6163" t="s">
        <v>82</v>
      </c>
    </row>
    <row r="6164" spans="1:13" x14ac:dyDescent="0.35">
      <c r="A6164" t="s">
        <v>25</v>
      </c>
      <c r="B6164">
        <v>1128299</v>
      </c>
      <c r="C6164" s="1">
        <v>44453</v>
      </c>
      <c r="D6164" t="s">
        <v>47</v>
      </c>
      <c r="E6164" t="s">
        <v>89</v>
      </c>
      <c r="F6164" t="s">
        <v>90</v>
      </c>
      <c r="G6164" t="s">
        <v>20</v>
      </c>
      <c r="H6164">
        <v>43</v>
      </c>
      <c r="I6164">
        <v>120</v>
      </c>
      <c r="J6164">
        <v>5160</v>
      </c>
      <c r="K6164">
        <v>2786.4</v>
      </c>
      <c r="L6164">
        <v>0.54</v>
      </c>
      <c r="M6164" t="s">
        <v>82</v>
      </c>
    </row>
    <row r="6165" spans="1:13" x14ac:dyDescent="0.35">
      <c r="A6165" t="s">
        <v>25</v>
      </c>
      <c r="B6165">
        <v>1128299</v>
      </c>
      <c r="C6165" s="1">
        <v>44453</v>
      </c>
      <c r="D6165" t="s">
        <v>47</v>
      </c>
      <c r="E6165" t="s">
        <v>89</v>
      </c>
      <c r="F6165" t="s">
        <v>90</v>
      </c>
      <c r="G6165" t="s">
        <v>21</v>
      </c>
      <c r="H6165">
        <v>54</v>
      </c>
      <c r="I6165">
        <v>100</v>
      </c>
      <c r="J6165">
        <v>5400</v>
      </c>
      <c r="K6165">
        <v>2592</v>
      </c>
      <c r="L6165">
        <v>0.48</v>
      </c>
      <c r="M6165" t="s">
        <v>82</v>
      </c>
    </row>
    <row r="6166" spans="1:13" x14ac:dyDescent="0.35">
      <c r="A6166" t="s">
        <v>25</v>
      </c>
      <c r="B6166">
        <v>1128299</v>
      </c>
      <c r="C6166" s="1">
        <v>44453</v>
      </c>
      <c r="D6166" t="s">
        <v>47</v>
      </c>
      <c r="E6166" t="s">
        <v>89</v>
      </c>
      <c r="F6166" t="s">
        <v>90</v>
      </c>
      <c r="G6166" t="s">
        <v>22</v>
      </c>
      <c r="H6166">
        <v>59</v>
      </c>
      <c r="I6166">
        <v>131</v>
      </c>
      <c r="J6166">
        <v>7729</v>
      </c>
      <c r="K6166">
        <v>3091.6000000000004</v>
      </c>
      <c r="L6166">
        <v>0.4</v>
      </c>
      <c r="M6166" t="s">
        <v>82</v>
      </c>
    </row>
    <row r="6167" spans="1:13" x14ac:dyDescent="0.35">
      <c r="A6167" t="s">
        <v>25</v>
      </c>
      <c r="B6167">
        <v>1128299</v>
      </c>
      <c r="C6167" s="1">
        <v>44482</v>
      </c>
      <c r="D6167" t="s">
        <v>47</v>
      </c>
      <c r="E6167" t="s">
        <v>89</v>
      </c>
      <c r="F6167" t="s">
        <v>90</v>
      </c>
      <c r="G6167" t="s">
        <v>16</v>
      </c>
      <c r="H6167">
        <v>42</v>
      </c>
      <c r="I6167">
        <v>131</v>
      </c>
      <c r="J6167">
        <v>5502</v>
      </c>
      <c r="K6167">
        <v>2806.02</v>
      </c>
      <c r="L6167">
        <v>0.51</v>
      </c>
      <c r="M6167" t="s">
        <v>82</v>
      </c>
    </row>
    <row r="6168" spans="1:13" x14ac:dyDescent="0.35">
      <c r="A6168" t="s">
        <v>25</v>
      </c>
      <c r="B6168">
        <v>1128299</v>
      </c>
      <c r="C6168" s="1">
        <v>44482</v>
      </c>
      <c r="D6168" t="s">
        <v>47</v>
      </c>
      <c r="E6168" t="s">
        <v>89</v>
      </c>
      <c r="F6168" t="s">
        <v>90</v>
      </c>
      <c r="G6168" t="s">
        <v>18</v>
      </c>
      <c r="H6168">
        <v>47</v>
      </c>
      <c r="I6168">
        <v>142</v>
      </c>
      <c r="J6168">
        <v>6674</v>
      </c>
      <c r="K6168">
        <v>3470.48</v>
      </c>
      <c r="L6168">
        <v>0.52</v>
      </c>
      <c r="M6168" t="s">
        <v>82</v>
      </c>
    </row>
    <row r="6169" spans="1:13" x14ac:dyDescent="0.35">
      <c r="A6169" t="s">
        <v>25</v>
      </c>
      <c r="B6169">
        <v>1128299</v>
      </c>
      <c r="C6169" s="1">
        <v>44482</v>
      </c>
      <c r="D6169" t="s">
        <v>47</v>
      </c>
      <c r="E6169" t="s">
        <v>89</v>
      </c>
      <c r="F6169" t="s">
        <v>90</v>
      </c>
      <c r="G6169" t="s">
        <v>19</v>
      </c>
      <c r="H6169">
        <v>42</v>
      </c>
      <c r="I6169">
        <v>105</v>
      </c>
      <c r="J6169">
        <v>4410</v>
      </c>
      <c r="K6169">
        <v>2072.6999999999998</v>
      </c>
      <c r="L6169">
        <v>0.47</v>
      </c>
      <c r="M6169" t="s">
        <v>82</v>
      </c>
    </row>
    <row r="6170" spans="1:13" x14ac:dyDescent="0.35">
      <c r="A6170" t="s">
        <v>25</v>
      </c>
      <c r="B6170">
        <v>1128299</v>
      </c>
      <c r="C6170" s="1">
        <v>44482</v>
      </c>
      <c r="D6170" t="s">
        <v>47</v>
      </c>
      <c r="E6170" t="s">
        <v>89</v>
      </c>
      <c r="F6170" t="s">
        <v>90</v>
      </c>
      <c r="G6170" t="s">
        <v>20</v>
      </c>
      <c r="H6170">
        <v>44</v>
      </c>
      <c r="I6170">
        <v>88</v>
      </c>
      <c r="J6170">
        <v>3872</v>
      </c>
      <c r="K6170">
        <v>1936</v>
      </c>
      <c r="L6170">
        <v>0.5</v>
      </c>
      <c r="M6170" t="s">
        <v>82</v>
      </c>
    </row>
    <row r="6171" spans="1:13" x14ac:dyDescent="0.35">
      <c r="A6171" t="s">
        <v>25</v>
      </c>
      <c r="B6171">
        <v>1128299</v>
      </c>
      <c r="C6171" s="1">
        <v>44482</v>
      </c>
      <c r="D6171" t="s">
        <v>47</v>
      </c>
      <c r="E6171" t="s">
        <v>89</v>
      </c>
      <c r="F6171" t="s">
        <v>90</v>
      </c>
      <c r="G6171" t="s">
        <v>21</v>
      </c>
      <c r="H6171">
        <v>50</v>
      </c>
      <c r="I6171">
        <v>90</v>
      </c>
      <c r="J6171">
        <v>4500</v>
      </c>
      <c r="K6171">
        <v>2070</v>
      </c>
      <c r="L6171">
        <v>0.45999999999999996</v>
      </c>
      <c r="M6171" t="s">
        <v>82</v>
      </c>
    </row>
    <row r="6172" spans="1:13" x14ac:dyDescent="0.35">
      <c r="A6172" t="s">
        <v>25</v>
      </c>
      <c r="B6172">
        <v>1128299</v>
      </c>
      <c r="C6172" s="1">
        <v>44482</v>
      </c>
      <c r="D6172" t="s">
        <v>47</v>
      </c>
      <c r="E6172" t="s">
        <v>89</v>
      </c>
      <c r="F6172" t="s">
        <v>90</v>
      </c>
      <c r="G6172" t="s">
        <v>22</v>
      </c>
      <c r="H6172">
        <v>64</v>
      </c>
      <c r="I6172">
        <v>102</v>
      </c>
      <c r="J6172">
        <v>6528</v>
      </c>
      <c r="K6172">
        <v>2545.92</v>
      </c>
      <c r="L6172">
        <v>0.39</v>
      </c>
      <c r="M6172" t="s">
        <v>82</v>
      </c>
    </row>
    <row r="6173" spans="1:13" x14ac:dyDescent="0.35">
      <c r="A6173" t="s">
        <v>25</v>
      </c>
      <c r="B6173">
        <v>1128299</v>
      </c>
      <c r="C6173" s="1">
        <v>44513</v>
      </c>
      <c r="D6173" t="s">
        <v>47</v>
      </c>
      <c r="E6173" t="s">
        <v>89</v>
      </c>
      <c r="F6173" t="s">
        <v>90</v>
      </c>
      <c r="G6173" t="s">
        <v>16</v>
      </c>
      <c r="H6173">
        <v>51</v>
      </c>
      <c r="I6173">
        <v>137</v>
      </c>
      <c r="J6173">
        <v>6987</v>
      </c>
      <c r="K6173">
        <v>3563.37</v>
      </c>
      <c r="L6173">
        <v>0.51</v>
      </c>
      <c r="M6173" t="s">
        <v>82</v>
      </c>
    </row>
    <row r="6174" spans="1:13" x14ac:dyDescent="0.35">
      <c r="A6174" t="s">
        <v>25</v>
      </c>
      <c r="B6174">
        <v>1128299</v>
      </c>
      <c r="C6174" s="1">
        <v>44513</v>
      </c>
      <c r="D6174" t="s">
        <v>47</v>
      </c>
      <c r="E6174" t="s">
        <v>89</v>
      </c>
      <c r="F6174" t="s">
        <v>90</v>
      </c>
      <c r="G6174" t="s">
        <v>18</v>
      </c>
      <c r="H6174">
        <v>58</v>
      </c>
      <c r="I6174">
        <v>173</v>
      </c>
      <c r="J6174">
        <v>10034</v>
      </c>
      <c r="K6174">
        <v>5418.3600000000006</v>
      </c>
      <c r="L6174">
        <v>0.54</v>
      </c>
      <c r="M6174" t="s">
        <v>82</v>
      </c>
    </row>
    <row r="6175" spans="1:13" x14ac:dyDescent="0.35">
      <c r="A6175" t="s">
        <v>25</v>
      </c>
      <c r="B6175">
        <v>1128299</v>
      </c>
      <c r="C6175" s="1">
        <v>44513</v>
      </c>
      <c r="D6175" t="s">
        <v>47</v>
      </c>
      <c r="E6175" t="s">
        <v>89</v>
      </c>
      <c r="F6175" t="s">
        <v>90</v>
      </c>
      <c r="G6175" t="s">
        <v>19</v>
      </c>
      <c r="H6175">
        <v>54</v>
      </c>
      <c r="I6175">
        <v>115</v>
      </c>
      <c r="J6175">
        <v>6210</v>
      </c>
      <c r="K6175">
        <v>2918.7</v>
      </c>
      <c r="L6175">
        <v>0.47</v>
      </c>
      <c r="M6175" t="s">
        <v>82</v>
      </c>
    </row>
    <row r="6176" spans="1:13" x14ac:dyDescent="0.35">
      <c r="A6176" t="s">
        <v>25</v>
      </c>
      <c r="B6176">
        <v>1128299</v>
      </c>
      <c r="C6176" s="1">
        <v>44513</v>
      </c>
      <c r="D6176" t="s">
        <v>47</v>
      </c>
      <c r="E6176" t="s">
        <v>89</v>
      </c>
      <c r="F6176" t="s">
        <v>90</v>
      </c>
      <c r="G6176" t="s">
        <v>20</v>
      </c>
      <c r="H6176">
        <v>51</v>
      </c>
      <c r="I6176">
        <v>116</v>
      </c>
      <c r="J6176">
        <v>5916</v>
      </c>
      <c r="K6176">
        <v>3076.32</v>
      </c>
      <c r="L6176">
        <v>0.52</v>
      </c>
      <c r="M6176" t="s">
        <v>82</v>
      </c>
    </row>
    <row r="6177" spans="1:13" x14ac:dyDescent="0.35">
      <c r="A6177" t="s">
        <v>25</v>
      </c>
      <c r="B6177">
        <v>1128299</v>
      </c>
      <c r="C6177" s="1">
        <v>44513</v>
      </c>
      <c r="D6177" t="s">
        <v>47</v>
      </c>
      <c r="E6177" t="s">
        <v>89</v>
      </c>
      <c r="F6177" t="s">
        <v>90</v>
      </c>
      <c r="G6177" t="s">
        <v>21</v>
      </c>
      <c r="H6177">
        <v>60</v>
      </c>
      <c r="I6177">
        <v>102</v>
      </c>
      <c r="J6177">
        <v>6120</v>
      </c>
      <c r="K6177">
        <v>2876.3999999999996</v>
      </c>
      <c r="L6177">
        <v>0.47</v>
      </c>
      <c r="M6177" t="s">
        <v>82</v>
      </c>
    </row>
    <row r="6178" spans="1:13" x14ac:dyDescent="0.35">
      <c r="A6178" t="s">
        <v>25</v>
      </c>
      <c r="B6178">
        <v>1128299</v>
      </c>
      <c r="C6178" s="1">
        <v>44513</v>
      </c>
      <c r="D6178" t="s">
        <v>47</v>
      </c>
      <c r="E6178" t="s">
        <v>89</v>
      </c>
      <c r="F6178" t="s">
        <v>90</v>
      </c>
      <c r="G6178" t="s">
        <v>22</v>
      </c>
      <c r="H6178">
        <v>65</v>
      </c>
      <c r="I6178">
        <v>124</v>
      </c>
      <c r="J6178">
        <v>8060</v>
      </c>
      <c r="K6178">
        <v>2821</v>
      </c>
      <c r="L6178">
        <v>0.35</v>
      </c>
      <c r="M6178" t="s">
        <v>82</v>
      </c>
    </row>
    <row r="6179" spans="1:13" x14ac:dyDescent="0.35">
      <c r="A6179" t="s">
        <v>25</v>
      </c>
      <c r="B6179">
        <v>1128299</v>
      </c>
      <c r="C6179" s="1">
        <v>44542</v>
      </c>
      <c r="D6179" t="s">
        <v>47</v>
      </c>
      <c r="E6179" t="s">
        <v>89</v>
      </c>
      <c r="F6179" t="s">
        <v>90</v>
      </c>
      <c r="G6179" t="s">
        <v>16</v>
      </c>
      <c r="H6179">
        <v>50</v>
      </c>
      <c r="I6179">
        <v>203</v>
      </c>
      <c r="J6179">
        <v>10150</v>
      </c>
      <c r="K6179">
        <v>5582.5</v>
      </c>
      <c r="L6179">
        <v>0.55000000000000004</v>
      </c>
      <c r="M6179" t="s">
        <v>82</v>
      </c>
    </row>
    <row r="6180" spans="1:13" x14ac:dyDescent="0.35">
      <c r="A6180" t="s">
        <v>25</v>
      </c>
      <c r="B6180">
        <v>1128299</v>
      </c>
      <c r="C6180" s="1">
        <v>44542</v>
      </c>
      <c r="D6180" t="s">
        <v>47</v>
      </c>
      <c r="E6180" t="s">
        <v>89</v>
      </c>
      <c r="F6180" t="s">
        <v>90</v>
      </c>
      <c r="G6180" t="s">
        <v>18</v>
      </c>
      <c r="H6180">
        <v>58</v>
      </c>
      <c r="I6180">
        <v>189</v>
      </c>
      <c r="J6180">
        <v>10962</v>
      </c>
      <c r="K6180">
        <v>5809.8600000000006</v>
      </c>
      <c r="L6180">
        <v>0.53</v>
      </c>
      <c r="M6180" t="s">
        <v>82</v>
      </c>
    </row>
    <row r="6181" spans="1:13" x14ac:dyDescent="0.35">
      <c r="A6181" t="s">
        <v>13</v>
      </c>
      <c r="B6181">
        <v>1128299</v>
      </c>
      <c r="C6181" s="1">
        <v>44542</v>
      </c>
      <c r="D6181" t="s">
        <v>47</v>
      </c>
      <c r="E6181" t="s">
        <v>89</v>
      </c>
      <c r="F6181" t="s">
        <v>90</v>
      </c>
      <c r="G6181" t="s">
        <v>19</v>
      </c>
      <c r="H6181">
        <v>53</v>
      </c>
      <c r="I6181">
        <v>138</v>
      </c>
      <c r="J6181">
        <v>7314</v>
      </c>
      <c r="K6181">
        <v>3657</v>
      </c>
      <c r="L6181">
        <v>0.5</v>
      </c>
      <c r="M6181" t="s">
        <v>82</v>
      </c>
    </row>
    <row r="6182" spans="1:13" x14ac:dyDescent="0.35">
      <c r="A6182" t="s">
        <v>13</v>
      </c>
      <c r="B6182">
        <v>1128299</v>
      </c>
      <c r="C6182" s="1">
        <v>44542</v>
      </c>
      <c r="D6182" t="s">
        <v>47</v>
      </c>
      <c r="E6182" t="s">
        <v>89</v>
      </c>
      <c r="F6182" t="s">
        <v>90</v>
      </c>
      <c r="G6182" t="s">
        <v>20</v>
      </c>
      <c r="H6182">
        <v>51</v>
      </c>
      <c r="I6182">
        <v>128</v>
      </c>
      <c r="J6182">
        <v>6528</v>
      </c>
      <c r="K6182">
        <v>3264</v>
      </c>
      <c r="L6182">
        <v>0.5</v>
      </c>
      <c r="M6182" t="s">
        <v>82</v>
      </c>
    </row>
    <row r="6183" spans="1:13" x14ac:dyDescent="0.35">
      <c r="A6183" t="s">
        <v>13</v>
      </c>
      <c r="B6183">
        <v>1128299</v>
      </c>
      <c r="C6183" s="1">
        <v>44542</v>
      </c>
      <c r="D6183" t="s">
        <v>47</v>
      </c>
      <c r="E6183" t="s">
        <v>89</v>
      </c>
      <c r="F6183" t="s">
        <v>90</v>
      </c>
      <c r="G6183" t="s">
        <v>21</v>
      </c>
      <c r="H6183">
        <v>64</v>
      </c>
      <c r="I6183">
        <v>116</v>
      </c>
      <c r="J6183">
        <v>7424</v>
      </c>
      <c r="K6183">
        <v>3712</v>
      </c>
      <c r="L6183">
        <v>0.5</v>
      </c>
      <c r="M6183" t="s">
        <v>82</v>
      </c>
    </row>
    <row r="6184" spans="1:13" x14ac:dyDescent="0.35">
      <c r="A6184" t="s">
        <v>13</v>
      </c>
      <c r="B6184">
        <v>1128299</v>
      </c>
      <c r="C6184" s="1">
        <v>44542</v>
      </c>
      <c r="D6184" t="s">
        <v>47</v>
      </c>
      <c r="E6184" t="s">
        <v>89</v>
      </c>
      <c r="F6184" t="s">
        <v>90</v>
      </c>
      <c r="G6184" t="s">
        <v>22</v>
      </c>
      <c r="H6184">
        <v>64</v>
      </c>
      <c r="I6184">
        <v>135</v>
      </c>
      <c r="J6184">
        <v>8640</v>
      </c>
      <c r="K6184">
        <v>3024</v>
      </c>
      <c r="L6184">
        <v>0.35</v>
      </c>
      <c r="M6184" t="s">
        <v>82</v>
      </c>
    </row>
    <row r="6185" spans="1:13" x14ac:dyDescent="0.35">
      <c r="A6185" t="s">
        <v>13</v>
      </c>
      <c r="B6185">
        <v>1185732</v>
      </c>
      <c r="C6185" s="1">
        <v>44205</v>
      </c>
      <c r="D6185" t="s">
        <v>47</v>
      </c>
      <c r="E6185" t="s">
        <v>89</v>
      </c>
      <c r="F6185" t="s">
        <v>90</v>
      </c>
      <c r="G6185" t="s">
        <v>16</v>
      </c>
      <c r="H6185">
        <v>39</v>
      </c>
      <c r="I6185">
        <v>256</v>
      </c>
      <c r="J6185">
        <v>9984</v>
      </c>
      <c r="K6185">
        <v>5790.7200000000012</v>
      </c>
      <c r="L6185">
        <v>0.58000000000000007</v>
      </c>
      <c r="M6185" t="s">
        <v>82</v>
      </c>
    </row>
    <row r="6186" spans="1:13" x14ac:dyDescent="0.35">
      <c r="A6186" t="s">
        <v>13</v>
      </c>
      <c r="B6186">
        <v>1185732</v>
      </c>
      <c r="C6186" s="1">
        <v>44205</v>
      </c>
      <c r="D6186" t="s">
        <v>47</v>
      </c>
      <c r="E6186" t="s">
        <v>89</v>
      </c>
      <c r="F6186" t="s">
        <v>90</v>
      </c>
      <c r="G6186" t="s">
        <v>18</v>
      </c>
      <c r="H6186">
        <v>37</v>
      </c>
      <c r="I6186">
        <v>206</v>
      </c>
      <c r="J6186">
        <v>7622</v>
      </c>
      <c r="K6186">
        <v>3429.8999999999996</v>
      </c>
      <c r="L6186">
        <v>0.44999999999999996</v>
      </c>
      <c r="M6186" t="s">
        <v>82</v>
      </c>
    </row>
    <row r="6187" spans="1:13" x14ac:dyDescent="0.35">
      <c r="A6187" t="s">
        <v>13</v>
      </c>
      <c r="B6187">
        <v>1185732</v>
      </c>
      <c r="C6187" s="1">
        <v>44205</v>
      </c>
      <c r="D6187" t="s">
        <v>47</v>
      </c>
      <c r="E6187" t="s">
        <v>89</v>
      </c>
      <c r="F6187" t="s">
        <v>90</v>
      </c>
      <c r="G6187" t="s">
        <v>19</v>
      </c>
      <c r="H6187">
        <v>29</v>
      </c>
      <c r="I6187">
        <v>248</v>
      </c>
      <c r="J6187">
        <v>7192</v>
      </c>
      <c r="K6187">
        <v>2804.88</v>
      </c>
      <c r="L6187">
        <v>0.39</v>
      </c>
      <c r="M6187" t="s">
        <v>82</v>
      </c>
    </row>
    <row r="6188" spans="1:13" x14ac:dyDescent="0.35">
      <c r="A6188" t="s">
        <v>13</v>
      </c>
      <c r="B6188">
        <v>1185732</v>
      </c>
      <c r="C6188" s="1">
        <v>44205</v>
      </c>
      <c r="D6188" t="s">
        <v>47</v>
      </c>
      <c r="E6188" t="s">
        <v>89</v>
      </c>
      <c r="F6188" t="s">
        <v>90</v>
      </c>
      <c r="G6188" t="s">
        <v>20</v>
      </c>
      <c r="H6188">
        <v>34</v>
      </c>
      <c r="I6188">
        <v>203</v>
      </c>
      <c r="J6188">
        <v>6902</v>
      </c>
      <c r="K6188">
        <v>3036.88</v>
      </c>
      <c r="L6188">
        <v>0.44</v>
      </c>
      <c r="M6188" t="s">
        <v>82</v>
      </c>
    </row>
    <row r="6189" spans="1:13" x14ac:dyDescent="0.35">
      <c r="A6189" t="s">
        <v>13</v>
      </c>
      <c r="B6189">
        <v>1185732</v>
      </c>
      <c r="C6189" s="1">
        <v>44205</v>
      </c>
      <c r="D6189" t="s">
        <v>47</v>
      </c>
      <c r="E6189" t="s">
        <v>89</v>
      </c>
      <c r="F6189" t="s">
        <v>90</v>
      </c>
      <c r="G6189" t="s">
        <v>21</v>
      </c>
      <c r="H6189">
        <v>47</v>
      </c>
      <c r="I6189">
        <v>189</v>
      </c>
      <c r="J6189">
        <v>8883</v>
      </c>
      <c r="K6189">
        <v>4175.01</v>
      </c>
      <c r="L6189">
        <v>0.47</v>
      </c>
      <c r="M6189" t="s">
        <v>82</v>
      </c>
    </row>
    <row r="6190" spans="1:13" x14ac:dyDescent="0.35">
      <c r="A6190" t="s">
        <v>13</v>
      </c>
      <c r="B6190">
        <v>1185732</v>
      </c>
      <c r="C6190" s="1">
        <v>44205</v>
      </c>
      <c r="D6190" t="s">
        <v>47</v>
      </c>
      <c r="E6190" t="s">
        <v>89</v>
      </c>
      <c r="F6190" t="s">
        <v>90</v>
      </c>
      <c r="G6190" t="s">
        <v>22</v>
      </c>
      <c r="H6190">
        <v>37</v>
      </c>
      <c r="I6190">
        <v>239</v>
      </c>
      <c r="J6190">
        <v>8843</v>
      </c>
      <c r="K6190">
        <v>5305.8</v>
      </c>
      <c r="L6190">
        <v>0.6</v>
      </c>
      <c r="M6190" t="s">
        <v>82</v>
      </c>
    </row>
    <row r="6191" spans="1:13" x14ac:dyDescent="0.35">
      <c r="A6191" t="s">
        <v>13</v>
      </c>
      <c r="B6191">
        <v>1185732</v>
      </c>
      <c r="C6191" s="1">
        <v>44234</v>
      </c>
      <c r="D6191" t="s">
        <v>47</v>
      </c>
      <c r="E6191" t="s">
        <v>89</v>
      </c>
      <c r="F6191" t="s">
        <v>90</v>
      </c>
      <c r="G6191" t="s">
        <v>16</v>
      </c>
      <c r="H6191">
        <v>38</v>
      </c>
      <c r="I6191">
        <v>312</v>
      </c>
      <c r="J6191">
        <v>11856</v>
      </c>
      <c r="K6191">
        <v>6995.0400000000009</v>
      </c>
      <c r="L6191">
        <v>0.59000000000000008</v>
      </c>
      <c r="M6191" t="s">
        <v>82</v>
      </c>
    </row>
    <row r="6192" spans="1:13" x14ac:dyDescent="0.35">
      <c r="A6192" t="s">
        <v>13</v>
      </c>
      <c r="B6192">
        <v>1185732</v>
      </c>
      <c r="C6192" s="1">
        <v>44234</v>
      </c>
      <c r="D6192" t="s">
        <v>47</v>
      </c>
      <c r="E6192" t="s">
        <v>89</v>
      </c>
      <c r="F6192" t="s">
        <v>90</v>
      </c>
      <c r="G6192" t="s">
        <v>18</v>
      </c>
      <c r="H6192">
        <v>39</v>
      </c>
      <c r="I6192">
        <v>218</v>
      </c>
      <c r="J6192">
        <v>8502</v>
      </c>
      <c r="K6192">
        <v>3910.9199999999996</v>
      </c>
      <c r="L6192">
        <v>0.45999999999999996</v>
      </c>
      <c r="M6192" t="s">
        <v>82</v>
      </c>
    </row>
    <row r="6193" spans="1:13" x14ac:dyDescent="0.35">
      <c r="A6193" t="s">
        <v>13</v>
      </c>
      <c r="B6193">
        <v>1185732</v>
      </c>
      <c r="C6193" s="1">
        <v>44234</v>
      </c>
      <c r="D6193" t="s">
        <v>47</v>
      </c>
      <c r="E6193" t="s">
        <v>89</v>
      </c>
      <c r="F6193" t="s">
        <v>90</v>
      </c>
      <c r="G6193" t="s">
        <v>19</v>
      </c>
      <c r="H6193">
        <v>29</v>
      </c>
      <c r="I6193">
        <v>217</v>
      </c>
      <c r="J6193">
        <v>6293</v>
      </c>
      <c r="K6193">
        <v>2328.41</v>
      </c>
      <c r="L6193">
        <v>0.37</v>
      </c>
      <c r="M6193" t="s">
        <v>82</v>
      </c>
    </row>
    <row r="6194" spans="1:13" x14ac:dyDescent="0.35">
      <c r="A6194" t="s">
        <v>13</v>
      </c>
      <c r="B6194">
        <v>1185732</v>
      </c>
      <c r="C6194" s="1">
        <v>44234</v>
      </c>
      <c r="D6194" t="s">
        <v>47</v>
      </c>
      <c r="E6194" t="s">
        <v>91</v>
      </c>
      <c r="F6194" t="s">
        <v>92</v>
      </c>
      <c r="G6194" t="s">
        <v>20</v>
      </c>
      <c r="H6194">
        <v>33</v>
      </c>
      <c r="I6194">
        <v>169</v>
      </c>
      <c r="J6194">
        <v>5577</v>
      </c>
      <c r="K6194">
        <v>2509.6499999999996</v>
      </c>
      <c r="L6194">
        <v>0.44999999999999996</v>
      </c>
      <c r="M6194" t="s">
        <v>82</v>
      </c>
    </row>
    <row r="6195" spans="1:13" x14ac:dyDescent="0.35">
      <c r="A6195" t="s">
        <v>13</v>
      </c>
      <c r="B6195">
        <v>1185732</v>
      </c>
      <c r="C6195" s="1">
        <v>44234</v>
      </c>
      <c r="D6195" t="s">
        <v>47</v>
      </c>
      <c r="E6195" t="s">
        <v>91</v>
      </c>
      <c r="F6195" t="s">
        <v>92</v>
      </c>
      <c r="G6195" t="s">
        <v>21</v>
      </c>
      <c r="H6195">
        <v>49</v>
      </c>
      <c r="I6195">
        <v>189</v>
      </c>
      <c r="J6195">
        <v>9261</v>
      </c>
      <c r="K6195">
        <v>4352.67</v>
      </c>
      <c r="L6195">
        <v>0.47</v>
      </c>
      <c r="M6195" t="s">
        <v>82</v>
      </c>
    </row>
    <row r="6196" spans="1:13" x14ac:dyDescent="0.35">
      <c r="A6196" t="s">
        <v>13</v>
      </c>
      <c r="B6196">
        <v>1185732</v>
      </c>
      <c r="C6196" s="1">
        <v>44234</v>
      </c>
      <c r="D6196" t="s">
        <v>47</v>
      </c>
      <c r="E6196" t="s">
        <v>91</v>
      </c>
      <c r="F6196" t="s">
        <v>92</v>
      </c>
      <c r="G6196" t="s">
        <v>22</v>
      </c>
      <c r="H6196">
        <v>34</v>
      </c>
      <c r="I6196">
        <v>216</v>
      </c>
      <c r="J6196">
        <v>7344</v>
      </c>
      <c r="K6196">
        <v>4773.6000000000004</v>
      </c>
      <c r="L6196">
        <v>0.65</v>
      </c>
      <c r="M6196" t="s">
        <v>82</v>
      </c>
    </row>
    <row r="6197" spans="1:13" x14ac:dyDescent="0.35">
      <c r="A6197" t="s">
        <v>13</v>
      </c>
      <c r="B6197">
        <v>1185732</v>
      </c>
      <c r="C6197" s="1">
        <v>44260</v>
      </c>
      <c r="D6197" t="s">
        <v>47</v>
      </c>
      <c r="E6197" t="s">
        <v>91</v>
      </c>
      <c r="F6197" t="s">
        <v>92</v>
      </c>
      <c r="G6197" t="s">
        <v>16</v>
      </c>
      <c r="H6197">
        <v>33</v>
      </c>
      <c r="I6197">
        <v>265</v>
      </c>
      <c r="J6197">
        <v>8745</v>
      </c>
      <c r="K6197">
        <v>5072.1000000000004</v>
      </c>
      <c r="L6197">
        <v>0.58000000000000007</v>
      </c>
      <c r="M6197" t="s">
        <v>82</v>
      </c>
    </row>
    <row r="6198" spans="1:13" x14ac:dyDescent="0.35">
      <c r="A6198" t="s">
        <v>13</v>
      </c>
      <c r="B6198">
        <v>1185732</v>
      </c>
      <c r="C6198" s="1">
        <v>44260</v>
      </c>
      <c r="D6198" t="s">
        <v>47</v>
      </c>
      <c r="E6198" t="s">
        <v>91</v>
      </c>
      <c r="F6198" t="s">
        <v>92</v>
      </c>
      <c r="G6198" t="s">
        <v>18</v>
      </c>
      <c r="H6198">
        <v>32</v>
      </c>
      <c r="I6198">
        <v>210</v>
      </c>
      <c r="J6198">
        <v>6720</v>
      </c>
      <c r="K6198">
        <v>3292.7999999999997</v>
      </c>
      <c r="L6198">
        <v>0.49</v>
      </c>
      <c r="M6198" t="s">
        <v>82</v>
      </c>
    </row>
    <row r="6199" spans="1:13" x14ac:dyDescent="0.35">
      <c r="A6199" t="s">
        <v>13</v>
      </c>
      <c r="B6199">
        <v>1185732</v>
      </c>
      <c r="C6199" s="1">
        <v>44260</v>
      </c>
      <c r="D6199" t="s">
        <v>47</v>
      </c>
      <c r="E6199" t="s">
        <v>91</v>
      </c>
      <c r="F6199" t="s">
        <v>92</v>
      </c>
      <c r="G6199" t="s">
        <v>19</v>
      </c>
      <c r="H6199">
        <v>24</v>
      </c>
      <c r="I6199">
        <v>181</v>
      </c>
      <c r="J6199">
        <v>4344</v>
      </c>
      <c r="K6199">
        <v>1650.72</v>
      </c>
      <c r="L6199">
        <v>0.38</v>
      </c>
      <c r="M6199" t="s">
        <v>82</v>
      </c>
    </row>
    <row r="6200" spans="1:13" x14ac:dyDescent="0.35">
      <c r="A6200" t="s">
        <v>13</v>
      </c>
      <c r="B6200">
        <v>1185732</v>
      </c>
      <c r="C6200" s="1">
        <v>44260</v>
      </c>
      <c r="D6200" t="s">
        <v>47</v>
      </c>
      <c r="E6200" t="s">
        <v>91</v>
      </c>
      <c r="F6200" t="s">
        <v>92</v>
      </c>
      <c r="G6200" t="s">
        <v>20</v>
      </c>
      <c r="H6200">
        <v>27</v>
      </c>
      <c r="I6200">
        <v>144</v>
      </c>
      <c r="J6200">
        <v>3888</v>
      </c>
      <c r="K6200">
        <v>1632.96</v>
      </c>
      <c r="L6200">
        <v>0.42</v>
      </c>
      <c r="M6200" t="s">
        <v>82</v>
      </c>
    </row>
    <row r="6201" spans="1:13" x14ac:dyDescent="0.35">
      <c r="A6201" t="s">
        <v>13</v>
      </c>
      <c r="B6201">
        <v>1185732</v>
      </c>
      <c r="C6201" s="1">
        <v>44260</v>
      </c>
      <c r="D6201" t="s">
        <v>47</v>
      </c>
      <c r="E6201" t="s">
        <v>91</v>
      </c>
      <c r="F6201" t="s">
        <v>92</v>
      </c>
      <c r="G6201" t="s">
        <v>21</v>
      </c>
      <c r="H6201">
        <v>41</v>
      </c>
      <c r="I6201">
        <v>181</v>
      </c>
      <c r="J6201">
        <v>7421</v>
      </c>
      <c r="K6201">
        <v>3562.08</v>
      </c>
      <c r="L6201">
        <v>0.48</v>
      </c>
      <c r="M6201" t="s">
        <v>82</v>
      </c>
    </row>
    <row r="6202" spans="1:13" x14ac:dyDescent="0.35">
      <c r="A6202" t="s">
        <v>13</v>
      </c>
      <c r="B6202">
        <v>1185732</v>
      </c>
      <c r="C6202" s="1">
        <v>44260</v>
      </c>
      <c r="D6202" t="s">
        <v>47</v>
      </c>
      <c r="E6202" t="s">
        <v>91</v>
      </c>
      <c r="F6202" t="s">
        <v>92</v>
      </c>
      <c r="G6202" t="s">
        <v>22</v>
      </c>
      <c r="H6202">
        <v>32</v>
      </c>
      <c r="I6202">
        <v>189</v>
      </c>
      <c r="J6202">
        <v>6048</v>
      </c>
      <c r="K6202">
        <v>3810.2400000000002</v>
      </c>
      <c r="L6202">
        <v>0.63</v>
      </c>
      <c r="M6202" t="s">
        <v>82</v>
      </c>
    </row>
    <row r="6203" spans="1:13" x14ac:dyDescent="0.35">
      <c r="A6203" t="s">
        <v>13</v>
      </c>
      <c r="B6203">
        <v>1185732</v>
      </c>
      <c r="C6203" s="1">
        <v>44292</v>
      </c>
      <c r="D6203" t="s">
        <v>47</v>
      </c>
      <c r="E6203" t="s">
        <v>91</v>
      </c>
      <c r="F6203" t="s">
        <v>92</v>
      </c>
      <c r="G6203" t="s">
        <v>16</v>
      </c>
      <c r="H6203">
        <v>33</v>
      </c>
      <c r="I6203">
        <v>283</v>
      </c>
      <c r="J6203">
        <v>9339</v>
      </c>
      <c r="K6203">
        <v>5323.2300000000005</v>
      </c>
      <c r="L6203">
        <v>0.57000000000000006</v>
      </c>
      <c r="M6203" t="s">
        <v>82</v>
      </c>
    </row>
    <row r="6204" spans="1:13" x14ac:dyDescent="0.35">
      <c r="A6204" t="s">
        <v>13</v>
      </c>
      <c r="B6204">
        <v>1185732</v>
      </c>
      <c r="C6204" s="1">
        <v>44292</v>
      </c>
      <c r="D6204" t="s">
        <v>47</v>
      </c>
      <c r="E6204" t="s">
        <v>91</v>
      </c>
      <c r="F6204" t="s">
        <v>92</v>
      </c>
      <c r="G6204" t="s">
        <v>18</v>
      </c>
      <c r="H6204">
        <v>34</v>
      </c>
      <c r="I6204">
        <v>182</v>
      </c>
      <c r="J6204">
        <v>6188</v>
      </c>
      <c r="K6204">
        <v>2846.4799999999996</v>
      </c>
      <c r="L6204">
        <v>0.45999999999999996</v>
      </c>
      <c r="M6204" t="s">
        <v>82</v>
      </c>
    </row>
    <row r="6205" spans="1:13" x14ac:dyDescent="0.35">
      <c r="A6205" t="s">
        <v>13</v>
      </c>
      <c r="B6205">
        <v>1185732</v>
      </c>
      <c r="C6205" s="1">
        <v>44292</v>
      </c>
      <c r="D6205" t="s">
        <v>47</v>
      </c>
      <c r="E6205" t="s">
        <v>91</v>
      </c>
      <c r="F6205" t="s">
        <v>92</v>
      </c>
      <c r="G6205" t="s">
        <v>19</v>
      </c>
      <c r="H6205">
        <v>24</v>
      </c>
      <c r="I6205">
        <v>182</v>
      </c>
      <c r="J6205">
        <v>4368</v>
      </c>
      <c r="K6205">
        <v>1659.84</v>
      </c>
      <c r="L6205">
        <v>0.38</v>
      </c>
      <c r="M6205" t="s">
        <v>82</v>
      </c>
    </row>
    <row r="6206" spans="1:13" x14ac:dyDescent="0.35">
      <c r="A6206" t="s">
        <v>13</v>
      </c>
      <c r="B6206">
        <v>1185732</v>
      </c>
      <c r="C6206" s="1">
        <v>44292</v>
      </c>
      <c r="D6206" t="s">
        <v>47</v>
      </c>
      <c r="E6206" t="s">
        <v>91</v>
      </c>
      <c r="F6206" t="s">
        <v>92</v>
      </c>
      <c r="G6206" t="s">
        <v>20</v>
      </c>
      <c r="H6206">
        <v>27</v>
      </c>
      <c r="I6206">
        <v>180</v>
      </c>
      <c r="J6206">
        <v>4860</v>
      </c>
      <c r="K6206">
        <v>2089.8000000000002</v>
      </c>
      <c r="L6206">
        <v>0.43</v>
      </c>
      <c r="M6206" t="s">
        <v>82</v>
      </c>
    </row>
    <row r="6207" spans="1:13" x14ac:dyDescent="0.35">
      <c r="A6207" t="s">
        <v>13</v>
      </c>
      <c r="B6207">
        <v>1185732</v>
      </c>
      <c r="C6207" s="1">
        <v>44292</v>
      </c>
      <c r="D6207" t="s">
        <v>47</v>
      </c>
      <c r="E6207" t="s">
        <v>91</v>
      </c>
      <c r="F6207" t="s">
        <v>92</v>
      </c>
      <c r="G6207" t="s">
        <v>21</v>
      </c>
      <c r="H6207">
        <v>47</v>
      </c>
      <c r="I6207">
        <v>188</v>
      </c>
      <c r="J6207">
        <v>8836</v>
      </c>
      <c r="K6207">
        <v>4418</v>
      </c>
      <c r="L6207">
        <v>0.5</v>
      </c>
      <c r="M6207" t="s">
        <v>82</v>
      </c>
    </row>
    <row r="6208" spans="1:13" x14ac:dyDescent="0.35">
      <c r="A6208" t="s">
        <v>13</v>
      </c>
      <c r="B6208">
        <v>1185732</v>
      </c>
      <c r="C6208" s="1">
        <v>44292</v>
      </c>
      <c r="D6208" t="s">
        <v>47</v>
      </c>
      <c r="E6208" t="s">
        <v>91</v>
      </c>
      <c r="F6208" t="s">
        <v>92</v>
      </c>
      <c r="G6208" t="s">
        <v>22</v>
      </c>
      <c r="H6208">
        <v>39</v>
      </c>
      <c r="I6208">
        <v>209</v>
      </c>
      <c r="J6208">
        <v>8151</v>
      </c>
      <c r="K6208">
        <v>5135.13</v>
      </c>
      <c r="L6208">
        <v>0.63</v>
      </c>
      <c r="M6208" t="s">
        <v>82</v>
      </c>
    </row>
    <row r="6209" spans="1:13" x14ac:dyDescent="0.35">
      <c r="A6209" t="s">
        <v>13</v>
      </c>
      <c r="B6209">
        <v>1185732</v>
      </c>
      <c r="C6209" s="1">
        <v>44321</v>
      </c>
      <c r="D6209" t="s">
        <v>47</v>
      </c>
      <c r="E6209" t="s">
        <v>91</v>
      </c>
      <c r="F6209" t="s">
        <v>92</v>
      </c>
      <c r="G6209" t="s">
        <v>16</v>
      </c>
      <c r="H6209">
        <v>48</v>
      </c>
      <c r="I6209">
        <v>282</v>
      </c>
      <c r="J6209">
        <v>13536</v>
      </c>
      <c r="K6209">
        <v>7444.8</v>
      </c>
      <c r="L6209">
        <v>0.55000000000000004</v>
      </c>
      <c r="M6209" t="s">
        <v>82</v>
      </c>
    </row>
    <row r="6210" spans="1:13" x14ac:dyDescent="0.35">
      <c r="A6210" t="s">
        <v>13</v>
      </c>
      <c r="B6210">
        <v>1185732</v>
      </c>
      <c r="C6210" s="1">
        <v>44321</v>
      </c>
      <c r="D6210" t="s">
        <v>47</v>
      </c>
      <c r="E6210" t="s">
        <v>91</v>
      </c>
      <c r="F6210" t="s">
        <v>92</v>
      </c>
      <c r="G6210" t="s">
        <v>18</v>
      </c>
      <c r="H6210">
        <v>45</v>
      </c>
      <c r="I6210">
        <v>188</v>
      </c>
      <c r="J6210">
        <v>8460</v>
      </c>
      <c r="K6210">
        <v>3806.9999999999995</v>
      </c>
      <c r="L6210">
        <v>0.44999999999999996</v>
      </c>
      <c r="M6210" t="s">
        <v>82</v>
      </c>
    </row>
    <row r="6211" spans="1:13" x14ac:dyDescent="0.35">
      <c r="A6211" t="s">
        <v>13</v>
      </c>
      <c r="B6211">
        <v>1185732</v>
      </c>
      <c r="C6211" s="1">
        <v>44321</v>
      </c>
      <c r="D6211" t="s">
        <v>47</v>
      </c>
      <c r="E6211" t="s">
        <v>91</v>
      </c>
      <c r="F6211" t="s">
        <v>92</v>
      </c>
      <c r="G6211" t="s">
        <v>19</v>
      </c>
      <c r="H6211">
        <v>41</v>
      </c>
      <c r="I6211">
        <v>210</v>
      </c>
      <c r="J6211">
        <v>8610</v>
      </c>
      <c r="K6211">
        <v>3185.7</v>
      </c>
      <c r="L6211">
        <v>0.37</v>
      </c>
      <c r="M6211" t="s">
        <v>82</v>
      </c>
    </row>
    <row r="6212" spans="1:13" x14ac:dyDescent="0.35">
      <c r="A6212" t="s">
        <v>13</v>
      </c>
      <c r="B6212">
        <v>1185732</v>
      </c>
      <c r="C6212" s="1">
        <v>44321</v>
      </c>
      <c r="D6212" t="s">
        <v>47</v>
      </c>
      <c r="E6212" t="s">
        <v>91</v>
      </c>
      <c r="F6212" t="s">
        <v>92</v>
      </c>
      <c r="G6212" t="s">
        <v>20</v>
      </c>
      <c r="H6212">
        <v>43</v>
      </c>
      <c r="I6212">
        <v>182</v>
      </c>
      <c r="J6212">
        <v>7826</v>
      </c>
      <c r="K6212">
        <v>3286.92</v>
      </c>
      <c r="L6212">
        <v>0.42</v>
      </c>
      <c r="M6212" t="s">
        <v>82</v>
      </c>
    </row>
    <row r="6213" spans="1:13" x14ac:dyDescent="0.35">
      <c r="A6213" t="s">
        <v>13</v>
      </c>
      <c r="B6213">
        <v>1185732</v>
      </c>
      <c r="C6213" s="1">
        <v>44321</v>
      </c>
      <c r="D6213" t="s">
        <v>47</v>
      </c>
      <c r="E6213" t="s">
        <v>91</v>
      </c>
      <c r="F6213" t="s">
        <v>92</v>
      </c>
      <c r="G6213" t="s">
        <v>21</v>
      </c>
      <c r="H6213">
        <v>53</v>
      </c>
      <c r="I6213">
        <v>196</v>
      </c>
      <c r="J6213">
        <v>10388</v>
      </c>
      <c r="K6213">
        <v>5194</v>
      </c>
      <c r="L6213">
        <v>0.5</v>
      </c>
      <c r="M6213" t="s">
        <v>82</v>
      </c>
    </row>
    <row r="6214" spans="1:13" x14ac:dyDescent="0.35">
      <c r="A6214" t="s">
        <v>13</v>
      </c>
      <c r="B6214">
        <v>1185732</v>
      </c>
      <c r="C6214" s="1">
        <v>44321</v>
      </c>
      <c r="D6214" t="s">
        <v>47</v>
      </c>
      <c r="E6214" t="s">
        <v>91</v>
      </c>
      <c r="F6214" t="s">
        <v>92</v>
      </c>
      <c r="G6214" t="s">
        <v>22</v>
      </c>
      <c r="H6214">
        <v>59</v>
      </c>
      <c r="I6214">
        <v>200</v>
      </c>
      <c r="J6214">
        <v>11800</v>
      </c>
      <c r="K6214">
        <v>7080</v>
      </c>
      <c r="L6214">
        <v>0.6</v>
      </c>
      <c r="M6214" t="s">
        <v>82</v>
      </c>
    </row>
    <row r="6215" spans="1:13" x14ac:dyDescent="0.35">
      <c r="A6215" t="s">
        <v>13</v>
      </c>
      <c r="B6215">
        <v>1185732</v>
      </c>
      <c r="C6215" s="1">
        <v>44354</v>
      </c>
      <c r="D6215" t="s">
        <v>47</v>
      </c>
      <c r="E6215" t="s">
        <v>91</v>
      </c>
      <c r="F6215" t="s">
        <v>92</v>
      </c>
      <c r="G6215" t="s">
        <v>16</v>
      </c>
      <c r="H6215">
        <v>51</v>
      </c>
      <c r="I6215">
        <v>273</v>
      </c>
      <c r="J6215">
        <v>13923</v>
      </c>
      <c r="K6215">
        <v>7796.880000000001</v>
      </c>
      <c r="L6215">
        <v>0.56000000000000005</v>
      </c>
      <c r="M6215" t="s">
        <v>82</v>
      </c>
    </row>
    <row r="6216" spans="1:13" x14ac:dyDescent="0.35">
      <c r="A6216" t="s">
        <v>13</v>
      </c>
      <c r="B6216">
        <v>1185732</v>
      </c>
      <c r="C6216" s="1">
        <v>44354</v>
      </c>
      <c r="D6216" t="s">
        <v>47</v>
      </c>
      <c r="E6216" t="s">
        <v>91</v>
      </c>
      <c r="F6216" t="s">
        <v>92</v>
      </c>
      <c r="G6216" t="s">
        <v>18</v>
      </c>
      <c r="H6216">
        <v>49</v>
      </c>
      <c r="I6216">
        <v>200</v>
      </c>
      <c r="J6216">
        <v>9800</v>
      </c>
      <c r="K6216">
        <v>4410</v>
      </c>
      <c r="L6216">
        <v>0.44999999999999996</v>
      </c>
      <c r="M6216" t="s">
        <v>82</v>
      </c>
    </row>
    <row r="6217" spans="1:13" x14ac:dyDescent="0.35">
      <c r="A6217" t="s">
        <v>13</v>
      </c>
      <c r="B6217">
        <v>1185732</v>
      </c>
      <c r="C6217" s="1">
        <v>44354</v>
      </c>
      <c r="D6217" t="s">
        <v>47</v>
      </c>
      <c r="E6217" t="s">
        <v>91</v>
      </c>
      <c r="F6217" t="s">
        <v>92</v>
      </c>
      <c r="G6217" t="s">
        <v>19</v>
      </c>
      <c r="H6217">
        <v>47</v>
      </c>
      <c r="I6217">
        <v>209</v>
      </c>
      <c r="J6217">
        <v>9823</v>
      </c>
      <c r="K6217">
        <v>3536.2799999999997</v>
      </c>
      <c r="L6217">
        <v>0.36</v>
      </c>
      <c r="M6217" t="s">
        <v>82</v>
      </c>
    </row>
    <row r="6218" spans="1:13" x14ac:dyDescent="0.35">
      <c r="A6218" t="s">
        <v>13</v>
      </c>
      <c r="B6218">
        <v>1185732</v>
      </c>
      <c r="C6218" s="1">
        <v>44354</v>
      </c>
      <c r="D6218" t="s">
        <v>47</v>
      </c>
      <c r="E6218" t="s">
        <v>91</v>
      </c>
      <c r="F6218" t="s">
        <v>92</v>
      </c>
      <c r="G6218" t="s">
        <v>20</v>
      </c>
      <c r="H6218">
        <v>47</v>
      </c>
      <c r="I6218">
        <v>218</v>
      </c>
      <c r="J6218">
        <v>10246</v>
      </c>
      <c r="K6218">
        <v>4610.7</v>
      </c>
      <c r="L6218">
        <v>0.44999999999999996</v>
      </c>
      <c r="M6218" t="s">
        <v>82</v>
      </c>
    </row>
    <row r="6219" spans="1:13" x14ac:dyDescent="0.35">
      <c r="A6219" t="s">
        <v>13</v>
      </c>
      <c r="B6219">
        <v>1185732</v>
      </c>
      <c r="C6219" s="1">
        <v>44354</v>
      </c>
      <c r="D6219" t="s">
        <v>47</v>
      </c>
      <c r="E6219" t="s">
        <v>91</v>
      </c>
      <c r="F6219" t="s">
        <v>92</v>
      </c>
      <c r="G6219" t="s">
        <v>21</v>
      </c>
      <c r="H6219">
        <v>62</v>
      </c>
      <c r="I6219">
        <v>195</v>
      </c>
      <c r="J6219">
        <v>12090</v>
      </c>
      <c r="K6219">
        <v>5440.4999999999991</v>
      </c>
      <c r="L6219">
        <v>0.44999999999999996</v>
      </c>
      <c r="M6219" t="s">
        <v>82</v>
      </c>
    </row>
    <row r="6220" spans="1:13" x14ac:dyDescent="0.35">
      <c r="A6220" t="s">
        <v>13</v>
      </c>
      <c r="B6220">
        <v>1185732</v>
      </c>
      <c r="C6220" s="1">
        <v>44354</v>
      </c>
      <c r="D6220" t="s">
        <v>47</v>
      </c>
      <c r="E6220" t="s">
        <v>91</v>
      </c>
      <c r="F6220" t="s">
        <v>92</v>
      </c>
      <c r="G6220" t="s">
        <v>22</v>
      </c>
      <c r="H6220">
        <v>65</v>
      </c>
      <c r="I6220">
        <v>250</v>
      </c>
      <c r="J6220">
        <v>16250</v>
      </c>
      <c r="K6220">
        <v>10400</v>
      </c>
      <c r="L6220">
        <v>0.64</v>
      </c>
      <c r="M6220" t="s">
        <v>82</v>
      </c>
    </row>
    <row r="6221" spans="1:13" x14ac:dyDescent="0.35">
      <c r="A6221" t="s">
        <v>13</v>
      </c>
      <c r="B6221">
        <v>1185732</v>
      </c>
      <c r="C6221" s="1">
        <v>44382</v>
      </c>
      <c r="D6221" t="s">
        <v>47</v>
      </c>
      <c r="E6221" t="s">
        <v>91</v>
      </c>
      <c r="F6221" t="s">
        <v>92</v>
      </c>
      <c r="G6221" t="s">
        <v>16</v>
      </c>
      <c r="H6221">
        <v>63</v>
      </c>
      <c r="I6221">
        <v>311</v>
      </c>
      <c r="J6221">
        <v>19593</v>
      </c>
      <c r="K6221">
        <v>11559.87</v>
      </c>
      <c r="L6221">
        <v>0.59000000000000008</v>
      </c>
      <c r="M6221" t="s">
        <v>82</v>
      </c>
    </row>
    <row r="6222" spans="1:13" x14ac:dyDescent="0.35">
      <c r="A6222" t="s">
        <v>13</v>
      </c>
      <c r="B6222">
        <v>1185732</v>
      </c>
      <c r="C6222" s="1">
        <v>44382</v>
      </c>
      <c r="D6222" t="s">
        <v>47</v>
      </c>
      <c r="E6222" t="s">
        <v>91</v>
      </c>
      <c r="F6222" t="s">
        <v>92</v>
      </c>
      <c r="G6222" t="s">
        <v>18</v>
      </c>
      <c r="H6222">
        <v>58</v>
      </c>
      <c r="I6222">
        <v>270</v>
      </c>
      <c r="J6222">
        <v>15660</v>
      </c>
      <c r="K6222">
        <v>7673.4</v>
      </c>
      <c r="L6222">
        <v>0.49</v>
      </c>
      <c r="M6222" t="s">
        <v>82</v>
      </c>
    </row>
    <row r="6223" spans="1:13" x14ac:dyDescent="0.35">
      <c r="A6223" t="s">
        <v>13</v>
      </c>
      <c r="B6223">
        <v>1185732</v>
      </c>
      <c r="C6223" s="1">
        <v>44382</v>
      </c>
      <c r="D6223" t="s">
        <v>47</v>
      </c>
      <c r="E6223" t="s">
        <v>91</v>
      </c>
      <c r="F6223" t="s">
        <v>92</v>
      </c>
      <c r="G6223" t="s">
        <v>19</v>
      </c>
      <c r="H6223">
        <v>51</v>
      </c>
      <c r="I6223">
        <v>248</v>
      </c>
      <c r="J6223">
        <v>12648</v>
      </c>
      <c r="K6223">
        <v>4553.28</v>
      </c>
      <c r="L6223">
        <v>0.36</v>
      </c>
      <c r="M6223" t="s">
        <v>82</v>
      </c>
    </row>
    <row r="6224" spans="1:13" x14ac:dyDescent="0.35">
      <c r="A6224" t="s">
        <v>13</v>
      </c>
      <c r="B6224">
        <v>1185732</v>
      </c>
      <c r="C6224" s="1">
        <v>44382</v>
      </c>
      <c r="D6224" t="s">
        <v>47</v>
      </c>
      <c r="E6224" t="s">
        <v>91</v>
      </c>
      <c r="F6224" t="s">
        <v>92</v>
      </c>
      <c r="G6224" t="s">
        <v>20</v>
      </c>
      <c r="H6224">
        <v>52</v>
      </c>
      <c r="I6224">
        <v>202</v>
      </c>
      <c r="J6224">
        <v>10504</v>
      </c>
      <c r="K6224">
        <v>4411.68</v>
      </c>
      <c r="L6224">
        <v>0.42</v>
      </c>
      <c r="M6224" t="s">
        <v>82</v>
      </c>
    </row>
    <row r="6225" spans="1:13" x14ac:dyDescent="0.35">
      <c r="A6225" t="s">
        <v>13</v>
      </c>
      <c r="B6225">
        <v>1185732</v>
      </c>
      <c r="C6225" s="1">
        <v>44382</v>
      </c>
      <c r="D6225" t="s">
        <v>47</v>
      </c>
      <c r="E6225" t="s">
        <v>91</v>
      </c>
      <c r="F6225" t="s">
        <v>92</v>
      </c>
      <c r="G6225" t="s">
        <v>21</v>
      </c>
      <c r="H6225">
        <v>64</v>
      </c>
      <c r="I6225">
        <v>240</v>
      </c>
      <c r="J6225">
        <v>15360</v>
      </c>
      <c r="K6225">
        <v>6911.9999999999991</v>
      </c>
      <c r="L6225">
        <v>0.44999999999999996</v>
      </c>
      <c r="M6225" t="s">
        <v>82</v>
      </c>
    </row>
    <row r="6226" spans="1:13" x14ac:dyDescent="0.35">
      <c r="A6226" t="s">
        <v>13</v>
      </c>
      <c r="B6226">
        <v>1185732</v>
      </c>
      <c r="C6226" s="1">
        <v>44382</v>
      </c>
      <c r="D6226" t="s">
        <v>47</v>
      </c>
      <c r="E6226" t="s">
        <v>91</v>
      </c>
      <c r="F6226" t="s">
        <v>92</v>
      </c>
      <c r="G6226" t="s">
        <v>22</v>
      </c>
      <c r="H6226">
        <v>66</v>
      </c>
      <c r="I6226">
        <v>244</v>
      </c>
      <c r="J6226">
        <v>16104</v>
      </c>
      <c r="K6226">
        <v>10467.6</v>
      </c>
      <c r="L6226">
        <v>0.65</v>
      </c>
      <c r="M6226" t="s">
        <v>82</v>
      </c>
    </row>
    <row r="6227" spans="1:13" x14ac:dyDescent="0.35">
      <c r="A6227" t="s">
        <v>13</v>
      </c>
      <c r="B6227">
        <v>1185732</v>
      </c>
      <c r="C6227" s="1">
        <v>44414</v>
      </c>
      <c r="D6227" t="s">
        <v>47</v>
      </c>
      <c r="E6227" t="s">
        <v>91</v>
      </c>
      <c r="F6227" t="s">
        <v>92</v>
      </c>
      <c r="G6227" t="s">
        <v>16</v>
      </c>
      <c r="H6227">
        <v>62</v>
      </c>
      <c r="I6227">
        <v>326</v>
      </c>
      <c r="J6227">
        <v>20212</v>
      </c>
      <c r="K6227">
        <v>11520.840000000002</v>
      </c>
      <c r="L6227">
        <v>0.57000000000000006</v>
      </c>
      <c r="M6227" t="s">
        <v>82</v>
      </c>
    </row>
    <row r="6228" spans="1:13" x14ac:dyDescent="0.35">
      <c r="A6228" t="s">
        <v>13</v>
      </c>
      <c r="B6228">
        <v>1185732</v>
      </c>
      <c r="C6228" s="1">
        <v>44414</v>
      </c>
      <c r="D6228" t="s">
        <v>47</v>
      </c>
      <c r="E6228" t="s">
        <v>91</v>
      </c>
      <c r="F6228" t="s">
        <v>92</v>
      </c>
      <c r="G6228" t="s">
        <v>18</v>
      </c>
      <c r="H6228">
        <v>54</v>
      </c>
      <c r="I6228">
        <v>243</v>
      </c>
      <c r="J6228">
        <v>13122</v>
      </c>
      <c r="K6228">
        <v>6429.78</v>
      </c>
      <c r="L6228">
        <v>0.49</v>
      </c>
      <c r="M6228" t="s">
        <v>82</v>
      </c>
    </row>
    <row r="6229" spans="1:13" x14ac:dyDescent="0.35">
      <c r="A6229" t="s">
        <v>13</v>
      </c>
      <c r="B6229">
        <v>1185732</v>
      </c>
      <c r="C6229" s="1">
        <v>44414</v>
      </c>
      <c r="D6229" t="s">
        <v>47</v>
      </c>
      <c r="E6229" t="s">
        <v>91</v>
      </c>
      <c r="F6229" t="s">
        <v>92</v>
      </c>
      <c r="G6229" t="s">
        <v>19</v>
      </c>
      <c r="H6229">
        <v>50</v>
      </c>
      <c r="I6229">
        <v>231</v>
      </c>
      <c r="J6229">
        <v>11550</v>
      </c>
      <c r="K6229">
        <v>4620</v>
      </c>
      <c r="L6229">
        <v>0.4</v>
      </c>
      <c r="M6229" t="s">
        <v>82</v>
      </c>
    </row>
    <row r="6230" spans="1:13" x14ac:dyDescent="0.35">
      <c r="A6230" t="s">
        <v>13</v>
      </c>
      <c r="B6230">
        <v>1185732</v>
      </c>
      <c r="C6230" s="1">
        <v>44414</v>
      </c>
      <c r="D6230" t="s">
        <v>47</v>
      </c>
      <c r="E6230" t="s">
        <v>91</v>
      </c>
      <c r="F6230" t="s">
        <v>92</v>
      </c>
      <c r="G6230" t="s">
        <v>20</v>
      </c>
      <c r="H6230">
        <v>44</v>
      </c>
      <c r="I6230">
        <v>233</v>
      </c>
      <c r="J6230">
        <v>10252</v>
      </c>
      <c r="K6230">
        <v>4203.32</v>
      </c>
      <c r="L6230">
        <v>0.41</v>
      </c>
      <c r="M6230" t="s">
        <v>82</v>
      </c>
    </row>
    <row r="6231" spans="1:13" x14ac:dyDescent="0.35">
      <c r="A6231" t="s">
        <v>13</v>
      </c>
      <c r="B6231">
        <v>1185732</v>
      </c>
      <c r="C6231" s="1">
        <v>44414</v>
      </c>
      <c r="D6231" t="s">
        <v>47</v>
      </c>
      <c r="E6231" t="s">
        <v>91</v>
      </c>
      <c r="F6231" t="s">
        <v>92</v>
      </c>
      <c r="G6231" t="s">
        <v>21</v>
      </c>
      <c r="H6231">
        <v>51</v>
      </c>
      <c r="I6231">
        <v>225</v>
      </c>
      <c r="J6231">
        <v>11475</v>
      </c>
      <c r="K6231">
        <v>5278.5</v>
      </c>
      <c r="L6231">
        <v>0.45999999999999996</v>
      </c>
      <c r="M6231" t="s">
        <v>82</v>
      </c>
    </row>
    <row r="6232" spans="1:13" x14ac:dyDescent="0.35">
      <c r="A6232" t="s">
        <v>13</v>
      </c>
      <c r="B6232">
        <v>1185732</v>
      </c>
      <c r="C6232" s="1">
        <v>44414</v>
      </c>
      <c r="D6232" t="s">
        <v>47</v>
      </c>
      <c r="E6232" t="s">
        <v>91</v>
      </c>
      <c r="F6232" t="s">
        <v>92</v>
      </c>
      <c r="G6232" t="s">
        <v>22</v>
      </c>
      <c r="H6232">
        <v>58</v>
      </c>
      <c r="I6232">
        <v>278</v>
      </c>
      <c r="J6232">
        <v>16124</v>
      </c>
      <c r="K6232">
        <v>9835.64</v>
      </c>
      <c r="L6232">
        <v>0.61</v>
      </c>
      <c r="M6232" t="s">
        <v>82</v>
      </c>
    </row>
    <row r="6233" spans="1:13" x14ac:dyDescent="0.35">
      <c r="A6233" t="s">
        <v>13</v>
      </c>
      <c r="B6233">
        <v>1185732</v>
      </c>
      <c r="C6233" s="1">
        <v>44444</v>
      </c>
      <c r="D6233" t="s">
        <v>47</v>
      </c>
      <c r="E6233" t="s">
        <v>91</v>
      </c>
      <c r="F6233" t="s">
        <v>92</v>
      </c>
      <c r="G6233" t="s">
        <v>16</v>
      </c>
      <c r="H6233">
        <v>51</v>
      </c>
      <c r="I6233">
        <v>287</v>
      </c>
      <c r="J6233">
        <v>14637</v>
      </c>
      <c r="K6233">
        <v>8489.4600000000009</v>
      </c>
      <c r="L6233">
        <v>0.58000000000000007</v>
      </c>
      <c r="M6233" t="s">
        <v>82</v>
      </c>
    </row>
    <row r="6234" spans="1:13" x14ac:dyDescent="0.35">
      <c r="A6234" t="s">
        <v>13</v>
      </c>
      <c r="B6234">
        <v>1185732</v>
      </c>
      <c r="C6234" s="1">
        <v>44444</v>
      </c>
      <c r="D6234" t="s">
        <v>47</v>
      </c>
      <c r="E6234" t="s">
        <v>91</v>
      </c>
      <c r="F6234" t="s">
        <v>92</v>
      </c>
      <c r="G6234" t="s">
        <v>18</v>
      </c>
      <c r="H6234">
        <v>48</v>
      </c>
      <c r="I6234">
        <v>223</v>
      </c>
      <c r="J6234">
        <v>10704</v>
      </c>
      <c r="K6234">
        <v>5137.92</v>
      </c>
      <c r="L6234">
        <v>0.48</v>
      </c>
      <c r="M6234" t="s">
        <v>82</v>
      </c>
    </row>
    <row r="6235" spans="1:13" x14ac:dyDescent="0.35">
      <c r="A6235" t="s">
        <v>13</v>
      </c>
      <c r="B6235">
        <v>1185732</v>
      </c>
      <c r="C6235" s="1">
        <v>44444</v>
      </c>
      <c r="D6235" t="s">
        <v>47</v>
      </c>
      <c r="E6235" t="s">
        <v>91</v>
      </c>
      <c r="F6235" t="s">
        <v>92</v>
      </c>
      <c r="G6235" t="s">
        <v>19</v>
      </c>
      <c r="H6235">
        <v>38</v>
      </c>
      <c r="I6235">
        <v>196</v>
      </c>
      <c r="J6235">
        <v>7448</v>
      </c>
      <c r="K6235">
        <v>2904.7200000000003</v>
      </c>
      <c r="L6235">
        <v>0.39</v>
      </c>
      <c r="M6235" t="s">
        <v>82</v>
      </c>
    </row>
    <row r="6236" spans="1:13" x14ac:dyDescent="0.35">
      <c r="A6236" t="s">
        <v>13</v>
      </c>
      <c r="B6236">
        <v>1185732</v>
      </c>
      <c r="C6236" s="1">
        <v>44444</v>
      </c>
      <c r="D6236" t="s">
        <v>47</v>
      </c>
      <c r="E6236" t="s">
        <v>91</v>
      </c>
      <c r="F6236" t="s">
        <v>92</v>
      </c>
      <c r="G6236" t="s">
        <v>20</v>
      </c>
      <c r="H6236">
        <v>39</v>
      </c>
      <c r="I6236">
        <v>210</v>
      </c>
      <c r="J6236">
        <v>8190</v>
      </c>
      <c r="K6236">
        <v>3276</v>
      </c>
      <c r="L6236">
        <v>0.4</v>
      </c>
      <c r="M6236" t="s">
        <v>82</v>
      </c>
    </row>
    <row r="6237" spans="1:13" x14ac:dyDescent="0.35">
      <c r="A6237" t="s">
        <v>13</v>
      </c>
      <c r="B6237">
        <v>1185732</v>
      </c>
      <c r="C6237" s="1">
        <v>44444</v>
      </c>
      <c r="D6237" t="s">
        <v>47</v>
      </c>
      <c r="E6237" t="s">
        <v>91</v>
      </c>
      <c r="F6237" t="s">
        <v>92</v>
      </c>
      <c r="G6237" t="s">
        <v>21</v>
      </c>
      <c r="H6237">
        <v>48</v>
      </c>
      <c r="I6237">
        <v>175</v>
      </c>
      <c r="J6237">
        <v>8400</v>
      </c>
      <c r="K6237">
        <v>3863.9999999999995</v>
      </c>
      <c r="L6237">
        <v>0.45999999999999996</v>
      </c>
      <c r="M6237" t="s">
        <v>82</v>
      </c>
    </row>
    <row r="6238" spans="1:13" x14ac:dyDescent="0.35">
      <c r="A6238" t="s">
        <v>13</v>
      </c>
      <c r="B6238">
        <v>1185732</v>
      </c>
      <c r="C6238" s="1">
        <v>44444</v>
      </c>
      <c r="D6238" t="s">
        <v>47</v>
      </c>
      <c r="E6238" t="s">
        <v>91</v>
      </c>
      <c r="F6238" t="s">
        <v>92</v>
      </c>
      <c r="G6238" t="s">
        <v>22</v>
      </c>
      <c r="H6238">
        <v>52</v>
      </c>
      <c r="I6238">
        <v>232</v>
      </c>
      <c r="J6238">
        <v>12064</v>
      </c>
      <c r="K6238">
        <v>7238.4</v>
      </c>
      <c r="L6238">
        <v>0.6</v>
      </c>
      <c r="M6238" t="s">
        <v>82</v>
      </c>
    </row>
    <row r="6239" spans="1:13" x14ac:dyDescent="0.35">
      <c r="A6239" t="s">
        <v>13</v>
      </c>
      <c r="B6239">
        <v>1185732</v>
      </c>
      <c r="C6239" s="1">
        <v>44476</v>
      </c>
      <c r="D6239" t="s">
        <v>47</v>
      </c>
      <c r="E6239" t="s">
        <v>91</v>
      </c>
      <c r="F6239" t="s">
        <v>92</v>
      </c>
      <c r="G6239" t="s">
        <v>16</v>
      </c>
      <c r="H6239">
        <v>50</v>
      </c>
      <c r="I6239">
        <v>244</v>
      </c>
      <c r="J6239">
        <v>12200</v>
      </c>
      <c r="K6239">
        <v>7320</v>
      </c>
      <c r="L6239">
        <v>0.6</v>
      </c>
      <c r="M6239" t="s">
        <v>82</v>
      </c>
    </row>
    <row r="6240" spans="1:13" x14ac:dyDescent="0.35">
      <c r="A6240" t="s">
        <v>13</v>
      </c>
      <c r="B6240">
        <v>1185732</v>
      </c>
      <c r="C6240" s="1">
        <v>44476</v>
      </c>
      <c r="D6240" t="s">
        <v>47</v>
      </c>
      <c r="E6240" t="s">
        <v>91</v>
      </c>
      <c r="F6240" t="s">
        <v>92</v>
      </c>
      <c r="G6240" t="s">
        <v>18</v>
      </c>
      <c r="H6240">
        <v>42</v>
      </c>
      <c r="I6240">
        <v>208</v>
      </c>
      <c r="J6240">
        <v>8736</v>
      </c>
      <c r="K6240">
        <v>4368</v>
      </c>
      <c r="L6240">
        <v>0.5</v>
      </c>
      <c r="M6240" t="s">
        <v>82</v>
      </c>
    </row>
    <row r="6241" spans="1:13" x14ac:dyDescent="0.35">
      <c r="A6241" t="s">
        <v>13</v>
      </c>
      <c r="B6241">
        <v>1185732</v>
      </c>
      <c r="C6241" s="1">
        <v>44476</v>
      </c>
      <c r="D6241" t="s">
        <v>47</v>
      </c>
      <c r="E6241" t="s">
        <v>91</v>
      </c>
      <c r="F6241" t="s">
        <v>92</v>
      </c>
      <c r="G6241" t="s">
        <v>19</v>
      </c>
      <c r="H6241">
        <v>41</v>
      </c>
      <c r="I6241">
        <v>176</v>
      </c>
      <c r="J6241">
        <v>7216</v>
      </c>
      <c r="K6241">
        <v>2814.2400000000002</v>
      </c>
      <c r="L6241">
        <v>0.39</v>
      </c>
      <c r="M6241" t="s">
        <v>82</v>
      </c>
    </row>
    <row r="6242" spans="1:13" x14ac:dyDescent="0.35">
      <c r="A6242" t="s">
        <v>13</v>
      </c>
      <c r="B6242">
        <v>1185732</v>
      </c>
      <c r="C6242" s="1">
        <v>44476</v>
      </c>
      <c r="D6242" t="s">
        <v>47</v>
      </c>
      <c r="E6242" t="s">
        <v>91</v>
      </c>
      <c r="F6242" t="s">
        <v>92</v>
      </c>
      <c r="G6242" t="s">
        <v>20</v>
      </c>
      <c r="H6242">
        <v>41</v>
      </c>
      <c r="I6242">
        <v>176</v>
      </c>
      <c r="J6242">
        <v>7216</v>
      </c>
      <c r="K6242">
        <v>2886.4</v>
      </c>
      <c r="L6242">
        <v>0.4</v>
      </c>
      <c r="M6242" t="s">
        <v>82</v>
      </c>
    </row>
    <row r="6243" spans="1:13" x14ac:dyDescent="0.35">
      <c r="A6243" t="s">
        <v>13</v>
      </c>
      <c r="B6243">
        <v>1185732</v>
      </c>
      <c r="C6243" s="1">
        <v>44476</v>
      </c>
      <c r="D6243" t="s">
        <v>47</v>
      </c>
      <c r="E6243" t="s">
        <v>91</v>
      </c>
      <c r="F6243" t="s">
        <v>92</v>
      </c>
      <c r="G6243" t="s">
        <v>21</v>
      </c>
      <c r="H6243">
        <v>52</v>
      </c>
      <c r="I6243">
        <v>189</v>
      </c>
      <c r="J6243">
        <v>9828</v>
      </c>
      <c r="K6243">
        <v>4717.4399999999996</v>
      </c>
      <c r="L6243">
        <v>0.48</v>
      </c>
      <c r="M6243" t="s">
        <v>82</v>
      </c>
    </row>
    <row r="6244" spans="1:13" x14ac:dyDescent="0.35">
      <c r="A6244" t="s">
        <v>13</v>
      </c>
      <c r="B6244">
        <v>1185732</v>
      </c>
      <c r="C6244" s="1">
        <v>44476</v>
      </c>
      <c r="D6244" t="s">
        <v>47</v>
      </c>
      <c r="E6244" t="s">
        <v>91</v>
      </c>
      <c r="F6244" t="s">
        <v>92</v>
      </c>
      <c r="G6244" t="s">
        <v>22</v>
      </c>
      <c r="H6244">
        <v>56</v>
      </c>
      <c r="I6244">
        <v>225</v>
      </c>
      <c r="J6244">
        <v>12600</v>
      </c>
      <c r="K6244">
        <v>8190</v>
      </c>
      <c r="L6244">
        <v>0.65</v>
      </c>
      <c r="M6244" t="s">
        <v>82</v>
      </c>
    </row>
    <row r="6245" spans="1:13" x14ac:dyDescent="0.35">
      <c r="A6245" t="s">
        <v>13</v>
      </c>
      <c r="B6245">
        <v>1185732</v>
      </c>
      <c r="C6245" s="1">
        <v>44506</v>
      </c>
      <c r="D6245" t="s">
        <v>47</v>
      </c>
      <c r="E6245" t="s">
        <v>91</v>
      </c>
      <c r="F6245" t="s">
        <v>92</v>
      </c>
      <c r="G6245" t="s">
        <v>16</v>
      </c>
      <c r="H6245">
        <v>50</v>
      </c>
      <c r="I6245">
        <v>278</v>
      </c>
      <c r="J6245">
        <v>13900</v>
      </c>
      <c r="K6245">
        <v>7923.0000000000009</v>
      </c>
      <c r="L6245">
        <v>0.57000000000000006</v>
      </c>
      <c r="M6245" t="s">
        <v>82</v>
      </c>
    </row>
    <row r="6246" spans="1:13" x14ac:dyDescent="0.35">
      <c r="A6246" t="s">
        <v>13</v>
      </c>
      <c r="B6246">
        <v>1185732</v>
      </c>
      <c r="C6246" s="1">
        <v>44506</v>
      </c>
      <c r="D6246" t="s">
        <v>47</v>
      </c>
      <c r="E6246" t="s">
        <v>91</v>
      </c>
      <c r="F6246" t="s">
        <v>92</v>
      </c>
      <c r="G6246" t="s">
        <v>18</v>
      </c>
      <c r="H6246">
        <v>44</v>
      </c>
      <c r="I6246">
        <v>188</v>
      </c>
      <c r="J6246">
        <v>8272</v>
      </c>
      <c r="K6246">
        <v>3722.3999999999996</v>
      </c>
      <c r="L6246">
        <v>0.44999999999999996</v>
      </c>
      <c r="M6246" t="s">
        <v>82</v>
      </c>
    </row>
    <row r="6247" spans="1:13" x14ac:dyDescent="0.35">
      <c r="A6247" t="s">
        <v>13</v>
      </c>
      <c r="B6247">
        <v>1185732</v>
      </c>
      <c r="C6247" s="1">
        <v>44506</v>
      </c>
      <c r="D6247" t="s">
        <v>47</v>
      </c>
      <c r="E6247" t="s">
        <v>91</v>
      </c>
      <c r="F6247" t="s">
        <v>92</v>
      </c>
      <c r="G6247" t="s">
        <v>19</v>
      </c>
      <c r="H6247">
        <v>43</v>
      </c>
      <c r="I6247">
        <v>202</v>
      </c>
      <c r="J6247">
        <v>8686</v>
      </c>
      <c r="K6247">
        <v>3040.1</v>
      </c>
      <c r="L6247">
        <v>0.35</v>
      </c>
      <c r="M6247" t="s">
        <v>82</v>
      </c>
    </row>
    <row r="6248" spans="1:13" x14ac:dyDescent="0.35">
      <c r="A6248" t="s">
        <v>13</v>
      </c>
      <c r="B6248">
        <v>1185732</v>
      </c>
      <c r="C6248" s="1">
        <v>44506</v>
      </c>
      <c r="D6248" t="s">
        <v>47</v>
      </c>
      <c r="E6248" t="s">
        <v>91</v>
      </c>
      <c r="F6248" t="s">
        <v>92</v>
      </c>
      <c r="G6248" t="s">
        <v>20</v>
      </c>
      <c r="H6248">
        <v>53</v>
      </c>
      <c r="I6248">
        <v>225</v>
      </c>
      <c r="J6248">
        <v>11925</v>
      </c>
      <c r="K6248">
        <v>5008.5</v>
      </c>
      <c r="L6248">
        <v>0.42</v>
      </c>
      <c r="M6248" t="s">
        <v>82</v>
      </c>
    </row>
    <row r="6249" spans="1:13" x14ac:dyDescent="0.35">
      <c r="A6249" t="s">
        <v>13</v>
      </c>
      <c r="B6249">
        <v>1185732</v>
      </c>
      <c r="C6249" s="1">
        <v>44506</v>
      </c>
      <c r="D6249" t="s">
        <v>47</v>
      </c>
      <c r="E6249" t="s">
        <v>91</v>
      </c>
      <c r="F6249" t="s">
        <v>92</v>
      </c>
      <c r="G6249" t="s">
        <v>21</v>
      </c>
      <c r="H6249">
        <v>66</v>
      </c>
      <c r="I6249">
        <v>196</v>
      </c>
      <c r="J6249">
        <v>12936</v>
      </c>
      <c r="K6249">
        <v>6079.92</v>
      </c>
      <c r="L6249">
        <v>0.47</v>
      </c>
      <c r="M6249" t="s">
        <v>82</v>
      </c>
    </row>
    <row r="6250" spans="1:13" x14ac:dyDescent="0.35">
      <c r="A6250" t="s">
        <v>13</v>
      </c>
      <c r="B6250">
        <v>1185732</v>
      </c>
      <c r="C6250" s="1">
        <v>44506</v>
      </c>
      <c r="D6250" t="s">
        <v>47</v>
      </c>
      <c r="E6250" t="s">
        <v>91</v>
      </c>
      <c r="F6250" t="s">
        <v>92</v>
      </c>
      <c r="G6250" t="s">
        <v>22</v>
      </c>
      <c r="H6250">
        <v>74</v>
      </c>
      <c r="I6250">
        <v>206</v>
      </c>
      <c r="J6250">
        <v>15244</v>
      </c>
      <c r="K6250">
        <v>9603.7199999999993</v>
      </c>
      <c r="L6250">
        <v>0.63</v>
      </c>
      <c r="M6250" t="s">
        <v>82</v>
      </c>
    </row>
    <row r="6251" spans="1:13" x14ac:dyDescent="0.35">
      <c r="A6251" t="s">
        <v>13</v>
      </c>
      <c r="B6251">
        <v>1185732</v>
      </c>
      <c r="C6251" s="1">
        <v>44535</v>
      </c>
      <c r="D6251" t="s">
        <v>47</v>
      </c>
      <c r="E6251" t="s">
        <v>91</v>
      </c>
      <c r="F6251" t="s">
        <v>92</v>
      </c>
      <c r="G6251" t="s">
        <v>16</v>
      </c>
      <c r="H6251">
        <v>67</v>
      </c>
      <c r="I6251">
        <v>290</v>
      </c>
      <c r="J6251">
        <v>19430</v>
      </c>
      <c r="K6251">
        <v>11658</v>
      </c>
      <c r="L6251">
        <v>0.6</v>
      </c>
      <c r="M6251" t="s">
        <v>82</v>
      </c>
    </row>
    <row r="6252" spans="1:13" x14ac:dyDescent="0.35">
      <c r="A6252" t="s">
        <v>13</v>
      </c>
      <c r="B6252">
        <v>1185732</v>
      </c>
      <c r="C6252" s="1">
        <v>44535</v>
      </c>
      <c r="D6252" t="s">
        <v>47</v>
      </c>
      <c r="E6252" t="s">
        <v>91</v>
      </c>
      <c r="F6252" t="s">
        <v>92</v>
      </c>
      <c r="G6252" t="s">
        <v>18</v>
      </c>
      <c r="H6252">
        <v>58</v>
      </c>
      <c r="I6252">
        <v>219</v>
      </c>
      <c r="J6252">
        <v>12702</v>
      </c>
      <c r="K6252">
        <v>5715.9</v>
      </c>
      <c r="L6252">
        <v>0.44999999999999996</v>
      </c>
      <c r="M6252" t="s">
        <v>82</v>
      </c>
    </row>
    <row r="6253" spans="1:13" x14ac:dyDescent="0.35">
      <c r="A6253" t="s">
        <v>25</v>
      </c>
      <c r="B6253">
        <v>1185732</v>
      </c>
      <c r="C6253" s="1">
        <v>44535</v>
      </c>
      <c r="D6253" t="s">
        <v>47</v>
      </c>
      <c r="E6253" t="s">
        <v>91</v>
      </c>
      <c r="F6253" t="s">
        <v>92</v>
      </c>
      <c r="G6253" t="s">
        <v>19</v>
      </c>
      <c r="H6253">
        <v>56</v>
      </c>
      <c r="I6253">
        <v>215</v>
      </c>
      <c r="J6253">
        <v>12040</v>
      </c>
      <c r="K6253">
        <v>4214</v>
      </c>
      <c r="L6253">
        <v>0.35</v>
      </c>
      <c r="M6253" t="s">
        <v>82</v>
      </c>
    </row>
    <row r="6254" spans="1:13" x14ac:dyDescent="0.35">
      <c r="A6254" t="s">
        <v>25</v>
      </c>
      <c r="B6254">
        <v>1185732</v>
      </c>
      <c r="C6254" s="1">
        <v>44535</v>
      </c>
      <c r="D6254" t="s">
        <v>47</v>
      </c>
      <c r="E6254" t="s">
        <v>91</v>
      </c>
      <c r="F6254" t="s">
        <v>92</v>
      </c>
      <c r="G6254" t="s">
        <v>20</v>
      </c>
      <c r="H6254">
        <v>59</v>
      </c>
      <c r="I6254">
        <v>194</v>
      </c>
      <c r="J6254">
        <v>11446</v>
      </c>
      <c r="K6254">
        <v>5150.7</v>
      </c>
      <c r="L6254">
        <v>0.44999999999999996</v>
      </c>
      <c r="M6254" t="s">
        <v>82</v>
      </c>
    </row>
    <row r="6255" spans="1:13" x14ac:dyDescent="0.35">
      <c r="A6255" t="s">
        <v>25</v>
      </c>
      <c r="B6255">
        <v>1185732</v>
      </c>
      <c r="C6255" s="1">
        <v>44535</v>
      </c>
      <c r="D6255" t="s">
        <v>47</v>
      </c>
      <c r="E6255" t="s">
        <v>91</v>
      </c>
      <c r="F6255" t="s">
        <v>92</v>
      </c>
      <c r="G6255" t="s">
        <v>21</v>
      </c>
      <c r="H6255">
        <v>66</v>
      </c>
      <c r="I6255">
        <v>225</v>
      </c>
      <c r="J6255">
        <v>14850</v>
      </c>
      <c r="K6255">
        <v>6682.4999999999991</v>
      </c>
      <c r="L6255">
        <v>0.44999999999999996</v>
      </c>
      <c r="M6255" t="s">
        <v>82</v>
      </c>
    </row>
    <row r="6256" spans="1:13" x14ac:dyDescent="0.35">
      <c r="A6256" t="s">
        <v>25</v>
      </c>
      <c r="B6256">
        <v>1185732</v>
      </c>
      <c r="C6256" s="1">
        <v>44535</v>
      </c>
      <c r="D6256" t="s">
        <v>47</v>
      </c>
      <c r="E6256" t="s">
        <v>91</v>
      </c>
      <c r="F6256" t="s">
        <v>92</v>
      </c>
      <c r="G6256" t="s">
        <v>22</v>
      </c>
      <c r="H6256">
        <v>68</v>
      </c>
      <c r="I6256">
        <v>228</v>
      </c>
      <c r="J6256">
        <v>15504</v>
      </c>
      <c r="K6256">
        <v>9302.4</v>
      </c>
      <c r="L6256">
        <v>0.6</v>
      </c>
      <c r="M6256" t="s">
        <v>82</v>
      </c>
    </row>
    <row r="6257" spans="1:13" x14ac:dyDescent="0.35">
      <c r="A6257" t="s">
        <v>25</v>
      </c>
      <c r="B6257">
        <v>1185732</v>
      </c>
      <c r="C6257" s="1">
        <v>44202</v>
      </c>
      <c r="D6257" t="s">
        <v>47</v>
      </c>
      <c r="E6257" t="s">
        <v>91</v>
      </c>
      <c r="F6257" t="s">
        <v>92</v>
      </c>
      <c r="G6257" t="s">
        <v>16</v>
      </c>
      <c r="H6257">
        <v>33</v>
      </c>
      <c r="I6257">
        <v>231</v>
      </c>
      <c r="J6257">
        <v>7623</v>
      </c>
      <c r="K6257">
        <v>3811.5</v>
      </c>
      <c r="L6257">
        <v>0.5</v>
      </c>
      <c r="M6257" t="s">
        <v>82</v>
      </c>
    </row>
    <row r="6258" spans="1:13" x14ac:dyDescent="0.35">
      <c r="A6258" t="s">
        <v>25</v>
      </c>
      <c r="B6258">
        <v>1185732</v>
      </c>
      <c r="C6258" s="1">
        <v>44202</v>
      </c>
      <c r="D6258" t="s">
        <v>47</v>
      </c>
      <c r="E6258" t="s">
        <v>91</v>
      </c>
      <c r="F6258" t="s">
        <v>92</v>
      </c>
      <c r="G6258" t="s">
        <v>18</v>
      </c>
      <c r="H6258">
        <v>34</v>
      </c>
      <c r="I6258">
        <v>181</v>
      </c>
      <c r="J6258">
        <v>6154</v>
      </c>
      <c r="K6258">
        <v>3077</v>
      </c>
      <c r="L6258">
        <v>0.5</v>
      </c>
      <c r="M6258" t="s">
        <v>82</v>
      </c>
    </row>
    <row r="6259" spans="1:13" x14ac:dyDescent="0.35">
      <c r="A6259" t="s">
        <v>25</v>
      </c>
      <c r="B6259">
        <v>1185732</v>
      </c>
      <c r="C6259" s="1">
        <v>44202</v>
      </c>
      <c r="D6259" t="s">
        <v>47</v>
      </c>
      <c r="E6259" t="s">
        <v>91</v>
      </c>
      <c r="F6259" t="s">
        <v>92</v>
      </c>
      <c r="G6259" t="s">
        <v>19</v>
      </c>
      <c r="H6259">
        <v>24</v>
      </c>
      <c r="I6259">
        <v>189</v>
      </c>
      <c r="J6259">
        <v>4536</v>
      </c>
      <c r="K6259">
        <v>2449.44</v>
      </c>
      <c r="L6259">
        <v>0.54</v>
      </c>
      <c r="M6259" t="s">
        <v>82</v>
      </c>
    </row>
    <row r="6260" spans="1:13" x14ac:dyDescent="0.35">
      <c r="A6260" t="s">
        <v>25</v>
      </c>
      <c r="B6260">
        <v>1185732</v>
      </c>
      <c r="C6260" s="1">
        <v>44202</v>
      </c>
      <c r="D6260" t="s">
        <v>47</v>
      </c>
      <c r="E6260" t="s">
        <v>91</v>
      </c>
      <c r="F6260" t="s">
        <v>92</v>
      </c>
      <c r="G6260" t="s">
        <v>20</v>
      </c>
      <c r="H6260">
        <v>29</v>
      </c>
      <c r="I6260">
        <v>173</v>
      </c>
      <c r="J6260">
        <v>5017</v>
      </c>
      <c r="K6260">
        <v>2759.3500000000004</v>
      </c>
      <c r="L6260">
        <v>0.55000000000000004</v>
      </c>
      <c r="M6260" t="s">
        <v>82</v>
      </c>
    </row>
    <row r="6261" spans="1:13" x14ac:dyDescent="0.35">
      <c r="A6261" t="s">
        <v>25</v>
      </c>
      <c r="B6261">
        <v>1185732</v>
      </c>
      <c r="C6261" s="1">
        <v>44202</v>
      </c>
      <c r="D6261" t="s">
        <v>47</v>
      </c>
      <c r="E6261" t="s">
        <v>91</v>
      </c>
      <c r="F6261" t="s">
        <v>92</v>
      </c>
      <c r="G6261" t="s">
        <v>21</v>
      </c>
      <c r="H6261">
        <v>42</v>
      </c>
      <c r="I6261">
        <v>156</v>
      </c>
      <c r="J6261">
        <v>6552</v>
      </c>
      <c r="K6261">
        <v>3013.9199999999996</v>
      </c>
      <c r="L6261">
        <v>0.45999999999999996</v>
      </c>
      <c r="M6261" t="s">
        <v>82</v>
      </c>
    </row>
    <row r="6262" spans="1:13" x14ac:dyDescent="0.35">
      <c r="A6262" t="s">
        <v>25</v>
      </c>
      <c r="B6262">
        <v>1185732</v>
      </c>
      <c r="C6262" s="1">
        <v>44202</v>
      </c>
      <c r="D6262" t="s">
        <v>47</v>
      </c>
      <c r="E6262" t="s">
        <v>91</v>
      </c>
      <c r="F6262" t="s">
        <v>92</v>
      </c>
      <c r="G6262" t="s">
        <v>22</v>
      </c>
      <c r="H6262">
        <v>34</v>
      </c>
      <c r="I6262">
        <v>196</v>
      </c>
      <c r="J6262">
        <v>6664</v>
      </c>
      <c r="K6262">
        <v>4264.96</v>
      </c>
      <c r="L6262">
        <v>0.64</v>
      </c>
      <c r="M6262" t="s">
        <v>82</v>
      </c>
    </row>
    <row r="6263" spans="1:13" x14ac:dyDescent="0.35">
      <c r="A6263" t="s">
        <v>25</v>
      </c>
      <c r="B6263">
        <v>1185732</v>
      </c>
      <c r="C6263" s="1">
        <v>44231</v>
      </c>
      <c r="D6263" t="s">
        <v>47</v>
      </c>
      <c r="E6263" t="s">
        <v>91</v>
      </c>
      <c r="F6263" t="s">
        <v>92</v>
      </c>
      <c r="G6263" t="s">
        <v>16</v>
      </c>
      <c r="H6263">
        <v>34</v>
      </c>
      <c r="I6263">
        <v>263</v>
      </c>
      <c r="J6263">
        <v>8942</v>
      </c>
      <c r="K6263">
        <v>4471</v>
      </c>
      <c r="L6263">
        <v>0.5</v>
      </c>
      <c r="M6263" t="s">
        <v>82</v>
      </c>
    </row>
    <row r="6264" spans="1:13" x14ac:dyDescent="0.35">
      <c r="A6264" t="s">
        <v>25</v>
      </c>
      <c r="B6264">
        <v>1185732</v>
      </c>
      <c r="C6264" s="1">
        <v>44231</v>
      </c>
      <c r="D6264" t="s">
        <v>47</v>
      </c>
      <c r="E6264" t="s">
        <v>91</v>
      </c>
      <c r="F6264" t="s">
        <v>92</v>
      </c>
      <c r="G6264" t="s">
        <v>18</v>
      </c>
      <c r="H6264">
        <v>34</v>
      </c>
      <c r="I6264">
        <v>188</v>
      </c>
      <c r="J6264">
        <v>6392</v>
      </c>
      <c r="K6264">
        <v>3068.16</v>
      </c>
      <c r="L6264">
        <v>0.48</v>
      </c>
      <c r="M6264" t="s">
        <v>82</v>
      </c>
    </row>
    <row r="6265" spans="1:13" x14ac:dyDescent="0.35">
      <c r="A6265" t="s">
        <v>25</v>
      </c>
      <c r="B6265">
        <v>1185732</v>
      </c>
      <c r="C6265" s="1">
        <v>44231</v>
      </c>
      <c r="D6265" t="s">
        <v>47</v>
      </c>
      <c r="E6265" t="s">
        <v>91</v>
      </c>
      <c r="F6265" t="s">
        <v>92</v>
      </c>
      <c r="G6265" t="s">
        <v>19</v>
      </c>
      <c r="H6265">
        <v>23</v>
      </c>
      <c r="I6265">
        <v>169</v>
      </c>
      <c r="J6265">
        <v>3887</v>
      </c>
      <c r="K6265">
        <v>2137.8500000000004</v>
      </c>
      <c r="L6265">
        <v>0.55000000000000004</v>
      </c>
      <c r="M6265" t="s">
        <v>82</v>
      </c>
    </row>
    <row r="6266" spans="1:13" x14ac:dyDescent="0.35">
      <c r="A6266" t="s">
        <v>25</v>
      </c>
      <c r="B6266">
        <v>1185732</v>
      </c>
      <c r="C6266" s="1">
        <v>44231</v>
      </c>
      <c r="D6266" t="s">
        <v>47</v>
      </c>
      <c r="E6266" t="s">
        <v>93</v>
      </c>
      <c r="F6266" t="s">
        <v>94</v>
      </c>
      <c r="G6266" t="s">
        <v>20</v>
      </c>
      <c r="H6266">
        <v>29</v>
      </c>
      <c r="I6266">
        <v>142</v>
      </c>
      <c r="J6266">
        <v>4118</v>
      </c>
      <c r="K6266">
        <v>2059</v>
      </c>
      <c r="L6266">
        <v>0.5</v>
      </c>
      <c r="M6266" t="s">
        <v>82</v>
      </c>
    </row>
    <row r="6267" spans="1:13" x14ac:dyDescent="0.35">
      <c r="A6267" t="s">
        <v>25</v>
      </c>
      <c r="B6267">
        <v>1185732</v>
      </c>
      <c r="C6267" s="1">
        <v>44231</v>
      </c>
      <c r="D6267" t="s">
        <v>47</v>
      </c>
      <c r="E6267" t="s">
        <v>93</v>
      </c>
      <c r="F6267" t="s">
        <v>94</v>
      </c>
      <c r="G6267" t="s">
        <v>21</v>
      </c>
      <c r="H6267">
        <v>44</v>
      </c>
      <c r="I6267">
        <v>180</v>
      </c>
      <c r="J6267">
        <v>7920</v>
      </c>
      <c r="K6267">
        <v>3960</v>
      </c>
      <c r="L6267">
        <v>0.5</v>
      </c>
      <c r="M6267" t="s">
        <v>82</v>
      </c>
    </row>
    <row r="6268" spans="1:13" x14ac:dyDescent="0.35">
      <c r="A6268" t="s">
        <v>25</v>
      </c>
      <c r="B6268">
        <v>1185732</v>
      </c>
      <c r="C6268" s="1">
        <v>44231</v>
      </c>
      <c r="D6268" t="s">
        <v>47</v>
      </c>
      <c r="E6268" t="s">
        <v>93</v>
      </c>
      <c r="F6268" t="s">
        <v>94</v>
      </c>
      <c r="G6268" t="s">
        <v>22</v>
      </c>
      <c r="H6268">
        <v>29</v>
      </c>
      <c r="I6268">
        <v>203</v>
      </c>
      <c r="J6268">
        <v>5887</v>
      </c>
      <c r="K6268">
        <v>3532.2</v>
      </c>
      <c r="L6268">
        <v>0.6</v>
      </c>
      <c r="M6268" t="s">
        <v>82</v>
      </c>
    </row>
    <row r="6269" spans="1:13" x14ac:dyDescent="0.35">
      <c r="A6269" t="s">
        <v>25</v>
      </c>
      <c r="B6269">
        <v>1185732</v>
      </c>
      <c r="C6269" s="1">
        <v>44257</v>
      </c>
      <c r="D6269" t="s">
        <v>47</v>
      </c>
      <c r="E6269" t="s">
        <v>93</v>
      </c>
      <c r="F6269" t="s">
        <v>94</v>
      </c>
      <c r="G6269" t="s">
        <v>16</v>
      </c>
      <c r="H6269">
        <v>28</v>
      </c>
      <c r="I6269">
        <v>276</v>
      </c>
      <c r="J6269">
        <v>7728</v>
      </c>
      <c r="K6269">
        <v>4173.12</v>
      </c>
      <c r="L6269">
        <v>0.54</v>
      </c>
      <c r="M6269" t="s">
        <v>82</v>
      </c>
    </row>
    <row r="6270" spans="1:13" x14ac:dyDescent="0.35">
      <c r="A6270" t="s">
        <v>25</v>
      </c>
      <c r="B6270">
        <v>1185732</v>
      </c>
      <c r="C6270" s="1">
        <v>44257</v>
      </c>
      <c r="D6270" t="s">
        <v>47</v>
      </c>
      <c r="E6270" t="s">
        <v>93</v>
      </c>
      <c r="F6270" t="s">
        <v>94</v>
      </c>
      <c r="G6270" t="s">
        <v>18</v>
      </c>
      <c r="H6270">
        <v>29</v>
      </c>
      <c r="I6270">
        <v>150</v>
      </c>
      <c r="J6270">
        <v>4350</v>
      </c>
      <c r="K6270">
        <v>1957.4999999999998</v>
      </c>
      <c r="L6270">
        <v>0.44999999999999996</v>
      </c>
      <c r="M6270" t="s">
        <v>82</v>
      </c>
    </row>
    <row r="6271" spans="1:13" x14ac:dyDescent="0.35">
      <c r="A6271" t="s">
        <v>25</v>
      </c>
      <c r="B6271">
        <v>1185732</v>
      </c>
      <c r="C6271" s="1">
        <v>44257</v>
      </c>
      <c r="D6271" t="s">
        <v>47</v>
      </c>
      <c r="E6271" t="s">
        <v>93</v>
      </c>
      <c r="F6271" t="s">
        <v>94</v>
      </c>
      <c r="G6271" t="s">
        <v>19</v>
      </c>
      <c r="H6271">
        <v>19</v>
      </c>
      <c r="I6271">
        <v>181</v>
      </c>
      <c r="J6271">
        <v>3439</v>
      </c>
      <c r="K6271">
        <v>1788.28</v>
      </c>
      <c r="L6271">
        <v>0.52</v>
      </c>
      <c r="M6271" t="s">
        <v>82</v>
      </c>
    </row>
    <row r="6272" spans="1:13" x14ac:dyDescent="0.35">
      <c r="A6272" t="s">
        <v>25</v>
      </c>
      <c r="B6272">
        <v>1185732</v>
      </c>
      <c r="C6272" s="1">
        <v>44257</v>
      </c>
      <c r="D6272" t="s">
        <v>47</v>
      </c>
      <c r="E6272" t="s">
        <v>93</v>
      </c>
      <c r="F6272" t="s">
        <v>94</v>
      </c>
      <c r="G6272" t="s">
        <v>20</v>
      </c>
      <c r="H6272">
        <v>25</v>
      </c>
      <c r="I6272">
        <v>124</v>
      </c>
      <c r="J6272">
        <v>3100</v>
      </c>
      <c r="K6272">
        <v>1674</v>
      </c>
      <c r="L6272">
        <v>0.54</v>
      </c>
      <c r="M6272" t="s">
        <v>82</v>
      </c>
    </row>
    <row r="6273" spans="1:13" x14ac:dyDescent="0.35">
      <c r="A6273" t="s">
        <v>25</v>
      </c>
      <c r="B6273">
        <v>1185732</v>
      </c>
      <c r="C6273" s="1">
        <v>44257</v>
      </c>
      <c r="D6273" t="s">
        <v>47</v>
      </c>
      <c r="E6273" t="s">
        <v>93</v>
      </c>
      <c r="F6273" t="s">
        <v>94</v>
      </c>
      <c r="G6273" t="s">
        <v>21</v>
      </c>
      <c r="H6273">
        <v>37</v>
      </c>
      <c r="I6273">
        <v>158</v>
      </c>
      <c r="J6273">
        <v>5846</v>
      </c>
      <c r="K6273">
        <v>2630.7</v>
      </c>
      <c r="L6273">
        <v>0.44999999999999996</v>
      </c>
      <c r="M6273" t="s">
        <v>82</v>
      </c>
    </row>
    <row r="6274" spans="1:13" x14ac:dyDescent="0.35">
      <c r="A6274" t="s">
        <v>25</v>
      </c>
      <c r="B6274">
        <v>1185732</v>
      </c>
      <c r="C6274" s="1">
        <v>44257</v>
      </c>
      <c r="D6274" t="s">
        <v>47</v>
      </c>
      <c r="E6274" t="s">
        <v>93</v>
      </c>
      <c r="F6274" t="s">
        <v>94</v>
      </c>
      <c r="G6274" t="s">
        <v>22</v>
      </c>
      <c r="H6274">
        <v>27</v>
      </c>
      <c r="I6274">
        <v>169</v>
      </c>
      <c r="J6274">
        <v>4563</v>
      </c>
      <c r="K6274">
        <v>2829.06</v>
      </c>
      <c r="L6274">
        <v>0.62</v>
      </c>
      <c r="M6274" t="s">
        <v>82</v>
      </c>
    </row>
    <row r="6275" spans="1:13" x14ac:dyDescent="0.35">
      <c r="A6275" t="s">
        <v>25</v>
      </c>
      <c r="B6275">
        <v>1185732</v>
      </c>
      <c r="C6275" s="1">
        <v>44289</v>
      </c>
      <c r="D6275" t="s">
        <v>47</v>
      </c>
      <c r="E6275" t="s">
        <v>93</v>
      </c>
      <c r="F6275" t="s">
        <v>94</v>
      </c>
      <c r="G6275" t="s">
        <v>16</v>
      </c>
      <c r="H6275">
        <v>27</v>
      </c>
      <c r="I6275">
        <v>263</v>
      </c>
      <c r="J6275">
        <v>7101</v>
      </c>
      <c r="K6275">
        <v>3834.5400000000004</v>
      </c>
      <c r="L6275">
        <v>0.54</v>
      </c>
      <c r="M6275" t="s">
        <v>82</v>
      </c>
    </row>
    <row r="6276" spans="1:13" x14ac:dyDescent="0.35">
      <c r="A6276" t="s">
        <v>25</v>
      </c>
      <c r="B6276">
        <v>1185732</v>
      </c>
      <c r="C6276" s="1">
        <v>44289</v>
      </c>
      <c r="D6276" t="s">
        <v>47</v>
      </c>
      <c r="E6276" t="s">
        <v>93</v>
      </c>
      <c r="F6276" t="s">
        <v>94</v>
      </c>
      <c r="G6276" t="s">
        <v>18</v>
      </c>
      <c r="H6276">
        <v>28</v>
      </c>
      <c r="I6276">
        <v>155</v>
      </c>
      <c r="J6276">
        <v>4340</v>
      </c>
      <c r="K6276">
        <v>2039.8</v>
      </c>
      <c r="L6276">
        <v>0.47</v>
      </c>
      <c r="M6276" t="s">
        <v>82</v>
      </c>
    </row>
    <row r="6277" spans="1:13" x14ac:dyDescent="0.35">
      <c r="A6277" t="s">
        <v>25</v>
      </c>
      <c r="B6277">
        <v>1185732</v>
      </c>
      <c r="C6277" s="1">
        <v>44289</v>
      </c>
      <c r="D6277" t="s">
        <v>47</v>
      </c>
      <c r="E6277" t="s">
        <v>93</v>
      </c>
      <c r="F6277" t="s">
        <v>94</v>
      </c>
      <c r="G6277" t="s">
        <v>19</v>
      </c>
      <c r="H6277">
        <v>20</v>
      </c>
      <c r="I6277">
        <v>144</v>
      </c>
      <c r="J6277">
        <v>2880</v>
      </c>
      <c r="K6277">
        <v>1584.0000000000002</v>
      </c>
      <c r="L6277">
        <v>0.55000000000000004</v>
      </c>
      <c r="M6277" t="s">
        <v>82</v>
      </c>
    </row>
    <row r="6278" spans="1:13" x14ac:dyDescent="0.35">
      <c r="A6278" t="s">
        <v>25</v>
      </c>
      <c r="B6278">
        <v>1185732</v>
      </c>
      <c r="C6278" s="1">
        <v>44289</v>
      </c>
      <c r="D6278" t="s">
        <v>47</v>
      </c>
      <c r="E6278" t="s">
        <v>93</v>
      </c>
      <c r="F6278" t="s">
        <v>94</v>
      </c>
      <c r="G6278" t="s">
        <v>20</v>
      </c>
      <c r="H6278">
        <v>24</v>
      </c>
      <c r="I6278">
        <v>140</v>
      </c>
      <c r="J6278">
        <v>3360</v>
      </c>
      <c r="K6278">
        <v>1814.4</v>
      </c>
      <c r="L6278">
        <v>0.54</v>
      </c>
      <c r="M6278" t="s">
        <v>82</v>
      </c>
    </row>
    <row r="6279" spans="1:13" x14ac:dyDescent="0.35">
      <c r="A6279" t="s">
        <v>25</v>
      </c>
      <c r="B6279">
        <v>1185732</v>
      </c>
      <c r="C6279" s="1">
        <v>44289</v>
      </c>
      <c r="D6279" t="s">
        <v>47</v>
      </c>
      <c r="E6279" t="s">
        <v>93</v>
      </c>
      <c r="F6279" t="s">
        <v>94</v>
      </c>
      <c r="G6279" t="s">
        <v>21</v>
      </c>
      <c r="H6279">
        <v>42</v>
      </c>
      <c r="I6279">
        <v>131</v>
      </c>
      <c r="J6279">
        <v>5502</v>
      </c>
      <c r="K6279">
        <v>2751</v>
      </c>
      <c r="L6279">
        <v>0.5</v>
      </c>
      <c r="M6279" t="s">
        <v>82</v>
      </c>
    </row>
    <row r="6280" spans="1:13" x14ac:dyDescent="0.35">
      <c r="A6280" t="s">
        <v>25</v>
      </c>
      <c r="B6280">
        <v>1185732</v>
      </c>
      <c r="C6280" s="1">
        <v>44289</v>
      </c>
      <c r="D6280" t="s">
        <v>47</v>
      </c>
      <c r="E6280" t="s">
        <v>93</v>
      </c>
      <c r="F6280" t="s">
        <v>94</v>
      </c>
      <c r="G6280" t="s">
        <v>22</v>
      </c>
      <c r="H6280">
        <v>32</v>
      </c>
      <c r="I6280">
        <v>189</v>
      </c>
      <c r="J6280">
        <v>6048</v>
      </c>
      <c r="K6280">
        <v>3689.2799999999997</v>
      </c>
      <c r="L6280">
        <v>0.61</v>
      </c>
      <c r="M6280" t="s">
        <v>82</v>
      </c>
    </row>
    <row r="6281" spans="1:13" x14ac:dyDescent="0.35">
      <c r="A6281" t="s">
        <v>25</v>
      </c>
      <c r="B6281">
        <v>1185732</v>
      </c>
      <c r="C6281" s="1">
        <v>44318</v>
      </c>
      <c r="D6281" t="s">
        <v>47</v>
      </c>
      <c r="E6281" t="s">
        <v>93</v>
      </c>
      <c r="F6281" t="s">
        <v>94</v>
      </c>
      <c r="G6281" t="s">
        <v>16</v>
      </c>
      <c r="H6281">
        <v>41</v>
      </c>
      <c r="I6281">
        <v>246</v>
      </c>
      <c r="J6281">
        <v>10086</v>
      </c>
      <c r="K6281">
        <v>5547.3</v>
      </c>
      <c r="L6281">
        <v>0.55000000000000004</v>
      </c>
      <c r="M6281" t="s">
        <v>82</v>
      </c>
    </row>
    <row r="6282" spans="1:13" x14ac:dyDescent="0.35">
      <c r="A6282" t="s">
        <v>25</v>
      </c>
      <c r="B6282">
        <v>1185732</v>
      </c>
      <c r="C6282" s="1">
        <v>44318</v>
      </c>
      <c r="D6282" t="s">
        <v>47</v>
      </c>
      <c r="E6282" t="s">
        <v>93</v>
      </c>
      <c r="F6282" t="s">
        <v>94</v>
      </c>
      <c r="G6282" t="s">
        <v>18</v>
      </c>
      <c r="H6282">
        <v>42</v>
      </c>
      <c r="I6282">
        <v>182</v>
      </c>
      <c r="J6282">
        <v>7644</v>
      </c>
      <c r="K6282">
        <v>3516.24</v>
      </c>
      <c r="L6282">
        <v>0.45999999999999996</v>
      </c>
      <c r="M6282" t="s">
        <v>82</v>
      </c>
    </row>
    <row r="6283" spans="1:13" x14ac:dyDescent="0.35">
      <c r="A6283" t="s">
        <v>25</v>
      </c>
      <c r="B6283">
        <v>1185732</v>
      </c>
      <c r="C6283" s="1">
        <v>44318</v>
      </c>
      <c r="D6283" t="s">
        <v>47</v>
      </c>
      <c r="E6283" t="s">
        <v>93</v>
      </c>
      <c r="F6283" t="s">
        <v>94</v>
      </c>
      <c r="G6283" t="s">
        <v>19</v>
      </c>
      <c r="H6283">
        <v>37</v>
      </c>
      <c r="I6283">
        <v>169</v>
      </c>
      <c r="J6283">
        <v>6253</v>
      </c>
      <c r="K6283">
        <v>3314.09</v>
      </c>
      <c r="L6283">
        <v>0.53</v>
      </c>
      <c r="M6283" t="s">
        <v>82</v>
      </c>
    </row>
    <row r="6284" spans="1:13" x14ac:dyDescent="0.35">
      <c r="A6284" t="s">
        <v>25</v>
      </c>
      <c r="B6284">
        <v>1185732</v>
      </c>
      <c r="C6284" s="1">
        <v>44318</v>
      </c>
      <c r="D6284" t="s">
        <v>47</v>
      </c>
      <c r="E6284" t="s">
        <v>93</v>
      </c>
      <c r="F6284" t="s">
        <v>94</v>
      </c>
      <c r="G6284" t="s">
        <v>20</v>
      </c>
      <c r="H6284">
        <v>38</v>
      </c>
      <c r="I6284">
        <v>150</v>
      </c>
      <c r="J6284">
        <v>5700</v>
      </c>
      <c r="K6284">
        <v>3078</v>
      </c>
      <c r="L6284">
        <v>0.54</v>
      </c>
      <c r="M6284" t="s">
        <v>82</v>
      </c>
    </row>
    <row r="6285" spans="1:13" x14ac:dyDescent="0.35">
      <c r="A6285" t="s">
        <v>25</v>
      </c>
      <c r="B6285">
        <v>1185732</v>
      </c>
      <c r="C6285" s="1">
        <v>44318</v>
      </c>
      <c r="D6285" t="s">
        <v>47</v>
      </c>
      <c r="E6285" t="s">
        <v>93</v>
      </c>
      <c r="F6285" t="s">
        <v>94</v>
      </c>
      <c r="G6285" t="s">
        <v>21</v>
      </c>
      <c r="H6285">
        <v>46</v>
      </c>
      <c r="I6285">
        <v>150</v>
      </c>
      <c r="J6285">
        <v>6900</v>
      </c>
      <c r="K6285">
        <v>3381</v>
      </c>
      <c r="L6285">
        <v>0.49</v>
      </c>
      <c r="M6285" t="s">
        <v>82</v>
      </c>
    </row>
    <row r="6286" spans="1:13" x14ac:dyDescent="0.35">
      <c r="A6286" t="s">
        <v>25</v>
      </c>
      <c r="B6286">
        <v>1185732</v>
      </c>
      <c r="C6286" s="1">
        <v>44318</v>
      </c>
      <c r="D6286" t="s">
        <v>47</v>
      </c>
      <c r="E6286" t="s">
        <v>93</v>
      </c>
      <c r="F6286" t="s">
        <v>94</v>
      </c>
      <c r="G6286" t="s">
        <v>22</v>
      </c>
      <c r="H6286">
        <v>51</v>
      </c>
      <c r="I6286">
        <v>203</v>
      </c>
      <c r="J6286">
        <v>10353</v>
      </c>
      <c r="K6286">
        <v>6418.86</v>
      </c>
      <c r="L6286">
        <v>0.62</v>
      </c>
      <c r="M6286" t="s">
        <v>82</v>
      </c>
    </row>
    <row r="6287" spans="1:13" x14ac:dyDescent="0.35">
      <c r="A6287" t="s">
        <v>25</v>
      </c>
      <c r="B6287">
        <v>1185732</v>
      </c>
      <c r="C6287" s="1">
        <v>44351</v>
      </c>
      <c r="D6287" t="s">
        <v>47</v>
      </c>
      <c r="E6287" t="s">
        <v>93</v>
      </c>
      <c r="F6287" t="s">
        <v>94</v>
      </c>
      <c r="G6287" t="s">
        <v>16</v>
      </c>
      <c r="H6287">
        <v>46</v>
      </c>
      <c r="I6287">
        <v>238</v>
      </c>
      <c r="J6287">
        <v>10948</v>
      </c>
      <c r="K6287">
        <v>6021.4000000000005</v>
      </c>
      <c r="L6287">
        <v>0.55000000000000004</v>
      </c>
      <c r="M6287" t="s">
        <v>82</v>
      </c>
    </row>
    <row r="6288" spans="1:13" x14ac:dyDescent="0.35">
      <c r="A6288" t="s">
        <v>25</v>
      </c>
      <c r="B6288">
        <v>1185732</v>
      </c>
      <c r="C6288" s="1">
        <v>44351</v>
      </c>
      <c r="D6288" t="s">
        <v>47</v>
      </c>
      <c r="E6288" t="s">
        <v>93</v>
      </c>
      <c r="F6288" t="s">
        <v>94</v>
      </c>
      <c r="G6288" t="s">
        <v>18</v>
      </c>
      <c r="H6288">
        <v>42</v>
      </c>
      <c r="I6288">
        <v>182</v>
      </c>
      <c r="J6288">
        <v>7644</v>
      </c>
      <c r="K6288">
        <v>3592.68</v>
      </c>
      <c r="L6288">
        <v>0.47</v>
      </c>
      <c r="M6288" t="s">
        <v>82</v>
      </c>
    </row>
    <row r="6289" spans="1:13" x14ac:dyDescent="0.35">
      <c r="A6289" t="s">
        <v>25</v>
      </c>
      <c r="B6289">
        <v>1185732</v>
      </c>
      <c r="C6289" s="1">
        <v>44351</v>
      </c>
      <c r="D6289" t="s">
        <v>47</v>
      </c>
      <c r="E6289" t="s">
        <v>93</v>
      </c>
      <c r="F6289" t="s">
        <v>94</v>
      </c>
      <c r="G6289" t="s">
        <v>19</v>
      </c>
      <c r="H6289">
        <v>47</v>
      </c>
      <c r="I6289">
        <v>169</v>
      </c>
      <c r="J6289">
        <v>7943</v>
      </c>
      <c r="K6289">
        <v>4289.22</v>
      </c>
      <c r="L6289">
        <v>0.54</v>
      </c>
      <c r="M6289" t="s">
        <v>82</v>
      </c>
    </row>
    <row r="6290" spans="1:13" x14ac:dyDescent="0.35">
      <c r="A6290" t="s">
        <v>25</v>
      </c>
      <c r="B6290">
        <v>1185732</v>
      </c>
      <c r="C6290" s="1">
        <v>44351</v>
      </c>
      <c r="D6290" t="s">
        <v>47</v>
      </c>
      <c r="E6290" t="s">
        <v>93</v>
      </c>
      <c r="F6290" t="s">
        <v>94</v>
      </c>
      <c r="G6290" t="s">
        <v>20</v>
      </c>
      <c r="H6290">
        <v>49</v>
      </c>
      <c r="I6290">
        <v>169</v>
      </c>
      <c r="J6290">
        <v>8281</v>
      </c>
      <c r="K6290">
        <v>4223.3100000000004</v>
      </c>
      <c r="L6290">
        <v>0.51</v>
      </c>
      <c r="M6290" t="s">
        <v>82</v>
      </c>
    </row>
    <row r="6291" spans="1:13" x14ac:dyDescent="0.35">
      <c r="A6291" t="s">
        <v>25</v>
      </c>
      <c r="B6291">
        <v>1185732</v>
      </c>
      <c r="C6291" s="1">
        <v>44351</v>
      </c>
      <c r="D6291" t="s">
        <v>47</v>
      </c>
      <c r="E6291" t="s">
        <v>93</v>
      </c>
      <c r="F6291" t="s">
        <v>94</v>
      </c>
      <c r="G6291" t="s">
        <v>21</v>
      </c>
      <c r="H6291">
        <v>61</v>
      </c>
      <c r="I6291">
        <v>163</v>
      </c>
      <c r="J6291">
        <v>9943</v>
      </c>
      <c r="K6291">
        <v>4872.07</v>
      </c>
      <c r="L6291">
        <v>0.49</v>
      </c>
      <c r="M6291" t="s">
        <v>82</v>
      </c>
    </row>
    <row r="6292" spans="1:13" x14ac:dyDescent="0.35">
      <c r="A6292" t="s">
        <v>25</v>
      </c>
      <c r="B6292">
        <v>1185732</v>
      </c>
      <c r="C6292" s="1">
        <v>44351</v>
      </c>
      <c r="D6292" t="s">
        <v>47</v>
      </c>
      <c r="E6292" t="s">
        <v>93</v>
      </c>
      <c r="F6292" t="s">
        <v>94</v>
      </c>
      <c r="G6292" t="s">
        <v>22</v>
      </c>
      <c r="H6292">
        <v>67</v>
      </c>
      <c r="I6292">
        <v>231</v>
      </c>
      <c r="J6292">
        <v>15477</v>
      </c>
      <c r="K6292">
        <v>9286.1999999999989</v>
      </c>
      <c r="L6292">
        <v>0.6</v>
      </c>
      <c r="M6292" t="s">
        <v>82</v>
      </c>
    </row>
    <row r="6293" spans="1:13" x14ac:dyDescent="0.35">
      <c r="A6293" t="s">
        <v>25</v>
      </c>
      <c r="B6293">
        <v>1185732</v>
      </c>
      <c r="C6293" s="1">
        <v>44379</v>
      </c>
      <c r="D6293" t="s">
        <v>47</v>
      </c>
      <c r="E6293" t="s">
        <v>93</v>
      </c>
      <c r="F6293" t="s">
        <v>94</v>
      </c>
      <c r="G6293" t="s">
        <v>16</v>
      </c>
      <c r="H6293">
        <v>60</v>
      </c>
      <c r="I6293">
        <v>294</v>
      </c>
      <c r="J6293">
        <v>17640</v>
      </c>
      <c r="K6293">
        <v>8820</v>
      </c>
      <c r="L6293">
        <v>0.5</v>
      </c>
      <c r="M6293" t="s">
        <v>82</v>
      </c>
    </row>
    <row r="6294" spans="1:13" x14ac:dyDescent="0.35">
      <c r="A6294" t="s">
        <v>25</v>
      </c>
      <c r="B6294">
        <v>1185732</v>
      </c>
      <c r="C6294" s="1">
        <v>44379</v>
      </c>
      <c r="D6294" t="s">
        <v>47</v>
      </c>
      <c r="E6294" t="s">
        <v>93</v>
      </c>
      <c r="F6294" t="s">
        <v>94</v>
      </c>
      <c r="G6294" t="s">
        <v>18</v>
      </c>
      <c r="H6294">
        <v>58</v>
      </c>
      <c r="I6294">
        <v>224</v>
      </c>
      <c r="J6294">
        <v>12992</v>
      </c>
      <c r="K6294">
        <v>6496</v>
      </c>
      <c r="L6294">
        <v>0.5</v>
      </c>
      <c r="M6294" t="s">
        <v>82</v>
      </c>
    </row>
    <row r="6295" spans="1:13" x14ac:dyDescent="0.35">
      <c r="A6295" t="s">
        <v>25</v>
      </c>
      <c r="B6295">
        <v>1185732</v>
      </c>
      <c r="C6295" s="1">
        <v>44379</v>
      </c>
      <c r="D6295" t="s">
        <v>47</v>
      </c>
      <c r="E6295" t="s">
        <v>93</v>
      </c>
      <c r="F6295" t="s">
        <v>94</v>
      </c>
      <c r="G6295" t="s">
        <v>19</v>
      </c>
      <c r="H6295">
        <v>53</v>
      </c>
      <c r="I6295">
        <v>196</v>
      </c>
      <c r="J6295">
        <v>10388</v>
      </c>
      <c r="K6295">
        <v>5713.4000000000005</v>
      </c>
      <c r="L6295">
        <v>0.55000000000000004</v>
      </c>
      <c r="M6295" t="s">
        <v>82</v>
      </c>
    </row>
    <row r="6296" spans="1:13" x14ac:dyDescent="0.35">
      <c r="A6296" t="s">
        <v>25</v>
      </c>
      <c r="B6296">
        <v>1185732</v>
      </c>
      <c r="C6296" s="1">
        <v>44379</v>
      </c>
      <c r="D6296" t="s">
        <v>47</v>
      </c>
      <c r="E6296" t="s">
        <v>93</v>
      </c>
      <c r="F6296" t="s">
        <v>94</v>
      </c>
      <c r="G6296" t="s">
        <v>20</v>
      </c>
      <c r="H6296">
        <v>52</v>
      </c>
      <c r="I6296">
        <v>203</v>
      </c>
      <c r="J6296">
        <v>10556</v>
      </c>
      <c r="K6296">
        <v>5383.56</v>
      </c>
      <c r="L6296">
        <v>0.51</v>
      </c>
      <c r="M6296" t="s">
        <v>82</v>
      </c>
    </row>
    <row r="6297" spans="1:13" x14ac:dyDescent="0.35">
      <c r="A6297" t="s">
        <v>25</v>
      </c>
      <c r="B6297">
        <v>1185732</v>
      </c>
      <c r="C6297" s="1">
        <v>44379</v>
      </c>
      <c r="D6297" t="s">
        <v>47</v>
      </c>
      <c r="E6297" t="s">
        <v>93</v>
      </c>
      <c r="F6297" t="s">
        <v>94</v>
      </c>
      <c r="G6297" t="s">
        <v>21</v>
      </c>
      <c r="H6297">
        <v>59</v>
      </c>
      <c r="I6297">
        <v>182</v>
      </c>
      <c r="J6297">
        <v>10738</v>
      </c>
      <c r="K6297">
        <v>5261.62</v>
      </c>
      <c r="L6297">
        <v>0.49</v>
      </c>
      <c r="M6297" t="s">
        <v>82</v>
      </c>
    </row>
    <row r="6298" spans="1:13" x14ac:dyDescent="0.35">
      <c r="A6298" t="s">
        <v>25</v>
      </c>
      <c r="B6298">
        <v>1185732</v>
      </c>
      <c r="C6298" s="1">
        <v>44379</v>
      </c>
      <c r="D6298" t="s">
        <v>47</v>
      </c>
      <c r="E6298" t="s">
        <v>93</v>
      </c>
      <c r="F6298" t="s">
        <v>94</v>
      </c>
      <c r="G6298" t="s">
        <v>22</v>
      </c>
      <c r="H6298">
        <v>64</v>
      </c>
      <c r="I6298">
        <v>263</v>
      </c>
      <c r="J6298">
        <v>16832</v>
      </c>
      <c r="K6298">
        <v>10604.16</v>
      </c>
      <c r="L6298">
        <v>0.63</v>
      </c>
      <c r="M6298" t="s">
        <v>82</v>
      </c>
    </row>
    <row r="6299" spans="1:13" x14ac:dyDescent="0.35">
      <c r="A6299" t="s">
        <v>25</v>
      </c>
      <c r="B6299">
        <v>1185732</v>
      </c>
      <c r="C6299" s="1">
        <v>44411</v>
      </c>
      <c r="D6299" t="s">
        <v>47</v>
      </c>
      <c r="E6299" t="s">
        <v>93</v>
      </c>
      <c r="F6299" t="s">
        <v>94</v>
      </c>
      <c r="G6299" t="s">
        <v>16</v>
      </c>
      <c r="H6299">
        <v>61</v>
      </c>
      <c r="I6299">
        <v>308</v>
      </c>
      <c r="J6299">
        <v>18788</v>
      </c>
      <c r="K6299">
        <v>9957.6400000000012</v>
      </c>
      <c r="L6299">
        <v>0.53</v>
      </c>
      <c r="M6299" t="s">
        <v>82</v>
      </c>
    </row>
    <row r="6300" spans="1:13" x14ac:dyDescent="0.35">
      <c r="A6300" t="s">
        <v>25</v>
      </c>
      <c r="B6300">
        <v>1185732</v>
      </c>
      <c r="C6300" s="1">
        <v>44411</v>
      </c>
      <c r="D6300" t="s">
        <v>47</v>
      </c>
      <c r="E6300" t="s">
        <v>93</v>
      </c>
      <c r="F6300" t="s">
        <v>94</v>
      </c>
      <c r="G6300" t="s">
        <v>18</v>
      </c>
      <c r="H6300">
        <v>58</v>
      </c>
      <c r="I6300">
        <v>200</v>
      </c>
      <c r="J6300">
        <v>11600</v>
      </c>
      <c r="K6300">
        <v>5219.9999999999991</v>
      </c>
      <c r="L6300">
        <v>0.44999999999999996</v>
      </c>
      <c r="M6300" t="s">
        <v>82</v>
      </c>
    </row>
    <row r="6301" spans="1:13" x14ac:dyDescent="0.35">
      <c r="A6301" t="s">
        <v>25</v>
      </c>
      <c r="B6301">
        <v>1185732</v>
      </c>
      <c r="C6301" s="1">
        <v>44411</v>
      </c>
      <c r="D6301" t="s">
        <v>47</v>
      </c>
      <c r="E6301" t="s">
        <v>93</v>
      </c>
      <c r="F6301" t="s">
        <v>94</v>
      </c>
      <c r="G6301" t="s">
        <v>19</v>
      </c>
      <c r="H6301">
        <v>54</v>
      </c>
      <c r="I6301">
        <v>210</v>
      </c>
      <c r="J6301">
        <v>11340</v>
      </c>
      <c r="K6301">
        <v>6010.2000000000007</v>
      </c>
      <c r="L6301">
        <v>0.53</v>
      </c>
      <c r="M6301" t="s">
        <v>82</v>
      </c>
    </row>
    <row r="6302" spans="1:13" x14ac:dyDescent="0.35">
      <c r="A6302" t="s">
        <v>25</v>
      </c>
      <c r="B6302">
        <v>1185732</v>
      </c>
      <c r="C6302" s="1">
        <v>44411</v>
      </c>
      <c r="D6302" t="s">
        <v>47</v>
      </c>
      <c r="E6302" t="s">
        <v>93</v>
      </c>
      <c r="F6302" t="s">
        <v>94</v>
      </c>
      <c r="G6302" t="s">
        <v>20</v>
      </c>
      <c r="H6302">
        <v>44</v>
      </c>
      <c r="I6302">
        <v>182</v>
      </c>
      <c r="J6302">
        <v>8008</v>
      </c>
      <c r="K6302">
        <v>4244.24</v>
      </c>
      <c r="L6302">
        <v>0.53</v>
      </c>
      <c r="M6302" t="s">
        <v>82</v>
      </c>
    </row>
    <row r="6303" spans="1:13" x14ac:dyDescent="0.35">
      <c r="A6303" t="s">
        <v>25</v>
      </c>
      <c r="B6303">
        <v>1185732</v>
      </c>
      <c r="C6303" s="1">
        <v>44411</v>
      </c>
      <c r="D6303" t="s">
        <v>47</v>
      </c>
      <c r="E6303" t="s">
        <v>93</v>
      </c>
      <c r="F6303" t="s">
        <v>94</v>
      </c>
      <c r="G6303" t="s">
        <v>21</v>
      </c>
      <c r="H6303">
        <v>53</v>
      </c>
      <c r="I6303">
        <v>176</v>
      </c>
      <c r="J6303">
        <v>9328</v>
      </c>
      <c r="K6303">
        <v>4477.4399999999996</v>
      </c>
      <c r="L6303">
        <v>0.48</v>
      </c>
      <c r="M6303" t="s">
        <v>82</v>
      </c>
    </row>
    <row r="6304" spans="1:13" x14ac:dyDescent="0.35">
      <c r="A6304" t="s">
        <v>25</v>
      </c>
      <c r="B6304">
        <v>1185732</v>
      </c>
      <c r="C6304" s="1">
        <v>44411</v>
      </c>
      <c r="D6304" t="s">
        <v>47</v>
      </c>
      <c r="E6304" t="s">
        <v>93</v>
      </c>
      <c r="F6304" t="s">
        <v>94</v>
      </c>
      <c r="G6304" t="s">
        <v>22</v>
      </c>
      <c r="H6304">
        <v>54</v>
      </c>
      <c r="I6304">
        <v>231</v>
      </c>
      <c r="J6304">
        <v>12474</v>
      </c>
      <c r="K6304">
        <v>7983.3600000000006</v>
      </c>
      <c r="L6304">
        <v>0.64</v>
      </c>
      <c r="M6304" t="s">
        <v>82</v>
      </c>
    </row>
    <row r="6305" spans="1:13" x14ac:dyDescent="0.35">
      <c r="A6305" t="s">
        <v>25</v>
      </c>
      <c r="B6305">
        <v>1185732</v>
      </c>
      <c r="C6305" s="1">
        <v>44441</v>
      </c>
      <c r="D6305" t="s">
        <v>47</v>
      </c>
      <c r="E6305" t="s">
        <v>93</v>
      </c>
      <c r="F6305" t="s">
        <v>94</v>
      </c>
      <c r="G6305" t="s">
        <v>16</v>
      </c>
      <c r="H6305">
        <v>53</v>
      </c>
      <c r="I6305">
        <v>250</v>
      </c>
      <c r="J6305">
        <v>13250</v>
      </c>
      <c r="K6305">
        <v>6890</v>
      </c>
      <c r="L6305">
        <v>0.52</v>
      </c>
      <c r="M6305" t="s">
        <v>82</v>
      </c>
    </row>
    <row r="6306" spans="1:13" x14ac:dyDescent="0.35">
      <c r="A6306" t="s">
        <v>25</v>
      </c>
      <c r="B6306">
        <v>1185732</v>
      </c>
      <c r="C6306" s="1">
        <v>44441</v>
      </c>
      <c r="D6306" t="s">
        <v>47</v>
      </c>
      <c r="E6306" t="s">
        <v>93</v>
      </c>
      <c r="F6306" t="s">
        <v>94</v>
      </c>
      <c r="G6306" t="s">
        <v>18</v>
      </c>
      <c r="H6306">
        <v>49</v>
      </c>
      <c r="I6306">
        <v>181</v>
      </c>
      <c r="J6306">
        <v>8869</v>
      </c>
      <c r="K6306">
        <v>4434.5</v>
      </c>
      <c r="L6306">
        <v>0.5</v>
      </c>
      <c r="M6306" t="s">
        <v>82</v>
      </c>
    </row>
    <row r="6307" spans="1:13" x14ac:dyDescent="0.35">
      <c r="A6307" t="s">
        <v>25</v>
      </c>
      <c r="B6307">
        <v>1185732</v>
      </c>
      <c r="C6307" s="1">
        <v>44441</v>
      </c>
      <c r="D6307" t="s">
        <v>47</v>
      </c>
      <c r="E6307" t="s">
        <v>93</v>
      </c>
      <c r="F6307" t="s">
        <v>94</v>
      </c>
      <c r="G6307" t="s">
        <v>19</v>
      </c>
      <c r="H6307">
        <v>28</v>
      </c>
      <c r="I6307">
        <v>175</v>
      </c>
      <c r="J6307">
        <v>4900</v>
      </c>
      <c r="K6307">
        <v>2499</v>
      </c>
      <c r="L6307">
        <v>0.51</v>
      </c>
      <c r="M6307" t="s">
        <v>82</v>
      </c>
    </row>
    <row r="6308" spans="1:13" x14ac:dyDescent="0.35">
      <c r="A6308" t="s">
        <v>25</v>
      </c>
      <c r="B6308">
        <v>1185732</v>
      </c>
      <c r="C6308" s="1">
        <v>44441</v>
      </c>
      <c r="D6308" t="s">
        <v>47</v>
      </c>
      <c r="E6308" t="s">
        <v>93</v>
      </c>
      <c r="F6308" t="s">
        <v>94</v>
      </c>
      <c r="G6308" t="s">
        <v>20</v>
      </c>
      <c r="H6308">
        <v>28</v>
      </c>
      <c r="I6308">
        <v>150</v>
      </c>
      <c r="J6308">
        <v>4200</v>
      </c>
      <c r="K6308">
        <v>2100</v>
      </c>
      <c r="L6308">
        <v>0.5</v>
      </c>
      <c r="M6308" t="s">
        <v>82</v>
      </c>
    </row>
    <row r="6309" spans="1:13" x14ac:dyDescent="0.35">
      <c r="A6309" t="s">
        <v>25</v>
      </c>
      <c r="B6309">
        <v>1185732</v>
      </c>
      <c r="C6309" s="1">
        <v>44441</v>
      </c>
      <c r="D6309" t="s">
        <v>47</v>
      </c>
      <c r="E6309" t="s">
        <v>93</v>
      </c>
      <c r="F6309" t="s">
        <v>94</v>
      </c>
      <c r="G6309" t="s">
        <v>21</v>
      </c>
      <c r="H6309">
        <v>38</v>
      </c>
      <c r="I6309">
        <v>156</v>
      </c>
      <c r="J6309">
        <v>5928</v>
      </c>
      <c r="K6309">
        <v>2726.8799999999997</v>
      </c>
      <c r="L6309">
        <v>0.45999999999999996</v>
      </c>
      <c r="M6309" t="s">
        <v>82</v>
      </c>
    </row>
    <row r="6310" spans="1:13" x14ac:dyDescent="0.35">
      <c r="A6310" t="s">
        <v>25</v>
      </c>
      <c r="B6310">
        <v>1185732</v>
      </c>
      <c r="C6310" s="1">
        <v>44441</v>
      </c>
      <c r="D6310" t="s">
        <v>47</v>
      </c>
      <c r="E6310" t="s">
        <v>93</v>
      </c>
      <c r="F6310" t="s">
        <v>94</v>
      </c>
      <c r="G6310" t="s">
        <v>22</v>
      </c>
      <c r="H6310">
        <v>41</v>
      </c>
      <c r="I6310">
        <v>203</v>
      </c>
      <c r="J6310">
        <v>8323</v>
      </c>
      <c r="K6310">
        <v>5077.03</v>
      </c>
      <c r="L6310">
        <v>0.61</v>
      </c>
      <c r="M6310" t="s">
        <v>82</v>
      </c>
    </row>
    <row r="6311" spans="1:13" x14ac:dyDescent="0.35">
      <c r="A6311" t="s">
        <v>25</v>
      </c>
      <c r="B6311">
        <v>1185732</v>
      </c>
      <c r="C6311" s="1">
        <v>44473</v>
      </c>
      <c r="D6311" t="s">
        <v>47</v>
      </c>
      <c r="E6311" t="s">
        <v>93</v>
      </c>
      <c r="F6311" t="s">
        <v>94</v>
      </c>
      <c r="G6311" t="s">
        <v>16</v>
      </c>
      <c r="H6311">
        <v>42</v>
      </c>
      <c r="I6311">
        <v>245</v>
      </c>
      <c r="J6311">
        <v>10290</v>
      </c>
      <c r="K6311">
        <v>5556.6</v>
      </c>
      <c r="L6311">
        <v>0.54</v>
      </c>
      <c r="M6311" t="s">
        <v>82</v>
      </c>
    </row>
    <row r="6312" spans="1:13" x14ac:dyDescent="0.35">
      <c r="A6312" t="s">
        <v>25</v>
      </c>
      <c r="B6312">
        <v>1185732</v>
      </c>
      <c r="C6312" s="1">
        <v>44473</v>
      </c>
      <c r="D6312" t="s">
        <v>47</v>
      </c>
      <c r="E6312" t="s">
        <v>93</v>
      </c>
      <c r="F6312" t="s">
        <v>94</v>
      </c>
      <c r="G6312" t="s">
        <v>18</v>
      </c>
      <c r="H6312">
        <v>33</v>
      </c>
      <c r="I6312">
        <v>196</v>
      </c>
      <c r="J6312">
        <v>6468</v>
      </c>
      <c r="K6312">
        <v>2975.2799999999997</v>
      </c>
      <c r="L6312">
        <v>0.45999999999999996</v>
      </c>
      <c r="M6312" t="s">
        <v>82</v>
      </c>
    </row>
    <row r="6313" spans="1:13" x14ac:dyDescent="0.35">
      <c r="A6313" t="s">
        <v>25</v>
      </c>
      <c r="B6313">
        <v>1185732</v>
      </c>
      <c r="C6313" s="1">
        <v>44473</v>
      </c>
      <c r="D6313" t="s">
        <v>47</v>
      </c>
      <c r="E6313" t="s">
        <v>93</v>
      </c>
      <c r="F6313" t="s">
        <v>94</v>
      </c>
      <c r="G6313" t="s">
        <v>19</v>
      </c>
      <c r="H6313">
        <v>34</v>
      </c>
      <c r="I6313">
        <v>150</v>
      </c>
      <c r="J6313">
        <v>5100</v>
      </c>
      <c r="K6313">
        <v>2601</v>
      </c>
      <c r="L6313">
        <v>0.51</v>
      </c>
      <c r="M6313" t="s">
        <v>82</v>
      </c>
    </row>
    <row r="6314" spans="1:13" x14ac:dyDescent="0.35">
      <c r="A6314" t="s">
        <v>25</v>
      </c>
      <c r="B6314">
        <v>1185732</v>
      </c>
      <c r="C6314" s="1">
        <v>44473</v>
      </c>
      <c r="D6314" t="s">
        <v>47</v>
      </c>
      <c r="E6314" t="s">
        <v>93</v>
      </c>
      <c r="F6314" t="s">
        <v>94</v>
      </c>
      <c r="G6314" t="s">
        <v>20</v>
      </c>
      <c r="H6314">
        <v>34</v>
      </c>
      <c r="I6314">
        <v>160</v>
      </c>
      <c r="J6314">
        <v>5440</v>
      </c>
      <c r="K6314">
        <v>2937.6000000000004</v>
      </c>
      <c r="L6314">
        <v>0.54</v>
      </c>
      <c r="M6314" t="s">
        <v>82</v>
      </c>
    </row>
    <row r="6315" spans="1:13" x14ac:dyDescent="0.35">
      <c r="A6315" t="s">
        <v>25</v>
      </c>
      <c r="B6315">
        <v>1185732</v>
      </c>
      <c r="C6315" s="1">
        <v>44473</v>
      </c>
      <c r="D6315" t="s">
        <v>47</v>
      </c>
      <c r="E6315" t="s">
        <v>93</v>
      </c>
      <c r="F6315" t="s">
        <v>94</v>
      </c>
      <c r="G6315" t="s">
        <v>21</v>
      </c>
      <c r="H6315">
        <v>42</v>
      </c>
      <c r="I6315">
        <v>149</v>
      </c>
      <c r="J6315">
        <v>6258</v>
      </c>
      <c r="K6315">
        <v>2941.2599999999998</v>
      </c>
      <c r="L6315">
        <v>0.47</v>
      </c>
      <c r="M6315" t="s">
        <v>82</v>
      </c>
    </row>
    <row r="6316" spans="1:13" x14ac:dyDescent="0.35">
      <c r="A6316" t="s">
        <v>25</v>
      </c>
      <c r="B6316">
        <v>1185732</v>
      </c>
      <c r="C6316" s="1">
        <v>44473</v>
      </c>
      <c r="D6316" t="s">
        <v>47</v>
      </c>
      <c r="E6316" t="s">
        <v>93</v>
      </c>
      <c r="F6316" t="s">
        <v>94</v>
      </c>
      <c r="G6316" t="s">
        <v>22</v>
      </c>
      <c r="H6316">
        <v>48</v>
      </c>
      <c r="I6316">
        <v>176</v>
      </c>
      <c r="J6316">
        <v>8448</v>
      </c>
      <c r="K6316">
        <v>5322.24</v>
      </c>
      <c r="L6316">
        <v>0.63</v>
      </c>
      <c r="M6316" t="s">
        <v>82</v>
      </c>
    </row>
    <row r="6317" spans="1:13" x14ac:dyDescent="0.35">
      <c r="A6317" t="s">
        <v>25</v>
      </c>
      <c r="B6317">
        <v>1185732</v>
      </c>
      <c r="C6317" s="1">
        <v>44503</v>
      </c>
      <c r="D6317" t="s">
        <v>47</v>
      </c>
      <c r="E6317" t="s">
        <v>93</v>
      </c>
      <c r="F6317" t="s">
        <v>94</v>
      </c>
      <c r="G6317" t="s">
        <v>16</v>
      </c>
      <c r="H6317">
        <v>44</v>
      </c>
      <c r="I6317">
        <v>215</v>
      </c>
      <c r="J6317">
        <v>9460</v>
      </c>
      <c r="K6317">
        <v>5203</v>
      </c>
      <c r="L6317">
        <v>0.55000000000000004</v>
      </c>
      <c r="M6317" t="s">
        <v>82</v>
      </c>
    </row>
    <row r="6318" spans="1:13" x14ac:dyDescent="0.35">
      <c r="A6318" t="s">
        <v>25</v>
      </c>
      <c r="B6318">
        <v>1185732</v>
      </c>
      <c r="C6318" s="1">
        <v>44503</v>
      </c>
      <c r="D6318" t="s">
        <v>47</v>
      </c>
      <c r="E6318" t="s">
        <v>93</v>
      </c>
      <c r="F6318" t="s">
        <v>94</v>
      </c>
      <c r="G6318" t="s">
        <v>18</v>
      </c>
      <c r="H6318">
        <v>32</v>
      </c>
      <c r="I6318">
        <v>195</v>
      </c>
      <c r="J6318">
        <v>6240</v>
      </c>
      <c r="K6318">
        <v>2932.7999999999997</v>
      </c>
      <c r="L6318">
        <v>0.47</v>
      </c>
      <c r="M6318" t="s">
        <v>82</v>
      </c>
    </row>
    <row r="6319" spans="1:13" x14ac:dyDescent="0.35">
      <c r="A6319" t="s">
        <v>25</v>
      </c>
      <c r="B6319">
        <v>1185732</v>
      </c>
      <c r="C6319" s="1">
        <v>44503</v>
      </c>
      <c r="D6319" t="s">
        <v>47</v>
      </c>
      <c r="E6319" t="s">
        <v>93</v>
      </c>
      <c r="F6319" t="s">
        <v>94</v>
      </c>
      <c r="G6319" t="s">
        <v>19</v>
      </c>
      <c r="H6319">
        <v>38</v>
      </c>
      <c r="I6319">
        <v>167</v>
      </c>
      <c r="J6319">
        <v>6346</v>
      </c>
      <c r="K6319">
        <v>3426.84</v>
      </c>
      <c r="L6319">
        <v>0.54</v>
      </c>
      <c r="M6319" t="s">
        <v>82</v>
      </c>
    </row>
    <row r="6320" spans="1:13" x14ac:dyDescent="0.35">
      <c r="A6320" t="s">
        <v>25</v>
      </c>
      <c r="B6320">
        <v>1185732</v>
      </c>
      <c r="C6320" s="1">
        <v>44503</v>
      </c>
      <c r="D6320" t="s">
        <v>47</v>
      </c>
      <c r="E6320" t="s">
        <v>93</v>
      </c>
      <c r="F6320" t="s">
        <v>94</v>
      </c>
      <c r="G6320" t="s">
        <v>20</v>
      </c>
      <c r="H6320">
        <v>55</v>
      </c>
      <c r="I6320">
        <v>163</v>
      </c>
      <c r="J6320">
        <v>8965</v>
      </c>
      <c r="K6320">
        <v>4572.1499999999996</v>
      </c>
      <c r="L6320">
        <v>0.51</v>
      </c>
      <c r="M6320" t="s">
        <v>82</v>
      </c>
    </row>
    <row r="6321" spans="1:13" x14ac:dyDescent="0.35">
      <c r="A6321" t="s">
        <v>25</v>
      </c>
      <c r="B6321">
        <v>1185732</v>
      </c>
      <c r="C6321" s="1">
        <v>44503</v>
      </c>
      <c r="D6321" t="s">
        <v>47</v>
      </c>
      <c r="E6321" t="s">
        <v>93</v>
      </c>
      <c r="F6321" t="s">
        <v>94</v>
      </c>
      <c r="G6321" t="s">
        <v>21</v>
      </c>
      <c r="H6321">
        <v>72</v>
      </c>
      <c r="I6321">
        <v>163</v>
      </c>
      <c r="J6321">
        <v>11736</v>
      </c>
      <c r="K6321">
        <v>5750.64</v>
      </c>
      <c r="L6321">
        <v>0.49</v>
      </c>
      <c r="M6321" t="s">
        <v>82</v>
      </c>
    </row>
    <row r="6322" spans="1:13" x14ac:dyDescent="0.35">
      <c r="A6322" t="s">
        <v>25</v>
      </c>
      <c r="B6322">
        <v>1185732</v>
      </c>
      <c r="C6322" s="1">
        <v>44503</v>
      </c>
      <c r="D6322" t="s">
        <v>47</v>
      </c>
      <c r="E6322" t="s">
        <v>93</v>
      </c>
      <c r="F6322" t="s">
        <v>94</v>
      </c>
      <c r="G6322" t="s">
        <v>22</v>
      </c>
      <c r="H6322">
        <v>72</v>
      </c>
      <c r="I6322">
        <v>210</v>
      </c>
      <c r="J6322">
        <v>15120</v>
      </c>
      <c r="K6322">
        <v>9676.8000000000011</v>
      </c>
      <c r="L6322">
        <v>0.64</v>
      </c>
      <c r="M6322" t="s">
        <v>82</v>
      </c>
    </row>
    <row r="6323" spans="1:13" x14ac:dyDescent="0.35">
      <c r="A6323" t="s">
        <v>25</v>
      </c>
      <c r="B6323">
        <v>1185732</v>
      </c>
      <c r="C6323" s="1">
        <v>44532</v>
      </c>
      <c r="D6323" t="s">
        <v>47</v>
      </c>
      <c r="E6323" t="s">
        <v>93</v>
      </c>
      <c r="F6323" t="s">
        <v>94</v>
      </c>
      <c r="G6323" t="s">
        <v>16</v>
      </c>
      <c r="H6323">
        <v>64</v>
      </c>
      <c r="I6323">
        <v>244</v>
      </c>
      <c r="J6323">
        <v>15616</v>
      </c>
      <c r="K6323">
        <v>7964.16</v>
      </c>
      <c r="L6323">
        <v>0.51</v>
      </c>
      <c r="M6323" t="s">
        <v>82</v>
      </c>
    </row>
    <row r="6324" spans="1:13" x14ac:dyDescent="0.35">
      <c r="A6324" t="s">
        <v>25</v>
      </c>
      <c r="B6324">
        <v>1185732</v>
      </c>
      <c r="C6324" s="1">
        <v>44532</v>
      </c>
      <c r="D6324" t="s">
        <v>47</v>
      </c>
      <c r="E6324" t="s">
        <v>93</v>
      </c>
      <c r="F6324" t="s">
        <v>94</v>
      </c>
      <c r="G6324" t="s">
        <v>18</v>
      </c>
      <c r="H6324">
        <v>55</v>
      </c>
      <c r="I6324">
        <v>202</v>
      </c>
      <c r="J6324">
        <v>11110</v>
      </c>
      <c r="K6324">
        <v>4999.4999999999991</v>
      </c>
      <c r="L6324">
        <v>0.44999999999999996</v>
      </c>
      <c r="M6324" t="s">
        <v>82</v>
      </c>
    </row>
    <row r="6325" spans="1:13" x14ac:dyDescent="0.35">
      <c r="A6325" t="s">
        <v>60</v>
      </c>
      <c r="B6325">
        <v>1185732</v>
      </c>
      <c r="C6325" s="1">
        <v>44532</v>
      </c>
      <c r="D6325" t="s">
        <v>47</v>
      </c>
      <c r="E6325" t="s">
        <v>93</v>
      </c>
      <c r="F6325" t="s">
        <v>94</v>
      </c>
      <c r="G6325" t="s">
        <v>19</v>
      </c>
      <c r="H6325">
        <v>55</v>
      </c>
      <c r="I6325">
        <v>218</v>
      </c>
      <c r="J6325">
        <v>11990</v>
      </c>
      <c r="K6325">
        <v>6114.9000000000005</v>
      </c>
      <c r="L6325">
        <v>0.51</v>
      </c>
      <c r="M6325" t="s">
        <v>82</v>
      </c>
    </row>
    <row r="6326" spans="1:13" x14ac:dyDescent="0.35">
      <c r="A6326" t="s">
        <v>60</v>
      </c>
      <c r="B6326">
        <v>1185732</v>
      </c>
      <c r="C6326" s="1">
        <v>44532</v>
      </c>
      <c r="D6326" t="s">
        <v>47</v>
      </c>
      <c r="E6326" t="s">
        <v>93</v>
      </c>
      <c r="F6326" t="s">
        <v>94</v>
      </c>
      <c r="G6326" t="s">
        <v>20</v>
      </c>
      <c r="H6326">
        <v>55</v>
      </c>
      <c r="I6326">
        <v>196</v>
      </c>
      <c r="J6326">
        <v>10780</v>
      </c>
      <c r="K6326">
        <v>5821.2000000000007</v>
      </c>
      <c r="L6326">
        <v>0.54</v>
      </c>
      <c r="M6326" t="s">
        <v>82</v>
      </c>
    </row>
    <row r="6327" spans="1:13" x14ac:dyDescent="0.35">
      <c r="A6327" t="s">
        <v>60</v>
      </c>
      <c r="B6327">
        <v>1185732</v>
      </c>
      <c r="C6327" s="1">
        <v>44532</v>
      </c>
      <c r="D6327" t="s">
        <v>47</v>
      </c>
      <c r="E6327" t="s">
        <v>93</v>
      </c>
      <c r="F6327" t="s">
        <v>94</v>
      </c>
      <c r="G6327" t="s">
        <v>21</v>
      </c>
      <c r="H6327">
        <v>65</v>
      </c>
      <c r="I6327">
        <v>169</v>
      </c>
      <c r="J6327">
        <v>10985</v>
      </c>
      <c r="K6327">
        <v>5382.65</v>
      </c>
      <c r="L6327">
        <v>0.49</v>
      </c>
      <c r="M6327" t="s">
        <v>82</v>
      </c>
    </row>
    <row r="6328" spans="1:13" x14ac:dyDescent="0.35">
      <c r="A6328" t="s">
        <v>60</v>
      </c>
      <c r="B6328">
        <v>1185732</v>
      </c>
      <c r="C6328" s="1">
        <v>44532</v>
      </c>
      <c r="D6328" t="s">
        <v>47</v>
      </c>
      <c r="E6328" t="s">
        <v>93</v>
      </c>
      <c r="F6328" t="s">
        <v>94</v>
      </c>
      <c r="G6328" t="s">
        <v>22</v>
      </c>
      <c r="H6328">
        <v>69</v>
      </c>
      <c r="I6328">
        <v>225</v>
      </c>
      <c r="J6328">
        <v>15525</v>
      </c>
      <c r="K6328">
        <v>10091.25</v>
      </c>
      <c r="L6328">
        <v>0.65</v>
      </c>
      <c r="M6328" t="s">
        <v>82</v>
      </c>
    </row>
    <row r="6329" spans="1:13" x14ac:dyDescent="0.35">
      <c r="A6329" t="s">
        <v>60</v>
      </c>
      <c r="B6329">
        <v>1185732</v>
      </c>
      <c r="C6329" s="1">
        <v>44209</v>
      </c>
      <c r="D6329" t="s">
        <v>47</v>
      </c>
      <c r="E6329" t="s">
        <v>93</v>
      </c>
      <c r="F6329" t="s">
        <v>94</v>
      </c>
      <c r="G6329" t="s">
        <v>16</v>
      </c>
      <c r="H6329">
        <v>32</v>
      </c>
      <c r="I6329">
        <v>194</v>
      </c>
      <c r="J6329">
        <v>6208</v>
      </c>
      <c r="K6329">
        <v>3228.1600000000003</v>
      </c>
      <c r="L6329">
        <v>0.52</v>
      </c>
      <c r="M6329" t="s">
        <v>82</v>
      </c>
    </row>
    <row r="6330" spans="1:13" x14ac:dyDescent="0.35">
      <c r="A6330" t="s">
        <v>60</v>
      </c>
      <c r="B6330">
        <v>1185732</v>
      </c>
      <c r="C6330" s="1">
        <v>44209</v>
      </c>
      <c r="D6330" t="s">
        <v>47</v>
      </c>
      <c r="E6330" t="s">
        <v>93</v>
      </c>
      <c r="F6330" t="s">
        <v>94</v>
      </c>
      <c r="G6330" t="s">
        <v>18</v>
      </c>
      <c r="H6330">
        <v>33</v>
      </c>
      <c r="I6330">
        <v>150</v>
      </c>
      <c r="J6330">
        <v>4950</v>
      </c>
      <c r="K6330">
        <v>2475</v>
      </c>
      <c r="L6330">
        <v>0.5</v>
      </c>
      <c r="M6330" t="s">
        <v>82</v>
      </c>
    </row>
    <row r="6331" spans="1:13" x14ac:dyDescent="0.35">
      <c r="A6331" t="s">
        <v>60</v>
      </c>
      <c r="B6331">
        <v>1185732</v>
      </c>
      <c r="C6331" s="1">
        <v>44209</v>
      </c>
      <c r="D6331" t="s">
        <v>47</v>
      </c>
      <c r="E6331" t="s">
        <v>93</v>
      </c>
      <c r="F6331" t="s">
        <v>94</v>
      </c>
      <c r="G6331" t="s">
        <v>19</v>
      </c>
      <c r="H6331">
        <v>24</v>
      </c>
      <c r="I6331">
        <v>167</v>
      </c>
      <c r="J6331">
        <v>4008</v>
      </c>
      <c r="K6331">
        <v>2164.3200000000002</v>
      </c>
      <c r="L6331">
        <v>0.54</v>
      </c>
      <c r="M6331" t="s">
        <v>82</v>
      </c>
    </row>
    <row r="6332" spans="1:13" x14ac:dyDescent="0.35">
      <c r="A6332" t="s">
        <v>60</v>
      </c>
      <c r="B6332">
        <v>1185732</v>
      </c>
      <c r="C6332" s="1">
        <v>44209</v>
      </c>
      <c r="D6332" t="s">
        <v>47</v>
      </c>
      <c r="E6332" t="s">
        <v>93</v>
      </c>
      <c r="F6332" t="s">
        <v>94</v>
      </c>
      <c r="G6332" t="s">
        <v>20</v>
      </c>
      <c r="H6332">
        <v>29</v>
      </c>
      <c r="I6332">
        <v>123</v>
      </c>
      <c r="J6332">
        <v>3567</v>
      </c>
      <c r="K6332">
        <v>1854.8400000000001</v>
      </c>
      <c r="L6332">
        <v>0.52</v>
      </c>
      <c r="M6332" t="s">
        <v>82</v>
      </c>
    </row>
    <row r="6333" spans="1:13" x14ac:dyDescent="0.35">
      <c r="A6333" t="s">
        <v>60</v>
      </c>
      <c r="B6333">
        <v>1185732</v>
      </c>
      <c r="C6333" s="1">
        <v>44209</v>
      </c>
      <c r="D6333" t="s">
        <v>47</v>
      </c>
      <c r="E6333" t="s">
        <v>93</v>
      </c>
      <c r="F6333" t="s">
        <v>94</v>
      </c>
      <c r="G6333" t="s">
        <v>21</v>
      </c>
      <c r="H6333">
        <v>44</v>
      </c>
      <c r="I6333">
        <v>128</v>
      </c>
      <c r="J6333">
        <v>5632</v>
      </c>
      <c r="K6333">
        <v>2816</v>
      </c>
      <c r="L6333">
        <v>0.5</v>
      </c>
      <c r="M6333" t="s">
        <v>82</v>
      </c>
    </row>
    <row r="6334" spans="1:13" x14ac:dyDescent="0.35">
      <c r="A6334" t="s">
        <v>60</v>
      </c>
      <c r="B6334">
        <v>1185732</v>
      </c>
      <c r="C6334" s="1">
        <v>44209</v>
      </c>
      <c r="D6334" t="s">
        <v>47</v>
      </c>
      <c r="E6334" t="s">
        <v>93</v>
      </c>
      <c r="F6334" t="s">
        <v>94</v>
      </c>
      <c r="G6334" t="s">
        <v>22</v>
      </c>
      <c r="H6334">
        <v>32</v>
      </c>
      <c r="I6334">
        <v>173</v>
      </c>
      <c r="J6334">
        <v>5536</v>
      </c>
      <c r="K6334">
        <v>3598.4</v>
      </c>
      <c r="L6334">
        <v>0.65</v>
      </c>
      <c r="M6334" t="s">
        <v>82</v>
      </c>
    </row>
    <row r="6335" spans="1:13" x14ac:dyDescent="0.35">
      <c r="A6335" t="s">
        <v>60</v>
      </c>
      <c r="B6335">
        <v>1185732</v>
      </c>
      <c r="C6335" s="1">
        <v>44238</v>
      </c>
      <c r="D6335" t="s">
        <v>47</v>
      </c>
      <c r="E6335" t="s">
        <v>93</v>
      </c>
      <c r="F6335" t="s">
        <v>94</v>
      </c>
      <c r="G6335" t="s">
        <v>16</v>
      </c>
      <c r="H6335">
        <v>32</v>
      </c>
      <c r="I6335">
        <v>231</v>
      </c>
      <c r="J6335">
        <v>7392</v>
      </c>
      <c r="K6335">
        <v>3696</v>
      </c>
      <c r="L6335">
        <v>0.5</v>
      </c>
      <c r="M6335" t="s">
        <v>82</v>
      </c>
    </row>
    <row r="6336" spans="1:13" x14ac:dyDescent="0.35">
      <c r="A6336" t="s">
        <v>60</v>
      </c>
      <c r="B6336">
        <v>1185732</v>
      </c>
      <c r="C6336" s="1">
        <v>44238</v>
      </c>
      <c r="D6336" t="s">
        <v>47</v>
      </c>
      <c r="E6336" t="s">
        <v>93</v>
      </c>
      <c r="F6336" t="s">
        <v>94</v>
      </c>
      <c r="G6336" t="s">
        <v>18</v>
      </c>
      <c r="H6336">
        <v>33</v>
      </c>
      <c r="I6336">
        <v>143</v>
      </c>
      <c r="J6336">
        <v>4719</v>
      </c>
      <c r="K6336">
        <v>2359.5</v>
      </c>
      <c r="L6336">
        <v>0.5</v>
      </c>
      <c r="M6336" t="s">
        <v>82</v>
      </c>
    </row>
    <row r="6337" spans="1:13" x14ac:dyDescent="0.35">
      <c r="A6337" t="s">
        <v>60</v>
      </c>
      <c r="B6337">
        <v>1185732</v>
      </c>
      <c r="C6337" s="1">
        <v>44238</v>
      </c>
      <c r="D6337" t="s">
        <v>47</v>
      </c>
      <c r="E6337" t="s">
        <v>93</v>
      </c>
      <c r="F6337" t="s">
        <v>94</v>
      </c>
      <c r="G6337" t="s">
        <v>19</v>
      </c>
      <c r="H6337">
        <v>23</v>
      </c>
      <c r="I6337">
        <v>158</v>
      </c>
      <c r="J6337">
        <v>3634</v>
      </c>
      <c r="K6337">
        <v>1817</v>
      </c>
      <c r="L6337">
        <v>0.5</v>
      </c>
      <c r="M6337" t="s">
        <v>82</v>
      </c>
    </row>
    <row r="6338" spans="1:13" x14ac:dyDescent="0.35">
      <c r="A6338" t="s">
        <v>60</v>
      </c>
      <c r="B6338">
        <v>1185732</v>
      </c>
      <c r="C6338" s="1">
        <v>44238</v>
      </c>
      <c r="D6338" t="s">
        <v>35</v>
      </c>
      <c r="E6338" t="s">
        <v>95</v>
      </c>
      <c r="F6338" t="s">
        <v>96</v>
      </c>
      <c r="G6338" t="s">
        <v>20</v>
      </c>
      <c r="H6338">
        <v>29</v>
      </c>
      <c r="I6338">
        <v>101</v>
      </c>
      <c r="J6338">
        <v>2929</v>
      </c>
      <c r="K6338">
        <v>1464.5</v>
      </c>
      <c r="L6338">
        <v>0.5</v>
      </c>
      <c r="M6338" t="s">
        <v>82</v>
      </c>
    </row>
    <row r="6339" spans="1:13" x14ac:dyDescent="0.35">
      <c r="A6339" t="s">
        <v>60</v>
      </c>
      <c r="B6339">
        <v>1185732</v>
      </c>
      <c r="C6339" s="1">
        <v>44238</v>
      </c>
      <c r="D6339" t="s">
        <v>35</v>
      </c>
      <c r="E6339" t="s">
        <v>95</v>
      </c>
      <c r="F6339" t="s">
        <v>96</v>
      </c>
      <c r="G6339" t="s">
        <v>21</v>
      </c>
      <c r="H6339">
        <v>41</v>
      </c>
      <c r="I6339">
        <v>122</v>
      </c>
      <c r="J6339">
        <v>5002</v>
      </c>
      <c r="K6339">
        <v>2300.9199999999996</v>
      </c>
      <c r="L6339">
        <v>0.45999999999999996</v>
      </c>
      <c r="M6339" t="s">
        <v>82</v>
      </c>
    </row>
    <row r="6340" spans="1:13" x14ac:dyDescent="0.35">
      <c r="A6340" t="s">
        <v>60</v>
      </c>
      <c r="B6340">
        <v>1185732</v>
      </c>
      <c r="C6340" s="1">
        <v>44238</v>
      </c>
      <c r="D6340" t="s">
        <v>35</v>
      </c>
      <c r="E6340" t="s">
        <v>95</v>
      </c>
      <c r="F6340" t="s">
        <v>96</v>
      </c>
      <c r="G6340" t="s">
        <v>22</v>
      </c>
      <c r="H6340">
        <v>29</v>
      </c>
      <c r="I6340">
        <v>143</v>
      </c>
      <c r="J6340">
        <v>4147</v>
      </c>
      <c r="K6340">
        <v>2529.67</v>
      </c>
      <c r="L6340">
        <v>0.61</v>
      </c>
      <c r="M6340" t="s">
        <v>82</v>
      </c>
    </row>
    <row r="6341" spans="1:13" x14ac:dyDescent="0.35">
      <c r="A6341" t="s">
        <v>60</v>
      </c>
      <c r="B6341">
        <v>1185732</v>
      </c>
      <c r="C6341" s="1">
        <v>44264</v>
      </c>
      <c r="D6341" t="s">
        <v>35</v>
      </c>
      <c r="E6341" t="s">
        <v>95</v>
      </c>
      <c r="F6341" t="s">
        <v>96</v>
      </c>
      <c r="G6341" t="s">
        <v>16</v>
      </c>
      <c r="H6341">
        <v>27</v>
      </c>
      <c r="I6341">
        <v>231</v>
      </c>
      <c r="J6341">
        <v>6237</v>
      </c>
      <c r="K6341">
        <v>3243.2400000000002</v>
      </c>
      <c r="L6341">
        <v>0.52</v>
      </c>
      <c r="M6341" t="s">
        <v>82</v>
      </c>
    </row>
    <row r="6342" spans="1:13" x14ac:dyDescent="0.35">
      <c r="A6342" t="s">
        <v>60</v>
      </c>
      <c r="B6342">
        <v>1185732</v>
      </c>
      <c r="C6342" s="1">
        <v>44264</v>
      </c>
      <c r="D6342" t="s">
        <v>35</v>
      </c>
      <c r="E6342" t="s">
        <v>95</v>
      </c>
      <c r="F6342" t="s">
        <v>96</v>
      </c>
      <c r="G6342" t="s">
        <v>18</v>
      </c>
      <c r="H6342">
        <v>27</v>
      </c>
      <c r="I6342">
        <v>126</v>
      </c>
      <c r="J6342">
        <v>3402</v>
      </c>
      <c r="K6342">
        <v>1530.8999999999999</v>
      </c>
      <c r="L6342">
        <v>0.44999999999999996</v>
      </c>
      <c r="M6342" t="s">
        <v>82</v>
      </c>
    </row>
    <row r="6343" spans="1:13" x14ac:dyDescent="0.35">
      <c r="A6343" t="s">
        <v>60</v>
      </c>
      <c r="B6343">
        <v>1185732</v>
      </c>
      <c r="C6343" s="1">
        <v>44264</v>
      </c>
      <c r="D6343" t="s">
        <v>35</v>
      </c>
      <c r="E6343" t="s">
        <v>95</v>
      </c>
      <c r="F6343" t="s">
        <v>96</v>
      </c>
      <c r="G6343" t="s">
        <v>19</v>
      </c>
      <c r="H6343">
        <v>20</v>
      </c>
      <c r="I6343">
        <v>124</v>
      </c>
      <c r="J6343">
        <v>2480</v>
      </c>
      <c r="K6343">
        <v>1314.4</v>
      </c>
      <c r="L6343">
        <v>0.53</v>
      </c>
      <c r="M6343" t="s">
        <v>82</v>
      </c>
    </row>
    <row r="6344" spans="1:13" x14ac:dyDescent="0.35">
      <c r="A6344" t="s">
        <v>60</v>
      </c>
      <c r="B6344">
        <v>1185732</v>
      </c>
      <c r="C6344" s="1">
        <v>44264</v>
      </c>
      <c r="D6344" t="s">
        <v>35</v>
      </c>
      <c r="E6344" t="s">
        <v>95</v>
      </c>
      <c r="F6344" t="s">
        <v>96</v>
      </c>
      <c r="G6344" t="s">
        <v>20</v>
      </c>
      <c r="H6344">
        <v>24</v>
      </c>
      <c r="I6344">
        <v>98</v>
      </c>
      <c r="J6344">
        <v>2352</v>
      </c>
      <c r="K6344">
        <v>1223.04</v>
      </c>
      <c r="L6344">
        <v>0.52</v>
      </c>
      <c r="M6344" t="s">
        <v>82</v>
      </c>
    </row>
    <row r="6345" spans="1:13" x14ac:dyDescent="0.35">
      <c r="A6345" t="s">
        <v>60</v>
      </c>
      <c r="B6345">
        <v>1185732</v>
      </c>
      <c r="C6345" s="1">
        <v>44264</v>
      </c>
      <c r="D6345" t="s">
        <v>35</v>
      </c>
      <c r="E6345" t="s">
        <v>95</v>
      </c>
      <c r="F6345" t="s">
        <v>96</v>
      </c>
      <c r="G6345" t="s">
        <v>21</v>
      </c>
      <c r="H6345">
        <v>37</v>
      </c>
      <c r="I6345">
        <v>113</v>
      </c>
      <c r="J6345">
        <v>4181</v>
      </c>
      <c r="K6345">
        <v>2048.69</v>
      </c>
      <c r="L6345">
        <v>0.49</v>
      </c>
      <c r="M6345" t="s">
        <v>82</v>
      </c>
    </row>
    <row r="6346" spans="1:13" x14ac:dyDescent="0.35">
      <c r="A6346" t="s">
        <v>60</v>
      </c>
      <c r="B6346">
        <v>1185732</v>
      </c>
      <c r="C6346" s="1">
        <v>44264</v>
      </c>
      <c r="D6346" t="s">
        <v>35</v>
      </c>
      <c r="E6346" t="s">
        <v>95</v>
      </c>
      <c r="F6346" t="s">
        <v>96</v>
      </c>
      <c r="G6346" t="s">
        <v>22</v>
      </c>
      <c r="H6346">
        <v>28</v>
      </c>
      <c r="I6346">
        <v>128</v>
      </c>
      <c r="J6346">
        <v>3584</v>
      </c>
      <c r="K6346">
        <v>2186.2399999999998</v>
      </c>
      <c r="L6346">
        <v>0.61</v>
      </c>
      <c r="M6346" t="s">
        <v>82</v>
      </c>
    </row>
    <row r="6347" spans="1:13" x14ac:dyDescent="0.35">
      <c r="A6347" t="s">
        <v>60</v>
      </c>
      <c r="B6347">
        <v>1185732</v>
      </c>
      <c r="C6347" s="1">
        <v>44296</v>
      </c>
      <c r="D6347" t="s">
        <v>35</v>
      </c>
      <c r="E6347" t="s">
        <v>95</v>
      </c>
      <c r="F6347" t="s">
        <v>96</v>
      </c>
      <c r="G6347" t="s">
        <v>16</v>
      </c>
      <c r="H6347">
        <v>28</v>
      </c>
      <c r="I6347">
        <v>218</v>
      </c>
      <c r="J6347">
        <v>6104</v>
      </c>
      <c r="K6347">
        <v>3357.2000000000003</v>
      </c>
      <c r="L6347">
        <v>0.55000000000000004</v>
      </c>
      <c r="M6347" t="s">
        <v>82</v>
      </c>
    </row>
    <row r="6348" spans="1:13" x14ac:dyDescent="0.35">
      <c r="A6348" t="s">
        <v>60</v>
      </c>
      <c r="B6348">
        <v>1185732</v>
      </c>
      <c r="C6348" s="1">
        <v>44296</v>
      </c>
      <c r="D6348" t="s">
        <v>35</v>
      </c>
      <c r="E6348" t="s">
        <v>95</v>
      </c>
      <c r="F6348" t="s">
        <v>96</v>
      </c>
      <c r="G6348" t="s">
        <v>18</v>
      </c>
      <c r="H6348">
        <v>28</v>
      </c>
      <c r="I6348">
        <v>111</v>
      </c>
      <c r="J6348">
        <v>3108</v>
      </c>
      <c r="K6348">
        <v>1522.92</v>
      </c>
      <c r="L6348">
        <v>0.49</v>
      </c>
      <c r="M6348" t="s">
        <v>82</v>
      </c>
    </row>
    <row r="6349" spans="1:13" x14ac:dyDescent="0.35">
      <c r="A6349" t="s">
        <v>60</v>
      </c>
      <c r="B6349">
        <v>1185732</v>
      </c>
      <c r="C6349" s="1">
        <v>44296</v>
      </c>
      <c r="D6349" t="s">
        <v>35</v>
      </c>
      <c r="E6349" t="s">
        <v>95</v>
      </c>
      <c r="F6349" t="s">
        <v>96</v>
      </c>
      <c r="G6349" t="s">
        <v>19</v>
      </c>
      <c r="H6349">
        <v>19</v>
      </c>
      <c r="I6349">
        <v>106</v>
      </c>
      <c r="J6349">
        <v>2014</v>
      </c>
      <c r="K6349">
        <v>1067.42</v>
      </c>
      <c r="L6349">
        <v>0.53</v>
      </c>
      <c r="M6349" t="s">
        <v>82</v>
      </c>
    </row>
    <row r="6350" spans="1:13" x14ac:dyDescent="0.35">
      <c r="A6350" t="s">
        <v>60</v>
      </c>
      <c r="B6350">
        <v>1185732</v>
      </c>
      <c r="C6350" s="1">
        <v>44296</v>
      </c>
      <c r="D6350" t="s">
        <v>35</v>
      </c>
      <c r="E6350" t="s">
        <v>95</v>
      </c>
      <c r="F6350" t="s">
        <v>96</v>
      </c>
      <c r="G6350" t="s">
        <v>20</v>
      </c>
      <c r="H6350">
        <v>24</v>
      </c>
      <c r="I6350">
        <v>102</v>
      </c>
      <c r="J6350">
        <v>2448</v>
      </c>
      <c r="K6350">
        <v>1224</v>
      </c>
      <c r="L6350">
        <v>0.5</v>
      </c>
      <c r="M6350" t="s">
        <v>82</v>
      </c>
    </row>
    <row r="6351" spans="1:13" x14ac:dyDescent="0.35">
      <c r="A6351" t="s">
        <v>60</v>
      </c>
      <c r="B6351">
        <v>1185732</v>
      </c>
      <c r="C6351" s="1">
        <v>44296</v>
      </c>
      <c r="D6351" t="s">
        <v>35</v>
      </c>
      <c r="E6351" t="s">
        <v>95</v>
      </c>
      <c r="F6351" t="s">
        <v>96</v>
      </c>
      <c r="G6351" t="s">
        <v>21</v>
      </c>
      <c r="H6351">
        <v>42</v>
      </c>
      <c r="I6351">
        <v>101</v>
      </c>
      <c r="J6351">
        <v>4242</v>
      </c>
      <c r="K6351">
        <v>1993.7399999999998</v>
      </c>
      <c r="L6351">
        <v>0.47</v>
      </c>
      <c r="M6351" t="s">
        <v>82</v>
      </c>
    </row>
    <row r="6352" spans="1:13" x14ac:dyDescent="0.35">
      <c r="A6352" t="s">
        <v>60</v>
      </c>
      <c r="B6352">
        <v>1185732</v>
      </c>
      <c r="C6352" s="1">
        <v>44296</v>
      </c>
      <c r="D6352" t="s">
        <v>35</v>
      </c>
      <c r="E6352" t="s">
        <v>95</v>
      </c>
      <c r="F6352" t="s">
        <v>96</v>
      </c>
      <c r="G6352" t="s">
        <v>22</v>
      </c>
      <c r="H6352">
        <v>34</v>
      </c>
      <c r="I6352">
        <v>137</v>
      </c>
      <c r="J6352">
        <v>4658</v>
      </c>
      <c r="K6352">
        <v>3027.7000000000003</v>
      </c>
      <c r="L6352">
        <v>0.65</v>
      </c>
      <c r="M6352" t="s">
        <v>82</v>
      </c>
    </row>
    <row r="6353" spans="1:13" x14ac:dyDescent="0.35">
      <c r="A6353" t="s">
        <v>60</v>
      </c>
      <c r="B6353">
        <v>1185732</v>
      </c>
      <c r="C6353" s="1">
        <v>44325</v>
      </c>
      <c r="D6353" t="s">
        <v>35</v>
      </c>
      <c r="E6353" t="s">
        <v>95</v>
      </c>
      <c r="F6353" t="s">
        <v>96</v>
      </c>
      <c r="G6353" t="s">
        <v>16</v>
      </c>
      <c r="H6353">
        <v>42</v>
      </c>
      <c r="I6353">
        <v>207</v>
      </c>
      <c r="J6353">
        <v>8694</v>
      </c>
      <c r="K6353">
        <v>4347</v>
      </c>
      <c r="L6353">
        <v>0.5</v>
      </c>
      <c r="M6353" t="s">
        <v>82</v>
      </c>
    </row>
    <row r="6354" spans="1:13" x14ac:dyDescent="0.35">
      <c r="A6354" t="s">
        <v>60</v>
      </c>
      <c r="B6354">
        <v>1185732</v>
      </c>
      <c r="C6354" s="1">
        <v>44325</v>
      </c>
      <c r="D6354" t="s">
        <v>35</v>
      </c>
      <c r="E6354" t="s">
        <v>95</v>
      </c>
      <c r="F6354" t="s">
        <v>96</v>
      </c>
      <c r="G6354" t="s">
        <v>18</v>
      </c>
      <c r="H6354">
        <v>44</v>
      </c>
      <c r="I6354">
        <v>135</v>
      </c>
      <c r="J6354">
        <v>5940</v>
      </c>
      <c r="K6354">
        <v>2910.6</v>
      </c>
      <c r="L6354">
        <v>0.49</v>
      </c>
      <c r="M6354" t="s">
        <v>82</v>
      </c>
    </row>
    <row r="6355" spans="1:13" x14ac:dyDescent="0.35">
      <c r="A6355" t="s">
        <v>60</v>
      </c>
      <c r="B6355">
        <v>1185732</v>
      </c>
      <c r="C6355" s="1">
        <v>44325</v>
      </c>
      <c r="D6355" t="s">
        <v>35</v>
      </c>
      <c r="E6355" t="s">
        <v>95</v>
      </c>
      <c r="F6355" t="s">
        <v>96</v>
      </c>
      <c r="G6355" t="s">
        <v>19</v>
      </c>
      <c r="H6355">
        <v>39</v>
      </c>
      <c r="I6355">
        <v>143</v>
      </c>
      <c r="J6355">
        <v>5577</v>
      </c>
      <c r="K6355">
        <v>2844.27</v>
      </c>
      <c r="L6355">
        <v>0.51</v>
      </c>
      <c r="M6355" t="s">
        <v>82</v>
      </c>
    </row>
    <row r="6356" spans="1:13" x14ac:dyDescent="0.35">
      <c r="A6356" t="s">
        <v>60</v>
      </c>
      <c r="B6356">
        <v>1185732</v>
      </c>
      <c r="C6356" s="1">
        <v>44325</v>
      </c>
      <c r="D6356" t="s">
        <v>35</v>
      </c>
      <c r="E6356" t="s">
        <v>95</v>
      </c>
      <c r="F6356" t="s">
        <v>96</v>
      </c>
      <c r="G6356" t="s">
        <v>20</v>
      </c>
      <c r="H6356">
        <v>38</v>
      </c>
      <c r="I6356">
        <v>123</v>
      </c>
      <c r="J6356">
        <v>4674</v>
      </c>
      <c r="K6356">
        <v>2570.7000000000003</v>
      </c>
      <c r="L6356">
        <v>0.55000000000000004</v>
      </c>
      <c r="M6356" t="s">
        <v>82</v>
      </c>
    </row>
    <row r="6357" spans="1:13" x14ac:dyDescent="0.35">
      <c r="A6357" t="s">
        <v>60</v>
      </c>
      <c r="B6357">
        <v>1185732</v>
      </c>
      <c r="C6357" s="1">
        <v>44325</v>
      </c>
      <c r="D6357" t="s">
        <v>35</v>
      </c>
      <c r="E6357" t="s">
        <v>95</v>
      </c>
      <c r="F6357" t="s">
        <v>96</v>
      </c>
      <c r="G6357" t="s">
        <v>21</v>
      </c>
      <c r="H6357">
        <v>49</v>
      </c>
      <c r="I6357">
        <v>126</v>
      </c>
      <c r="J6357">
        <v>6174</v>
      </c>
      <c r="K6357">
        <v>2840.04</v>
      </c>
      <c r="L6357">
        <v>0.45999999999999996</v>
      </c>
      <c r="M6357" t="s">
        <v>82</v>
      </c>
    </row>
    <row r="6358" spans="1:13" x14ac:dyDescent="0.35">
      <c r="A6358" t="s">
        <v>60</v>
      </c>
      <c r="B6358">
        <v>1185732</v>
      </c>
      <c r="C6358" s="1">
        <v>44325</v>
      </c>
      <c r="D6358" t="s">
        <v>35</v>
      </c>
      <c r="E6358" t="s">
        <v>95</v>
      </c>
      <c r="F6358" t="s">
        <v>96</v>
      </c>
      <c r="G6358" t="s">
        <v>22</v>
      </c>
      <c r="H6358">
        <v>53</v>
      </c>
      <c r="I6358">
        <v>143</v>
      </c>
      <c r="J6358">
        <v>7579</v>
      </c>
      <c r="K6358">
        <v>4850.5600000000004</v>
      </c>
      <c r="L6358">
        <v>0.64</v>
      </c>
      <c r="M6358" t="s">
        <v>82</v>
      </c>
    </row>
    <row r="6359" spans="1:13" x14ac:dyDescent="0.35">
      <c r="A6359" t="s">
        <v>60</v>
      </c>
      <c r="B6359">
        <v>1185732</v>
      </c>
      <c r="C6359" s="1">
        <v>44358</v>
      </c>
      <c r="D6359" t="s">
        <v>35</v>
      </c>
      <c r="E6359" t="s">
        <v>95</v>
      </c>
      <c r="F6359" t="s">
        <v>96</v>
      </c>
      <c r="G6359" t="s">
        <v>16</v>
      </c>
      <c r="H6359">
        <v>49</v>
      </c>
      <c r="I6359">
        <v>232</v>
      </c>
      <c r="J6359">
        <v>11368</v>
      </c>
      <c r="K6359">
        <v>6025.04</v>
      </c>
      <c r="L6359">
        <v>0.53</v>
      </c>
      <c r="M6359" t="s">
        <v>82</v>
      </c>
    </row>
    <row r="6360" spans="1:13" x14ac:dyDescent="0.35">
      <c r="A6360" t="s">
        <v>60</v>
      </c>
      <c r="B6360">
        <v>1185732</v>
      </c>
      <c r="C6360" s="1">
        <v>44358</v>
      </c>
      <c r="D6360" t="s">
        <v>35</v>
      </c>
      <c r="E6360" t="s">
        <v>95</v>
      </c>
      <c r="F6360" t="s">
        <v>96</v>
      </c>
      <c r="G6360" t="s">
        <v>18</v>
      </c>
      <c r="H6360">
        <v>41</v>
      </c>
      <c r="I6360">
        <v>138</v>
      </c>
      <c r="J6360">
        <v>5658</v>
      </c>
      <c r="K6360">
        <v>2602.6799999999998</v>
      </c>
      <c r="L6360">
        <v>0.45999999999999996</v>
      </c>
      <c r="M6360" t="s">
        <v>82</v>
      </c>
    </row>
    <row r="6361" spans="1:13" x14ac:dyDescent="0.35">
      <c r="A6361" t="s">
        <v>60</v>
      </c>
      <c r="B6361">
        <v>1185732</v>
      </c>
      <c r="C6361" s="1">
        <v>44358</v>
      </c>
      <c r="D6361" t="s">
        <v>35</v>
      </c>
      <c r="E6361" t="s">
        <v>95</v>
      </c>
      <c r="F6361" t="s">
        <v>96</v>
      </c>
      <c r="G6361" t="s">
        <v>19</v>
      </c>
      <c r="H6361">
        <v>49</v>
      </c>
      <c r="I6361">
        <v>142</v>
      </c>
      <c r="J6361">
        <v>6958</v>
      </c>
      <c r="K6361">
        <v>3757.32</v>
      </c>
      <c r="L6361">
        <v>0.54</v>
      </c>
      <c r="M6361" t="s">
        <v>82</v>
      </c>
    </row>
    <row r="6362" spans="1:13" x14ac:dyDescent="0.35">
      <c r="A6362" t="s">
        <v>60</v>
      </c>
      <c r="B6362">
        <v>1185732</v>
      </c>
      <c r="C6362" s="1">
        <v>44358</v>
      </c>
      <c r="D6362" t="s">
        <v>35</v>
      </c>
      <c r="E6362" t="s">
        <v>95</v>
      </c>
      <c r="F6362" t="s">
        <v>96</v>
      </c>
      <c r="G6362" t="s">
        <v>20</v>
      </c>
      <c r="H6362">
        <v>49</v>
      </c>
      <c r="I6362">
        <v>140</v>
      </c>
      <c r="J6362">
        <v>6860</v>
      </c>
      <c r="K6362">
        <v>3498.6</v>
      </c>
      <c r="L6362">
        <v>0.51</v>
      </c>
      <c r="M6362" t="s">
        <v>82</v>
      </c>
    </row>
    <row r="6363" spans="1:13" x14ac:dyDescent="0.35">
      <c r="A6363" t="s">
        <v>60</v>
      </c>
      <c r="B6363">
        <v>1185732</v>
      </c>
      <c r="C6363" s="1">
        <v>44358</v>
      </c>
      <c r="D6363" t="s">
        <v>35</v>
      </c>
      <c r="E6363" t="s">
        <v>95</v>
      </c>
      <c r="F6363" t="s">
        <v>96</v>
      </c>
      <c r="G6363" t="s">
        <v>21</v>
      </c>
      <c r="H6363">
        <v>62</v>
      </c>
      <c r="I6363">
        <v>150</v>
      </c>
      <c r="J6363">
        <v>9300</v>
      </c>
      <c r="K6363">
        <v>4371</v>
      </c>
      <c r="L6363">
        <v>0.47</v>
      </c>
      <c r="M6363" t="s">
        <v>82</v>
      </c>
    </row>
    <row r="6364" spans="1:13" x14ac:dyDescent="0.35">
      <c r="A6364" t="s">
        <v>60</v>
      </c>
      <c r="B6364">
        <v>1185732</v>
      </c>
      <c r="C6364" s="1">
        <v>44358</v>
      </c>
      <c r="D6364" t="s">
        <v>35</v>
      </c>
      <c r="E6364" t="s">
        <v>95</v>
      </c>
      <c r="F6364" t="s">
        <v>96</v>
      </c>
      <c r="G6364" t="s">
        <v>22</v>
      </c>
      <c r="H6364">
        <v>64</v>
      </c>
      <c r="I6364">
        <v>196</v>
      </c>
      <c r="J6364">
        <v>12544</v>
      </c>
      <c r="K6364">
        <v>7777.28</v>
      </c>
      <c r="L6364">
        <v>0.62</v>
      </c>
      <c r="M6364" t="s">
        <v>82</v>
      </c>
    </row>
    <row r="6365" spans="1:13" x14ac:dyDescent="0.35">
      <c r="A6365" t="s">
        <v>60</v>
      </c>
      <c r="B6365">
        <v>1185732</v>
      </c>
      <c r="C6365" s="1">
        <v>44386</v>
      </c>
      <c r="D6365" t="s">
        <v>35</v>
      </c>
      <c r="E6365" t="s">
        <v>95</v>
      </c>
      <c r="F6365" t="s">
        <v>96</v>
      </c>
      <c r="G6365" t="s">
        <v>16</v>
      </c>
      <c r="H6365">
        <v>63</v>
      </c>
      <c r="I6365">
        <v>252</v>
      </c>
      <c r="J6365">
        <v>15876</v>
      </c>
      <c r="K6365">
        <v>8255.52</v>
      </c>
      <c r="L6365">
        <v>0.52</v>
      </c>
      <c r="M6365" t="s">
        <v>82</v>
      </c>
    </row>
    <row r="6366" spans="1:13" x14ac:dyDescent="0.35">
      <c r="A6366" t="s">
        <v>60</v>
      </c>
      <c r="B6366">
        <v>1185732</v>
      </c>
      <c r="C6366" s="1">
        <v>44386</v>
      </c>
      <c r="D6366" t="s">
        <v>35</v>
      </c>
      <c r="E6366" t="s">
        <v>95</v>
      </c>
      <c r="F6366" t="s">
        <v>96</v>
      </c>
      <c r="G6366" t="s">
        <v>18</v>
      </c>
      <c r="H6366">
        <v>56</v>
      </c>
      <c r="I6366">
        <v>195</v>
      </c>
      <c r="J6366">
        <v>10920</v>
      </c>
      <c r="K6366">
        <v>5132.3999999999996</v>
      </c>
      <c r="L6366">
        <v>0.47</v>
      </c>
      <c r="M6366" t="s">
        <v>82</v>
      </c>
    </row>
    <row r="6367" spans="1:13" x14ac:dyDescent="0.35">
      <c r="A6367" t="s">
        <v>60</v>
      </c>
      <c r="B6367">
        <v>1185732</v>
      </c>
      <c r="C6367" s="1">
        <v>44386</v>
      </c>
      <c r="D6367" t="s">
        <v>35</v>
      </c>
      <c r="E6367" t="s">
        <v>95</v>
      </c>
      <c r="F6367" t="s">
        <v>96</v>
      </c>
      <c r="G6367" t="s">
        <v>19</v>
      </c>
      <c r="H6367">
        <v>51</v>
      </c>
      <c r="I6367">
        <v>173</v>
      </c>
      <c r="J6367">
        <v>8823</v>
      </c>
      <c r="K6367">
        <v>4499.7300000000005</v>
      </c>
      <c r="L6367">
        <v>0.51</v>
      </c>
      <c r="M6367" t="s">
        <v>82</v>
      </c>
    </row>
    <row r="6368" spans="1:13" x14ac:dyDescent="0.35">
      <c r="A6368" t="s">
        <v>60</v>
      </c>
      <c r="B6368">
        <v>1185732</v>
      </c>
      <c r="C6368" s="1">
        <v>44386</v>
      </c>
      <c r="D6368" t="s">
        <v>35</v>
      </c>
      <c r="E6368" t="s">
        <v>95</v>
      </c>
      <c r="F6368" t="s">
        <v>96</v>
      </c>
      <c r="G6368" t="s">
        <v>20</v>
      </c>
      <c r="H6368">
        <v>53</v>
      </c>
      <c r="I6368">
        <v>152</v>
      </c>
      <c r="J6368">
        <v>8056</v>
      </c>
      <c r="K6368">
        <v>4350.2400000000007</v>
      </c>
      <c r="L6368">
        <v>0.54</v>
      </c>
      <c r="M6368" t="s">
        <v>82</v>
      </c>
    </row>
    <row r="6369" spans="1:13" x14ac:dyDescent="0.35">
      <c r="A6369" t="s">
        <v>60</v>
      </c>
      <c r="B6369">
        <v>1185732</v>
      </c>
      <c r="C6369" s="1">
        <v>44386</v>
      </c>
      <c r="D6369" t="s">
        <v>35</v>
      </c>
      <c r="E6369" t="s">
        <v>95</v>
      </c>
      <c r="F6369" t="s">
        <v>96</v>
      </c>
      <c r="G6369" t="s">
        <v>21</v>
      </c>
      <c r="H6369">
        <v>59</v>
      </c>
      <c r="I6369">
        <v>154</v>
      </c>
      <c r="J6369">
        <v>9086</v>
      </c>
      <c r="K6369">
        <v>4179.5599999999995</v>
      </c>
      <c r="L6369">
        <v>0.45999999999999996</v>
      </c>
      <c r="M6369" t="s">
        <v>82</v>
      </c>
    </row>
    <row r="6370" spans="1:13" x14ac:dyDescent="0.35">
      <c r="A6370" t="s">
        <v>60</v>
      </c>
      <c r="B6370">
        <v>1185732</v>
      </c>
      <c r="C6370" s="1">
        <v>44386</v>
      </c>
      <c r="D6370" t="s">
        <v>35</v>
      </c>
      <c r="E6370" t="s">
        <v>95</v>
      </c>
      <c r="F6370" t="s">
        <v>96</v>
      </c>
      <c r="G6370" t="s">
        <v>22</v>
      </c>
      <c r="H6370">
        <v>69</v>
      </c>
      <c r="I6370">
        <v>181</v>
      </c>
      <c r="J6370">
        <v>12489</v>
      </c>
      <c r="K6370">
        <v>7868.07</v>
      </c>
      <c r="L6370">
        <v>0.63</v>
      </c>
      <c r="M6370" t="s">
        <v>82</v>
      </c>
    </row>
    <row r="6371" spans="1:13" x14ac:dyDescent="0.35">
      <c r="A6371" t="s">
        <v>60</v>
      </c>
      <c r="B6371">
        <v>1185732</v>
      </c>
      <c r="C6371" s="1">
        <v>44418</v>
      </c>
      <c r="D6371" t="s">
        <v>35</v>
      </c>
      <c r="E6371" t="s">
        <v>95</v>
      </c>
      <c r="F6371" t="s">
        <v>96</v>
      </c>
      <c r="G6371" t="s">
        <v>16</v>
      </c>
      <c r="H6371">
        <v>61</v>
      </c>
      <c r="I6371">
        <v>228</v>
      </c>
      <c r="J6371">
        <v>13908</v>
      </c>
      <c r="K6371">
        <v>6954</v>
      </c>
      <c r="L6371">
        <v>0.5</v>
      </c>
      <c r="M6371" t="s">
        <v>82</v>
      </c>
    </row>
    <row r="6372" spans="1:13" x14ac:dyDescent="0.35">
      <c r="A6372" t="s">
        <v>60</v>
      </c>
      <c r="B6372">
        <v>1185732</v>
      </c>
      <c r="C6372" s="1">
        <v>44418</v>
      </c>
      <c r="D6372" t="s">
        <v>35</v>
      </c>
      <c r="E6372" t="s">
        <v>95</v>
      </c>
      <c r="F6372" t="s">
        <v>96</v>
      </c>
      <c r="G6372" t="s">
        <v>18</v>
      </c>
      <c r="H6372">
        <v>58</v>
      </c>
      <c r="I6372">
        <v>195</v>
      </c>
      <c r="J6372">
        <v>11310</v>
      </c>
      <c r="K6372">
        <v>5202.5999999999995</v>
      </c>
      <c r="L6372">
        <v>0.45999999999999996</v>
      </c>
      <c r="M6372" t="s">
        <v>82</v>
      </c>
    </row>
    <row r="6373" spans="1:13" x14ac:dyDescent="0.35">
      <c r="A6373" t="s">
        <v>60</v>
      </c>
      <c r="B6373">
        <v>1185732</v>
      </c>
      <c r="C6373" s="1">
        <v>44418</v>
      </c>
      <c r="D6373" t="s">
        <v>35</v>
      </c>
      <c r="E6373" t="s">
        <v>95</v>
      </c>
      <c r="F6373" t="s">
        <v>96</v>
      </c>
      <c r="G6373" t="s">
        <v>19</v>
      </c>
      <c r="H6373">
        <v>53</v>
      </c>
      <c r="I6373">
        <v>150</v>
      </c>
      <c r="J6373">
        <v>7950</v>
      </c>
      <c r="K6373">
        <v>4054.5</v>
      </c>
      <c r="L6373">
        <v>0.51</v>
      </c>
      <c r="M6373" t="s">
        <v>82</v>
      </c>
    </row>
    <row r="6374" spans="1:13" x14ac:dyDescent="0.35">
      <c r="A6374" t="s">
        <v>60</v>
      </c>
      <c r="B6374">
        <v>1185732</v>
      </c>
      <c r="C6374" s="1">
        <v>44418</v>
      </c>
      <c r="D6374" t="s">
        <v>35</v>
      </c>
      <c r="E6374" t="s">
        <v>95</v>
      </c>
      <c r="F6374" t="s">
        <v>96</v>
      </c>
      <c r="G6374" t="s">
        <v>20</v>
      </c>
      <c r="H6374">
        <v>41</v>
      </c>
      <c r="I6374">
        <v>158</v>
      </c>
      <c r="J6374">
        <v>6478</v>
      </c>
      <c r="K6374">
        <v>3303.78</v>
      </c>
      <c r="L6374">
        <v>0.51</v>
      </c>
      <c r="M6374" t="s">
        <v>82</v>
      </c>
    </row>
    <row r="6375" spans="1:13" x14ac:dyDescent="0.35">
      <c r="A6375" t="s">
        <v>60</v>
      </c>
      <c r="B6375">
        <v>1185732</v>
      </c>
      <c r="C6375" s="1">
        <v>44418</v>
      </c>
      <c r="D6375" t="s">
        <v>35</v>
      </c>
      <c r="E6375" t="s">
        <v>95</v>
      </c>
      <c r="F6375" t="s">
        <v>96</v>
      </c>
      <c r="G6375" t="s">
        <v>21</v>
      </c>
      <c r="H6375">
        <v>50</v>
      </c>
      <c r="I6375">
        <v>135</v>
      </c>
      <c r="J6375">
        <v>6750</v>
      </c>
      <c r="K6375">
        <v>3307.5</v>
      </c>
      <c r="L6375">
        <v>0.49</v>
      </c>
      <c r="M6375" t="s">
        <v>82</v>
      </c>
    </row>
    <row r="6376" spans="1:13" x14ac:dyDescent="0.35">
      <c r="A6376" t="s">
        <v>60</v>
      </c>
      <c r="B6376">
        <v>1185732</v>
      </c>
      <c r="C6376" s="1">
        <v>44418</v>
      </c>
      <c r="D6376" t="s">
        <v>35</v>
      </c>
      <c r="E6376" t="s">
        <v>95</v>
      </c>
      <c r="F6376" t="s">
        <v>96</v>
      </c>
      <c r="G6376" t="s">
        <v>22</v>
      </c>
      <c r="H6376">
        <v>54</v>
      </c>
      <c r="I6376">
        <v>169</v>
      </c>
      <c r="J6376">
        <v>9126</v>
      </c>
      <c r="K6376">
        <v>5566.86</v>
      </c>
      <c r="L6376">
        <v>0.61</v>
      </c>
      <c r="M6376" t="s">
        <v>82</v>
      </c>
    </row>
    <row r="6377" spans="1:13" x14ac:dyDescent="0.35">
      <c r="A6377" t="s">
        <v>60</v>
      </c>
      <c r="B6377">
        <v>1185732</v>
      </c>
      <c r="C6377" s="1">
        <v>44448</v>
      </c>
      <c r="D6377" t="s">
        <v>35</v>
      </c>
      <c r="E6377" t="s">
        <v>95</v>
      </c>
      <c r="F6377" t="s">
        <v>96</v>
      </c>
      <c r="G6377" t="s">
        <v>16</v>
      </c>
      <c r="H6377">
        <v>50</v>
      </c>
      <c r="I6377">
        <v>225</v>
      </c>
      <c r="J6377">
        <v>11250</v>
      </c>
      <c r="K6377">
        <v>6075</v>
      </c>
      <c r="L6377">
        <v>0.54</v>
      </c>
      <c r="M6377" t="s">
        <v>82</v>
      </c>
    </row>
    <row r="6378" spans="1:13" x14ac:dyDescent="0.35">
      <c r="A6378" t="s">
        <v>60</v>
      </c>
      <c r="B6378">
        <v>1185732</v>
      </c>
      <c r="C6378" s="1">
        <v>44448</v>
      </c>
      <c r="D6378" t="s">
        <v>35</v>
      </c>
      <c r="E6378" t="s">
        <v>95</v>
      </c>
      <c r="F6378" t="s">
        <v>96</v>
      </c>
      <c r="G6378" t="s">
        <v>18</v>
      </c>
      <c r="H6378">
        <v>47</v>
      </c>
      <c r="I6378">
        <v>173</v>
      </c>
      <c r="J6378">
        <v>8131</v>
      </c>
      <c r="K6378">
        <v>3821.5699999999997</v>
      </c>
      <c r="L6378">
        <v>0.47</v>
      </c>
      <c r="M6378" t="s">
        <v>82</v>
      </c>
    </row>
    <row r="6379" spans="1:13" x14ac:dyDescent="0.35">
      <c r="A6379" t="s">
        <v>60</v>
      </c>
      <c r="B6379">
        <v>1185732</v>
      </c>
      <c r="C6379" s="1">
        <v>44448</v>
      </c>
      <c r="D6379" t="s">
        <v>35</v>
      </c>
      <c r="E6379" t="s">
        <v>95</v>
      </c>
      <c r="F6379" t="s">
        <v>96</v>
      </c>
      <c r="G6379" t="s">
        <v>19</v>
      </c>
      <c r="H6379">
        <v>23</v>
      </c>
      <c r="I6379">
        <v>138</v>
      </c>
      <c r="J6379">
        <v>3174</v>
      </c>
      <c r="K6379">
        <v>1745.7</v>
      </c>
      <c r="L6379">
        <v>0.55000000000000004</v>
      </c>
      <c r="M6379" t="s">
        <v>82</v>
      </c>
    </row>
    <row r="6380" spans="1:13" x14ac:dyDescent="0.35">
      <c r="A6380" t="s">
        <v>60</v>
      </c>
      <c r="B6380">
        <v>1185732</v>
      </c>
      <c r="C6380" s="1">
        <v>44448</v>
      </c>
      <c r="D6380" t="s">
        <v>35</v>
      </c>
      <c r="E6380" t="s">
        <v>95</v>
      </c>
      <c r="F6380" t="s">
        <v>96</v>
      </c>
      <c r="G6380" t="s">
        <v>20</v>
      </c>
      <c r="H6380">
        <v>24</v>
      </c>
      <c r="I6380">
        <v>113</v>
      </c>
      <c r="J6380">
        <v>2712</v>
      </c>
      <c r="K6380">
        <v>1383.1200000000001</v>
      </c>
      <c r="L6380">
        <v>0.51</v>
      </c>
      <c r="M6380" t="s">
        <v>82</v>
      </c>
    </row>
    <row r="6381" spans="1:13" x14ac:dyDescent="0.35">
      <c r="A6381" t="s">
        <v>60</v>
      </c>
      <c r="B6381">
        <v>1185732</v>
      </c>
      <c r="C6381" s="1">
        <v>44448</v>
      </c>
      <c r="D6381" t="s">
        <v>35</v>
      </c>
      <c r="E6381" t="s">
        <v>95</v>
      </c>
      <c r="F6381" t="s">
        <v>96</v>
      </c>
      <c r="G6381" t="s">
        <v>21</v>
      </c>
      <c r="H6381">
        <v>32</v>
      </c>
      <c r="I6381">
        <v>122</v>
      </c>
      <c r="J6381">
        <v>3904</v>
      </c>
      <c r="K6381">
        <v>1873.9199999999998</v>
      </c>
      <c r="L6381">
        <v>0.48</v>
      </c>
      <c r="M6381" t="s">
        <v>82</v>
      </c>
    </row>
    <row r="6382" spans="1:13" x14ac:dyDescent="0.35">
      <c r="A6382" t="s">
        <v>60</v>
      </c>
      <c r="B6382">
        <v>1185732</v>
      </c>
      <c r="C6382" s="1">
        <v>44448</v>
      </c>
      <c r="D6382" t="s">
        <v>35</v>
      </c>
      <c r="E6382" t="s">
        <v>95</v>
      </c>
      <c r="F6382" t="s">
        <v>96</v>
      </c>
      <c r="G6382" t="s">
        <v>22</v>
      </c>
      <c r="H6382">
        <v>37</v>
      </c>
      <c r="I6382">
        <v>138</v>
      </c>
      <c r="J6382">
        <v>5106</v>
      </c>
      <c r="K6382">
        <v>3165.72</v>
      </c>
      <c r="L6382">
        <v>0.62</v>
      </c>
      <c r="M6382" t="s">
        <v>82</v>
      </c>
    </row>
    <row r="6383" spans="1:13" x14ac:dyDescent="0.35">
      <c r="A6383" t="s">
        <v>60</v>
      </c>
      <c r="B6383">
        <v>1185732</v>
      </c>
      <c r="C6383" s="1">
        <v>44480</v>
      </c>
      <c r="D6383" t="s">
        <v>35</v>
      </c>
      <c r="E6383" t="s">
        <v>95</v>
      </c>
      <c r="F6383" t="s">
        <v>96</v>
      </c>
      <c r="G6383" t="s">
        <v>16</v>
      </c>
      <c r="H6383">
        <v>36</v>
      </c>
      <c r="I6383">
        <v>210</v>
      </c>
      <c r="J6383">
        <v>7560</v>
      </c>
      <c r="K6383">
        <v>3931.2000000000003</v>
      </c>
      <c r="L6383">
        <v>0.52</v>
      </c>
      <c r="M6383" t="s">
        <v>82</v>
      </c>
    </row>
    <row r="6384" spans="1:13" x14ac:dyDescent="0.35">
      <c r="A6384" t="s">
        <v>60</v>
      </c>
      <c r="B6384">
        <v>1185732</v>
      </c>
      <c r="C6384" s="1">
        <v>44480</v>
      </c>
      <c r="D6384" t="s">
        <v>35</v>
      </c>
      <c r="E6384" t="s">
        <v>95</v>
      </c>
      <c r="F6384" t="s">
        <v>96</v>
      </c>
      <c r="G6384" t="s">
        <v>18</v>
      </c>
      <c r="H6384">
        <v>29</v>
      </c>
      <c r="I6384">
        <v>138</v>
      </c>
      <c r="J6384">
        <v>4002</v>
      </c>
      <c r="K6384">
        <v>1880.9399999999998</v>
      </c>
      <c r="L6384">
        <v>0.47</v>
      </c>
      <c r="M6384" t="s">
        <v>82</v>
      </c>
    </row>
    <row r="6385" spans="1:13" x14ac:dyDescent="0.35">
      <c r="A6385" t="s">
        <v>60</v>
      </c>
      <c r="B6385">
        <v>1185732</v>
      </c>
      <c r="C6385" s="1">
        <v>44480</v>
      </c>
      <c r="D6385" t="s">
        <v>35</v>
      </c>
      <c r="E6385" t="s">
        <v>95</v>
      </c>
      <c r="F6385" t="s">
        <v>96</v>
      </c>
      <c r="G6385" t="s">
        <v>19</v>
      </c>
      <c r="H6385">
        <v>27</v>
      </c>
      <c r="I6385">
        <v>106</v>
      </c>
      <c r="J6385">
        <v>2862</v>
      </c>
      <c r="K6385">
        <v>1516.8600000000001</v>
      </c>
      <c r="L6385">
        <v>0.53</v>
      </c>
      <c r="M6385" t="s">
        <v>82</v>
      </c>
    </row>
    <row r="6386" spans="1:13" x14ac:dyDescent="0.35">
      <c r="A6386" t="s">
        <v>60</v>
      </c>
      <c r="B6386">
        <v>1185732</v>
      </c>
      <c r="C6386" s="1">
        <v>44480</v>
      </c>
      <c r="D6386" t="s">
        <v>35</v>
      </c>
      <c r="E6386" t="s">
        <v>95</v>
      </c>
      <c r="F6386" t="s">
        <v>96</v>
      </c>
      <c r="G6386" t="s">
        <v>20</v>
      </c>
      <c r="H6386">
        <v>29</v>
      </c>
      <c r="I6386">
        <v>112</v>
      </c>
      <c r="J6386">
        <v>3248</v>
      </c>
      <c r="K6386">
        <v>1656.48</v>
      </c>
      <c r="L6386">
        <v>0.51</v>
      </c>
      <c r="M6386" t="s">
        <v>82</v>
      </c>
    </row>
    <row r="6387" spans="1:13" x14ac:dyDescent="0.35">
      <c r="A6387" t="s">
        <v>60</v>
      </c>
      <c r="B6387">
        <v>1185732</v>
      </c>
      <c r="C6387" s="1">
        <v>44480</v>
      </c>
      <c r="D6387" t="s">
        <v>35</v>
      </c>
      <c r="E6387" t="s">
        <v>95</v>
      </c>
      <c r="F6387" t="s">
        <v>96</v>
      </c>
      <c r="G6387" t="s">
        <v>21</v>
      </c>
      <c r="H6387">
        <v>37</v>
      </c>
      <c r="I6387">
        <v>116</v>
      </c>
      <c r="J6387">
        <v>4292</v>
      </c>
      <c r="K6387">
        <v>1974.32</v>
      </c>
      <c r="L6387">
        <v>0.45999999999999996</v>
      </c>
      <c r="M6387" t="s">
        <v>82</v>
      </c>
    </row>
    <row r="6388" spans="1:13" x14ac:dyDescent="0.35">
      <c r="A6388" t="s">
        <v>60</v>
      </c>
      <c r="B6388">
        <v>1185732</v>
      </c>
      <c r="C6388" s="1">
        <v>44480</v>
      </c>
      <c r="D6388" t="s">
        <v>35</v>
      </c>
      <c r="E6388" t="s">
        <v>95</v>
      </c>
      <c r="F6388" t="s">
        <v>96</v>
      </c>
      <c r="G6388" t="s">
        <v>22</v>
      </c>
      <c r="H6388">
        <v>38</v>
      </c>
      <c r="I6388">
        <v>147</v>
      </c>
      <c r="J6388">
        <v>5586</v>
      </c>
      <c r="K6388">
        <v>3519.18</v>
      </c>
      <c r="L6388">
        <v>0.63</v>
      </c>
      <c r="M6388" t="s">
        <v>82</v>
      </c>
    </row>
    <row r="6389" spans="1:13" x14ac:dyDescent="0.35">
      <c r="A6389" t="s">
        <v>60</v>
      </c>
      <c r="B6389">
        <v>1185732</v>
      </c>
      <c r="C6389" s="1">
        <v>44510</v>
      </c>
      <c r="D6389" t="s">
        <v>35</v>
      </c>
      <c r="E6389" t="s">
        <v>95</v>
      </c>
      <c r="F6389" t="s">
        <v>96</v>
      </c>
      <c r="G6389" t="s">
        <v>16</v>
      </c>
      <c r="H6389">
        <v>34</v>
      </c>
      <c r="I6389">
        <v>169</v>
      </c>
      <c r="J6389">
        <v>5746</v>
      </c>
      <c r="K6389">
        <v>2987.92</v>
      </c>
      <c r="L6389">
        <v>0.52</v>
      </c>
      <c r="M6389" t="s">
        <v>82</v>
      </c>
    </row>
    <row r="6390" spans="1:13" x14ac:dyDescent="0.35">
      <c r="A6390" t="s">
        <v>60</v>
      </c>
      <c r="B6390">
        <v>1185732</v>
      </c>
      <c r="C6390" s="1">
        <v>44510</v>
      </c>
      <c r="D6390" t="s">
        <v>35</v>
      </c>
      <c r="E6390" t="s">
        <v>95</v>
      </c>
      <c r="F6390" t="s">
        <v>96</v>
      </c>
      <c r="G6390" t="s">
        <v>18</v>
      </c>
      <c r="H6390">
        <v>24</v>
      </c>
      <c r="I6390">
        <v>140</v>
      </c>
      <c r="J6390">
        <v>3360</v>
      </c>
      <c r="K6390">
        <v>1511.9999999999998</v>
      </c>
      <c r="L6390">
        <v>0.44999999999999996</v>
      </c>
      <c r="M6390" t="s">
        <v>82</v>
      </c>
    </row>
    <row r="6391" spans="1:13" x14ac:dyDescent="0.35">
      <c r="A6391" t="s">
        <v>60</v>
      </c>
      <c r="B6391">
        <v>1185732</v>
      </c>
      <c r="C6391" s="1">
        <v>44510</v>
      </c>
      <c r="D6391" t="s">
        <v>35</v>
      </c>
      <c r="E6391" t="s">
        <v>95</v>
      </c>
      <c r="F6391" t="s">
        <v>96</v>
      </c>
      <c r="G6391" t="s">
        <v>19</v>
      </c>
      <c r="H6391">
        <v>32</v>
      </c>
      <c r="I6391">
        <v>116</v>
      </c>
      <c r="J6391">
        <v>3712</v>
      </c>
      <c r="K6391">
        <v>1856</v>
      </c>
      <c r="L6391">
        <v>0.5</v>
      </c>
      <c r="M6391" t="s">
        <v>82</v>
      </c>
    </row>
    <row r="6392" spans="1:13" x14ac:dyDescent="0.35">
      <c r="A6392" t="s">
        <v>60</v>
      </c>
      <c r="B6392">
        <v>1185732</v>
      </c>
      <c r="C6392" s="1">
        <v>44510</v>
      </c>
      <c r="D6392" t="s">
        <v>35</v>
      </c>
      <c r="E6392" t="s">
        <v>95</v>
      </c>
      <c r="F6392" t="s">
        <v>96</v>
      </c>
      <c r="G6392" t="s">
        <v>20</v>
      </c>
      <c r="H6392">
        <v>59</v>
      </c>
      <c r="I6392">
        <v>135</v>
      </c>
      <c r="J6392">
        <v>7965</v>
      </c>
      <c r="K6392">
        <v>3982.5</v>
      </c>
      <c r="L6392">
        <v>0.5</v>
      </c>
      <c r="M6392" t="s">
        <v>82</v>
      </c>
    </row>
    <row r="6393" spans="1:13" x14ac:dyDescent="0.35">
      <c r="A6393" t="s">
        <v>60</v>
      </c>
      <c r="B6393">
        <v>1185732</v>
      </c>
      <c r="C6393" s="1">
        <v>44510</v>
      </c>
      <c r="D6393" t="s">
        <v>35</v>
      </c>
      <c r="E6393" t="s">
        <v>95</v>
      </c>
      <c r="F6393" t="s">
        <v>96</v>
      </c>
      <c r="G6393" t="s">
        <v>21</v>
      </c>
      <c r="H6393">
        <v>76</v>
      </c>
      <c r="I6393">
        <v>138</v>
      </c>
      <c r="J6393">
        <v>10488</v>
      </c>
      <c r="K6393">
        <v>5139.12</v>
      </c>
      <c r="L6393">
        <v>0.49</v>
      </c>
      <c r="M6393" t="s">
        <v>82</v>
      </c>
    </row>
    <row r="6394" spans="1:13" x14ac:dyDescent="0.35">
      <c r="A6394" t="s">
        <v>60</v>
      </c>
      <c r="B6394">
        <v>1185732</v>
      </c>
      <c r="C6394" s="1">
        <v>44510</v>
      </c>
      <c r="D6394" t="s">
        <v>35</v>
      </c>
      <c r="E6394" t="s">
        <v>95</v>
      </c>
      <c r="F6394" t="s">
        <v>96</v>
      </c>
      <c r="G6394" t="s">
        <v>22</v>
      </c>
      <c r="H6394">
        <v>74</v>
      </c>
      <c r="I6394">
        <v>167</v>
      </c>
      <c r="J6394">
        <v>12358</v>
      </c>
      <c r="K6394">
        <v>7909.12</v>
      </c>
      <c r="L6394">
        <v>0.64</v>
      </c>
      <c r="M6394" t="s">
        <v>82</v>
      </c>
    </row>
    <row r="6395" spans="1:13" x14ac:dyDescent="0.35">
      <c r="A6395" t="s">
        <v>60</v>
      </c>
      <c r="B6395">
        <v>1185732</v>
      </c>
      <c r="C6395" s="1">
        <v>44539</v>
      </c>
      <c r="D6395" t="s">
        <v>35</v>
      </c>
      <c r="E6395" t="s">
        <v>95</v>
      </c>
      <c r="F6395" t="s">
        <v>96</v>
      </c>
      <c r="G6395" t="s">
        <v>16</v>
      </c>
      <c r="H6395">
        <v>70</v>
      </c>
      <c r="I6395">
        <v>231</v>
      </c>
      <c r="J6395">
        <v>16170</v>
      </c>
      <c r="K6395">
        <v>8085</v>
      </c>
      <c r="L6395">
        <v>0.5</v>
      </c>
      <c r="M6395" t="s">
        <v>82</v>
      </c>
    </row>
    <row r="6396" spans="1:13" x14ac:dyDescent="0.35">
      <c r="A6396" t="s">
        <v>60</v>
      </c>
      <c r="B6396">
        <v>1185732</v>
      </c>
      <c r="C6396" s="1">
        <v>44539</v>
      </c>
      <c r="D6396" t="s">
        <v>35</v>
      </c>
      <c r="E6396" t="s">
        <v>95</v>
      </c>
      <c r="F6396" t="s">
        <v>96</v>
      </c>
      <c r="G6396" t="s">
        <v>18</v>
      </c>
      <c r="H6396">
        <v>60</v>
      </c>
      <c r="I6396">
        <v>181</v>
      </c>
      <c r="J6396">
        <v>10860</v>
      </c>
      <c r="K6396">
        <v>5104.2</v>
      </c>
      <c r="L6396">
        <v>0.47</v>
      </c>
      <c r="M6396" t="s">
        <v>82</v>
      </c>
    </row>
    <row r="6397" spans="1:13" x14ac:dyDescent="0.35">
      <c r="A6397" t="s">
        <v>29</v>
      </c>
      <c r="B6397">
        <v>1185732</v>
      </c>
      <c r="C6397" s="1">
        <v>44539</v>
      </c>
      <c r="D6397" t="s">
        <v>35</v>
      </c>
      <c r="E6397" t="s">
        <v>95</v>
      </c>
      <c r="F6397" t="s">
        <v>96</v>
      </c>
      <c r="G6397" t="s">
        <v>19</v>
      </c>
      <c r="H6397">
        <v>59</v>
      </c>
      <c r="I6397">
        <v>161</v>
      </c>
      <c r="J6397">
        <v>9499</v>
      </c>
      <c r="K6397">
        <v>4939.4800000000005</v>
      </c>
      <c r="L6397">
        <v>0.52</v>
      </c>
      <c r="M6397" t="s">
        <v>82</v>
      </c>
    </row>
    <row r="6398" spans="1:13" x14ac:dyDescent="0.35">
      <c r="A6398" t="s">
        <v>29</v>
      </c>
      <c r="B6398">
        <v>1185732</v>
      </c>
      <c r="C6398" s="1">
        <v>44539</v>
      </c>
      <c r="D6398" t="s">
        <v>35</v>
      </c>
      <c r="E6398" t="s">
        <v>95</v>
      </c>
      <c r="F6398" t="s">
        <v>96</v>
      </c>
      <c r="G6398" t="s">
        <v>20</v>
      </c>
      <c r="H6398">
        <v>63</v>
      </c>
      <c r="I6398">
        <v>147</v>
      </c>
      <c r="J6398">
        <v>9261</v>
      </c>
      <c r="K6398">
        <v>4630.5</v>
      </c>
      <c r="L6398">
        <v>0.5</v>
      </c>
      <c r="M6398" t="s">
        <v>82</v>
      </c>
    </row>
    <row r="6399" spans="1:13" x14ac:dyDescent="0.35">
      <c r="A6399" t="s">
        <v>29</v>
      </c>
      <c r="B6399">
        <v>1185732</v>
      </c>
      <c r="C6399" s="1">
        <v>44539</v>
      </c>
      <c r="D6399" t="s">
        <v>35</v>
      </c>
      <c r="E6399" t="s">
        <v>95</v>
      </c>
      <c r="F6399" t="s">
        <v>96</v>
      </c>
      <c r="G6399" t="s">
        <v>21</v>
      </c>
      <c r="H6399">
        <v>68</v>
      </c>
      <c r="I6399">
        <v>142</v>
      </c>
      <c r="J6399">
        <v>9656</v>
      </c>
      <c r="K6399">
        <v>4731.4399999999996</v>
      </c>
      <c r="L6399">
        <v>0.49</v>
      </c>
      <c r="M6399" t="s">
        <v>82</v>
      </c>
    </row>
    <row r="6400" spans="1:13" x14ac:dyDescent="0.35">
      <c r="A6400" t="s">
        <v>29</v>
      </c>
      <c r="B6400">
        <v>1185732</v>
      </c>
      <c r="C6400" s="1">
        <v>44539</v>
      </c>
      <c r="D6400" t="s">
        <v>35</v>
      </c>
      <c r="E6400" t="s">
        <v>95</v>
      </c>
      <c r="F6400" t="s">
        <v>96</v>
      </c>
      <c r="G6400" t="s">
        <v>22</v>
      </c>
      <c r="H6400">
        <v>74</v>
      </c>
      <c r="I6400">
        <v>156</v>
      </c>
      <c r="J6400">
        <v>11544</v>
      </c>
      <c r="K6400">
        <v>6926.4</v>
      </c>
      <c r="L6400">
        <v>0.6</v>
      </c>
      <c r="M6400" t="s">
        <v>82</v>
      </c>
    </row>
    <row r="6401" spans="1:13" x14ac:dyDescent="0.35">
      <c r="A6401" t="s">
        <v>60</v>
      </c>
      <c r="B6401">
        <v>1185732</v>
      </c>
      <c r="C6401" s="1">
        <v>44218</v>
      </c>
      <c r="D6401" t="s">
        <v>35</v>
      </c>
      <c r="E6401" t="s">
        <v>95</v>
      </c>
      <c r="F6401" t="s">
        <v>96</v>
      </c>
      <c r="G6401" t="s">
        <v>16</v>
      </c>
      <c r="H6401">
        <v>37</v>
      </c>
      <c r="I6401">
        <v>135</v>
      </c>
      <c r="J6401">
        <v>4995</v>
      </c>
      <c r="K6401">
        <v>2697.3</v>
      </c>
      <c r="L6401">
        <v>0.54</v>
      </c>
      <c r="M6401" t="s">
        <v>82</v>
      </c>
    </row>
    <row r="6402" spans="1:13" x14ac:dyDescent="0.35">
      <c r="A6402" t="s">
        <v>60</v>
      </c>
      <c r="B6402">
        <v>1185732</v>
      </c>
      <c r="C6402" s="1">
        <v>44218</v>
      </c>
      <c r="D6402" t="s">
        <v>35</v>
      </c>
      <c r="E6402" t="s">
        <v>95</v>
      </c>
      <c r="F6402" t="s">
        <v>96</v>
      </c>
      <c r="G6402" t="s">
        <v>18</v>
      </c>
      <c r="H6402">
        <v>38</v>
      </c>
      <c r="I6402">
        <v>78</v>
      </c>
      <c r="J6402">
        <v>2964</v>
      </c>
      <c r="K6402">
        <v>1393.08</v>
      </c>
      <c r="L6402">
        <v>0.47</v>
      </c>
      <c r="M6402" t="s">
        <v>82</v>
      </c>
    </row>
    <row r="6403" spans="1:13" x14ac:dyDescent="0.35">
      <c r="A6403" t="s">
        <v>60</v>
      </c>
      <c r="B6403">
        <v>1185732</v>
      </c>
      <c r="C6403" s="1">
        <v>44218</v>
      </c>
      <c r="D6403" t="s">
        <v>35</v>
      </c>
      <c r="E6403" t="s">
        <v>95</v>
      </c>
      <c r="F6403" t="s">
        <v>96</v>
      </c>
      <c r="G6403" t="s">
        <v>19</v>
      </c>
      <c r="H6403">
        <v>28</v>
      </c>
      <c r="I6403">
        <v>75</v>
      </c>
      <c r="J6403">
        <v>2100</v>
      </c>
      <c r="K6403">
        <v>1092</v>
      </c>
      <c r="L6403">
        <v>0.52</v>
      </c>
      <c r="M6403" t="s">
        <v>82</v>
      </c>
    </row>
    <row r="6404" spans="1:13" x14ac:dyDescent="0.35">
      <c r="A6404" t="s">
        <v>60</v>
      </c>
      <c r="B6404">
        <v>1185732</v>
      </c>
      <c r="C6404" s="1">
        <v>44218</v>
      </c>
      <c r="D6404" t="s">
        <v>35</v>
      </c>
      <c r="E6404" t="s">
        <v>95</v>
      </c>
      <c r="F6404" t="s">
        <v>96</v>
      </c>
      <c r="G6404" t="s">
        <v>20</v>
      </c>
      <c r="H6404">
        <v>34</v>
      </c>
      <c r="I6404">
        <v>42</v>
      </c>
      <c r="J6404">
        <v>1428</v>
      </c>
      <c r="K6404">
        <v>714</v>
      </c>
      <c r="L6404">
        <v>0.5</v>
      </c>
      <c r="M6404" t="s">
        <v>82</v>
      </c>
    </row>
    <row r="6405" spans="1:13" x14ac:dyDescent="0.35">
      <c r="A6405" t="s">
        <v>60</v>
      </c>
      <c r="B6405">
        <v>1185732</v>
      </c>
      <c r="C6405" s="1">
        <v>44218</v>
      </c>
      <c r="D6405" t="s">
        <v>35</v>
      </c>
      <c r="E6405" t="s">
        <v>95</v>
      </c>
      <c r="F6405" t="s">
        <v>96</v>
      </c>
      <c r="G6405" t="s">
        <v>21</v>
      </c>
      <c r="H6405">
        <v>46</v>
      </c>
      <c r="I6405">
        <v>52</v>
      </c>
      <c r="J6405">
        <v>2392</v>
      </c>
      <c r="K6405">
        <v>1124.24</v>
      </c>
      <c r="L6405">
        <v>0.47</v>
      </c>
      <c r="M6405" t="s">
        <v>82</v>
      </c>
    </row>
    <row r="6406" spans="1:13" x14ac:dyDescent="0.35">
      <c r="A6406" t="s">
        <v>60</v>
      </c>
      <c r="B6406">
        <v>1185732</v>
      </c>
      <c r="C6406" s="1">
        <v>44218</v>
      </c>
      <c r="D6406" t="s">
        <v>35</v>
      </c>
      <c r="E6406" t="s">
        <v>95</v>
      </c>
      <c r="F6406" t="s">
        <v>96</v>
      </c>
      <c r="G6406" t="s">
        <v>22</v>
      </c>
      <c r="H6406">
        <v>37</v>
      </c>
      <c r="I6406">
        <v>81</v>
      </c>
      <c r="J6406">
        <v>2997</v>
      </c>
      <c r="K6406">
        <v>1618.38</v>
      </c>
      <c r="L6406">
        <v>0.54</v>
      </c>
      <c r="M6406" t="s">
        <v>82</v>
      </c>
    </row>
    <row r="6407" spans="1:13" x14ac:dyDescent="0.35">
      <c r="A6407" t="s">
        <v>60</v>
      </c>
      <c r="B6407">
        <v>1185732</v>
      </c>
      <c r="C6407" s="1">
        <v>44249</v>
      </c>
      <c r="D6407" t="s">
        <v>35</v>
      </c>
      <c r="E6407" t="s">
        <v>95</v>
      </c>
      <c r="F6407" t="s">
        <v>96</v>
      </c>
      <c r="G6407" t="s">
        <v>16</v>
      </c>
      <c r="H6407">
        <v>38</v>
      </c>
      <c r="I6407">
        <v>138</v>
      </c>
      <c r="J6407">
        <v>5244</v>
      </c>
      <c r="K6407">
        <v>2779.32</v>
      </c>
      <c r="L6407">
        <v>0.53</v>
      </c>
      <c r="M6407" t="s">
        <v>82</v>
      </c>
    </row>
    <row r="6408" spans="1:13" x14ac:dyDescent="0.35">
      <c r="A6408" t="s">
        <v>60</v>
      </c>
      <c r="B6408">
        <v>1185732</v>
      </c>
      <c r="C6408" s="1">
        <v>44249</v>
      </c>
      <c r="D6408" t="s">
        <v>35</v>
      </c>
      <c r="E6408" t="s">
        <v>95</v>
      </c>
      <c r="F6408" t="s">
        <v>96</v>
      </c>
      <c r="G6408" t="s">
        <v>18</v>
      </c>
      <c r="H6408">
        <v>38</v>
      </c>
      <c r="I6408">
        <v>58</v>
      </c>
      <c r="J6408">
        <v>2204</v>
      </c>
      <c r="K6408">
        <v>1013.8399999999999</v>
      </c>
      <c r="L6408">
        <v>0.45999999999999996</v>
      </c>
      <c r="M6408" t="s">
        <v>82</v>
      </c>
    </row>
    <row r="6409" spans="1:13" x14ac:dyDescent="0.35">
      <c r="A6409" t="s">
        <v>60</v>
      </c>
      <c r="B6409">
        <v>1185732</v>
      </c>
      <c r="C6409" s="1">
        <v>44249</v>
      </c>
      <c r="D6409" t="s">
        <v>35</v>
      </c>
      <c r="E6409" t="s">
        <v>95</v>
      </c>
      <c r="F6409" t="s">
        <v>96</v>
      </c>
      <c r="G6409" t="s">
        <v>19</v>
      </c>
      <c r="H6409">
        <v>29</v>
      </c>
      <c r="I6409">
        <v>63</v>
      </c>
      <c r="J6409">
        <v>1827</v>
      </c>
      <c r="K6409">
        <v>968.31000000000006</v>
      </c>
      <c r="L6409">
        <v>0.53</v>
      </c>
      <c r="M6409" t="s">
        <v>82</v>
      </c>
    </row>
    <row r="6410" spans="1:13" x14ac:dyDescent="0.35">
      <c r="A6410" t="s">
        <v>60</v>
      </c>
      <c r="B6410">
        <v>1185732</v>
      </c>
      <c r="C6410" s="1">
        <v>44249</v>
      </c>
      <c r="D6410" t="s">
        <v>47</v>
      </c>
      <c r="E6410" t="s">
        <v>97</v>
      </c>
      <c r="F6410" t="s">
        <v>98</v>
      </c>
      <c r="G6410" t="s">
        <v>20</v>
      </c>
      <c r="H6410">
        <v>34</v>
      </c>
      <c r="I6410">
        <v>34</v>
      </c>
      <c r="J6410">
        <v>1156</v>
      </c>
      <c r="K6410">
        <v>624.24</v>
      </c>
      <c r="L6410">
        <v>0.54</v>
      </c>
      <c r="M6410" t="s">
        <v>82</v>
      </c>
    </row>
    <row r="6411" spans="1:13" x14ac:dyDescent="0.35">
      <c r="A6411" t="s">
        <v>60</v>
      </c>
      <c r="B6411">
        <v>1185732</v>
      </c>
      <c r="C6411" s="1">
        <v>44249</v>
      </c>
      <c r="D6411" t="s">
        <v>47</v>
      </c>
      <c r="E6411" t="s">
        <v>97</v>
      </c>
      <c r="F6411" t="s">
        <v>98</v>
      </c>
      <c r="G6411" t="s">
        <v>21</v>
      </c>
      <c r="H6411">
        <v>48</v>
      </c>
      <c r="I6411">
        <v>54</v>
      </c>
      <c r="J6411">
        <v>2592</v>
      </c>
      <c r="K6411">
        <v>1218.24</v>
      </c>
      <c r="L6411">
        <v>0.47</v>
      </c>
      <c r="M6411" t="s">
        <v>82</v>
      </c>
    </row>
    <row r="6412" spans="1:13" x14ac:dyDescent="0.35">
      <c r="A6412" t="s">
        <v>60</v>
      </c>
      <c r="B6412">
        <v>1185732</v>
      </c>
      <c r="C6412" s="1">
        <v>44249</v>
      </c>
      <c r="D6412" t="s">
        <v>47</v>
      </c>
      <c r="E6412" t="s">
        <v>97</v>
      </c>
      <c r="F6412" t="s">
        <v>98</v>
      </c>
      <c r="G6412" t="s">
        <v>22</v>
      </c>
      <c r="H6412">
        <v>39</v>
      </c>
      <c r="I6412">
        <v>78</v>
      </c>
      <c r="J6412">
        <v>3042</v>
      </c>
      <c r="K6412">
        <v>1551.42</v>
      </c>
      <c r="L6412">
        <v>0.51</v>
      </c>
      <c r="M6412" t="s">
        <v>82</v>
      </c>
    </row>
    <row r="6413" spans="1:13" x14ac:dyDescent="0.35">
      <c r="A6413" t="s">
        <v>60</v>
      </c>
      <c r="B6413">
        <v>1185732</v>
      </c>
      <c r="C6413" s="1">
        <v>44276</v>
      </c>
      <c r="D6413" t="s">
        <v>47</v>
      </c>
      <c r="E6413" t="s">
        <v>97</v>
      </c>
      <c r="F6413" t="s">
        <v>98</v>
      </c>
      <c r="G6413" t="s">
        <v>16</v>
      </c>
      <c r="H6413">
        <v>41</v>
      </c>
      <c r="I6413">
        <v>156</v>
      </c>
      <c r="J6413">
        <v>6396</v>
      </c>
      <c r="K6413">
        <v>3261.96</v>
      </c>
      <c r="L6413">
        <v>0.51</v>
      </c>
      <c r="M6413" t="s">
        <v>82</v>
      </c>
    </row>
    <row r="6414" spans="1:13" x14ac:dyDescent="0.35">
      <c r="A6414" t="s">
        <v>60</v>
      </c>
      <c r="B6414">
        <v>1185732</v>
      </c>
      <c r="C6414" s="1">
        <v>44276</v>
      </c>
      <c r="D6414" t="s">
        <v>47</v>
      </c>
      <c r="E6414" t="s">
        <v>97</v>
      </c>
      <c r="F6414" t="s">
        <v>98</v>
      </c>
      <c r="G6414" t="s">
        <v>18</v>
      </c>
      <c r="H6414">
        <v>41</v>
      </c>
      <c r="I6414">
        <v>59</v>
      </c>
      <c r="J6414">
        <v>2419</v>
      </c>
      <c r="K6414">
        <v>1185.31</v>
      </c>
      <c r="L6414">
        <v>0.49</v>
      </c>
      <c r="M6414" t="s">
        <v>82</v>
      </c>
    </row>
    <row r="6415" spans="1:13" x14ac:dyDescent="0.35">
      <c r="A6415" t="s">
        <v>60</v>
      </c>
      <c r="B6415">
        <v>1185732</v>
      </c>
      <c r="C6415" s="1">
        <v>44276</v>
      </c>
      <c r="D6415" t="s">
        <v>47</v>
      </c>
      <c r="E6415" t="s">
        <v>97</v>
      </c>
      <c r="F6415" t="s">
        <v>98</v>
      </c>
      <c r="G6415" t="s">
        <v>19</v>
      </c>
      <c r="H6415">
        <v>34</v>
      </c>
      <c r="I6415">
        <v>73</v>
      </c>
      <c r="J6415">
        <v>2482</v>
      </c>
      <c r="K6415">
        <v>1241</v>
      </c>
      <c r="L6415">
        <v>0.5</v>
      </c>
      <c r="M6415" t="s">
        <v>82</v>
      </c>
    </row>
    <row r="6416" spans="1:13" x14ac:dyDescent="0.35">
      <c r="A6416" t="s">
        <v>60</v>
      </c>
      <c r="B6416">
        <v>1185732</v>
      </c>
      <c r="C6416" s="1">
        <v>44276</v>
      </c>
      <c r="D6416" t="s">
        <v>47</v>
      </c>
      <c r="E6416" t="s">
        <v>97</v>
      </c>
      <c r="F6416" t="s">
        <v>98</v>
      </c>
      <c r="G6416" t="s">
        <v>20</v>
      </c>
      <c r="H6416">
        <v>36</v>
      </c>
      <c r="I6416">
        <v>27</v>
      </c>
      <c r="J6416">
        <v>972</v>
      </c>
      <c r="K6416">
        <v>505.44</v>
      </c>
      <c r="L6416">
        <v>0.52</v>
      </c>
      <c r="M6416" t="s">
        <v>82</v>
      </c>
    </row>
    <row r="6417" spans="1:13" x14ac:dyDescent="0.35">
      <c r="A6417" t="s">
        <v>60</v>
      </c>
      <c r="B6417">
        <v>1185732</v>
      </c>
      <c r="C6417" s="1">
        <v>44276</v>
      </c>
      <c r="D6417" t="s">
        <v>47</v>
      </c>
      <c r="E6417" t="s">
        <v>97</v>
      </c>
      <c r="F6417" t="s">
        <v>98</v>
      </c>
      <c r="G6417" t="s">
        <v>21</v>
      </c>
      <c r="H6417">
        <v>52</v>
      </c>
      <c r="I6417">
        <v>44</v>
      </c>
      <c r="J6417">
        <v>2288</v>
      </c>
      <c r="K6417">
        <v>1052.48</v>
      </c>
      <c r="L6417">
        <v>0.45999999999999996</v>
      </c>
      <c r="M6417" t="s">
        <v>82</v>
      </c>
    </row>
    <row r="6418" spans="1:13" x14ac:dyDescent="0.35">
      <c r="A6418" t="s">
        <v>60</v>
      </c>
      <c r="B6418">
        <v>1185732</v>
      </c>
      <c r="C6418" s="1">
        <v>44276</v>
      </c>
      <c r="D6418" t="s">
        <v>47</v>
      </c>
      <c r="E6418" t="s">
        <v>97</v>
      </c>
      <c r="F6418" t="s">
        <v>98</v>
      </c>
      <c r="G6418" t="s">
        <v>22</v>
      </c>
      <c r="H6418">
        <v>42</v>
      </c>
      <c r="I6418">
        <v>65</v>
      </c>
      <c r="J6418">
        <v>2730</v>
      </c>
      <c r="K6418">
        <v>1392.3</v>
      </c>
      <c r="L6418">
        <v>0.51</v>
      </c>
      <c r="M6418" t="s">
        <v>82</v>
      </c>
    </row>
    <row r="6419" spans="1:13" x14ac:dyDescent="0.35">
      <c r="A6419" t="s">
        <v>60</v>
      </c>
      <c r="B6419">
        <v>1185732</v>
      </c>
      <c r="C6419" s="1">
        <v>44308</v>
      </c>
      <c r="D6419" t="s">
        <v>47</v>
      </c>
      <c r="E6419" t="s">
        <v>97</v>
      </c>
      <c r="F6419" t="s">
        <v>98</v>
      </c>
      <c r="G6419" t="s">
        <v>16</v>
      </c>
      <c r="H6419">
        <v>41</v>
      </c>
      <c r="I6419">
        <v>119</v>
      </c>
      <c r="J6419">
        <v>4879</v>
      </c>
      <c r="K6419">
        <v>2683.4500000000003</v>
      </c>
      <c r="L6419">
        <v>0.55000000000000004</v>
      </c>
      <c r="M6419" t="s">
        <v>82</v>
      </c>
    </row>
    <row r="6420" spans="1:13" x14ac:dyDescent="0.35">
      <c r="A6420" t="s">
        <v>60</v>
      </c>
      <c r="B6420">
        <v>1185732</v>
      </c>
      <c r="C6420" s="1">
        <v>44308</v>
      </c>
      <c r="D6420" t="s">
        <v>47</v>
      </c>
      <c r="E6420" t="s">
        <v>97</v>
      </c>
      <c r="F6420" t="s">
        <v>98</v>
      </c>
      <c r="G6420" t="s">
        <v>18</v>
      </c>
      <c r="H6420">
        <v>41</v>
      </c>
      <c r="I6420">
        <v>49</v>
      </c>
      <c r="J6420">
        <v>2009</v>
      </c>
      <c r="K6420">
        <v>964.31999999999994</v>
      </c>
      <c r="L6420">
        <v>0.48</v>
      </c>
      <c r="M6420" t="s">
        <v>82</v>
      </c>
    </row>
    <row r="6421" spans="1:13" x14ac:dyDescent="0.35">
      <c r="A6421" t="s">
        <v>60</v>
      </c>
      <c r="B6421">
        <v>1185732</v>
      </c>
      <c r="C6421" s="1">
        <v>44308</v>
      </c>
      <c r="D6421" t="s">
        <v>47</v>
      </c>
      <c r="E6421" t="s">
        <v>97</v>
      </c>
      <c r="F6421" t="s">
        <v>98</v>
      </c>
      <c r="G6421" t="s">
        <v>19</v>
      </c>
      <c r="H6421">
        <v>38</v>
      </c>
      <c r="I6421">
        <v>49</v>
      </c>
      <c r="J6421">
        <v>1862</v>
      </c>
      <c r="K6421">
        <v>1024.1000000000001</v>
      </c>
      <c r="L6421">
        <v>0.55000000000000004</v>
      </c>
      <c r="M6421" t="s">
        <v>82</v>
      </c>
    </row>
    <row r="6422" spans="1:13" x14ac:dyDescent="0.35">
      <c r="A6422" t="s">
        <v>60</v>
      </c>
      <c r="B6422">
        <v>1185732</v>
      </c>
      <c r="C6422" s="1">
        <v>44308</v>
      </c>
      <c r="D6422" t="s">
        <v>47</v>
      </c>
      <c r="E6422" t="s">
        <v>97</v>
      </c>
      <c r="F6422" t="s">
        <v>98</v>
      </c>
      <c r="G6422" t="s">
        <v>20</v>
      </c>
      <c r="H6422">
        <v>42</v>
      </c>
      <c r="I6422">
        <v>29</v>
      </c>
      <c r="J6422">
        <v>1218</v>
      </c>
      <c r="K6422">
        <v>609</v>
      </c>
      <c r="L6422">
        <v>0.5</v>
      </c>
      <c r="M6422" t="s">
        <v>82</v>
      </c>
    </row>
    <row r="6423" spans="1:13" x14ac:dyDescent="0.35">
      <c r="A6423" t="s">
        <v>60</v>
      </c>
      <c r="B6423">
        <v>1185732</v>
      </c>
      <c r="C6423" s="1">
        <v>44308</v>
      </c>
      <c r="D6423" t="s">
        <v>47</v>
      </c>
      <c r="E6423" t="s">
        <v>97</v>
      </c>
      <c r="F6423" t="s">
        <v>98</v>
      </c>
      <c r="G6423" t="s">
        <v>21</v>
      </c>
      <c r="H6423">
        <v>47</v>
      </c>
      <c r="I6423">
        <v>35</v>
      </c>
      <c r="J6423">
        <v>1645</v>
      </c>
      <c r="K6423">
        <v>806.05</v>
      </c>
      <c r="L6423">
        <v>0.49</v>
      </c>
      <c r="M6423" t="s">
        <v>82</v>
      </c>
    </row>
    <row r="6424" spans="1:13" x14ac:dyDescent="0.35">
      <c r="A6424" t="s">
        <v>60</v>
      </c>
      <c r="B6424">
        <v>1185732</v>
      </c>
      <c r="C6424" s="1">
        <v>44308</v>
      </c>
      <c r="D6424" t="s">
        <v>47</v>
      </c>
      <c r="E6424" t="s">
        <v>97</v>
      </c>
      <c r="F6424" t="s">
        <v>98</v>
      </c>
      <c r="G6424" t="s">
        <v>22</v>
      </c>
      <c r="H6424">
        <v>36</v>
      </c>
      <c r="I6424">
        <v>75</v>
      </c>
      <c r="J6424">
        <v>2700</v>
      </c>
      <c r="K6424">
        <v>1350</v>
      </c>
      <c r="L6424">
        <v>0.5</v>
      </c>
      <c r="M6424" t="s">
        <v>82</v>
      </c>
    </row>
    <row r="6425" spans="1:13" x14ac:dyDescent="0.35">
      <c r="A6425" t="s">
        <v>60</v>
      </c>
      <c r="B6425">
        <v>1185732</v>
      </c>
      <c r="C6425" s="1">
        <v>44339</v>
      </c>
      <c r="D6425" t="s">
        <v>47</v>
      </c>
      <c r="E6425" t="s">
        <v>97</v>
      </c>
      <c r="F6425" t="s">
        <v>98</v>
      </c>
      <c r="G6425" t="s">
        <v>16</v>
      </c>
      <c r="H6425">
        <v>49</v>
      </c>
      <c r="I6425">
        <v>156</v>
      </c>
      <c r="J6425">
        <v>7644</v>
      </c>
      <c r="K6425">
        <v>3898.44</v>
      </c>
      <c r="L6425">
        <v>0.51</v>
      </c>
      <c r="M6425" t="s">
        <v>82</v>
      </c>
    </row>
    <row r="6426" spans="1:13" x14ac:dyDescent="0.35">
      <c r="A6426" t="s">
        <v>60</v>
      </c>
      <c r="B6426">
        <v>1185732</v>
      </c>
      <c r="C6426" s="1">
        <v>44339</v>
      </c>
      <c r="D6426" t="s">
        <v>47</v>
      </c>
      <c r="E6426" t="s">
        <v>97</v>
      </c>
      <c r="F6426" t="s">
        <v>98</v>
      </c>
      <c r="G6426" t="s">
        <v>18</v>
      </c>
      <c r="H6426">
        <v>42</v>
      </c>
      <c r="I6426">
        <v>68</v>
      </c>
      <c r="J6426">
        <v>2856</v>
      </c>
      <c r="K6426">
        <v>1428</v>
      </c>
      <c r="L6426">
        <v>0.5</v>
      </c>
      <c r="M6426" t="s">
        <v>82</v>
      </c>
    </row>
    <row r="6427" spans="1:13" x14ac:dyDescent="0.35">
      <c r="A6427" t="s">
        <v>60</v>
      </c>
      <c r="B6427">
        <v>1185732</v>
      </c>
      <c r="C6427" s="1">
        <v>44339</v>
      </c>
      <c r="D6427" t="s">
        <v>47</v>
      </c>
      <c r="E6427" t="s">
        <v>97</v>
      </c>
      <c r="F6427" t="s">
        <v>98</v>
      </c>
      <c r="G6427" t="s">
        <v>19</v>
      </c>
      <c r="H6427">
        <v>38</v>
      </c>
      <c r="I6427">
        <v>58</v>
      </c>
      <c r="J6427">
        <v>2204</v>
      </c>
      <c r="K6427">
        <v>1146.08</v>
      </c>
      <c r="L6427">
        <v>0.52</v>
      </c>
      <c r="M6427" t="s">
        <v>82</v>
      </c>
    </row>
    <row r="6428" spans="1:13" x14ac:dyDescent="0.35">
      <c r="A6428" t="s">
        <v>60</v>
      </c>
      <c r="B6428">
        <v>1185732</v>
      </c>
      <c r="C6428" s="1">
        <v>44339</v>
      </c>
      <c r="D6428" t="s">
        <v>47</v>
      </c>
      <c r="E6428" t="s">
        <v>97</v>
      </c>
      <c r="F6428" t="s">
        <v>98</v>
      </c>
      <c r="G6428" t="s">
        <v>20</v>
      </c>
      <c r="H6428">
        <v>38</v>
      </c>
      <c r="I6428">
        <v>38</v>
      </c>
      <c r="J6428">
        <v>1444</v>
      </c>
      <c r="K6428">
        <v>779.7600000000001</v>
      </c>
      <c r="L6428">
        <v>0.54</v>
      </c>
      <c r="M6428" t="s">
        <v>82</v>
      </c>
    </row>
    <row r="6429" spans="1:13" x14ac:dyDescent="0.35">
      <c r="A6429" t="s">
        <v>60</v>
      </c>
      <c r="B6429">
        <v>1185732</v>
      </c>
      <c r="C6429" s="1">
        <v>44339</v>
      </c>
      <c r="D6429" t="s">
        <v>47</v>
      </c>
      <c r="E6429" t="s">
        <v>97</v>
      </c>
      <c r="F6429" t="s">
        <v>98</v>
      </c>
      <c r="G6429" t="s">
        <v>21</v>
      </c>
      <c r="H6429">
        <v>46</v>
      </c>
      <c r="I6429">
        <v>42</v>
      </c>
      <c r="J6429">
        <v>1932</v>
      </c>
      <c r="K6429">
        <v>888.71999999999991</v>
      </c>
      <c r="L6429">
        <v>0.45999999999999996</v>
      </c>
      <c r="M6429" t="s">
        <v>82</v>
      </c>
    </row>
    <row r="6430" spans="1:13" x14ac:dyDescent="0.35">
      <c r="A6430" t="s">
        <v>60</v>
      </c>
      <c r="B6430">
        <v>1185732</v>
      </c>
      <c r="C6430" s="1">
        <v>44339</v>
      </c>
      <c r="D6430" t="s">
        <v>47</v>
      </c>
      <c r="E6430" t="s">
        <v>97</v>
      </c>
      <c r="F6430" t="s">
        <v>98</v>
      </c>
      <c r="G6430" t="s">
        <v>22</v>
      </c>
      <c r="H6430">
        <v>51</v>
      </c>
      <c r="I6430">
        <v>83</v>
      </c>
      <c r="J6430">
        <v>4233</v>
      </c>
      <c r="K6430">
        <v>2158.83</v>
      </c>
      <c r="L6430">
        <v>0.51</v>
      </c>
      <c r="M6430" t="s">
        <v>82</v>
      </c>
    </row>
    <row r="6431" spans="1:13" x14ac:dyDescent="0.35">
      <c r="A6431" t="s">
        <v>60</v>
      </c>
      <c r="B6431">
        <v>1185732</v>
      </c>
      <c r="C6431" s="1">
        <v>44369</v>
      </c>
      <c r="D6431" t="s">
        <v>47</v>
      </c>
      <c r="E6431" t="s">
        <v>97</v>
      </c>
      <c r="F6431" t="s">
        <v>98</v>
      </c>
      <c r="G6431" t="s">
        <v>16</v>
      </c>
      <c r="H6431">
        <v>36</v>
      </c>
      <c r="I6431">
        <v>142</v>
      </c>
      <c r="J6431">
        <v>5112</v>
      </c>
      <c r="K6431">
        <v>2556</v>
      </c>
      <c r="L6431">
        <v>0.5</v>
      </c>
      <c r="M6431" t="s">
        <v>82</v>
      </c>
    </row>
    <row r="6432" spans="1:13" x14ac:dyDescent="0.35">
      <c r="A6432" t="s">
        <v>60</v>
      </c>
      <c r="B6432">
        <v>1185732</v>
      </c>
      <c r="C6432" s="1">
        <v>44369</v>
      </c>
      <c r="D6432" t="s">
        <v>47</v>
      </c>
      <c r="E6432" t="s">
        <v>97</v>
      </c>
      <c r="F6432" t="s">
        <v>98</v>
      </c>
      <c r="G6432" t="s">
        <v>18</v>
      </c>
      <c r="H6432">
        <v>33</v>
      </c>
      <c r="I6432">
        <v>77</v>
      </c>
      <c r="J6432">
        <v>2541</v>
      </c>
      <c r="K6432">
        <v>1245.0899999999999</v>
      </c>
      <c r="L6432">
        <v>0.49</v>
      </c>
      <c r="M6432" t="s">
        <v>82</v>
      </c>
    </row>
    <row r="6433" spans="1:13" x14ac:dyDescent="0.35">
      <c r="A6433" t="s">
        <v>60</v>
      </c>
      <c r="B6433">
        <v>1185732</v>
      </c>
      <c r="C6433" s="1">
        <v>44369</v>
      </c>
      <c r="D6433" t="s">
        <v>47</v>
      </c>
      <c r="E6433" t="s">
        <v>97</v>
      </c>
      <c r="F6433" t="s">
        <v>98</v>
      </c>
      <c r="G6433" t="s">
        <v>19</v>
      </c>
      <c r="H6433">
        <v>28</v>
      </c>
      <c r="I6433">
        <v>56</v>
      </c>
      <c r="J6433">
        <v>1568</v>
      </c>
      <c r="K6433">
        <v>862.40000000000009</v>
      </c>
      <c r="L6433">
        <v>0.55000000000000004</v>
      </c>
      <c r="M6433" t="s">
        <v>82</v>
      </c>
    </row>
    <row r="6434" spans="1:13" x14ac:dyDescent="0.35">
      <c r="A6434" t="s">
        <v>60</v>
      </c>
      <c r="B6434">
        <v>1185732</v>
      </c>
      <c r="C6434" s="1">
        <v>44369</v>
      </c>
      <c r="D6434" t="s">
        <v>47</v>
      </c>
      <c r="E6434" t="s">
        <v>97</v>
      </c>
      <c r="F6434" t="s">
        <v>98</v>
      </c>
      <c r="G6434" t="s">
        <v>20</v>
      </c>
      <c r="H6434">
        <v>29</v>
      </c>
      <c r="I6434">
        <v>52</v>
      </c>
      <c r="J6434">
        <v>1508</v>
      </c>
      <c r="K6434">
        <v>829.40000000000009</v>
      </c>
      <c r="L6434">
        <v>0.55000000000000004</v>
      </c>
      <c r="M6434" t="s">
        <v>82</v>
      </c>
    </row>
    <row r="6435" spans="1:13" x14ac:dyDescent="0.35">
      <c r="A6435" t="s">
        <v>60</v>
      </c>
      <c r="B6435">
        <v>1185732</v>
      </c>
      <c r="C6435" s="1">
        <v>44369</v>
      </c>
      <c r="D6435" t="s">
        <v>47</v>
      </c>
      <c r="E6435" t="s">
        <v>97</v>
      </c>
      <c r="F6435" t="s">
        <v>98</v>
      </c>
      <c r="G6435" t="s">
        <v>21</v>
      </c>
      <c r="H6435">
        <v>49</v>
      </c>
      <c r="I6435">
        <v>54</v>
      </c>
      <c r="J6435">
        <v>2646</v>
      </c>
      <c r="K6435">
        <v>1296.54</v>
      </c>
      <c r="L6435">
        <v>0.49</v>
      </c>
      <c r="M6435" t="s">
        <v>82</v>
      </c>
    </row>
    <row r="6436" spans="1:13" x14ac:dyDescent="0.35">
      <c r="A6436" t="s">
        <v>60</v>
      </c>
      <c r="B6436">
        <v>1185732</v>
      </c>
      <c r="C6436" s="1">
        <v>44369</v>
      </c>
      <c r="D6436" t="s">
        <v>47</v>
      </c>
      <c r="E6436" t="s">
        <v>97</v>
      </c>
      <c r="F6436" t="s">
        <v>98</v>
      </c>
      <c r="G6436" t="s">
        <v>22</v>
      </c>
      <c r="H6436">
        <v>52</v>
      </c>
      <c r="I6436">
        <v>101</v>
      </c>
      <c r="J6436">
        <v>5252</v>
      </c>
      <c r="K6436">
        <v>2731.04</v>
      </c>
      <c r="L6436">
        <v>0.52</v>
      </c>
      <c r="M6436" t="s">
        <v>82</v>
      </c>
    </row>
    <row r="6437" spans="1:13" x14ac:dyDescent="0.35">
      <c r="A6437" t="s">
        <v>60</v>
      </c>
      <c r="B6437">
        <v>1185732</v>
      </c>
      <c r="C6437" s="1">
        <v>44398</v>
      </c>
      <c r="D6437" t="s">
        <v>47</v>
      </c>
      <c r="E6437" t="s">
        <v>97</v>
      </c>
      <c r="F6437" t="s">
        <v>98</v>
      </c>
      <c r="G6437" t="s">
        <v>16</v>
      </c>
      <c r="H6437">
        <v>47</v>
      </c>
      <c r="I6437">
        <v>168</v>
      </c>
      <c r="J6437">
        <v>7896</v>
      </c>
      <c r="K6437">
        <v>4342.8</v>
      </c>
      <c r="L6437">
        <v>0.55000000000000004</v>
      </c>
      <c r="M6437" t="s">
        <v>82</v>
      </c>
    </row>
    <row r="6438" spans="1:13" x14ac:dyDescent="0.35">
      <c r="A6438" t="s">
        <v>60</v>
      </c>
      <c r="B6438">
        <v>1185732</v>
      </c>
      <c r="C6438" s="1">
        <v>44398</v>
      </c>
      <c r="D6438" t="s">
        <v>47</v>
      </c>
      <c r="E6438" t="s">
        <v>97</v>
      </c>
      <c r="F6438" t="s">
        <v>98</v>
      </c>
      <c r="G6438" t="s">
        <v>18</v>
      </c>
      <c r="H6438">
        <v>44</v>
      </c>
      <c r="I6438">
        <v>95</v>
      </c>
      <c r="J6438">
        <v>4180</v>
      </c>
      <c r="K6438">
        <v>2048.1999999999998</v>
      </c>
      <c r="L6438">
        <v>0.49</v>
      </c>
      <c r="M6438" t="s">
        <v>82</v>
      </c>
    </row>
    <row r="6439" spans="1:13" x14ac:dyDescent="0.35">
      <c r="A6439" t="s">
        <v>60</v>
      </c>
      <c r="B6439">
        <v>1185732</v>
      </c>
      <c r="C6439" s="1">
        <v>44398</v>
      </c>
      <c r="D6439" t="s">
        <v>47</v>
      </c>
      <c r="E6439" t="s">
        <v>97</v>
      </c>
      <c r="F6439" t="s">
        <v>98</v>
      </c>
      <c r="G6439" t="s">
        <v>19</v>
      </c>
      <c r="H6439">
        <v>38</v>
      </c>
      <c r="I6439">
        <v>69</v>
      </c>
      <c r="J6439">
        <v>2622</v>
      </c>
      <c r="K6439">
        <v>1363.44</v>
      </c>
      <c r="L6439">
        <v>0.52</v>
      </c>
      <c r="M6439" t="s">
        <v>82</v>
      </c>
    </row>
    <row r="6440" spans="1:13" x14ac:dyDescent="0.35">
      <c r="A6440" t="s">
        <v>60</v>
      </c>
      <c r="B6440">
        <v>1185732</v>
      </c>
      <c r="C6440" s="1">
        <v>44398</v>
      </c>
      <c r="D6440" t="s">
        <v>47</v>
      </c>
      <c r="E6440" t="s">
        <v>97</v>
      </c>
      <c r="F6440" t="s">
        <v>98</v>
      </c>
      <c r="G6440" t="s">
        <v>20</v>
      </c>
      <c r="H6440">
        <v>37</v>
      </c>
      <c r="I6440">
        <v>63</v>
      </c>
      <c r="J6440">
        <v>2331</v>
      </c>
      <c r="K6440">
        <v>1258.74</v>
      </c>
      <c r="L6440">
        <v>0.54</v>
      </c>
      <c r="M6440" t="s">
        <v>82</v>
      </c>
    </row>
    <row r="6441" spans="1:13" x14ac:dyDescent="0.35">
      <c r="A6441" t="s">
        <v>60</v>
      </c>
      <c r="B6441">
        <v>1185732</v>
      </c>
      <c r="C6441" s="1">
        <v>44398</v>
      </c>
      <c r="D6441" t="s">
        <v>47</v>
      </c>
      <c r="E6441" t="s">
        <v>97</v>
      </c>
      <c r="F6441" t="s">
        <v>98</v>
      </c>
      <c r="G6441" t="s">
        <v>21</v>
      </c>
      <c r="H6441">
        <v>46</v>
      </c>
      <c r="I6441">
        <v>75</v>
      </c>
      <c r="J6441">
        <v>3450</v>
      </c>
      <c r="K6441">
        <v>1586.9999999999998</v>
      </c>
      <c r="L6441">
        <v>0.45999999999999996</v>
      </c>
      <c r="M6441" t="s">
        <v>82</v>
      </c>
    </row>
    <row r="6442" spans="1:13" x14ac:dyDescent="0.35">
      <c r="A6442" t="s">
        <v>60</v>
      </c>
      <c r="B6442">
        <v>1185732</v>
      </c>
      <c r="C6442" s="1">
        <v>44398</v>
      </c>
      <c r="D6442" t="s">
        <v>47</v>
      </c>
      <c r="E6442" t="s">
        <v>97</v>
      </c>
      <c r="F6442" t="s">
        <v>98</v>
      </c>
      <c r="G6442" t="s">
        <v>22</v>
      </c>
      <c r="H6442">
        <v>50</v>
      </c>
      <c r="I6442">
        <v>115</v>
      </c>
      <c r="J6442">
        <v>5750</v>
      </c>
      <c r="K6442">
        <v>3105</v>
      </c>
      <c r="L6442">
        <v>0.54</v>
      </c>
      <c r="M6442" t="s">
        <v>82</v>
      </c>
    </row>
    <row r="6443" spans="1:13" x14ac:dyDescent="0.35">
      <c r="A6443" t="s">
        <v>60</v>
      </c>
      <c r="B6443">
        <v>1185732</v>
      </c>
      <c r="C6443" s="1">
        <v>44430</v>
      </c>
      <c r="D6443" t="s">
        <v>47</v>
      </c>
      <c r="E6443" t="s">
        <v>97</v>
      </c>
      <c r="F6443" t="s">
        <v>98</v>
      </c>
      <c r="G6443" t="s">
        <v>16</v>
      </c>
      <c r="H6443">
        <v>46</v>
      </c>
      <c r="I6443">
        <v>167</v>
      </c>
      <c r="J6443">
        <v>7682</v>
      </c>
      <c r="K6443">
        <v>4148.2800000000007</v>
      </c>
      <c r="L6443">
        <v>0.54</v>
      </c>
      <c r="M6443" t="s">
        <v>82</v>
      </c>
    </row>
    <row r="6444" spans="1:13" x14ac:dyDescent="0.35">
      <c r="A6444" t="s">
        <v>60</v>
      </c>
      <c r="B6444">
        <v>1185732</v>
      </c>
      <c r="C6444" s="1">
        <v>44430</v>
      </c>
      <c r="D6444" t="s">
        <v>47</v>
      </c>
      <c r="E6444" t="s">
        <v>97</v>
      </c>
      <c r="F6444" t="s">
        <v>98</v>
      </c>
      <c r="G6444" t="s">
        <v>18</v>
      </c>
      <c r="H6444">
        <v>41</v>
      </c>
      <c r="I6444">
        <v>91</v>
      </c>
      <c r="J6444">
        <v>3731</v>
      </c>
      <c r="K6444">
        <v>1753.57</v>
      </c>
      <c r="L6444">
        <v>0.47</v>
      </c>
      <c r="M6444" t="s">
        <v>82</v>
      </c>
    </row>
    <row r="6445" spans="1:13" x14ac:dyDescent="0.35">
      <c r="A6445" t="s">
        <v>60</v>
      </c>
      <c r="B6445">
        <v>1185732</v>
      </c>
      <c r="C6445" s="1">
        <v>44430</v>
      </c>
      <c r="D6445" t="s">
        <v>47</v>
      </c>
      <c r="E6445" t="s">
        <v>97</v>
      </c>
      <c r="F6445" t="s">
        <v>98</v>
      </c>
      <c r="G6445" t="s">
        <v>19</v>
      </c>
      <c r="H6445">
        <v>36</v>
      </c>
      <c r="I6445">
        <v>80</v>
      </c>
      <c r="J6445">
        <v>2880</v>
      </c>
      <c r="K6445">
        <v>1555.2</v>
      </c>
      <c r="L6445">
        <v>0.54</v>
      </c>
      <c r="M6445" t="s">
        <v>82</v>
      </c>
    </row>
    <row r="6446" spans="1:13" x14ac:dyDescent="0.35">
      <c r="A6446" t="s">
        <v>60</v>
      </c>
      <c r="B6446">
        <v>1185732</v>
      </c>
      <c r="C6446" s="1">
        <v>44430</v>
      </c>
      <c r="D6446" t="s">
        <v>47</v>
      </c>
      <c r="E6446" t="s">
        <v>97</v>
      </c>
      <c r="F6446" t="s">
        <v>98</v>
      </c>
      <c r="G6446" t="s">
        <v>20</v>
      </c>
      <c r="H6446">
        <v>38</v>
      </c>
      <c r="I6446">
        <v>75</v>
      </c>
      <c r="J6446">
        <v>2850</v>
      </c>
      <c r="K6446">
        <v>1425</v>
      </c>
      <c r="L6446">
        <v>0.5</v>
      </c>
      <c r="M6446" t="s">
        <v>82</v>
      </c>
    </row>
    <row r="6447" spans="1:13" x14ac:dyDescent="0.35">
      <c r="A6447" t="s">
        <v>60</v>
      </c>
      <c r="B6447">
        <v>1185732</v>
      </c>
      <c r="C6447" s="1">
        <v>44430</v>
      </c>
      <c r="D6447" t="s">
        <v>47</v>
      </c>
      <c r="E6447" t="s">
        <v>97</v>
      </c>
      <c r="F6447" t="s">
        <v>98</v>
      </c>
      <c r="G6447" t="s">
        <v>21</v>
      </c>
      <c r="H6447">
        <v>49</v>
      </c>
      <c r="I6447">
        <v>65</v>
      </c>
      <c r="J6447">
        <v>3185</v>
      </c>
      <c r="K6447">
        <v>1560.6499999999999</v>
      </c>
      <c r="L6447">
        <v>0.49</v>
      </c>
      <c r="M6447" t="s">
        <v>82</v>
      </c>
    </row>
    <row r="6448" spans="1:13" x14ac:dyDescent="0.35">
      <c r="A6448" t="s">
        <v>60</v>
      </c>
      <c r="B6448">
        <v>1185732</v>
      </c>
      <c r="C6448" s="1">
        <v>44430</v>
      </c>
      <c r="D6448" t="s">
        <v>47</v>
      </c>
      <c r="E6448" t="s">
        <v>97</v>
      </c>
      <c r="F6448" t="s">
        <v>98</v>
      </c>
      <c r="G6448" t="s">
        <v>22</v>
      </c>
      <c r="H6448">
        <v>51</v>
      </c>
      <c r="I6448">
        <v>120</v>
      </c>
      <c r="J6448">
        <v>6120</v>
      </c>
      <c r="K6448">
        <v>3304.8</v>
      </c>
      <c r="L6448">
        <v>0.54</v>
      </c>
      <c r="M6448" t="s">
        <v>82</v>
      </c>
    </row>
    <row r="6449" spans="1:13" x14ac:dyDescent="0.35">
      <c r="A6449" t="s">
        <v>60</v>
      </c>
      <c r="B6449">
        <v>1185732</v>
      </c>
      <c r="C6449" s="1">
        <v>44462</v>
      </c>
      <c r="D6449" t="s">
        <v>47</v>
      </c>
      <c r="E6449" t="s">
        <v>97</v>
      </c>
      <c r="F6449" t="s">
        <v>98</v>
      </c>
      <c r="G6449" t="s">
        <v>16</v>
      </c>
      <c r="H6449">
        <v>48</v>
      </c>
      <c r="I6449">
        <v>137</v>
      </c>
      <c r="J6449">
        <v>6576</v>
      </c>
      <c r="K6449">
        <v>3485.28</v>
      </c>
      <c r="L6449">
        <v>0.53</v>
      </c>
      <c r="M6449" t="s">
        <v>82</v>
      </c>
    </row>
    <row r="6450" spans="1:13" x14ac:dyDescent="0.35">
      <c r="A6450" t="s">
        <v>60</v>
      </c>
      <c r="B6450">
        <v>1185732</v>
      </c>
      <c r="C6450" s="1">
        <v>44462</v>
      </c>
      <c r="D6450" t="s">
        <v>47</v>
      </c>
      <c r="E6450" t="s">
        <v>97</v>
      </c>
      <c r="F6450" t="s">
        <v>98</v>
      </c>
      <c r="G6450" t="s">
        <v>18</v>
      </c>
      <c r="H6450">
        <v>44</v>
      </c>
      <c r="I6450">
        <v>94</v>
      </c>
      <c r="J6450">
        <v>4136</v>
      </c>
      <c r="K6450">
        <v>2026.6399999999999</v>
      </c>
      <c r="L6450">
        <v>0.49</v>
      </c>
      <c r="M6450" t="s">
        <v>82</v>
      </c>
    </row>
    <row r="6451" spans="1:13" x14ac:dyDescent="0.35">
      <c r="A6451" t="s">
        <v>60</v>
      </c>
      <c r="B6451">
        <v>1185732</v>
      </c>
      <c r="C6451" s="1">
        <v>44462</v>
      </c>
      <c r="D6451" t="s">
        <v>47</v>
      </c>
      <c r="E6451" t="s">
        <v>97</v>
      </c>
      <c r="F6451" t="s">
        <v>98</v>
      </c>
      <c r="G6451" t="s">
        <v>19</v>
      </c>
      <c r="H6451">
        <v>33</v>
      </c>
      <c r="I6451">
        <v>65</v>
      </c>
      <c r="J6451">
        <v>2145</v>
      </c>
      <c r="K6451">
        <v>1136.8500000000001</v>
      </c>
      <c r="L6451">
        <v>0.53</v>
      </c>
      <c r="M6451" t="s">
        <v>82</v>
      </c>
    </row>
    <row r="6452" spans="1:13" x14ac:dyDescent="0.35">
      <c r="A6452" t="s">
        <v>60</v>
      </c>
      <c r="B6452">
        <v>1185732</v>
      </c>
      <c r="C6452" s="1">
        <v>44462</v>
      </c>
      <c r="D6452" t="s">
        <v>47</v>
      </c>
      <c r="E6452" t="s">
        <v>97</v>
      </c>
      <c r="F6452" t="s">
        <v>98</v>
      </c>
      <c r="G6452" t="s">
        <v>20</v>
      </c>
      <c r="H6452">
        <v>32</v>
      </c>
      <c r="I6452">
        <v>54</v>
      </c>
      <c r="J6452">
        <v>1728</v>
      </c>
      <c r="K6452">
        <v>881.28</v>
      </c>
      <c r="L6452">
        <v>0.51</v>
      </c>
      <c r="M6452" t="s">
        <v>82</v>
      </c>
    </row>
    <row r="6453" spans="1:13" x14ac:dyDescent="0.35">
      <c r="A6453" t="s">
        <v>60</v>
      </c>
      <c r="B6453">
        <v>1185732</v>
      </c>
      <c r="C6453" s="1">
        <v>44462</v>
      </c>
      <c r="D6453" t="s">
        <v>47</v>
      </c>
      <c r="E6453" t="s">
        <v>97</v>
      </c>
      <c r="F6453" t="s">
        <v>98</v>
      </c>
      <c r="G6453" t="s">
        <v>21</v>
      </c>
      <c r="H6453">
        <v>43</v>
      </c>
      <c r="I6453">
        <v>58</v>
      </c>
      <c r="J6453">
        <v>2494</v>
      </c>
      <c r="K6453">
        <v>1172.1799999999998</v>
      </c>
      <c r="L6453">
        <v>0.47</v>
      </c>
      <c r="M6453" t="s">
        <v>82</v>
      </c>
    </row>
    <row r="6454" spans="1:13" x14ac:dyDescent="0.35">
      <c r="A6454" t="s">
        <v>60</v>
      </c>
      <c r="B6454">
        <v>1185732</v>
      </c>
      <c r="C6454" s="1">
        <v>44462</v>
      </c>
      <c r="D6454" t="s">
        <v>47</v>
      </c>
      <c r="E6454" t="s">
        <v>97</v>
      </c>
      <c r="F6454" t="s">
        <v>98</v>
      </c>
      <c r="G6454" t="s">
        <v>22</v>
      </c>
      <c r="H6454">
        <v>49</v>
      </c>
      <c r="I6454">
        <v>74</v>
      </c>
      <c r="J6454">
        <v>3626</v>
      </c>
      <c r="K6454">
        <v>1885.52</v>
      </c>
      <c r="L6454">
        <v>0.52</v>
      </c>
      <c r="M6454" t="s">
        <v>82</v>
      </c>
    </row>
    <row r="6455" spans="1:13" x14ac:dyDescent="0.35">
      <c r="A6455" t="s">
        <v>60</v>
      </c>
      <c r="B6455">
        <v>1185732</v>
      </c>
      <c r="C6455" s="1">
        <v>44491</v>
      </c>
      <c r="D6455" t="s">
        <v>47</v>
      </c>
      <c r="E6455" t="s">
        <v>97</v>
      </c>
      <c r="F6455" t="s">
        <v>98</v>
      </c>
      <c r="G6455" t="s">
        <v>16</v>
      </c>
      <c r="H6455">
        <v>53</v>
      </c>
      <c r="I6455">
        <v>126</v>
      </c>
      <c r="J6455">
        <v>6678</v>
      </c>
      <c r="K6455">
        <v>3672.9</v>
      </c>
      <c r="L6455">
        <v>0.55000000000000004</v>
      </c>
      <c r="M6455" t="s">
        <v>82</v>
      </c>
    </row>
    <row r="6456" spans="1:13" x14ac:dyDescent="0.35">
      <c r="A6456" t="s">
        <v>60</v>
      </c>
      <c r="B6456">
        <v>1185732</v>
      </c>
      <c r="C6456" s="1">
        <v>44491</v>
      </c>
      <c r="D6456" t="s">
        <v>47</v>
      </c>
      <c r="E6456" t="s">
        <v>97</v>
      </c>
      <c r="F6456" t="s">
        <v>98</v>
      </c>
      <c r="G6456" t="s">
        <v>18</v>
      </c>
      <c r="H6456">
        <v>41</v>
      </c>
      <c r="I6456">
        <v>83</v>
      </c>
      <c r="J6456">
        <v>3403</v>
      </c>
      <c r="K6456">
        <v>1701.5</v>
      </c>
      <c r="L6456">
        <v>0.5</v>
      </c>
      <c r="M6456" t="s">
        <v>82</v>
      </c>
    </row>
    <row r="6457" spans="1:13" x14ac:dyDescent="0.35">
      <c r="A6457" t="s">
        <v>60</v>
      </c>
      <c r="B6457">
        <v>1185732</v>
      </c>
      <c r="C6457" s="1">
        <v>44491</v>
      </c>
      <c r="D6457" t="s">
        <v>47</v>
      </c>
      <c r="E6457" t="s">
        <v>97</v>
      </c>
      <c r="F6457" t="s">
        <v>98</v>
      </c>
      <c r="G6457" t="s">
        <v>19</v>
      </c>
      <c r="H6457">
        <v>43</v>
      </c>
      <c r="I6457">
        <v>47</v>
      </c>
      <c r="J6457">
        <v>2021</v>
      </c>
      <c r="K6457">
        <v>1091.3400000000001</v>
      </c>
      <c r="L6457">
        <v>0.54</v>
      </c>
      <c r="M6457" t="s">
        <v>82</v>
      </c>
    </row>
    <row r="6458" spans="1:13" x14ac:dyDescent="0.35">
      <c r="A6458" t="s">
        <v>60</v>
      </c>
      <c r="B6458">
        <v>1185732</v>
      </c>
      <c r="C6458" s="1">
        <v>44491</v>
      </c>
      <c r="D6458" t="s">
        <v>47</v>
      </c>
      <c r="E6458" t="s">
        <v>97</v>
      </c>
      <c r="F6458" t="s">
        <v>98</v>
      </c>
      <c r="G6458" t="s">
        <v>20</v>
      </c>
      <c r="H6458">
        <v>41</v>
      </c>
      <c r="I6458">
        <v>42</v>
      </c>
      <c r="J6458">
        <v>1722</v>
      </c>
      <c r="K6458">
        <v>895.44</v>
      </c>
      <c r="L6458">
        <v>0.52</v>
      </c>
      <c r="M6458" t="s">
        <v>82</v>
      </c>
    </row>
    <row r="6459" spans="1:13" x14ac:dyDescent="0.35">
      <c r="A6459" t="s">
        <v>60</v>
      </c>
      <c r="B6459">
        <v>1185732</v>
      </c>
      <c r="C6459" s="1">
        <v>44491</v>
      </c>
      <c r="D6459" t="s">
        <v>47</v>
      </c>
      <c r="E6459" t="s">
        <v>97</v>
      </c>
      <c r="F6459" t="s">
        <v>98</v>
      </c>
      <c r="G6459" t="s">
        <v>21</v>
      </c>
      <c r="H6459">
        <v>53</v>
      </c>
      <c r="I6459">
        <v>41</v>
      </c>
      <c r="J6459">
        <v>2173</v>
      </c>
      <c r="K6459">
        <v>1064.77</v>
      </c>
      <c r="L6459">
        <v>0.49</v>
      </c>
      <c r="M6459" t="s">
        <v>82</v>
      </c>
    </row>
    <row r="6460" spans="1:13" x14ac:dyDescent="0.35">
      <c r="A6460" t="s">
        <v>60</v>
      </c>
      <c r="B6460">
        <v>1185732</v>
      </c>
      <c r="C6460" s="1">
        <v>44491</v>
      </c>
      <c r="D6460" t="s">
        <v>47</v>
      </c>
      <c r="E6460" t="s">
        <v>97</v>
      </c>
      <c r="F6460" t="s">
        <v>98</v>
      </c>
      <c r="G6460" t="s">
        <v>22</v>
      </c>
      <c r="H6460">
        <v>53</v>
      </c>
      <c r="I6460">
        <v>83</v>
      </c>
      <c r="J6460">
        <v>4399</v>
      </c>
      <c r="K6460">
        <v>2199.5</v>
      </c>
      <c r="L6460">
        <v>0.5</v>
      </c>
      <c r="M6460" t="s">
        <v>82</v>
      </c>
    </row>
    <row r="6461" spans="1:13" x14ac:dyDescent="0.35">
      <c r="A6461" t="s">
        <v>60</v>
      </c>
      <c r="B6461">
        <v>1185732</v>
      </c>
      <c r="C6461" s="1">
        <v>44522</v>
      </c>
      <c r="D6461" t="s">
        <v>47</v>
      </c>
      <c r="E6461" t="s">
        <v>97</v>
      </c>
      <c r="F6461" t="s">
        <v>98</v>
      </c>
      <c r="G6461" t="s">
        <v>16</v>
      </c>
      <c r="H6461">
        <v>48</v>
      </c>
      <c r="I6461">
        <v>123</v>
      </c>
      <c r="J6461">
        <v>5904</v>
      </c>
      <c r="K6461">
        <v>3070.08</v>
      </c>
      <c r="L6461">
        <v>0.52</v>
      </c>
      <c r="M6461" t="s">
        <v>82</v>
      </c>
    </row>
    <row r="6462" spans="1:13" x14ac:dyDescent="0.35">
      <c r="A6462" t="s">
        <v>60</v>
      </c>
      <c r="B6462">
        <v>1185732</v>
      </c>
      <c r="C6462" s="1">
        <v>44522</v>
      </c>
      <c r="D6462" t="s">
        <v>47</v>
      </c>
      <c r="E6462" t="s">
        <v>97</v>
      </c>
      <c r="F6462" t="s">
        <v>98</v>
      </c>
      <c r="G6462" t="s">
        <v>18</v>
      </c>
      <c r="H6462">
        <v>39</v>
      </c>
      <c r="I6462">
        <v>72</v>
      </c>
      <c r="J6462">
        <v>2808</v>
      </c>
      <c r="K6462">
        <v>1319.76</v>
      </c>
      <c r="L6462">
        <v>0.47</v>
      </c>
      <c r="M6462" t="s">
        <v>82</v>
      </c>
    </row>
    <row r="6463" spans="1:13" x14ac:dyDescent="0.35">
      <c r="A6463" t="s">
        <v>60</v>
      </c>
      <c r="B6463">
        <v>1185732</v>
      </c>
      <c r="C6463" s="1">
        <v>44522</v>
      </c>
      <c r="D6463" t="s">
        <v>47</v>
      </c>
      <c r="E6463" t="s">
        <v>97</v>
      </c>
      <c r="F6463" t="s">
        <v>98</v>
      </c>
      <c r="G6463" t="s">
        <v>19</v>
      </c>
      <c r="H6463">
        <v>41</v>
      </c>
      <c r="I6463">
        <v>57</v>
      </c>
      <c r="J6463">
        <v>2337</v>
      </c>
      <c r="K6463">
        <v>1191.8700000000001</v>
      </c>
      <c r="L6463">
        <v>0.51</v>
      </c>
      <c r="M6463" t="s">
        <v>82</v>
      </c>
    </row>
    <row r="6464" spans="1:13" x14ac:dyDescent="0.35">
      <c r="A6464" t="s">
        <v>13</v>
      </c>
      <c r="B6464">
        <v>1185732</v>
      </c>
      <c r="C6464" s="1">
        <v>44522</v>
      </c>
      <c r="D6464" t="s">
        <v>47</v>
      </c>
      <c r="E6464" t="s">
        <v>97</v>
      </c>
      <c r="F6464" t="s">
        <v>98</v>
      </c>
      <c r="G6464" t="s">
        <v>20</v>
      </c>
      <c r="H6464">
        <v>52</v>
      </c>
      <c r="I6464">
        <v>52</v>
      </c>
      <c r="J6464">
        <v>2704</v>
      </c>
      <c r="K6464">
        <v>1352</v>
      </c>
      <c r="L6464">
        <v>0.5</v>
      </c>
      <c r="M6464" t="s">
        <v>82</v>
      </c>
    </row>
    <row r="6465" spans="1:13" x14ac:dyDescent="0.35">
      <c r="A6465" t="s">
        <v>13</v>
      </c>
      <c r="B6465">
        <v>1185732</v>
      </c>
      <c r="C6465" s="1">
        <v>44522</v>
      </c>
      <c r="D6465" t="s">
        <v>47</v>
      </c>
      <c r="E6465" t="s">
        <v>97</v>
      </c>
      <c r="F6465" t="s">
        <v>98</v>
      </c>
      <c r="G6465" t="s">
        <v>21</v>
      </c>
      <c r="H6465">
        <v>59</v>
      </c>
      <c r="I6465">
        <v>53</v>
      </c>
      <c r="J6465">
        <v>3127</v>
      </c>
      <c r="K6465">
        <v>1500.96</v>
      </c>
      <c r="L6465">
        <v>0.48</v>
      </c>
      <c r="M6465" t="s">
        <v>82</v>
      </c>
    </row>
    <row r="6466" spans="1:13" x14ac:dyDescent="0.35">
      <c r="A6466" t="s">
        <v>13</v>
      </c>
      <c r="B6466">
        <v>1185732</v>
      </c>
      <c r="C6466" s="1">
        <v>44522</v>
      </c>
      <c r="D6466" t="s">
        <v>47</v>
      </c>
      <c r="E6466" t="s">
        <v>97</v>
      </c>
      <c r="F6466" t="s">
        <v>98</v>
      </c>
      <c r="G6466" t="s">
        <v>22</v>
      </c>
      <c r="H6466">
        <v>66</v>
      </c>
      <c r="I6466">
        <v>80</v>
      </c>
      <c r="J6466">
        <v>5280</v>
      </c>
      <c r="K6466">
        <v>2851.2000000000003</v>
      </c>
      <c r="L6466">
        <v>0.54</v>
      </c>
      <c r="M6466" t="s">
        <v>82</v>
      </c>
    </row>
    <row r="6467" spans="1:13" x14ac:dyDescent="0.35">
      <c r="A6467" t="s">
        <v>13</v>
      </c>
      <c r="B6467">
        <v>1185732</v>
      </c>
      <c r="C6467" s="1">
        <v>44551</v>
      </c>
      <c r="D6467" t="s">
        <v>47</v>
      </c>
      <c r="E6467" t="s">
        <v>97</v>
      </c>
      <c r="F6467" t="s">
        <v>98</v>
      </c>
      <c r="G6467" t="s">
        <v>16</v>
      </c>
      <c r="H6467">
        <v>59</v>
      </c>
      <c r="I6467">
        <v>158</v>
      </c>
      <c r="J6467">
        <v>9322</v>
      </c>
      <c r="K6467">
        <v>5127.1000000000004</v>
      </c>
      <c r="L6467">
        <v>0.55000000000000004</v>
      </c>
      <c r="M6467" t="s">
        <v>82</v>
      </c>
    </row>
    <row r="6468" spans="1:13" x14ac:dyDescent="0.35">
      <c r="A6468" t="s">
        <v>13</v>
      </c>
      <c r="B6468">
        <v>1185732</v>
      </c>
      <c r="C6468" s="1">
        <v>44551</v>
      </c>
      <c r="D6468" t="s">
        <v>47</v>
      </c>
      <c r="E6468" t="s">
        <v>97</v>
      </c>
      <c r="F6468" t="s">
        <v>98</v>
      </c>
      <c r="G6468" t="s">
        <v>18</v>
      </c>
      <c r="H6468">
        <v>52</v>
      </c>
      <c r="I6468">
        <v>98</v>
      </c>
      <c r="J6468">
        <v>5096</v>
      </c>
      <c r="K6468">
        <v>2446.08</v>
      </c>
      <c r="L6468">
        <v>0.48</v>
      </c>
      <c r="M6468" t="s">
        <v>82</v>
      </c>
    </row>
    <row r="6469" spans="1:13" x14ac:dyDescent="0.35">
      <c r="A6469" t="s">
        <v>13</v>
      </c>
      <c r="B6469">
        <v>1185732</v>
      </c>
      <c r="C6469" s="1">
        <v>44551</v>
      </c>
      <c r="D6469" t="s">
        <v>47</v>
      </c>
      <c r="E6469" t="s">
        <v>97</v>
      </c>
      <c r="F6469" t="s">
        <v>98</v>
      </c>
      <c r="G6469" t="s">
        <v>19</v>
      </c>
      <c r="H6469">
        <v>51</v>
      </c>
      <c r="I6469">
        <v>74</v>
      </c>
      <c r="J6469">
        <v>3774</v>
      </c>
      <c r="K6469">
        <v>2075.7000000000003</v>
      </c>
      <c r="L6469">
        <v>0.55000000000000004</v>
      </c>
      <c r="M6469" t="s">
        <v>82</v>
      </c>
    </row>
    <row r="6470" spans="1:13" x14ac:dyDescent="0.35">
      <c r="A6470" t="s">
        <v>13</v>
      </c>
      <c r="B6470">
        <v>1185732</v>
      </c>
      <c r="C6470" s="1">
        <v>44551</v>
      </c>
      <c r="D6470" t="s">
        <v>47</v>
      </c>
      <c r="E6470" t="s">
        <v>97</v>
      </c>
      <c r="F6470" t="s">
        <v>98</v>
      </c>
      <c r="G6470" t="s">
        <v>20</v>
      </c>
      <c r="H6470">
        <v>49</v>
      </c>
      <c r="I6470">
        <v>68</v>
      </c>
      <c r="J6470">
        <v>3332</v>
      </c>
      <c r="K6470">
        <v>1765.96</v>
      </c>
      <c r="L6470">
        <v>0.53</v>
      </c>
      <c r="M6470" t="s">
        <v>82</v>
      </c>
    </row>
    <row r="6471" spans="1:13" x14ac:dyDescent="0.35">
      <c r="A6471" t="s">
        <v>13</v>
      </c>
      <c r="B6471">
        <v>1185732</v>
      </c>
      <c r="C6471" s="1">
        <v>44551</v>
      </c>
      <c r="D6471" t="s">
        <v>47</v>
      </c>
      <c r="E6471" t="s">
        <v>97</v>
      </c>
      <c r="F6471" t="s">
        <v>98</v>
      </c>
      <c r="G6471" t="s">
        <v>21</v>
      </c>
      <c r="H6471">
        <v>54</v>
      </c>
      <c r="I6471">
        <v>68</v>
      </c>
      <c r="J6471">
        <v>3672</v>
      </c>
      <c r="K6471">
        <v>1725.84</v>
      </c>
      <c r="L6471">
        <v>0.47</v>
      </c>
      <c r="M6471" t="s">
        <v>82</v>
      </c>
    </row>
    <row r="6472" spans="1:13" x14ac:dyDescent="0.35">
      <c r="A6472" t="s">
        <v>13</v>
      </c>
      <c r="B6472">
        <v>1185732</v>
      </c>
      <c r="C6472" s="1">
        <v>44551</v>
      </c>
      <c r="D6472" t="s">
        <v>47</v>
      </c>
      <c r="E6472" t="s">
        <v>97</v>
      </c>
      <c r="F6472" t="s">
        <v>98</v>
      </c>
      <c r="G6472" t="s">
        <v>22</v>
      </c>
      <c r="H6472">
        <v>64</v>
      </c>
      <c r="I6472">
        <v>98</v>
      </c>
      <c r="J6472">
        <v>6272</v>
      </c>
      <c r="K6472">
        <v>3324.1600000000003</v>
      </c>
      <c r="L6472">
        <v>0.53</v>
      </c>
      <c r="M6472" t="s">
        <v>82</v>
      </c>
    </row>
    <row r="6473" spans="1:13" x14ac:dyDescent="0.35">
      <c r="A6473" t="s">
        <v>13</v>
      </c>
      <c r="B6473">
        <v>1185732</v>
      </c>
      <c r="C6473" s="1">
        <v>44216</v>
      </c>
      <c r="D6473" t="s">
        <v>47</v>
      </c>
      <c r="E6473" t="s">
        <v>97</v>
      </c>
      <c r="F6473" t="s">
        <v>98</v>
      </c>
      <c r="G6473" t="s">
        <v>16</v>
      </c>
      <c r="H6473">
        <v>29</v>
      </c>
      <c r="I6473">
        <v>189</v>
      </c>
      <c r="J6473">
        <v>5481</v>
      </c>
      <c r="K6473">
        <v>2959.7400000000002</v>
      </c>
      <c r="L6473">
        <v>0.54</v>
      </c>
      <c r="M6473" t="s">
        <v>82</v>
      </c>
    </row>
    <row r="6474" spans="1:13" x14ac:dyDescent="0.35">
      <c r="A6474" t="s">
        <v>13</v>
      </c>
      <c r="B6474">
        <v>1185732</v>
      </c>
      <c r="C6474" s="1">
        <v>44216</v>
      </c>
      <c r="D6474" t="s">
        <v>47</v>
      </c>
      <c r="E6474" t="s">
        <v>97</v>
      </c>
      <c r="F6474" t="s">
        <v>98</v>
      </c>
      <c r="G6474" t="s">
        <v>18</v>
      </c>
      <c r="H6474">
        <v>29</v>
      </c>
      <c r="I6474">
        <v>142</v>
      </c>
      <c r="J6474">
        <v>4118</v>
      </c>
      <c r="K6474">
        <v>1853.1</v>
      </c>
      <c r="L6474">
        <v>0.44999999999999996</v>
      </c>
      <c r="M6474" t="s">
        <v>82</v>
      </c>
    </row>
    <row r="6475" spans="1:13" x14ac:dyDescent="0.35">
      <c r="A6475" t="s">
        <v>13</v>
      </c>
      <c r="B6475">
        <v>1185732</v>
      </c>
      <c r="C6475" s="1">
        <v>44216</v>
      </c>
      <c r="D6475" t="s">
        <v>47</v>
      </c>
      <c r="E6475" t="s">
        <v>97</v>
      </c>
      <c r="F6475" t="s">
        <v>98</v>
      </c>
      <c r="G6475" t="s">
        <v>19</v>
      </c>
      <c r="H6475">
        <v>18</v>
      </c>
      <c r="I6475">
        <v>158</v>
      </c>
      <c r="J6475">
        <v>2844</v>
      </c>
      <c r="K6475">
        <v>1564.2</v>
      </c>
      <c r="L6475">
        <v>0.55000000000000004</v>
      </c>
      <c r="M6475" t="s">
        <v>82</v>
      </c>
    </row>
    <row r="6476" spans="1:13" x14ac:dyDescent="0.35">
      <c r="A6476" t="s">
        <v>13</v>
      </c>
      <c r="B6476">
        <v>1185732</v>
      </c>
      <c r="C6476" s="1">
        <v>44216</v>
      </c>
      <c r="D6476" t="s">
        <v>47</v>
      </c>
      <c r="E6476" t="s">
        <v>97</v>
      </c>
      <c r="F6476" t="s">
        <v>98</v>
      </c>
      <c r="G6476" t="s">
        <v>20</v>
      </c>
      <c r="H6476">
        <v>23</v>
      </c>
      <c r="I6476">
        <v>101</v>
      </c>
      <c r="J6476">
        <v>2323</v>
      </c>
      <c r="K6476">
        <v>1231.19</v>
      </c>
      <c r="L6476">
        <v>0.53</v>
      </c>
      <c r="M6476" t="s">
        <v>82</v>
      </c>
    </row>
    <row r="6477" spans="1:13" x14ac:dyDescent="0.35">
      <c r="A6477" t="s">
        <v>13</v>
      </c>
      <c r="B6477">
        <v>1185732</v>
      </c>
      <c r="C6477" s="1">
        <v>44216</v>
      </c>
      <c r="D6477" t="s">
        <v>47</v>
      </c>
      <c r="E6477" t="s">
        <v>97</v>
      </c>
      <c r="F6477" t="s">
        <v>98</v>
      </c>
      <c r="G6477" t="s">
        <v>21</v>
      </c>
      <c r="H6477">
        <v>38</v>
      </c>
      <c r="I6477">
        <v>115</v>
      </c>
      <c r="J6477">
        <v>4370</v>
      </c>
      <c r="K6477">
        <v>2097.6</v>
      </c>
      <c r="L6477">
        <v>0.48</v>
      </c>
      <c r="M6477" t="s">
        <v>82</v>
      </c>
    </row>
    <row r="6478" spans="1:13" x14ac:dyDescent="0.35">
      <c r="A6478" t="s">
        <v>13</v>
      </c>
      <c r="B6478">
        <v>1185732</v>
      </c>
      <c r="C6478" s="1">
        <v>44216</v>
      </c>
      <c r="D6478" t="s">
        <v>47</v>
      </c>
      <c r="E6478" t="s">
        <v>97</v>
      </c>
      <c r="F6478" t="s">
        <v>98</v>
      </c>
      <c r="G6478" t="s">
        <v>22</v>
      </c>
      <c r="H6478">
        <v>29</v>
      </c>
      <c r="I6478">
        <v>158</v>
      </c>
      <c r="J6478">
        <v>4582</v>
      </c>
      <c r="K6478">
        <v>2840.84</v>
      </c>
      <c r="L6478">
        <v>0.62</v>
      </c>
      <c r="M6478" t="s">
        <v>82</v>
      </c>
    </row>
    <row r="6479" spans="1:13" x14ac:dyDescent="0.35">
      <c r="A6479" t="s">
        <v>13</v>
      </c>
      <c r="B6479">
        <v>1185732</v>
      </c>
      <c r="C6479" s="1">
        <v>44245</v>
      </c>
      <c r="D6479" t="s">
        <v>47</v>
      </c>
      <c r="E6479" t="s">
        <v>97</v>
      </c>
      <c r="F6479" t="s">
        <v>98</v>
      </c>
      <c r="G6479" t="s">
        <v>16</v>
      </c>
      <c r="H6479">
        <v>28</v>
      </c>
      <c r="I6479">
        <v>225</v>
      </c>
      <c r="J6479">
        <v>6300</v>
      </c>
      <c r="K6479">
        <v>3276</v>
      </c>
      <c r="L6479">
        <v>0.52</v>
      </c>
      <c r="M6479" t="s">
        <v>82</v>
      </c>
    </row>
    <row r="6480" spans="1:13" x14ac:dyDescent="0.35">
      <c r="A6480" t="s">
        <v>13</v>
      </c>
      <c r="B6480">
        <v>1185732</v>
      </c>
      <c r="C6480" s="1">
        <v>44245</v>
      </c>
      <c r="D6480" t="s">
        <v>47</v>
      </c>
      <c r="E6480" t="s">
        <v>97</v>
      </c>
      <c r="F6480" t="s">
        <v>98</v>
      </c>
      <c r="G6480" t="s">
        <v>18</v>
      </c>
      <c r="H6480">
        <v>27</v>
      </c>
      <c r="I6480">
        <v>106</v>
      </c>
      <c r="J6480">
        <v>2862</v>
      </c>
      <c r="K6480">
        <v>1373.76</v>
      </c>
      <c r="L6480">
        <v>0.48</v>
      </c>
      <c r="M6480" t="s">
        <v>82</v>
      </c>
    </row>
    <row r="6481" spans="1:13" x14ac:dyDescent="0.35">
      <c r="A6481" t="s">
        <v>13</v>
      </c>
      <c r="B6481">
        <v>1185732</v>
      </c>
      <c r="C6481" s="1">
        <v>44245</v>
      </c>
      <c r="D6481" t="s">
        <v>47</v>
      </c>
      <c r="E6481" t="s">
        <v>97</v>
      </c>
      <c r="F6481" t="s">
        <v>98</v>
      </c>
      <c r="G6481" t="s">
        <v>19</v>
      </c>
      <c r="H6481">
        <v>18</v>
      </c>
      <c r="I6481">
        <v>124</v>
      </c>
      <c r="J6481">
        <v>2232</v>
      </c>
      <c r="K6481">
        <v>1227.6000000000001</v>
      </c>
      <c r="L6481">
        <v>0.55000000000000004</v>
      </c>
      <c r="M6481" t="s">
        <v>82</v>
      </c>
    </row>
    <row r="6482" spans="1:13" x14ac:dyDescent="0.35">
      <c r="A6482" t="s">
        <v>13</v>
      </c>
      <c r="B6482">
        <v>1185732</v>
      </c>
      <c r="C6482" s="1">
        <v>44245</v>
      </c>
      <c r="D6482" t="s">
        <v>26</v>
      </c>
      <c r="E6482" t="s">
        <v>99</v>
      </c>
      <c r="F6482" t="s">
        <v>100</v>
      </c>
      <c r="G6482" t="s">
        <v>20</v>
      </c>
      <c r="H6482">
        <v>25</v>
      </c>
      <c r="I6482">
        <v>91</v>
      </c>
      <c r="J6482">
        <v>2275</v>
      </c>
      <c r="K6482">
        <v>1137.5</v>
      </c>
      <c r="L6482">
        <v>0.5</v>
      </c>
      <c r="M6482" t="s">
        <v>82</v>
      </c>
    </row>
    <row r="6483" spans="1:13" x14ac:dyDescent="0.35">
      <c r="A6483" t="s">
        <v>13</v>
      </c>
      <c r="B6483">
        <v>1185732</v>
      </c>
      <c r="C6483" s="1">
        <v>44245</v>
      </c>
      <c r="D6483" t="s">
        <v>26</v>
      </c>
      <c r="E6483" t="s">
        <v>99</v>
      </c>
      <c r="F6483" t="s">
        <v>100</v>
      </c>
      <c r="G6483" t="s">
        <v>21</v>
      </c>
      <c r="H6483">
        <v>39</v>
      </c>
      <c r="I6483">
        <v>108</v>
      </c>
      <c r="J6483">
        <v>4212</v>
      </c>
      <c r="K6483">
        <v>1937.5199999999998</v>
      </c>
      <c r="L6483">
        <v>0.45999999999999996</v>
      </c>
      <c r="M6483" t="s">
        <v>82</v>
      </c>
    </row>
    <row r="6484" spans="1:13" x14ac:dyDescent="0.35">
      <c r="A6484" t="s">
        <v>13</v>
      </c>
      <c r="B6484">
        <v>1185732</v>
      </c>
      <c r="C6484" s="1">
        <v>44245</v>
      </c>
      <c r="D6484" t="s">
        <v>26</v>
      </c>
      <c r="E6484" t="s">
        <v>99</v>
      </c>
      <c r="F6484" t="s">
        <v>100</v>
      </c>
      <c r="G6484" t="s">
        <v>22</v>
      </c>
      <c r="H6484">
        <v>24</v>
      </c>
      <c r="I6484">
        <v>125</v>
      </c>
      <c r="J6484">
        <v>3000</v>
      </c>
      <c r="K6484">
        <v>1800</v>
      </c>
      <c r="L6484">
        <v>0.6</v>
      </c>
      <c r="M6484" t="s">
        <v>82</v>
      </c>
    </row>
    <row r="6485" spans="1:13" x14ac:dyDescent="0.35">
      <c r="A6485" t="s">
        <v>13</v>
      </c>
      <c r="B6485">
        <v>1185732</v>
      </c>
      <c r="C6485" s="1">
        <v>44271</v>
      </c>
      <c r="D6485" t="s">
        <v>26</v>
      </c>
      <c r="E6485" t="s">
        <v>99</v>
      </c>
      <c r="F6485" t="s">
        <v>100</v>
      </c>
      <c r="G6485" t="s">
        <v>16</v>
      </c>
      <c r="H6485">
        <v>23</v>
      </c>
      <c r="I6485">
        <v>187</v>
      </c>
      <c r="J6485">
        <v>4301</v>
      </c>
      <c r="K6485">
        <v>2365.5500000000002</v>
      </c>
      <c r="L6485">
        <v>0.55000000000000004</v>
      </c>
      <c r="M6485" t="s">
        <v>82</v>
      </c>
    </row>
    <row r="6486" spans="1:13" x14ac:dyDescent="0.35">
      <c r="A6486" t="s">
        <v>13</v>
      </c>
      <c r="B6486">
        <v>1185732</v>
      </c>
      <c r="C6486" s="1">
        <v>44271</v>
      </c>
      <c r="D6486" t="s">
        <v>26</v>
      </c>
      <c r="E6486" t="s">
        <v>99</v>
      </c>
      <c r="F6486" t="s">
        <v>100</v>
      </c>
      <c r="G6486" t="s">
        <v>18</v>
      </c>
      <c r="H6486">
        <v>24</v>
      </c>
      <c r="I6486">
        <v>100</v>
      </c>
      <c r="J6486">
        <v>2400</v>
      </c>
      <c r="K6486">
        <v>1128</v>
      </c>
      <c r="L6486">
        <v>0.47</v>
      </c>
      <c r="M6486" t="s">
        <v>82</v>
      </c>
    </row>
    <row r="6487" spans="1:13" x14ac:dyDescent="0.35">
      <c r="A6487" t="s">
        <v>13</v>
      </c>
      <c r="B6487">
        <v>1185732</v>
      </c>
      <c r="C6487" s="1">
        <v>44271</v>
      </c>
      <c r="D6487" t="s">
        <v>26</v>
      </c>
      <c r="E6487" t="s">
        <v>99</v>
      </c>
      <c r="F6487" t="s">
        <v>100</v>
      </c>
      <c r="G6487" t="s">
        <v>19</v>
      </c>
      <c r="H6487">
        <v>14</v>
      </c>
      <c r="I6487">
        <v>128</v>
      </c>
      <c r="J6487">
        <v>1792</v>
      </c>
      <c r="K6487">
        <v>949.76</v>
      </c>
      <c r="L6487">
        <v>0.53</v>
      </c>
      <c r="M6487" t="s">
        <v>82</v>
      </c>
    </row>
    <row r="6488" spans="1:13" x14ac:dyDescent="0.35">
      <c r="A6488" t="s">
        <v>13</v>
      </c>
      <c r="B6488">
        <v>1185732</v>
      </c>
      <c r="C6488" s="1">
        <v>44271</v>
      </c>
      <c r="D6488" t="s">
        <v>26</v>
      </c>
      <c r="E6488" t="s">
        <v>99</v>
      </c>
      <c r="F6488" t="s">
        <v>100</v>
      </c>
      <c r="G6488" t="s">
        <v>20</v>
      </c>
      <c r="H6488">
        <v>19</v>
      </c>
      <c r="I6488">
        <v>80</v>
      </c>
      <c r="J6488">
        <v>1520</v>
      </c>
      <c r="K6488">
        <v>790.4</v>
      </c>
      <c r="L6488">
        <v>0.52</v>
      </c>
      <c r="M6488" t="s">
        <v>82</v>
      </c>
    </row>
    <row r="6489" spans="1:13" x14ac:dyDescent="0.35">
      <c r="A6489" t="s">
        <v>13</v>
      </c>
      <c r="B6489">
        <v>1185732</v>
      </c>
      <c r="C6489" s="1">
        <v>44271</v>
      </c>
      <c r="D6489" t="s">
        <v>26</v>
      </c>
      <c r="E6489" t="s">
        <v>99</v>
      </c>
      <c r="F6489" t="s">
        <v>100</v>
      </c>
      <c r="G6489" t="s">
        <v>21</v>
      </c>
      <c r="H6489">
        <v>32</v>
      </c>
      <c r="I6489">
        <v>81</v>
      </c>
      <c r="J6489">
        <v>2592</v>
      </c>
      <c r="K6489">
        <v>1192.32</v>
      </c>
      <c r="L6489">
        <v>0.45999999999999996</v>
      </c>
      <c r="M6489" t="s">
        <v>82</v>
      </c>
    </row>
    <row r="6490" spans="1:13" x14ac:dyDescent="0.35">
      <c r="A6490" t="s">
        <v>13</v>
      </c>
      <c r="B6490">
        <v>1185732</v>
      </c>
      <c r="C6490" s="1">
        <v>44271</v>
      </c>
      <c r="D6490" t="s">
        <v>26</v>
      </c>
      <c r="E6490" t="s">
        <v>99</v>
      </c>
      <c r="F6490" t="s">
        <v>100</v>
      </c>
      <c r="G6490" t="s">
        <v>22</v>
      </c>
      <c r="H6490">
        <v>24</v>
      </c>
      <c r="I6490">
        <v>123</v>
      </c>
      <c r="J6490">
        <v>2952</v>
      </c>
      <c r="K6490">
        <v>1830.24</v>
      </c>
      <c r="L6490">
        <v>0.62</v>
      </c>
      <c r="M6490" t="s">
        <v>82</v>
      </c>
    </row>
    <row r="6491" spans="1:13" x14ac:dyDescent="0.35">
      <c r="A6491" t="s">
        <v>13</v>
      </c>
      <c r="B6491">
        <v>1185732</v>
      </c>
      <c r="C6491" s="1">
        <v>44303</v>
      </c>
      <c r="D6491" t="s">
        <v>26</v>
      </c>
      <c r="E6491" t="s">
        <v>99</v>
      </c>
      <c r="F6491" t="s">
        <v>100</v>
      </c>
      <c r="G6491" t="s">
        <v>16</v>
      </c>
      <c r="H6491">
        <v>23</v>
      </c>
      <c r="I6491">
        <v>169</v>
      </c>
      <c r="J6491">
        <v>3887</v>
      </c>
      <c r="K6491">
        <v>2098.98</v>
      </c>
      <c r="L6491">
        <v>0.54</v>
      </c>
      <c r="M6491" t="s">
        <v>82</v>
      </c>
    </row>
    <row r="6492" spans="1:13" x14ac:dyDescent="0.35">
      <c r="A6492" t="s">
        <v>13</v>
      </c>
      <c r="B6492">
        <v>1185732</v>
      </c>
      <c r="C6492" s="1">
        <v>44303</v>
      </c>
      <c r="D6492" t="s">
        <v>26</v>
      </c>
      <c r="E6492" t="s">
        <v>99</v>
      </c>
      <c r="F6492" t="s">
        <v>100</v>
      </c>
      <c r="G6492" t="s">
        <v>18</v>
      </c>
      <c r="H6492">
        <v>23</v>
      </c>
      <c r="I6492">
        <v>109</v>
      </c>
      <c r="J6492">
        <v>2507</v>
      </c>
      <c r="K6492">
        <v>1253.5</v>
      </c>
      <c r="L6492">
        <v>0.5</v>
      </c>
      <c r="M6492" t="s">
        <v>82</v>
      </c>
    </row>
    <row r="6493" spans="1:13" x14ac:dyDescent="0.35">
      <c r="A6493" t="s">
        <v>13</v>
      </c>
      <c r="B6493">
        <v>1185732</v>
      </c>
      <c r="C6493" s="1">
        <v>44303</v>
      </c>
      <c r="D6493" t="s">
        <v>26</v>
      </c>
      <c r="E6493" t="s">
        <v>99</v>
      </c>
      <c r="F6493" t="s">
        <v>100</v>
      </c>
      <c r="G6493" t="s">
        <v>19</v>
      </c>
      <c r="H6493">
        <v>14</v>
      </c>
      <c r="I6493">
        <v>101</v>
      </c>
      <c r="J6493">
        <v>1414</v>
      </c>
      <c r="K6493">
        <v>777.7</v>
      </c>
      <c r="L6493">
        <v>0.55000000000000004</v>
      </c>
      <c r="M6493" t="s">
        <v>82</v>
      </c>
    </row>
    <row r="6494" spans="1:13" x14ac:dyDescent="0.35">
      <c r="A6494" t="s">
        <v>13</v>
      </c>
      <c r="B6494">
        <v>1185732</v>
      </c>
      <c r="C6494" s="1">
        <v>44303</v>
      </c>
      <c r="D6494" t="s">
        <v>26</v>
      </c>
      <c r="E6494" t="s">
        <v>99</v>
      </c>
      <c r="F6494" t="s">
        <v>100</v>
      </c>
      <c r="G6494" t="s">
        <v>20</v>
      </c>
      <c r="H6494">
        <v>19</v>
      </c>
      <c r="I6494">
        <v>75</v>
      </c>
      <c r="J6494">
        <v>1425</v>
      </c>
      <c r="K6494">
        <v>741</v>
      </c>
      <c r="L6494">
        <v>0.52</v>
      </c>
      <c r="M6494" t="s">
        <v>82</v>
      </c>
    </row>
    <row r="6495" spans="1:13" x14ac:dyDescent="0.35">
      <c r="A6495" t="s">
        <v>13</v>
      </c>
      <c r="B6495">
        <v>1185732</v>
      </c>
      <c r="C6495" s="1">
        <v>44303</v>
      </c>
      <c r="D6495" t="s">
        <v>26</v>
      </c>
      <c r="E6495" t="s">
        <v>99</v>
      </c>
      <c r="F6495" t="s">
        <v>100</v>
      </c>
      <c r="G6495" t="s">
        <v>21</v>
      </c>
      <c r="H6495">
        <v>38</v>
      </c>
      <c r="I6495">
        <v>81</v>
      </c>
      <c r="J6495">
        <v>3078</v>
      </c>
      <c r="K6495">
        <v>1477.44</v>
      </c>
      <c r="L6495">
        <v>0.48</v>
      </c>
      <c r="M6495" t="s">
        <v>82</v>
      </c>
    </row>
    <row r="6496" spans="1:13" x14ac:dyDescent="0.35">
      <c r="A6496" t="s">
        <v>13</v>
      </c>
      <c r="B6496">
        <v>1185732</v>
      </c>
      <c r="C6496" s="1">
        <v>44303</v>
      </c>
      <c r="D6496" t="s">
        <v>26</v>
      </c>
      <c r="E6496" t="s">
        <v>99</v>
      </c>
      <c r="F6496" t="s">
        <v>100</v>
      </c>
      <c r="G6496" t="s">
        <v>22</v>
      </c>
      <c r="H6496">
        <v>28</v>
      </c>
      <c r="I6496">
        <v>124</v>
      </c>
      <c r="J6496">
        <v>3472</v>
      </c>
      <c r="K6496">
        <v>2117.92</v>
      </c>
      <c r="L6496">
        <v>0.61</v>
      </c>
      <c r="M6496" t="s">
        <v>82</v>
      </c>
    </row>
    <row r="6497" spans="1:13" x14ac:dyDescent="0.35">
      <c r="A6497" t="s">
        <v>13</v>
      </c>
      <c r="B6497">
        <v>1185732</v>
      </c>
      <c r="C6497" s="1">
        <v>44332</v>
      </c>
      <c r="D6497" t="s">
        <v>26</v>
      </c>
      <c r="E6497" t="s">
        <v>99</v>
      </c>
      <c r="F6497" t="s">
        <v>100</v>
      </c>
      <c r="G6497" t="s">
        <v>16</v>
      </c>
      <c r="H6497">
        <v>39</v>
      </c>
      <c r="I6497">
        <v>194</v>
      </c>
      <c r="J6497">
        <v>7566</v>
      </c>
      <c r="K6497">
        <v>4161.3</v>
      </c>
      <c r="L6497">
        <v>0.55000000000000004</v>
      </c>
      <c r="M6497" t="s">
        <v>82</v>
      </c>
    </row>
    <row r="6498" spans="1:13" x14ac:dyDescent="0.35">
      <c r="A6498" t="s">
        <v>13</v>
      </c>
      <c r="B6498">
        <v>1185732</v>
      </c>
      <c r="C6498" s="1">
        <v>44332</v>
      </c>
      <c r="D6498" t="s">
        <v>26</v>
      </c>
      <c r="E6498" t="s">
        <v>99</v>
      </c>
      <c r="F6498" t="s">
        <v>100</v>
      </c>
      <c r="G6498" t="s">
        <v>18</v>
      </c>
      <c r="H6498">
        <v>37</v>
      </c>
      <c r="I6498">
        <v>131</v>
      </c>
      <c r="J6498">
        <v>4847</v>
      </c>
      <c r="K6498">
        <v>2181.1499999999996</v>
      </c>
      <c r="L6498">
        <v>0.44999999999999996</v>
      </c>
      <c r="M6498" t="s">
        <v>82</v>
      </c>
    </row>
    <row r="6499" spans="1:13" x14ac:dyDescent="0.35">
      <c r="A6499" t="s">
        <v>13</v>
      </c>
      <c r="B6499">
        <v>1185732</v>
      </c>
      <c r="C6499" s="1">
        <v>44332</v>
      </c>
      <c r="D6499" t="s">
        <v>26</v>
      </c>
      <c r="E6499" t="s">
        <v>99</v>
      </c>
      <c r="F6499" t="s">
        <v>100</v>
      </c>
      <c r="G6499" t="s">
        <v>19</v>
      </c>
      <c r="H6499">
        <v>33</v>
      </c>
      <c r="I6499">
        <v>119</v>
      </c>
      <c r="J6499">
        <v>3927</v>
      </c>
      <c r="K6499">
        <v>2120.58</v>
      </c>
      <c r="L6499">
        <v>0.54</v>
      </c>
      <c r="M6499" t="s">
        <v>82</v>
      </c>
    </row>
    <row r="6500" spans="1:13" x14ac:dyDescent="0.35">
      <c r="A6500" t="s">
        <v>13</v>
      </c>
      <c r="B6500">
        <v>1185732</v>
      </c>
      <c r="C6500" s="1">
        <v>44332</v>
      </c>
      <c r="D6500" t="s">
        <v>26</v>
      </c>
      <c r="E6500" t="s">
        <v>99</v>
      </c>
      <c r="F6500" t="s">
        <v>100</v>
      </c>
      <c r="G6500" t="s">
        <v>20</v>
      </c>
      <c r="H6500">
        <v>33</v>
      </c>
      <c r="I6500">
        <v>101</v>
      </c>
      <c r="J6500">
        <v>3333</v>
      </c>
      <c r="K6500">
        <v>1699.83</v>
      </c>
      <c r="L6500">
        <v>0.51</v>
      </c>
      <c r="M6500" t="s">
        <v>82</v>
      </c>
    </row>
    <row r="6501" spans="1:13" x14ac:dyDescent="0.35">
      <c r="A6501" t="s">
        <v>13</v>
      </c>
      <c r="B6501">
        <v>1185732</v>
      </c>
      <c r="C6501" s="1">
        <v>44332</v>
      </c>
      <c r="D6501" t="s">
        <v>26</v>
      </c>
      <c r="E6501" t="s">
        <v>99</v>
      </c>
      <c r="F6501" t="s">
        <v>100</v>
      </c>
      <c r="G6501" t="s">
        <v>21</v>
      </c>
      <c r="H6501">
        <v>41</v>
      </c>
      <c r="I6501">
        <v>116</v>
      </c>
      <c r="J6501">
        <v>4756</v>
      </c>
      <c r="K6501">
        <v>2235.3199999999997</v>
      </c>
      <c r="L6501">
        <v>0.47</v>
      </c>
      <c r="M6501" t="s">
        <v>82</v>
      </c>
    </row>
    <row r="6502" spans="1:13" x14ac:dyDescent="0.35">
      <c r="A6502" t="s">
        <v>13</v>
      </c>
      <c r="B6502">
        <v>1185732</v>
      </c>
      <c r="C6502" s="1">
        <v>44332</v>
      </c>
      <c r="D6502" t="s">
        <v>26</v>
      </c>
      <c r="E6502" t="s">
        <v>99</v>
      </c>
      <c r="F6502" t="s">
        <v>100</v>
      </c>
      <c r="G6502" t="s">
        <v>22</v>
      </c>
      <c r="H6502">
        <v>47</v>
      </c>
      <c r="I6502">
        <v>140</v>
      </c>
      <c r="J6502">
        <v>6580</v>
      </c>
      <c r="K6502">
        <v>4211.2</v>
      </c>
      <c r="L6502">
        <v>0.64</v>
      </c>
      <c r="M6502" t="s">
        <v>82</v>
      </c>
    </row>
    <row r="6503" spans="1:13" x14ac:dyDescent="0.35">
      <c r="A6503" t="s">
        <v>13</v>
      </c>
      <c r="B6503">
        <v>1185732</v>
      </c>
      <c r="C6503" s="1">
        <v>44365</v>
      </c>
      <c r="D6503" t="s">
        <v>26</v>
      </c>
      <c r="E6503" t="s">
        <v>99</v>
      </c>
      <c r="F6503" t="s">
        <v>100</v>
      </c>
      <c r="G6503" t="s">
        <v>16</v>
      </c>
      <c r="H6503">
        <v>44</v>
      </c>
      <c r="I6503">
        <v>210</v>
      </c>
      <c r="J6503">
        <v>9240</v>
      </c>
      <c r="K6503">
        <v>4804.8</v>
      </c>
      <c r="L6503">
        <v>0.52</v>
      </c>
      <c r="M6503" t="s">
        <v>82</v>
      </c>
    </row>
    <row r="6504" spans="1:13" x14ac:dyDescent="0.35">
      <c r="A6504" t="s">
        <v>13</v>
      </c>
      <c r="B6504">
        <v>1185732</v>
      </c>
      <c r="C6504" s="1">
        <v>44365</v>
      </c>
      <c r="D6504" t="s">
        <v>26</v>
      </c>
      <c r="E6504" t="s">
        <v>99</v>
      </c>
      <c r="F6504" t="s">
        <v>100</v>
      </c>
      <c r="G6504" t="s">
        <v>18</v>
      </c>
      <c r="H6504">
        <v>37</v>
      </c>
      <c r="I6504">
        <v>125</v>
      </c>
      <c r="J6504">
        <v>4625</v>
      </c>
      <c r="K6504">
        <v>2173.75</v>
      </c>
      <c r="L6504">
        <v>0.47</v>
      </c>
      <c r="M6504" t="s">
        <v>82</v>
      </c>
    </row>
    <row r="6505" spans="1:13" x14ac:dyDescent="0.35">
      <c r="A6505" t="s">
        <v>13</v>
      </c>
      <c r="B6505">
        <v>1185732</v>
      </c>
      <c r="C6505" s="1">
        <v>44365</v>
      </c>
      <c r="D6505" t="s">
        <v>26</v>
      </c>
      <c r="E6505" t="s">
        <v>99</v>
      </c>
      <c r="F6505" t="s">
        <v>100</v>
      </c>
      <c r="G6505" t="s">
        <v>19</v>
      </c>
      <c r="H6505">
        <v>41</v>
      </c>
      <c r="I6505">
        <v>143</v>
      </c>
      <c r="J6505">
        <v>5863</v>
      </c>
      <c r="K6505">
        <v>3224.65</v>
      </c>
      <c r="L6505">
        <v>0.55000000000000004</v>
      </c>
      <c r="M6505" t="s">
        <v>82</v>
      </c>
    </row>
    <row r="6506" spans="1:13" x14ac:dyDescent="0.35">
      <c r="A6506" t="s">
        <v>13</v>
      </c>
      <c r="B6506">
        <v>1185732</v>
      </c>
      <c r="C6506" s="1">
        <v>44365</v>
      </c>
      <c r="D6506" t="s">
        <v>26</v>
      </c>
      <c r="E6506" t="s">
        <v>99</v>
      </c>
      <c r="F6506" t="s">
        <v>100</v>
      </c>
      <c r="G6506" t="s">
        <v>20</v>
      </c>
      <c r="H6506">
        <v>43</v>
      </c>
      <c r="I6506">
        <v>117</v>
      </c>
      <c r="J6506">
        <v>5031</v>
      </c>
      <c r="K6506">
        <v>2515.5</v>
      </c>
      <c r="L6506">
        <v>0.5</v>
      </c>
      <c r="M6506" t="s">
        <v>82</v>
      </c>
    </row>
    <row r="6507" spans="1:13" x14ac:dyDescent="0.35">
      <c r="A6507" t="s">
        <v>13</v>
      </c>
      <c r="B6507">
        <v>1185732</v>
      </c>
      <c r="C6507" s="1">
        <v>44365</v>
      </c>
      <c r="D6507" t="s">
        <v>26</v>
      </c>
      <c r="E6507" t="s">
        <v>99</v>
      </c>
      <c r="F6507" t="s">
        <v>100</v>
      </c>
      <c r="G6507" t="s">
        <v>21</v>
      </c>
      <c r="H6507">
        <v>57</v>
      </c>
      <c r="I6507">
        <v>135</v>
      </c>
      <c r="J6507">
        <v>7695</v>
      </c>
      <c r="K6507">
        <v>3462.7499999999995</v>
      </c>
      <c r="L6507">
        <v>0.44999999999999996</v>
      </c>
      <c r="M6507" t="s">
        <v>82</v>
      </c>
    </row>
    <row r="6508" spans="1:13" x14ac:dyDescent="0.35">
      <c r="A6508" t="s">
        <v>13</v>
      </c>
      <c r="B6508">
        <v>1185732</v>
      </c>
      <c r="C6508" s="1">
        <v>44365</v>
      </c>
      <c r="D6508" t="s">
        <v>26</v>
      </c>
      <c r="E6508" t="s">
        <v>99</v>
      </c>
      <c r="F6508" t="s">
        <v>100</v>
      </c>
      <c r="G6508" t="s">
        <v>22</v>
      </c>
      <c r="H6508">
        <v>60</v>
      </c>
      <c r="I6508">
        <v>188</v>
      </c>
      <c r="J6508">
        <v>11280</v>
      </c>
      <c r="K6508">
        <v>7106.4</v>
      </c>
      <c r="L6508">
        <v>0.63</v>
      </c>
      <c r="M6508" t="s">
        <v>82</v>
      </c>
    </row>
    <row r="6509" spans="1:13" x14ac:dyDescent="0.35">
      <c r="A6509" t="s">
        <v>13</v>
      </c>
      <c r="B6509">
        <v>1185732</v>
      </c>
      <c r="C6509" s="1">
        <v>44393</v>
      </c>
      <c r="D6509" t="s">
        <v>26</v>
      </c>
      <c r="E6509" t="s">
        <v>99</v>
      </c>
      <c r="F6509" t="s">
        <v>100</v>
      </c>
      <c r="G6509" t="s">
        <v>16</v>
      </c>
      <c r="H6509">
        <v>58</v>
      </c>
      <c r="I6509">
        <v>221</v>
      </c>
      <c r="J6509">
        <v>12818</v>
      </c>
      <c r="K6509">
        <v>6537.18</v>
      </c>
      <c r="L6509">
        <v>0.51</v>
      </c>
      <c r="M6509" t="s">
        <v>82</v>
      </c>
    </row>
    <row r="6510" spans="1:13" x14ac:dyDescent="0.35">
      <c r="A6510" t="s">
        <v>24</v>
      </c>
      <c r="B6510">
        <v>1185732</v>
      </c>
      <c r="C6510" s="1">
        <v>44393</v>
      </c>
      <c r="D6510" t="s">
        <v>26</v>
      </c>
      <c r="E6510" t="s">
        <v>99</v>
      </c>
      <c r="F6510" t="s">
        <v>100</v>
      </c>
      <c r="G6510" t="s">
        <v>18</v>
      </c>
      <c r="H6510">
        <v>53</v>
      </c>
      <c r="I6510">
        <v>156</v>
      </c>
      <c r="J6510">
        <v>8268</v>
      </c>
      <c r="K6510">
        <v>3720.5999999999995</v>
      </c>
      <c r="L6510">
        <v>0.44999999999999996</v>
      </c>
      <c r="M6510" t="s">
        <v>82</v>
      </c>
    </row>
    <row r="6511" spans="1:13" x14ac:dyDescent="0.35">
      <c r="A6511" t="s">
        <v>24</v>
      </c>
      <c r="B6511">
        <v>1185732</v>
      </c>
      <c r="C6511" s="1">
        <v>44393</v>
      </c>
      <c r="D6511" t="s">
        <v>26</v>
      </c>
      <c r="E6511" t="s">
        <v>99</v>
      </c>
      <c r="F6511" t="s">
        <v>100</v>
      </c>
      <c r="G6511" t="s">
        <v>19</v>
      </c>
      <c r="H6511">
        <v>48</v>
      </c>
      <c r="I6511">
        <v>142</v>
      </c>
      <c r="J6511">
        <v>6816</v>
      </c>
      <c r="K6511">
        <v>3408</v>
      </c>
      <c r="L6511">
        <v>0.5</v>
      </c>
      <c r="M6511" t="s">
        <v>82</v>
      </c>
    </row>
    <row r="6512" spans="1:13" x14ac:dyDescent="0.35">
      <c r="A6512" t="s">
        <v>24</v>
      </c>
      <c r="B6512">
        <v>1185732</v>
      </c>
      <c r="C6512" s="1">
        <v>44393</v>
      </c>
      <c r="D6512" t="s">
        <v>26</v>
      </c>
      <c r="E6512" t="s">
        <v>99</v>
      </c>
      <c r="F6512" t="s">
        <v>100</v>
      </c>
      <c r="G6512" t="s">
        <v>20</v>
      </c>
      <c r="H6512">
        <v>48</v>
      </c>
      <c r="I6512">
        <v>124</v>
      </c>
      <c r="J6512">
        <v>5952</v>
      </c>
      <c r="K6512">
        <v>3154.56</v>
      </c>
      <c r="L6512">
        <v>0.53</v>
      </c>
      <c r="M6512" t="s">
        <v>82</v>
      </c>
    </row>
    <row r="6513" spans="1:13" x14ac:dyDescent="0.35">
      <c r="A6513" t="s">
        <v>24</v>
      </c>
      <c r="B6513">
        <v>1185732</v>
      </c>
      <c r="C6513" s="1">
        <v>44393</v>
      </c>
      <c r="D6513" t="s">
        <v>26</v>
      </c>
      <c r="E6513" t="s">
        <v>99</v>
      </c>
      <c r="F6513" t="s">
        <v>100</v>
      </c>
      <c r="G6513" t="s">
        <v>21</v>
      </c>
      <c r="H6513">
        <v>59</v>
      </c>
      <c r="I6513">
        <v>150</v>
      </c>
      <c r="J6513">
        <v>8850</v>
      </c>
      <c r="K6513">
        <v>4248</v>
      </c>
      <c r="L6513">
        <v>0.48</v>
      </c>
      <c r="M6513" t="s">
        <v>82</v>
      </c>
    </row>
    <row r="6514" spans="1:13" x14ac:dyDescent="0.35">
      <c r="A6514" t="s">
        <v>24</v>
      </c>
      <c r="B6514">
        <v>1185732</v>
      </c>
      <c r="C6514" s="1">
        <v>44393</v>
      </c>
      <c r="D6514" t="s">
        <v>26</v>
      </c>
      <c r="E6514" t="s">
        <v>99</v>
      </c>
      <c r="F6514" t="s">
        <v>100</v>
      </c>
      <c r="G6514" t="s">
        <v>22</v>
      </c>
      <c r="H6514">
        <v>61</v>
      </c>
      <c r="I6514">
        <v>176</v>
      </c>
      <c r="J6514">
        <v>10736</v>
      </c>
      <c r="K6514">
        <v>6548.96</v>
      </c>
      <c r="L6514">
        <v>0.61</v>
      </c>
      <c r="M6514" t="s">
        <v>82</v>
      </c>
    </row>
    <row r="6515" spans="1:13" x14ac:dyDescent="0.35">
      <c r="A6515" t="s">
        <v>24</v>
      </c>
      <c r="B6515">
        <v>1185732</v>
      </c>
      <c r="C6515" s="1">
        <v>44425</v>
      </c>
      <c r="D6515" t="s">
        <v>26</v>
      </c>
      <c r="E6515" t="s">
        <v>99</v>
      </c>
      <c r="F6515" t="s">
        <v>100</v>
      </c>
      <c r="G6515" t="s">
        <v>16</v>
      </c>
      <c r="H6515">
        <v>56</v>
      </c>
      <c r="I6515">
        <v>215</v>
      </c>
      <c r="J6515">
        <v>12040</v>
      </c>
      <c r="K6515">
        <v>6501.6</v>
      </c>
      <c r="L6515">
        <v>0.54</v>
      </c>
      <c r="M6515" t="s">
        <v>82</v>
      </c>
    </row>
    <row r="6516" spans="1:13" x14ac:dyDescent="0.35">
      <c r="A6516" t="s">
        <v>24</v>
      </c>
      <c r="B6516">
        <v>1185732</v>
      </c>
      <c r="C6516" s="1">
        <v>44425</v>
      </c>
      <c r="D6516" t="s">
        <v>26</v>
      </c>
      <c r="E6516" t="s">
        <v>99</v>
      </c>
      <c r="F6516" t="s">
        <v>100</v>
      </c>
      <c r="G6516" t="s">
        <v>18</v>
      </c>
      <c r="H6516">
        <v>50</v>
      </c>
      <c r="I6516">
        <v>168</v>
      </c>
      <c r="J6516">
        <v>8400</v>
      </c>
      <c r="K6516">
        <v>4032</v>
      </c>
      <c r="L6516">
        <v>0.48</v>
      </c>
      <c r="M6516" t="s">
        <v>82</v>
      </c>
    </row>
    <row r="6517" spans="1:13" x14ac:dyDescent="0.35">
      <c r="A6517" t="s">
        <v>24</v>
      </c>
      <c r="B6517">
        <v>1185732</v>
      </c>
      <c r="C6517" s="1">
        <v>44425</v>
      </c>
      <c r="D6517" t="s">
        <v>26</v>
      </c>
      <c r="E6517" t="s">
        <v>99</v>
      </c>
      <c r="F6517" t="s">
        <v>100</v>
      </c>
      <c r="G6517" t="s">
        <v>19</v>
      </c>
      <c r="H6517">
        <v>48</v>
      </c>
      <c r="I6517">
        <v>147</v>
      </c>
      <c r="J6517">
        <v>7056</v>
      </c>
      <c r="K6517">
        <v>3669.1200000000003</v>
      </c>
      <c r="L6517">
        <v>0.52</v>
      </c>
      <c r="M6517" t="s">
        <v>82</v>
      </c>
    </row>
    <row r="6518" spans="1:13" x14ac:dyDescent="0.35">
      <c r="A6518" t="s">
        <v>24</v>
      </c>
      <c r="B6518">
        <v>1185732</v>
      </c>
      <c r="C6518" s="1">
        <v>44425</v>
      </c>
      <c r="D6518" t="s">
        <v>26</v>
      </c>
      <c r="E6518" t="s">
        <v>99</v>
      </c>
      <c r="F6518" t="s">
        <v>100</v>
      </c>
      <c r="G6518" t="s">
        <v>20</v>
      </c>
      <c r="H6518">
        <v>39</v>
      </c>
      <c r="I6518">
        <v>128</v>
      </c>
      <c r="J6518">
        <v>4992</v>
      </c>
      <c r="K6518">
        <v>2595.84</v>
      </c>
      <c r="L6518">
        <v>0.52</v>
      </c>
      <c r="M6518" t="s">
        <v>82</v>
      </c>
    </row>
    <row r="6519" spans="1:13" x14ac:dyDescent="0.35">
      <c r="A6519" t="s">
        <v>24</v>
      </c>
      <c r="B6519">
        <v>1185732</v>
      </c>
      <c r="C6519" s="1">
        <v>44425</v>
      </c>
      <c r="D6519" t="s">
        <v>26</v>
      </c>
      <c r="E6519" t="s">
        <v>99</v>
      </c>
      <c r="F6519" t="s">
        <v>100</v>
      </c>
      <c r="G6519" t="s">
        <v>21</v>
      </c>
      <c r="H6519">
        <v>46</v>
      </c>
      <c r="I6519">
        <v>122</v>
      </c>
      <c r="J6519">
        <v>5612</v>
      </c>
      <c r="K6519">
        <v>2525.3999999999996</v>
      </c>
      <c r="L6519">
        <v>0.44999999999999996</v>
      </c>
      <c r="M6519" t="s">
        <v>82</v>
      </c>
    </row>
    <row r="6520" spans="1:13" x14ac:dyDescent="0.35">
      <c r="A6520" t="s">
        <v>24</v>
      </c>
      <c r="B6520">
        <v>1185732</v>
      </c>
      <c r="C6520" s="1">
        <v>44425</v>
      </c>
      <c r="D6520" t="s">
        <v>26</v>
      </c>
      <c r="E6520" t="s">
        <v>99</v>
      </c>
      <c r="F6520" t="s">
        <v>100</v>
      </c>
      <c r="G6520" t="s">
        <v>22</v>
      </c>
      <c r="H6520">
        <v>53</v>
      </c>
      <c r="I6520">
        <v>169</v>
      </c>
      <c r="J6520">
        <v>8957</v>
      </c>
      <c r="K6520">
        <v>5822.05</v>
      </c>
      <c r="L6520">
        <v>0.65</v>
      </c>
      <c r="M6520" t="s">
        <v>82</v>
      </c>
    </row>
    <row r="6521" spans="1:13" x14ac:dyDescent="0.35">
      <c r="A6521" t="s">
        <v>24</v>
      </c>
      <c r="B6521">
        <v>1185732</v>
      </c>
      <c r="C6521" s="1">
        <v>44455</v>
      </c>
      <c r="D6521" t="s">
        <v>26</v>
      </c>
      <c r="E6521" t="s">
        <v>99</v>
      </c>
      <c r="F6521" t="s">
        <v>100</v>
      </c>
      <c r="G6521" t="s">
        <v>16</v>
      </c>
      <c r="H6521">
        <v>47</v>
      </c>
      <c r="I6521">
        <v>203</v>
      </c>
      <c r="J6521">
        <v>9541</v>
      </c>
      <c r="K6521">
        <v>5152.1400000000003</v>
      </c>
      <c r="L6521">
        <v>0.54</v>
      </c>
      <c r="M6521" t="s">
        <v>82</v>
      </c>
    </row>
    <row r="6522" spans="1:13" x14ac:dyDescent="0.35">
      <c r="A6522" t="s">
        <v>24</v>
      </c>
      <c r="B6522">
        <v>1185732</v>
      </c>
      <c r="C6522" s="1">
        <v>44455</v>
      </c>
      <c r="D6522" t="s">
        <v>26</v>
      </c>
      <c r="E6522" t="s">
        <v>99</v>
      </c>
      <c r="F6522" t="s">
        <v>100</v>
      </c>
      <c r="G6522" t="s">
        <v>18</v>
      </c>
      <c r="H6522">
        <v>42</v>
      </c>
      <c r="I6522">
        <v>147</v>
      </c>
      <c r="J6522">
        <v>6174</v>
      </c>
      <c r="K6522">
        <v>2778.2999999999997</v>
      </c>
      <c r="L6522">
        <v>0.44999999999999996</v>
      </c>
      <c r="M6522" t="s">
        <v>82</v>
      </c>
    </row>
    <row r="6523" spans="1:13" x14ac:dyDescent="0.35">
      <c r="A6523" t="s">
        <v>24</v>
      </c>
      <c r="B6523">
        <v>1185732</v>
      </c>
      <c r="C6523" s="1">
        <v>44455</v>
      </c>
      <c r="D6523" t="s">
        <v>26</v>
      </c>
      <c r="E6523" t="s">
        <v>99</v>
      </c>
      <c r="F6523" t="s">
        <v>100</v>
      </c>
      <c r="G6523" t="s">
        <v>19</v>
      </c>
      <c r="H6523">
        <v>19</v>
      </c>
      <c r="I6523">
        <v>123</v>
      </c>
      <c r="J6523">
        <v>2337</v>
      </c>
      <c r="K6523">
        <v>1168.5</v>
      </c>
      <c r="L6523">
        <v>0.5</v>
      </c>
      <c r="M6523" t="s">
        <v>82</v>
      </c>
    </row>
    <row r="6524" spans="1:13" x14ac:dyDescent="0.35">
      <c r="A6524" t="s">
        <v>24</v>
      </c>
      <c r="B6524">
        <v>1185732</v>
      </c>
      <c r="C6524" s="1">
        <v>44455</v>
      </c>
      <c r="D6524" t="s">
        <v>26</v>
      </c>
      <c r="E6524" t="s">
        <v>99</v>
      </c>
      <c r="F6524" t="s">
        <v>100</v>
      </c>
      <c r="G6524" t="s">
        <v>20</v>
      </c>
      <c r="H6524">
        <v>19</v>
      </c>
      <c r="I6524">
        <v>100</v>
      </c>
      <c r="J6524">
        <v>1900</v>
      </c>
      <c r="K6524">
        <v>1045</v>
      </c>
      <c r="L6524">
        <v>0.55000000000000004</v>
      </c>
      <c r="M6524" t="s">
        <v>82</v>
      </c>
    </row>
    <row r="6525" spans="1:13" x14ac:dyDescent="0.35">
      <c r="A6525" t="s">
        <v>24</v>
      </c>
      <c r="B6525">
        <v>1185732</v>
      </c>
      <c r="C6525" s="1">
        <v>44455</v>
      </c>
      <c r="D6525" t="s">
        <v>26</v>
      </c>
      <c r="E6525" t="s">
        <v>99</v>
      </c>
      <c r="F6525" t="s">
        <v>100</v>
      </c>
      <c r="G6525" t="s">
        <v>21</v>
      </c>
      <c r="H6525">
        <v>29</v>
      </c>
      <c r="I6525">
        <v>108</v>
      </c>
      <c r="J6525">
        <v>3132</v>
      </c>
      <c r="K6525">
        <v>1503.36</v>
      </c>
      <c r="L6525">
        <v>0.48</v>
      </c>
      <c r="M6525" t="s">
        <v>82</v>
      </c>
    </row>
    <row r="6526" spans="1:13" x14ac:dyDescent="0.35">
      <c r="A6526" t="s">
        <v>24</v>
      </c>
      <c r="B6526">
        <v>1185732</v>
      </c>
      <c r="C6526" s="1">
        <v>44455</v>
      </c>
      <c r="D6526" t="s">
        <v>26</v>
      </c>
      <c r="E6526" t="s">
        <v>99</v>
      </c>
      <c r="F6526" t="s">
        <v>100</v>
      </c>
      <c r="G6526" t="s">
        <v>22</v>
      </c>
      <c r="H6526">
        <v>32</v>
      </c>
      <c r="I6526">
        <v>130</v>
      </c>
      <c r="J6526">
        <v>4160</v>
      </c>
      <c r="K6526">
        <v>2579.1999999999998</v>
      </c>
      <c r="L6526">
        <v>0.62</v>
      </c>
      <c r="M6526" t="s">
        <v>82</v>
      </c>
    </row>
    <row r="6527" spans="1:13" x14ac:dyDescent="0.35">
      <c r="A6527" t="s">
        <v>24</v>
      </c>
      <c r="B6527">
        <v>1185732</v>
      </c>
      <c r="C6527" s="1">
        <v>44487</v>
      </c>
      <c r="D6527" t="s">
        <v>26</v>
      </c>
      <c r="E6527" t="s">
        <v>99</v>
      </c>
      <c r="F6527" t="s">
        <v>100</v>
      </c>
      <c r="G6527" t="s">
        <v>16</v>
      </c>
      <c r="H6527">
        <v>32</v>
      </c>
      <c r="I6527">
        <v>176</v>
      </c>
      <c r="J6527">
        <v>5632</v>
      </c>
      <c r="K6527">
        <v>3041.28</v>
      </c>
      <c r="L6527">
        <v>0.54</v>
      </c>
      <c r="M6527" t="s">
        <v>82</v>
      </c>
    </row>
    <row r="6528" spans="1:13" x14ac:dyDescent="0.35">
      <c r="A6528" t="s">
        <v>24</v>
      </c>
      <c r="B6528">
        <v>1185732</v>
      </c>
      <c r="C6528" s="1">
        <v>44487</v>
      </c>
      <c r="D6528" t="s">
        <v>26</v>
      </c>
      <c r="E6528" t="s">
        <v>99</v>
      </c>
      <c r="F6528" t="s">
        <v>100</v>
      </c>
      <c r="G6528" t="s">
        <v>18</v>
      </c>
      <c r="H6528">
        <v>25</v>
      </c>
      <c r="I6528">
        <v>145</v>
      </c>
      <c r="J6528">
        <v>3625</v>
      </c>
      <c r="K6528">
        <v>1631.2499999999998</v>
      </c>
      <c r="L6528">
        <v>0.44999999999999996</v>
      </c>
      <c r="M6528" t="s">
        <v>82</v>
      </c>
    </row>
    <row r="6529" spans="1:13" x14ac:dyDescent="0.35">
      <c r="A6529" t="s">
        <v>24</v>
      </c>
      <c r="B6529">
        <v>1185732</v>
      </c>
      <c r="C6529" s="1">
        <v>44487</v>
      </c>
      <c r="D6529" t="s">
        <v>26</v>
      </c>
      <c r="E6529" t="s">
        <v>99</v>
      </c>
      <c r="F6529" t="s">
        <v>100</v>
      </c>
      <c r="G6529" t="s">
        <v>19</v>
      </c>
      <c r="H6529">
        <v>24</v>
      </c>
      <c r="I6529">
        <v>98</v>
      </c>
      <c r="J6529">
        <v>2352</v>
      </c>
      <c r="K6529">
        <v>1270.0800000000002</v>
      </c>
      <c r="L6529">
        <v>0.54</v>
      </c>
      <c r="M6529" t="s">
        <v>82</v>
      </c>
    </row>
    <row r="6530" spans="1:13" x14ac:dyDescent="0.35">
      <c r="A6530" t="s">
        <v>24</v>
      </c>
      <c r="B6530">
        <v>1185732</v>
      </c>
      <c r="C6530" s="1">
        <v>44487</v>
      </c>
      <c r="D6530" t="s">
        <v>26</v>
      </c>
      <c r="E6530" t="s">
        <v>99</v>
      </c>
      <c r="F6530" t="s">
        <v>100</v>
      </c>
      <c r="G6530" t="s">
        <v>20</v>
      </c>
      <c r="H6530">
        <v>23</v>
      </c>
      <c r="I6530">
        <v>105</v>
      </c>
      <c r="J6530">
        <v>2415</v>
      </c>
      <c r="K6530">
        <v>1207.5</v>
      </c>
      <c r="L6530">
        <v>0.5</v>
      </c>
      <c r="M6530" t="s">
        <v>82</v>
      </c>
    </row>
    <row r="6531" spans="1:13" x14ac:dyDescent="0.35">
      <c r="A6531" t="s">
        <v>24</v>
      </c>
      <c r="B6531">
        <v>1185732</v>
      </c>
      <c r="C6531" s="1">
        <v>44487</v>
      </c>
      <c r="D6531" t="s">
        <v>26</v>
      </c>
      <c r="E6531" t="s">
        <v>99</v>
      </c>
      <c r="F6531" t="s">
        <v>100</v>
      </c>
      <c r="G6531" t="s">
        <v>21</v>
      </c>
      <c r="H6531">
        <v>32</v>
      </c>
      <c r="I6531">
        <v>98</v>
      </c>
      <c r="J6531">
        <v>3136</v>
      </c>
      <c r="K6531">
        <v>1568</v>
      </c>
      <c r="L6531">
        <v>0.5</v>
      </c>
      <c r="M6531" t="s">
        <v>82</v>
      </c>
    </row>
    <row r="6532" spans="1:13" x14ac:dyDescent="0.35">
      <c r="A6532" t="s">
        <v>25</v>
      </c>
      <c r="B6532">
        <v>1185732</v>
      </c>
      <c r="C6532" s="1">
        <v>44487</v>
      </c>
      <c r="D6532" t="s">
        <v>26</v>
      </c>
      <c r="E6532" t="s">
        <v>99</v>
      </c>
      <c r="F6532" t="s">
        <v>100</v>
      </c>
      <c r="G6532" t="s">
        <v>22</v>
      </c>
      <c r="H6532">
        <v>33</v>
      </c>
      <c r="I6532">
        <v>124</v>
      </c>
      <c r="J6532">
        <v>4092</v>
      </c>
      <c r="K6532">
        <v>2618.88</v>
      </c>
      <c r="L6532">
        <v>0.64</v>
      </c>
      <c r="M6532" t="s">
        <v>82</v>
      </c>
    </row>
    <row r="6533" spans="1:13" x14ac:dyDescent="0.35">
      <c r="A6533" t="s">
        <v>25</v>
      </c>
      <c r="B6533">
        <v>1185732</v>
      </c>
      <c r="C6533" s="1">
        <v>44517</v>
      </c>
      <c r="D6533" t="s">
        <v>26</v>
      </c>
      <c r="E6533" t="s">
        <v>99</v>
      </c>
      <c r="F6533" t="s">
        <v>100</v>
      </c>
      <c r="G6533" t="s">
        <v>16</v>
      </c>
      <c r="H6533">
        <v>28</v>
      </c>
      <c r="I6533">
        <v>163</v>
      </c>
      <c r="J6533">
        <v>4564</v>
      </c>
      <c r="K6533">
        <v>2464.56</v>
      </c>
      <c r="L6533">
        <v>0.54</v>
      </c>
      <c r="M6533" t="s">
        <v>82</v>
      </c>
    </row>
    <row r="6534" spans="1:13" x14ac:dyDescent="0.35">
      <c r="A6534" t="s">
        <v>25</v>
      </c>
      <c r="B6534">
        <v>1185732</v>
      </c>
      <c r="C6534" s="1">
        <v>44517</v>
      </c>
      <c r="D6534" t="s">
        <v>26</v>
      </c>
      <c r="E6534" t="s">
        <v>99</v>
      </c>
      <c r="F6534" t="s">
        <v>100</v>
      </c>
      <c r="G6534" t="s">
        <v>18</v>
      </c>
      <c r="H6534">
        <v>18</v>
      </c>
      <c r="I6534">
        <v>117</v>
      </c>
      <c r="J6534">
        <v>2106</v>
      </c>
      <c r="K6534">
        <v>947.69999999999993</v>
      </c>
      <c r="L6534">
        <v>0.44999999999999996</v>
      </c>
      <c r="M6534" t="s">
        <v>82</v>
      </c>
    </row>
    <row r="6535" spans="1:13" x14ac:dyDescent="0.35">
      <c r="A6535" t="s">
        <v>25</v>
      </c>
      <c r="B6535">
        <v>1185732</v>
      </c>
      <c r="C6535" s="1">
        <v>44517</v>
      </c>
      <c r="D6535" t="s">
        <v>26</v>
      </c>
      <c r="E6535" t="s">
        <v>99</v>
      </c>
      <c r="F6535" t="s">
        <v>100</v>
      </c>
      <c r="G6535" t="s">
        <v>19</v>
      </c>
      <c r="H6535">
        <v>28</v>
      </c>
      <c r="I6535">
        <v>111</v>
      </c>
      <c r="J6535">
        <v>3108</v>
      </c>
      <c r="K6535">
        <v>1678.3200000000002</v>
      </c>
      <c r="L6535">
        <v>0.54</v>
      </c>
      <c r="M6535" t="s">
        <v>82</v>
      </c>
    </row>
    <row r="6536" spans="1:13" x14ac:dyDescent="0.35">
      <c r="A6536" t="s">
        <v>25</v>
      </c>
      <c r="B6536">
        <v>1185732</v>
      </c>
      <c r="C6536" s="1">
        <v>44517</v>
      </c>
      <c r="D6536" t="s">
        <v>26</v>
      </c>
      <c r="E6536" t="s">
        <v>99</v>
      </c>
      <c r="F6536" t="s">
        <v>100</v>
      </c>
      <c r="G6536" t="s">
        <v>20</v>
      </c>
      <c r="H6536">
        <v>54</v>
      </c>
      <c r="I6536">
        <v>117</v>
      </c>
      <c r="J6536">
        <v>6318</v>
      </c>
      <c r="K6536">
        <v>3348.54</v>
      </c>
      <c r="L6536">
        <v>0.53</v>
      </c>
      <c r="M6536" t="s">
        <v>82</v>
      </c>
    </row>
    <row r="6537" spans="1:13" x14ac:dyDescent="0.35">
      <c r="A6537" t="s">
        <v>25</v>
      </c>
      <c r="B6537">
        <v>1185732</v>
      </c>
      <c r="C6537" s="1">
        <v>44517</v>
      </c>
      <c r="D6537" t="s">
        <v>26</v>
      </c>
      <c r="E6537" t="s">
        <v>99</v>
      </c>
      <c r="F6537" t="s">
        <v>100</v>
      </c>
      <c r="G6537" t="s">
        <v>21</v>
      </c>
      <c r="H6537">
        <v>71</v>
      </c>
      <c r="I6537">
        <v>123</v>
      </c>
      <c r="J6537">
        <v>8733</v>
      </c>
      <c r="K6537">
        <v>3929.8499999999995</v>
      </c>
      <c r="L6537">
        <v>0.44999999999999996</v>
      </c>
      <c r="M6537" t="s">
        <v>82</v>
      </c>
    </row>
    <row r="6538" spans="1:13" x14ac:dyDescent="0.35">
      <c r="A6538" t="s">
        <v>25</v>
      </c>
      <c r="B6538">
        <v>1185732</v>
      </c>
      <c r="C6538" s="1">
        <v>44517</v>
      </c>
      <c r="D6538" t="s">
        <v>26</v>
      </c>
      <c r="E6538" t="s">
        <v>99</v>
      </c>
      <c r="F6538" t="s">
        <v>100</v>
      </c>
      <c r="G6538" t="s">
        <v>22</v>
      </c>
      <c r="H6538">
        <v>68</v>
      </c>
      <c r="I6538">
        <v>158</v>
      </c>
      <c r="J6538">
        <v>10744</v>
      </c>
      <c r="K6538">
        <v>6553.84</v>
      </c>
      <c r="L6538">
        <v>0.61</v>
      </c>
      <c r="M6538" t="s">
        <v>82</v>
      </c>
    </row>
    <row r="6539" spans="1:13" x14ac:dyDescent="0.35">
      <c r="A6539" t="s">
        <v>25</v>
      </c>
      <c r="B6539">
        <v>1185732</v>
      </c>
      <c r="C6539" s="1">
        <v>44546</v>
      </c>
      <c r="D6539" t="s">
        <v>26</v>
      </c>
      <c r="E6539" t="s">
        <v>99</v>
      </c>
      <c r="F6539" t="s">
        <v>100</v>
      </c>
      <c r="G6539" t="s">
        <v>16</v>
      </c>
      <c r="H6539">
        <v>68</v>
      </c>
      <c r="I6539">
        <v>194</v>
      </c>
      <c r="J6539">
        <v>13192</v>
      </c>
      <c r="K6539">
        <v>6991.76</v>
      </c>
      <c r="L6539">
        <v>0.53</v>
      </c>
      <c r="M6539" t="s">
        <v>82</v>
      </c>
    </row>
    <row r="6540" spans="1:13" x14ac:dyDescent="0.35">
      <c r="A6540" t="s">
        <v>25</v>
      </c>
      <c r="B6540">
        <v>1185732</v>
      </c>
      <c r="C6540" s="1">
        <v>44546</v>
      </c>
      <c r="D6540" t="s">
        <v>26</v>
      </c>
      <c r="E6540" t="s">
        <v>99</v>
      </c>
      <c r="F6540" t="s">
        <v>100</v>
      </c>
      <c r="G6540" t="s">
        <v>18</v>
      </c>
      <c r="H6540">
        <v>58</v>
      </c>
      <c r="I6540">
        <v>155</v>
      </c>
      <c r="J6540">
        <v>8990</v>
      </c>
      <c r="K6540">
        <v>4405.1000000000004</v>
      </c>
      <c r="L6540">
        <v>0.49</v>
      </c>
      <c r="M6540" t="s">
        <v>82</v>
      </c>
    </row>
    <row r="6541" spans="1:13" x14ac:dyDescent="0.35">
      <c r="A6541" t="s">
        <v>25</v>
      </c>
      <c r="B6541">
        <v>1185732</v>
      </c>
      <c r="C6541" s="1">
        <v>44546</v>
      </c>
      <c r="D6541" t="s">
        <v>26</v>
      </c>
      <c r="E6541" t="s">
        <v>99</v>
      </c>
      <c r="F6541" t="s">
        <v>100</v>
      </c>
      <c r="G6541" t="s">
        <v>19</v>
      </c>
      <c r="H6541">
        <v>59</v>
      </c>
      <c r="I6541">
        <v>137</v>
      </c>
      <c r="J6541">
        <v>8083</v>
      </c>
      <c r="K6541">
        <v>4364.8200000000006</v>
      </c>
      <c r="L6541">
        <v>0.54</v>
      </c>
      <c r="M6541" t="s">
        <v>82</v>
      </c>
    </row>
    <row r="6542" spans="1:13" x14ac:dyDescent="0.35">
      <c r="A6542" t="s">
        <v>25</v>
      </c>
      <c r="B6542">
        <v>1185732</v>
      </c>
      <c r="C6542" s="1">
        <v>44546</v>
      </c>
      <c r="D6542" t="s">
        <v>26</v>
      </c>
      <c r="E6542" t="s">
        <v>99</v>
      </c>
      <c r="F6542" t="s">
        <v>100</v>
      </c>
      <c r="G6542" t="s">
        <v>20</v>
      </c>
      <c r="H6542">
        <v>56</v>
      </c>
      <c r="I6542">
        <v>133</v>
      </c>
      <c r="J6542">
        <v>7448</v>
      </c>
      <c r="K6542">
        <v>3872.96</v>
      </c>
      <c r="L6542">
        <v>0.52</v>
      </c>
      <c r="M6542" t="s">
        <v>82</v>
      </c>
    </row>
    <row r="6543" spans="1:13" x14ac:dyDescent="0.35">
      <c r="A6543" t="s">
        <v>25</v>
      </c>
      <c r="B6543">
        <v>1185732</v>
      </c>
      <c r="C6543" s="1">
        <v>44546</v>
      </c>
      <c r="D6543" t="s">
        <v>26</v>
      </c>
      <c r="E6543" t="s">
        <v>99</v>
      </c>
      <c r="F6543" t="s">
        <v>100</v>
      </c>
      <c r="G6543" t="s">
        <v>21</v>
      </c>
      <c r="H6543">
        <v>65</v>
      </c>
      <c r="I6543">
        <v>124</v>
      </c>
      <c r="J6543">
        <v>8060</v>
      </c>
      <c r="K6543">
        <v>4030</v>
      </c>
      <c r="L6543">
        <v>0.5</v>
      </c>
      <c r="M6543" t="s">
        <v>82</v>
      </c>
    </row>
    <row r="6544" spans="1:13" x14ac:dyDescent="0.35">
      <c r="A6544" t="s">
        <v>25</v>
      </c>
      <c r="B6544">
        <v>1185732</v>
      </c>
      <c r="C6544" s="1">
        <v>44546</v>
      </c>
      <c r="D6544" t="s">
        <v>26</v>
      </c>
      <c r="E6544" t="s">
        <v>99</v>
      </c>
      <c r="F6544" t="s">
        <v>100</v>
      </c>
      <c r="G6544" t="s">
        <v>22</v>
      </c>
      <c r="H6544">
        <v>71</v>
      </c>
      <c r="I6544">
        <v>144</v>
      </c>
      <c r="J6544">
        <v>10224</v>
      </c>
      <c r="K6544">
        <v>6236.6399999999994</v>
      </c>
      <c r="L6544">
        <v>0.61</v>
      </c>
      <c r="M6544" t="s">
        <v>82</v>
      </c>
    </row>
    <row r="6545" spans="1:13" x14ac:dyDescent="0.35">
      <c r="A6545" t="s">
        <v>25</v>
      </c>
      <c r="B6545">
        <v>1197831</v>
      </c>
      <c r="C6545" s="1">
        <v>44219</v>
      </c>
      <c r="D6545" t="s">
        <v>26</v>
      </c>
      <c r="E6545" t="s">
        <v>99</v>
      </c>
      <c r="F6545" t="s">
        <v>100</v>
      </c>
      <c r="G6545" t="s">
        <v>16</v>
      </c>
      <c r="H6545">
        <v>24</v>
      </c>
      <c r="I6545">
        <v>176</v>
      </c>
      <c r="J6545">
        <v>4224</v>
      </c>
      <c r="K6545">
        <v>2154.2400000000002</v>
      </c>
      <c r="L6545">
        <v>0.51</v>
      </c>
      <c r="M6545" t="s">
        <v>82</v>
      </c>
    </row>
    <row r="6546" spans="1:13" x14ac:dyDescent="0.35">
      <c r="A6546" t="s">
        <v>25</v>
      </c>
      <c r="B6546">
        <v>1197831</v>
      </c>
      <c r="C6546" s="1">
        <v>44219</v>
      </c>
      <c r="D6546" t="s">
        <v>26</v>
      </c>
      <c r="E6546" t="s">
        <v>99</v>
      </c>
      <c r="F6546" t="s">
        <v>100</v>
      </c>
      <c r="G6546" t="s">
        <v>18</v>
      </c>
      <c r="H6546">
        <v>25</v>
      </c>
      <c r="I6546">
        <v>131</v>
      </c>
      <c r="J6546">
        <v>3275</v>
      </c>
      <c r="K6546">
        <v>1473.7499999999998</v>
      </c>
      <c r="L6546">
        <v>0.44999999999999996</v>
      </c>
      <c r="M6546" t="s">
        <v>82</v>
      </c>
    </row>
    <row r="6547" spans="1:13" x14ac:dyDescent="0.35">
      <c r="A6547" t="s">
        <v>25</v>
      </c>
      <c r="B6547">
        <v>1197831</v>
      </c>
      <c r="C6547" s="1">
        <v>44219</v>
      </c>
      <c r="D6547" t="s">
        <v>26</v>
      </c>
      <c r="E6547" t="s">
        <v>99</v>
      </c>
      <c r="F6547" t="s">
        <v>100</v>
      </c>
      <c r="G6547" t="s">
        <v>19</v>
      </c>
      <c r="H6547">
        <v>14</v>
      </c>
      <c r="I6547">
        <v>117</v>
      </c>
      <c r="J6547">
        <v>1638</v>
      </c>
      <c r="K6547">
        <v>835.38</v>
      </c>
      <c r="L6547">
        <v>0.51</v>
      </c>
      <c r="M6547" t="s">
        <v>82</v>
      </c>
    </row>
    <row r="6548" spans="1:13" x14ac:dyDescent="0.35">
      <c r="A6548" t="s">
        <v>25</v>
      </c>
      <c r="B6548">
        <v>1197831</v>
      </c>
      <c r="C6548" s="1">
        <v>44219</v>
      </c>
      <c r="D6548" t="s">
        <v>26</v>
      </c>
      <c r="E6548" t="s">
        <v>99</v>
      </c>
      <c r="F6548" t="s">
        <v>100</v>
      </c>
      <c r="G6548" t="s">
        <v>20</v>
      </c>
      <c r="H6548">
        <v>19</v>
      </c>
      <c r="I6548">
        <v>78</v>
      </c>
      <c r="J6548">
        <v>1482</v>
      </c>
      <c r="K6548">
        <v>785.46</v>
      </c>
      <c r="L6548">
        <v>0.53</v>
      </c>
      <c r="M6548" t="s">
        <v>82</v>
      </c>
    </row>
    <row r="6549" spans="1:13" x14ac:dyDescent="0.35">
      <c r="A6549" t="s">
        <v>25</v>
      </c>
      <c r="B6549">
        <v>1197831</v>
      </c>
      <c r="C6549" s="1">
        <v>44219</v>
      </c>
      <c r="D6549" t="s">
        <v>26</v>
      </c>
      <c r="E6549" t="s">
        <v>99</v>
      </c>
      <c r="F6549" t="s">
        <v>100</v>
      </c>
      <c r="G6549" t="s">
        <v>21</v>
      </c>
      <c r="H6549">
        <v>34</v>
      </c>
      <c r="I6549">
        <v>95</v>
      </c>
      <c r="J6549">
        <v>3230</v>
      </c>
      <c r="K6549">
        <v>1550.3999999999999</v>
      </c>
      <c r="L6549">
        <v>0.48</v>
      </c>
      <c r="M6549" t="s">
        <v>82</v>
      </c>
    </row>
    <row r="6550" spans="1:13" x14ac:dyDescent="0.35">
      <c r="A6550" t="s">
        <v>25</v>
      </c>
      <c r="B6550">
        <v>1197831</v>
      </c>
      <c r="C6550" s="1">
        <v>44219</v>
      </c>
      <c r="D6550" t="s">
        <v>26</v>
      </c>
      <c r="E6550" t="s">
        <v>99</v>
      </c>
      <c r="F6550" t="s">
        <v>100</v>
      </c>
      <c r="G6550" t="s">
        <v>22</v>
      </c>
      <c r="H6550">
        <v>23</v>
      </c>
      <c r="I6550">
        <v>122</v>
      </c>
      <c r="J6550">
        <v>2806</v>
      </c>
      <c r="K6550">
        <v>1459.1200000000001</v>
      </c>
      <c r="L6550">
        <v>0.52</v>
      </c>
      <c r="M6550" t="s">
        <v>82</v>
      </c>
    </row>
    <row r="6551" spans="1:13" x14ac:dyDescent="0.35">
      <c r="A6551" t="s">
        <v>25</v>
      </c>
      <c r="B6551">
        <v>1197831</v>
      </c>
      <c r="C6551" s="1">
        <v>44248</v>
      </c>
      <c r="D6551" t="s">
        <v>26</v>
      </c>
      <c r="E6551" t="s">
        <v>99</v>
      </c>
      <c r="F6551" t="s">
        <v>100</v>
      </c>
      <c r="G6551" t="s">
        <v>16</v>
      </c>
      <c r="H6551">
        <v>24</v>
      </c>
      <c r="I6551">
        <v>189</v>
      </c>
      <c r="J6551">
        <v>4536</v>
      </c>
      <c r="K6551">
        <v>2313.36</v>
      </c>
      <c r="L6551">
        <v>0.51</v>
      </c>
      <c r="M6551" t="s">
        <v>82</v>
      </c>
    </row>
    <row r="6552" spans="1:13" x14ac:dyDescent="0.35">
      <c r="A6552" t="s">
        <v>25</v>
      </c>
      <c r="B6552">
        <v>1197831</v>
      </c>
      <c r="C6552" s="1">
        <v>44248</v>
      </c>
      <c r="D6552" t="s">
        <v>26</v>
      </c>
      <c r="E6552" t="s">
        <v>99</v>
      </c>
      <c r="F6552" t="s">
        <v>100</v>
      </c>
      <c r="G6552" t="s">
        <v>18</v>
      </c>
      <c r="H6552">
        <v>24</v>
      </c>
      <c r="I6552">
        <v>105</v>
      </c>
      <c r="J6552">
        <v>2520</v>
      </c>
      <c r="K6552">
        <v>1134</v>
      </c>
      <c r="L6552">
        <v>0.44999999999999996</v>
      </c>
      <c r="M6552" t="s">
        <v>82</v>
      </c>
    </row>
    <row r="6553" spans="1:13" x14ac:dyDescent="0.35">
      <c r="A6553" t="s">
        <v>25</v>
      </c>
      <c r="B6553">
        <v>1197831</v>
      </c>
      <c r="C6553" s="1">
        <v>44248</v>
      </c>
      <c r="D6553" t="s">
        <v>26</v>
      </c>
      <c r="E6553" t="s">
        <v>99</v>
      </c>
      <c r="F6553" t="s">
        <v>100</v>
      </c>
      <c r="G6553" t="s">
        <v>19</v>
      </c>
      <c r="H6553">
        <v>14</v>
      </c>
      <c r="I6553">
        <v>120</v>
      </c>
      <c r="J6553">
        <v>1680</v>
      </c>
      <c r="K6553">
        <v>840</v>
      </c>
      <c r="L6553">
        <v>0.5</v>
      </c>
      <c r="M6553" t="s">
        <v>82</v>
      </c>
    </row>
    <row r="6554" spans="1:13" x14ac:dyDescent="0.35">
      <c r="A6554" t="s">
        <v>24</v>
      </c>
      <c r="B6554">
        <v>1197831</v>
      </c>
      <c r="C6554" s="1">
        <v>44248</v>
      </c>
      <c r="D6554" t="s">
        <v>26</v>
      </c>
      <c r="E6554" t="s">
        <v>101</v>
      </c>
      <c r="F6554" t="s">
        <v>102</v>
      </c>
      <c r="G6554" t="s">
        <v>20</v>
      </c>
      <c r="H6554">
        <v>18</v>
      </c>
      <c r="I6554">
        <v>70</v>
      </c>
      <c r="J6554">
        <v>1260</v>
      </c>
      <c r="K6554">
        <v>630</v>
      </c>
      <c r="L6554">
        <v>0.5</v>
      </c>
      <c r="M6554" t="s">
        <v>82</v>
      </c>
    </row>
    <row r="6555" spans="1:13" x14ac:dyDescent="0.35">
      <c r="A6555" t="s">
        <v>24</v>
      </c>
      <c r="B6555">
        <v>1197831</v>
      </c>
      <c r="C6555" s="1">
        <v>44248</v>
      </c>
      <c r="D6555" t="s">
        <v>26</v>
      </c>
      <c r="E6555" t="s">
        <v>101</v>
      </c>
      <c r="F6555" t="s">
        <v>102</v>
      </c>
      <c r="G6555" t="s">
        <v>21</v>
      </c>
      <c r="H6555">
        <v>34</v>
      </c>
      <c r="I6555">
        <v>98</v>
      </c>
      <c r="J6555">
        <v>3332</v>
      </c>
      <c r="K6555">
        <v>1499.3999999999999</v>
      </c>
      <c r="L6555">
        <v>0.44999999999999996</v>
      </c>
      <c r="M6555" t="s">
        <v>82</v>
      </c>
    </row>
    <row r="6556" spans="1:13" x14ac:dyDescent="0.35">
      <c r="A6556" t="s">
        <v>24</v>
      </c>
      <c r="B6556">
        <v>1197831</v>
      </c>
      <c r="C6556" s="1">
        <v>44248</v>
      </c>
      <c r="D6556" t="s">
        <v>26</v>
      </c>
      <c r="E6556" t="s">
        <v>101</v>
      </c>
      <c r="F6556" t="s">
        <v>102</v>
      </c>
      <c r="G6556" t="s">
        <v>22</v>
      </c>
      <c r="H6556">
        <v>19</v>
      </c>
      <c r="I6556">
        <v>115</v>
      </c>
      <c r="J6556">
        <v>2185</v>
      </c>
      <c r="K6556">
        <v>1179.9000000000001</v>
      </c>
      <c r="L6556">
        <v>0.54</v>
      </c>
      <c r="M6556" t="s">
        <v>82</v>
      </c>
    </row>
    <row r="6557" spans="1:13" x14ac:dyDescent="0.35">
      <c r="A6557" t="s">
        <v>24</v>
      </c>
      <c r="B6557">
        <v>1197831</v>
      </c>
      <c r="C6557" s="1">
        <v>44274</v>
      </c>
      <c r="D6557" t="s">
        <v>26</v>
      </c>
      <c r="E6557" t="s">
        <v>101</v>
      </c>
      <c r="F6557" t="s">
        <v>102</v>
      </c>
      <c r="G6557" t="s">
        <v>16</v>
      </c>
      <c r="H6557">
        <v>18</v>
      </c>
      <c r="I6557">
        <v>181</v>
      </c>
      <c r="J6557">
        <v>3258</v>
      </c>
      <c r="K6557">
        <v>1726.74</v>
      </c>
      <c r="L6557">
        <v>0.53</v>
      </c>
      <c r="M6557" t="s">
        <v>82</v>
      </c>
    </row>
    <row r="6558" spans="1:13" x14ac:dyDescent="0.35">
      <c r="A6558" t="s">
        <v>24</v>
      </c>
      <c r="B6558">
        <v>1197831</v>
      </c>
      <c r="C6558" s="1">
        <v>44274</v>
      </c>
      <c r="D6558" t="s">
        <v>26</v>
      </c>
      <c r="E6558" t="s">
        <v>101</v>
      </c>
      <c r="F6558" t="s">
        <v>102</v>
      </c>
      <c r="G6558" t="s">
        <v>18</v>
      </c>
      <c r="H6558">
        <v>20</v>
      </c>
      <c r="I6558">
        <v>98</v>
      </c>
      <c r="J6558">
        <v>1960</v>
      </c>
      <c r="K6558">
        <v>881.99999999999989</v>
      </c>
      <c r="L6558">
        <v>0.44999999999999996</v>
      </c>
      <c r="M6558" t="s">
        <v>82</v>
      </c>
    </row>
    <row r="6559" spans="1:13" x14ac:dyDescent="0.35">
      <c r="A6559" t="s">
        <v>24</v>
      </c>
      <c r="B6559">
        <v>1197831</v>
      </c>
      <c r="C6559" s="1">
        <v>44274</v>
      </c>
      <c r="D6559" t="s">
        <v>26</v>
      </c>
      <c r="E6559" t="s">
        <v>101</v>
      </c>
      <c r="F6559" t="s">
        <v>102</v>
      </c>
      <c r="G6559" t="s">
        <v>19</v>
      </c>
      <c r="H6559">
        <v>10</v>
      </c>
      <c r="I6559">
        <v>88</v>
      </c>
      <c r="J6559">
        <v>880</v>
      </c>
      <c r="K6559">
        <v>475.20000000000005</v>
      </c>
      <c r="L6559">
        <v>0.54</v>
      </c>
      <c r="M6559" t="s">
        <v>82</v>
      </c>
    </row>
    <row r="6560" spans="1:13" x14ac:dyDescent="0.35">
      <c r="A6560" t="s">
        <v>24</v>
      </c>
      <c r="B6560">
        <v>1197831</v>
      </c>
      <c r="C6560" s="1">
        <v>44274</v>
      </c>
      <c r="D6560" t="s">
        <v>26</v>
      </c>
      <c r="E6560" t="s">
        <v>101</v>
      </c>
      <c r="F6560" t="s">
        <v>102</v>
      </c>
      <c r="G6560" t="s">
        <v>20</v>
      </c>
      <c r="H6560">
        <v>19</v>
      </c>
      <c r="I6560">
        <v>60</v>
      </c>
      <c r="J6560">
        <v>1140</v>
      </c>
      <c r="K6560">
        <v>592.80000000000007</v>
      </c>
      <c r="L6560">
        <v>0.52</v>
      </c>
      <c r="M6560" t="s">
        <v>82</v>
      </c>
    </row>
    <row r="6561" spans="1:13" x14ac:dyDescent="0.35">
      <c r="A6561" t="s">
        <v>24</v>
      </c>
      <c r="B6561">
        <v>1197831</v>
      </c>
      <c r="C6561" s="1">
        <v>44274</v>
      </c>
      <c r="D6561" t="s">
        <v>26</v>
      </c>
      <c r="E6561" t="s">
        <v>101</v>
      </c>
      <c r="F6561" t="s">
        <v>102</v>
      </c>
      <c r="G6561" t="s">
        <v>21</v>
      </c>
      <c r="H6561">
        <v>32</v>
      </c>
      <c r="I6561">
        <v>65</v>
      </c>
      <c r="J6561">
        <v>2080</v>
      </c>
      <c r="K6561">
        <v>956.8</v>
      </c>
      <c r="L6561">
        <v>0.45999999999999996</v>
      </c>
      <c r="M6561" t="s">
        <v>82</v>
      </c>
    </row>
    <row r="6562" spans="1:13" x14ac:dyDescent="0.35">
      <c r="A6562" t="s">
        <v>24</v>
      </c>
      <c r="B6562">
        <v>1197831</v>
      </c>
      <c r="C6562" s="1">
        <v>44274</v>
      </c>
      <c r="D6562" t="s">
        <v>26</v>
      </c>
      <c r="E6562" t="s">
        <v>101</v>
      </c>
      <c r="F6562" t="s">
        <v>102</v>
      </c>
      <c r="G6562" t="s">
        <v>22</v>
      </c>
      <c r="H6562">
        <v>24</v>
      </c>
      <c r="I6562">
        <v>102</v>
      </c>
      <c r="J6562">
        <v>2448</v>
      </c>
      <c r="K6562">
        <v>1248.48</v>
      </c>
      <c r="L6562">
        <v>0.51</v>
      </c>
      <c r="M6562" t="s">
        <v>82</v>
      </c>
    </row>
    <row r="6563" spans="1:13" x14ac:dyDescent="0.35">
      <c r="A6563" t="s">
        <v>24</v>
      </c>
      <c r="B6563">
        <v>1197831</v>
      </c>
      <c r="C6563" s="1">
        <v>44306</v>
      </c>
      <c r="D6563" t="s">
        <v>26</v>
      </c>
      <c r="E6563" t="s">
        <v>101</v>
      </c>
      <c r="F6563" t="s">
        <v>102</v>
      </c>
      <c r="G6563" t="s">
        <v>16</v>
      </c>
      <c r="H6563">
        <v>23</v>
      </c>
      <c r="I6563">
        <v>174</v>
      </c>
      <c r="J6563">
        <v>4002</v>
      </c>
      <c r="K6563">
        <v>2161.08</v>
      </c>
      <c r="L6563">
        <v>0.54</v>
      </c>
      <c r="M6563" t="s">
        <v>82</v>
      </c>
    </row>
    <row r="6564" spans="1:13" x14ac:dyDescent="0.35">
      <c r="A6564" t="s">
        <v>24</v>
      </c>
      <c r="B6564">
        <v>1197831</v>
      </c>
      <c r="C6564" s="1">
        <v>44306</v>
      </c>
      <c r="D6564" t="s">
        <v>26</v>
      </c>
      <c r="E6564" t="s">
        <v>101</v>
      </c>
      <c r="F6564" t="s">
        <v>102</v>
      </c>
      <c r="G6564" t="s">
        <v>18</v>
      </c>
      <c r="H6564">
        <v>24</v>
      </c>
      <c r="I6564">
        <v>81</v>
      </c>
      <c r="J6564">
        <v>1944</v>
      </c>
      <c r="K6564">
        <v>952.56</v>
      </c>
      <c r="L6564">
        <v>0.49</v>
      </c>
      <c r="M6564" t="s">
        <v>82</v>
      </c>
    </row>
    <row r="6565" spans="1:13" x14ac:dyDescent="0.35">
      <c r="A6565" t="s">
        <v>24</v>
      </c>
      <c r="B6565">
        <v>1197831</v>
      </c>
      <c r="C6565" s="1">
        <v>44306</v>
      </c>
      <c r="D6565" t="s">
        <v>26</v>
      </c>
      <c r="E6565" t="s">
        <v>101</v>
      </c>
      <c r="F6565" t="s">
        <v>102</v>
      </c>
      <c r="G6565" t="s">
        <v>19</v>
      </c>
      <c r="H6565">
        <v>14</v>
      </c>
      <c r="I6565">
        <v>75</v>
      </c>
      <c r="J6565">
        <v>1050</v>
      </c>
      <c r="K6565">
        <v>546</v>
      </c>
      <c r="L6565">
        <v>0.52</v>
      </c>
      <c r="M6565" t="s">
        <v>82</v>
      </c>
    </row>
    <row r="6566" spans="1:13" x14ac:dyDescent="0.35">
      <c r="A6566" t="s">
        <v>24</v>
      </c>
      <c r="B6566">
        <v>1197831</v>
      </c>
      <c r="C6566" s="1">
        <v>44306</v>
      </c>
      <c r="D6566" t="s">
        <v>26</v>
      </c>
      <c r="E6566" t="s">
        <v>101</v>
      </c>
      <c r="F6566" t="s">
        <v>102</v>
      </c>
      <c r="G6566" t="s">
        <v>20</v>
      </c>
      <c r="H6566">
        <v>20</v>
      </c>
      <c r="I6566">
        <v>63</v>
      </c>
      <c r="J6566">
        <v>1260</v>
      </c>
      <c r="K6566">
        <v>667.80000000000007</v>
      </c>
      <c r="L6566">
        <v>0.53</v>
      </c>
      <c r="M6566" t="s">
        <v>82</v>
      </c>
    </row>
    <row r="6567" spans="1:13" x14ac:dyDescent="0.35">
      <c r="A6567" t="s">
        <v>24</v>
      </c>
      <c r="B6567">
        <v>1197831</v>
      </c>
      <c r="C6567" s="1">
        <v>44306</v>
      </c>
      <c r="D6567" t="s">
        <v>26</v>
      </c>
      <c r="E6567" t="s">
        <v>101</v>
      </c>
      <c r="F6567" t="s">
        <v>102</v>
      </c>
      <c r="G6567" t="s">
        <v>21</v>
      </c>
      <c r="H6567">
        <v>37</v>
      </c>
      <c r="I6567">
        <v>73</v>
      </c>
      <c r="J6567">
        <v>2701</v>
      </c>
      <c r="K6567">
        <v>1296.48</v>
      </c>
      <c r="L6567">
        <v>0.48</v>
      </c>
      <c r="M6567" t="s">
        <v>82</v>
      </c>
    </row>
    <row r="6568" spans="1:13" x14ac:dyDescent="0.35">
      <c r="A6568" t="s">
        <v>24</v>
      </c>
      <c r="B6568">
        <v>1197831</v>
      </c>
      <c r="C6568" s="1">
        <v>44306</v>
      </c>
      <c r="D6568" t="s">
        <v>26</v>
      </c>
      <c r="E6568" t="s">
        <v>101</v>
      </c>
      <c r="F6568" t="s">
        <v>102</v>
      </c>
      <c r="G6568" t="s">
        <v>22</v>
      </c>
      <c r="H6568">
        <v>28</v>
      </c>
      <c r="I6568">
        <v>116</v>
      </c>
      <c r="J6568">
        <v>3248</v>
      </c>
      <c r="K6568">
        <v>1656.48</v>
      </c>
      <c r="L6568">
        <v>0.51</v>
      </c>
      <c r="M6568" t="s">
        <v>82</v>
      </c>
    </row>
    <row r="6569" spans="1:13" x14ac:dyDescent="0.35">
      <c r="A6569" t="s">
        <v>24</v>
      </c>
      <c r="B6569">
        <v>1197831</v>
      </c>
      <c r="C6569" s="1">
        <v>44335</v>
      </c>
      <c r="D6569" t="s">
        <v>26</v>
      </c>
      <c r="E6569" t="s">
        <v>101</v>
      </c>
      <c r="F6569" t="s">
        <v>102</v>
      </c>
      <c r="G6569" t="s">
        <v>16</v>
      </c>
      <c r="H6569">
        <v>39</v>
      </c>
      <c r="I6569">
        <v>181</v>
      </c>
      <c r="J6569">
        <v>7059</v>
      </c>
      <c r="K6569">
        <v>3811.86</v>
      </c>
      <c r="L6569">
        <v>0.54</v>
      </c>
      <c r="M6569" t="s">
        <v>82</v>
      </c>
    </row>
    <row r="6570" spans="1:13" x14ac:dyDescent="0.35">
      <c r="A6570" t="s">
        <v>24</v>
      </c>
      <c r="B6570">
        <v>1197831</v>
      </c>
      <c r="C6570" s="1">
        <v>44335</v>
      </c>
      <c r="D6570" t="s">
        <v>26</v>
      </c>
      <c r="E6570" t="s">
        <v>101</v>
      </c>
      <c r="F6570" t="s">
        <v>102</v>
      </c>
      <c r="G6570" t="s">
        <v>18</v>
      </c>
      <c r="H6570">
        <v>38</v>
      </c>
      <c r="I6570">
        <v>113</v>
      </c>
      <c r="J6570">
        <v>4294</v>
      </c>
      <c r="K6570">
        <v>2147</v>
      </c>
      <c r="L6570">
        <v>0.5</v>
      </c>
      <c r="M6570" t="s">
        <v>82</v>
      </c>
    </row>
    <row r="6571" spans="1:13" x14ac:dyDescent="0.35">
      <c r="A6571" t="s">
        <v>24</v>
      </c>
      <c r="B6571">
        <v>1197831</v>
      </c>
      <c r="C6571" s="1">
        <v>44335</v>
      </c>
      <c r="D6571" t="s">
        <v>26</v>
      </c>
      <c r="E6571" t="s">
        <v>101</v>
      </c>
      <c r="F6571" t="s">
        <v>102</v>
      </c>
      <c r="G6571" t="s">
        <v>19</v>
      </c>
      <c r="H6571">
        <v>34</v>
      </c>
      <c r="I6571">
        <v>91</v>
      </c>
      <c r="J6571">
        <v>3094</v>
      </c>
      <c r="K6571">
        <v>1701.7</v>
      </c>
      <c r="L6571">
        <v>0.55000000000000004</v>
      </c>
      <c r="M6571" t="s">
        <v>82</v>
      </c>
    </row>
    <row r="6572" spans="1:13" x14ac:dyDescent="0.35">
      <c r="A6572" t="s">
        <v>24</v>
      </c>
      <c r="B6572">
        <v>1197831</v>
      </c>
      <c r="C6572" s="1">
        <v>44335</v>
      </c>
      <c r="D6572" t="s">
        <v>26</v>
      </c>
      <c r="E6572" t="s">
        <v>101</v>
      </c>
      <c r="F6572" t="s">
        <v>102</v>
      </c>
      <c r="G6572" t="s">
        <v>20</v>
      </c>
      <c r="H6572">
        <v>34</v>
      </c>
      <c r="I6572">
        <v>78</v>
      </c>
      <c r="J6572">
        <v>2652</v>
      </c>
      <c r="K6572">
        <v>1405.5600000000002</v>
      </c>
      <c r="L6572">
        <v>0.53</v>
      </c>
      <c r="M6572" t="s">
        <v>82</v>
      </c>
    </row>
    <row r="6573" spans="1:13" x14ac:dyDescent="0.35">
      <c r="A6573" t="s">
        <v>24</v>
      </c>
      <c r="B6573">
        <v>1197831</v>
      </c>
      <c r="C6573" s="1">
        <v>44335</v>
      </c>
      <c r="D6573" t="s">
        <v>26</v>
      </c>
      <c r="E6573" t="s">
        <v>101</v>
      </c>
      <c r="F6573" t="s">
        <v>102</v>
      </c>
      <c r="G6573" t="s">
        <v>21</v>
      </c>
      <c r="H6573">
        <v>42</v>
      </c>
      <c r="I6573">
        <v>85</v>
      </c>
      <c r="J6573">
        <v>3570</v>
      </c>
      <c r="K6573">
        <v>1677.8999999999999</v>
      </c>
      <c r="L6573">
        <v>0.47</v>
      </c>
      <c r="M6573" t="s">
        <v>82</v>
      </c>
    </row>
    <row r="6574" spans="1:13" x14ac:dyDescent="0.35">
      <c r="A6574" t="s">
        <v>24</v>
      </c>
      <c r="B6574">
        <v>1197831</v>
      </c>
      <c r="C6574" s="1">
        <v>44335</v>
      </c>
      <c r="D6574" t="s">
        <v>26</v>
      </c>
      <c r="E6574" t="s">
        <v>101</v>
      </c>
      <c r="F6574" t="s">
        <v>102</v>
      </c>
      <c r="G6574" t="s">
        <v>22</v>
      </c>
      <c r="H6574">
        <v>44</v>
      </c>
      <c r="I6574">
        <v>111</v>
      </c>
      <c r="J6574">
        <v>4884</v>
      </c>
      <c r="K6574">
        <v>2686.2000000000003</v>
      </c>
      <c r="L6574">
        <v>0.55000000000000004</v>
      </c>
      <c r="M6574" t="s">
        <v>82</v>
      </c>
    </row>
    <row r="6575" spans="1:13" x14ac:dyDescent="0.35">
      <c r="A6575" t="s">
        <v>24</v>
      </c>
      <c r="B6575">
        <v>1197831</v>
      </c>
      <c r="C6575" s="1">
        <v>44368</v>
      </c>
      <c r="D6575" t="s">
        <v>26</v>
      </c>
      <c r="E6575" t="s">
        <v>101</v>
      </c>
      <c r="F6575" t="s">
        <v>102</v>
      </c>
      <c r="G6575" t="s">
        <v>16</v>
      </c>
      <c r="H6575">
        <v>36</v>
      </c>
      <c r="I6575">
        <v>203</v>
      </c>
      <c r="J6575">
        <v>7308</v>
      </c>
      <c r="K6575">
        <v>3654</v>
      </c>
      <c r="L6575">
        <v>0.5</v>
      </c>
      <c r="M6575" t="s">
        <v>82</v>
      </c>
    </row>
    <row r="6576" spans="1:13" x14ac:dyDescent="0.35">
      <c r="A6576" t="s">
        <v>24</v>
      </c>
      <c r="B6576">
        <v>1197831</v>
      </c>
      <c r="C6576" s="1">
        <v>44368</v>
      </c>
      <c r="D6576" t="s">
        <v>26</v>
      </c>
      <c r="E6576" t="s">
        <v>101</v>
      </c>
      <c r="F6576" t="s">
        <v>102</v>
      </c>
      <c r="G6576" t="s">
        <v>18</v>
      </c>
      <c r="H6576">
        <v>32</v>
      </c>
      <c r="I6576">
        <v>106</v>
      </c>
      <c r="J6576">
        <v>3392</v>
      </c>
      <c r="K6576">
        <v>1662.08</v>
      </c>
      <c r="L6576">
        <v>0.49</v>
      </c>
      <c r="M6576" t="s">
        <v>82</v>
      </c>
    </row>
    <row r="6577" spans="1:13" x14ac:dyDescent="0.35">
      <c r="A6577" t="s">
        <v>24</v>
      </c>
      <c r="B6577">
        <v>1197831</v>
      </c>
      <c r="C6577" s="1">
        <v>44368</v>
      </c>
      <c r="D6577" t="s">
        <v>26</v>
      </c>
      <c r="E6577" t="s">
        <v>101</v>
      </c>
      <c r="F6577" t="s">
        <v>102</v>
      </c>
      <c r="G6577" t="s">
        <v>19</v>
      </c>
      <c r="H6577">
        <v>38</v>
      </c>
      <c r="I6577">
        <v>104</v>
      </c>
      <c r="J6577">
        <v>3952</v>
      </c>
      <c r="K6577">
        <v>2134.08</v>
      </c>
      <c r="L6577">
        <v>0.54</v>
      </c>
      <c r="M6577" t="s">
        <v>82</v>
      </c>
    </row>
    <row r="6578" spans="1:13" x14ac:dyDescent="0.35">
      <c r="A6578" t="s">
        <v>24</v>
      </c>
      <c r="B6578">
        <v>1197831</v>
      </c>
      <c r="C6578" s="1">
        <v>44368</v>
      </c>
      <c r="D6578" t="s">
        <v>26</v>
      </c>
      <c r="E6578" t="s">
        <v>101</v>
      </c>
      <c r="F6578" t="s">
        <v>102</v>
      </c>
      <c r="G6578" t="s">
        <v>20</v>
      </c>
      <c r="H6578">
        <v>37</v>
      </c>
      <c r="I6578">
        <v>98</v>
      </c>
      <c r="J6578">
        <v>3626</v>
      </c>
      <c r="K6578">
        <v>1885.52</v>
      </c>
      <c r="L6578">
        <v>0.52</v>
      </c>
      <c r="M6578" t="s">
        <v>82</v>
      </c>
    </row>
    <row r="6579" spans="1:13" x14ac:dyDescent="0.35">
      <c r="A6579" t="s">
        <v>24</v>
      </c>
      <c r="B6579">
        <v>1197831</v>
      </c>
      <c r="C6579" s="1">
        <v>44368</v>
      </c>
      <c r="D6579" t="s">
        <v>26</v>
      </c>
      <c r="E6579" t="s">
        <v>101</v>
      </c>
      <c r="F6579" t="s">
        <v>102</v>
      </c>
      <c r="G6579" t="s">
        <v>21</v>
      </c>
      <c r="H6579">
        <v>54</v>
      </c>
      <c r="I6579">
        <v>98</v>
      </c>
      <c r="J6579">
        <v>5292</v>
      </c>
      <c r="K6579">
        <v>2540.16</v>
      </c>
      <c r="L6579">
        <v>0.48</v>
      </c>
      <c r="M6579" t="s">
        <v>82</v>
      </c>
    </row>
    <row r="6580" spans="1:13" x14ac:dyDescent="0.35">
      <c r="A6580" t="s">
        <v>24</v>
      </c>
      <c r="B6580">
        <v>1197831</v>
      </c>
      <c r="C6580" s="1">
        <v>44368</v>
      </c>
      <c r="D6580" t="s">
        <v>26</v>
      </c>
      <c r="E6580" t="s">
        <v>101</v>
      </c>
      <c r="F6580" t="s">
        <v>102</v>
      </c>
      <c r="G6580" t="s">
        <v>22</v>
      </c>
      <c r="H6580">
        <v>54</v>
      </c>
      <c r="I6580">
        <v>160</v>
      </c>
      <c r="J6580">
        <v>8640</v>
      </c>
      <c r="K6580">
        <v>4665.6000000000004</v>
      </c>
      <c r="L6580">
        <v>0.54</v>
      </c>
      <c r="M6580" t="s">
        <v>82</v>
      </c>
    </row>
    <row r="6581" spans="1:13" x14ac:dyDescent="0.35">
      <c r="A6581" t="s">
        <v>24</v>
      </c>
      <c r="B6581">
        <v>1197831</v>
      </c>
      <c r="C6581" s="1">
        <v>44396</v>
      </c>
      <c r="D6581" t="s">
        <v>26</v>
      </c>
      <c r="E6581" t="s">
        <v>101</v>
      </c>
      <c r="F6581" t="s">
        <v>102</v>
      </c>
      <c r="G6581" t="s">
        <v>16</v>
      </c>
      <c r="H6581">
        <v>50</v>
      </c>
      <c r="I6581">
        <v>233</v>
      </c>
      <c r="J6581">
        <v>11650</v>
      </c>
      <c r="K6581">
        <v>5825</v>
      </c>
      <c r="L6581">
        <v>0.5</v>
      </c>
      <c r="M6581" t="s">
        <v>82</v>
      </c>
    </row>
    <row r="6582" spans="1:13" x14ac:dyDescent="0.35">
      <c r="A6582" t="s">
        <v>24</v>
      </c>
      <c r="B6582">
        <v>1197831</v>
      </c>
      <c r="C6582" s="1">
        <v>44396</v>
      </c>
      <c r="D6582" t="s">
        <v>26</v>
      </c>
      <c r="E6582" t="s">
        <v>101</v>
      </c>
      <c r="F6582" t="s">
        <v>102</v>
      </c>
      <c r="G6582" t="s">
        <v>18</v>
      </c>
      <c r="H6582">
        <v>47</v>
      </c>
      <c r="I6582">
        <v>147</v>
      </c>
      <c r="J6582">
        <v>6909</v>
      </c>
      <c r="K6582">
        <v>3109.0499999999997</v>
      </c>
      <c r="L6582">
        <v>0.44999999999999996</v>
      </c>
      <c r="M6582" t="s">
        <v>82</v>
      </c>
    </row>
    <row r="6583" spans="1:13" x14ac:dyDescent="0.35">
      <c r="A6583" t="s">
        <v>24</v>
      </c>
      <c r="B6583">
        <v>1197831</v>
      </c>
      <c r="C6583" s="1">
        <v>44396</v>
      </c>
      <c r="D6583" t="s">
        <v>26</v>
      </c>
      <c r="E6583" t="s">
        <v>101</v>
      </c>
      <c r="F6583" t="s">
        <v>102</v>
      </c>
      <c r="G6583" t="s">
        <v>19</v>
      </c>
      <c r="H6583">
        <v>43</v>
      </c>
      <c r="I6583">
        <v>126</v>
      </c>
      <c r="J6583">
        <v>5418</v>
      </c>
      <c r="K6583">
        <v>2763.18</v>
      </c>
      <c r="L6583">
        <v>0.51</v>
      </c>
      <c r="M6583" t="s">
        <v>82</v>
      </c>
    </row>
    <row r="6584" spans="1:13" x14ac:dyDescent="0.35">
      <c r="A6584" t="s">
        <v>24</v>
      </c>
      <c r="B6584">
        <v>1197831</v>
      </c>
      <c r="C6584" s="1">
        <v>44396</v>
      </c>
      <c r="D6584" t="s">
        <v>26</v>
      </c>
      <c r="E6584" t="s">
        <v>101</v>
      </c>
      <c r="F6584" t="s">
        <v>102</v>
      </c>
      <c r="G6584" t="s">
        <v>20</v>
      </c>
      <c r="H6584">
        <v>41</v>
      </c>
      <c r="I6584">
        <v>116</v>
      </c>
      <c r="J6584">
        <v>4756</v>
      </c>
      <c r="K6584">
        <v>2568.2400000000002</v>
      </c>
      <c r="L6584">
        <v>0.54</v>
      </c>
      <c r="M6584" t="s">
        <v>82</v>
      </c>
    </row>
    <row r="6585" spans="1:13" x14ac:dyDescent="0.35">
      <c r="A6585" t="s">
        <v>24</v>
      </c>
      <c r="B6585">
        <v>1197831</v>
      </c>
      <c r="C6585" s="1">
        <v>44396</v>
      </c>
      <c r="D6585" t="s">
        <v>26</v>
      </c>
      <c r="E6585" t="s">
        <v>101</v>
      </c>
      <c r="F6585" t="s">
        <v>102</v>
      </c>
      <c r="G6585" t="s">
        <v>21</v>
      </c>
      <c r="H6585">
        <v>55</v>
      </c>
      <c r="I6585">
        <v>119</v>
      </c>
      <c r="J6585">
        <v>6545</v>
      </c>
      <c r="K6585">
        <v>3207.0499999999997</v>
      </c>
      <c r="L6585">
        <v>0.49</v>
      </c>
      <c r="M6585" t="s">
        <v>82</v>
      </c>
    </row>
    <row r="6586" spans="1:13" x14ac:dyDescent="0.35">
      <c r="A6586" t="s">
        <v>24</v>
      </c>
      <c r="B6586">
        <v>1197831</v>
      </c>
      <c r="C6586" s="1">
        <v>44396</v>
      </c>
      <c r="D6586" t="s">
        <v>26</v>
      </c>
      <c r="E6586" t="s">
        <v>101</v>
      </c>
      <c r="F6586" t="s">
        <v>102</v>
      </c>
      <c r="G6586" t="s">
        <v>22</v>
      </c>
      <c r="H6586">
        <v>63</v>
      </c>
      <c r="I6586">
        <v>150</v>
      </c>
      <c r="J6586">
        <v>9450</v>
      </c>
      <c r="K6586">
        <v>5103</v>
      </c>
      <c r="L6586">
        <v>0.54</v>
      </c>
      <c r="M6586" t="s">
        <v>82</v>
      </c>
    </row>
    <row r="6587" spans="1:13" x14ac:dyDescent="0.35">
      <c r="A6587" t="s">
        <v>24</v>
      </c>
      <c r="B6587">
        <v>1197831</v>
      </c>
      <c r="C6587" s="1">
        <v>44428</v>
      </c>
      <c r="D6587" t="s">
        <v>26</v>
      </c>
      <c r="E6587" t="s">
        <v>101</v>
      </c>
      <c r="F6587" t="s">
        <v>102</v>
      </c>
      <c r="G6587" t="s">
        <v>16</v>
      </c>
      <c r="H6587">
        <v>55</v>
      </c>
      <c r="I6587">
        <v>210</v>
      </c>
      <c r="J6587">
        <v>11550</v>
      </c>
      <c r="K6587">
        <v>6237</v>
      </c>
      <c r="L6587">
        <v>0.54</v>
      </c>
      <c r="M6587" t="s">
        <v>82</v>
      </c>
    </row>
    <row r="6588" spans="1:13" x14ac:dyDescent="0.35">
      <c r="A6588" t="s">
        <v>24</v>
      </c>
      <c r="B6588">
        <v>1197831</v>
      </c>
      <c r="C6588" s="1">
        <v>44428</v>
      </c>
      <c r="D6588" t="s">
        <v>26</v>
      </c>
      <c r="E6588" t="s">
        <v>101</v>
      </c>
      <c r="F6588" t="s">
        <v>102</v>
      </c>
      <c r="G6588" t="s">
        <v>18</v>
      </c>
      <c r="H6588">
        <v>50</v>
      </c>
      <c r="I6588">
        <v>152</v>
      </c>
      <c r="J6588">
        <v>7600</v>
      </c>
      <c r="K6588">
        <v>3648</v>
      </c>
      <c r="L6588">
        <v>0.48</v>
      </c>
      <c r="M6588" t="s">
        <v>82</v>
      </c>
    </row>
    <row r="6589" spans="1:13" x14ac:dyDescent="0.35">
      <c r="A6589" t="s">
        <v>24</v>
      </c>
      <c r="B6589">
        <v>1197831</v>
      </c>
      <c r="C6589" s="1">
        <v>44428</v>
      </c>
      <c r="D6589" t="s">
        <v>26</v>
      </c>
      <c r="E6589" t="s">
        <v>101</v>
      </c>
      <c r="F6589" t="s">
        <v>102</v>
      </c>
      <c r="G6589" t="s">
        <v>19</v>
      </c>
      <c r="H6589">
        <v>47</v>
      </c>
      <c r="I6589">
        <v>126</v>
      </c>
      <c r="J6589">
        <v>5922</v>
      </c>
      <c r="K6589">
        <v>3079.44</v>
      </c>
      <c r="L6589">
        <v>0.52</v>
      </c>
      <c r="M6589" t="s">
        <v>82</v>
      </c>
    </row>
    <row r="6590" spans="1:13" x14ac:dyDescent="0.35">
      <c r="A6590" t="s">
        <v>24</v>
      </c>
      <c r="B6590">
        <v>1197831</v>
      </c>
      <c r="C6590" s="1">
        <v>44428</v>
      </c>
      <c r="D6590" t="s">
        <v>26</v>
      </c>
      <c r="E6590" t="s">
        <v>101</v>
      </c>
      <c r="F6590" t="s">
        <v>102</v>
      </c>
      <c r="G6590" t="s">
        <v>20</v>
      </c>
      <c r="H6590">
        <v>39</v>
      </c>
      <c r="I6590">
        <v>104</v>
      </c>
      <c r="J6590">
        <v>4056</v>
      </c>
      <c r="K6590">
        <v>2028</v>
      </c>
      <c r="L6590">
        <v>0.5</v>
      </c>
      <c r="M6590" t="s">
        <v>82</v>
      </c>
    </row>
    <row r="6591" spans="1:13" x14ac:dyDescent="0.35">
      <c r="A6591" t="s">
        <v>24</v>
      </c>
      <c r="B6591">
        <v>1197831</v>
      </c>
      <c r="C6591" s="1">
        <v>44428</v>
      </c>
      <c r="D6591" t="s">
        <v>26</v>
      </c>
      <c r="E6591" t="s">
        <v>101</v>
      </c>
      <c r="F6591" t="s">
        <v>102</v>
      </c>
      <c r="G6591" t="s">
        <v>21</v>
      </c>
      <c r="H6591">
        <v>48</v>
      </c>
      <c r="I6591">
        <v>113</v>
      </c>
      <c r="J6591">
        <v>5424</v>
      </c>
      <c r="K6591">
        <v>2657.7599999999998</v>
      </c>
      <c r="L6591">
        <v>0.49</v>
      </c>
      <c r="M6591" t="s">
        <v>82</v>
      </c>
    </row>
    <row r="6592" spans="1:13" x14ac:dyDescent="0.35">
      <c r="A6592" t="s">
        <v>24</v>
      </c>
      <c r="B6592">
        <v>1197831</v>
      </c>
      <c r="C6592" s="1">
        <v>44428</v>
      </c>
      <c r="D6592" t="s">
        <v>26</v>
      </c>
      <c r="E6592" t="s">
        <v>101</v>
      </c>
      <c r="F6592" t="s">
        <v>102</v>
      </c>
      <c r="G6592" t="s">
        <v>22</v>
      </c>
      <c r="H6592">
        <v>50</v>
      </c>
      <c r="I6592">
        <v>143</v>
      </c>
      <c r="J6592">
        <v>7150</v>
      </c>
      <c r="K6592">
        <v>3718</v>
      </c>
      <c r="L6592">
        <v>0.52</v>
      </c>
      <c r="M6592" t="s">
        <v>82</v>
      </c>
    </row>
    <row r="6593" spans="1:13" x14ac:dyDescent="0.35">
      <c r="A6593" t="s">
        <v>24</v>
      </c>
      <c r="B6593">
        <v>1197831</v>
      </c>
      <c r="C6593" s="1">
        <v>44458</v>
      </c>
      <c r="D6593" t="s">
        <v>26</v>
      </c>
      <c r="E6593" t="s">
        <v>101</v>
      </c>
      <c r="F6593" t="s">
        <v>102</v>
      </c>
      <c r="G6593" t="s">
        <v>16</v>
      </c>
      <c r="H6593">
        <v>48</v>
      </c>
      <c r="I6593">
        <v>182</v>
      </c>
      <c r="J6593">
        <v>8736</v>
      </c>
      <c r="K6593">
        <v>4542.72</v>
      </c>
      <c r="L6593">
        <v>0.52</v>
      </c>
      <c r="M6593" t="s">
        <v>82</v>
      </c>
    </row>
    <row r="6594" spans="1:13" x14ac:dyDescent="0.35">
      <c r="A6594" t="s">
        <v>24</v>
      </c>
      <c r="B6594">
        <v>1197831</v>
      </c>
      <c r="C6594" s="1">
        <v>44458</v>
      </c>
      <c r="D6594" t="s">
        <v>26</v>
      </c>
      <c r="E6594" t="s">
        <v>101</v>
      </c>
      <c r="F6594" t="s">
        <v>102</v>
      </c>
      <c r="G6594" t="s">
        <v>18</v>
      </c>
      <c r="H6594">
        <v>39</v>
      </c>
      <c r="I6594">
        <v>126</v>
      </c>
      <c r="J6594">
        <v>4914</v>
      </c>
      <c r="K6594">
        <v>2358.7199999999998</v>
      </c>
      <c r="L6594">
        <v>0.48</v>
      </c>
      <c r="M6594" t="s">
        <v>82</v>
      </c>
    </row>
    <row r="6595" spans="1:13" x14ac:dyDescent="0.35">
      <c r="A6595" t="s">
        <v>24</v>
      </c>
      <c r="B6595">
        <v>1197831</v>
      </c>
      <c r="C6595" s="1">
        <v>44458</v>
      </c>
      <c r="D6595" t="s">
        <v>26</v>
      </c>
      <c r="E6595" t="s">
        <v>101</v>
      </c>
      <c r="F6595" t="s">
        <v>102</v>
      </c>
      <c r="G6595" t="s">
        <v>19</v>
      </c>
      <c r="H6595">
        <v>14</v>
      </c>
      <c r="I6595">
        <v>88</v>
      </c>
      <c r="J6595">
        <v>1232</v>
      </c>
      <c r="K6595">
        <v>640.64</v>
      </c>
      <c r="L6595">
        <v>0.52</v>
      </c>
      <c r="M6595" t="s">
        <v>82</v>
      </c>
    </row>
    <row r="6596" spans="1:13" x14ac:dyDescent="0.35">
      <c r="A6596" t="s">
        <v>24</v>
      </c>
      <c r="B6596">
        <v>1197831</v>
      </c>
      <c r="C6596" s="1">
        <v>44458</v>
      </c>
      <c r="D6596" t="s">
        <v>26</v>
      </c>
      <c r="E6596" t="s">
        <v>101</v>
      </c>
      <c r="F6596" t="s">
        <v>102</v>
      </c>
      <c r="G6596" t="s">
        <v>20</v>
      </c>
      <c r="H6596">
        <v>14</v>
      </c>
      <c r="I6596">
        <v>88</v>
      </c>
      <c r="J6596">
        <v>1232</v>
      </c>
      <c r="K6596">
        <v>640.64</v>
      </c>
      <c r="L6596">
        <v>0.52</v>
      </c>
      <c r="M6596" t="s">
        <v>82</v>
      </c>
    </row>
    <row r="6597" spans="1:13" x14ac:dyDescent="0.35">
      <c r="A6597" t="s">
        <v>24</v>
      </c>
      <c r="B6597">
        <v>1197831</v>
      </c>
      <c r="C6597" s="1">
        <v>44458</v>
      </c>
      <c r="D6597" t="s">
        <v>26</v>
      </c>
      <c r="E6597" t="s">
        <v>101</v>
      </c>
      <c r="F6597" t="s">
        <v>102</v>
      </c>
      <c r="G6597" t="s">
        <v>21</v>
      </c>
      <c r="H6597">
        <v>23</v>
      </c>
      <c r="I6597">
        <v>94</v>
      </c>
      <c r="J6597">
        <v>2162</v>
      </c>
      <c r="K6597">
        <v>1081</v>
      </c>
      <c r="L6597">
        <v>0.5</v>
      </c>
      <c r="M6597" t="s">
        <v>82</v>
      </c>
    </row>
    <row r="6598" spans="1:13" x14ac:dyDescent="0.35">
      <c r="A6598" t="s">
        <v>24</v>
      </c>
      <c r="B6598">
        <v>1197831</v>
      </c>
      <c r="C6598" s="1">
        <v>44458</v>
      </c>
      <c r="D6598" t="s">
        <v>26</v>
      </c>
      <c r="E6598" t="s">
        <v>101</v>
      </c>
      <c r="F6598" t="s">
        <v>102</v>
      </c>
      <c r="G6598" t="s">
        <v>22</v>
      </c>
      <c r="H6598">
        <v>29</v>
      </c>
      <c r="I6598">
        <v>119</v>
      </c>
      <c r="J6598">
        <v>3451</v>
      </c>
      <c r="K6598">
        <v>1863.5400000000002</v>
      </c>
      <c r="L6598">
        <v>0.54</v>
      </c>
      <c r="M6598" t="s">
        <v>82</v>
      </c>
    </row>
    <row r="6599" spans="1:13" x14ac:dyDescent="0.35">
      <c r="A6599" t="s">
        <v>24</v>
      </c>
      <c r="B6599">
        <v>1197831</v>
      </c>
      <c r="C6599" s="1">
        <v>44490</v>
      </c>
      <c r="D6599" t="s">
        <v>26</v>
      </c>
      <c r="E6599" t="s">
        <v>101</v>
      </c>
      <c r="F6599" t="s">
        <v>102</v>
      </c>
      <c r="G6599" t="s">
        <v>16</v>
      </c>
      <c r="H6599">
        <v>27</v>
      </c>
      <c r="I6599">
        <v>150</v>
      </c>
      <c r="J6599">
        <v>4050</v>
      </c>
      <c r="K6599">
        <v>2025</v>
      </c>
      <c r="L6599">
        <v>0.5</v>
      </c>
      <c r="M6599" t="s">
        <v>82</v>
      </c>
    </row>
    <row r="6600" spans="1:13" x14ac:dyDescent="0.35">
      <c r="A6600" t="s">
        <v>24</v>
      </c>
      <c r="B6600">
        <v>1197831</v>
      </c>
      <c r="C6600" s="1">
        <v>44490</v>
      </c>
      <c r="D6600" t="s">
        <v>26</v>
      </c>
      <c r="E6600" t="s">
        <v>101</v>
      </c>
      <c r="F6600" t="s">
        <v>102</v>
      </c>
      <c r="G6600" t="s">
        <v>18</v>
      </c>
      <c r="H6600">
        <v>19</v>
      </c>
      <c r="I6600">
        <v>106</v>
      </c>
      <c r="J6600">
        <v>2014</v>
      </c>
      <c r="K6600">
        <v>906.3</v>
      </c>
      <c r="L6600">
        <v>0.44999999999999996</v>
      </c>
      <c r="M6600" t="s">
        <v>82</v>
      </c>
    </row>
    <row r="6601" spans="1:13" x14ac:dyDescent="0.35">
      <c r="A6601" t="s">
        <v>24</v>
      </c>
      <c r="B6601">
        <v>1197831</v>
      </c>
      <c r="C6601" s="1">
        <v>44490</v>
      </c>
      <c r="D6601" t="s">
        <v>26</v>
      </c>
      <c r="E6601" t="s">
        <v>101</v>
      </c>
      <c r="F6601" t="s">
        <v>102</v>
      </c>
      <c r="G6601" t="s">
        <v>19</v>
      </c>
      <c r="H6601">
        <v>19</v>
      </c>
      <c r="I6601">
        <v>78</v>
      </c>
      <c r="J6601">
        <v>1482</v>
      </c>
      <c r="K6601">
        <v>741</v>
      </c>
      <c r="L6601">
        <v>0.5</v>
      </c>
      <c r="M6601" t="s">
        <v>82</v>
      </c>
    </row>
    <row r="6602" spans="1:13" x14ac:dyDescent="0.35">
      <c r="A6602" t="s">
        <v>24</v>
      </c>
      <c r="B6602">
        <v>1197831</v>
      </c>
      <c r="C6602" s="1">
        <v>44490</v>
      </c>
      <c r="D6602" t="s">
        <v>26</v>
      </c>
      <c r="E6602" t="s">
        <v>101</v>
      </c>
      <c r="F6602" t="s">
        <v>102</v>
      </c>
      <c r="G6602" t="s">
        <v>20</v>
      </c>
      <c r="H6602">
        <v>19</v>
      </c>
      <c r="I6602">
        <v>72</v>
      </c>
      <c r="J6602">
        <v>1368</v>
      </c>
      <c r="K6602">
        <v>725.04000000000008</v>
      </c>
      <c r="L6602">
        <v>0.53</v>
      </c>
      <c r="M6602" t="s">
        <v>82</v>
      </c>
    </row>
    <row r="6603" spans="1:13" x14ac:dyDescent="0.35">
      <c r="A6603" t="s">
        <v>24</v>
      </c>
      <c r="B6603">
        <v>1197831</v>
      </c>
      <c r="C6603" s="1">
        <v>44490</v>
      </c>
      <c r="D6603" t="s">
        <v>26</v>
      </c>
      <c r="E6603" t="s">
        <v>101</v>
      </c>
      <c r="F6603" t="s">
        <v>102</v>
      </c>
      <c r="G6603" t="s">
        <v>21</v>
      </c>
      <c r="H6603">
        <v>27</v>
      </c>
      <c r="I6603">
        <v>83</v>
      </c>
      <c r="J6603">
        <v>2241</v>
      </c>
      <c r="K6603">
        <v>1053.27</v>
      </c>
      <c r="L6603">
        <v>0.47</v>
      </c>
      <c r="M6603" t="s">
        <v>82</v>
      </c>
    </row>
    <row r="6604" spans="1:13" x14ac:dyDescent="0.35">
      <c r="A6604" t="s">
        <v>29</v>
      </c>
      <c r="B6604">
        <v>1197831</v>
      </c>
      <c r="C6604" s="1">
        <v>44490</v>
      </c>
      <c r="D6604" t="s">
        <v>26</v>
      </c>
      <c r="E6604" t="s">
        <v>101</v>
      </c>
      <c r="F6604" t="s">
        <v>102</v>
      </c>
      <c r="G6604" t="s">
        <v>22</v>
      </c>
      <c r="H6604">
        <v>29</v>
      </c>
      <c r="I6604">
        <v>104</v>
      </c>
      <c r="J6604">
        <v>3016</v>
      </c>
      <c r="K6604">
        <v>1598.48</v>
      </c>
      <c r="L6604">
        <v>0.53</v>
      </c>
      <c r="M6604" t="s">
        <v>82</v>
      </c>
    </row>
    <row r="6605" spans="1:13" x14ac:dyDescent="0.35">
      <c r="A6605" t="s">
        <v>29</v>
      </c>
      <c r="B6605">
        <v>1197831</v>
      </c>
      <c r="C6605" s="1">
        <v>44520</v>
      </c>
      <c r="D6605" t="s">
        <v>26</v>
      </c>
      <c r="E6605" t="s">
        <v>101</v>
      </c>
      <c r="F6605" t="s">
        <v>102</v>
      </c>
      <c r="G6605" t="s">
        <v>16</v>
      </c>
      <c r="H6605">
        <v>24</v>
      </c>
      <c r="I6605">
        <v>143</v>
      </c>
      <c r="J6605">
        <v>3432</v>
      </c>
      <c r="K6605">
        <v>1716</v>
      </c>
      <c r="L6605">
        <v>0.5</v>
      </c>
      <c r="M6605" t="s">
        <v>82</v>
      </c>
    </row>
    <row r="6606" spans="1:13" x14ac:dyDescent="0.35">
      <c r="A6606" t="s">
        <v>29</v>
      </c>
      <c r="B6606">
        <v>1197831</v>
      </c>
      <c r="C6606" s="1">
        <v>44520</v>
      </c>
      <c r="D6606" t="s">
        <v>26</v>
      </c>
      <c r="E6606" t="s">
        <v>101</v>
      </c>
      <c r="F6606" t="s">
        <v>102</v>
      </c>
      <c r="G6606" t="s">
        <v>18</v>
      </c>
      <c r="H6606">
        <v>14</v>
      </c>
      <c r="I6606">
        <v>94</v>
      </c>
      <c r="J6606">
        <v>1316</v>
      </c>
      <c r="K6606">
        <v>658</v>
      </c>
      <c r="L6606">
        <v>0.5</v>
      </c>
      <c r="M6606" t="s">
        <v>82</v>
      </c>
    </row>
    <row r="6607" spans="1:13" x14ac:dyDescent="0.35">
      <c r="A6607" t="s">
        <v>29</v>
      </c>
      <c r="B6607">
        <v>1197831</v>
      </c>
      <c r="C6607" s="1">
        <v>44520</v>
      </c>
      <c r="D6607" t="s">
        <v>26</v>
      </c>
      <c r="E6607" t="s">
        <v>101</v>
      </c>
      <c r="F6607" t="s">
        <v>102</v>
      </c>
      <c r="G6607" t="s">
        <v>19</v>
      </c>
      <c r="H6607">
        <v>23</v>
      </c>
      <c r="I6607">
        <v>90</v>
      </c>
      <c r="J6607">
        <v>2070</v>
      </c>
      <c r="K6607">
        <v>1055.7</v>
      </c>
      <c r="L6607">
        <v>0.51</v>
      </c>
      <c r="M6607" t="s">
        <v>82</v>
      </c>
    </row>
    <row r="6608" spans="1:13" x14ac:dyDescent="0.35">
      <c r="A6608" t="s">
        <v>29</v>
      </c>
      <c r="B6608">
        <v>1197831</v>
      </c>
      <c r="C6608" s="1">
        <v>44520</v>
      </c>
      <c r="D6608" t="s">
        <v>26</v>
      </c>
      <c r="E6608" t="s">
        <v>101</v>
      </c>
      <c r="F6608" t="s">
        <v>102</v>
      </c>
      <c r="G6608" t="s">
        <v>20</v>
      </c>
      <c r="H6608">
        <v>51</v>
      </c>
      <c r="I6608">
        <v>109</v>
      </c>
      <c r="J6608">
        <v>5559</v>
      </c>
      <c r="K6608">
        <v>2779.5</v>
      </c>
      <c r="L6608">
        <v>0.5</v>
      </c>
      <c r="M6608" t="s">
        <v>82</v>
      </c>
    </row>
    <row r="6609" spans="1:13" x14ac:dyDescent="0.35">
      <c r="A6609" t="s">
        <v>29</v>
      </c>
      <c r="B6609">
        <v>1197831</v>
      </c>
      <c r="C6609" s="1">
        <v>44520</v>
      </c>
      <c r="D6609" t="s">
        <v>26</v>
      </c>
      <c r="E6609" t="s">
        <v>101</v>
      </c>
      <c r="F6609" t="s">
        <v>102</v>
      </c>
      <c r="G6609" t="s">
        <v>21</v>
      </c>
      <c r="H6609">
        <v>69</v>
      </c>
      <c r="I6609">
        <v>91</v>
      </c>
      <c r="J6609">
        <v>6279</v>
      </c>
      <c r="K6609">
        <v>2951.1299999999997</v>
      </c>
      <c r="L6609">
        <v>0.47</v>
      </c>
      <c r="M6609" t="s">
        <v>82</v>
      </c>
    </row>
    <row r="6610" spans="1:13" x14ac:dyDescent="0.35">
      <c r="A6610" t="s">
        <v>29</v>
      </c>
      <c r="B6610">
        <v>1197831</v>
      </c>
      <c r="C6610" s="1">
        <v>44520</v>
      </c>
      <c r="D6610" t="s">
        <v>26</v>
      </c>
      <c r="E6610" t="s">
        <v>101</v>
      </c>
      <c r="F6610" t="s">
        <v>102</v>
      </c>
      <c r="G6610" t="s">
        <v>22</v>
      </c>
      <c r="H6610">
        <v>73</v>
      </c>
      <c r="I6610">
        <v>117</v>
      </c>
      <c r="J6610">
        <v>8541</v>
      </c>
      <c r="K6610">
        <v>4526.7300000000005</v>
      </c>
      <c r="L6610">
        <v>0.53</v>
      </c>
      <c r="M6610" t="s">
        <v>82</v>
      </c>
    </row>
    <row r="6611" spans="1:13" x14ac:dyDescent="0.35">
      <c r="A6611" t="s">
        <v>29</v>
      </c>
      <c r="B6611">
        <v>1197831</v>
      </c>
      <c r="C6611" s="1">
        <v>44549</v>
      </c>
      <c r="D6611" t="s">
        <v>26</v>
      </c>
      <c r="E6611" t="s">
        <v>101</v>
      </c>
      <c r="F6611" t="s">
        <v>102</v>
      </c>
      <c r="G6611" t="s">
        <v>16</v>
      </c>
      <c r="H6611">
        <v>67</v>
      </c>
      <c r="I6611">
        <v>203</v>
      </c>
      <c r="J6611">
        <v>13601</v>
      </c>
      <c r="K6611">
        <v>7480.55</v>
      </c>
      <c r="L6611">
        <v>0.55000000000000004</v>
      </c>
      <c r="M6611" t="s">
        <v>82</v>
      </c>
    </row>
    <row r="6612" spans="1:13" x14ac:dyDescent="0.35">
      <c r="A6612" t="s">
        <v>29</v>
      </c>
      <c r="B6612">
        <v>1197831</v>
      </c>
      <c r="C6612" s="1">
        <v>44549</v>
      </c>
      <c r="D6612" t="s">
        <v>26</v>
      </c>
      <c r="E6612" t="s">
        <v>101</v>
      </c>
      <c r="F6612" t="s">
        <v>102</v>
      </c>
      <c r="G6612" t="s">
        <v>18</v>
      </c>
      <c r="H6612">
        <v>54</v>
      </c>
      <c r="I6612">
        <v>140</v>
      </c>
      <c r="J6612">
        <v>7560</v>
      </c>
      <c r="K6612">
        <v>3553.2</v>
      </c>
      <c r="L6612">
        <v>0.47</v>
      </c>
      <c r="M6612" t="s">
        <v>82</v>
      </c>
    </row>
    <row r="6613" spans="1:13" x14ac:dyDescent="0.35">
      <c r="A6613" t="s">
        <v>29</v>
      </c>
      <c r="B6613">
        <v>1197831</v>
      </c>
      <c r="C6613" s="1">
        <v>44549</v>
      </c>
      <c r="D6613" t="s">
        <v>26</v>
      </c>
      <c r="E6613" t="s">
        <v>101</v>
      </c>
      <c r="F6613" t="s">
        <v>102</v>
      </c>
      <c r="G6613" t="s">
        <v>19</v>
      </c>
      <c r="H6613">
        <v>55</v>
      </c>
      <c r="I6613">
        <v>126</v>
      </c>
      <c r="J6613">
        <v>6930</v>
      </c>
      <c r="K6613">
        <v>3742.2000000000003</v>
      </c>
      <c r="L6613">
        <v>0.54</v>
      </c>
      <c r="M6613" t="s">
        <v>82</v>
      </c>
    </row>
    <row r="6614" spans="1:13" x14ac:dyDescent="0.35">
      <c r="A6614" t="s">
        <v>29</v>
      </c>
      <c r="B6614">
        <v>1197831</v>
      </c>
      <c r="C6614" s="1">
        <v>44549</v>
      </c>
      <c r="D6614" t="s">
        <v>26</v>
      </c>
      <c r="E6614" t="s">
        <v>101</v>
      </c>
      <c r="F6614" t="s">
        <v>102</v>
      </c>
      <c r="G6614" t="s">
        <v>20</v>
      </c>
      <c r="H6614">
        <v>57</v>
      </c>
      <c r="I6614">
        <v>120</v>
      </c>
      <c r="J6614">
        <v>6840</v>
      </c>
      <c r="K6614">
        <v>3488.4</v>
      </c>
      <c r="L6614">
        <v>0.51</v>
      </c>
      <c r="M6614" t="s">
        <v>82</v>
      </c>
    </row>
    <row r="6615" spans="1:13" x14ac:dyDescent="0.35">
      <c r="A6615" t="s">
        <v>29</v>
      </c>
      <c r="B6615">
        <v>1197831</v>
      </c>
      <c r="C6615" s="1">
        <v>44549</v>
      </c>
      <c r="D6615" t="s">
        <v>26</v>
      </c>
      <c r="E6615" t="s">
        <v>101</v>
      </c>
      <c r="F6615" t="s">
        <v>102</v>
      </c>
      <c r="G6615" t="s">
        <v>21</v>
      </c>
      <c r="H6615">
        <v>64</v>
      </c>
      <c r="I6615">
        <v>112</v>
      </c>
      <c r="J6615">
        <v>7168</v>
      </c>
      <c r="K6615">
        <v>3512.3199999999997</v>
      </c>
      <c r="L6615">
        <v>0.49</v>
      </c>
      <c r="M6615" t="s">
        <v>82</v>
      </c>
    </row>
    <row r="6616" spans="1:13" x14ac:dyDescent="0.35">
      <c r="A6616" t="s">
        <v>29</v>
      </c>
      <c r="B6616">
        <v>1197831</v>
      </c>
      <c r="C6616" s="1">
        <v>44549</v>
      </c>
      <c r="D6616" t="s">
        <v>26</v>
      </c>
      <c r="E6616" t="s">
        <v>101</v>
      </c>
      <c r="F6616" t="s">
        <v>102</v>
      </c>
      <c r="G6616" t="s">
        <v>22</v>
      </c>
      <c r="H6616">
        <v>70</v>
      </c>
      <c r="I6616">
        <v>150</v>
      </c>
      <c r="J6616">
        <v>10500</v>
      </c>
      <c r="K6616">
        <v>5355</v>
      </c>
      <c r="L6616">
        <v>0.51</v>
      </c>
      <c r="M6616" t="s">
        <v>82</v>
      </c>
    </row>
    <row r="6617" spans="1:13" x14ac:dyDescent="0.35">
      <c r="A6617" t="s">
        <v>29</v>
      </c>
      <c r="B6617">
        <v>1197831</v>
      </c>
      <c r="C6617" s="1">
        <v>44219</v>
      </c>
      <c r="D6617" t="s">
        <v>26</v>
      </c>
      <c r="E6617" t="s">
        <v>101</v>
      </c>
      <c r="F6617" t="s">
        <v>102</v>
      </c>
      <c r="G6617" t="s">
        <v>16</v>
      </c>
      <c r="H6617">
        <v>24</v>
      </c>
      <c r="I6617">
        <v>167</v>
      </c>
      <c r="J6617">
        <v>4008</v>
      </c>
      <c r="K6617">
        <v>2124.2400000000002</v>
      </c>
      <c r="L6617">
        <v>0.53</v>
      </c>
      <c r="M6617" t="s">
        <v>82</v>
      </c>
    </row>
    <row r="6618" spans="1:13" x14ac:dyDescent="0.35">
      <c r="A6618" t="s">
        <v>29</v>
      </c>
      <c r="B6618">
        <v>1197831</v>
      </c>
      <c r="C6618" s="1">
        <v>44219</v>
      </c>
      <c r="D6618" t="s">
        <v>26</v>
      </c>
      <c r="E6618" t="s">
        <v>101</v>
      </c>
      <c r="F6618" t="s">
        <v>102</v>
      </c>
      <c r="G6618" t="s">
        <v>18</v>
      </c>
      <c r="H6618">
        <v>25</v>
      </c>
      <c r="I6618">
        <v>109</v>
      </c>
      <c r="J6618">
        <v>2725</v>
      </c>
      <c r="K6618">
        <v>1226.2499999999998</v>
      </c>
      <c r="L6618">
        <v>0.44999999999999996</v>
      </c>
      <c r="M6618" t="s">
        <v>82</v>
      </c>
    </row>
    <row r="6619" spans="1:13" x14ac:dyDescent="0.35">
      <c r="A6619" t="s">
        <v>29</v>
      </c>
      <c r="B6619">
        <v>1197831</v>
      </c>
      <c r="C6619" s="1">
        <v>44219</v>
      </c>
      <c r="D6619" t="s">
        <v>26</v>
      </c>
      <c r="E6619" t="s">
        <v>101</v>
      </c>
      <c r="F6619" t="s">
        <v>102</v>
      </c>
      <c r="G6619" t="s">
        <v>19</v>
      </c>
      <c r="H6619">
        <v>15</v>
      </c>
      <c r="I6619">
        <v>98</v>
      </c>
      <c r="J6619">
        <v>1470</v>
      </c>
      <c r="K6619">
        <v>808.50000000000011</v>
      </c>
      <c r="L6619">
        <v>0.55000000000000004</v>
      </c>
      <c r="M6619" t="s">
        <v>82</v>
      </c>
    </row>
    <row r="6620" spans="1:13" x14ac:dyDescent="0.35">
      <c r="A6620" t="s">
        <v>29</v>
      </c>
      <c r="B6620">
        <v>1197831</v>
      </c>
      <c r="C6620" s="1">
        <v>44219</v>
      </c>
      <c r="D6620" t="s">
        <v>26</v>
      </c>
      <c r="E6620" t="s">
        <v>101</v>
      </c>
      <c r="F6620" t="s">
        <v>102</v>
      </c>
      <c r="G6620" t="s">
        <v>20</v>
      </c>
      <c r="H6620">
        <v>18</v>
      </c>
      <c r="I6620">
        <v>65</v>
      </c>
      <c r="J6620">
        <v>1170</v>
      </c>
      <c r="K6620">
        <v>643.5</v>
      </c>
      <c r="L6620">
        <v>0.55000000000000004</v>
      </c>
      <c r="M6620" t="s">
        <v>82</v>
      </c>
    </row>
    <row r="6621" spans="1:13" x14ac:dyDescent="0.35">
      <c r="A6621" t="s">
        <v>29</v>
      </c>
      <c r="B6621">
        <v>1197831</v>
      </c>
      <c r="C6621" s="1">
        <v>44219</v>
      </c>
      <c r="D6621" t="s">
        <v>26</v>
      </c>
      <c r="E6621" t="s">
        <v>101</v>
      </c>
      <c r="F6621" t="s">
        <v>102</v>
      </c>
      <c r="G6621" t="s">
        <v>21</v>
      </c>
      <c r="H6621">
        <v>33</v>
      </c>
      <c r="I6621">
        <v>80</v>
      </c>
      <c r="J6621">
        <v>2640</v>
      </c>
      <c r="K6621">
        <v>1320</v>
      </c>
      <c r="L6621">
        <v>0.5</v>
      </c>
      <c r="M6621" t="s">
        <v>82</v>
      </c>
    </row>
    <row r="6622" spans="1:13" x14ac:dyDescent="0.35">
      <c r="A6622" t="s">
        <v>29</v>
      </c>
      <c r="B6622">
        <v>1197831</v>
      </c>
      <c r="C6622" s="1">
        <v>44219</v>
      </c>
      <c r="D6622" t="s">
        <v>26</v>
      </c>
      <c r="E6622" t="s">
        <v>101</v>
      </c>
      <c r="F6622" t="s">
        <v>102</v>
      </c>
      <c r="G6622" t="s">
        <v>22</v>
      </c>
      <c r="H6622">
        <v>23</v>
      </c>
      <c r="I6622">
        <v>101</v>
      </c>
      <c r="J6622">
        <v>2323</v>
      </c>
      <c r="K6622">
        <v>1207.96</v>
      </c>
      <c r="L6622">
        <v>0.52</v>
      </c>
      <c r="M6622" t="s">
        <v>82</v>
      </c>
    </row>
    <row r="6623" spans="1:13" x14ac:dyDescent="0.35">
      <c r="A6623" t="s">
        <v>29</v>
      </c>
      <c r="B6623">
        <v>1197831</v>
      </c>
      <c r="C6623" s="1">
        <v>44248</v>
      </c>
      <c r="D6623" t="s">
        <v>26</v>
      </c>
      <c r="E6623" t="s">
        <v>101</v>
      </c>
      <c r="F6623" t="s">
        <v>102</v>
      </c>
      <c r="G6623" t="s">
        <v>16</v>
      </c>
      <c r="H6623">
        <v>24</v>
      </c>
      <c r="I6623">
        <v>169</v>
      </c>
      <c r="J6623">
        <v>4056</v>
      </c>
      <c r="K6623">
        <v>2109.12</v>
      </c>
      <c r="L6623">
        <v>0.52</v>
      </c>
      <c r="M6623" t="s">
        <v>82</v>
      </c>
    </row>
    <row r="6624" spans="1:13" x14ac:dyDescent="0.35">
      <c r="A6624" t="s">
        <v>29</v>
      </c>
      <c r="B6624">
        <v>1197831</v>
      </c>
      <c r="C6624" s="1">
        <v>44248</v>
      </c>
      <c r="D6624" t="s">
        <v>26</v>
      </c>
      <c r="E6624" t="s">
        <v>101</v>
      </c>
      <c r="F6624" t="s">
        <v>102</v>
      </c>
      <c r="G6624" t="s">
        <v>18</v>
      </c>
      <c r="H6624">
        <v>23</v>
      </c>
      <c r="I6624">
        <v>80</v>
      </c>
      <c r="J6624">
        <v>1840</v>
      </c>
      <c r="K6624">
        <v>846.4</v>
      </c>
      <c r="L6624">
        <v>0.45999999999999996</v>
      </c>
      <c r="M6624" t="s">
        <v>82</v>
      </c>
    </row>
    <row r="6625" spans="1:13" x14ac:dyDescent="0.35">
      <c r="A6625" t="s">
        <v>29</v>
      </c>
      <c r="B6625">
        <v>1197831</v>
      </c>
      <c r="C6625" s="1">
        <v>44248</v>
      </c>
      <c r="D6625" t="s">
        <v>26</v>
      </c>
      <c r="E6625" t="s">
        <v>101</v>
      </c>
      <c r="F6625" t="s">
        <v>102</v>
      </c>
      <c r="G6625" t="s">
        <v>19</v>
      </c>
      <c r="H6625">
        <v>15</v>
      </c>
      <c r="I6625">
        <v>91</v>
      </c>
      <c r="J6625">
        <v>1365</v>
      </c>
      <c r="K6625">
        <v>682.5</v>
      </c>
      <c r="L6625">
        <v>0.5</v>
      </c>
      <c r="M6625" t="s">
        <v>82</v>
      </c>
    </row>
    <row r="6626" spans="1:13" x14ac:dyDescent="0.35">
      <c r="A6626" t="s">
        <v>29</v>
      </c>
      <c r="B6626">
        <v>1197831</v>
      </c>
      <c r="C6626" s="1">
        <v>44248</v>
      </c>
      <c r="D6626" t="s">
        <v>26</v>
      </c>
      <c r="E6626" t="s">
        <v>103</v>
      </c>
      <c r="F6626" t="s">
        <v>104</v>
      </c>
      <c r="G6626" t="s">
        <v>20</v>
      </c>
      <c r="H6626">
        <v>19</v>
      </c>
      <c r="I6626">
        <v>49</v>
      </c>
      <c r="J6626">
        <v>931</v>
      </c>
      <c r="K6626">
        <v>474.81</v>
      </c>
      <c r="L6626">
        <v>0.51</v>
      </c>
      <c r="M6626" t="s">
        <v>82</v>
      </c>
    </row>
    <row r="6627" spans="1:13" x14ac:dyDescent="0.35">
      <c r="A6627" t="s">
        <v>29</v>
      </c>
      <c r="B6627">
        <v>1197831</v>
      </c>
      <c r="C6627" s="1">
        <v>44248</v>
      </c>
      <c r="D6627" t="s">
        <v>26</v>
      </c>
      <c r="E6627" t="s">
        <v>103</v>
      </c>
      <c r="F6627" t="s">
        <v>104</v>
      </c>
      <c r="G6627" t="s">
        <v>21</v>
      </c>
      <c r="H6627">
        <v>34</v>
      </c>
      <c r="I6627">
        <v>75</v>
      </c>
      <c r="J6627">
        <v>2550</v>
      </c>
      <c r="K6627">
        <v>1198.5</v>
      </c>
      <c r="L6627">
        <v>0.47</v>
      </c>
      <c r="M6627" t="s">
        <v>82</v>
      </c>
    </row>
    <row r="6628" spans="1:13" x14ac:dyDescent="0.35">
      <c r="A6628" t="s">
        <v>29</v>
      </c>
      <c r="B6628">
        <v>1197831</v>
      </c>
      <c r="C6628" s="1">
        <v>44248</v>
      </c>
      <c r="D6628" t="s">
        <v>26</v>
      </c>
      <c r="E6628" t="s">
        <v>103</v>
      </c>
      <c r="F6628" t="s">
        <v>104</v>
      </c>
      <c r="G6628" t="s">
        <v>22</v>
      </c>
      <c r="H6628">
        <v>18</v>
      </c>
      <c r="I6628">
        <v>98</v>
      </c>
      <c r="J6628">
        <v>1764</v>
      </c>
      <c r="K6628">
        <v>899.64</v>
      </c>
      <c r="L6628">
        <v>0.51</v>
      </c>
      <c r="M6628" t="s">
        <v>82</v>
      </c>
    </row>
    <row r="6629" spans="1:13" x14ac:dyDescent="0.35">
      <c r="A6629" t="s">
        <v>29</v>
      </c>
      <c r="B6629">
        <v>1197831</v>
      </c>
      <c r="C6629" s="1">
        <v>44274</v>
      </c>
      <c r="D6629" t="s">
        <v>26</v>
      </c>
      <c r="E6629" t="s">
        <v>103</v>
      </c>
      <c r="F6629" t="s">
        <v>104</v>
      </c>
      <c r="G6629" t="s">
        <v>16</v>
      </c>
      <c r="H6629">
        <v>19</v>
      </c>
      <c r="I6629">
        <v>154</v>
      </c>
      <c r="J6629">
        <v>2926</v>
      </c>
      <c r="K6629">
        <v>1463</v>
      </c>
      <c r="L6629">
        <v>0.5</v>
      </c>
      <c r="M6629" t="s">
        <v>82</v>
      </c>
    </row>
    <row r="6630" spans="1:13" x14ac:dyDescent="0.35">
      <c r="A6630" t="s">
        <v>29</v>
      </c>
      <c r="B6630">
        <v>1197831</v>
      </c>
      <c r="C6630" s="1">
        <v>44274</v>
      </c>
      <c r="D6630" t="s">
        <v>26</v>
      </c>
      <c r="E6630" t="s">
        <v>103</v>
      </c>
      <c r="F6630" t="s">
        <v>104</v>
      </c>
      <c r="G6630" t="s">
        <v>18</v>
      </c>
      <c r="H6630">
        <v>19</v>
      </c>
      <c r="I6630">
        <v>73</v>
      </c>
      <c r="J6630">
        <v>1387</v>
      </c>
      <c r="K6630">
        <v>665.76</v>
      </c>
      <c r="L6630">
        <v>0.48</v>
      </c>
      <c r="M6630" t="s">
        <v>82</v>
      </c>
    </row>
    <row r="6631" spans="1:13" x14ac:dyDescent="0.35">
      <c r="A6631" t="s">
        <v>29</v>
      </c>
      <c r="B6631">
        <v>1197831</v>
      </c>
      <c r="C6631" s="1">
        <v>44274</v>
      </c>
      <c r="D6631" t="s">
        <v>26</v>
      </c>
      <c r="E6631" t="s">
        <v>103</v>
      </c>
      <c r="F6631" t="s">
        <v>104</v>
      </c>
      <c r="G6631" t="s">
        <v>19</v>
      </c>
      <c r="H6631">
        <v>9</v>
      </c>
      <c r="I6631">
        <v>80</v>
      </c>
      <c r="J6631">
        <v>720</v>
      </c>
      <c r="K6631">
        <v>360</v>
      </c>
      <c r="L6631">
        <v>0.5</v>
      </c>
      <c r="M6631" t="s">
        <v>82</v>
      </c>
    </row>
    <row r="6632" spans="1:13" x14ac:dyDescent="0.35">
      <c r="A6632" t="s">
        <v>29</v>
      </c>
      <c r="B6632">
        <v>1197831</v>
      </c>
      <c r="C6632" s="1">
        <v>44274</v>
      </c>
      <c r="D6632" t="s">
        <v>26</v>
      </c>
      <c r="E6632" t="s">
        <v>103</v>
      </c>
      <c r="F6632" t="s">
        <v>104</v>
      </c>
      <c r="G6632" t="s">
        <v>20</v>
      </c>
      <c r="H6632">
        <v>20</v>
      </c>
      <c r="I6632">
        <v>34</v>
      </c>
      <c r="J6632">
        <v>680</v>
      </c>
      <c r="K6632">
        <v>340</v>
      </c>
      <c r="L6632">
        <v>0.5</v>
      </c>
      <c r="M6632" t="s">
        <v>82</v>
      </c>
    </row>
    <row r="6633" spans="1:13" x14ac:dyDescent="0.35">
      <c r="A6633" t="s">
        <v>29</v>
      </c>
      <c r="B6633">
        <v>1197831</v>
      </c>
      <c r="C6633" s="1">
        <v>44274</v>
      </c>
      <c r="D6633" t="s">
        <v>26</v>
      </c>
      <c r="E6633" t="s">
        <v>103</v>
      </c>
      <c r="F6633" t="s">
        <v>104</v>
      </c>
      <c r="G6633" t="s">
        <v>21</v>
      </c>
      <c r="H6633">
        <v>34</v>
      </c>
      <c r="I6633">
        <v>49</v>
      </c>
      <c r="J6633">
        <v>1666</v>
      </c>
      <c r="K6633">
        <v>783.02</v>
      </c>
      <c r="L6633">
        <v>0.47</v>
      </c>
      <c r="M6633" t="s">
        <v>82</v>
      </c>
    </row>
    <row r="6634" spans="1:13" x14ac:dyDescent="0.35">
      <c r="A6634" t="s">
        <v>29</v>
      </c>
      <c r="B6634">
        <v>1197831</v>
      </c>
      <c r="C6634" s="1">
        <v>44274</v>
      </c>
      <c r="D6634" t="s">
        <v>26</v>
      </c>
      <c r="E6634" t="s">
        <v>103</v>
      </c>
      <c r="F6634" t="s">
        <v>104</v>
      </c>
      <c r="G6634" t="s">
        <v>22</v>
      </c>
      <c r="H6634">
        <v>23</v>
      </c>
      <c r="I6634">
        <v>69</v>
      </c>
      <c r="J6634">
        <v>1587</v>
      </c>
      <c r="K6634">
        <v>856.98</v>
      </c>
      <c r="L6634">
        <v>0.54</v>
      </c>
      <c r="M6634" t="s">
        <v>82</v>
      </c>
    </row>
    <row r="6635" spans="1:13" x14ac:dyDescent="0.35">
      <c r="A6635" t="s">
        <v>29</v>
      </c>
      <c r="B6635">
        <v>1197831</v>
      </c>
      <c r="C6635" s="1">
        <v>44306</v>
      </c>
      <c r="D6635" t="s">
        <v>26</v>
      </c>
      <c r="E6635" t="s">
        <v>103</v>
      </c>
      <c r="F6635" t="s">
        <v>104</v>
      </c>
      <c r="G6635" t="s">
        <v>16</v>
      </c>
      <c r="H6635">
        <v>24</v>
      </c>
      <c r="I6635">
        <v>152</v>
      </c>
      <c r="J6635">
        <v>3648</v>
      </c>
      <c r="K6635">
        <v>1933.44</v>
      </c>
      <c r="L6635">
        <v>0.53</v>
      </c>
      <c r="M6635" t="s">
        <v>82</v>
      </c>
    </row>
    <row r="6636" spans="1:13" x14ac:dyDescent="0.35">
      <c r="A6636" t="s">
        <v>29</v>
      </c>
      <c r="B6636">
        <v>1197831</v>
      </c>
      <c r="C6636" s="1">
        <v>44306</v>
      </c>
      <c r="D6636" t="s">
        <v>26</v>
      </c>
      <c r="E6636" t="s">
        <v>103</v>
      </c>
      <c r="F6636" t="s">
        <v>104</v>
      </c>
      <c r="G6636" t="s">
        <v>18</v>
      </c>
      <c r="H6636">
        <v>23</v>
      </c>
      <c r="I6636">
        <v>65</v>
      </c>
      <c r="J6636">
        <v>1495</v>
      </c>
      <c r="K6636">
        <v>717.6</v>
      </c>
      <c r="L6636">
        <v>0.48</v>
      </c>
      <c r="M6636" t="s">
        <v>82</v>
      </c>
    </row>
    <row r="6637" spans="1:13" x14ac:dyDescent="0.35">
      <c r="A6637" t="s">
        <v>29</v>
      </c>
      <c r="B6637">
        <v>1197831</v>
      </c>
      <c r="C6637" s="1">
        <v>44306</v>
      </c>
      <c r="D6637" t="s">
        <v>26</v>
      </c>
      <c r="E6637" t="s">
        <v>103</v>
      </c>
      <c r="F6637" t="s">
        <v>104</v>
      </c>
      <c r="G6637" t="s">
        <v>19</v>
      </c>
      <c r="H6637">
        <v>14</v>
      </c>
      <c r="I6637">
        <v>68</v>
      </c>
      <c r="J6637">
        <v>952</v>
      </c>
      <c r="K6637">
        <v>504.56</v>
      </c>
      <c r="L6637">
        <v>0.53</v>
      </c>
      <c r="M6637" t="s">
        <v>82</v>
      </c>
    </row>
    <row r="6638" spans="1:13" x14ac:dyDescent="0.35">
      <c r="A6638" t="s">
        <v>29</v>
      </c>
      <c r="B6638">
        <v>1197831</v>
      </c>
      <c r="C6638" s="1">
        <v>44306</v>
      </c>
      <c r="D6638" t="s">
        <v>26</v>
      </c>
      <c r="E6638" t="s">
        <v>103</v>
      </c>
      <c r="F6638" t="s">
        <v>104</v>
      </c>
      <c r="G6638" t="s">
        <v>20</v>
      </c>
      <c r="H6638">
        <v>18</v>
      </c>
      <c r="I6638">
        <v>45</v>
      </c>
      <c r="J6638">
        <v>810</v>
      </c>
      <c r="K6638">
        <v>429.3</v>
      </c>
      <c r="L6638">
        <v>0.53</v>
      </c>
      <c r="M6638" t="s">
        <v>82</v>
      </c>
    </row>
    <row r="6639" spans="1:13" x14ac:dyDescent="0.35">
      <c r="A6639" t="s">
        <v>29</v>
      </c>
      <c r="B6639">
        <v>1197831</v>
      </c>
      <c r="C6639" s="1">
        <v>44306</v>
      </c>
      <c r="D6639" t="s">
        <v>26</v>
      </c>
      <c r="E6639" t="s">
        <v>103</v>
      </c>
      <c r="F6639" t="s">
        <v>104</v>
      </c>
      <c r="G6639" t="s">
        <v>21</v>
      </c>
      <c r="H6639">
        <v>38</v>
      </c>
      <c r="I6639">
        <v>53</v>
      </c>
      <c r="J6639">
        <v>2014</v>
      </c>
      <c r="K6639">
        <v>1007</v>
      </c>
      <c r="L6639">
        <v>0.5</v>
      </c>
      <c r="M6639" t="s">
        <v>82</v>
      </c>
    </row>
    <row r="6640" spans="1:13" x14ac:dyDescent="0.35">
      <c r="A6640" t="s">
        <v>29</v>
      </c>
      <c r="B6640">
        <v>1197831</v>
      </c>
      <c r="C6640" s="1">
        <v>44306</v>
      </c>
      <c r="D6640" t="s">
        <v>26</v>
      </c>
      <c r="E6640" t="s">
        <v>103</v>
      </c>
      <c r="F6640" t="s">
        <v>104</v>
      </c>
      <c r="G6640" t="s">
        <v>22</v>
      </c>
      <c r="H6640">
        <v>28</v>
      </c>
      <c r="I6640">
        <v>94</v>
      </c>
      <c r="J6640">
        <v>2632</v>
      </c>
      <c r="K6640">
        <v>1447.6000000000001</v>
      </c>
      <c r="L6640">
        <v>0.55000000000000004</v>
      </c>
      <c r="M6640" t="s">
        <v>82</v>
      </c>
    </row>
    <row r="6641" spans="1:13" x14ac:dyDescent="0.35">
      <c r="A6641" t="s">
        <v>29</v>
      </c>
      <c r="B6641">
        <v>1197831</v>
      </c>
      <c r="C6641" s="1">
        <v>44335</v>
      </c>
      <c r="D6641" t="s">
        <v>26</v>
      </c>
      <c r="E6641" t="s">
        <v>103</v>
      </c>
      <c r="F6641" t="s">
        <v>104</v>
      </c>
      <c r="G6641" t="s">
        <v>16</v>
      </c>
      <c r="H6641">
        <v>36</v>
      </c>
      <c r="I6641">
        <v>167</v>
      </c>
      <c r="J6641">
        <v>6012</v>
      </c>
      <c r="K6641">
        <v>3246.48</v>
      </c>
      <c r="L6641">
        <v>0.54</v>
      </c>
      <c r="M6641" t="s">
        <v>82</v>
      </c>
    </row>
    <row r="6642" spans="1:13" x14ac:dyDescent="0.35">
      <c r="A6642" t="s">
        <v>29</v>
      </c>
      <c r="B6642">
        <v>1197831</v>
      </c>
      <c r="C6642" s="1">
        <v>44335</v>
      </c>
      <c r="D6642" t="s">
        <v>26</v>
      </c>
      <c r="E6642" t="s">
        <v>103</v>
      </c>
      <c r="F6642" t="s">
        <v>104</v>
      </c>
      <c r="G6642" t="s">
        <v>18</v>
      </c>
      <c r="H6642">
        <v>39</v>
      </c>
      <c r="I6642">
        <v>87</v>
      </c>
      <c r="J6642">
        <v>3393</v>
      </c>
      <c r="K6642">
        <v>1526.85</v>
      </c>
      <c r="L6642">
        <v>0.44999999999999996</v>
      </c>
      <c r="M6642" t="s">
        <v>82</v>
      </c>
    </row>
    <row r="6643" spans="1:13" x14ac:dyDescent="0.35">
      <c r="A6643" t="s">
        <v>29</v>
      </c>
      <c r="B6643">
        <v>1197831</v>
      </c>
      <c r="C6643" s="1">
        <v>44335</v>
      </c>
      <c r="D6643" t="s">
        <v>26</v>
      </c>
      <c r="E6643" t="s">
        <v>103</v>
      </c>
      <c r="F6643" t="s">
        <v>104</v>
      </c>
      <c r="G6643" t="s">
        <v>19</v>
      </c>
      <c r="H6643">
        <v>34</v>
      </c>
      <c r="I6643">
        <v>72</v>
      </c>
      <c r="J6643">
        <v>2448</v>
      </c>
      <c r="K6643">
        <v>1272.96</v>
      </c>
      <c r="L6643">
        <v>0.52</v>
      </c>
      <c r="M6643" t="s">
        <v>82</v>
      </c>
    </row>
    <row r="6644" spans="1:13" x14ac:dyDescent="0.35">
      <c r="A6644" t="s">
        <v>29</v>
      </c>
      <c r="B6644">
        <v>1197831</v>
      </c>
      <c r="C6644" s="1">
        <v>44335</v>
      </c>
      <c r="D6644" t="s">
        <v>26</v>
      </c>
      <c r="E6644" t="s">
        <v>103</v>
      </c>
      <c r="F6644" t="s">
        <v>104</v>
      </c>
      <c r="G6644" t="s">
        <v>20</v>
      </c>
      <c r="H6644">
        <v>34</v>
      </c>
      <c r="I6644">
        <v>59</v>
      </c>
      <c r="J6644">
        <v>2006</v>
      </c>
      <c r="K6644">
        <v>1103.3000000000002</v>
      </c>
      <c r="L6644">
        <v>0.55000000000000004</v>
      </c>
      <c r="M6644" t="s">
        <v>82</v>
      </c>
    </row>
    <row r="6645" spans="1:13" x14ac:dyDescent="0.35">
      <c r="A6645" t="s">
        <v>29</v>
      </c>
      <c r="B6645">
        <v>1197831</v>
      </c>
      <c r="C6645" s="1">
        <v>44335</v>
      </c>
      <c r="D6645" t="s">
        <v>26</v>
      </c>
      <c r="E6645" t="s">
        <v>103</v>
      </c>
      <c r="F6645" t="s">
        <v>104</v>
      </c>
      <c r="G6645" t="s">
        <v>21</v>
      </c>
      <c r="H6645">
        <v>43</v>
      </c>
      <c r="I6645">
        <v>75</v>
      </c>
      <c r="J6645">
        <v>3225</v>
      </c>
      <c r="K6645">
        <v>1451.2499999999998</v>
      </c>
      <c r="L6645">
        <v>0.44999999999999996</v>
      </c>
      <c r="M6645" t="s">
        <v>82</v>
      </c>
    </row>
    <row r="6646" spans="1:13" x14ac:dyDescent="0.35">
      <c r="A6646" t="s">
        <v>29</v>
      </c>
      <c r="B6646">
        <v>1197831</v>
      </c>
      <c r="C6646" s="1">
        <v>44335</v>
      </c>
      <c r="D6646" t="s">
        <v>26</v>
      </c>
      <c r="E6646" t="s">
        <v>103</v>
      </c>
      <c r="F6646" t="s">
        <v>104</v>
      </c>
      <c r="G6646" t="s">
        <v>22</v>
      </c>
      <c r="H6646">
        <v>42</v>
      </c>
      <c r="I6646">
        <v>98</v>
      </c>
      <c r="J6646">
        <v>4116</v>
      </c>
      <c r="K6646">
        <v>2140.3200000000002</v>
      </c>
      <c r="L6646">
        <v>0.52</v>
      </c>
      <c r="M6646" t="s">
        <v>82</v>
      </c>
    </row>
    <row r="6647" spans="1:13" x14ac:dyDescent="0.35">
      <c r="A6647" t="s">
        <v>29</v>
      </c>
      <c r="B6647">
        <v>1197831</v>
      </c>
      <c r="C6647" s="1">
        <v>44368</v>
      </c>
      <c r="D6647" t="s">
        <v>26</v>
      </c>
      <c r="E6647" t="s">
        <v>103</v>
      </c>
      <c r="F6647" t="s">
        <v>104</v>
      </c>
      <c r="G6647" t="s">
        <v>16</v>
      </c>
      <c r="H6647">
        <v>38</v>
      </c>
      <c r="I6647">
        <v>156</v>
      </c>
      <c r="J6647">
        <v>5928</v>
      </c>
      <c r="K6647">
        <v>3023.28</v>
      </c>
      <c r="L6647">
        <v>0.51</v>
      </c>
      <c r="M6647" t="s">
        <v>82</v>
      </c>
    </row>
    <row r="6648" spans="1:13" x14ac:dyDescent="0.35">
      <c r="A6648" t="s">
        <v>29</v>
      </c>
      <c r="B6648">
        <v>1197831</v>
      </c>
      <c r="C6648" s="1">
        <v>44368</v>
      </c>
      <c r="D6648" t="s">
        <v>26</v>
      </c>
      <c r="E6648" t="s">
        <v>103</v>
      </c>
      <c r="F6648" t="s">
        <v>104</v>
      </c>
      <c r="G6648" t="s">
        <v>18</v>
      </c>
      <c r="H6648">
        <v>33</v>
      </c>
      <c r="I6648">
        <v>88</v>
      </c>
      <c r="J6648">
        <v>2904</v>
      </c>
      <c r="K6648">
        <v>1306.8</v>
      </c>
      <c r="L6648">
        <v>0.44999999999999996</v>
      </c>
      <c r="M6648" t="s">
        <v>82</v>
      </c>
    </row>
    <row r="6649" spans="1:13" x14ac:dyDescent="0.35">
      <c r="A6649" t="s">
        <v>29</v>
      </c>
      <c r="B6649">
        <v>1197831</v>
      </c>
      <c r="C6649" s="1">
        <v>44368</v>
      </c>
      <c r="D6649" t="s">
        <v>26</v>
      </c>
      <c r="E6649" t="s">
        <v>103</v>
      </c>
      <c r="F6649" t="s">
        <v>104</v>
      </c>
      <c r="G6649" t="s">
        <v>19</v>
      </c>
      <c r="H6649">
        <v>36</v>
      </c>
      <c r="I6649">
        <v>88</v>
      </c>
      <c r="J6649">
        <v>3168</v>
      </c>
      <c r="K6649">
        <v>1647.3600000000001</v>
      </c>
      <c r="L6649">
        <v>0.52</v>
      </c>
      <c r="M6649" t="s">
        <v>82</v>
      </c>
    </row>
    <row r="6650" spans="1:13" x14ac:dyDescent="0.35">
      <c r="A6650" t="s">
        <v>29</v>
      </c>
      <c r="B6650">
        <v>1197831</v>
      </c>
      <c r="C6650" s="1">
        <v>44368</v>
      </c>
      <c r="D6650" t="s">
        <v>26</v>
      </c>
      <c r="E6650" t="s">
        <v>103</v>
      </c>
      <c r="F6650" t="s">
        <v>104</v>
      </c>
      <c r="G6650" t="s">
        <v>20</v>
      </c>
      <c r="H6650">
        <v>38</v>
      </c>
      <c r="I6650">
        <v>87</v>
      </c>
      <c r="J6650">
        <v>3306</v>
      </c>
      <c r="K6650">
        <v>1653</v>
      </c>
      <c r="L6650">
        <v>0.5</v>
      </c>
      <c r="M6650" t="s">
        <v>82</v>
      </c>
    </row>
    <row r="6651" spans="1:13" x14ac:dyDescent="0.35">
      <c r="A6651" t="s">
        <v>29</v>
      </c>
      <c r="B6651">
        <v>1197831</v>
      </c>
      <c r="C6651" s="1">
        <v>44368</v>
      </c>
      <c r="D6651" t="s">
        <v>26</v>
      </c>
      <c r="E6651" t="s">
        <v>103</v>
      </c>
      <c r="F6651" t="s">
        <v>104</v>
      </c>
      <c r="G6651" t="s">
        <v>21</v>
      </c>
      <c r="H6651">
        <v>51</v>
      </c>
      <c r="I6651">
        <v>87</v>
      </c>
      <c r="J6651">
        <v>4437</v>
      </c>
      <c r="K6651">
        <v>2085.39</v>
      </c>
      <c r="L6651">
        <v>0.47</v>
      </c>
      <c r="M6651" t="s">
        <v>82</v>
      </c>
    </row>
    <row r="6652" spans="1:13" x14ac:dyDescent="0.35">
      <c r="A6652" t="s">
        <v>29</v>
      </c>
      <c r="B6652">
        <v>1197831</v>
      </c>
      <c r="C6652" s="1">
        <v>44368</v>
      </c>
      <c r="D6652" t="s">
        <v>26</v>
      </c>
      <c r="E6652" t="s">
        <v>103</v>
      </c>
      <c r="F6652" t="s">
        <v>104</v>
      </c>
      <c r="G6652" t="s">
        <v>22</v>
      </c>
      <c r="H6652">
        <v>55</v>
      </c>
      <c r="I6652">
        <v>124</v>
      </c>
      <c r="J6652">
        <v>6820</v>
      </c>
      <c r="K6652">
        <v>3478.2000000000003</v>
      </c>
      <c r="L6652">
        <v>0.51</v>
      </c>
      <c r="M6652" t="s">
        <v>82</v>
      </c>
    </row>
    <row r="6653" spans="1:13" x14ac:dyDescent="0.35">
      <c r="A6653" t="s">
        <v>29</v>
      </c>
      <c r="B6653">
        <v>1197831</v>
      </c>
      <c r="C6653" s="1">
        <v>44396</v>
      </c>
      <c r="D6653" t="s">
        <v>26</v>
      </c>
      <c r="E6653" t="s">
        <v>103</v>
      </c>
      <c r="F6653" t="s">
        <v>104</v>
      </c>
      <c r="G6653" t="s">
        <v>16</v>
      </c>
      <c r="H6653">
        <v>50</v>
      </c>
      <c r="I6653">
        <v>182</v>
      </c>
      <c r="J6653">
        <v>9100</v>
      </c>
      <c r="K6653">
        <v>4732</v>
      </c>
      <c r="L6653">
        <v>0.52</v>
      </c>
      <c r="M6653" t="s">
        <v>82</v>
      </c>
    </row>
    <row r="6654" spans="1:13" x14ac:dyDescent="0.35">
      <c r="A6654" t="s">
        <v>29</v>
      </c>
      <c r="B6654">
        <v>1197831</v>
      </c>
      <c r="C6654" s="1">
        <v>44396</v>
      </c>
      <c r="D6654" t="s">
        <v>26</v>
      </c>
      <c r="E6654" t="s">
        <v>103</v>
      </c>
      <c r="F6654" t="s">
        <v>104</v>
      </c>
      <c r="G6654" t="s">
        <v>18</v>
      </c>
      <c r="H6654">
        <v>45</v>
      </c>
      <c r="I6654">
        <v>117</v>
      </c>
      <c r="J6654">
        <v>5265</v>
      </c>
      <c r="K6654">
        <v>2632.5</v>
      </c>
      <c r="L6654">
        <v>0.5</v>
      </c>
      <c r="M6654" t="s">
        <v>82</v>
      </c>
    </row>
    <row r="6655" spans="1:13" x14ac:dyDescent="0.35">
      <c r="A6655" t="s">
        <v>29</v>
      </c>
      <c r="B6655">
        <v>1197831</v>
      </c>
      <c r="C6655" s="1">
        <v>44396</v>
      </c>
      <c r="D6655" t="s">
        <v>26</v>
      </c>
      <c r="E6655" t="s">
        <v>103</v>
      </c>
      <c r="F6655" t="s">
        <v>104</v>
      </c>
      <c r="G6655" t="s">
        <v>19</v>
      </c>
      <c r="H6655">
        <v>44</v>
      </c>
      <c r="I6655">
        <v>94</v>
      </c>
      <c r="J6655">
        <v>4136</v>
      </c>
      <c r="K6655">
        <v>2233.44</v>
      </c>
      <c r="L6655">
        <v>0.54</v>
      </c>
      <c r="M6655" t="s">
        <v>82</v>
      </c>
    </row>
    <row r="6656" spans="1:13" x14ac:dyDescent="0.35">
      <c r="A6656" t="s">
        <v>29</v>
      </c>
      <c r="B6656">
        <v>1197831</v>
      </c>
      <c r="C6656" s="1">
        <v>44396</v>
      </c>
      <c r="D6656" t="s">
        <v>26</v>
      </c>
      <c r="E6656" t="s">
        <v>103</v>
      </c>
      <c r="F6656" t="s">
        <v>104</v>
      </c>
      <c r="G6656" t="s">
        <v>20</v>
      </c>
      <c r="H6656">
        <v>41</v>
      </c>
      <c r="I6656">
        <v>85</v>
      </c>
      <c r="J6656">
        <v>3485</v>
      </c>
      <c r="K6656">
        <v>1847.0500000000002</v>
      </c>
      <c r="L6656">
        <v>0.53</v>
      </c>
      <c r="M6656" t="s">
        <v>82</v>
      </c>
    </row>
    <row r="6657" spans="1:13" x14ac:dyDescent="0.35">
      <c r="A6657" t="s">
        <v>29</v>
      </c>
      <c r="B6657">
        <v>1197831</v>
      </c>
      <c r="C6657" s="1">
        <v>44396</v>
      </c>
      <c r="D6657" t="s">
        <v>26</v>
      </c>
      <c r="E6657" t="s">
        <v>103</v>
      </c>
      <c r="F6657" t="s">
        <v>104</v>
      </c>
      <c r="G6657" t="s">
        <v>21</v>
      </c>
      <c r="H6657">
        <v>59</v>
      </c>
      <c r="I6657">
        <v>98</v>
      </c>
      <c r="J6657">
        <v>5782</v>
      </c>
      <c r="K6657">
        <v>2659.72</v>
      </c>
      <c r="L6657">
        <v>0.45999999999999996</v>
      </c>
      <c r="M6657" t="s">
        <v>82</v>
      </c>
    </row>
    <row r="6658" spans="1:13" x14ac:dyDescent="0.35">
      <c r="A6658" t="s">
        <v>29</v>
      </c>
      <c r="B6658">
        <v>1197831</v>
      </c>
      <c r="C6658" s="1">
        <v>44396</v>
      </c>
      <c r="D6658" t="s">
        <v>26</v>
      </c>
      <c r="E6658" t="s">
        <v>103</v>
      </c>
      <c r="F6658" t="s">
        <v>104</v>
      </c>
      <c r="G6658" t="s">
        <v>22</v>
      </c>
      <c r="H6658">
        <v>61</v>
      </c>
      <c r="I6658">
        <v>142</v>
      </c>
      <c r="J6658">
        <v>8662</v>
      </c>
      <c r="K6658">
        <v>4677.4800000000005</v>
      </c>
      <c r="L6658">
        <v>0.54</v>
      </c>
      <c r="M6658" t="s">
        <v>82</v>
      </c>
    </row>
    <row r="6659" spans="1:13" x14ac:dyDescent="0.35">
      <c r="A6659" t="s">
        <v>29</v>
      </c>
      <c r="B6659">
        <v>1197831</v>
      </c>
      <c r="C6659" s="1">
        <v>44428</v>
      </c>
      <c r="D6659" t="s">
        <v>26</v>
      </c>
      <c r="E6659" t="s">
        <v>103</v>
      </c>
      <c r="F6659" t="s">
        <v>104</v>
      </c>
      <c r="G6659" t="s">
        <v>16</v>
      </c>
      <c r="H6659">
        <v>56</v>
      </c>
      <c r="I6659">
        <v>189</v>
      </c>
      <c r="J6659">
        <v>10584</v>
      </c>
      <c r="K6659">
        <v>5397.84</v>
      </c>
      <c r="L6659">
        <v>0.51</v>
      </c>
      <c r="M6659" t="s">
        <v>82</v>
      </c>
    </row>
    <row r="6660" spans="1:13" x14ac:dyDescent="0.35">
      <c r="A6660" t="s">
        <v>29</v>
      </c>
      <c r="B6660">
        <v>1197831</v>
      </c>
      <c r="C6660" s="1">
        <v>44428</v>
      </c>
      <c r="D6660" t="s">
        <v>26</v>
      </c>
      <c r="E6660" t="s">
        <v>103</v>
      </c>
      <c r="F6660" t="s">
        <v>104</v>
      </c>
      <c r="G6660" t="s">
        <v>18</v>
      </c>
      <c r="H6660">
        <v>51</v>
      </c>
      <c r="I6660">
        <v>113</v>
      </c>
      <c r="J6660">
        <v>5763</v>
      </c>
      <c r="K6660">
        <v>2708.6099999999997</v>
      </c>
      <c r="L6660">
        <v>0.47</v>
      </c>
      <c r="M6660" t="s">
        <v>82</v>
      </c>
    </row>
    <row r="6661" spans="1:13" x14ac:dyDescent="0.35">
      <c r="A6661" t="s">
        <v>29</v>
      </c>
      <c r="B6661">
        <v>1197831</v>
      </c>
      <c r="C6661" s="1">
        <v>44428</v>
      </c>
      <c r="D6661" t="s">
        <v>26</v>
      </c>
      <c r="E6661" t="s">
        <v>103</v>
      </c>
      <c r="F6661" t="s">
        <v>104</v>
      </c>
      <c r="G6661" t="s">
        <v>19</v>
      </c>
      <c r="H6661">
        <v>47</v>
      </c>
      <c r="I6661">
        <v>113</v>
      </c>
      <c r="J6661">
        <v>5311</v>
      </c>
      <c r="K6661">
        <v>2814.83</v>
      </c>
      <c r="L6661">
        <v>0.53</v>
      </c>
      <c r="M6661" t="s">
        <v>82</v>
      </c>
    </row>
    <row r="6662" spans="1:13" x14ac:dyDescent="0.35">
      <c r="A6662" t="s">
        <v>29</v>
      </c>
      <c r="B6662">
        <v>1197831</v>
      </c>
      <c r="C6662" s="1">
        <v>44428</v>
      </c>
      <c r="D6662" t="s">
        <v>26</v>
      </c>
      <c r="E6662" t="s">
        <v>103</v>
      </c>
      <c r="F6662" t="s">
        <v>104</v>
      </c>
      <c r="G6662" t="s">
        <v>20</v>
      </c>
      <c r="H6662">
        <v>37</v>
      </c>
      <c r="I6662">
        <v>88</v>
      </c>
      <c r="J6662">
        <v>3256</v>
      </c>
      <c r="K6662">
        <v>1693.1200000000001</v>
      </c>
      <c r="L6662">
        <v>0.52</v>
      </c>
      <c r="M6662" t="s">
        <v>82</v>
      </c>
    </row>
    <row r="6663" spans="1:13" x14ac:dyDescent="0.35">
      <c r="A6663" t="s">
        <v>29</v>
      </c>
      <c r="B6663">
        <v>1197831</v>
      </c>
      <c r="C6663" s="1">
        <v>44428</v>
      </c>
      <c r="D6663" t="s">
        <v>26</v>
      </c>
      <c r="E6663" t="s">
        <v>103</v>
      </c>
      <c r="F6663" t="s">
        <v>104</v>
      </c>
      <c r="G6663" t="s">
        <v>21</v>
      </c>
      <c r="H6663">
        <v>47</v>
      </c>
      <c r="I6663">
        <v>81</v>
      </c>
      <c r="J6663">
        <v>3807</v>
      </c>
      <c r="K6663">
        <v>1713.1499999999999</v>
      </c>
      <c r="L6663">
        <v>0.44999999999999996</v>
      </c>
      <c r="M6663" t="s">
        <v>82</v>
      </c>
    </row>
    <row r="6664" spans="1:13" x14ac:dyDescent="0.35">
      <c r="A6664" t="s">
        <v>29</v>
      </c>
      <c r="B6664">
        <v>1197831</v>
      </c>
      <c r="C6664" s="1">
        <v>44428</v>
      </c>
      <c r="D6664" t="s">
        <v>26</v>
      </c>
      <c r="E6664" t="s">
        <v>103</v>
      </c>
      <c r="F6664" t="s">
        <v>104</v>
      </c>
      <c r="G6664" t="s">
        <v>22</v>
      </c>
      <c r="H6664">
        <v>50</v>
      </c>
      <c r="I6664">
        <v>124</v>
      </c>
      <c r="J6664">
        <v>6200</v>
      </c>
      <c r="K6664">
        <v>3224</v>
      </c>
      <c r="L6664">
        <v>0.52</v>
      </c>
      <c r="M6664" t="s">
        <v>82</v>
      </c>
    </row>
    <row r="6665" spans="1:13" x14ac:dyDescent="0.35">
      <c r="A6665" t="s">
        <v>29</v>
      </c>
      <c r="B6665">
        <v>1197831</v>
      </c>
      <c r="C6665" s="1">
        <v>44458</v>
      </c>
      <c r="D6665" t="s">
        <v>26</v>
      </c>
      <c r="E6665" t="s">
        <v>103</v>
      </c>
      <c r="F6665" t="s">
        <v>104</v>
      </c>
      <c r="G6665" t="s">
        <v>16</v>
      </c>
      <c r="H6665">
        <v>49</v>
      </c>
      <c r="I6665">
        <v>150</v>
      </c>
      <c r="J6665">
        <v>7350</v>
      </c>
      <c r="K6665">
        <v>3969.0000000000005</v>
      </c>
      <c r="L6665">
        <v>0.54</v>
      </c>
      <c r="M6665" t="s">
        <v>82</v>
      </c>
    </row>
    <row r="6666" spans="1:13" x14ac:dyDescent="0.35">
      <c r="A6666" t="s">
        <v>29</v>
      </c>
      <c r="B6666">
        <v>1197831</v>
      </c>
      <c r="C6666" s="1">
        <v>44458</v>
      </c>
      <c r="D6666" t="s">
        <v>26</v>
      </c>
      <c r="E6666" t="s">
        <v>103</v>
      </c>
      <c r="F6666" t="s">
        <v>104</v>
      </c>
      <c r="G6666" t="s">
        <v>18</v>
      </c>
      <c r="H6666">
        <v>38</v>
      </c>
      <c r="I6666">
        <v>98</v>
      </c>
      <c r="J6666">
        <v>3724</v>
      </c>
      <c r="K6666">
        <v>1675.7999999999997</v>
      </c>
      <c r="L6666">
        <v>0.44999999999999996</v>
      </c>
      <c r="M6666" t="s">
        <v>82</v>
      </c>
    </row>
    <row r="6667" spans="1:13" x14ac:dyDescent="0.35">
      <c r="A6667" t="s">
        <v>29</v>
      </c>
      <c r="B6667">
        <v>1197831</v>
      </c>
      <c r="C6667" s="1">
        <v>44458</v>
      </c>
      <c r="D6667" t="s">
        <v>26</v>
      </c>
      <c r="E6667" t="s">
        <v>103</v>
      </c>
      <c r="F6667" t="s">
        <v>104</v>
      </c>
      <c r="G6667" t="s">
        <v>19</v>
      </c>
      <c r="H6667">
        <v>14</v>
      </c>
      <c r="I6667">
        <v>69</v>
      </c>
      <c r="J6667">
        <v>966</v>
      </c>
      <c r="K6667">
        <v>492.66</v>
      </c>
      <c r="L6667">
        <v>0.51</v>
      </c>
      <c r="M6667" t="s">
        <v>82</v>
      </c>
    </row>
    <row r="6668" spans="1:13" x14ac:dyDescent="0.35">
      <c r="A6668" t="s">
        <v>29</v>
      </c>
      <c r="B6668">
        <v>1197831</v>
      </c>
      <c r="C6668" s="1">
        <v>44458</v>
      </c>
      <c r="D6668" t="s">
        <v>26</v>
      </c>
      <c r="E6668" t="s">
        <v>103</v>
      </c>
      <c r="F6668" t="s">
        <v>104</v>
      </c>
      <c r="G6668" t="s">
        <v>20</v>
      </c>
      <c r="H6668">
        <v>14</v>
      </c>
      <c r="I6668">
        <v>63</v>
      </c>
      <c r="J6668">
        <v>882</v>
      </c>
      <c r="K6668">
        <v>449.82</v>
      </c>
      <c r="L6668">
        <v>0.51</v>
      </c>
      <c r="M6668" t="s">
        <v>82</v>
      </c>
    </row>
    <row r="6669" spans="1:13" x14ac:dyDescent="0.35">
      <c r="A6669" t="s">
        <v>29</v>
      </c>
      <c r="B6669">
        <v>1197831</v>
      </c>
      <c r="C6669" s="1">
        <v>44458</v>
      </c>
      <c r="D6669" t="s">
        <v>26</v>
      </c>
      <c r="E6669" t="s">
        <v>103</v>
      </c>
      <c r="F6669" t="s">
        <v>104</v>
      </c>
      <c r="G6669" t="s">
        <v>21</v>
      </c>
      <c r="H6669">
        <v>23</v>
      </c>
      <c r="I6669">
        <v>68</v>
      </c>
      <c r="J6669">
        <v>1564</v>
      </c>
      <c r="K6669">
        <v>703.8</v>
      </c>
      <c r="L6669">
        <v>0.44999999999999996</v>
      </c>
      <c r="M6669" t="s">
        <v>82</v>
      </c>
    </row>
    <row r="6670" spans="1:13" x14ac:dyDescent="0.35">
      <c r="A6670" t="s">
        <v>29</v>
      </c>
      <c r="B6670">
        <v>1197831</v>
      </c>
      <c r="C6670" s="1">
        <v>44458</v>
      </c>
      <c r="D6670" t="s">
        <v>26</v>
      </c>
      <c r="E6670" t="s">
        <v>103</v>
      </c>
      <c r="F6670" t="s">
        <v>104</v>
      </c>
      <c r="G6670" t="s">
        <v>22</v>
      </c>
      <c r="H6670">
        <v>28</v>
      </c>
      <c r="I6670">
        <v>91</v>
      </c>
      <c r="J6670">
        <v>2548</v>
      </c>
      <c r="K6670">
        <v>1324.96</v>
      </c>
      <c r="L6670">
        <v>0.52</v>
      </c>
      <c r="M6670" t="s">
        <v>82</v>
      </c>
    </row>
    <row r="6671" spans="1:13" x14ac:dyDescent="0.35">
      <c r="A6671" t="s">
        <v>29</v>
      </c>
      <c r="B6671">
        <v>1197831</v>
      </c>
      <c r="C6671" s="1">
        <v>44490</v>
      </c>
      <c r="D6671" t="s">
        <v>26</v>
      </c>
      <c r="E6671" t="s">
        <v>103</v>
      </c>
      <c r="F6671" t="s">
        <v>104</v>
      </c>
      <c r="G6671" t="s">
        <v>16</v>
      </c>
      <c r="H6671">
        <v>29</v>
      </c>
      <c r="I6671">
        <v>137</v>
      </c>
      <c r="J6671">
        <v>3973</v>
      </c>
      <c r="K6671">
        <v>2145.42</v>
      </c>
      <c r="L6671">
        <v>0.54</v>
      </c>
      <c r="M6671" t="s">
        <v>82</v>
      </c>
    </row>
    <row r="6672" spans="1:13" x14ac:dyDescent="0.35">
      <c r="A6672" t="s">
        <v>29</v>
      </c>
      <c r="B6672">
        <v>1197831</v>
      </c>
      <c r="C6672" s="1">
        <v>44490</v>
      </c>
      <c r="D6672" t="s">
        <v>26</v>
      </c>
      <c r="E6672" t="s">
        <v>103</v>
      </c>
      <c r="F6672" t="s">
        <v>104</v>
      </c>
      <c r="G6672" t="s">
        <v>18</v>
      </c>
      <c r="H6672">
        <v>19</v>
      </c>
      <c r="I6672">
        <v>88</v>
      </c>
      <c r="J6672">
        <v>1672</v>
      </c>
      <c r="K6672">
        <v>769.11999999999989</v>
      </c>
      <c r="L6672">
        <v>0.45999999999999996</v>
      </c>
      <c r="M6672" t="s">
        <v>82</v>
      </c>
    </row>
    <row r="6673" spans="1:13" x14ac:dyDescent="0.35">
      <c r="A6673" t="s">
        <v>29</v>
      </c>
      <c r="B6673">
        <v>1197831</v>
      </c>
      <c r="C6673" s="1">
        <v>44490</v>
      </c>
      <c r="D6673" t="s">
        <v>26</v>
      </c>
      <c r="E6673" t="s">
        <v>103</v>
      </c>
      <c r="F6673" t="s">
        <v>104</v>
      </c>
      <c r="G6673" t="s">
        <v>19</v>
      </c>
      <c r="H6673">
        <v>20</v>
      </c>
      <c r="I6673">
        <v>56</v>
      </c>
      <c r="J6673">
        <v>1120</v>
      </c>
      <c r="K6673">
        <v>571.20000000000005</v>
      </c>
      <c r="L6673">
        <v>0.51</v>
      </c>
      <c r="M6673" t="s">
        <v>82</v>
      </c>
    </row>
    <row r="6674" spans="1:13" x14ac:dyDescent="0.35">
      <c r="A6674" t="s">
        <v>29</v>
      </c>
      <c r="B6674">
        <v>1197831</v>
      </c>
      <c r="C6674" s="1">
        <v>44490</v>
      </c>
      <c r="D6674" t="s">
        <v>26</v>
      </c>
      <c r="E6674" t="s">
        <v>103</v>
      </c>
      <c r="F6674" t="s">
        <v>104</v>
      </c>
      <c r="G6674" t="s">
        <v>20</v>
      </c>
      <c r="H6674">
        <v>18</v>
      </c>
      <c r="I6674">
        <v>52</v>
      </c>
      <c r="J6674">
        <v>936</v>
      </c>
      <c r="K6674">
        <v>486.72</v>
      </c>
      <c r="L6674">
        <v>0.52</v>
      </c>
      <c r="M6674" t="s">
        <v>82</v>
      </c>
    </row>
    <row r="6675" spans="1:13" x14ac:dyDescent="0.35">
      <c r="A6675" t="s">
        <v>29</v>
      </c>
      <c r="B6675">
        <v>1197831</v>
      </c>
      <c r="C6675" s="1">
        <v>44490</v>
      </c>
      <c r="D6675" t="s">
        <v>26</v>
      </c>
      <c r="E6675" t="s">
        <v>103</v>
      </c>
      <c r="F6675" t="s">
        <v>104</v>
      </c>
      <c r="G6675" t="s">
        <v>21</v>
      </c>
      <c r="H6675">
        <v>29</v>
      </c>
      <c r="I6675">
        <v>50</v>
      </c>
      <c r="J6675">
        <v>1450</v>
      </c>
      <c r="K6675">
        <v>696</v>
      </c>
      <c r="L6675">
        <v>0.48</v>
      </c>
      <c r="M6675" t="s">
        <v>82</v>
      </c>
    </row>
    <row r="6676" spans="1:13" x14ac:dyDescent="0.35">
      <c r="A6676" t="s">
        <v>33</v>
      </c>
      <c r="B6676">
        <v>1197831</v>
      </c>
      <c r="C6676" s="1">
        <v>44490</v>
      </c>
      <c r="D6676" t="s">
        <v>26</v>
      </c>
      <c r="E6676" t="s">
        <v>103</v>
      </c>
      <c r="F6676" t="s">
        <v>104</v>
      </c>
      <c r="G6676" t="s">
        <v>22</v>
      </c>
      <c r="H6676">
        <v>29</v>
      </c>
      <c r="I6676">
        <v>91</v>
      </c>
      <c r="J6676">
        <v>2639</v>
      </c>
      <c r="K6676">
        <v>1451.45</v>
      </c>
      <c r="L6676">
        <v>0.55000000000000004</v>
      </c>
      <c r="M6676" t="s">
        <v>82</v>
      </c>
    </row>
    <row r="6677" spans="1:13" x14ac:dyDescent="0.35">
      <c r="A6677" t="s">
        <v>33</v>
      </c>
      <c r="B6677">
        <v>1197831</v>
      </c>
      <c r="C6677" s="1">
        <v>44520</v>
      </c>
      <c r="D6677" t="s">
        <v>26</v>
      </c>
      <c r="E6677" t="s">
        <v>103</v>
      </c>
      <c r="F6677" t="s">
        <v>104</v>
      </c>
      <c r="G6677" t="s">
        <v>16</v>
      </c>
      <c r="H6677">
        <v>23</v>
      </c>
      <c r="I6677">
        <v>133</v>
      </c>
      <c r="J6677">
        <v>3059</v>
      </c>
      <c r="K6677">
        <v>1651.8600000000001</v>
      </c>
      <c r="L6677">
        <v>0.54</v>
      </c>
      <c r="M6677" t="s">
        <v>82</v>
      </c>
    </row>
    <row r="6678" spans="1:13" x14ac:dyDescent="0.35">
      <c r="A6678" t="s">
        <v>33</v>
      </c>
      <c r="B6678">
        <v>1197831</v>
      </c>
      <c r="C6678" s="1">
        <v>44520</v>
      </c>
      <c r="D6678" t="s">
        <v>26</v>
      </c>
      <c r="E6678" t="s">
        <v>103</v>
      </c>
      <c r="F6678" t="s">
        <v>104</v>
      </c>
      <c r="G6678" t="s">
        <v>18</v>
      </c>
      <c r="H6678">
        <v>14</v>
      </c>
      <c r="I6678">
        <v>78</v>
      </c>
      <c r="J6678">
        <v>1092</v>
      </c>
      <c r="K6678">
        <v>513.24</v>
      </c>
      <c r="L6678">
        <v>0.47</v>
      </c>
      <c r="M6678" t="s">
        <v>82</v>
      </c>
    </row>
    <row r="6679" spans="1:13" x14ac:dyDescent="0.35">
      <c r="A6679" t="s">
        <v>33</v>
      </c>
      <c r="B6679">
        <v>1197831</v>
      </c>
      <c r="C6679" s="1">
        <v>44520</v>
      </c>
      <c r="D6679" t="s">
        <v>26</v>
      </c>
      <c r="E6679" t="s">
        <v>103</v>
      </c>
      <c r="F6679" t="s">
        <v>104</v>
      </c>
      <c r="G6679" t="s">
        <v>19</v>
      </c>
      <c r="H6679">
        <v>23</v>
      </c>
      <c r="I6679">
        <v>74</v>
      </c>
      <c r="J6679">
        <v>1702</v>
      </c>
      <c r="K6679">
        <v>919.08</v>
      </c>
      <c r="L6679">
        <v>0.54</v>
      </c>
      <c r="M6679" t="s">
        <v>82</v>
      </c>
    </row>
    <row r="6680" spans="1:13" x14ac:dyDescent="0.35">
      <c r="A6680" t="s">
        <v>33</v>
      </c>
      <c r="B6680">
        <v>1197831</v>
      </c>
      <c r="C6680" s="1">
        <v>44520</v>
      </c>
      <c r="D6680" t="s">
        <v>26</v>
      </c>
      <c r="E6680" t="s">
        <v>103</v>
      </c>
      <c r="F6680" t="s">
        <v>104</v>
      </c>
      <c r="G6680" t="s">
        <v>20</v>
      </c>
      <c r="H6680">
        <v>52</v>
      </c>
      <c r="I6680">
        <v>75</v>
      </c>
      <c r="J6680">
        <v>3900</v>
      </c>
      <c r="K6680">
        <v>2067</v>
      </c>
      <c r="L6680">
        <v>0.53</v>
      </c>
      <c r="M6680" t="s">
        <v>82</v>
      </c>
    </row>
    <row r="6681" spans="1:13" x14ac:dyDescent="0.35">
      <c r="A6681" t="s">
        <v>33</v>
      </c>
      <c r="B6681">
        <v>1197831</v>
      </c>
      <c r="C6681" s="1">
        <v>44520</v>
      </c>
      <c r="D6681" t="s">
        <v>26</v>
      </c>
      <c r="E6681" t="s">
        <v>103</v>
      </c>
      <c r="F6681" t="s">
        <v>104</v>
      </c>
      <c r="G6681" t="s">
        <v>21</v>
      </c>
      <c r="H6681">
        <v>71</v>
      </c>
      <c r="I6681">
        <v>77</v>
      </c>
      <c r="J6681">
        <v>5467</v>
      </c>
      <c r="K6681">
        <v>2678.83</v>
      </c>
      <c r="L6681">
        <v>0.49</v>
      </c>
      <c r="M6681" t="s">
        <v>82</v>
      </c>
    </row>
    <row r="6682" spans="1:13" x14ac:dyDescent="0.35">
      <c r="A6682" t="s">
        <v>33</v>
      </c>
      <c r="B6682">
        <v>1197831</v>
      </c>
      <c r="C6682" s="1">
        <v>44520</v>
      </c>
      <c r="D6682" t="s">
        <v>26</v>
      </c>
      <c r="E6682" t="s">
        <v>103</v>
      </c>
      <c r="F6682" t="s">
        <v>104</v>
      </c>
      <c r="G6682" t="s">
        <v>22</v>
      </c>
      <c r="H6682">
        <v>72</v>
      </c>
      <c r="I6682">
        <v>105</v>
      </c>
      <c r="J6682">
        <v>7560</v>
      </c>
      <c r="K6682">
        <v>3780</v>
      </c>
      <c r="L6682">
        <v>0.5</v>
      </c>
      <c r="M6682" t="s">
        <v>82</v>
      </c>
    </row>
    <row r="6683" spans="1:13" x14ac:dyDescent="0.35">
      <c r="A6683" t="s">
        <v>33</v>
      </c>
      <c r="B6683">
        <v>1197831</v>
      </c>
      <c r="C6683" s="1">
        <v>44549</v>
      </c>
      <c r="D6683" t="s">
        <v>26</v>
      </c>
      <c r="E6683" t="s">
        <v>103</v>
      </c>
      <c r="F6683" t="s">
        <v>104</v>
      </c>
      <c r="G6683" t="s">
        <v>16</v>
      </c>
      <c r="H6683">
        <v>64</v>
      </c>
      <c r="I6683">
        <v>169</v>
      </c>
      <c r="J6683">
        <v>10816</v>
      </c>
      <c r="K6683">
        <v>5948.8</v>
      </c>
      <c r="L6683">
        <v>0.55000000000000004</v>
      </c>
      <c r="M6683" t="s">
        <v>82</v>
      </c>
    </row>
    <row r="6684" spans="1:13" x14ac:dyDescent="0.35">
      <c r="A6684" t="s">
        <v>33</v>
      </c>
      <c r="B6684">
        <v>1197831</v>
      </c>
      <c r="C6684" s="1">
        <v>44549</v>
      </c>
      <c r="D6684" t="s">
        <v>26</v>
      </c>
      <c r="E6684" t="s">
        <v>103</v>
      </c>
      <c r="F6684" t="s">
        <v>104</v>
      </c>
      <c r="G6684" t="s">
        <v>18</v>
      </c>
      <c r="H6684">
        <v>58</v>
      </c>
      <c r="I6684">
        <v>119</v>
      </c>
      <c r="J6684">
        <v>6902</v>
      </c>
      <c r="K6684">
        <v>3105.8999999999996</v>
      </c>
      <c r="L6684">
        <v>0.44999999999999996</v>
      </c>
      <c r="M6684" t="s">
        <v>82</v>
      </c>
    </row>
    <row r="6685" spans="1:13" x14ac:dyDescent="0.35">
      <c r="A6685" t="s">
        <v>33</v>
      </c>
      <c r="B6685">
        <v>1197831</v>
      </c>
      <c r="C6685" s="1">
        <v>44549</v>
      </c>
      <c r="D6685" t="s">
        <v>26</v>
      </c>
      <c r="E6685" t="s">
        <v>103</v>
      </c>
      <c r="F6685" t="s">
        <v>104</v>
      </c>
      <c r="G6685" t="s">
        <v>19</v>
      </c>
      <c r="H6685">
        <v>55</v>
      </c>
      <c r="I6685">
        <v>101</v>
      </c>
      <c r="J6685">
        <v>5555</v>
      </c>
      <c r="K6685">
        <v>2777.5</v>
      </c>
      <c r="L6685">
        <v>0.5</v>
      </c>
      <c r="M6685" t="s">
        <v>82</v>
      </c>
    </row>
    <row r="6686" spans="1:13" x14ac:dyDescent="0.35">
      <c r="A6686" t="s">
        <v>33</v>
      </c>
      <c r="B6686">
        <v>1197831</v>
      </c>
      <c r="C6686" s="1">
        <v>44549</v>
      </c>
      <c r="D6686" t="s">
        <v>26</v>
      </c>
      <c r="E6686" t="s">
        <v>103</v>
      </c>
      <c r="F6686" t="s">
        <v>104</v>
      </c>
      <c r="G6686" t="s">
        <v>20</v>
      </c>
      <c r="H6686">
        <v>54</v>
      </c>
      <c r="I6686">
        <v>94</v>
      </c>
      <c r="J6686">
        <v>5076</v>
      </c>
      <c r="K6686">
        <v>2690.28</v>
      </c>
      <c r="L6686">
        <v>0.53</v>
      </c>
      <c r="M6686" t="s">
        <v>82</v>
      </c>
    </row>
    <row r="6687" spans="1:13" x14ac:dyDescent="0.35">
      <c r="A6687" t="s">
        <v>33</v>
      </c>
      <c r="B6687">
        <v>1197831</v>
      </c>
      <c r="C6687" s="1">
        <v>44549</v>
      </c>
      <c r="D6687" t="s">
        <v>26</v>
      </c>
      <c r="E6687" t="s">
        <v>103</v>
      </c>
      <c r="F6687" t="s">
        <v>104</v>
      </c>
      <c r="G6687" t="s">
        <v>21</v>
      </c>
      <c r="H6687">
        <v>69</v>
      </c>
      <c r="I6687">
        <v>81</v>
      </c>
      <c r="J6687">
        <v>5589</v>
      </c>
      <c r="K6687">
        <v>2682.72</v>
      </c>
      <c r="L6687">
        <v>0.48</v>
      </c>
      <c r="M6687" t="s">
        <v>82</v>
      </c>
    </row>
    <row r="6688" spans="1:13" x14ac:dyDescent="0.35">
      <c r="A6688" t="s">
        <v>33</v>
      </c>
      <c r="B6688">
        <v>1197831</v>
      </c>
      <c r="C6688" s="1">
        <v>44549</v>
      </c>
      <c r="D6688" t="s">
        <v>26</v>
      </c>
      <c r="E6688" t="s">
        <v>103</v>
      </c>
      <c r="F6688" t="s">
        <v>104</v>
      </c>
      <c r="G6688" t="s">
        <v>22</v>
      </c>
      <c r="H6688">
        <v>68</v>
      </c>
      <c r="I6688">
        <v>123</v>
      </c>
      <c r="J6688">
        <v>8364</v>
      </c>
      <c r="K6688">
        <v>4182</v>
      </c>
      <c r="L6688">
        <v>0.5</v>
      </c>
      <c r="M6688" t="s">
        <v>82</v>
      </c>
    </row>
    <row r="6689" spans="1:13" x14ac:dyDescent="0.35">
      <c r="A6689" t="s">
        <v>33</v>
      </c>
      <c r="B6689">
        <v>1197831</v>
      </c>
      <c r="C6689" s="1">
        <v>44212</v>
      </c>
      <c r="D6689" t="s">
        <v>26</v>
      </c>
      <c r="E6689" t="s">
        <v>103</v>
      </c>
      <c r="F6689" t="s">
        <v>104</v>
      </c>
      <c r="G6689" t="s">
        <v>16</v>
      </c>
      <c r="H6689">
        <v>23</v>
      </c>
      <c r="I6689">
        <v>149</v>
      </c>
      <c r="J6689">
        <v>3427</v>
      </c>
      <c r="K6689">
        <v>1679.23</v>
      </c>
      <c r="L6689">
        <v>0.49</v>
      </c>
      <c r="M6689" t="s">
        <v>82</v>
      </c>
    </row>
    <row r="6690" spans="1:13" x14ac:dyDescent="0.35">
      <c r="A6690" t="s">
        <v>33</v>
      </c>
      <c r="B6690">
        <v>1197831</v>
      </c>
      <c r="C6690" s="1">
        <v>44212</v>
      </c>
      <c r="D6690" t="s">
        <v>26</v>
      </c>
      <c r="E6690" t="s">
        <v>103</v>
      </c>
      <c r="F6690" t="s">
        <v>104</v>
      </c>
      <c r="G6690" t="s">
        <v>18</v>
      </c>
      <c r="H6690">
        <v>23</v>
      </c>
      <c r="I6690">
        <v>91</v>
      </c>
      <c r="J6690">
        <v>2093</v>
      </c>
      <c r="K6690">
        <v>1025.57</v>
      </c>
      <c r="L6690">
        <v>0.49</v>
      </c>
      <c r="M6690" t="s">
        <v>82</v>
      </c>
    </row>
    <row r="6691" spans="1:13" x14ac:dyDescent="0.35">
      <c r="A6691" t="s">
        <v>33</v>
      </c>
      <c r="B6691">
        <v>1197831</v>
      </c>
      <c r="C6691" s="1">
        <v>44212</v>
      </c>
      <c r="D6691" t="s">
        <v>26</v>
      </c>
      <c r="E6691" t="s">
        <v>103</v>
      </c>
      <c r="F6691" t="s">
        <v>104</v>
      </c>
      <c r="G6691" t="s">
        <v>19</v>
      </c>
      <c r="H6691">
        <v>14</v>
      </c>
      <c r="I6691">
        <v>88</v>
      </c>
      <c r="J6691">
        <v>1232</v>
      </c>
      <c r="K6691">
        <v>591.36</v>
      </c>
      <c r="L6691">
        <v>0.48</v>
      </c>
      <c r="M6691" t="s">
        <v>82</v>
      </c>
    </row>
    <row r="6692" spans="1:13" x14ac:dyDescent="0.35">
      <c r="A6692" t="s">
        <v>33</v>
      </c>
      <c r="B6692">
        <v>1197831</v>
      </c>
      <c r="C6692" s="1">
        <v>44212</v>
      </c>
      <c r="D6692" t="s">
        <v>26</v>
      </c>
      <c r="E6692" t="s">
        <v>103</v>
      </c>
      <c r="F6692" t="s">
        <v>104</v>
      </c>
      <c r="G6692" t="s">
        <v>20</v>
      </c>
      <c r="H6692">
        <v>19</v>
      </c>
      <c r="I6692">
        <v>56</v>
      </c>
      <c r="J6692">
        <v>1064</v>
      </c>
      <c r="K6692">
        <v>521.36</v>
      </c>
      <c r="L6692">
        <v>0.49</v>
      </c>
      <c r="M6692" t="s">
        <v>82</v>
      </c>
    </row>
    <row r="6693" spans="1:13" x14ac:dyDescent="0.35">
      <c r="A6693" t="s">
        <v>33</v>
      </c>
      <c r="B6693">
        <v>1197831</v>
      </c>
      <c r="C6693" s="1">
        <v>44212</v>
      </c>
      <c r="D6693" t="s">
        <v>26</v>
      </c>
      <c r="E6693" t="s">
        <v>103</v>
      </c>
      <c r="F6693" t="s">
        <v>104</v>
      </c>
      <c r="G6693" t="s">
        <v>21</v>
      </c>
      <c r="H6693">
        <v>33</v>
      </c>
      <c r="I6693">
        <v>65</v>
      </c>
      <c r="J6693">
        <v>2145</v>
      </c>
      <c r="K6693">
        <v>1029.5999999999999</v>
      </c>
      <c r="L6693">
        <v>0.48</v>
      </c>
      <c r="M6693" t="s">
        <v>82</v>
      </c>
    </row>
    <row r="6694" spans="1:13" x14ac:dyDescent="0.35">
      <c r="A6694" t="s">
        <v>33</v>
      </c>
      <c r="B6694">
        <v>1197831</v>
      </c>
      <c r="C6694" s="1">
        <v>44212</v>
      </c>
      <c r="D6694" t="s">
        <v>26</v>
      </c>
      <c r="E6694" t="s">
        <v>103</v>
      </c>
      <c r="F6694" t="s">
        <v>104</v>
      </c>
      <c r="G6694" t="s">
        <v>22</v>
      </c>
      <c r="H6694">
        <v>23</v>
      </c>
      <c r="I6694">
        <v>102</v>
      </c>
      <c r="J6694">
        <v>2346</v>
      </c>
      <c r="K6694">
        <v>1173</v>
      </c>
      <c r="L6694">
        <v>0.5</v>
      </c>
      <c r="M6694" t="s">
        <v>82</v>
      </c>
    </row>
    <row r="6695" spans="1:13" x14ac:dyDescent="0.35">
      <c r="A6695" t="s">
        <v>33</v>
      </c>
      <c r="B6695">
        <v>1197831</v>
      </c>
      <c r="C6695" s="1">
        <v>44241</v>
      </c>
      <c r="D6695" t="s">
        <v>26</v>
      </c>
      <c r="E6695" t="s">
        <v>103</v>
      </c>
      <c r="F6695" t="s">
        <v>104</v>
      </c>
      <c r="G6695" t="s">
        <v>16</v>
      </c>
      <c r="H6695">
        <v>23</v>
      </c>
      <c r="I6695">
        <v>162</v>
      </c>
      <c r="J6695">
        <v>3726</v>
      </c>
      <c r="K6695">
        <v>1751.2199999999998</v>
      </c>
      <c r="L6695">
        <v>0.47</v>
      </c>
      <c r="M6695" t="s">
        <v>82</v>
      </c>
    </row>
    <row r="6696" spans="1:13" x14ac:dyDescent="0.35">
      <c r="A6696" t="s">
        <v>33</v>
      </c>
      <c r="B6696">
        <v>1197831</v>
      </c>
      <c r="C6696" s="1">
        <v>44241</v>
      </c>
      <c r="D6696" t="s">
        <v>26</v>
      </c>
      <c r="E6696" t="s">
        <v>103</v>
      </c>
      <c r="F6696" t="s">
        <v>104</v>
      </c>
      <c r="G6696" t="s">
        <v>18</v>
      </c>
      <c r="H6696">
        <v>23</v>
      </c>
      <c r="I6696">
        <v>65</v>
      </c>
      <c r="J6696">
        <v>1495</v>
      </c>
      <c r="K6696">
        <v>747.5</v>
      </c>
      <c r="L6696">
        <v>0.5</v>
      </c>
      <c r="M6696" t="s">
        <v>82</v>
      </c>
    </row>
    <row r="6697" spans="1:13" x14ac:dyDescent="0.35">
      <c r="A6697" t="s">
        <v>33</v>
      </c>
      <c r="B6697">
        <v>1197831</v>
      </c>
      <c r="C6697" s="1">
        <v>44241</v>
      </c>
      <c r="D6697" t="s">
        <v>26</v>
      </c>
      <c r="E6697" t="s">
        <v>103</v>
      </c>
      <c r="F6697" t="s">
        <v>104</v>
      </c>
      <c r="G6697" t="s">
        <v>19</v>
      </c>
      <c r="H6697">
        <v>14</v>
      </c>
      <c r="I6697">
        <v>75</v>
      </c>
      <c r="J6697">
        <v>1050</v>
      </c>
      <c r="K6697">
        <v>514.5</v>
      </c>
      <c r="L6697">
        <v>0.49</v>
      </c>
      <c r="M6697" t="s">
        <v>82</v>
      </c>
    </row>
    <row r="6698" spans="1:13" x14ac:dyDescent="0.35">
      <c r="A6698" t="s">
        <v>33</v>
      </c>
      <c r="B6698">
        <v>1197831</v>
      </c>
      <c r="C6698" s="1">
        <v>44241</v>
      </c>
      <c r="D6698" t="s">
        <v>35</v>
      </c>
      <c r="E6698" t="s">
        <v>105</v>
      </c>
      <c r="F6698" t="s">
        <v>106</v>
      </c>
      <c r="G6698" t="s">
        <v>20</v>
      </c>
      <c r="H6698">
        <v>20</v>
      </c>
      <c r="I6698">
        <v>42</v>
      </c>
      <c r="J6698">
        <v>840</v>
      </c>
      <c r="K6698">
        <v>377.99999999999994</v>
      </c>
      <c r="L6698">
        <v>0.44999999999999996</v>
      </c>
      <c r="M6698" t="s">
        <v>82</v>
      </c>
    </row>
    <row r="6699" spans="1:13" x14ac:dyDescent="0.35">
      <c r="A6699" t="s">
        <v>33</v>
      </c>
      <c r="B6699">
        <v>1197831</v>
      </c>
      <c r="C6699" s="1">
        <v>44241</v>
      </c>
      <c r="D6699" t="s">
        <v>35</v>
      </c>
      <c r="E6699" t="s">
        <v>105</v>
      </c>
      <c r="F6699" t="s">
        <v>106</v>
      </c>
      <c r="G6699" t="s">
        <v>21</v>
      </c>
      <c r="H6699">
        <v>32</v>
      </c>
      <c r="I6699">
        <v>68</v>
      </c>
      <c r="J6699">
        <v>2176</v>
      </c>
      <c r="K6699">
        <v>1044.48</v>
      </c>
      <c r="L6699">
        <v>0.48</v>
      </c>
      <c r="M6699" t="s">
        <v>82</v>
      </c>
    </row>
    <row r="6700" spans="1:13" x14ac:dyDescent="0.35">
      <c r="A6700" t="s">
        <v>33</v>
      </c>
      <c r="B6700">
        <v>1197831</v>
      </c>
      <c r="C6700" s="1">
        <v>44241</v>
      </c>
      <c r="D6700" t="s">
        <v>35</v>
      </c>
      <c r="E6700" t="s">
        <v>105</v>
      </c>
      <c r="F6700" t="s">
        <v>106</v>
      </c>
      <c r="G6700" t="s">
        <v>22</v>
      </c>
      <c r="H6700">
        <v>18</v>
      </c>
      <c r="I6700">
        <v>98</v>
      </c>
      <c r="J6700">
        <v>1764</v>
      </c>
      <c r="K6700">
        <v>864.36</v>
      </c>
      <c r="L6700">
        <v>0.49</v>
      </c>
      <c r="M6700" t="s">
        <v>82</v>
      </c>
    </row>
    <row r="6701" spans="1:13" x14ac:dyDescent="0.35">
      <c r="A6701" t="s">
        <v>33</v>
      </c>
      <c r="B6701">
        <v>1197831</v>
      </c>
      <c r="C6701" s="1">
        <v>44267</v>
      </c>
      <c r="D6701" t="s">
        <v>35</v>
      </c>
      <c r="E6701" t="s">
        <v>105</v>
      </c>
      <c r="F6701" t="s">
        <v>106</v>
      </c>
      <c r="G6701" t="s">
        <v>16</v>
      </c>
      <c r="H6701">
        <v>20</v>
      </c>
      <c r="I6701">
        <v>153</v>
      </c>
      <c r="J6701">
        <v>3060</v>
      </c>
      <c r="K6701">
        <v>1499.3999999999999</v>
      </c>
      <c r="L6701">
        <v>0.49</v>
      </c>
      <c r="M6701" t="s">
        <v>82</v>
      </c>
    </row>
    <row r="6702" spans="1:13" x14ac:dyDescent="0.35">
      <c r="A6702" t="s">
        <v>33</v>
      </c>
      <c r="B6702">
        <v>1197831</v>
      </c>
      <c r="C6702" s="1">
        <v>44267</v>
      </c>
      <c r="D6702" t="s">
        <v>35</v>
      </c>
      <c r="E6702" t="s">
        <v>105</v>
      </c>
      <c r="F6702" t="s">
        <v>106</v>
      </c>
      <c r="G6702" t="s">
        <v>18</v>
      </c>
      <c r="H6702">
        <v>19</v>
      </c>
      <c r="I6702">
        <v>59</v>
      </c>
      <c r="J6702">
        <v>1121</v>
      </c>
      <c r="K6702">
        <v>526.87</v>
      </c>
      <c r="L6702">
        <v>0.47</v>
      </c>
      <c r="M6702" t="s">
        <v>82</v>
      </c>
    </row>
    <row r="6703" spans="1:13" x14ac:dyDescent="0.35">
      <c r="A6703" t="s">
        <v>33</v>
      </c>
      <c r="B6703">
        <v>1197831</v>
      </c>
      <c r="C6703" s="1">
        <v>44267</v>
      </c>
      <c r="D6703" t="s">
        <v>35</v>
      </c>
      <c r="E6703" t="s">
        <v>105</v>
      </c>
      <c r="F6703" t="s">
        <v>106</v>
      </c>
      <c r="G6703" t="s">
        <v>19</v>
      </c>
      <c r="H6703">
        <v>9</v>
      </c>
      <c r="I6703">
        <v>75</v>
      </c>
      <c r="J6703">
        <v>675</v>
      </c>
      <c r="K6703">
        <v>310.5</v>
      </c>
      <c r="L6703">
        <v>0.45999999999999996</v>
      </c>
      <c r="M6703" t="s">
        <v>82</v>
      </c>
    </row>
    <row r="6704" spans="1:13" x14ac:dyDescent="0.35">
      <c r="A6704" t="s">
        <v>33</v>
      </c>
      <c r="B6704">
        <v>1197831</v>
      </c>
      <c r="C6704" s="1">
        <v>44267</v>
      </c>
      <c r="D6704" t="s">
        <v>35</v>
      </c>
      <c r="E6704" t="s">
        <v>105</v>
      </c>
      <c r="F6704" t="s">
        <v>106</v>
      </c>
      <c r="G6704" t="s">
        <v>20</v>
      </c>
      <c r="H6704">
        <v>20</v>
      </c>
      <c r="I6704">
        <v>26</v>
      </c>
      <c r="J6704">
        <v>520</v>
      </c>
      <c r="K6704">
        <v>249.6</v>
      </c>
      <c r="L6704">
        <v>0.48</v>
      </c>
      <c r="M6704" t="s">
        <v>82</v>
      </c>
    </row>
    <row r="6705" spans="1:13" x14ac:dyDescent="0.35">
      <c r="A6705" t="s">
        <v>33</v>
      </c>
      <c r="B6705">
        <v>1197831</v>
      </c>
      <c r="C6705" s="1">
        <v>44267</v>
      </c>
      <c r="D6705" t="s">
        <v>35</v>
      </c>
      <c r="E6705" t="s">
        <v>105</v>
      </c>
      <c r="F6705" t="s">
        <v>106</v>
      </c>
      <c r="G6705" t="s">
        <v>21</v>
      </c>
      <c r="H6705">
        <v>32</v>
      </c>
      <c r="I6705">
        <v>41</v>
      </c>
      <c r="J6705">
        <v>1312</v>
      </c>
      <c r="K6705">
        <v>603.52</v>
      </c>
      <c r="L6705">
        <v>0.45999999999999996</v>
      </c>
      <c r="M6705" t="s">
        <v>82</v>
      </c>
    </row>
    <row r="6706" spans="1:13" x14ac:dyDescent="0.35">
      <c r="A6706" t="s">
        <v>33</v>
      </c>
      <c r="B6706">
        <v>1197831</v>
      </c>
      <c r="C6706" s="1">
        <v>44267</v>
      </c>
      <c r="D6706" t="s">
        <v>35</v>
      </c>
      <c r="E6706" t="s">
        <v>105</v>
      </c>
      <c r="F6706" t="s">
        <v>106</v>
      </c>
      <c r="G6706" t="s">
        <v>22</v>
      </c>
      <c r="H6706">
        <v>23</v>
      </c>
      <c r="I6706">
        <v>65</v>
      </c>
      <c r="J6706">
        <v>1495</v>
      </c>
      <c r="K6706">
        <v>747.5</v>
      </c>
      <c r="L6706">
        <v>0.5</v>
      </c>
      <c r="M6706" t="s">
        <v>82</v>
      </c>
    </row>
    <row r="6707" spans="1:13" x14ac:dyDescent="0.35">
      <c r="A6707" t="s">
        <v>33</v>
      </c>
      <c r="B6707">
        <v>1197831</v>
      </c>
      <c r="C6707" s="1">
        <v>44299</v>
      </c>
      <c r="D6707" t="s">
        <v>35</v>
      </c>
      <c r="E6707" t="s">
        <v>105</v>
      </c>
      <c r="F6707" t="s">
        <v>106</v>
      </c>
      <c r="G6707" t="s">
        <v>16</v>
      </c>
      <c r="H6707">
        <v>24</v>
      </c>
      <c r="I6707">
        <v>150</v>
      </c>
      <c r="J6707">
        <v>3600</v>
      </c>
      <c r="K6707">
        <v>1619.9999999999998</v>
      </c>
      <c r="L6707">
        <v>0.44999999999999996</v>
      </c>
      <c r="M6707" t="s">
        <v>82</v>
      </c>
    </row>
    <row r="6708" spans="1:13" x14ac:dyDescent="0.35">
      <c r="A6708" t="s">
        <v>33</v>
      </c>
      <c r="B6708">
        <v>1197831</v>
      </c>
      <c r="C6708" s="1">
        <v>44299</v>
      </c>
      <c r="D6708" t="s">
        <v>35</v>
      </c>
      <c r="E6708" t="s">
        <v>105</v>
      </c>
      <c r="F6708" t="s">
        <v>106</v>
      </c>
      <c r="G6708" t="s">
        <v>18</v>
      </c>
      <c r="H6708">
        <v>25</v>
      </c>
      <c r="I6708">
        <v>58</v>
      </c>
      <c r="J6708">
        <v>1450</v>
      </c>
      <c r="K6708">
        <v>696</v>
      </c>
      <c r="L6708">
        <v>0.48</v>
      </c>
      <c r="M6708" t="s">
        <v>82</v>
      </c>
    </row>
    <row r="6709" spans="1:13" x14ac:dyDescent="0.35">
      <c r="A6709" t="s">
        <v>33</v>
      </c>
      <c r="B6709">
        <v>1197831</v>
      </c>
      <c r="C6709" s="1">
        <v>44299</v>
      </c>
      <c r="D6709" t="s">
        <v>35</v>
      </c>
      <c r="E6709" t="s">
        <v>105</v>
      </c>
      <c r="F6709" t="s">
        <v>106</v>
      </c>
      <c r="G6709" t="s">
        <v>19</v>
      </c>
      <c r="H6709">
        <v>14</v>
      </c>
      <c r="I6709">
        <v>60</v>
      </c>
      <c r="J6709">
        <v>840</v>
      </c>
      <c r="K6709">
        <v>420</v>
      </c>
      <c r="L6709">
        <v>0.5</v>
      </c>
      <c r="M6709" t="s">
        <v>82</v>
      </c>
    </row>
    <row r="6710" spans="1:13" x14ac:dyDescent="0.35">
      <c r="A6710" t="s">
        <v>33</v>
      </c>
      <c r="B6710">
        <v>1197831</v>
      </c>
      <c r="C6710" s="1">
        <v>44299</v>
      </c>
      <c r="D6710" t="s">
        <v>35</v>
      </c>
      <c r="E6710" t="s">
        <v>105</v>
      </c>
      <c r="F6710" t="s">
        <v>106</v>
      </c>
      <c r="G6710" t="s">
        <v>20</v>
      </c>
      <c r="H6710">
        <v>19</v>
      </c>
      <c r="I6710">
        <v>35</v>
      </c>
      <c r="J6710">
        <v>665</v>
      </c>
      <c r="K6710">
        <v>299.24999999999994</v>
      </c>
      <c r="L6710">
        <v>0.44999999999999996</v>
      </c>
      <c r="M6710" t="s">
        <v>82</v>
      </c>
    </row>
    <row r="6711" spans="1:13" x14ac:dyDescent="0.35">
      <c r="A6711" t="s">
        <v>33</v>
      </c>
      <c r="B6711">
        <v>1197831</v>
      </c>
      <c r="C6711" s="1">
        <v>44299</v>
      </c>
      <c r="D6711" t="s">
        <v>35</v>
      </c>
      <c r="E6711" t="s">
        <v>105</v>
      </c>
      <c r="F6711" t="s">
        <v>106</v>
      </c>
      <c r="G6711" t="s">
        <v>21</v>
      </c>
      <c r="H6711">
        <v>39</v>
      </c>
      <c r="I6711">
        <v>38</v>
      </c>
      <c r="J6711">
        <v>1482</v>
      </c>
      <c r="K6711">
        <v>726.18</v>
      </c>
      <c r="L6711">
        <v>0.49</v>
      </c>
      <c r="M6711" t="s">
        <v>82</v>
      </c>
    </row>
    <row r="6712" spans="1:13" x14ac:dyDescent="0.35">
      <c r="A6712" t="s">
        <v>33</v>
      </c>
      <c r="B6712">
        <v>1197831</v>
      </c>
      <c r="C6712" s="1">
        <v>44299</v>
      </c>
      <c r="D6712" t="s">
        <v>35</v>
      </c>
      <c r="E6712" t="s">
        <v>105</v>
      </c>
      <c r="F6712" t="s">
        <v>106</v>
      </c>
      <c r="G6712" t="s">
        <v>22</v>
      </c>
      <c r="H6712">
        <v>29</v>
      </c>
      <c r="I6712">
        <v>81</v>
      </c>
      <c r="J6712">
        <v>2349</v>
      </c>
      <c r="K6712">
        <v>1151.01</v>
      </c>
      <c r="L6712">
        <v>0.49</v>
      </c>
      <c r="M6712" t="s">
        <v>82</v>
      </c>
    </row>
    <row r="6713" spans="1:13" x14ac:dyDescent="0.35">
      <c r="A6713" t="s">
        <v>33</v>
      </c>
      <c r="B6713">
        <v>1197831</v>
      </c>
      <c r="C6713" s="1">
        <v>44328</v>
      </c>
      <c r="D6713" t="s">
        <v>35</v>
      </c>
      <c r="E6713" t="s">
        <v>105</v>
      </c>
      <c r="F6713" t="s">
        <v>106</v>
      </c>
      <c r="G6713" t="s">
        <v>16</v>
      </c>
      <c r="H6713">
        <v>36</v>
      </c>
      <c r="I6713">
        <v>143</v>
      </c>
      <c r="J6713">
        <v>5148</v>
      </c>
      <c r="K6713">
        <v>2316.6</v>
      </c>
      <c r="L6713">
        <v>0.44999999999999996</v>
      </c>
      <c r="M6713" t="s">
        <v>82</v>
      </c>
    </row>
    <row r="6714" spans="1:13" x14ac:dyDescent="0.35">
      <c r="A6714" t="s">
        <v>33</v>
      </c>
      <c r="B6714">
        <v>1197831</v>
      </c>
      <c r="C6714" s="1">
        <v>44328</v>
      </c>
      <c r="D6714" t="s">
        <v>35</v>
      </c>
      <c r="E6714" t="s">
        <v>105</v>
      </c>
      <c r="F6714" t="s">
        <v>106</v>
      </c>
      <c r="G6714" t="s">
        <v>18</v>
      </c>
      <c r="H6714">
        <v>39</v>
      </c>
      <c r="I6714">
        <v>77</v>
      </c>
      <c r="J6714">
        <v>3003</v>
      </c>
      <c r="K6714">
        <v>1441.44</v>
      </c>
      <c r="L6714">
        <v>0.48</v>
      </c>
      <c r="M6714" t="s">
        <v>82</v>
      </c>
    </row>
    <row r="6715" spans="1:13" x14ac:dyDescent="0.35">
      <c r="A6715" t="s">
        <v>33</v>
      </c>
      <c r="B6715">
        <v>1197831</v>
      </c>
      <c r="C6715" s="1">
        <v>44328</v>
      </c>
      <c r="D6715" t="s">
        <v>35</v>
      </c>
      <c r="E6715" t="s">
        <v>105</v>
      </c>
      <c r="F6715" t="s">
        <v>106</v>
      </c>
      <c r="G6715" t="s">
        <v>19</v>
      </c>
      <c r="H6715">
        <v>32</v>
      </c>
      <c r="I6715">
        <v>65</v>
      </c>
      <c r="J6715">
        <v>2080</v>
      </c>
      <c r="K6715">
        <v>1019.1999999999999</v>
      </c>
      <c r="L6715">
        <v>0.49</v>
      </c>
      <c r="M6715" t="s">
        <v>82</v>
      </c>
    </row>
    <row r="6716" spans="1:13" x14ac:dyDescent="0.35">
      <c r="A6716" t="s">
        <v>33</v>
      </c>
      <c r="B6716">
        <v>1197831</v>
      </c>
      <c r="C6716" s="1">
        <v>44328</v>
      </c>
      <c r="D6716" t="s">
        <v>35</v>
      </c>
      <c r="E6716" t="s">
        <v>105</v>
      </c>
      <c r="F6716" t="s">
        <v>106</v>
      </c>
      <c r="G6716" t="s">
        <v>20</v>
      </c>
      <c r="H6716">
        <v>32</v>
      </c>
      <c r="I6716">
        <v>58</v>
      </c>
      <c r="J6716">
        <v>1856</v>
      </c>
      <c r="K6716">
        <v>928</v>
      </c>
      <c r="L6716">
        <v>0.5</v>
      </c>
      <c r="M6716" t="s">
        <v>82</v>
      </c>
    </row>
    <row r="6717" spans="1:13" x14ac:dyDescent="0.35">
      <c r="A6717" t="s">
        <v>33</v>
      </c>
      <c r="B6717">
        <v>1197831</v>
      </c>
      <c r="C6717" s="1">
        <v>44328</v>
      </c>
      <c r="D6717" t="s">
        <v>35</v>
      </c>
      <c r="E6717" t="s">
        <v>105</v>
      </c>
      <c r="F6717" t="s">
        <v>106</v>
      </c>
      <c r="G6717" t="s">
        <v>21</v>
      </c>
      <c r="H6717">
        <v>43</v>
      </c>
      <c r="I6717">
        <v>56</v>
      </c>
      <c r="J6717">
        <v>2408</v>
      </c>
      <c r="K6717">
        <v>1204</v>
      </c>
      <c r="L6717">
        <v>0.5</v>
      </c>
      <c r="M6717" t="s">
        <v>82</v>
      </c>
    </row>
    <row r="6718" spans="1:13" x14ac:dyDescent="0.35">
      <c r="A6718" t="s">
        <v>33</v>
      </c>
      <c r="B6718">
        <v>1197831</v>
      </c>
      <c r="C6718" s="1">
        <v>44328</v>
      </c>
      <c r="D6718" t="s">
        <v>35</v>
      </c>
      <c r="E6718" t="s">
        <v>105</v>
      </c>
      <c r="F6718" t="s">
        <v>106</v>
      </c>
      <c r="G6718" t="s">
        <v>22</v>
      </c>
      <c r="H6718">
        <v>42</v>
      </c>
      <c r="I6718">
        <v>94</v>
      </c>
      <c r="J6718">
        <v>3948</v>
      </c>
      <c r="K6718">
        <v>1776.6</v>
      </c>
      <c r="L6718">
        <v>0.44999999999999996</v>
      </c>
      <c r="M6718" t="s">
        <v>82</v>
      </c>
    </row>
    <row r="6719" spans="1:13" x14ac:dyDescent="0.35">
      <c r="A6719" t="s">
        <v>33</v>
      </c>
      <c r="B6719">
        <v>1197831</v>
      </c>
      <c r="C6719" s="1">
        <v>44361</v>
      </c>
      <c r="D6719" t="s">
        <v>35</v>
      </c>
      <c r="E6719" t="s">
        <v>105</v>
      </c>
      <c r="F6719" t="s">
        <v>106</v>
      </c>
      <c r="G6719" t="s">
        <v>16</v>
      </c>
      <c r="H6719">
        <v>37</v>
      </c>
      <c r="I6719">
        <v>144</v>
      </c>
      <c r="J6719">
        <v>5328</v>
      </c>
      <c r="K6719">
        <v>2664</v>
      </c>
      <c r="L6719">
        <v>0.5</v>
      </c>
      <c r="M6719" t="s">
        <v>82</v>
      </c>
    </row>
    <row r="6720" spans="1:13" x14ac:dyDescent="0.35">
      <c r="A6720" t="s">
        <v>33</v>
      </c>
      <c r="B6720">
        <v>1197831</v>
      </c>
      <c r="C6720" s="1">
        <v>44361</v>
      </c>
      <c r="D6720" t="s">
        <v>35</v>
      </c>
      <c r="E6720" t="s">
        <v>105</v>
      </c>
      <c r="F6720" t="s">
        <v>106</v>
      </c>
      <c r="G6720" t="s">
        <v>18</v>
      </c>
      <c r="H6720">
        <v>32</v>
      </c>
      <c r="I6720">
        <v>94</v>
      </c>
      <c r="J6720">
        <v>3008</v>
      </c>
      <c r="K6720">
        <v>1443.84</v>
      </c>
      <c r="L6720">
        <v>0.48</v>
      </c>
      <c r="M6720" t="s">
        <v>82</v>
      </c>
    </row>
    <row r="6721" spans="1:13" x14ac:dyDescent="0.35">
      <c r="A6721" t="s">
        <v>33</v>
      </c>
      <c r="B6721">
        <v>1197831</v>
      </c>
      <c r="C6721" s="1">
        <v>44361</v>
      </c>
      <c r="D6721" t="s">
        <v>35</v>
      </c>
      <c r="E6721" t="s">
        <v>105</v>
      </c>
      <c r="F6721" t="s">
        <v>106</v>
      </c>
      <c r="G6721" t="s">
        <v>19</v>
      </c>
      <c r="H6721">
        <v>37</v>
      </c>
      <c r="I6721">
        <v>81</v>
      </c>
      <c r="J6721">
        <v>2997</v>
      </c>
      <c r="K6721">
        <v>1378.62</v>
      </c>
      <c r="L6721">
        <v>0.45999999999999996</v>
      </c>
      <c r="M6721" t="s">
        <v>82</v>
      </c>
    </row>
    <row r="6722" spans="1:13" x14ac:dyDescent="0.35">
      <c r="A6722" t="s">
        <v>33</v>
      </c>
      <c r="B6722">
        <v>1197831</v>
      </c>
      <c r="C6722" s="1">
        <v>44361</v>
      </c>
      <c r="D6722" t="s">
        <v>35</v>
      </c>
      <c r="E6722" t="s">
        <v>105</v>
      </c>
      <c r="F6722" t="s">
        <v>106</v>
      </c>
      <c r="G6722" t="s">
        <v>20</v>
      </c>
      <c r="H6722">
        <v>38</v>
      </c>
      <c r="I6722">
        <v>80</v>
      </c>
      <c r="J6722">
        <v>3040</v>
      </c>
      <c r="K6722">
        <v>1367.9999999999998</v>
      </c>
      <c r="L6722">
        <v>0.44999999999999996</v>
      </c>
      <c r="M6722" t="s">
        <v>82</v>
      </c>
    </row>
    <row r="6723" spans="1:13" x14ac:dyDescent="0.35">
      <c r="A6723" t="s">
        <v>33</v>
      </c>
      <c r="B6723">
        <v>1197831</v>
      </c>
      <c r="C6723" s="1">
        <v>44361</v>
      </c>
      <c r="D6723" t="s">
        <v>35</v>
      </c>
      <c r="E6723" t="s">
        <v>105</v>
      </c>
      <c r="F6723" t="s">
        <v>106</v>
      </c>
      <c r="G6723" t="s">
        <v>21</v>
      </c>
      <c r="H6723">
        <v>54</v>
      </c>
      <c r="I6723">
        <v>83</v>
      </c>
      <c r="J6723">
        <v>4482</v>
      </c>
      <c r="K6723">
        <v>2151.36</v>
      </c>
      <c r="L6723">
        <v>0.48</v>
      </c>
      <c r="M6723" t="s">
        <v>82</v>
      </c>
    </row>
    <row r="6724" spans="1:13" x14ac:dyDescent="0.35">
      <c r="A6724" t="s">
        <v>33</v>
      </c>
      <c r="B6724">
        <v>1197831</v>
      </c>
      <c r="C6724" s="1">
        <v>44361</v>
      </c>
      <c r="D6724" t="s">
        <v>35</v>
      </c>
      <c r="E6724" t="s">
        <v>105</v>
      </c>
      <c r="F6724" t="s">
        <v>106</v>
      </c>
      <c r="G6724" t="s">
        <v>22</v>
      </c>
      <c r="H6724">
        <v>58</v>
      </c>
      <c r="I6724">
        <v>117</v>
      </c>
      <c r="J6724">
        <v>6786</v>
      </c>
      <c r="K6724">
        <v>3325.14</v>
      </c>
      <c r="L6724">
        <v>0.49</v>
      </c>
      <c r="M6724" t="s">
        <v>82</v>
      </c>
    </row>
    <row r="6725" spans="1:13" x14ac:dyDescent="0.35">
      <c r="A6725" t="s">
        <v>33</v>
      </c>
      <c r="B6725">
        <v>1197831</v>
      </c>
      <c r="C6725" s="1">
        <v>44389</v>
      </c>
      <c r="D6725" t="s">
        <v>35</v>
      </c>
      <c r="E6725" t="s">
        <v>105</v>
      </c>
      <c r="F6725" t="s">
        <v>106</v>
      </c>
      <c r="G6725" t="s">
        <v>16</v>
      </c>
      <c r="H6725">
        <v>51</v>
      </c>
      <c r="I6725">
        <v>182</v>
      </c>
      <c r="J6725">
        <v>9282</v>
      </c>
      <c r="K6725">
        <v>4641</v>
      </c>
      <c r="L6725">
        <v>0.5</v>
      </c>
      <c r="M6725" t="s">
        <v>82</v>
      </c>
    </row>
    <row r="6726" spans="1:13" x14ac:dyDescent="0.35">
      <c r="A6726" t="s">
        <v>33</v>
      </c>
      <c r="B6726">
        <v>1197831</v>
      </c>
      <c r="C6726" s="1">
        <v>44389</v>
      </c>
      <c r="D6726" t="s">
        <v>35</v>
      </c>
      <c r="E6726" t="s">
        <v>105</v>
      </c>
      <c r="F6726" t="s">
        <v>106</v>
      </c>
      <c r="G6726" t="s">
        <v>18</v>
      </c>
      <c r="H6726">
        <v>49</v>
      </c>
      <c r="I6726">
        <v>119</v>
      </c>
      <c r="J6726">
        <v>5831</v>
      </c>
      <c r="K6726">
        <v>2915.5</v>
      </c>
      <c r="L6726">
        <v>0.5</v>
      </c>
      <c r="M6726" t="s">
        <v>82</v>
      </c>
    </row>
    <row r="6727" spans="1:13" x14ac:dyDescent="0.35">
      <c r="A6727" t="s">
        <v>33</v>
      </c>
      <c r="B6727">
        <v>1197831</v>
      </c>
      <c r="C6727" s="1">
        <v>44389</v>
      </c>
      <c r="D6727" t="s">
        <v>35</v>
      </c>
      <c r="E6727" t="s">
        <v>105</v>
      </c>
      <c r="F6727" t="s">
        <v>106</v>
      </c>
      <c r="G6727" t="s">
        <v>19</v>
      </c>
      <c r="H6727">
        <v>42</v>
      </c>
      <c r="I6727">
        <v>102</v>
      </c>
      <c r="J6727">
        <v>4284</v>
      </c>
      <c r="K6727">
        <v>1970.6399999999999</v>
      </c>
      <c r="L6727">
        <v>0.45999999999999996</v>
      </c>
      <c r="M6727" t="s">
        <v>82</v>
      </c>
    </row>
    <row r="6728" spans="1:13" x14ac:dyDescent="0.35">
      <c r="A6728" t="s">
        <v>33</v>
      </c>
      <c r="B6728">
        <v>1197831</v>
      </c>
      <c r="C6728" s="1">
        <v>44389</v>
      </c>
      <c r="D6728" t="s">
        <v>35</v>
      </c>
      <c r="E6728" t="s">
        <v>105</v>
      </c>
      <c r="F6728" t="s">
        <v>106</v>
      </c>
      <c r="G6728" t="s">
        <v>20</v>
      </c>
      <c r="H6728">
        <v>43</v>
      </c>
      <c r="I6728">
        <v>75</v>
      </c>
      <c r="J6728">
        <v>3225</v>
      </c>
      <c r="K6728">
        <v>1580.25</v>
      </c>
      <c r="L6728">
        <v>0.49</v>
      </c>
      <c r="M6728" t="s">
        <v>82</v>
      </c>
    </row>
    <row r="6729" spans="1:13" x14ac:dyDescent="0.35">
      <c r="A6729" t="s">
        <v>33</v>
      </c>
      <c r="B6729">
        <v>1197831</v>
      </c>
      <c r="C6729" s="1">
        <v>44389</v>
      </c>
      <c r="D6729" t="s">
        <v>35</v>
      </c>
      <c r="E6729" t="s">
        <v>105</v>
      </c>
      <c r="F6729" t="s">
        <v>106</v>
      </c>
      <c r="G6729" t="s">
        <v>21</v>
      </c>
      <c r="H6729">
        <v>56</v>
      </c>
      <c r="I6729">
        <v>91</v>
      </c>
      <c r="J6729">
        <v>5096</v>
      </c>
      <c r="K6729">
        <v>2344.16</v>
      </c>
      <c r="L6729">
        <v>0.45999999999999996</v>
      </c>
      <c r="M6729" t="s">
        <v>82</v>
      </c>
    </row>
    <row r="6730" spans="1:13" x14ac:dyDescent="0.35">
      <c r="A6730" t="s">
        <v>33</v>
      </c>
      <c r="B6730">
        <v>1197831</v>
      </c>
      <c r="C6730" s="1">
        <v>44389</v>
      </c>
      <c r="D6730" t="s">
        <v>35</v>
      </c>
      <c r="E6730" t="s">
        <v>105</v>
      </c>
      <c r="F6730" t="s">
        <v>106</v>
      </c>
      <c r="G6730" t="s">
        <v>22</v>
      </c>
      <c r="H6730">
        <v>60</v>
      </c>
      <c r="I6730">
        <v>140</v>
      </c>
      <c r="J6730">
        <v>8400</v>
      </c>
      <c r="K6730">
        <v>4116</v>
      </c>
      <c r="L6730">
        <v>0.49</v>
      </c>
      <c r="M6730" t="s">
        <v>82</v>
      </c>
    </row>
    <row r="6731" spans="1:13" x14ac:dyDescent="0.35">
      <c r="A6731" t="s">
        <v>33</v>
      </c>
      <c r="B6731">
        <v>1197831</v>
      </c>
      <c r="C6731" s="1">
        <v>44421</v>
      </c>
      <c r="D6731" t="s">
        <v>35</v>
      </c>
      <c r="E6731" t="s">
        <v>105</v>
      </c>
      <c r="F6731" t="s">
        <v>106</v>
      </c>
      <c r="G6731" t="s">
        <v>16</v>
      </c>
      <c r="H6731">
        <v>56</v>
      </c>
      <c r="I6731">
        <v>189</v>
      </c>
      <c r="J6731">
        <v>10584</v>
      </c>
      <c r="K6731">
        <v>5292</v>
      </c>
      <c r="L6731">
        <v>0.5</v>
      </c>
      <c r="M6731" t="s">
        <v>82</v>
      </c>
    </row>
    <row r="6732" spans="1:13" x14ac:dyDescent="0.35">
      <c r="A6732" t="s">
        <v>33</v>
      </c>
      <c r="B6732">
        <v>1197831</v>
      </c>
      <c r="C6732" s="1">
        <v>44421</v>
      </c>
      <c r="D6732" t="s">
        <v>35</v>
      </c>
      <c r="E6732" t="s">
        <v>105</v>
      </c>
      <c r="F6732" t="s">
        <v>106</v>
      </c>
      <c r="G6732" t="s">
        <v>18</v>
      </c>
      <c r="H6732">
        <v>51</v>
      </c>
      <c r="I6732">
        <v>111</v>
      </c>
      <c r="J6732">
        <v>5661</v>
      </c>
      <c r="K6732">
        <v>2547.4499999999998</v>
      </c>
      <c r="L6732">
        <v>0.44999999999999996</v>
      </c>
      <c r="M6732" t="s">
        <v>82</v>
      </c>
    </row>
    <row r="6733" spans="1:13" x14ac:dyDescent="0.35">
      <c r="A6733" t="s">
        <v>33</v>
      </c>
      <c r="B6733">
        <v>1197831</v>
      </c>
      <c r="C6733" s="1">
        <v>44421</v>
      </c>
      <c r="D6733" t="s">
        <v>35</v>
      </c>
      <c r="E6733" t="s">
        <v>105</v>
      </c>
      <c r="F6733" t="s">
        <v>106</v>
      </c>
      <c r="G6733" t="s">
        <v>19</v>
      </c>
      <c r="H6733">
        <v>47</v>
      </c>
      <c r="I6733">
        <v>102</v>
      </c>
      <c r="J6733">
        <v>4794</v>
      </c>
      <c r="K6733">
        <v>2397</v>
      </c>
      <c r="L6733">
        <v>0.5</v>
      </c>
      <c r="M6733" t="s">
        <v>82</v>
      </c>
    </row>
    <row r="6734" spans="1:13" x14ac:dyDescent="0.35">
      <c r="A6734" t="s">
        <v>33</v>
      </c>
      <c r="B6734">
        <v>1197831</v>
      </c>
      <c r="C6734" s="1">
        <v>44421</v>
      </c>
      <c r="D6734" t="s">
        <v>35</v>
      </c>
      <c r="E6734" t="s">
        <v>105</v>
      </c>
      <c r="F6734" t="s">
        <v>106</v>
      </c>
      <c r="G6734" t="s">
        <v>20</v>
      </c>
      <c r="H6734">
        <v>37</v>
      </c>
      <c r="I6734">
        <v>90</v>
      </c>
      <c r="J6734">
        <v>3330</v>
      </c>
      <c r="K6734">
        <v>1631.7</v>
      </c>
      <c r="L6734">
        <v>0.49</v>
      </c>
      <c r="M6734" t="s">
        <v>82</v>
      </c>
    </row>
    <row r="6735" spans="1:13" x14ac:dyDescent="0.35">
      <c r="A6735" t="s">
        <v>33</v>
      </c>
      <c r="B6735">
        <v>1197831</v>
      </c>
      <c r="C6735" s="1">
        <v>44421</v>
      </c>
      <c r="D6735" t="s">
        <v>35</v>
      </c>
      <c r="E6735" t="s">
        <v>105</v>
      </c>
      <c r="F6735" t="s">
        <v>106</v>
      </c>
      <c r="G6735" t="s">
        <v>21</v>
      </c>
      <c r="H6735">
        <v>47</v>
      </c>
      <c r="I6735">
        <v>69</v>
      </c>
      <c r="J6735">
        <v>3243</v>
      </c>
      <c r="K6735">
        <v>1621.5</v>
      </c>
      <c r="L6735">
        <v>0.5</v>
      </c>
      <c r="M6735" t="s">
        <v>82</v>
      </c>
    </row>
    <row r="6736" spans="1:13" x14ac:dyDescent="0.35">
      <c r="A6736" t="s">
        <v>33</v>
      </c>
      <c r="B6736">
        <v>1197831</v>
      </c>
      <c r="C6736" s="1">
        <v>44421</v>
      </c>
      <c r="D6736" t="s">
        <v>35</v>
      </c>
      <c r="E6736" t="s">
        <v>105</v>
      </c>
      <c r="F6736" t="s">
        <v>106</v>
      </c>
      <c r="G6736" t="s">
        <v>22</v>
      </c>
      <c r="H6736">
        <v>52</v>
      </c>
      <c r="I6736">
        <v>113</v>
      </c>
      <c r="J6736">
        <v>5876</v>
      </c>
      <c r="K6736">
        <v>2938</v>
      </c>
      <c r="L6736">
        <v>0.5</v>
      </c>
      <c r="M6736" t="s">
        <v>82</v>
      </c>
    </row>
    <row r="6737" spans="1:13" x14ac:dyDescent="0.35">
      <c r="A6737" t="s">
        <v>33</v>
      </c>
      <c r="B6737">
        <v>1197831</v>
      </c>
      <c r="C6737" s="1">
        <v>44451</v>
      </c>
      <c r="D6737" t="s">
        <v>35</v>
      </c>
      <c r="E6737" t="s">
        <v>105</v>
      </c>
      <c r="F6737" t="s">
        <v>106</v>
      </c>
      <c r="G6737" t="s">
        <v>16</v>
      </c>
      <c r="H6737">
        <v>47</v>
      </c>
      <c r="I6737">
        <v>165</v>
      </c>
      <c r="J6737">
        <v>7755</v>
      </c>
      <c r="K6737">
        <v>3877.5</v>
      </c>
      <c r="L6737">
        <v>0.5</v>
      </c>
      <c r="M6737" t="s">
        <v>82</v>
      </c>
    </row>
    <row r="6738" spans="1:13" x14ac:dyDescent="0.35">
      <c r="A6738" t="s">
        <v>33</v>
      </c>
      <c r="B6738">
        <v>1197831</v>
      </c>
      <c r="C6738" s="1">
        <v>44451</v>
      </c>
      <c r="D6738" t="s">
        <v>35</v>
      </c>
      <c r="E6738" t="s">
        <v>105</v>
      </c>
      <c r="F6738" t="s">
        <v>106</v>
      </c>
      <c r="G6738" t="s">
        <v>18</v>
      </c>
      <c r="H6738">
        <v>38</v>
      </c>
      <c r="I6738">
        <v>91</v>
      </c>
      <c r="J6738">
        <v>3458</v>
      </c>
      <c r="K6738">
        <v>1556.1</v>
      </c>
      <c r="L6738">
        <v>0.44999999999999996</v>
      </c>
      <c r="M6738" t="s">
        <v>82</v>
      </c>
    </row>
    <row r="6739" spans="1:13" x14ac:dyDescent="0.35">
      <c r="A6739" t="s">
        <v>33</v>
      </c>
      <c r="B6739">
        <v>1197831</v>
      </c>
      <c r="C6739" s="1">
        <v>44451</v>
      </c>
      <c r="D6739" t="s">
        <v>35</v>
      </c>
      <c r="E6739" t="s">
        <v>105</v>
      </c>
      <c r="F6739" t="s">
        <v>106</v>
      </c>
      <c r="G6739" t="s">
        <v>19</v>
      </c>
      <c r="H6739">
        <v>15</v>
      </c>
      <c r="I6739">
        <v>75</v>
      </c>
      <c r="J6739">
        <v>1125</v>
      </c>
      <c r="K6739">
        <v>528.75</v>
      </c>
      <c r="L6739">
        <v>0.47</v>
      </c>
      <c r="M6739" t="s">
        <v>82</v>
      </c>
    </row>
    <row r="6740" spans="1:13" x14ac:dyDescent="0.35">
      <c r="A6740" t="s">
        <v>33</v>
      </c>
      <c r="B6740">
        <v>1197831</v>
      </c>
      <c r="C6740" s="1">
        <v>44451</v>
      </c>
      <c r="D6740" t="s">
        <v>35</v>
      </c>
      <c r="E6740" t="s">
        <v>105</v>
      </c>
      <c r="F6740" t="s">
        <v>106</v>
      </c>
      <c r="G6740" t="s">
        <v>20</v>
      </c>
      <c r="H6740">
        <v>14</v>
      </c>
      <c r="I6740">
        <v>65</v>
      </c>
      <c r="J6740">
        <v>910</v>
      </c>
      <c r="K6740">
        <v>427.7</v>
      </c>
      <c r="L6740">
        <v>0.47</v>
      </c>
      <c r="M6740" t="s">
        <v>82</v>
      </c>
    </row>
    <row r="6741" spans="1:13" x14ac:dyDescent="0.35">
      <c r="A6741" t="s">
        <v>33</v>
      </c>
      <c r="B6741">
        <v>1197831</v>
      </c>
      <c r="C6741" s="1">
        <v>44451</v>
      </c>
      <c r="D6741" t="s">
        <v>35</v>
      </c>
      <c r="E6741" t="s">
        <v>105</v>
      </c>
      <c r="F6741" t="s">
        <v>106</v>
      </c>
      <c r="G6741" t="s">
        <v>21</v>
      </c>
      <c r="H6741">
        <v>24</v>
      </c>
      <c r="I6741">
        <v>61</v>
      </c>
      <c r="J6741">
        <v>1464</v>
      </c>
      <c r="K6741">
        <v>717.36</v>
      </c>
      <c r="L6741">
        <v>0.49</v>
      </c>
      <c r="M6741" t="s">
        <v>82</v>
      </c>
    </row>
    <row r="6742" spans="1:13" x14ac:dyDescent="0.35">
      <c r="A6742" t="s">
        <v>33</v>
      </c>
      <c r="B6742">
        <v>1197831</v>
      </c>
      <c r="C6742" s="1">
        <v>44451</v>
      </c>
      <c r="D6742" t="s">
        <v>35</v>
      </c>
      <c r="E6742" t="s">
        <v>105</v>
      </c>
      <c r="F6742" t="s">
        <v>106</v>
      </c>
      <c r="G6742" t="s">
        <v>22</v>
      </c>
      <c r="H6742">
        <v>29</v>
      </c>
      <c r="I6742">
        <v>94</v>
      </c>
      <c r="J6742">
        <v>2726</v>
      </c>
      <c r="K6742">
        <v>1335.74</v>
      </c>
      <c r="L6742">
        <v>0.49</v>
      </c>
      <c r="M6742" t="s">
        <v>82</v>
      </c>
    </row>
    <row r="6743" spans="1:13" x14ac:dyDescent="0.35">
      <c r="A6743" t="s">
        <v>33</v>
      </c>
      <c r="B6743">
        <v>1197831</v>
      </c>
      <c r="C6743" s="1">
        <v>44483</v>
      </c>
      <c r="D6743" t="s">
        <v>35</v>
      </c>
      <c r="E6743" t="s">
        <v>105</v>
      </c>
      <c r="F6743" t="s">
        <v>106</v>
      </c>
      <c r="G6743" t="s">
        <v>16</v>
      </c>
      <c r="H6743">
        <v>29</v>
      </c>
      <c r="I6743">
        <v>145</v>
      </c>
      <c r="J6743">
        <v>4205</v>
      </c>
      <c r="K6743">
        <v>1934.3</v>
      </c>
      <c r="L6743">
        <v>0.45999999999999996</v>
      </c>
      <c r="M6743" t="s">
        <v>82</v>
      </c>
    </row>
    <row r="6744" spans="1:13" x14ac:dyDescent="0.35">
      <c r="A6744" t="s">
        <v>33</v>
      </c>
      <c r="B6744">
        <v>1197831</v>
      </c>
      <c r="C6744" s="1">
        <v>44483</v>
      </c>
      <c r="D6744" t="s">
        <v>35</v>
      </c>
      <c r="E6744" t="s">
        <v>105</v>
      </c>
      <c r="F6744" t="s">
        <v>106</v>
      </c>
      <c r="G6744" t="s">
        <v>18</v>
      </c>
      <c r="H6744">
        <v>19</v>
      </c>
      <c r="I6744">
        <v>85</v>
      </c>
      <c r="J6744">
        <v>1615</v>
      </c>
      <c r="K6744">
        <v>742.9</v>
      </c>
      <c r="L6744">
        <v>0.45999999999999996</v>
      </c>
      <c r="M6744" t="s">
        <v>82</v>
      </c>
    </row>
    <row r="6745" spans="1:13" x14ac:dyDescent="0.35">
      <c r="A6745" t="s">
        <v>33</v>
      </c>
      <c r="B6745">
        <v>1197831</v>
      </c>
      <c r="C6745" s="1">
        <v>44483</v>
      </c>
      <c r="D6745" t="s">
        <v>35</v>
      </c>
      <c r="E6745" t="s">
        <v>105</v>
      </c>
      <c r="F6745" t="s">
        <v>106</v>
      </c>
      <c r="G6745" t="s">
        <v>19</v>
      </c>
      <c r="H6745">
        <v>19</v>
      </c>
      <c r="I6745">
        <v>60</v>
      </c>
      <c r="J6745">
        <v>1140</v>
      </c>
      <c r="K6745">
        <v>535.79999999999995</v>
      </c>
      <c r="L6745">
        <v>0.47</v>
      </c>
      <c r="M6745" t="s">
        <v>82</v>
      </c>
    </row>
    <row r="6746" spans="1:13" x14ac:dyDescent="0.35">
      <c r="A6746" t="s">
        <v>33</v>
      </c>
      <c r="B6746">
        <v>1197831</v>
      </c>
      <c r="C6746" s="1">
        <v>44483</v>
      </c>
      <c r="D6746" t="s">
        <v>35</v>
      </c>
      <c r="E6746" t="s">
        <v>105</v>
      </c>
      <c r="F6746" t="s">
        <v>106</v>
      </c>
      <c r="G6746" t="s">
        <v>20</v>
      </c>
      <c r="H6746">
        <v>19</v>
      </c>
      <c r="I6746">
        <v>47</v>
      </c>
      <c r="J6746">
        <v>893</v>
      </c>
      <c r="K6746">
        <v>428.64</v>
      </c>
      <c r="L6746">
        <v>0.48</v>
      </c>
      <c r="M6746" t="s">
        <v>82</v>
      </c>
    </row>
    <row r="6747" spans="1:13" x14ac:dyDescent="0.35">
      <c r="A6747" t="s">
        <v>33</v>
      </c>
      <c r="B6747">
        <v>1197831</v>
      </c>
      <c r="C6747" s="1">
        <v>44483</v>
      </c>
      <c r="D6747" t="s">
        <v>35</v>
      </c>
      <c r="E6747" t="s">
        <v>105</v>
      </c>
      <c r="F6747" t="s">
        <v>106</v>
      </c>
      <c r="G6747" t="s">
        <v>21</v>
      </c>
      <c r="H6747">
        <v>29</v>
      </c>
      <c r="I6747">
        <v>46</v>
      </c>
      <c r="J6747">
        <v>1334</v>
      </c>
      <c r="K6747">
        <v>653.66</v>
      </c>
      <c r="L6747">
        <v>0.49</v>
      </c>
      <c r="M6747" t="s">
        <v>82</v>
      </c>
    </row>
    <row r="6748" spans="1:13" x14ac:dyDescent="0.35">
      <c r="A6748" t="s">
        <v>13</v>
      </c>
      <c r="B6748">
        <v>1197831</v>
      </c>
      <c r="C6748" s="1">
        <v>44483</v>
      </c>
      <c r="D6748" t="s">
        <v>35</v>
      </c>
      <c r="E6748" t="s">
        <v>105</v>
      </c>
      <c r="F6748" t="s">
        <v>106</v>
      </c>
      <c r="G6748" t="s">
        <v>22</v>
      </c>
      <c r="H6748">
        <v>28</v>
      </c>
      <c r="I6748">
        <v>90</v>
      </c>
      <c r="J6748">
        <v>2520</v>
      </c>
      <c r="K6748">
        <v>1209.5999999999999</v>
      </c>
      <c r="L6748">
        <v>0.48</v>
      </c>
      <c r="M6748" t="s">
        <v>82</v>
      </c>
    </row>
    <row r="6749" spans="1:13" x14ac:dyDescent="0.35">
      <c r="A6749" t="s">
        <v>13</v>
      </c>
      <c r="B6749">
        <v>1197831</v>
      </c>
      <c r="C6749" s="1">
        <v>44513</v>
      </c>
      <c r="D6749" t="s">
        <v>35</v>
      </c>
      <c r="E6749" t="s">
        <v>105</v>
      </c>
      <c r="F6749" t="s">
        <v>106</v>
      </c>
      <c r="G6749" t="s">
        <v>16</v>
      </c>
      <c r="H6749">
        <v>23</v>
      </c>
      <c r="I6749">
        <v>122</v>
      </c>
      <c r="J6749">
        <v>2806</v>
      </c>
      <c r="K6749">
        <v>1318.82</v>
      </c>
      <c r="L6749">
        <v>0.47</v>
      </c>
      <c r="M6749" t="s">
        <v>82</v>
      </c>
    </row>
    <row r="6750" spans="1:13" x14ac:dyDescent="0.35">
      <c r="A6750" t="s">
        <v>13</v>
      </c>
      <c r="B6750">
        <v>1197831</v>
      </c>
      <c r="C6750" s="1">
        <v>44513</v>
      </c>
      <c r="D6750" t="s">
        <v>35</v>
      </c>
      <c r="E6750" t="s">
        <v>105</v>
      </c>
      <c r="F6750" t="s">
        <v>106</v>
      </c>
      <c r="G6750" t="s">
        <v>18</v>
      </c>
      <c r="H6750">
        <v>14</v>
      </c>
      <c r="I6750">
        <v>72</v>
      </c>
      <c r="J6750">
        <v>1008</v>
      </c>
      <c r="K6750">
        <v>504</v>
      </c>
      <c r="L6750">
        <v>0.5</v>
      </c>
      <c r="M6750" t="s">
        <v>82</v>
      </c>
    </row>
    <row r="6751" spans="1:13" x14ac:dyDescent="0.35">
      <c r="A6751" t="s">
        <v>13</v>
      </c>
      <c r="B6751">
        <v>1197831</v>
      </c>
      <c r="C6751" s="1">
        <v>44513</v>
      </c>
      <c r="D6751" t="s">
        <v>35</v>
      </c>
      <c r="E6751" t="s">
        <v>105</v>
      </c>
      <c r="F6751" t="s">
        <v>106</v>
      </c>
      <c r="G6751" t="s">
        <v>19</v>
      </c>
      <c r="H6751">
        <v>23</v>
      </c>
      <c r="I6751">
        <v>55</v>
      </c>
      <c r="J6751">
        <v>1265</v>
      </c>
      <c r="K6751">
        <v>632.5</v>
      </c>
      <c r="L6751">
        <v>0.5</v>
      </c>
      <c r="M6751" t="s">
        <v>82</v>
      </c>
    </row>
    <row r="6752" spans="1:13" x14ac:dyDescent="0.35">
      <c r="A6752" t="s">
        <v>13</v>
      </c>
      <c r="B6752">
        <v>1197831</v>
      </c>
      <c r="C6752" s="1">
        <v>44513</v>
      </c>
      <c r="D6752" t="s">
        <v>35</v>
      </c>
      <c r="E6752" t="s">
        <v>105</v>
      </c>
      <c r="F6752" t="s">
        <v>106</v>
      </c>
      <c r="G6752" t="s">
        <v>20</v>
      </c>
      <c r="H6752">
        <v>54</v>
      </c>
      <c r="I6752">
        <v>83</v>
      </c>
      <c r="J6752">
        <v>4482</v>
      </c>
      <c r="K6752">
        <v>2151.36</v>
      </c>
      <c r="L6752">
        <v>0.48</v>
      </c>
      <c r="M6752" t="s">
        <v>82</v>
      </c>
    </row>
    <row r="6753" spans="1:13" x14ac:dyDescent="0.35">
      <c r="A6753" t="s">
        <v>13</v>
      </c>
      <c r="B6753">
        <v>1197831</v>
      </c>
      <c r="C6753" s="1">
        <v>44513</v>
      </c>
      <c r="D6753" t="s">
        <v>35</v>
      </c>
      <c r="E6753" t="s">
        <v>105</v>
      </c>
      <c r="F6753" t="s">
        <v>106</v>
      </c>
      <c r="G6753" t="s">
        <v>21</v>
      </c>
      <c r="H6753">
        <v>68</v>
      </c>
      <c r="I6753">
        <v>70</v>
      </c>
      <c r="J6753">
        <v>4760</v>
      </c>
      <c r="K6753">
        <v>2189.6</v>
      </c>
      <c r="L6753">
        <v>0.45999999999999996</v>
      </c>
      <c r="M6753" t="s">
        <v>82</v>
      </c>
    </row>
    <row r="6754" spans="1:13" x14ac:dyDescent="0.35">
      <c r="A6754" t="s">
        <v>13</v>
      </c>
      <c r="B6754">
        <v>1197831</v>
      </c>
      <c r="C6754" s="1">
        <v>44513</v>
      </c>
      <c r="D6754" t="s">
        <v>35</v>
      </c>
      <c r="E6754" t="s">
        <v>105</v>
      </c>
      <c r="F6754" t="s">
        <v>106</v>
      </c>
      <c r="G6754" t="s">
        <v>22</v>
      </c>
      <c r="H6754">
        <v>73</v>
      </c>
      <c r="I6754">
        <v>88</v>
      </c>
      <c r="J6754">
        <v>6424</v>
      </c>
      <c r="K6754">
        <v>2955.04</v>
      </c>
      <c r="L6754">
        <v>0.45999999999999996</v>
      </c>
      <c r="M6754" t="s">
        <v>82</v>
      </c>
    </row>
    <row r="6755" spans="1:13" x14ac:dyDescent="0.35">
      <c r="A6755" t="s">
        <v>13</v>
      </c>
      <c r="B6755">
        <v>1197831</v>
      </c>
      <c r="C6755" s="1">
        <v>44542</v>
      </c>
      <c r="D6755" t="s">
        <v>35</v>
      </c>
      <c r="E6755" t="s">
        <v>105</v>
      </c>
      <c r="F6755" t="s">
        <v>106</v>
      </c>
      <c r="G6755" t="s">
        <v>16</v>
      </c>
      <c r="H6755">
        <v>66</v>
      </c>
      <c r="I6755">
        <v>150</v>
      </c>
      <c r="J6755">
        <v>9900</v>
      </c>
      <c r="K6755">
        <v>4950</v>
      </c>
      <c r="L6755">
        <v>0.5</v>
      </c>
      <c r="M6755" t="s">
        <v>82</v>
      </c>
    </row>
    <row r="6756" spans="1:13" x14ac:dyDescent="0.35">
      <c r="A6756" t="s">
        <v>13</v>
      </c>
      <c r="B6756">
        <v>1197831</v>
      </c>
      <c r="C6756" s="1">
        <v>44542</v>
      </c>
      <c r="D6756" t="s">
        <v>35</v>
      </c>
      <c r="E6756" t="s">
        <v>105</v>
      </c>
      <c r="F6756" t="s">
        <v>106</v>
      </c>
      <c r="G6756" t="s">
        <v>18</v>
      </c>
      <c r="H6756">
        <v>59</v>
      </c>
      <c r="I6756">
        <v>120</v>
      </c>
      <c r="J6756">
        <v>7080</v>
      </c>
      <c r="K6756">
        <v>3540</v>
      </c>
      <c r="L6756">
        <v>0.5</v>
      </c>
      <c r="M6756" t="s">
        <v>82</v>
      </c>
    </row>
    <row r="6757" spans="1:13" x14ac:dyDescent="0.35">
      <c r="A6757" t="s">
        <v>13</v>
      </c>
      <c r="B6757">
        <v>1197831</v>
      </c>
      <c r="C6757" s="1">
        <v>44542</v>
      </c>
      <c r="D6757" t="s">
        <v>35</v>
      </c>
      <c r="E6757" t="s">
        <v>105</v>
      </c>
      <c r="F6757" t="s">
        <v>106</v>
      </c>
      <c r="G6757" t="s">
        <v>19</v>
      </c>
      <c r="H6757">
        <v>58</v>
      </c>
      <c r="I6757">
        <v>95</v>
      </c>
      <c r="J6757">
        <v>5510</v>
      </c>
      <c r="K6757">
        <v>2534.6</v>
      </c>
      <c r="L6757">
        <v>0.45999999999999996</v>
      </c>
      <c r="M6757" t="s">
        <v>82</v>
      </c>
    </row>
    <row r="6758" spans="1:13" x14ac:dyDescent="0.35">
      <c r="A6758" t="s">
        <v>13</v>
      </c>
      <c r="B6758">
        <v>1197831</v>
      </c>
      <c r="C6758" s="1">
        <v>44542</v>
      </c>
      <c r="D6758" t="s">
        <v>35</v>
      </c>
      <c r="E6758" t="s">
        <v>105</v>
      </c>
      <c r="F6758" t="s">
        <v>106</v>
      </c>
      <c r="G6758" t="s">
        <v>20</v>
      </c>
      <c r="H6758">
        <v>59</v>
      </c>
      <c r="I6758">
        <v>90</v>
      </c>
      <c r="J6758">
        <v>5310</v>
      </c>
      <c r="K6758">
        <v>2389.4999999999995</v>
      </c>
      <c r="L6758">
        <v>0.44999999999999996</v>
      </c>
      <c r="M6758" t="s">
        <v>82</v>
      </c>
    </row>
    <row r="6759" spans="1:13" x14ac:dyDescent="0.35">
      <c r="A6759" t="s">
        <v>13</v>
      </c>
      <c r="B6759">
        <v>1197831</v>
      </c>
      <c r="C6759" s="1">
        <v>44542</v>
      </c>
      <c r="D6759" t="s">
        <v>35</v>
      </c>
      <c r="E6759" t="s">
        <v>105</v>
      </c>
      <c r="F6759" t="s">
        <v>106</v>
      </c>
      <c r="G6759" t="s">
        <v>21</v>
      </c>
      <c r="H6759">
        <v>64</v>
      </c>
      <c r="I6759">
        <v>81</v>
      </c>
      <c r="J6759">
        <v>5184</v>
      </c>
      <c r="K6759">
        <v>2592</v>
      </c>
      <c r="L6759">
        <v>0.5</v>
      </c>
      <c r="M6759" t="s">
        <v>82</v>
      </c>
    </row>
    <row r="6760" spans="1:13" x14ac:dyDescent="0.35">
      <c r="A6760" t="s">
        <v>13</v>
      </c>
      <c r="B6760">
        <v>1197831</v>
      </c>
      <c r="C6760" s="1">
        <v>44542</v>
      </c>
      <c r="D6760" t="s">
        <v>35</v>
      </c>
      <c r="E6760" t="s">
        <v>105</v>
      </c>
      <c r="F6760" t="s">
        <v>106</v>
      </c>
      <c r="G6760" t="s">
        <v>22</v>
      </c>
      <c r="H6760">
        <v>68</v>
      </c>
      <c r="I6760">
        <v>112</v>
      </c>
      <c r="J6760">
        <v>7616</v>
      </c>
      <c r="K6760">
        <v>3503.3599999999997</v>
      </c>
      <c r="L6760">
        <v>0.45999999999999996</v>
      </c>
      <c r="M6760" t="s">
        <v>82</v>
      </c>
    </row>
    <row r="6761" spans="1:13" x14ac:dyDescent="0.35">
      <c r="A6761" t="s">
        <v>13</v>
      </c>
      <c r="B6761">
        <v>1185732</v>
      </c>
      <c r="C6761" s="1">
        <v>44208</v>
      </c>
      <c r="D6761" t="s">
        <v>35</v>
      </c>
      <c r="E6761" t="s">
        <v>105</v>
      </c>
      <c r="F6761" t="s">
        <v>106</v>
      </c>
      <c r="G6761" t="s">
        <v>16</v>
      </c>
      <c r="H6761">
        <v>38</v>
      </c>
      <c r="I6761">
        <v>138</v>
      </c>
      <c r="J6761">
        <v>5244</v>
      </c>
      <c r="K6761">
        <v>2569.56</v>
      </c>
      <c r="L6761">
        <v>0.49</v>
      </c>
      <c r="M6761" t="s">
        <v>82</v>
      </c>
    </row>
    <row r="6762" spans="1:13" x14ac:dyDescent="0.35">
      <c r="A6762" t="s">
        <v>13</v>
      </c>
      <c r="B6762">
        <v>1185732</v>
      </c>
      <c r="C6762" s="1">
        <v>44208</v>
      </c>
      <c r="D6762" t="s">
        <v>35</v>
      </c>
      <c r="E6762" t="s">
        <v>105</v>
      </c>
      <c r="F6762" t="s">
        <v>106</v>
      </c>
      <c r="G6762" t="s">
        <v>18</v>
      </c>
      <c r="H6762">
        <v>37</v>
      </c>
      <c r="I6762">
        <v>80</v>
      </c>
      <c r="J6762">
        <v>2960</v>
      </c>
      <c r="K6762">
        <v>1184</v>
      </c>
      <c r="L6762">
        <v>0.4</v>
      </c>
      <c r="M6762" t="s">
        <v>82</v>
      </c>
    </row>
    <row r="6763" spans="1:13" x14ac:dyDescent="0.35">
      <c r="A6763" t="s">
        <v>13</v>
      </c>
      <c r="B6763">
        <v>1185732</v>
      </c>
      <c r="C6763" s="1">
        <v>44208</v>
      </c>
      <c r="D6763" t="s">
        <v>35</v>
      </c>
      <c r="E6763" t="s">
        <v>105</v>
      </c>
      <c r="F6763" t="s">
        <v>106</v>
      </c>
      <c r="G6763" t="s">
        <v>19</v>
      </c>
      <c r="H6763">
        <v>27</v>
      </c>
      <c r="I6763">
        <v>83</v>
      </c>
      <c r="J6763">
        <v>2241</v>
      </c>
      <c r="K6763">
        <v>986.04</v>
      </c>
      <c r="L6763">
        <v>0.44</v>
      </c>
      <c r="M6763" t="s">
        <v>82</v>
      </c>
    </row>
    <row r="6764" spans="1:13" x14ac:dyDescent="0.35">
      <c r="A6764" t="s">
        <v>13</v>
      </c>
      <c r="B6764">
        <v>1185732</v>
      </c>
      <c r="C6764" s="1">
        <v>44208</v>
      </c>
      <c r="D6764" t="s">
        <v>35</v>
      </c>
      <c r="E6764" t="s">
        <v>105</v>
      </c>
      <c r="F6764" t="s">
        <v>106</v>
      </c>
      <c r="G6764" t="s">
        <v>20</v>
      </c>
      <c r="H6764">
        <v>34</v>
      </c>
      <c r="I6764">
        <v>36</v>
      </c>
      <c r="J6764">
        <v>1224</v>
      </c>
      <c r="K6764">
        <v>489.6</v>
      </c>
      <c r="L6764">
        <v>0.4</v>
      </c>
      <c r="M6764" t="s">
        <v>82</v>
      </c>
    </row>
    <row r="6765" spans="1:13" x14ac:dyDescent="0.35">
      <c r="A6765" t="s">
        <v>13</v>
      </c>
      <c r="B6765">
        <v>1185732</v>
      </c>
      <c r="C6765" s="1">
        <v>44208</v>
      </c>
      <c r="D6765" t="s">
        <v>35</v>
      </c>
      <c r="E6765" t="s">
        <v>105</v>
      </c>
      <c r="F6765" t="s">
        <v>106</v>
      </c>
      <c r="G6765" t="s">
        <v>21</v>
      </c>
      <c r="H6765">
        <v>48</v>
      </c>
      <c r="I6765">
        <v>44</v>
      </c>
      <c r="J6765">
        <v>2112</v>
      </c>
      <c r="K6765">
        <v>992.64</v>
      </c>
      <c r="L6765">
        <v>0.47</v>
      </c>
      <c r="M6765" t="s">
        <v>82</v>
      </c>
    </row>
    <row r="6766" spans="1:13" x14ac:dyDescent="0.35">
      <c r="A6766" t="s">
        <v>13</v>
      </c>
      <c r="B6766">
        <v>1185732</v>
      </c>
      <c r="C6766" s="1">
        <v>44208</v>
      </c>
      <c r="D6766" t="s">
        <v>35</v>
      </c>
      <c r="E6766" t="s">
        <v>105</v>
      </c>
      <c r="F6766" t="s">
        <v>106</v>
      </c>
      <c r="G6766" t="s">
        <v>22</v>
      </c>
      <c r="H6766">
        <v>37</v>
      </c>
      <c r="I6766">
        <v>72</v>
      </c>
      <c r="J6766">
        <v>2664</v>
      </c>
      <c r="K6766">
        <v>1465.2</v>
      </c>
      <c r="L6766">
        <v>0.55000000000000004</v>
      </c>
      <c r="M6766" t="s">
        <v>82</v>
      </c>
    </row>
    <row r="6767" spans="1:13" x14ac:dyDescent="0.35">
      <c r="A6767" t="s">
        <v>13</v>
      </c>
      <c r="B6767">
        <v>1185732</v>
      </c>
      <c r="C6767" s="1">
        <v>44239</v>
      </c>
      <c r="D6767" t="s">
        <v>35</v>
      </c>
      <c r="E6767" t="s">
        <v>105</v>
      </c>
      <c r="F6767" t="s">
        <v>106</v>
      </c>
      <c r="G6767" t="s">
        <v>16</v>
      </c>
      <c r="H6767">
        <v>37</v>
      </c>
      <c r="I6767">
        <v>158</v>
      </c>
      <c r="J6767">
        <v>5846</v>
      </c>
      <c r="K6767">
        <v>2923</v>
      </c>
      <c r="L6767">
        <v>0.5</v>
      </c>
      <c r="M6767" t="s">
        <v>82</v>
      </c>
    </row>
    <row r="6768" spans="1:13" x14ac:dyDescent="0.35">
      <c r="A6768" t="s">
        <v>13</v>
      </c>
      <c r="B6768">
        <v>1185732</v>
      </c>
      <c r="C6768" s="1">
        <v>44239</v>
      </c>
      <c r="D6768" t="s">
        <v>35</v>
      </c>
      <c r="E6768" t="s">
        <v>105</v>
      </c>
      <c r="F6768" t="s">
        <v>106</v>
      </c>
      <c r="G6768" t="s">
        <v>18</v>
      </c>
      <c r="H6768">
        <v>39</v>
      </c>
      <c r="I6768">
        <v>47</v>
      </c>
      <c r="J6768">
        <v>1833</v>
      </c>
      <c r="K6768">
        <v>806.52</v>
      </c>
      <c r="L6768">
        <v>0.44</v>
      </c>
      <c r="M6768" t="s">
        <v>82</v>
      </c>
    </row>
    <row r="6769" spans="1:13" x14ac:dyDescent="0.35">
      <c r="A6769" t="s">
        <v>13</v>
      </c>
      <c r="B6769">
        <v>1185732</v>
      </c>
      <c r="C6769" s="1">
        <v>44239</v>
      </c>
      <c r="D6769" t="s">
        <v>35</v>
      </c>
      <c r="E6769" t="s">
        <v>105</v>
      </c>
      <c r="F6769" t="s">
        <v>106</v>
      </c>
      <c r="G6769" t="s">
        <v>19</v>
      </c>
      <c r="H6769">
        <v>29</v>
      </c>
      <c r="I6769">
        <v>59</v>
      </c>
      <c r="J6769">
        <v>1711</v>
      </c>
      <c r="K6769">
        <v>735.73</v>
      </c>
      <c r="L6769">
        <v>0.43</v>
      </c>
      <c r="M6769" t="s">
        <v>82</v>
      </c>
    </row>
    <row r="6770" spans="1:13" x14ac:dyDescent="0.35">
      <c r="A6770" t="s">
        <v>13</v>
      </c>
      <c r="B6770">
        <v>1185732</v>
      </c>
      <c r="C6770" s="1">
        <v>44239</v>
      </c>
      <c r="D6770" t="s">
        <v>35</v>
      </c>
      <c r="E6770" t="s">
        <v>107</v>
      </c>
      <c r="F6770" t="s">
        <v>108</v>
      </c>
      <c r="G6770" t="s">
        <v>20</v>
      </c>
      <c r="H6770">
        <v>33</v>
      </c>
      <c r="I6770">
        <v>25</v>
      </c>
      <c r="J6770">
        <v>825</v>
      </c>
      <c r="K6770">
        <v>363</v>
      </c>
      <c r="L6770">
        <v>0.44</v>
      </c>
      <c r="M6770" t="s">
        <v>82</v>
      </c>
    </row>
    <row r="6771" spans="1:13" x14ac:dyDescent="0.35">
      <c r="A6771" t="s">
        <v>13</v>
      </c>
      <c r="B6771">
        <v>1185732</v>
      </c>
      <c r="C6771" s="1">
        <v>44239</v>
      </c>
      <c r="D6771" t="s">
        <v>35</v>
      </c>
      <c r="E6771" t="s">
        <v>107</v>
      </c>
      <c r="F6771" t="s">
        <v>108</v>
      </c>
      <c r="G6771" t="s">
        <v>21</v>
      </c>
      <c r="H6771">
        <v>48</v>
      </c>
      <c r="I6771">
        <v>46</v>
      </c>
      <c r="J6771">
        <v>2208</v>
      </c>
      <c r="K6771">
        <v>993.59999999999991</v>
      </c>
      <c r="L6771">
        <v>0.44999999999999996</v>
      </c>
      <c r="M6771" t="s">
        <v>82</v>
      </c>
    </row>
    <row r="6772" spans="1:13" x14ac:dyDescent="0.35">
      <c r="A6772" t="s">
        <v>13</v>
      </c>
      <c r="B6772">
        <v>1185732</v>
      </c>
      <c r="C6772" s="1">
        <v>44239</v>
      </c>
      <c r="D6772" t="s">
        <v>35</v>
      </c>
      <c r="E6772" t="s">
        <v>107</v>
      </c>
      <c r="F6772" t="s">
        <v>108</v>
      </c>
      <c r="G6772" t="s">
        <v>22</v>
      </c>
      <c r="H6772">
        <v>32</v>
      </c>
      <c r="I6772">
        <v>80</v>
      </c>
      <c r="J6772">
        <v>2560</v>
      </c>
      <c r="K6772">
        <v>1408</v>
      </c>
      <c r="L6772">
        <v>0.55000000000000004</v>
      </c>
      <c r="M6772" t="s">
        <v>82</v>
      </c>
    </row>
    <row r="6773" spans="1:13" x14ac:dyDescent="0.35">
      <c r="A6773" t="s">
        <v>13</v>
      </c>
      <c r="B6773">
        <v>1185732</v>
      </c>
      <c r="C6773" s="1">
        <v>44266</v>
      </c>
      <c r="D6773" t="s">
        <v>35</v>
      </c>
      <c r="E6773" t="s">
        <v>107</v>
      </c>
      <c r="F6773" t="s">
        <v>108</v>
      </c>
      <c r="G6773" t="s">
        <v>16</v>
      </c>
      <c r="H6773">
        <v>39</v>
      </c>
      <c r="I6773">
        <v>124</v>
      </c>
      <c r="J6773">
        <v>4836</v>
      </c>
      <c r="K6773">
        <v>2369.64</v>
      </c>
      <c r="L6773">
        <v>0.49</v>
      </c>
      <c r="M6773" t="s">
        <v>82</v>
      </c>
    </row>
    <row r="6774" spans="1:13" x14ac:dyDescent="0.35">
      <c r="A6774" t="s">
        <v>13</v>
      </c>
      <c r="B6774">
        <v>1185732</v>
      </c>
      <c r="C6774" s="1">
        <v>44266</v>
      </c>
      <c r="D6774" t="s">
        <v>35</v>
      </c>
      <c r="E6774" t="s">
        <v>107</v>
      </c>
      <c r="F6774" t="s">
        <v>108</v>
      </c>
      <c r="G6774" t="s">
        <v>18</v>
      </c>
      <c r="H6774">
        <v>37</v>
      </c>
      <c r="I6774">
        <v>50</v>
      </c>
      <c r="J6774">
        <v>1850</v>
      </c>
      <c r="K6774">
        <v>777</v>
      </c>
      <c r="L6774">
        <v>0.42</v>
      </c>
      <c r="M6774" t="s">
        <v>82</v>
      </c>
    </row>
    <row r="6775" spans="1:13" x14ac:dyDescent="0.35">
      <c r="A6775" t="s">
        <v>13</v>
      </c>
      <c r="B6775">
        <v>1185732</v>
      </c>
      <c r="C6775" s="1">
        <v>44266</v>
      </c>
      <c r="D6775" t="s">
        <v>35</v>
      </c>
      <c r="E6775" t="s">
        <v>107</v>
      </c>
      <c r="F6775" t="s">
        <v>108</v>
      </c>
      <c r="G6775" t="s">
        <v>19</v>
      </c>
      <c r="H6775">
        <v>27</v>
      </c>
      <c r="I6775">
        <v>59</v>
      </c>
      <c r="J6775">
        <v>1593</v>
      </c>
      <c r="K6775">
        <v>669.06</v>
      </c>
      <c r="L6775">
        <v>0.42</v>
      </c>
      <c r="M6775" t="s">
        <v>82</v>
      </c>
    </row>
    <row r="6776" spans="1:13" x14ac:dyDescent="0.35">
      <c r="A6776" t="s">
        <v>13</v>
      </c>
      <c r="B6776">
        <v>1185732</v>
      </c>
      <c r="C6776" s="1">
        <v>44266</v>
      </c>
      <c r="D6776" t="s">
        <v>35</v>
      </c>
      <c r="E6776" t="s">
        <v>107</v>
      </c>
      <c r="F6776" t="s">
        <v>108</v>
      </c>
      <c r="G6776" t="s">
        <v>20</v>
      </c>
      <c r="H6776">
        <v>33</v>
      </c>
      <c r="I6776">
        <v>23</v>
      </c>
      <c r="J6776">
        <v>759</v>
      </c>
      <c r="K6776">
        <v>333.96</v>
      </c>
      <c r="L6776">
        <v>0.44</v>
      </c>
      <c r="M6776" t="s">
        <v>82</v>
      </c>
    </row>
    <row r="6777" spans="1:13" x14ac:dyDescent="0.35">
      <c r="A6777" t="s">
        <v>13</v>
      </c>
      <c r="B6777">
        <v>1185732</v>
      </c>
      <c r="C6777" s="1">
        <v>44266</v>
      </c>
      <c r="D6777" t="s">
        <v>35</v>
      </c>
      <c r="E6777" t="s">
        <v>107</v>
      </c>
      <c r="F6777" t="s">
        <v>108</v>
      </c>
      <c r="G6777" t="s">
        <v>21</v>
      </c>
      <c r="H6777">
        <v>47</v>
      </c>
      <c r="I6777">
        <v>31</v>
      </c>
      <c r="J6777">
        <v>1457</v>
      </c>
      <c r="K6777">
        <v>728.5</v>
      </c>
      <c r="L6777">
        <v>0.5</v>
      </c>
      <c r="M6777" t="s">
        <v>82</v>
      </c>
    </row>
    <row r="6778" spans="1:13" x14ac:dyDescent="0.35">
      <c r="A6778" t="s">
        <v>13</v>
      </c>
      <c r="B6778">
        <v>1185732</v>
      </c>
      <c r="C6778" s="1">
        <v>44266</v>
      </c>
      <c r="D6778" t="s">
        <v>35</v>
      </c>
      <c r="E6778" t="s">
        <v>107</v>
      </c>
      <c r="F6778" t="s">
        <v>108</v>
      </c>
      <c r="G6778" t="s">
        <v>22</v>
      </c>
      <c r="H6778">
        <v>37</v>
      </c>
      <c r="I6778">
        <v>59</v>
      </c>
      <c r="J6778">
        <v>2183</v>
      </c>
      <c r="K6778">
        <v>1156.99</v>
      </c>
      <c r="L6778">
        <v>0.53</v>
      </c>
      <c r="M6778" t="s">
        <v>82</v>
      </c>
    </row>
    <row r="6779" spans="1:13" x14ac:dyDescent="0.35">
      <c r="A6779" t="s">
        <v>13</v>
      </c>
      <c r="B6779">
        <v>1185732</v>
      </c>
      <c r="C6779" s="1">
        <v>44298</v>
      </c>
      <c r="D6779" t="s">
        <v>35</v>
      </c>
      <c r="E6779" t="s">
        <v>107</v>
      </c>
      <c r="F6779" t="s">
        <v>108</v>
      </c>
      <c r="G6779" t="s">
        <v>16</v>
      </c>
      <c r="H6779">
        <v>38</v>
      </c>
      <c r="I6779">
        <v>113</v>
      </c>
      <c r="J6779">
        <v>4294</v>
      </c>
      <c r="K6779">
        <v>1975.2399999999998</v>
      </c>
      <c r="L6779">
        <v>0.45999999999999996</v>
      </c>
      <c r="M6779" t="s">
        <v>82</v>
      </c>
    </row>
    <row r="6780" spans="1:13" x14ac:dyDescent="0.35">
      <c r="A6780" t="s">
        <v>13</v>
      </c>
      <c r="B6780">
        <v>1185732</v>
      </c>
      <c r="C6780" s="1">
        <v>44298</v>
      </c>
      <c r="D6780" t="s">
        <v>35</v>
      </c>
      <c r="E6780" t="s">
        <v>107</v>
      </c>
      <c r="F6780" t="s">
        <v>108</v>
      </c>
      <c r="G6780" t="s">
        <v>18</v>
      </c>
      <c r="H6780">
        <v>39</v>
      </c>
      <c r="I6780">
        <v>42</v>
      </c>
      <c r="J6780">
        <v>1638</v>
      </c>
      <c r="K6780">
        <v>671.57999999999993</v>
      </c>
      <c r="L6780">
        <v>0.41</v>
      </c>
      <c r="M6780" t="s">
        <v>82</v>
      </c>
    </row>
    <row r="6781" spans="1:13" x14ac:dyDescent="0.35">
      <c r="A6781" t="s">
        <v>13</v>
      </c>
      <c r="B6781">
        <v>1185732</v>
      </c>
      <c r="C6781" s="1">
        <v>44298</v>
      </c>
      <c r="D6781" t="s">
        <v>35</v>
      </c>
      <c r="E6781" t="s">
        <v>107</v>
      </c>
      <c r="F6781" t="s">
        <v>108</v>
      </c>
      <c r="G6781" t="s">
        <v>19</v>
      </c>
      <c r="H6781">
        <v>29</v>
      </c>
      <c r="I6781">
        <v>45</v>
      </c>
      <c r="J6781">
        <v>1305</v>
      </c>
      <c r="K6781">
        <v>522</v>
      </c>
      <c r="L6781">
        <v>0.4</v>
      </c>
      <c r="M6781" t="s">
        <v>82</v>
      </c>
    </row>
    <row r="6782" spans="1:13" x14ac:dyDescent="0.35">
      <c r="A6782" t="s">
        <v>13</v>
      </c>
      <c r="B6782">
        <v>1185732</v>
      </c>
      <c r="C6782" s="1">
        <v>44298</v>
      </c>
      <c r="D6782" t="s">
        <v>35</v>
      </c>
      <c r="E6782" t="s">
        <v>107</v>
      </c>
      <c r="F6782" t="s">
        <v>108</v>
      </c>
      <c r="G6782" t="s">
        <v>20</v>
      </c>
      <c r="H6782">
        <v>34</v>
      </c>
      <c r="I6782">
        <v>20</v>
      </c>
      <c r="J6782">
        <v>680</v>
      </c>
      <c r="K6782">
        <v>292.39999999999998</v>
      </c>
      <c r="L6782">
        <v>0.43</v>
      </c>
      <c r="M6782" t="s">
        <v>82</v>
      </c>
    </row>
    <row r="6783" spans="1:13" x14ac:dyDescent="0.35">
      <c r="A6783" t="s">
        <v>13</v>
      </c>
      <c r="B6783">
        <v>1185732</v>
      </c>
      <c r="C6783" s="1">
        <v>44298</v>
      </c>
      <c r="D6783" t="s">
        <v>35</v>
      </c>
      <c r="E6783" t="s">
        <v>107</v>
      </c>
      <c r="F6783" t="s">
        <v>108</v>
      </c>
      <c r="G6783" t="s">
        <v>21</v>
      </c>
      <c r="H6783">
        <v>56</v>
      </c>
      <c r="I6783">
        <v>29</v>
      </c>
      <c r="J6783">
        <v>1624</v>
      </c>
      <c r="K6783">
        <v>747.04</v>
      </c>
      <c r="L6783">
        <v>0.45999999999999996</v>
      </c>
      <c r="M6783" t="s">
        <v>82</v>
      </c>
    </row>
    <row r="6784" spans="1:13" x14ac:dyDescent="0.35">
      <c r="A6784" t="s">
        <v>13</v>
      </c>
      <c r="B6784">
        <v>1185732</v>
      </c>
      <c r="C6784" s="1">
        <v>44298</v>
      </c>
      <c r="D6784" t="s">
        <v>35</v>
      </c>
      <c r="E6784" t="s">
        <v>107</v>
      </c>
      <c r="F6784" t="s">
        <v>108</v>
      </c>
      <c r="G6784" t="s">
        <v>22</v>
      </c>
      <c r="H6784">
        <v>48</v>
      </c>
      <c r="I6784">
        <v>61</v>
      </c>
      <c r="J6784">
        <v>2928</v>
      </c>
      <c r="K6784">
        <v>1551.8400000000001</v>
      </c>
      <c r="L6784">
        <v>0.53</v>
      </c>
      <c r="M6784" t="s">
        <v>82</v>
      </c>
    </row>
    <row r="6785" spans="1:13" x14ac:dyDescent="0.35">
      <c r="A6785" t="s">
        <v>13</v>
      </c>
      <c r="B6785">
        <v>1185732</v>
      </c>
      <c r="C6785" s="1">
        <v>44329</v>
      </c>
      <c r="D6785" t="s">
        <v>35</v>
      </c>
      <c r="E6785" t="s">
        <v>107</v>
      </c>
      <c r="F6785" t="s">
        <v>108</v>
      </c>
      <c r="G6785" t="s">
        <v>16</v>
      </c>
      <c r="H6785">
        <v>58</v>
      </c>
      <c r="I6785">
        <v>139</v>
      </c>
      <c r="J6785">
        <v>8062</v>
      </c>
      <c r="K6785">
        <v>3789.14</v>
      </c>
      <c r="L6785">
        <v>0.47</v>
      </c>
      <c r="M6785" t="s">
        <v>82</v>
      </c>
    </row>
    <row r="6786" spans="1:13" x14ac:dyDescent="0.35">
      <c r="A6786" t="s">
        <v>13</v>
      </c>
      <c r="B6786">
        <v>1185732</v>
      </c>
      <c r="C6786" s="1">
        <v>44329</v>
      </c>
      <c r="D6786" t="s">
        <v>35</v>
      </c>
      <c r="E6786" t="s">
        <v>107</v>
      </c>
      <c r="F6786" t="s">
        <v>108</v>
      </c>
      <c r="G6786" t="s">
        <v>18</v>
      </c>
      <c r="H6786">
        <v>45</v>
      </c>
      <c r="I6786">
        <v>60</v>
      </c>
      <c r="J6786">
        <v>2700</v>
      </c>
      <c r="K6786">
        <v>1214.9999999999998</v>
      </c>
      <c r="L6786">
        <v>0.44999999999999996</v>
      </c>
      <c r="M6786" t="s">
        <v>82</v>
      </c>
    </row>
    <row r="6787" spans="1:13" x14ac:dyDescent="0.35">
      <c r="A6787" t="s">
        <v>13</v>
      </c>
      <c r="B6787">
        <v>1185732</v>
      </c>
      <c r="C6787" s="1">
        <v>44329</v>
      </c>
      <c r="D6787" t="s">
        <v>35</v>
      </c>
      <c r="E6787" t="s">
        <v>107</v>
      </c>
      <c r="F6787" t="s">
        <v>108</v>
      </c>
      <c r="G6787" t="s">
        <v>19</v>
      </c>
      <c r="H6787">
        <v>43</v>
      </c>
      <c r="I6787">
        <v>46</v>
      </c>
      <c r="J6787">
        <v>1978</v>
      </c>
      <c r="K6787">
        <v>830.76</v>
      </c>
      <c r="L6787">
        <v>0.42</v>
      </c>
      <c r="M6787" t="s">
        <v>82</v>
      </c>
    </row>
    <row r="6788" spans="1:13" x14ac:dyDescent="0.35">
      <c r="A6788" t="s">
        <v>13</v>
      </c>
      <c r="B6788">
        <v>1185732</v>
      </c>
      <c r="C6788" s="1">
        <v>44329</v>
      </c>
      <c r="D6788" t="s">
        <v>35</v>
      </c>
      <c r="E6788" t="s">
        <v>107</v>
      </c>
      <c r="F6788" t="s">
        <v>108</v>
      </c>
      <c r="G6788" t="s">
        <v>20</v>
      </c>
      <c r="H6788">
        <v>43</v>
      </c>
      <c r="I6788">
        <v>26</v>
      </c>
      <c r="J6788">
        <v>1118</v>
      </c>
      <c r="K6788">
        <v>503.09999999999997</v>
      </c>
      <c r="L6788">
        <v>0.44999999999999996</v>
      </c>
      <c r="M6788" t="s">
        <v>82</v>
      </c>
    </row>
    <row r="6789" spans="1:13" x14ac:dyDescent="0.35">
      <c r="A6789" t="s">
        <v>13</v>
      </c>
      <c r="B6789">
        <v>1185732</v>
      </c>
      <c r="C6789" s="1">
        <v>44329</v>
      </c>
      <c r="D6789" t="s">
        <v>35</v>
      </c>
      <c r="E6789" t="s">
        <v>107</v>
      </c>
      <c r="F6789" t="s">
        <v>108</v>
      </c>
      <c r="G6789" t="s">
        <v>21</v>
      </c>
      <c r="H6789">
        <v>51</v>
      </c>
      <c r="I6789">
        <v>38</v>
      </c>
      <c r="J6789">
        <v>1938</v>
      </c>
      <c r="K6789">
        <v>969</v>
      </c>
      <c r="L6789">
        <v>0.5</v>
      </c>
      <c r="M6789" t="s">
        <v>82</v>
      </c>
    </row>
    <row r="6790" spans="1:13" x14ac:dyDescent="0.35">
      <c r="A6790" t="s">
        <v>13</v>
      </c>
      <c r="B6790">
        <v>1185732</v>
      </c>
      <c r="C6790" s="1">
        <v>44329</v>
      </c>
      <c r="D6790" t="s">
        <v>35</v>
      </c>
      <c r="E6790" t="s">
        <v>107</v>
      </c>
      <c r="F6790" t="s">
        <v>108</v>
      </c>
      <c r="G6790" t="s">
        <v>22</v>
      </c>
      <c r="H6790">
        <v>58</v>
      </c>
      <c r="I6790">
        <v>68</v>
      </c>
      <c r="J6790">
        <v>3944</v>
      </c>
      <c r="K6790">
        <v>2011.44</v>
      </c>
      <c r="L6790">
        <v>0.51</v>
      </c>
      <c r="M6790" t="s">
        <v>82</v>
      </c>
    </row>
    <row r="6791" spans="1:13" x14ac:dyDescent="0.35">
      <c r="A6791" t="s">
        <v>13</v>
      </c>
      <c r="B6791">
        <v>1185732</v>
      </c>
      <c r="C6791" s="1">
        <v>44359</v>
      </c>
      <c r="D6791" t="s">
        <v>35</v>
      </c>
      <c r="E6791" t="s">
        <v>107</v>
      </c>
      <c r="F6791" t="s">
        <v>108</v>
      </c>
      <c r="G6791" t="s">
        <v>16</v>
      </c>
      <c r="H6791">
        <v>41</v>
      </c>
      <c r="I6791">
        <v>135</v>
      </c>
      <c r="J6791">
        <v>5535</v>
      </c>
      <c r="K6791">
        <v>2546.1</v>
      </c>
      <c r="L6791">
        <v>0.45999999999999996</v>
      </c>
      <c r="M6791" t="s">
        <v>82</v>
      </c>
    </row>
    <row r="6792" spans="1:13" x14ac:dyDescent="0.35">
      <c r="A6792" t="s">
        <v>13</v>
      </c>
      <c r="B6792">
        <v>1185732</v>
      </c>
      <c r="C6792" s="1">
        <v>44359</v>
      </c>
      <c r="D6792" t="s">
        <v>35</v>
      </c>
      <c r="E6792" t="s">
        <v>107</v>
      </c>
      <c r="F6792" t="s">
        <v>108</v>
      </c>
      <c r="G6792" t="s">
        <v>18</v>
      </c>
      <c r="H6792">
        <v>39</v>
      </c>
      <c r="I6792">
        <v>70</v>
      </c>
      <c r="J6792">
        <v>2730</v>
      </c>
      <c r="K6792">
        <v>1092</v>
      </c>
      <c r="L6792">
        <v>0.4</v>
      </c>
      <c r="M6792" t="s">
        <v>82</v>
      </c>
    </row>
    <row r="6793" spans="1:13" x14ac:dyDescent="0.35">
      <c r="A6793" t="s">
        <v>13</v>
      </c>
      <c r="B6793">
        <v>1185732</v>
      </c>
      <c r="C6793" s="1">
        <v>44359</v>
      </c>
      <c r="D6793" t="s">
        <v>35</v>
      </c>
      <c r="E6793" t="s">
        <v>107</v>
      </c>
      <c r="F6793" t="s">
        <v>108</v>
      </c>
      <c r="G6793" t="s">
        <v>19</v>
      </c>
      <c r="H6793">
        <v>32</v>
      </c>
      <c r="I6793">
        <v>54</v>
      </c>
      <c r="J6793">
        <v>1728</v>
      </c>
      <c r="K6793">
        <v>743.04</v>
      </c>
      <c r="L6793">
        <v>0.43</v>
      </c>
      <c r="M6793" t="s">
        <v>82</v>
      </c>
    </row>
    <row r="6794" spans="1:13" x14ac:dyDescent="0.35">
      <c r="A6794" t="s">
        <v>13</v>
      </c>
      <c r="B6794">
        <v>1185732</v>
      </c>
      <c r="C6794" s="1">
        <v>44359</v>
      </c>
      <c r="D6794" t="s">
        <v>35</v>
      </c>
      <c r="E6794" t="s">
        <v>107</v>
      </c>
      <c r="F6794" t="s">
        <v>108</v>
      </c>
      <c r="G6794" t="s">
        <v>20</v>
      </c>
      <c r="H6794">
        <v>32</v>
      </c>
      <c r="I6794">
        <v>49</v>
      </c>
      <c r="J6794">
        <v>1568</v>
      </c>
      <c r="K6794">
        <v>705.59999999999991</v>
      </c>
      <c r="L6794">
        <v>0.44999999999999996</v>
      </c>
      <c r="M6794" t="s">
        <v>82</v>
      </c>
    </row>
    <row r="6795" spans="1:13" x14ac:dyDescent="0.35">
      <c r="A6795" t="s">
        <v>13</v>
      </c>
      <c r="B6795">
        <v>1185732</v>
      </c>
      <c r="C6795" s="1">
        <v>44359</v>
      </c>
      <c r="D6795" t="s">
        <v>35</v>
      </c>
      <c r="E6795" t="s">
        <v>107</v>
      </c>
      <c r="F6795" t="s">
        <v>108</v>
      </c>
      <c r="G6795" t="s">
        <v>21</v>
      </c>
      <c r="H6795">
        <v>41</v>
      </c>
      <c r="I6795">
        <v>51</v>
      </c>
      <c r="J6795">
        <v>2091</v>
      </c>
      <c r="K6795">
        <v>940.94999999999993</v>
      </c>
      <c r="L6795">
        <v>0.44999999999999996</v>
      </c>
      <c r="M6795" t="s">
        <v>82</v>
      </c>
    </row>
    <row r="6796" spans="1:13" x14ac:dyDescent="0.35">
      <c r="A6796" t="s">
        <v>13</v>
      </c>
      <c r="B6796">
        <v>1185732</v>
      </c>
      <c r="C6796" s="1">
        <v>44359</v>
      </c>
      <c r="D6796" t="s">
        <v>35</v>
      </c>
      <c r="E6796" t="s">
        <v>107</v>
      </c>
      <c r="F6796" t="s">
        <v>108</v>
      </c>
      <c r="G6796" t="s">
        <v>22</v>
      </c>
      <c r="H6796">
        <v>50</v>
      </c>
      <c r="I6796">
        <v>94</v>
      </c>
      <c r="J6796">
        <v>4700</v>
      </c>
      <c r="K6796">
        <v>2491</v>
      </c>
      <c r="L6796">
        <v>0.53</v>
      </c>
      <c r="M6796" t="s">
        <v>82</v>
      </c>
    </row>
    <row r="6797" spans="1:13" x14ac:dyDescent="0.35">
      <c r="A6797" t="s">
        <v>13</v>
      </c>
      <c r="B6797">
        <v>1185732</v>
      </c>
      <c r="C6797" s="1">
        <v>44388</v>
      </c>
      <c r="D6797" t="s">
        <v>35</v>
      </c>
      <c r="E6797" t="s">
        <v>107</v>
      </c>
      <c r="F6797" t="s">
        <v>108</v>
      </c>
      <c r="G6797" t="s">
        <v>16</v>
      </c>
      <c r="H6797">
        <v>47</v>
      </c>
      <c r="I6797">
        <v>154</v>
      </c>
      <c r="J6797">
        <v>7238</v>
      </c>
      <c r="K6797">
        <v>3329.4799999999996</v>
      </c>
      <c r="L6797">
        <v>0.45999999999999996</v>
      </c>
      <c r="M6797" t="s">
        <v>82</v>
      </c>
    </row>
    <row r="6798" spans="1:13" x14ac:dyDescent="0.35">
      <c r="A6798" t="s">
        <v>13</v>
      </c>
      <c r="B6798">
        <v>1185732</v>
      </c>
      <c r="C6798" s="1">
        <v>44388</v>
      </c>
      <c r="D6798" t="s">
        <v>35</v>
      </c>
      <c r="E6798" t="s">
        <v>107</v>
      </c>
      <c r="F6798" t="s">
        <v>108</v>
      </c>
      <c r="G6798" t="s">
        <v>18</v>
      </c>
      <c r="H6798">
        <v>44</v>
      </c>
      <c r="I6798">
        <v>81</v>
      </c>
      <c r="J6798">
        <v>3564</v>
      </c>
      <c r="K6798">
        <v>1603.8</v>
      </c>
      <c r="L6798">
        <v>0.44999999999999996</v>
      </c>
      <c r="M6798" t="s">
        <v>82</v>
      </c>
    </row>
    <row r="6799" spans="1:13" x14ac:dyDescent="0.35">
      <c r="A6799" t="s">
        <v>13</v>
      </c>
      <c r="B6799">
        <v>1185732</v>
      </c>
      <c r="C6799" s="1">
        <v>44388</v>
      </c>
      <c r="D6799" t="s">
        <v>35</v>
      </c>
      <c r="E6799" t="s">
        <v>107</v>
      </c>
      <c r="F6799" t="s">
        <v>108</v>
      </c>
      <c r="G6799" t="s">
        <v>19</v>
      </c>
      <c r="H6799">
        <v>37</v>
      </c>
      <c r="I6799">
        <v>61</v>
      </c>
      <c r="J6799">
        <v>2257</v>
      </c>
      <c r="K6799">
        <v>947.93999999999994</v>
      </c>
      <c r="L6799">
        <v>0.42</v>
      </c>
      <c r="M6799" t="s">
        <v>82</v>
      </c>
    </row>
    <row r="6800" spans="1:13" x14ac:dyDescent="0.35">
      <c r="A6800" t="s">
        <v>13</v>
      </c>
      <c r="B6800">
        <v>1185732</v>
      </c>
      <c r="C6800" s="1">
        <v>44388</v>
      </c>
      <c r="D6800" t="s">
        <v>35</v>
      </c>
      <c r="E6800" t="s">
        <v>107</v>
      </c>
      <c r="F6800" t="s">
        <v>108</v>
      </c>
      <c r="G6800" t="s">
        <v>20</v>
      </c>
      <c r="H6800">
        <v>38</v>
      </c>
      <c r="I6800">
        <v>44</v>
      </c>
      <c r="J6800">
        <v>1672</v>
      </c>
      <c r="K6800">
        <v>718.96</v>
      </c>
      <c r="L6800">
        <v>0.43</v>
      </c>
      <c r="M6800" t="s">
        <v>82</v>
      </c>
    </row>
    <row r="6801" spans="1:13" x14ac:dyDescent="0.35">
      <c r="A6801" t="s">
        <v>13</v>
      </c>
      <c r="B6801">
        <v>1185732</v>
      </c>
      <c r="C6801" s="1">
        <v>44388</v>
      </c>
      <c r="D6801" t="s">
        <v>35</v>
      </c>
      <c r="E6801" t="s">
        <v>107</v>
      </c>
      <c r="F6801" t="s">
        <v>108</v>
      </c>
      <c r="G6801" t="s">
        <v>21</v>
      </c>
      <c r="H6801">
        <v>49</v>
      </c>
      <c r="I6801">
        <v>52</v>
      </c>
      <c r="J6801">
        <v>2548</v>
      </c>
      <c r="K6801">
        <v>1172.08</v>
      </c>
      <c r="L6801">
        <v>0.45999999999999996</v>
      </c>
      <c r="M6801" t="s">
        <v>82</v>
      </c>
    </row>
    <row r="6802" spans="1:13" x14ac:dyDescent="0.35">
      <c r="A6802" t="s">
        <v>13</v>
      </c>
      <c r="B6802">
        <v>1185732</v>
      </c>
      <c r="C6802" s="1">
        <v>44388</v>
      </c>
      <c r="D6802" t="s">
        <v>35</v>
      </c>
      <c r="E6802" t="s">
        <v>107</v>
      </c>
      <c r="F6802" t="s">
        <v>108</v>
      </c>
      <c r="G6802" t="s">
        <v>22</v>
      </c>
      <c r="H6802">
        <v>53</v>
      </c>
      <c r="I6802">
        <v>94</v>
      </c>
      <c r="J6802">
        <v>4982</v>
      </c>
      <c r="K6802">
        <v>2640.46</v>
      </c>
      <c r="L6802">
        <v>0.53</v>
      </c>
      <c r="M6802" t="s">
        <v>82</v>
      </c>
    </row>
    <row r="6803" spans="1:13" x14ac:dyDescent="0.35">
      <c r="A6803" t="s">
        <v>13</v>
      </c>
      <c r="B6803">
        <v>1185732</v>
      </c>
      <c r="C6803" s="1">
        <v>44420</v>
      </c>
      <c r="D6803" t="s">
        <v>35</v>
      </c>
      <c r="E6803" t="s">
        <v>107</v>
      </c>
      <c r="F6803" t="s">
        <v>108</v>
      </c>
      <c r="G6803" t="s">
        <v>16</v>
      </c>
      <c r="H6803">
        <v>49</v>
      </c>
      <c r="I6803">
        <v>131</v>
      </c>
      <c r="J6803">
        <v>6419</v>
      </c>
      <c r="K6803">
        <v>3081.12</v>
      </c>
      <c r="L6803">
        <v>0.48</v>
      </c>
      <c r="M6803" t="s">
        <v>82</v>
      </c>
    </row>
    <row r="6804" spans="1:13" x14ac:dyDescent="0.35">
      <c r="A6804" t="s">
        <v>13</v>
      </c>
      <c r="B6804">
        <v>1185732</v>
      </c>
      <c r="C6804" s="1">
        <v>44420</v>
      </c>
      <c r="D6804" t="s">
        <v>35</v>
      </c>
      <c r="E6804" t="s">
        <v>107</v>
      </c>
      <c r="F6804" t="s">
        <v>108</v>
      </c>
      <c r="G6804" t="s">
        <v>18</v>
      </c>
      <c r="H6804">
        <v>42</v>
      </c>
      <c r="I6804">
        <v>78</v>
      </c>
      <c r="J6804">
        <v>3276</v>
      </c>
      <c r="K6804">
        <v>1474.1999999999998</v>
      </c>
      <c r="L6804">
        <v>0.44999999999999996</v>
      </c>
      <c r="M6804" t="s">
        <v>82</v>
      </c>
    </row>
    <row r="6805" spans="1:13" x14ac:dyDescent="0.35">
      <c r="A6805" t="s">
        <v>13</v>
      </c>
      <c r="B6805">
        <v>1185732</v>
      </c>
      <c r="C6805" s="1">
        <v>44420</v>
      </c>
      <c r="D6805" t="s">
        <v>35</v>
      </c>
      <c r="E6805" t="s">
        <v>107</v>
      </c>
      <c r="F6805" t="s">
        <v>108</v>
      </c>
      <c r="G6805" t="s">
        <v>19</v>
      </c>
      <c r="H6805">
        <v>36</v>
      </c>
      <c r="I6805">
        <v>65</v>
      </c>
      <c r="J6805">
        <v>2340</v>
      </c>
      <c r="K6805">
        <v>936</v>
      </c>
      <c r="L6805">
        <v>0.4</v>
      </c>
      <c r="M6805" t="s">
        <v>82</v>
      </c>
    </row>
    <row r="6806" spans="1:13" x14ac:dyDescent="0.35">
      <c r="A6806" t="s">
        <v>13</v>
      </c>
      <c r="B6806">
        <v>1185732</v>
      </c>
      <c r="C6806" s="1">
        <v>44420</v>
      </c>
      <c r="D6806" t="s">
        <v>35</v>
      </c>
      <c r="E6806" t="s">
        <v>107</v>
      </c>
      <c r="F6806" t="s">
        <v>108</v>
      </c>
      <c r="G6806" t="s">
        <v>20</v>
      </c>
      <c r="H6806">
        <v>38</v>
      </c>
      <c r="I6806">
        <v>58</v>
      </c>
      <c r="J6806">
        <v>2204</v>
      </c>
      <c r="K6806">
        <v>947.72</v>
      </c>
      <c r="L6806">
        <v>0.43</v>
      </c>
      <c r="M6806" t="s">
        <v>82</v>
      </c>
    </row>
    <row r="6807" spans="1:13" x14ac:dyDescent="0.35">
      <c r="A6807" t="s">
        <v>13</v>
      </c>
      <c r="B6807">
        <v>1185732</v>
      </c>
      <c r="C6807" s="1">
        <v>44420</v>
      </c>
      <c r="D6807" t="s">
        <v>35</v>
      </c>
      <c r="E6807" t="s">
        <v>107</v>
      </c>
      <c r="F6807" t="s">
        <v>108</v>
      </c>
      <c r="G6807" t="s">
        <v>21</v>
      </c>
      <c r="H6807">
        <v>47</v>
      </c>
      <c r="I6807">
        <v>46</v>
      </c>
      <c r="J6807">
        <v>2162</v>
      </c>
      <c r="K6807">
        <v>994.51999999999987</v>
      </c>
      <c r="L6807">
        <v>0.45999999999999996</v>
      </c>
      <c r="M6807" t="s">
        <v>82</v>
      </c>
    </row>
    <row r="6808" spans="1:13" x14ac:dyDescent="0.35">
      <c r="A6808" t="s">
        <v>13</v>
      </c>
      <c r="B6808">
        <v>1185732</v>
      </c>
      <c r="C6808" s="1">
        <v>44420</v>
      </c>
      <c r="D6808" t="s">
        <v>35</v>
      </c>
      <c r="E6808" t="s">
        <v>107</v>
      </c>
      <c r="F6808" t="s">
        <v>108</v>
      </c>
      <c r="G6808" t="s">
        <v>22</v>
      </c>
      <c r="H6808">
        <v>53</v>
      </c>
      <c r="I6808">
        <v>88</v>
      </c>
      <c r="J6808">
        <v>4664</v>
      </c>
      <c r="K6808">
        <v>2332</v>
      </c>
      <c r="L6808">
        <v>0.5</v>
      </c>
      <c r="M6808" t="s">
        <v>82</v>
      </c>
    </row>
    <row r="6809" spans="1:13" x14ac:dyDescent="0.35">
      <c r="A6809" t="s">
        <v>13</v>
      </c>
      <c r="B6809">
        <v>1185732</v>
      </c>
      <c r="C6809" s="1">
        <v>44452</v>
      </c>
      <c r="D6809" t="s">
        <v>35</v>
      </c>
      <c r="E6809" t="s">
        <v>107</v>
      </c>
      <c r="F6809" t="s">
        <v>108</v>
      </c>
      <c r="G6809" t="s">
        <v>16</v>
      </c>
      <c r="H6809">
        <v>42</v>
      </c>
      <c r="I6809">
        <v>138</v>
      </c>
      <c r="J6809">
        <v>5796</v>
      </c>
      <c r="K6809">
        <v>2608.1999999999998</v>
      </c>
      <c r="L6809">
        <v>0.44999999999999996</v>
      </c>
      <c r="M6809" t="s">
        <v>82</v>
      </c>
    </row>
    <row r="6810" spans="1:13" x14ac:dyDescent="0.35">
      <c r="A6810" t="s">
        <v>13</v>
      </c>
      <c r="B6810">
        <v>1185732</v>
      </c>
      <c r="C6810" s="1">
        <v>44452</v>
      </c>
      <c r="D6810" t="s">
        <v>35</v>
      </c>
      <c r="E6810" t="s">
        <v>107</v>
      </c>
      <c r="F6810" t="s">
        <v>108</v>
      </c>
      <c r="G6810" t="s">
        <v>18</v>
      </c>
      <c r="H6810">
        <v>39</v>
      </c>
      <c r="I6810">
        <v>80</v>
      </c>
      <c r="J6810">
        <v>3120</v>
      </c>
      <c r="K6810">
        <v>1248</v>
      </c>
      <c r="L6810">
        <v>0.4</v>
      </c>
      <c r="M6810" t="s">
        <v>82</v>
      </c>
    </row>
    <row r="6811" spans="1:13" x14ac:dyDescent="0.35">
      <c r="A6811" t="s">
        <v>13</v>
      </c>
      <c r="B6811">
        <v>1185732</v>
      </c>
      <c r="C6811" s="1">
        <v>44452</v>
      </c>
      <c r="D6811" t="s">
        <v>35</v>
      </c>
      <c r="E6811" t="s">
        <v>107</v>
      </c>
      <c r="F6811" t="s">
        <v>108</v>
      </c>
      <c r="G6811" t="s">
        <v>19</v>
      </c>
      <c r="H6811">
        <v>32</v>
      </c>
      <c r="I6811">
        <v>53</v>
      </c>
      <c r="J6811">
        <v>1696</v>
      </c>
      <c r="K6811">
        <v>678.40000000000009</v>
      </c>
      <c r="L6811">
        <v>0.4</v>
      </c>
      <c r="M6811" t="s">
        <v>82</v>
      </c>
    </row>
    <row r="6812" spans="1:13" x14ac:dyDescent="0.35">
      <c r="A6812" t="s">
        <v>13</v>
      </c>
      <c r="B6812">
        <v>1185732</v>
      </c>
      <c r="C6812" s="1">
        <v>44452</v>
      </c>
      <c r="D6812" t="s">
        <v>35</v>
      </c>
      <c r="E6812" t="s">
        <v>107</v>
      </c>
      <c r="F6812" t="s">
        <v>108</v>
      </c>
      <c r="G6812" t="s">
        <v>20</v>
      </c>
      <c r="H6812">
        <v>34</v>
      </c>
      <c r="I6812">
        <v>39</v>
      </c>
      <c r="J6812">
        <v>1326</v>
      </c>
      <c r="K6812">
        <v>530.4</v>
      </c>
      <c r="L6812">
        <v>0.4</v>
      </c>
      <c r="M6812" t="s">
        <v>82</v>
      </c>
    </row>
    <row r="6813" spans="1:13" x14ac:dyDescent="0.35">
      <c r="A6813" t="s">
        <v>13</v>
      </c>
      <c r="B6813">
        <v>1185732</v>
      </c>
      <c r="C6813" s="1">
        <v>44452</v>
      </c>
      <c r="D6813" t="s">
        <v>35</v>
      </c>
      <c r="E6813" t="s">
        <v>107</v>
      </c>
      <c r="F6813" t="s">
        <v>108</v>
      </c>
      <c r="G6813" t="s">
        <v>21</v>
      </c>
      <c r="H6813">
        <v>41</v>
      </c>
      <c r="I6813">
        <v>42</v>
      </c>
      <c r="J6813">
        <v>1722</v>
      </c>
      <c r="K6813">
        <v>861</v>
      </c>
      <c r="L6813">
        <v>0.5</v>
      </c>
      <c r="M6813" t="s">
        <v>82</v>
      </c>
    </row>
    <row r="6814" spans="1:13" x14ac:dyDescent="0.35">
      <c r="A6814" t="s">
        <v>13</v>
      </c>
      <c r="B6814">
        <v>1185732</v>
      </c>
      <c r="C6814" s="1">
        <v>44452</v>
      </c>
      <c r="D6814" t="s">
        <v>35</v>
      </c>
      <c r="E6814" t="s">
        <v>107</v>
      </c>
      <c r="F6814" t="s">
        <v>108</v>
      </c>
      <c r="G6814" t="s">
        <v>22</v>
      </c>
      <c r="H6814">
        <v>46</v>
      </c>
      <c r="I6814">
        <v>65</v>
      </c>
      <c r="J6814">
        <v>2990</v>
      </c>
      <c r="K6814">
        <v>1495</v>
      </c>
      <c r="L6814">
        <v>0.5</v>
      </c>
      <c r="M6814" t="s">
        <v>82</v>
      </c>
    </row>
    <row r="6815" spans="1:13" x14ac:dyDescent="0.35">
      <c r="A6815" t="s">
        <v>13</v>
      </c>
      <c r="B6815">
        <v>1185732</v>
      </c>
      <c r="C6815" s="1">
        <v>44481</v>
      </c>
      <c r="D6815" t="s">
        <v>35</v>
      </c>
      <c r="E6815" t="s">
        <v>107</v>
      </c>
      <c r="F6815" t="s">
        <v>108</v>
      </c>
      <c r="G6815" t="s">
        <v>16</v>
      </c>
      <c r="H6815">
        <v>54</v>
      </c>
      <c r="I6815">
        <v>104</v>
      </c>
      <c r="J6815">
        <v>5616</v>
      </c>
      <c r="K6815">
        <v>2583.3599999999997</v>
      </c>
      <c r="L6815">
        <v>0.45999999999999996</v>
      </c>
      <c r="M6815" t="s">
        <v>82</v>
      </c>
    </row>
    <row r="6816" spans="1:13" x14ac:dyDescent="0.35">
      <c r="A6816" t="s">
        <v>13</v>
      </c>
      <c r="B6816">
        <v>1185732</v>
      </c>
      <c r="C6816" s="1">
        <v>44481</v>
      </c>
      <c r="D6816" t="s">
        <v>35</v>
      </c>
      <c r="E6816" t="s">
        <v>107</v>
      </c>
      <c r="F6816" t="s">
        <v>108</v>
      </c>
      <c r="G6816" t="s">
        <v>18</v>
      </c>
      <c r="H6816">
        <v>41</v>
      </c>
      <c r="I6816">
        <v>75</v>
      </c>
      <c r="J6816">
        <v>3075</v>
      </c>
      <c r="K6816">
        <v>1291.5</v>
      </c>
      <c r="L6816">
        <v>0.42</v>
      </c>
      <c r="M6816" t="s">
        <v>82</v>
      </c>
    </row>
    <row r="6817" spans="1:13" x14ac:dyDescent="0.35">
      <c r="A6817" t="s">
        <v>13</v>
      </c>
      <c r="B6817">
        <v>1185732</v>
      </c>
      <c r="C6817" s="1">
        <v>44481</v>
      </c>
      <c r="D6817" t="s">
        <v>35</v>
      </c>
      <c r="E6817" t="s">
        <v>107</v>
      </c>
      <c r="F6817" t="s">
        <v>108</v>
      </c>
      <c r="G6817" t="s">
        <v>19</v>
      </c>
      <c r="H6817">
        <v>43</v>
      </c>
      <c r="I6817">
        <v>42</v>
      </c>
      <c r="J6817">
        <v>1806</v>
      </c>
      <c r="K6817">
        <v>722.40000000000009</v>
      </c>
      <c r="L6817">
        <v>0.4</v>
      </c>
      <c r="M6817" t="s">
        <v>82</v>
      </c>
    </row>
    <row r="6818" spans="1:13" x14ac:dyDescent="0.35">
      <c r="A6818" t="s">
        <v>13</v>
      </c>
      <c r="B6818">
        <v>1185732</v>
      </c>
      <c r="C6818" s="1">
        <v>44481</v>
      </c>
      <c r="D6818" t="s">
        <v>35</v>
      </c>
      <c r="E6818" t="s">
        <v>107</v>
      </c>
      <c r="F6818" t="s">
        <v>108</v>
      </c>
      <c r="G6818" t="s">
        <v>20</v>
      </c>
      <c r="H6818">
        <v>43</v>
      </c>
      <c r="I6818">
        <v>36</v>
      </c>
      <c r="J6818">
        <v>1548</v>
      </c>
      <c r="K6818">
        <v>696.59999999999991</v>
      </c>
      <c r="L6818">
        <v>0.44999999999999996</v>
      </c>
      <c r="M6818" t="s">
        <v>82</v>
      </c>
    </row>
    <row r="6819" spans="1:13" x14ac:dyDescent="0.35">
      <c r="A6819" t="s">
        <v>13</v>
      </c>
      <c r="B6819">
        <v>1185732</v>
      </c>
      <c r="C6819" s="1">
        <v>44481</v>
      </c>
      <c r="D6819" t="s">
        <v>35</v>
      </c>
      <c r="E6819" t="s">
        <v>107</v>
      </c>
      <c r="F6819" t="s">
        <v>108</v>
      </c>
      <c r="G6819" t="s">
        <v>21</v>
      </c>
      <c r="H6819">
        <v>54</v>
      </c>
      <c r="I6819">
        <v>38</v>
      </c>
      <c r="J6819">
        <v>2052</v>
      </c>
      <c r="K6819">
        <v>964.43999999999994</v>
      </c>
      <c r="L6819">
        <v>0.47</v>
      </c>
      <c r="M6819" t="s">
        <v>82</v>
      </c>
    </row>
    <row r="6820" spans="1:13" x14ac:dyDescent="0.35">
      <c r="A6820" t="s">
        <v>25</v>
      </c>
      <c r="B6820">
        <v>1185732</v>
      </c>
      <c r="C6820" s="1">
        <v>44481</v>
      </c>
      <c r="D6820" t="s">
        <v>35</v>
      </c>
      <c r="E6820" t="s">
        <v>107</v>
      </c>
      <c r="F6820" t="s">
        <v>108</v>
      </c>
      <c r="G6820" t="s">
        <v>22</v>
      </c>
      <c r="H6820">
        <v>55</v>
      </c>
      <c r="I6820">
        <v>70</v>
      </c>
      <c r="J6820">
        <v>3850</v>
      </c>
      <c r="K6820">
        <v>2117.5</v>
      </c>
      <c r="L6820">
        <v>0.55000000000000004</v>
      </c>
      <c r="M6820" t="s">
        <v>82</v>
      </c>
    </row>
    <row r="6821" spans="1:13" x14ac:dyDescent="0.35">
      <c r="A6821" t="s">
        <v>25</v>
      </c>
      <c r="B6821">
        <v>1185732</v>
      </c>
      <c r="C6821" s="1">
        <v>44512</v>
      </c>
      <c r="D6821" t="s">
        <v>35</v>
      </c>
      <c r="E6821" t="s">
        <v>107</v>
      </c>
      <c r="F6821" t="s">
        <v>108</v>
      </c>
      <c r="G6821" t="s">
        <v>16</v>
      </c>
      <c r="H6821">
        <v>53</v>
      </c>
      <c r="I6821">
        <v>104</v>
      </c>
      <c r="J6821">
        <v>5512</v>
      </c>
      <c r="K6821">
        <v>2700.88</v>
      </c>
      <c r="L6821">
        <v>0.49</v>
      </c>
      <c r="M6821" t="s">
        <v>82</v>
      </c>
    </row>
    <row r="6822" spans="1:13" x14ac:dyDescent="0.35">
      <c r="A6822" t="s">
        <v>25</v>
      </c>
      <c r="B6822">
        <v>1185732</v>
      </c>
      <c r="C6822" s="1">
        <v>44512</v>
      </c>
      <c r="D6822" t="s">
        <v>35</v>
      </c>
      <c r="E6822" t="s">
        <v>107</v>
      </c>
      <c r="F6822" t="s">
        <v>108</v>
      </c>
      <c r="G6822" t="s">
        <v>18</v>
      </c>
      <c r="H6822">
        <v>41</v>
      </c>
      <c r="I6822">
        <v>63</v>
      </c>
      <c r="J6822">
        <v>2583</v>
      </c>
      <c r="K6822">
        <v>1059.03</v>
      </c>
      <c r="L6822">
        <v>0.41</v>
      </c>
      <c r="M6822" t="s">
        <v>82</v>
      </c>
    </row>
    <row r="6823" spans="1:13" x14ac:dyDescent="0.35">
      <c r="A6823" t="s">
        <v>25</v>
      </c>
      <c r="B6823">
        <v>1185732</v>
      </c>
      <c r="C6823" s="1">
        <v>44512</v>
      </c>
      <c r="D6823" t="s">
        <v>35</v>
      </c>
      <c r="E6823" t="s">
        <v>107</v>
      </c>
      <c r="F6823" t="s">
        <v>108</v>
      </c>
      <c r="G6823" t="s">
        <v>19</v>
      </c>
      <c r="H6823">
        <v>43</v>
      </c>
      <c r="I6823">
        <v>57</v>
      </c>
      <c r="J6823">
        <v>2451</v>
      </c>
      <c r="K6823">
        <v>1078.44</v>
      </c>
      <c r="L6823">
        <v>0.44</v>
      </c>
      <c r="M6823" t="s">
        <v>82</v>
      </c>
    </row>
    <row r="6824" spans="1:13" x14ac:dyDescent="0.35">
      <c r="A6824" t="s">
        <v>25</v>
      </c>
      <c r="B6824">
        <v>1185732</v>
      </c>
      <c r="C6824" s="1">
        <v>44512</v>
      </c>
      <c r="D6824" t="s">
        <v>35</v>
      </c>
      <c r="E6824" t="s">
        <v>107</v>
      </c>
      <c r="F6824" t="s">
        <v>108</v>
      </c>
      <c r="G6824" t="s">
        <v>20</v>
      </c>
      <c r="H6824">
        <v>43</v>
      </c>
      <c r="I6824">
        <v>44</v>
      </c>
      <c r="J6824">
        <v>1892</v>
      </c>
      <c r="K6824">
        <v>832.48</v>
      </c>
      <c r="L6824">
        <v>0.44</v>
      </c>
      <c r="M6824" t="s">
        <v>82</v>
      </c>
    </row>
    <row r="6825" spans="1:13" x14ac:dyDescent="0.35">
      <c r="A6825" t="s">
        <v>25</v>
      </c>
      <c r="B6825">
        <v>1185732</v>
      </c>
      <c r="C6825" s="1">
        <v>44512</v>
      </c>
      <c r="D6825" t="s">
        <v>35</v>
      </c>
      <c r="E6825" t="s">
        <v>107</v>
      </c>
      <c r="F6825" t="s">
        <v>108</v>
      </c>
      <c r="G6825" t="s">
        <v>21</v>
      </c>
      <c r="H6825">
        <v>59</v>
      </c>
      <c r="I6825">
        <v>45</v>
      </c>
      <c r="J6825">
        <v>2655</v>
      </c>
      <c r="K6825">
        <v>1221.3</v>
      </c>
      <c r="L6825">
        <v>0.45999999999999996</v>
      </c>
      <c r="M6825" t="s">
        <v>82</v>
      </c>
    </row>
    <row r="6826" spans="1:13" x14ac:dyDescent="0.35">
      <c r="A6826" t="s">
        <v>25</v>
      </c>
      <c r="B6826">
        <v>1185732</v>
      </c>
      <c r="C6826" s="1">
        <v>44512</v>
      </c>
      <c r="D6826" t="s">
        <v>35</v>
      </c>
      <c r="E6826" t="s">
        <v>107</v>
      </c>
      <c r="F6826" t="s">
        <v>108</v>
      </c>
      <c r="G6826" t="s">
        <v>22</v>
      </c>
      <c r="H6826">
        <v>61</v>
      </c>
      <c r="I6826">
        <v>65</v>
      </c>
      <c r="J6826">
        <v>3965</v>
      </c>
      <c r="K6826">
        <v>1982.5</v>
      </c>
      <c r="L6826">
        <v>0.5</v>
      </c>
      <c r="M6826" t="s">
        <v>82</v>
      </c>
    </row>
    <row r="6827" spans="1:13" x14ac:dyDescent="0.35">
      <c r="A6827" t="s">
        <v>25</v>
      </c>
      <c r="B6827">
        <v>1185732</v>
      </c>
      <c r="C6827" s="1">
        <v>44541</v>
      </c>
      <c r="D6827" t="s">
        <v>35</v>
      </c>
      <c r="E6827" t="s">
        <v>107</v>
      </c>
      <c r="F6827" t="s">
        <v>108</v>
      </c>
      <c r="G6827" t="s">
        <v>16</v>
      </c>
      <c r="H6827">
        <v>58</v>
      </c>
      <c r="I6827">
        <v>140</v>
      </c>
      <c r="J6827">
        <v>8120</v>
      </c>
      <c r="K6827">
        <v>3735.2</v>
      </c>
      <c r="L6827">
        <v>0.45999999999999996</v>
      </c>
      <c r="M6827" t="s">
        <v>82</v>
      </c>
    </row>
    <row r="6828" spans="1:13" x14ac:dyDescent="0.35">
      <c r="A6828" t="s">
        <v>25</v>
      </c>
      <c r="B6828">
        <v>1185732</v>
      </c>
      <c r="C6828" s="1">
        <v>44541</v>
      </c>
      <c r="D6828" t="s">
        <v>35</v>
      </c>
      <c r="E6828" t="s">
        <v>107</v>
      </c>
      <c r="F6828" t="s">
        <v>108</v>
      </c>
      <c r="G6828" t="s">
        <v>18</v>
      </c>
      <c r="H6828">
        <v>45</v>
      </c>
      <c r="I6828">
        <v>75</v>
      </c>
      <c r="J6828">
        <v>3375</v>
      </c>
      <c r="K6828">
        <v>1451.25</v>
      </c>
      <c r="L6828">
        <v>0.43</v>
      </c>
      <c r="M6828" t="s">
        <v>82</v>
      </c>
    </row>
    <row r="6829" spans="1:13" x14ac:dyDescent="0.35">
      <c r="A6829" t="s">
        <v>25</v>
      </c>
      <c r="B6829">
        <v>1185732</v>
      </c>
      <c r="C6829" s="1">
        <v>44541</v>
      </c>
      <c r="D6829" t="s">
        <v>35</v>
      </c>
      <c r="E6829" t="s">
        <v>107</v>
      </c>
      <c r="F6829" t="s">
        <v>108</v>
      </c>
      <c r="G6829" t="s">
        <v>19</v>
      </c>
      <c r="H6829">
        <v>45</v>
      </c>
      <c r="I6829">
        <v>73</v>
      </c>
      <c r="J6829">
        <v>3285</v>
      </c>
      <c r="K6829">
        <v>1379.7</v>
      </c>
      <c r="L6829">
        <v>0.42</v>
      </c>
      <c r="M6829" t="s">
        <v>82</v>
      </c>
    </row>
    <row r="6830" spans="1:13" x14ac:dyDescent="0.35">
      <c r="A6830" t="s">
        <v>25</v>
      </c>
      <c r="B6830">
        <v>1185732</v>
      </c>
      <c r="C6830" s="1">
        <v>44541</v>
      </c>
      <c r="D6830" t="s">
        <v>35</v>
      </c>
      <c r="E6830" t="s">
        <v>107</v>
      </c>
      <c r="F6830" t="s">
        <v>108</v>
      </c>
      <c r="G6830" t="s">
        <v>20</v>
      </c>
      <c r="H6830">
        <v>45</v>
      </c>
      <c r="I6830">
        <v>50</v>
      </c>
      <c r="J6830">
        <v>2250</v>
      </c>
      <c r="K6830">
        <v>1012.4999999999999</v>
      </c>
      <c r="L6830">
        <v>0.44999999999999996</v>
      </c>
      <c r="M6830" t="s">
        <v>82</v>
      </c>
    </row>
    <row r="6831" spans="1:13" x14ac:dyDescent="0.35">
      <c r="A6831" t="s">
        <v>25</v>
      </c>
      <c r="B6831">
        <v>1185732</v>
      </c>
      <c r="C6831" s="1">
        <v>44541</v>
      </c>
      <c r="D6831" t="s">
        <v>35</v>
      </c>
      <c r="E6831" t="s">
        <v>107</v>
      </c>
      <c r="F6831" t="s">
        <v>108</v>
      </c>
      <c r="G6831" t="s">
        <v>21</v>
      </c>
      <c r="H6831">
        <v>56</v>
      </c>
      <c r="I6831">
        <v>50</v>
      </c>
      <c r="J6831">
        <v>2800</v>
      </c>
      <c r="K6831">
        <v>1259.9999999999998</v>
      </c>
      <c r="L6831">
        <v>0.44999999999999996</v>
      </c>
      <c r="M6831" t="s">
        <v>82</v>
      </c>
    </row>
    <row r="6832" spans="1:13" x14ac:dyDescent="0.35">
      <c r="A6832" t="s">
        <v>25</v>
      </c>
      <c r="B6832">
        <v>1185732</v>
      </c>
      <c r="C6832" s="1">
        <v>44541</v>
      </c>
      <c r="D6832" t="s">
        <v>35</v>
      </c>
      <c r="E6832" t="s">
        <v>107</v>
      </c>
      <c r="F6832" t="s">
        <v>108</v>
      </c>
      <c r="G6832" t="s">
        <v>22</v>
      </c>
      <c r="H6832">
        <v>64</v>
      </c>
      <c r="I6832">
        <v>75</v>
      </c>
      <c r="J6832">
        <v>4800</v>
      </c>
      <c r="K6832">
        <v>2496</v>
      </c>
      <c r="L6832">
        <v>0.52</v>
      </c>
      <c r="M6832" t="s">
        <v>82</v>
      </c>
    </row>
    <row r="6833" spans="1:13" x14ac:dyDescent="0.35">
      <c r="A6833" t="s">
        <v>25</v>
      </c>
      <c r="B6833">
        <v>1185732</v>
      </c>
      <c r="C6833" s="1">
        <v>44205</v>
      </c>
      <c r="D6833" t="s">
        <v>35</v>
      </c>
      <c r="E6833" t="s">
        <v>107</v>
      </c>
      <c r="F6833" t="s">
        <v>108</v>
      </c>
      <c r="G6833" t="s">
        <v>16</v>
      </c>
      <c r="H6833">
        <v>33</v>
      </c>
      <c r="I6833">
        <v>128</v>
      </c>
      <c r="J6833">
        <v>4224</v>
      </c>
      <c r="K6833">
        <v>1900.7999999999997</v>
      </c>
      <c r="L6833">
        <v>0.44999999999999996</v>
      </c>
      <c r="M6833" t="s">
        <v>82</v>
      </c>
    </row>
    <row r="6834" spans="1:13" x14ac:dyDescent="0.35">
      <c r="A6834" t="s">
        <v>25</v>
      </c>
      <c r="B6834">
        <v>1185732</v>
      </c>
      <c r="C6834" s="1">
        <v>44205</v>
      </c>
      <c r="D6834" t="s">
        <v>35</v>
      </c>
      <c r="E6834" t="s">
        <v>107</v>
      </c>
      <c r="F6834" t="s">
        <v>108</v>
      </c>
      <c r="G6834" t="s">
        <v>18</v>
      </c>
      <c r="H6834">
        <v>32</v>
      </c>
      <c r="I6834">
        <v>74</v>
      </c>
      <c r="J6834">
        <v>2368</v>
      </c>
      <c r="K6834">
        <v>1041.92</v>
      </c>
      <c r="L6834">
        <v>0.44</v>
      </c>
      <c r="M6834" t="s">
        <v>82</v>
      </c>
    </row>
    <row r="6835" spans="1:13" x14ac:dyDescent="0.35">
      <c r="A6835" t="s">
        <v>25</v>
      </c>
      <c r="B6835">
        <v>1185732</v>
      </c>
      <c r="C6835" s="1">
        <v>44205</v>
      </c>
      <c r="D6835" t="s">
        <v>35</v>
      </c>
      <c r="E6835" t="s">
        <v>107</v>
      </c>
      <c r="F6835" t="s">
        <v>108</v>
      </c>
      <c r="G6835" t="s">
        <v>19</v>
      </c>
      <c r="H6835">
        <v>25</v>
      </c>
      <c r="I6835">
        <v>74</v>
      </c>
      <c r="J6835">
        <v>1850</v>
      </c>
      <c r="K6835">
        <v>740</v>
      </c>
      <c r="L6835">
        <v>0.4</v>
      </c>
      <c r="M6835" t="s">
        <v>82</v>
      </c>
    </row>
    <row r="6836" spans="1:13" x14ac:dyDescent="0.35">
      <c r="A6836" t="s">
        <v>25</v>
      </c>
      <c r="B6836">
        <v>1185732</v>
      </c>
      <c r="C6836" s="1">
        <v>44205</v>
      </c>
      <c r="D6836" t="s">
        <v>35</v>
      </c>
      <c r="E6836" t="s">
        <v>107</v>
      </c>
      <c r="F6836" t="s">
        <v>108</v>
      </c>
      <c r="G6836" t="s">
        <v>20</v>
      </c>
      <c r="H6836">
        <v>28</v>
      </c>
      <c r="I6836">
        <v>33</v>
      </c>
      <c r="J6836">
        <v>924</v>
      </c>
      <c r="K6836">
        <v>415.79999999999995</v>
      </c>
      <c r="L6836">
        <v>0.44999999999999996</v>
      </c>
      <c r="M6836" t="s">
        <v>82</v>
      </c>
    </row>
    <row r="6837" spans="1:13" x14ac:dyDescent="0.35">
      <c r="A6837" t="s">
        <v>25</v>
      </c>
      <c r="B6837">
        <v>1185732</v>
      </c>
      <c r="C6837" s="1">
        <v>44205</v>
      </c>
      <c r="D6837" t="s">
        <v>35</v>
      </c>
      <c r="E6837" t="s">
        <v>107</v>
      </c>
      <c r="F6837" t="s">
        <v>108</v>
      </c>
      <c r="G6837" t="s">
        <v>21</v>
      </c>
      <c r="H6837">
        <v>43</v>
      </c>
      <c r="I6837">
        <v>49</v>
      </c>
      <c r="J6837">
        <v>2107</v>
      </c>
      <c r="K6837">
        <v>1032.43</v>
      </c>
      <c r="L6837">
        <v>0.49</v>
      </c>
      <c r="M6837" t="s">
        <v>82</v>
      </c>
    </row>
    <row r="6838" spans="1:13" x14ac:dyDescent="0.35">
      <c r="A6838" t="s">
        <v>25</v>
      </c>
      <c r="B6838">
        <v>1185732</v>
      </c>
      <c r="C6838" s="1">
        <v>44205</v>
      </c>
      <c r="D6838" t="s">
        <v>35</v>
      </c>
      <c r="E6838" t="s">
        <v>107</v>
      </c>
      <c r="F6838" t="s">
        <v>108</v>
      </c>
      <c r="G6838" t="s">
        <v>22</v>
      </c>
      <c r="H6838">
        <v>33</v>
      </c>
      <c r="I6838">
        <v>72</v>
      </c>
      <c r="J6838">
        <v>2376</v>
      </c>
      <c r="K6838">
        <v>1211.76</v>
      </c>
      <c r="L6838">
        <v>0.51</v>
      </c>
      <c r="M6838" t="s">
        <v>82</v>
      </c>
    </row>
    <row r="6839" spans="1:13" x14ac:dyDescent="0.35">
      <c r="A6839" t="s">
        <v>25</v>
      </c>
      <c r="B6839">
        <v>1185732</v>
      </c>
      <c r="C6839" s="1">
        <v>44236</v>
      </c>
      <c r="D6839" t="s">
        <v>35</v>
      </c>
      <c r="E6839" t="s">
        <v>107</v>
      </c>
      <c r="F6839" t="s">
        <v>108</v>
      </c>
      <c r="G6839" t="s">
        <v>16</v>
      </c>
      <c r="H6839">
        <v>34</v>
      </c>
      <c r="I6839">
        <v>152</v>
      </c>
      <c r="J6839">
        <v>5168</v>
      </c>
      <c r="K6839">
        <v>2325.6</v>
      </c>
      <c r="L6839">
        <v>0.44999999999999996</v>
      </c>
      <c r="M6839" t="s">
        <v>82</v>
      </c>
    </row>
    <row r="6840" spans="1:13" x14ac:dyDescent="0.35">
      <c r="A6840" t="s">
        <v>25</v>
      </c>
      <c r="B6840">
        <v>1185732</v>
      </c>
      <c r="C6840" s="1">
        <v>44236</v>
      </c>
      <c r="D6840" t="s">
        <v>35</v>
      </c>
      <c r="E6840" t="s">
        <v>107</v>
      </c>
      <c r="F6840" t="s">
        <v>108</v>
      </c>
      <c r="G6840" t="s">
        <v>18</v>
      </c>
      <c r="H6840">
        <v>34</v>
      </c>
      <c r="I6840">
        <v>51</v>
      </c>
      <c r="J6840">
        <v>1734</v>
      </c>
      <c r="K6840">
        <v>745.62</v>
      </c>
      <c r="L6840">
        <v>0.43</v>
      </c>
      <c r="M6840" t="s">
        <v>82</v>
      </c>
    </row>
    <row r="6841" spans="1:13" x14ac:dyDescent="0.35">
      <c r="A6841" t="s">
        <v>25</v>
      </c>
      <c r="B6841">
        <v>1185732</v>
      </c>
      <c r="C6841" s="1">
        <v>44236</v>
      </c>
      <c r="D6841" t="s">
        <v>35</v>
      </c>
      <c r="E6841" t="s">
        <v>107</v>
      </c>
      <c r="F6841" t="s">
        <v>108</v>
      </c>
      <c r="G6841" t="s">
        <v>19</v>
      </c>
      <c r="H6841">
        <v>24</v>
      </c>
      <c r="I6841">
        <v>68</v>
      </c>
      <c r="J6841">
        <v>1632</v>
      </c>
      <c r="K6841">
        <v>685.43999999999994</v>
      </c>
      <c r="L6841">
        <v>0.42</v>
      </c>
      <c r="M6841" t="s">
        <v>82</v>
      </c>
    </row>
    <row r="6842" spans="1:13" x14ac:dyDescent="0.35">
      <c r="A6842" t="s">
        <v>25</v>
      </c>
      <c r="B6842">
        <v>1185732</v>
      </c>
      <c r="C6842" s="1">
        <v>44236</v>
      </c>
      <c r="D6842" t="s">
        <v>35</v>
      </c>
      <c r="E6842" t="s">
        <v>109</v>
      </c>
      <c r="F6842" t="s">
        <v>110</v>
      </c>
      <c r="G6842" t="s">
        <v>20</v>
      </c>
      <c r="H6842">
        <v>29</v>
      </c>
      <c r="I6842">
        <v>30</v>
      </c>
      <c r="J6842">
        <v>870</v>
      </c>
      <c r="K6842">
        <v>391.49999999999994</v>
      </c>
      <c r="L6842">
        <v>0.44999999999999996</v>
      </c>
      <c r="M6842" t="s">
        <v>82</v>
      </c>
    </row>
    <row r="6843" spans="1:13" x14ac:dyDescent="0.35">
      <c r="A6843" t="s">
        <v>25</v>
      </c>
      <c r="B6843">
        <v>1185732</v>
      </c>
      <c r="C6843" s="1">
        <v>44236</v>
      </c>
      <c r="D6843" t="s">
        <v>35</v>
      </c>
      <c r="E6843" t="s">
        <v>109</v>
      </c>
      <c r="F6843" t="s">
        <v>110</v>
      </c>
      <c r="G6843" t="s">
        <v>21</v>
      </c>
      <c r="H6843">
        <v>42</v>
      </c>
      <c r="I6843">
        <v>51</v>
      </c>
      <c r="J6843">
        <v>2142</v>
      </c>
      <c r="K6843">
        <v>1049.58</v>
      </c>
      <c r="L6843">
        <v>0.49</v>
      </c>
      <c r="M6843" t="s">
        <v>82</v>
      </c>
    </row>
    <row r="6844" spans="1:13" x14ac:dyDescent="0.35">
      <c r="A6844" t="s">
        <v>25</v>
      </c>
      <c r="B6844">
        <v>1185732</v>
      </c>
      <c r="C6844" s="1">
        <v>44236</v>
      </c>
      <c r="D6844" t="s">
        <v>35</v>
      </c>
      <c r="E6844" t="s">
        <v>109</v>
      </c>
      <c r="F6844" t="s">
        <v>110</v>
      </c>
      <c r="G6844" t="s">
        <v>22</v>
      </c>
      <c r="H6844">
        <v>23</v>
      </c>
      <c r="I6844">
        <v>69</v>
      </c>
      <c r="J6844">
        <v>1587</v>
      </c>
      <c r="K6844">
        <v>809.37</v>
      </c>
      <c r="L6844">
        <v>0.51</v>
      </c>
      <c r="M6844" t="s">
        <v>82</v>
      </c>
    </row>
    <row r="6845" spans="1:13" x14ac:dyDescent="0.35">
      <c r="A6845" t="s">
        <v>25</v>
      </c>
      <c r="B6845">
        <v>1185732</v>
      </c>
      <c r="C6845" s="1">
        <v>44263</v>
      </c>
      <c r="D6845" t="s">
        <v>35</v>
      </c>
      <c r="E6845" t="s">
        <v>109</v>
      </c>
      <c r="F6845" t="s">
        <v>110</v>
      </c>
      <c r="G6845" t="s">
        <v>16</v>
      </c>
      <c r="H6845">
        <v>29</v>
      </c>
      <c r="I6845">
        <v>134</v>
      </c>
      <c r="J6845">
        <v>3886</v>
      </c>
      <c r="K6845">
        <v>1826.4199999999998</v>
      </c>
      <c r="L6845">
        <v>0.47</v>
      </c>
      <c r="M6845" t="s">
        <v>82</v>
      </c>
    </row>
    <row r="6846" spans="1:13" x14ac:dyDescent="0.35">
      <c r="A6846" t="s">
        <v>25</v>
      </c>
      <c r="B6846">
        <v>1185732</v>
      </c>
      <c r="C6846" s="1">
        <v>44263</v>
      </c>
      <c r="D6846" t="s">
        <v>35</v>
      </c>
      <c r="E6846" t="s">
        <v>109</v>
      </c>
      <c r="F6846" t="s">
        <v>110</v>
      </c>
      <c r="G6846" t="s">
        <v>18</v>
      </c>
      <c r="H6846">
        <v>27</v>
      </c>
      <c r="I6846">
        <v>58</v>
      </c>
      <c r="J6846">
        <v>1566</v>
      </c>
      <c r="K6846">
        <v>657.72</v>
      </c>
      <c r="L6846">
        <v>0.42</v>
      </c>
      <c r="M6846" t="s">
        <v>82</v>
      </c>
    </row>
    <row r="6847" spans="1:13" x14ac:dyDescent="0.35">
      <c r="A6847" t="s">
        <v>25</v>
      </c>
      <c r="B6847">
        <v>1185732</v>
      </c>
      <c r="C6847" s="1">
        <v>44263</v>
      </c>
      <c r="D6847" t="s">
        <v>35</v>
      </c>
      <c r="E6847" t="s">
        <v>109</v>
      </c>
      <c r="F6847" t="s">
        <v>110</v>
      </c>
      <c r="G6847" t="s">
        <v>19</v>
      </c>
      <c r="H6847">
        <v>19</v>
      </c>
      <c r="I6847">
        <v>56</v>
      </c>
      <c r="J6847">
        <v>1064</v>
      </c>
      <c r="K6847">
        <v>446.88</v>
      </c>
      <c r="L6847">
        <v>0.42</v>
      </c>
      <c r="M6847" t="s">
        <v>82</v>
      </c>
    </row>
    <row r="6848" spans="1:13" x14ac:dyDescent="0.35">
      <c r="A6848" t="s">
        <v>25</v>
      </c>
      <c r="B6848">
        <v>1185732</v>
      </c>
      <c r="C6848" s="1">
        <v>44263</v>
      </c>
      <c r="D6848" t="s">
        <v>35</v>
      </c>
      <c r="E6848" t="s">
        <v>109</v>
      </c>
      <c r="F6848" t="s">
        <v>110</v>
      </c>
      <c r="G6848" t="s">
        <v>20</v>
      </c>
      <c r="H6848">
        <v>25</v>
      </c>
      <c r="I6848">
        <v>22</v>
      </c>
      <c r="J6848">
        <v>550</v>
      </c>
      <c r="K6848">
        <v>231</v>
      </c>
      <c r="L6848">
        <v>0.42</v>
      </c>
      <c r="M6848" t="s">
        <v>82</v>
      </c>
    </row>
    <row r="6849" spans="1:13" x14ac:dyDescent="0.35">
      <c r="A6849" t="s">
        <v>25</v>
      </c>
      <c r="B6849">
        <v>1185732</v>
      </c>
      <c r="C6849" s="1">
        <v>44263</v>
      </c>
      <c r="D6849" t="s">
        <v>35</v>
      </c>
      <c r="E6849" t="s">
        <v>109</v>
      </c>
      <c r="F6849" t="s">
        <v>110</v>
      </c>
      <c r="G6849" t="s">
        <v>21</v>
      </c>
      <c r="H6849">
        <v>36</v>
      </c>
      <c r="I6849">
        <v>36</v>
      </c>
      <c r="J6849">
        <v>1296</v>
      </c>
      <c r="K6849">
        <v>648</v>
      </c>
      <c r="L6849">
        <v>0.5</v>
      </c>
      <c r="M6849" t="s">
        <v>82</v>
      </c>
    </row>
    <row r="6850" spans="1:13" x14ac:dyDescent="0.35">
      <c r="A6850" t="s">
        <v>25</v>
      </c>
      <c r="B6850">
        <v>1185732</v>
      </c>
      <c r="C6850" s="1">
        <v>44263</v>
      </c>
      <c r="D6850" t="s">
        <v>35</v>
      </c>
      <c r="E6850" t="s">
        <v>109</v>
      </c>
      <c r="F6850" t="s">
        <v>110</v>
      </c>
      <c r="G6850" t="s">
        <v>22</v>
      </c>
      <c r="H6850">
        <v>28</v>
      </c>
      <c r="I6850">
        <v>63</v>
      </c>
      <c r="J6850">
        <v>1764</v>
      </c>
      <c r="K6850">
        <v>917.28000000000009</v>
      </c>
      <c r="L6850">
        <v>0.52</v>
      </c>
      <c r="M6850" t="s">
        <v>82</v>
      </c>
    </row>
    <row r="6851" spans="1:13" x14ac:dyDescent="0.35">
      <c r="A6851" t="s">
        <v>25</v>
      </c>
      <c r="B6851">
        <v>1185732</v>
      </c>
      <c r="C6851" s="1">
        <v>44295</v>
      </c>
      <c r="D6851" t="s">
        <v>35</v>
      </c>
      <c r="E6851" t="s">
        <v>109</v>
      </c>
      <c r="F6851" t="s">
        <v>110</v>
      </c>
      <c r="G6851" t="s">
        <v>16</v>
      </c>
      <c r="H6851">
        <v>28</v>
      </c>
      <c r="I6851">
        <v>113</v>
      </c>
      <c r="J6851">
        <v>3164</v>
      </c>
      <c r="K6851">
        <v>1550.36</v>
      </c>
      <c r="L6851">
        <v>0.49</v>
      </c>
      <c r="M6851" t="s">
        <v>82</v>
      </c>
    </row>
    <row r="6852" spans="1:13" x14ac:dyDescent="0.35">
      <c r="A6852" t="s">
        <v>25</v>
      </c>
      <c r="B6852">
        <v>1185732</v>
      </c>
      <c r="C6852" s="1">
        <v>44295</v>
      </c>
      <c r="D6852" t="s">
        <v>35</v>
      </c>
      <c r="E6852" t="s">
        <v>109</v>
      </c>
      <c r="F6852" t="s">
        <v>110</v>
      </c>
      <c r="G6852" t="s">
        <v>18</v>
      </c>
      <c r="H6852">
        <v>28</v>
      </c>
      <c r="I6852">
        <v>44</v>
      </c>
      <c r="J6852">
        <v>1232</v>
      </c>
      <c r="K6852">
        <v>529.76</v>
      </c>
      <c r="L6852">
        <v>0.43</v>
      </c>
      <c r="M6852" t="s">
        <v>82</v>
      </c>
    </row>
    <row r="6853" spans="1:13" x14ac:dyDescent="0.35">
      <c r="A6853" t="s">
        <v>25</v>
      </c>
      <c r="B6853">
        <v>1185732</v>
      </c>
      <c r="C6853" s="1">
        <v>44295</v>
      </c>
      <c r="D6853" t="s">
        <v>35</v>
      </c>
      <c r="E6853" t="s">
        <v>109</v>
      </c>
      <c r="F6853" t="s">
        <v>110</v>
      </c>
      <c r="G6853" t="s">
        <v>19</v>
      </c>
      <c r="H6853">
        <v>19</v>
      </c>
      <c r="I6853">
        <v>41</v>
      </c>
      <c r="J6853">
        <v>779</v>
      </c>
      <c r="K6853">
        <v>327.18</v>
      </c>
      <c r="L6853">
        <v>0.42</v>
      </c>
      <c r="M6853" t="s">
        <v>82</v>
      </c>
    </row>
    <row r="6854" spans="1:13" x14ac:dyDescent="0.35">
      <c r="A6854" t="s">
        <v>25</v>
      </c>
      <c r="B6854">
        <v>1185732</v>
      </c>
      <c r="C6854" s="1">
        <v>44295</v>
      </c>
      <c r="D6854" t="s">
        <v>35</v>
      </c>
      <c r="E6854" t="s">
        <v>109</v>
      </c>
      <c r="F6854" t="s">
        <v>110</v>
      </c>
      <c r="G6854" t="s">
        <v>20</v>
      </c>
      <c r="H6854">
        <v>24</v>
      </c>
      <c r="I6854">
        <v>22</v>
      </c>
      <c r="J6854">
        <v>528</v>
      </c>
      <c r="K6854">
        <v>227.04</v>
      </c>
      <c r="L6854">
        <v>0.43</v>
      </c>
      <c r="M6854" t="s">
        <v>82</v>
      </c>
    </row>
    <row r="6855" spans="1:13" x14ac:dyDescent="0.35">
      <c r="A6855" t="s">
        <v>25</v>
      </c>
      <c r="B6855">
        <v>1185732</v>
      </c>
      <c r="C6855" s="1">
        <v>44295</v>
      </c>
      <c r="D6855" t="s">
        <v>35</v>
      </c>
      <c r="E6855" t="s">
        <v>109</v>
      </c>
      <c r="F6855" t="s">
        <v>110</v>
      </c>
      <c r="G6855" t="s">
        <v>21</v>
      </c>
      <c r="H6855">
        <v>58</v>
      </c>
      <c r="I6855">
        <v>30</v>
      </c>
      <c r="J6855">
        <v>1740</v>
      </c>
      <c r="K6855">
        <v>835.19999999999993</v>
      </c>
      <c r="L6855">
        <v>0.48</v>
      </c>
      <c r="M6855" t="s">
        <v>82</v>
      </c>
    </row>
    <row r="6856" spans="1:13" x14ac:dyDescent="0.35">
      <c r="A6856" t="s">
        <v>25</v>
      </c>
      <c r="B6856">
        <v>1185732</v>
      </c>
      <c r="C6856" s="1">
        <v>44295</v>
      </c>
      <c r="D6856" t="s">
        <v>35</v>
      </c>
      <c r="E6856" t="s">
        <v>109</v>
      </c>
      <c r="F6856" t="s">
        <v>110</v>
      </c>
      <c r="G6856" t="s">
        <v>22</v>
      </c>
      <c r="H6856">
        <v>49</v>
      </c>
      <c r="I6856">
        <v>68</v>
      </c>
      <c r="J6856">
        <v>3332</v>
      </c>
      <c r="K6856">
        <v>1765.96</v>
      </c>
      <c r="L6856">
        <v>0.53</v>
      </c>
      <c r="M6856" t="s">
        <v>82</v>
      </c>
    </row>
    <row r="6857" spans="1:13" x14ac:dyDescent="0.35">
      <c r="A6857" t="s">
        <v>25</v>
      </c>
      <c r="B6857">
        <v>1185732</v>
      </c>
      <c r="C6857" s="1">
        <v>44326</v>
      </c>
      <c r="D6857" t="s">
        <v>35</v>
      </c>
      <c r="E6857" t="s">
        <v>109</v>
      </c>
      <c r="F6857" t="s">
        <v>110</v>
      </c>
      <c r="G6857" t="s">
        <v>16</v>
      </c>
      <c r="H6857">
        <v>55</v>
      </c>
      <c r="I6857">
        <v>129</v>
      </c>
      <c r="J6857">
        <v>7095</v>
      </c>
      <c r="K6857">
        <v>3405.6</v>
      </c>
      <c r="L6857">
        <v>0.48</v>
      </c>
      <c r="M6857" t="s">
        <v>82</v>
      </c>
    </row>
    <row r="6858" spans="1:13" x14ac:dyDescent="0.35">
      <c r="A6858" t="s">
        <v>25</v>
      </c>
      <c r="B6858">
        <v>1185732</v>
      </c>
      <c r="C6858" s="1">
        <v>44326</v>
      </c>
      <c r="D6858" t="s">
        <v>35</v>
      </c>
      <c r="E6858" t="s">
        <v>109</v>
      </c>
      <c r="F6858" t="s">
        <v>110</v>
      </c>
      <c r="G6858" t="s">
        <v>18</v>
      </c>
      <c r="H6858">
        <v>41</v>
      </c>
      <c r="I6858">
        <v>54</v>
      </c>
      <c r="J6858">
        <v>2214</v>
      </c>
      <c r="K6858">
        <v>974.16</v>
      </c>
      <c r="L6858">
        <v>0.44</v>
      </c>
      <c r="M6858" t="s">
        <v>82</v>
      </c>
    </row>
    <row r="6859" spans="1:13" x14ac:dyDescent="0.35">
      <c r="A6859" t="s">
        <v>25</v>
      </c>
      <c r="B6859">
        <v>1185732</v>
      </c>
      <c r="C6859" s="1">
        <v>44326</v>
      </c>
      <c r="D6859" t="s">
        <v>35</v>
      </c>
      <c r="E6859" t="s">
        <v>109</v>
      </c>
      <c r="F6859" t="s">
        <v>110</v>
      </c>
      <c r="G6859" t="s">
        <v>19</v>
      </c>
      <c r="H6859">
        <v>37</v>
      </c>
      <c r="I6859">
        <v>51</v>
      </c>
      <c r="J6859">
        <v>1887</v>
      </c>
      <c r="K6859">
        <v>811.41</v>
      </c>
      <c r="L6859">
        <v>0.43</v>
      </c>
      <c r="M6859" t="s">
        <v>82</v>
      </c>
    </row>
    <row r="6860" spans="1:13" x14ac:dyDescent="0.35">
      <c r="A6860" t="s">
        <v>25</v>
      </c>
      <c r="B6860">
        <v>1185732</v>
      </c>
      <c r="C6860" s="1">
        <v>44326</v>
      </c>
      <c r="D6860" t="s">
        <v>35</v>
      </c>
      <c r="E6860" t="s">
        <v>109</v>
      </c>
      <c r="F6860" t="s">
        <v>110</v>
      </c>
      <c r="G6860" t="s">
        <v>20</v>
      </c>
      <c r="H6860">
        <v>36</v>
      </c>
      <c r="I6860">
        <v>26</v>
      </c>
      <c r="J6860">
        <v>936</v>
      </c>
      <c r="K6860">
        <v>411.84</v>
      </c>
      <c r="L6860">
        <v>0.44</v>
      </c>
      <c r="M6860" t="s">
        <v>82</v>
      </c>
    </row>
    <row r="6861" spans="1:13" x14ac:dyDescent="0.35">
      <c r="A6861" t="s">
        <v>25</v>
      </c>
      <c r="B6861">
        <v>1185732</v>
      </c>
      <c r="C6861" s="1">
        <v>44326</v>
      </c>
      <c r="D6861" t="s">
        <v>35</v>
      </c>
      <c r="E6861" t="s">
        <v>109</v>
      </c>
      <c r="F6861" t="s">
        <v>110</v>
      </c>
      <c r="G6861" t="s">
        <v>21</v>
      </c>
      <c r="H6861">
        <v>46</v>
      </c>
      <c r="I6861">
        <v>31</v>
      </c>
      <c r="J6861">
        <v>1426</v>
      </c>
      <c r="K6861">
        <v>684.48</v>
      </c>
      <c r="L6861">
        <v>0.48</v>
      </c>
      <c r="M6861" t="s">
        <v>82</v>
      </c>
    </row>
    <row r="6862" spans="1:13" x14ac:dyDescent="0.35">
      <c r="A6862" t="s">
        <v>25</v>
      </c>
      <c r="B6862">
        <v>1185732</v>
      </c>
      <c r="C6862" s="1">
        <v>44326</v>
      </c>
      <c r="D6862" t="s">
        <v>35</v>
      </c>
      <c r="E6862" t="s">
        <v>109</v>
      </c>
      <c r="F6862" t="s">
        <v>110</v>
      </c>
      <c r="G6862" t="s">
        <v>22</v>
      </c>
      <c r="H6862">
        <v>52</v>
      </c>
      <c r="I6862">
        <v>75</v>
      </c>
      <c r="J6862">
        <v>3900</v>
      </c>
      <c r="K6862">
        <v>1989</v>
      </c>
      <c r="L6862">
        <v>0.51</v>
      </c>
      <c r="M6862" t="s">
        <v>82</v>
      </c>
    </row>
    <row r="6863" spans="1:13" x14ac:dyDescent="0.35">
      <c r="A6863" t="s">
        <v>25</v>
      </c>
      <c r="B6863">
        <v>1185732</v>
      </c>
      <c r="C6863" s="1">
        <v>44356</v>
      </c>
      <c r="D6863" t="s">
        <v>35</v>
      </c>
      <c r="E6863" t="s">
        <v>109</v>
      </c>
      <c r="F6863" t="s">
        <v>110</v>
      </c>
      <c r="G6863" t="s">
        <v>16</v>
      </c>
      <c r="H6863">
        <v>36</v>
      </c>
      <c r="I6863">
        <v>125</v>
      </c>
      <c r="J6863">
        <v>4500</v>
      </c>
      <c r="K6863">
        <v>2024.9999999999998</v>
      </c>
      <c r="L6863">
        <v>0.44999999999999996</v>
      </c>
      <c r="M6863" t="s">
        <v>82</v>
      </c>
    </row>
    <row r="6864" spans="1:13" x14ac:dyDescent="0.35">
      <c r="A6864" t="s">
        <v>25</v>
      </c>
      <c r="B6864">
        <v>1185732</v>
      </c>
      <c r="C6864" s="1">
        <v>44356</v>
      </c>
      <c r="D6864" t="s">
        <v>35</v>
      </c>
      <c r="E6864" t="s">
        <v>109</v>
      </c>
      <c r="F6864" t="s">
        <v>110</v>
      </c>
      <c r="G6864" t="s">
        <v>18</v>
      </c>
      <c r="H6864">
        <v>32</v>
      </c>
      <c r="I6864">
        <v>65</v>
      </c>
      <c r="J6864">
        <v>2080</v>
      </c>
      <c r="K6864">
        <v>894.4</v>
      </c>
      <c r="L6864">
        <v>0.43</v>
      </c>
      <c r="M6864" t="s">
        <v>82</v>
      </c>
    </row>
    <row r="6865" spans="1:13" x14ac:dyDescent="0.35">
      <c r="A6865" t="s">
        <v>25</v>
      </c>
      <c r="B6865">
        <v>1185732</v>
      </c>
      <c r="C6865" s="1">
        <v>44356</v>
      </c>
      <c r="D6865" t="s">
        <v>35</v>
      </c>
      <c r="E6865" t="s">
        <v>109</v>
      </c>
      <c r="F6865" t="s">
        <v>110</v>
      </c>
      <c r="G6865" t="s">
        <v>19</v>
      </c>
      <c r="H6865">
        <v>27</v>
      </c>
      <c r="I6865">
        <v>60</v>
      </c>
      <c r="J6865">
        <v>1620</v>
      </c>
      <c r="K6865">
        <v>648</v>
      </c>
      <c r="L6865">
        <v>0.4</v>
      </c>
      <c r="M6865" t="s">
        <v>82</v>
      </c>
    </row>
    <row r="6866" spans="1:13" x14ac:dyDescent="0.35">
      <c r="A6866" t="s">
        <v>25</v>
      </c>
      <c r="B6866">
        <v>1185732</v>
      </c>
      <c r="C6866" s="1">
        <v>44356</v>
      </c>
      <c r="D6866" t="s">
        <v>35</v>
      </c>
      <c r="E6866" t="s">
        <v>109</v>
      </c>
      <c r="F6866" t="s">
        <v>110</v>
      </c>
      <c r="G6866" t="s">
        <v>20</v>
      </c>
      <c r="H6866">
        <v>29</v>
      </c>
      <c r="I6866">
        <v>51</v>
      </c>
      <c r="J6866">
        <v>1479</v>
      </c>
      <c r="K6866">
        <v>621.17999999999995</v>
      </c>
      <c r="L6866">
        <v>0.42</v>
      </c>
      <c r="M6866" t="s">
        <v>82</v>
      </c>
    </row>
    <row r="6867" spans="1:13" x14ac:dyDescent="0.35">
      <c r="A6867" t="s">
        <v>25</v>
      </c>
      <c r="B6867">
        <v>1185732</v>
      </c>
      <c r="C6867" s="1">
        <v>44356</v>
      </c>
      <c r="D6867" t="s">
        <v>35</v>
      </c>
      <c r="E6867" t="s">
        <v>109</v>
      </c>
      <c r="F6867" t="s">
        <v>110</v>
      </c>
      <c r="G6867" t="s">
        <v>21</v>
      </c>
      <c r="H6867">
        <v>38</v>
      </c>
      <c r="I6867">
        <v>47</v>
      </c>
      <c r="J6867">
        <v>1786</v>
      </c>
      <c r="K6867">
        <v>821.56</v>
      </c>
      <c r="L6867">
        <v>0.45999999999999996</v>
      </c>
      <c r="M6867" t="s">
        <v>82</v>
      </c>
    </row>
    <row r="6868" spans="1:13" x14ac:dyDescent="0.35">
      <c r="A6868" t="s">
        <v>25</v>
      </c>
      <c r="B6868">
        <v>1185732</v>
      </c>
      <c r="C6868" s="1">
        <v>44356</v>
      </c>
      <c r="D6868" t="s">
        <v>35</v>
      </c>
      <c r="E6868" t="s">
        <v>109</v>
      </c>
      <c r="F6868" t="s">
        <v>110</v>
      </c>
      <c r="G6868" t="s">
        <v>22</v>
      </c>
      <c r="H6868">
        <v>51</v>
      </c>
      <c r="I6868">
        <v>91</v>
      </c>
      <c r="J6868">
        <v>4641</v>
      </c>
      <c r="K6868">
        <v>2506.1400000000003</v>
      </c>
      <c r="L6868">
        <v>0.54</v>
      </c>
      <c r="M6868" t="s">
        <v>82</v>
      </c>
    </row>
    <row r="6869" spans="1:13" x14ac:dyDescent="0.35">
      <c r="A6869" t="s">
        <v>25</v>
      </c>
      <c r="B6869">
        <v>1185732</v>
      </c>
      <c r="C6869" s="1">
        <v>44385</v>
      </c>
      <c r="D6869" t="s">
        <v>35</v>
      </c>
      <c r="E6869" t="s">
        <v>109</v>
      </c>
      <c r="F6869" t="s">
        <v>110</v>
      </c>
      <c r="G6869" t="s">
        <v>16</v>
      </c>
      <c r="H6869">
        <v>48</v>
      </c>
      <c r="I6869">
        <v>160</v>
      </c>
      <c r="J6869">
        <v>7680</v>
      </c>
      <c r="K6869">
        <v>3763.2</v>
      </c>
      <c r="L6869">
        <v>0.49</v>
      </c>
      <c r="M6869" t="s">
        <v>82</v>
      </c>
    </row>
    <row r="6870" spans="1:13" x14ac:dyDescent="0.35">
      <c r="A6870" t="s">
        <v>25</v>
      </c>
      <c r="B6870">
        <v>1185732</v>
      </c>
      <c r="C6870" s="1">
        <v>44385</v>
      </c>
      <c r="D6870" t="s">
        <v>35</v>
      </c>
      <c r="E6870" t="s">
        <v>109</v>
      </c>
      <c r="F6870" t="s">
        <v>110</v>
      </c>
      <c r="G6870" t="s">
        <v>18</v>
      </c>
      <c r="H6870">
        <v>44</v>
      </c>
      <c r="I6870">
        <v>84</v>
      </c>
      <c r="J6870">
        <v>3696</v>
      </c>
      <c r="K6870">
        <v>1589.28</v>
      </c>
      <c r="L6870">
        <v>0.43</v>
      </c>
      <c r="M6870" t="s">
        <v>82</v>
      </c>
    </row>
    <row r="6871" spans="1:13" x14ac:dyDescent="0.35">
      <c r="A6871" t="s">
        <v>25</v>
      </c>
      <c r="B6871">
        <v>1185732</v>
      </c>
      <c r="C6871" s="1">
        <v>44385</v>
      </c>
      <c r="D6871" t="s">
        <v>35</v>
      </c>
      <c r="E6871" t="s">
        <v>109</v>
      </c>
      <c r="F6871" t="s">
        <v>110</v>
      </c>
      <c r="G6871" t="s">
        <v>19</v>
      </c>
      <c r="H6871">
        <v>37</v>
      </c>
      <c r="I6871">
        <v>59</v>
      </c>
      <c r="J6871">
        <v>2183</v>
      </c>
      <c r="K6871">
        <v>873.2</v>
      </c>
      <c r="L6871">
        <v>0.4</v>
      </c>
      <c r="M6871" t="s">
        <v>82</v>
      </c>
    </row>
    <row r="6872" spans="1:13" x14ac:dyDescent="0.35">
      <c r="A6872" t="s">
        <v>25</v>
      </c>
      <c r="B6872">
        <v>1185732</v>
      </c>
      <c r="C6872" s="1">
        <v>44385</v>
      </c>
      <c r="D6872" t="s">
        <v>35</v>
      </c>
      <c r="E6872" t="s">
        <v>109</v>
      </c>
      <c r="F6872" t="s">
        <v>110</v>
      </c>
      <c r="G6872" t="s">
        <v>20</v>
      </c>
      <c r="H6872">
        <v>38</v>
      </c>
      <c r="I6872">
        <v>53</v>
      </c>
      <c r="J6872">
        <v>2014</v>
      </c>
      <c r="K6872">
        <v>866.02</v>
      </c>
      <c r="L6872">
        <v>0.43</v>
      </c>
      <c r="M6872" t="s">
        <v>82</v>
      </c>
    </row>
    <row r="6873" spans="1:13" x14ac:dyDescent="0.35">
      <c r="A6873" t="s">
        <v>25</v>
      </c>
      <c r="B6873">
        <v>1185732</v>
      </c>
      <c r="C6873" s="1">
        <v>44385</v>
      </c>
      <c r="D6873" t="s">
        <v>35</v>
      </c>
      <c r="E6873" t="s">
        <v>109</v>
      </c>
      <c r="F6873" t="s">
        <v>110</v>
      </c>
      <c r="G6873" t="s">
        <v>21</v>
      </c>
      <c r="H6873">
        <v>49</v>
      </c>
      <c r="I6873">
        <v>60</v>
      </c>
      <c r="J6873">
        <v>2940</v>
      </c>
      <c r="K6873">
        <v>1352.3999999999999</v>
      </c>
      <c r="L6873">
        <v>0.45999999999999996</v>
      </c>
      <c r="M6873" t="s">
        <v>82</v>
      </c>
    </row>
    <row r="6874" spans="1:13" x14ac:dyDescent="0.35">
      <c r="A6874" t="s">
        <v>25</v>
      </c>
      <c r="B6874">
        <v>1185732</v>
      </c>
      <c r="C6874" s="1">
        <v>44385</v>
      </c>
      <c r="D6874" t="s">
        <v>35</v>
      </c>
      <c r="E6874" t="s">
        <v>109</v>
      </c>
      <c r="F6874" t="s">
        <v>110</v>
      </c>
      <c r="G6874" t="s">
        <v>22</v>
      </c>
      <c r="H6874">
        <v>54</v>
      </c>
      <c r="I6874">
        <v>98</v>
      </c>
      <c r="J6874">
        <v>5292</v>
      </c>
      <c r="K6874">
        <v>2857.6800000000003</v>
      </c>
      <c r="L6874">
        <v>0.54</v>
      </c>
      <c r="M6874" t="s">
        <v>82</v>
      </c>
    </row>
    <row r="6875" spans="1:13" x14ac:dyDescent="0.35">
      <c r="A6875" t="s">
        <v>25</v>
      </c>
      <c r="B6875">
        <v>1185732</v>
      </c>
      <c r="C6875" s="1">
        <v>44417</v>
      </c>
      <c r="D6875" t="s">
        <v>35</v>
      </c>
      <c r="E6875" t="s">
        <v>109</v>
      </c>
      <c r="F6875" t="s">
        <v>110</v>
      </c>
      <c r="G6875" t="s">
        <v>16</v>
      </c>
      <c r="H6875">
        <v>46</v>
      </c>
      <c r="I6875">
        <v>147</v>
      </c>
      <c r="J6875">
        <v>6762</v>
      </c>
      <c r="K6875">
        <v>3313.38</v>
      </c>
      <c r="L6875">
        <v>0.49</v>
      </c>
      <c r="M6875" t="s">
        <v>82</v>
      </c>
    </row>
    <row r="6876" spans="1:13" x14ac:dyDescent="0.35">
      <c r="A6876" t="s">
        <v>25</v>
      </c>
      <c r="B6876">
        <v>1185732</v>
      </c>
      <c r="C6876" s="1">
        <v>44417</v>
      </c>
      <c r="D6876" t="s">
        <v>35</v>
      </c>
      <c r="E6876" t="s">
        <v>109</v>
      </c>
      <c r="F6876" t="s">
        <v>110</v>
      </c>
      <c r="G6876" t="s">
        <v>18</v>
      </c>
      <c r="H6876">
        <v>42</v>
      </c>
      <c r="I6876">
        <v>90</v>
      </c>
      <c r="J6876">
        <v>3780</v>
      </c>
      <c r="K6876">
        <v>1512</v>
      </c>
      <c r="L6876">
        <v>0.4</v>
      </c>
      <c r="M6876" t="s">
        <v>82</v>
      </c>
    </row>
    <row r="6877" spans="1:13" x14ac:dyDescent="0.35">
      <c r="A6877" t="s">
        <v>25</v>
      </c>
      <c r="B6877">
        <v>1185732</v>
      </c>
      <c r="C6877" s="1">
        <v>44417</v>
      </c>
      <c r="D6877" t="s">
        <v>35</v>
      </c>
      <c r="E6877" t="s">
        <v>109</v>
      </c>
      <c r="F6877" t="s">
        <v>110</v>
      </c>
      <c r="G6877" t="s">
        <v>19</v>
      </c>
      <c r="H6877">
        <v>37</v>
      </c>
      <c r="I6877">
        <v>63</v>
      </c>
      <c r="J6877">
        <v>2331</v>
      </c>
      <c r="K6877">
        <v>955.70999999999992</v>
      </c>
      <c r="L6877">
        <v>0.41</v>
      </c>
      <c r="M6877" t="s">
        <v>82</v>
      </c>
    </row>
    <row r="6878" spans="1:13" x14ac:dyDescent="0.35">
      <c r="A6878" t="s">
        <v>25</v>
      </c>
      <c r="B6878">
        <v>1185732</v>
      </c>
      <c r="C6878" s="1">
        <v>44417</v>
      </c>
      <c r="D6878" t="s">
        <v>35</v>
      </c>
      <c r="E6878" t="s">
        <v>109</v>
      </c>
      <c r="F6878" t="s">
        <v>110</v>
      </c>
      <c r="G6878" t="s">
        <v>20</v>
      </c>
      <c r="H6878">
        <v>38</v>
      </c>
      <c r="I6878">
        <v>52</v>
      </c>
      <c r="J6878">
        <v>1976</v>
      </c>
      <c r="K6878">
        <v>810.16</v>
      </c>
      <c r="L6878">
        <v>0.41</v>
      </c>
      <c r="M6878" t="s">
        <v>82</v>
      </c>
    </row>
    <row r="6879" spans="1:13" x14ac:dyDescent="0.35">
      <c r="A6879" t="s">
        <v>25</v>
      </c>
      <c r="B6879">
        <v>1185732</v>
      </c>
      <c r="C6879" s="1">
        <v>44417</v>
      </c>
      <c r="D6879" t="s">
        <v>35</v>
      </c>
      <c r="E6879" t="s">
        <v>109</v>
      </c>
      <c r="F6879" t="s">
        <v>110</v>
      </c>
      <c r="G6879" t="s">
        <v>21</v>
      </c>
      <c r="H6879">
        <v>46</v>
      </c>
      <c r="I6879">
        <v>44</v>
      </c>
      <c r="J6879">
        <v>2024</v>
      </c>
      <c r="K6879">
        <v>931.04</v>
      </c>
      <c r="L6879">
        <v>0.45999999999999996</v>
      </c>
      <c r="M6879" t="s">
        <v>82</v>
      </c>
    </row>
    <row r="6880" spans="1:13" x14ac:dyDescent="0.35">
      <c r="A6880" t="s">
        <v>25</v>
      </c>
      <c r="B6880">
        <v>1185732</v>
      </c>
      <c r="C6880" s="1">
        <v>44417</v>
      </c>
      <c r="D6880" t="s">
        <v>35</v>
      </c>
      <c r="E6880" t="s">
        <v>109</v>
      </c>
      <c r="F6880" t="s">
        <v>110</v>
      </c>
      <c r="G6880" t="s">
        <v>22</v>
      </c>
      <c r="H6880">
        <v>54</v>
      </c>
      <c r="I6880">
        <v>95</v>
      </c>
      <c r="J6880">
        <v>5130</v>
      </c>
      <c r="K6880">
        <v>2718.9</v>
      </c>
      <c r="L6880">
        <v>0.53</v>
      </c>
      <c r="M6880" t="s">
        <v>82</v>
      </c>
    </row>
    <row r="6881" spans="1:13" x14ac:dyDescent="0.35">
      <c r="A6881" t="s">
        <v>25</v>
      </c>
      <c r="B6881">
        <v>1185732</v>
      </c>
      <c r="C6881" s="1">
        <v>44449</v>
      </c>
      <c r="D6881" t="s">
        <v>35</v>
      </c>
      <c r="E6881" t="s">
        <v>109</v>
      </c>
      <c r="F6881" t="s">
        <v>110</v>
      </c>
      <c r="G6881" t="s">
        <v>16</v>
      </c>
      <c r="H6881">
        <v>36</v>
      </c>
      <c r="I6881">
        <v>133</v>
      </c>
      <c r="J6881">
        <v>4788</v>
      </c>
      <c r="K6881">
        <v>2394</v>
      </c>
      <c r="L6881">
        <v>0.5</v>
      </c>
      <c r="M6881" t="s">
        <v>82</v>
      </c>
    </row>
    <row r="6882" spans="1:13" x14ac:dyDescent="0.35">
      <c r="A6882" t="s">
        <v>25</v>
      </c>
      <c r="B6882">
        <v>1185732</v>
      </c>
      <c r="C6882" s="1">
        <v>44449</v>
      </c>
      <c r="D6882" t="s">
        <v>35</v>
      </c>
      <c r="E6882" t="s">
        <v>109</v>
      </c>
      <c r="F6882" t="s">
        <v>110</v>
      </c>
      <c r="G6882" t="s">
        <v>18</v>
      </c>
      <c r="H6882">
        <v>34</v>
      </c>
      <c r="I6882">
        <v>72</v>
      </c>
      <c r="J6882">
        <v>2448</v>
      </c>
      <c r="K6882">
        <v>1052.6399999999999</v>
      </c>
      <c r="L6882">
        <v>0.43</v>
      </c>
      <c r="M6882" t="s">
        <v>82</v>
      </c>
    </row>
    <row r="6883" spans="1:13" x14ac:dyDescent="0.35">
      <c r="A6883" t="s">
        <v>25</v>
      </c>
      <c r="B6883">
        <v>1185732</v>
      </c>
      <c r="C6883" s="1">
        <v>44449</v>
      </c>
      <c r="D6883" t="s">
        <v>35</v>
      </c>
      <c r="E6883" t="s">
        <v>109</v>
      </c>
      <c r="F6883" t="s">
        <v>110</v>
      </c>
      <c r="G6883" t="s">
        <v>19</v>
      </c>
      <c r="H6883">
        <v>27</v>
      </c>
      <c r="I6883">
        <v>51</v>
      </c>
      <c r="J6883">
        <v>1377</v>
      </c>
      <c r="K6883">
        <v>605.88</v>
      </c>
      <c r="L6883">
        <v>0.44</v>
      </c>
      <c r="M6883" t="s">
        <v>82</v>
      </c>
    </row>
    <row r="6884" spans="1:13" x14ac:dyDescent="0.35">
      <c r="A6884" t="s">
        <v>25</v>
      </c>
      <c r="B6884">
        <v>1185732</v>
      </c>
      <c r="C6884" s="1">
        <v>44449</v>
      </c>
      <c r="D6884" t="s">
        <v>35</v>
      </c>
      <c r="E6884" t="s">
        <v>109</v>
      </c>
      <c r="F6884" t="s">
        <v>110</v>
      </c>
      <c r="G6884" t="s">
        <v>20</v>
      </c>
      <c r="H6884">
        <v>28</v>
      </c>
      <c r="I6884">
        <v>44</v>
      </c>
      <c r="J6884">
        <v>1232</v>
      </c>
      <c r="K6884">
        <v>505.11999999999995</v>
      </c>
      <c r="L6884">
        <v>0.41</v>
      </c>
      <c r="M6884" t="s">
        <v>82</v>
      </c>
    </row>
    <row r="6885" spans="1:13" x14ac:dyDescent="0.35">
      <c r="A6885" t="s">
        <v>25</v>
      </c>
      <c r="B6885">
        <v>1185732</v>
      </c>
      <c r="C6885" s="1">
        <v>44449</v>
      </c>
      <c r="D6885" t="s">
        <v>35</v>
      </c>
      <c r="E6885" t="s">
        <v>109</v>
      </c>
      <c r="F6885" t="s">
        <v>110</v>
      </c>
      <c r="G6885" t="s">
        <v>21</v>
      </c>
      <c r="H6885">
        <v>36</v>
      </c>
      <c r="I6885">
        <v>42</v>
      </c>
      <c r="J6885">
        <v>1512</v>
      </c>
      <c r="K6885">
        <v>740.88</v>
      </c>
      <c r="L6885">
        <v>0.49</v>
      </c>
      <c r="M6885" t="s">
        <v>82</v>
      </c>
    </row>
    <row r="6886" spans="1:13" x14ac:dyDescent="0.35">
      <c r="A6886" t="s">
        <v>25</v>
      </c>
      <c r="B6886">
        <v>1185732</v>
      </c>
      <c r="C6886" s="1">
        <v>44449</v>
      </c>
      <c r="D6886" t="s">
        <v>35</v>
      </c>
      <c r="E6886" t="s">
        <v>109</v>
      </c>
      <c r="F6886" t="s">
        <v>110</v>
      </c>
      <c r="G6886" t="s">
        <v>22</v>
      </c>
      <c r="H6886">
        <v>44</v>
      </c>
      <c r="I6886">
        <v>63</v>
      </c>
      <c r="J6886">
        <v>2772</v>
      </c>
      <c r="K6886">
        <v>1524.6000000000001</v>
      </c>
      <c r="L6886">
        <v>0.55000000000000004</v>
      </c>
      <c r="M6886" t="s">
        <v>82</v>
      </c>
    </row>
    <row r="6887" spans="1:13" x14ac:dyDescent="0.35">
      <c r="A6887" t="s">
        <v>25</v>
      </c>
      <c r="B6887">
        <v>1185732</v>
      </c>
      <c r="C6887" s="1">
        <v>44478</v>
      </c>
      <c r="D6887" t="s">
        <v>35</v>
      </c>
      <c r="E6887" t="s">
        <v>109</v>
      </c>
      <c r="F6887" t="s">
        <v>110</v>
      </c>
      <c r="G6887" t="s">
        <v>16</v>
      </c>
      <c r="H6887">
        <v>49</v>
      </c>
      <c r="I6887">
        <v>116</v>
      </c>
      <c r="J6887">
        <v>5684</v>
      </c>
      <c r="K6887">
        <v>2671.48</v>
      </c>
      <c r="L6887">
        <v>0.47</v>
      </c>
      <c r="M6887" t="s">
        <v>82</v>
      </c>
    </row>
    <row r="6888" spans="1:13" x14ac:dyDescent="0.35">
      <c r="A6888" t="s">
        <v>25</v>
      </c>
      <c r="B6888">
        <v>1185732</v>
      </c>
      <c r="C6888" s="1">
        <v>44478</v>
      </c>
      <c r="D6888" t="s">
        <v>35</v>
      </c>
      <c r="E6888" t="s">
        <v>109</v>
      </c>
      <c r="F6888" t="s">
        <v>110</v>
      </c>
      <c r="G6888" t="s">
        <v>18</v>
      </c>
      <c r="H6888">
        <v>36</v>
      </c>
      <c r="I6888">
        <v>73</v>
      </c>
      <c r="J6888">
        <v>2628</v>
      </c>
      <c r="K6888">
        <v>1077.48</v>
      </c>
      <c r="L6888">
        <v>0.41</v>
      </c>
      <c r="M6888" t="s">
        <v>82</v>
      </c>
    </row>
    <row r="6889" spans="1:13" x14ac:dyDescent="0.35">
      <c r="A6889" t="s">
        <v>25</v>
      </c>
      <c r="B6889">
        <v>1185732</v>
      </c>
      <c r="C6889" s="1">
        <v>44478</v>
      </c>
      <c r="D6889" t="s">
        <v>35</v>
      </c>
      <c r="E6889" t="s">
        <v>109</v>
      </c>
      <c r="F6889" t="s">
        <v>110</v>
      </c>
      <c r="G6889" t="s">
        <v>19</v>
      </c>
      <c r="H6889">
        <v>39</v>
      </c>
      <c r="I6889">
        <v>39</v>
      </c>
      <c r="J6889">
        <v>1521</v>
      </c>
      <c r="K6889">
        <v>669.24</v>
      </c>
      <c r="L6889">
        <v>0.44</v>
      </c>
      <c r="M6889" t="s">
        <v>82</v>
      </c>
    </row>
    <row r="6890" spans="1:13" x14ac:dyDescent="0.35">
      <c r="A6890" t="s">
        <v>25</v>
      </c>
      <c r="B6890">
        <v>1185732</v>
      </c>
      <c r="C6890" s="1">
        <v>44478</v>
      </c>
      <c r="D6890" t="s">
        <v>35</v>
      </c>
      <c r="E6890" t="s">
        <v>109</v>
      </c>
      <c r="F6890" t="s">
        <v>110</v>
      </c>
      <c r="G6890" t="s">
        <v>20</v>
      </c>
      <c r="H6890">
        <v>38</v>
      </c>
      <c r="I6890">
        <v>33</v>
      </c>
      <c r="J6890">
        <v>1254</v>
      </c>
      <c r="K6890">
        <v>501.6</v>
      </c>
      <c r="L6890">
        <v>0.4</v>
      </c>
      <c r="M6890" t="s">
        <v>82</v>
      </c>
    </row>
    <row r="6891" spans="1:13" x14ac:dyDescent="0.35">
      <c r="A6891" t="s">
        <v>25</v>
      </c>
      <c r="B6891">
        <v>1185732</v>
      </c>
      <c r="C6891" s="1">
        <v>44478</v>
      </c>
      <c r="D6891" t="s">
        <v>35</v>
      </c>
      <c r="E6891" t="s">
        <v>109</v>
      </c>
      <c r="F6891" t="s">
        <v>110</v>
      </c>
      <c r="G6891" t="s">
        <v>21</v>
      </c>
      <c r="H6891">
        <v>45</v>
      </c>
      <c r="I6891">
        <v>34</v>
      </c>
      <c r="J6891">
        <v>1530</v>
      </c>
      <c r="K6891">
        <v>719.09999999999991</v>
      </c>
      <c r="L6891">
        <v>0.47</v>
      </c>
      <c r="M6891" t="s">
        <v>82</v>
      </c>
    </row>
    <row r="6892" spans="1:13" x14ac:dyDescent="0.35">
      <c r="A6892" t="s">
        <v>13</v>
      </c>
      <c r="B6892">
        <v>1185732</v>
      </c>
      <c r="C6892" s="1">
        <v>44478</v>
      </c>
      <c r="D6892" t="s">
        <v>35</v>
      </c>
      <c r="E6892" t="s">
        <v>109</v>
      </c>
      <c r="F6892" t="s">
        <v>110</v>
      </c>
      <c r="G6892" t="s">
        <v>22</v>
      </c>
      <c r="H6892">
        <v>53</v>
      </c>
      <c r="I6892">
        <v>73</v>
      </c>
      <c r="J6892">
        <v>3869</v>
      </c>
      <c r="K6892">
        <v>2050.5700000000002</v>
      </c>
      <c r="L6892">
        <v>0.53</v>
      </c>
      <c r="M6892" t="s">
        <v>82</v>
      </c>
    </row>
    <row r="6893" spans="1:13" x14ac:dyDescent="0.35">
      <c r="A6893" t="s">
        <v>13</v>
      </c>
      <c r="B6893">
        <v>1185732</v>
      </c>
      <c r="C6893" s="1">
        <v>44509</v>
      </c>
      <c r="D6893" t="s">
        <v>35</v>
      </c>
      <c r="E6893" t="s">
        <v>109</v>
      </c>
      <c r="F6893" t="s">
        <v>110</v>
      </c>
      <c r="G6893" t="s">
        <v>16</v>
      </c>
      <c r="H6893">
        <v>49</v>
      </c>
      <c r="I6893">
        <v>120</v>
      </c>
      <c r="J6893">
        <v>5880</v>
      </c>
      <c r="K6893">
        <v>2940</v>
      </c>
      <c r="L6893">
        <v>0.5</v>
      </c>
      <c r="M6893" t="s">
        <v>82</v>
      </c>
    </row>
    <row r="6894" spans="1:13" x14ac:dyDescent="0.35">
      <c r="A6894" t="s">
        <v>13</v>
      </c>
      <c r="B6894">
        <v>1185732</v>
      </c>
      <c r="C6894" s="1">
        <v>44509</v>
      </c>
      <c r="D6894" t="s">
        <v>35</v>
      </c>
      <c r="E6894" t="s">
        <v>109</v>
      </c>
      <c r="F6894" t="s">
        <v>110</v>
      </c>
      <c r="G6894" t="s">
        <v>18</v>
      </c>
      <c r="H6894">
        <v>36</v>
      </c>
      <c r="I6894">
        <v>73</v>
      </c>
      <c r="J6894">
        <v>2628</v>
      </c>
      <c r="K6894">
        <v>1182.5999999999999</v>
      </c>
      <c r="L6894">
        <v>0.44999999999999996</v>
      </c>
      <c r="M6894" t="s">
        <v>82</v>
      </c>
    </row>
    <row r="6895" spans="1:13" x14ac:dyDescent="0.35">
      <c r="A6895" t="s">
        <v>13</v>
      </c>
      <c r="B6895">
        <v>1185732</v>
      </c>
      <c r="C6895" s="1">
        <v>44509</v>
      </c>
      <c r="D6895" t="s">
        <v>35</v>
      </c>
      <c r="E6895" t="s">
        <v>109</v>
      </c>
      <c r="F6895" t="s">
        <v>110</v>
      </c>
      <c r="G6895" t="s">
        <v>19</v>
      </c>
      <c r="H6895">
        <v>39</v>
      </c>
      <c r="I6895">
        <v>53</v>
      </c>
      <c r="J6895">
        <v>2067</v>
      </c>
      <c r="K6895">
        <v>909.48</v>
      </c>
      <c r="L6895">
        <v>0.44</v>
      </c>
      <c r="M6895" t="s">
        <v>82</v>
      </c>
    </row>
    <row r="6896" spans="1:13" x14ac:dyDescent="0.35">
      <c r="A6896" t="s">
        <v>13</v>
      </c>
      <c r="B6896">
        <v>1185732</v>
      </c>
      <c r="C6896" s="1">
        <v>44509</v>
      </c>
      <c r="D6896" t="s">
        <v>35</v>
      </c>
      <c r="E6896" t="s">
        <v>109</v>
      </c>
      <c r="F6896" t="s">
        <v>110</v>
      </c>
      <c r="G6896" t="s">
        <v>20</v>
      </c>
      <c r="H6896">
        <v>39</v>
      </c>
      <c r="I6896">
        <v>47</v>
      </c>
      <c r="J6896">
        <v>1833</v>
      </c>
      <c r="K6896">
        <v>788.18999999999994</v>
      </c>
      <c r="L6896">
        <v>0.43</v>
      </c>
      <c r="M6896" t="s">
        <v>82</v>
      </c>
    </row>
    <row r="6897" spans="1:13" x14ac:dyDescent="0.35">
      <c r="A6897" t="s">
        <v>13</v>
      </c>
      <c r="B6897">
        <v>1185732</v>
      </c>
      <c r="C6897" s="1">
        <v>44509</v>
      </c>
      <c r="D6897" t="s">
        <v>35</v>
      </c>
      <c r="E6897" t="s">
        <v>109</v>
      </c>
      <c r="F6897" t="s">
        <v>110</v>
      </c>
      <c r="G6897" t="s">
        <v>21</v>
      </c>
      <c r="H6897">
        <v>55</v>
      </c>
      <c r="I6897">
        <v>44</v>
      </c>
      <c r="J6897">
        <v>2420</v>
      </c>
      <c r="K6897">
        <v>1089</v>
      </c>
      <c r="L6897">
        <v>0.44999999999999996</v>
      </c>
      <c r="M6897" t="s">
        <v>82</v>
      </c>
    </row>
    <row r="6898" spans="1:13" x14ac:dyDescent="0.35">
      <c r="A6898" t="s">
        <v>13</v>
      </c>
      <c r="B6898">
        <v>1185732</v>
      </c>
      <c r="C6898" s="1">
        <v>44509</v>
      </c>
      <c r="D6898" t="s">
        <v>35</v>
      </c>
      <c r="E6898" t="s">
        <v>109</v>
      </c>
      <c r="F6898" t="s">
        <v>110</v>
      </c>
      <c r="G6898" t="s">
        <v>22</v>
      </c>
      <c r="H6898">
        <v>60</v>
      </c>
      <c r="I6898">
        <v>65</v>
      </c>
      <c r="J6898">
        <v>3900</v>
      </c>
      <c r="K6898">
        <v>1989</v>
      </c>
      <c r="L6898">
        <v>0.51</v>
      </c>
      <c r="M6898" t="s">
        <v>82</v>
      </c>
    </row>
    <row r="6899" spans="1:13" x14ac:dyDescent="0.35">
      <c r="A6899" t="s">
        <v>13</v>
      </c>
      <c r="B6899">
        <v>1185732</v>
      </c>
      <c r="C6899" s="1">
        <v>44538</v>
      </c>
      <c r="D6899" t="s">
        <v>35</v>
      </c>
      <c r="E6899" t="s">
        <v>109</v>
      </c>
      <c r="F6899" t="s">
        <v>110</v>
      </c>
      <c r="G6899" t="s">
        <v>16</v>
      </c>
      <c r="H6899">
        <v>55</v>
      </c>
      <c r="I6899">
        <v>150</v>
      </c>
      <c r="J6899">
        <v>8250</v>
      </c>
      <c r="K6899">
        <v>3794.9999999999995</v>
      </c>
      <c r="L6899">
        <v>0.45999999999999996</v>
      </c>
      <c r="M6899" t="s">
        <v>82</v>
      </c>
    </row>
    <row r="6900" spans="1:13" x14ac:dyDescent="0.35">
      <c r="A6900" t="s">
        <v>13</v>
      </c>
      <c r="B6900">
        <v>1185732</v>
      </c>
      <c r="C6900" s="1">
        <v>44538</v>
      </c>
      <c r="D6900" t="s">
        <v>35</v>
      </c>
      <c r="E6900" t="s">
        <v>109</v>
      </c>
      <c r="F6900" t="s">
        <v>110</v>
      </c>
      <c r="G6900" t="s">
        <v>18</v>
      </c>
      <c r="H6900">
        <v>46</v>
      </c>
      <c r="I6900">
        <v>75</v>
      </c>
      <c r="J6900">
        <v>3450</v>
      </c>
      <c r="K6900">
        <v>1552.4999999999998</v>
      </c>
      <c r="L6900">
        <v>0.44999999999999996</v>
      </c>
      <c r="M6900" t="s">
        <v>82</v>
      </c>
    </row>
    <row r="6901" spans="1:13" x14ac:dyDescent="0.35">
      <c r="A6901" t="s">
        <v>13</v>
      </c>
      <c r="B6901">
        <v>1185732</v>
      </c>
      <c r="C6901" s="1">
        <v>44538</v>
      </c>
      <c r="D6901" t="s">
        <v>35</v>
      </c>
      <c r="E6901" t="s">
        <v>109</v>
      </c>
      <c r="F6901" t="s">
        <v>110</v>
      </c>
      <c r="G6901" t="s">
        <v>19</v>
      </c>
      <c r="H6901">
        <v>48</v>
      </c>
      <c r="I6901">
        <v>73</v>
      </c>
      <c r="J6901">
        <v>3504</v>
      </c>
      <c r="K6901">
        <v>1576.8</v>
      </c>
      <c r="L6901">
        <v>0.44999999999999996</v>
      </c>
      <c r="M6901" t="s">
        <v>82</v>
      </c>
    </row>
    <row r="6902" spans="1:13" x14ac:dyDescent="0.35">
      <c r="A6902" t="s">
        <v>13</v>
      </c>
      <c r="B6902">
        <v>1185732</v>
      </c>
      <c r="C6902" s="1">
        <v>44538</v>
      </c>
      <c r="D6902" t="s">
        <v>35</v>
      </c>
      <c r="E6902" t="s">
        <v>109</v>
      </c>
      <c r="F6902" t="s">
        <v>110</v>
      </c>
      <c r="G6902" t="s">
        <v>20</v>
      </c>
      <c r="H6902">
        <v>47</v>
      </c>
      <c r="I6902">
        <v>54</v>
      </c>
      <c r="J6902">
        <v>2538</v>
      </c>
      <c r="K6902">
        <v>1040.58</v>
      </c>
      <c r="L6902">
        <v>0.41</v>
      </c>
      <c r="M6902" t="s">
        <v>82</v>
      </c>
    </row>
    <row r="6903" spans="1:13" x14ac:dyDescent="0.35">
      <c r="A6903" t="s">
        <v>13</v>
      </c>
      <c r="B6903">
        <v>1185732</v>
      </c>
      <c r="C6903" s="1">
        <v>44538</v>
      </c>
      <c r="D6903" t="s">
        <v>35</v>
      </c>
      <c r="E6903" t="s">
        <v>109</v>
      </c>
      <c r="F6903" t="s">
        <v>110</v>
      </c>
      <c r="G6903" t="s">
        <v>21</v>
      </c>
      <c r="H6903">
        <v>58</v>
      </c>
      <c r="I6903">
        <v>54</v>
      </c>
      <c r="J6903">
        <v>3132</v>
      </c>
      <c r="K6903">
        <v>1409.3999999999999</v>
      </c>
      <c r="L6903">
        <v>0.44999999999999996</v>
      </c>
      <c r="M6903" t="s">
        <v>82</v>
      </c>
    </row>
    <row r="6904" spans="1:13" x14ac:dyDescent="0.35">
      <c r="A6904" t="s">
        <v>13</v>
      </c>
      <c r="B6904">
        <v>1185732</v>
      </c>
      <c r="C6904" s="1">
        <v>44538</v>
      </c>
      <c r="D6904" t="s">
        <v>35</v>
      </c>
      <c r="E6904" t="s">
        <v>109</v>
      </c>
      <c r="F6904" t="s">
        <v>110</v>
      </c>
      <c r="G6904" t="s">
        <v>22</v>
      </c>
      <c r="H6904">
        <v>63</v>
      </c>
      <c r="I6904">
        <v>78</v>
      </c>
      <c r="J6904">
        <v>4914</v>
      </c>
      <c r="K6904">
        <v>2604.42</v>
      </c>
      <c r="L6904">
        <v>0.53</v>
      </c>
      <c r="M6904" t="s">
        <v>82</v>
      </c>
    </row>
    <row r="6905" spans="1:13" x14ac:dyDescent="0.35">
      <c r="A6905" t="s">
        <v>13</v>
      </c>
      <c r="B6905">
        <v>1185732</v>
      </c>
      <c r="C6905" s="1">
        <v>44202</v>
      </c>
      <c r="D6905" t="s">
        <v>35</v>
      </c>
      <c r="E6905" t="s">
        <v>109</v>
      </c>
      <c r="F6905" t="s">
        <v>110</v>
      </c>
      <c r="G6905" t="s">
        <v>16</v>
      </c>
      <c r="H6905">
        <v>27</v>
      </c>
      <c r="I6905">
        <v>113</v>
      </c>
      <c r="J6905">
        <v>3051</v>
      </c>
      <c r="K6905">
        <v>1372.9499999999998</v>
      </c>
      <c r="L6905">
        <v>0.44999999999999996</v>
      </c>
      <c r="M6905" t="s">
        <v>82</v>
      </c>
    </row>
    <row r="6906" spans="1:13" x14ac:dyDescent="0.35">
      <c r="A6906" t="s">
        <v>13</v>
      </c>
      <c r="B6906">
        <v>1185732</v>
      </c>
      <c r="C6906" s="1">
        <v>44202</v>
      </c>
      <c r="D6906" t="s">
        <v>35</v>
      </c>
      <c r="E6906" t="s">
        <v>109</v>
      </c>
      <c r="F6906" t="s">
        <v>110</v>
      </c>
      <c r="G6906" t="s">
        <v>18</v>
      </c>
      <c r="H6906">
        <v>29</v>
      </c>
      <c r="I6906">
        <v>70</v>
      </c>
      <c r="J6906">
        <v>2030</v>
      </c>
      <c r="K6906">
        <v>933.8</v>
      </c>
      <c r="L6906">
        <v>0.45999999999999996</v>
      </c>
      <c r="M6906" t="s">
        <v>82</v>
      </c>
    </row>
    <row r="6907" spans="1:13" x14ac:dyDescent="0.35">
      <c r="A6907" t="s">
        <v>13</v>
      </c>
      <c r="B6907">
        <v>1185732</v>
      </c>
      <c r="C6907" s="1">
        <v>44202</v>
      </c>
      <c r="D6907" t="s">
        <v>35</v>
      </c>
      <c r="E6907" t="s">
        <v>109</v>
      </c>
      <c r="F6907" t="s">
        <v>110</v>
      </c>
      <c r="G6907" t="s">
        <v>19</v>
      </c>
      <c r="H6907">
        <v>19</v>
      </c>
      <c r="I6907">
        <v>68</v>
      </c>
      <c r="J6907">
        <v>1292</v>
      </c>
      <c r="K6907">
        <v>581.4</v>
      </c>
      <c r="L6907">
        <v>0.44999999999999996</v>
      </c>
      <c r="M6907" t="s">
        <v>82</v>
      </c>
    </row>
    <row r="6908" spans="1:13" x14ac:dyDescent="0.35">
      <c r="A6908" t="s">
        <v>13</v>
      </c>
      <c r="B6908">
        <v>1185732</v>
      </c>
      <c r="C6908" s="1">
        <v>44202</v>
      </c>
      <c r="D6908" t="s">
        <v>35</v>
      </c>
      <c r="E6908" t="s">
        <v>109</v>
      </c>
      <c r="F6908" t="s">
        <v>110</v>
      </c>
      <c r="G6908" t="s">
        <v>20</v>
      </c>
      <c r="H6908">
        <v>24</v>
      </c>
      <c r="I6908">
        <v>26</v>
      </c>
      <c r="J6908">
        <v>624</v>
      </c>
      <c r="K6908">
        <v>280.79999999999995</v>
      </c>
      <c r="L6908">
        <v>0.44999999999999996</v>
      </c>
      <c r="M6908" t="s">
        <v>82</v>
      </c>
    </row>
    <row r="6909" spans="1:13" x14ac:dyDescent="0.35">
      <c r="A6909" t="s">
        <v>13</v>
      </c>
      <c r="B6909">
        <v>1185732</v>
      </c>
      <c r="C6909" s="1">
        <v>44202</v>
      </c>
      <c r="D6909" t="s">
        <v>35</v>
      </c>
      <c r="E6909" t="s">
        <v>109</v>
      </c>
      <c r="F6909" t="s">
        <v>110</v>
      </c>
      <c r="G6909" t="s">
        <v>21</v>
      </c>
      <c r="H6909">
        <v>38</v>
      </c>
      <c r="I6909">
        <v>42</v>
      </c>
      <c r="J6909">
        <v>1596</v>
      </c>
      <c r="K6909">
        <v>1005.48</v>
      </c>
      <c r="L6909">
        <v>0.63</v>
      </c>
      <c r="M6909" t="s">
        <v>82</v>
      </c>
    </row>
    <row r="6910" spans="1:13" x14ac:dyDescent="0.35">
      <c r="A6910" t="s">
        <v>13</v>
      </c>
      <c r="B6910">
        <v>1185732</v>
      </c>
      <c r="C6910" s="1">
        <v>44202</v>
      </c>
      <c r="D6910" t="s">
        <v>35</v>
      </c>
      <c r="E6910" t="s">
        <v>109</v>
      </c>
      <c r="F6910" t="s">
        <v>110</v>
      </c>
      <c r="G6910" t="s">
        <v>22</v>
      </c>
      <c r="H6910">
        <v>28</v>
      </c>
      <c r="I6910">
        <v>75</v>
      </c>
      <c r="J6910">
        <v>2100</v>
      </c>
      <c r="K6910">
        <v>1092</v>
      </c>
      <c r="L6910">
        <v>0.52</v>
      </c>
      <c r="M6910" t="s">
        <v>82</v>
      </c>
    </row>
    <row r="6911" spans="1:13" x14ac:dyDescent="0.35">
      <c r="A6911" t="s">
        <v>13</v>
      </c>
      <c r="B6911">
        <v>1185732</v>
      </c>
      <c r="C6911" s="1">
        <v>44233</v>
      </c>
      <c r="D6911" t="s">
        <v>35</v>
      </c>
      <c r="E6911" t="s">
        <v>109</v>
      </c>
      <c r="F6911" t="s">
        <v>110</v>
      </c>
      <c r="G6911" t="s">
        <v>16</v>
      </c>
      <c r="H6911">
        <v>28</v>
      </c>
      <c r="I6911">
        <v>145</v>
      </c>
      <c r="J6911">
        <v>4060</v>
      </c>
      <c r="K6911">
        <v>1786.4</v>
      </c>
      <c r="L6911">
        <v>0.44</v>
      </c>
      <c r="M6911" t="s">
        <v>82</v>
      </c>
    </row>
    <row r="6912" spans="1:13" x14ac:dyDescent="0.35">
      <c r="A6912" t="s">
        <v>13</v>
      </c>
      <c r="B6912">
        <v>1185732</v>
      </c>
      <c r="C6912" s="1">
        <v>44233</v>
      </c>
      <c r="D6912" t="s">
        <v>35</v>
      </c>
      <c r="E6912" t="s">
        <v>109</v>
      </c>
      <c r="F6912" t="s">
        <v>110</v>
      </c>
      <c r="G6912" t="s">
        <v>18</v>
      </c>
      <c r="H6912">
        <v>28</v>
      </c>
      <c r="I6912">
        <v>45</v>
      </c>
      <c r="J6912">
        <v>1260</v>
      </c>
      <c r="K6912">
        <v>579.59999999999991</v>
      </c>
      <c r="L6912">
        <v>0.45999999999999996</v>
      </c>
      <c r="M6912" t="s">
        <v>82</v>
      </c>
    </row>
    <row r="6913" spans="1:13" x14ac:dyDescent="0.35">
      <c r="A6913" t="s">
        <v>13</v>
      </c>
      <c r="B6913">
        <v>1185732</v>
      </c>
      <c r="C6913" s="1">
        <v>44233</v>
      </c>
      <c r="D6913" t="s">
        <v>35</v>
      </c>
      <c r="E6913" t="s">
        <v>109</v>
      </c>
      <c r="F6913" t="s">
        <v>110</v>
      </c>
      <c r="G6913" t="s">
        <v>19</v>
      </c>
      <c r="H6913">
        <v>19</v>
      </c>
      <c r="I6913">
        <v>56</v>
      </c>
      <c r="J6913">
        <v>1064</v>
      </c>
      <c r="K6913">
        <v>436.23999999999995</v>
      </c>
      <c r="L6913">
        <v>0.41</v>
      </c>
      <c r="M6913" t="s">
        <v>82</v>
      </c>
    </row>
    <row r="6914" spans="1:13" x14ac:dyDescent="0.35">
      <c r="A6914" t="s">
        <v>13</v>
      </c>
      <c r="B6914">
        <v>1185732</v>
      </c>
      <c r="C6914" s="1">
        <v>44233</v>
      </c>
      <c r="D6914" t="s">
        <v>35</v>
      </c>
      <c r="E6914" t="s">
        <v>111</v>
      </c>
      <c r="F6914" t="s">
        <v>112</v>
      </c>
      <c r="G6914" t="s">
        <v>20</v>
      </c>
      <c r="H6914">
        <v>25</v>
      </c>
      <c r="I6914">
        <v>23</v>
      </c>
      <c r="J6914">
        <v>575</v>
      </c>
      <c r="K6914">
        <v>253</v>
      </c>
      <c r="L6914">
        <v>0.44</v>
      </c>
      <c r="M6914" t="s">
        <v>82</v>
      </c>
    </row>
    <row r="6915" spans="1:13" x14ac:dyDescent="0.35">
      <c r="A6915" t="s">
        <v>13</v>
      </c>
      <c r="B6915">
        <v>1185732</v>
      </c>
      <c r="C6915" s="1">
        <v>44233</v>
      </c>
      <c r="D6915" t="s">
        <v>35</v>
      </c>
      <c r="E6915" t="s">
        <v>111</v>
      </c>
      <c r="F6915" t="s">
        <v>112</v>
      </c>
      <c r="G6915" t="s">
        <v>21</v>
      </c>
      <c r="H6915">
        <v>38</v>
      </c>
      <c r="I6915">
        <v>38</v>
      </c>
      <c r="J6915">
        <v>1444</v>
      </c>
      <c r="K6915">
        <v>938.6</v>
      </c>
      <c r="L6915">
        <v>0.65</v>
      </c>
      <c r="M6915" t="s">
        <v>82</v>
      </c>
    </row>
    <row r="6916" spans="1:13" x14ac:dyDescent="0.35">
      <c r="A6916" t="s">
        <v>13</v>
      </c>
      <c r="B6916">
        <v>1185732</v>
      </c>
      <c r="C6916" s="1">
        <v>44233</v>
      </c>
      <c r="D6916" t="s">
        <v>35</v>
      </c>
      <c r="E6916" t="s">
        <v>111</v>
      </c>
      <c r="F6916" t="s">
        <v>112</v>
      </c>
      <c r="G6916" t="s">
        <v>22</v>
      </c>
      <c r="H6916">
        <v>14</v>
      </c>
      <c r="I6916">
        <v>68</v>
      </c>
      <c r="J6916">
        <v>952</v>
      </c>
      <c r="K6916">
        <v>514.08000000000004</v>
      </c>
      <c r="L6916">
        <v>0.54</v>
      </c>
      <c r="M6916" t="s">
        <v>82</v>
      </c>
    </row>
    <row r="6917" spans="1:13" x14ac:dyDescent="0.35">
      <c r="A6917" t="s">
        <v>13</v>
      </c>
      <c r="B6917">
        <v>1185732</v>
      </c>
      <c r="C6917" s="1">
        <v>44260</v>
      </c>
      <c r="D6917" t="s">
        <v>35</v>
      </c>
      <c r="E6917" t="s">
        <v>111</v>
      </c>
      <c r="F6917" t="s">
        <v>112</v>
      </c>
      <c r="G6917" t="s">
        <v>16</v>
      </c>
      <c r="H6917">
        <v>19</v>
      </c>
      <c r="I6917">
        <v>136</v>
      </c>
      <c r="J6917">
        <v>2584</v>
      </c>
      <c r="K6917">
        <v>1033.6000000000001</v>
      </c>
      <c r="L6917">
        <v>0.4</v>
      </c>
      <c r="M6917" t="s">
        <v>82</v>
      </c>
    </row>
    <row r="6918" spans="1:13" x14ac:dyDescent="0.35">
      <c r="A6918" t="s">
        <v>13</v>
      </c>
      <c r="B6918">
        <v>1185732</v>
      </c>
      <c r="C6918" s="1">
        <v>44260</v>
      </c>
      <c r="D6918" t="s">
        <v>35</v>
      </c>
      <c r="E6918" t="s">
        <v>111</v>
      </c>
      <c r="F6918" t="s">
        <v>112</v>
      </c>
      <c r="G6918" t="s">
        <v>18</v>
      </c>
      <c r="H6918">
        <v>19</v>
      </c>
      <c r="I6918">
        <v>47</v>
      </c>
      <c r="J6918">
        <v>893</v>
      </c>
      <c r="K6918">
        <v>401.84999999999997</v>
      </c>
      <c r="L6918">
        <v>0.44999999999999996</v>
      </c>
      <c r="M6918" t="s">
        <v>82</v>
      </c>
    </row>
    <row r="6919" spans="1:13" x14ac:dyDescent="0.35">
      <c r="A6919" t="s">
        <v>13</v>
      </c>
      <c r="B6919">
        <v>1185732</v>
      </c>
      <c r="C6919" s="1">
        <v>44260</v>
      </c>
      <c r="D6919" t="s">
        <v>35</v>
      </c>
      <c r="E6919" t="s">
        <v>111</v>
      </c>
      <c r="F6919" t="s">
        <v>112</v>
      </c>
      <c r="G6919" t="s">
        <v>19</v>
      </c>
      <c r="H6919">
        <v>9</v>
      </c>
      <c r="I6919">
        <v>65</v>
      </c>
      <c r="J6919">
        <v>585</v>
      </c>
      <c r="K6919">
        <v>234</v>
      </c>
      <c r="L6919">
        <v>0.4</v>
      </c>
      <c r="M6919" t="s">
        <v>82</v>
      </c>
    </row>
    <row r="6920" spans="1:13" x14ac:dyDescent="0.35">
      <c r="A6920" t="s">
        <v>13</v>
      </c>
      <c r="B6920">
        <v>1185732</v>
      </c>
      <c r="C6920" s="1">
        <v>44260</v>
      </c>
      <c r="D6920" t="s">
        <v>35</v>
      </c>
      <c r="E6920" t="s">
        <v>111</v>
      </c>
      <c r="F6920" t="s">
        <v>112</v>
      </c>
      <c r="G6920" t="s">
        <v>20</v>
      </c>
      <c r="H6920">
        <v>14</v>
      </c>
      <c r="I6920">
        <v>28</v>
      </c>
      <c r="J6920">
        <v>392</v>
      </c>
      <c r="K6920">
        <v>164.64</v>
      </c>
      <c r="L6920">
        <v>0.42</v>
      </c>
      <c r="M6920" t="s">
        <v>82</v>
      </c>
    </row>
    <row r="6921" spans="1:13" x14ac:dyDescent="0.35">
      <c r="A6921" t="s">
        <v>13</v>
      </c>
      <c r="B6921">
        <v>1185732</v>
      </c>
      <c r="C6921" s="1">
        <v>44260</v>
      </c>
      <c r="D6921" t="s">
        <v>35</v>
      </c>
      <c r="E6921" t="s">
        <v>111</v>
      </c>
      <c r="F6921" t="s">
        <v>112</v>
      </c>
      <c r="G6921" t="s">
        <v>21</v>
      </c>
      <c r="H6921">
        <v>28</v>
      </c>
      <c r="I6921">
        <v>39</v>
      </c>
      <c r="J6921">
        <v>1092</v>
      </c>
      <c r="K6921">
        <v>698.88</v>
      </c>
      <c r="L6921">
        <v>0.64</v>
      </c>
      <c r="M6921" t="s">
        <v>82</v>
      </c>
    </row>
    <row r="6922" spans="1:13" x14ac:dyDescent="0.35">
      <c r="A6922" t="s">
        <v>13</v>
      </c>
      <c r="B6922">
        <v>1185732</v>
      </c>
      <c r="C6922" s="1">
        <v>44260</v>
      </c>
      <c r="D6922" t="s">
        <v>35</v>
      </c>
      <c r="E6922" t="s">
        <v>111</v>
      </c>
      <c r="F6922" t="s">
        <v>112</v>
      </c>
      <c r="G6922" t="s">
        <v>22</v>
      </c>
      <c r="H6922">
        <v>20</v>
      </c>
      <c r="I6922">
        <v>68</v>
      </c>
      <c r="J6922">
        <v>1360</v>
      </c>
      <c r="K6922">
        <v>720.80000000000007</v>
      </c>
      <c r="L6922">
        <v>0.53</v>
      </c>
      <c r="M6922" t="s">
        <v>82</v>
      </c>
    </row>
    <row r="6923" spans="1:13" x14ac:dyDescent="0.35">
      <c r="A6923" t="s">
        <v>13</v>
      </c>
      <c r="B6923">
        <v>1185732</v>
      </c>
      <c r="C6923" s="1">
        <v>44292</v>
      </c>
      <c r="D6923" t="s">
        <v>35</v>
      </c>
      <c r="E6923" t="s">
        <v>111</v>
      </c>
      <c r="F6923" t="s">
        <v>112</v>
      </c>
      <c r="G6923" t="s">
        <v>16</v>
      </c>
      <c r="H6923">
        <v>20</v>
      </c>
      <c r="I6923">
        <v>124</v>
      </c>
      <c r="J6923">
        <v>2480</v>
      </c>
      <c r="K6923">
        <v>1116</v>
      </c>
      <c r="L6923">
        <v>0.44999999999999996</v>
      </c>
      <c r="M6923" t="s">
        <v>82</v>
      </c>
    </row>
    <row r="6924" spans="1:13" x14ac:dyDescent="0.35">
      <c r="A6924" t="s">
        <v>13</v>
      </c>
      <c r="B6924">
        <v>1185732</v>
      </c>
      <c r="C6924" s="1">
        <v>44292</v>
      </c>
      <c r="D6924" t="s">
        <v>35</v>
      </c>
      <c r="E6924" t="s">
        <v>111</v>
      </c>
      <c r="F6924" t="s">
        <v>112</v>
      </c>
      <c r="G6924" t="s">
        <v>18</v>
      </c>
      <c r="H6924">
        <v>18</v>
      </c>
      <c r="I6924">
        <v>49</v>
      </c>
      <c r="J6924">
        <v>882</v>
      </c>
      <c r="K6924">
        <v>432.18</v>
      </c>
      <c r="L6924">
        <v>0.49</v>
      </c>
      <c r="M6924" t="s">
        <v>82</v>
      </c>
    </row>
    <row r="6925" spans="1:13" x14ac:dyDescent="0.35">
      <c r="A6925" t="s">
        <v>13</v>
      </c>
      <c r="B6925">
        <v>1185732</v>
      </c>
      <c r="C6925" s="1">
        <v>44292</v>
      </c>
      <c r="D6925" t="s">
        <v>35</v>
      </c>
      <c r="E6925" t="s">
        <v>111</v>
      </c>
      <c r="F6925" t="s">
        <v>112</v>
      </c>
      <c r="G6925" t="s">
        <v>19</v>
      </c>
      <c r="H6925">
        <v>10</v>
      </c>
      <c r="I6925">
        <v>53</v>
      </c>
      <c r="J6925">
        <v>530</v>
      </c>
      <c r="K6925">
        <v>233.2</v>
      </c>
      <c r="L6925">
        <v>0.44</v>
      </c>
      <c r="M6925" t="s">
        <v>82</v>
      </c>
    </row>
    <row r="6926" spans="1:13" x14ac:dyDescent="0.35">
      <c r="A6926" t="s">
        <v>13</v>
      </c>
      <c r="B6926">
        <v>1185732</v>
      </c>
      <c r="C6926" s="1">
        <v>44292</v>
      </c>
      <c r="D6926" t="s">
        <v>35</v>
      </c>
      <c r="E6926" t="s">
        <v>111</v>
      </c>
      <c r="F6926" t="s">
        <v>112</v>
      </c>
      <c r="G6926" t="s">
        <v>20</v>
      </c>
      <c r="H6926">
        <v>15</v>
      </c>
      <c r="I6926">
        <v>28</v>
      </c>
      <c r="J6926">
        <v>420</v>
      </c>
      <c r="K6926">
        <v>188.99999999999997</v>
      </c>
      <c r="L6926">
        <v>0.44999999999999996</v>
      </c>
      <c r="M6926" t="s">
        <v>82</v>
      </c>
    </row>
    <row r="6927" spans="1:13" x14ac:dyDescent="0.35">
      <c r="A6927" t="s">
        <v>13</v>
      </c>
      <c r="B6927">
        <v>1185732</v>
      </c>
      <c r="C6927" s="1">
        <v>44292</v>
      </c>
      <c r="D6927" t="s">
        <v>35</v>
      </c>
      <c r="E6927" t="s">
        <v>111</v>
      </c>
      <c r="F6927" t="s">
        <v>112</v>
      </c>
      <c r="G6927" t="s">
        <v>21</v>
      </c>
      <c r="H6927">
        <v>55</v>
      </c>
      <c r="I6927">
        <v>34</v>
      </c>
      <c r="J6927">
        <v>1870</v>
      </c>
      <c r="K6927">
        <v>1140.7</v>
      </c>
      <c r="L6927">
        <v>0.61</v>
      </c>
      <c r="M6927" t="s">
        <v>82</v>
      </c>
    </row>
    <row r="6928" spans="1:13" x14ac:dyDescent="0.35">
      <c r="A6928" t="s">
        <v>13</v>
      </c>
      <c r="B6928">
        <v>1185732</v>
      </c>
      <c r="C6928" s="1">
        <v>44292</v>
      </c>
      <c r="D6928" t="s">
        <v>35</v>
      </c>
      <c r="E6928" t="s">
        <v>111</v>
      </c>
      <c r="F6928" t="s">
        <v>112</v>
      </c>
      <c r="G6928" t="s">
        <v>22</v>
      </c>
      <c r="H6928">
        <v>46</v>
      </c>
      <c r="I6928">
        <v>63</v>
      </c>
      <c r="J6928">
        <v>2898</v>
      </c>
      <c r="K6928">
        <v>1506.96</v>
      </c>
      <c r="L6928">
        <v>0.52</v>
      </c>
      <c r="M6928" t="s">
        <v>82</v>
      </c>
    </row>
    <row r="6929" spans="1:13" x14ac:dyDescent="0.35">
      <c r="A6929" t="s">
        <v>13</v>
      </c>
      <c r="B6929">
        <v>1185732</v>
      </c>
      <c r="C6929" s="1">
        <v>44323</v>
      </c>
      <c r="D6929" t="s">
        <v>35</v>
      </c>
      <c r="E6929" t="s">
        <v>111</v>
      </c>
      <c r="F6929" t="s">
        <v>112</v>
      </c>
      <c r="G6929" t="s">
        <v>16</v>
      </c>
      <c r="H6929">
        <v>57</v>
      </c>
      <c r="I6929">
        <v>146</v>
      </c>
      <c r="J6929">
        <v>8322</v>
      </c>
      <c r="K6929">
        <v>3495.24</v>
      </c>
      <c r="L6929">
        <v>0.42</v>
      </c>
      <c r="M6929" t="s">
        <v>82</v>
      </c>
    </row>
    <row r="6930" spans="1:13" x14ac:dyDescent="0.35">
      <c r="A6930" t="s">
        <v>13</v>
      </c>
      <c r="B6930">
        <v>1185732</v>
      </c>
      <c r="C6930" s="1">
        <v>44323</v>
      </c>
      <c r="D6930" t="s">
        <v>35</v>
      </c>
      <c r="E6930" t="s">
        <v>111</v>
      </c>
      <c r="F6930" t="s">
        <v>112</v>
      </c>
      <c r="G6930" t="s">
        <v>18</v>
      </c>
      <c r="H6930">
        <v>37</v>
      </c>
      <c r="I6930">
        <v>63</v>
      </c>
      <c r="J6930">
        <v>2331</v>
      </c>
      <c r="K6930">
        <v>1072.26</v>
      </c>
      <c r="L6930">
        <v>0.45999999999999996</v>
      </c>
      <c r="M6930" t="s">
        <v>82</v>
      </c>
    </row>
    <row r="6931" spans="1:13" x14ac:dyDescent="0.35">
      <c r="A6931" t="s">
        <v>13</v>
      </c>
      <c r="B6931">
        <v>1185732</v>
      </c>
      <c r="C6931" s="1">
        <v>44323</v>
      </c>
      <c r="D6931" t="s">
        <v>35</v>
      </c>
      <c r="E6931" t="s">
        <v>111</v>
      </c>
      <c r="F6931" t="s">
        <v>112</v>
      </c>
      <c r="G6931" t="s">
        <v>19</v>
      </c>
      <c r="H6931">
        <v>33</v>
      </c>
      <c r="I6931">
        <v>54</v>
      </c>
      <c r="J6931">
        <v>1782</v>
      </c>
      <c r="K6931">
        <v>730.62</v>
      </c>
      <c r="L6931">
        <v>0.41</v>
      </c>
      <c r="M6931" t="s">
        <v>82</v>
      </c>
    </row>
    <row r="6932" spans="1:13" x14ac:dyDescent="0.35">
      <c r="A6932" t="s">
        <v>13</v>
      </c>
      <c r="B6932">
        <v>1185732</v>
      </c>
      <c r="C6932" s="1">
        <v>44323</v>
      </c>
      <c r="D6932" t="s">
        <v>35</v>
      </c>
      <c r="E6932" t="s">
        <v>111</v>
      </c>
      <c r="F6932" t="s">
        <v>112</v>
      </c>
      <c r="G6932" t="s">
        <v>20</v>
      </c>
      <c r="H6932">
        <v>33</v>
      </c>
      <c r="I6932">
        <v>34</v>
      </c>
      <c r="J6932">
        <v>1122</v>
      </c>
      <c r="K6932">
        <v>493.68</v>
      </c>
      <c r="L6932">
        <v>0.44</v>
      </c>
      <c r="M6932" t="s">
        <v>82</v>
      </c>
    </row>
    <row r="6933" spans="1:13" x14ac:dyDescent="0.35">
      <c r="A6933" t="s">
        <v>13</v>
      </c>
      <c r="B6933">
        <v>1185732</v>
      </c>
      <c r="C6933" s="1">
        <v>44323</v>
      </c>
      <c r="D6933" t="s">
        <v>35</v>
      </c>
      <c r="E6933" t="s">
        <v>111</v>
      </c>
      <c r="F6933" t="s">
        <v>112</v>
      </c>
      <c r="G6933" t="s">
        <v>21</v>
      </c>
      <c r="H6933">
        <v>43</v>
      </c>
      <c r="I6933">
        <v>42</v>
      </c>
      <c r="J6933">
        <v>1806</v>
      </c>
      <c r="K6933">
        <v>1173.9000000000001</v>
      </c>
      <c r="L6933">
        <v>0.65</v>
      </c>
      <c r="M6933" t="s">
        <v>82</v>
      </c>
    </row>
    <row r="6934" spans="1:13" x14ac:dyDescent="0.35">
      <c r="A6934" t="s">
        <v>13</v>
      </c>
      <c r="B6934">
        <v>1185732</v>
      </c>
      <c r="C6934" s="1">
        <v>44323</v>
      </c>
      <c r="D6934" t="s">
        <v>35</v>
      </c>
      <c r="E6934" t="s">
        <v>111</v>
      </c>
      <c r="F6934" t="s">
        <v>112</v>
      </c>
      <c r="G6934" t="s">
        <v>22</v>
      </c>
      <c r="H6934">
        <v>46</v>
      </c>
      <c r="I6934">
        <v>69</v>
      </c>
      <c r="J6934">
        <v>3174</v>
      </c>
      <c r="K6934">
        <v>1650.48</v>
      </c>
      <c r="L6934">
        <v>0.52</v>
      </c>
      <c r="M6934" t="s">
        <v>82</v>
      </c>
    </row>
    <row r="6935" spans="1:13" x14ac:dyDescent="0.35">
      <c r="A6935" t="s">
        <v>13</v>
      </c>
      <c r="B6935">
        <v>1185732</v>
      </c>
      <c r="C6935" s="1">
        <v>44353</v>
      </c>
      <c r="D6935" t="s">
        <v>35</v>
      </c>
      <c r="E6935" t="s">
        <v>111</v>
      </c>
      <c r="F6935" t="s">
        <v>112</v>
      </c>
      <c r="G6935" t="s">
        <v>16</v>
      </c>
      <c r="H6935">
        <v>32</v>
      </c>
      <c r="I6935">
        <v>137</v>
      </c>
      <c r="J6935">
        <v>4384</v>
      </c>
      <c r="K6935">
        <v>1841.28</v>
      </c>
      <c r="L6935">
        <v>0.42</v>
      </c>
      <c r="M6935" t="s">
        <v>82</v>
      </c>
    </row>
    <row r="6936" spans="1:13" x14ac:dyDescent="0.35">
      <c r="A6936" t="s">
        <v>13</v>
      </c>
      <c r="B6936">
        <v>1185732</v>
      </c>
      <c r="C6936" s="1">
        <v>44353</v>
      </c>
      <c r="D6936" t="s">
        <v>35</v>
      </c>
      <c r="E6936" t="s">
        <v>111</v>
      </c>
      <c r="F6936" t="s">
        <v>112</v>
      </c>
      <c r="G6936" t="s">
        <v>18</v>
      </c>
      <c r="H6936">
        <v>28</v>
      </c>
      <c r="I6936">
        <v>77</v>
      </c>
      <c r="J6936">
        <v>2156</v>
      </c>
      <c r="K6936">
        <v>1034.8799999999999</v>
      </c>
      <c r="L6936">
        <v>0.48</v>
      </c>
      <c r="M6936" t="s">
        <v>82</v>
      </c>
    </row>
    <row r="6937" spans="1:13" x14ac:dyDescent="0.35">
      <c r="A6937" t="s">
        <v>13</v>
      </c>
      <c r="B6937">
        <v>1185732</v>
      </c>
      <c r="C6937" s="1">
        <v>44353</v>
      </c>
      <c r="D6937" t="s">
        <v>35</v>
      </c>
      <c r="E6937" t="s">
        <v>111</v>
      </c>
      <c r="F6937" t="s">
        <v>112</v>
      </c>
      <c r="G6937" t="s">
        <v>19</v>
      </c>
      <c r="H6937">
        <v>23</v>
      </c>
      <c r="I6937">
        <v>50</v>
      </c>
      <c r="J6937">
        <v>1150</v>
      </c>
      <c r="K6937">
        <v>517.5</v>
      </c>
      <c r="L6937">
        <v>0.44999999999999996</v>
      </c>
      <c r="M6937" t="s">
        <v>82</v>
      </c>
    </row>
    <row r="6938" spans="1:13" x14ac:dyDescent="0.35">
      <c r="A6938" t="s">
        <v>13</v>
      </c>
      <c r="B6938">
        <v>1185732</v>
      </c>
      <c r="C6938" s="1">
        <v>44353</v>
      </c>
      <c r="D6938" t="s">
        <v>35</v>
      </c>
      <c r="E6938" t="s">
        <v>111</v>
      </c>
      <c r="F6938" t="s">
        <v>112</v>
      </c>
      <c r="G6938" t="s">
        <v>20</v>
      </c>
      <c r="H6938">
        <v>24</v>
      </c>
      <c r="I6938">
        <v>44</v>
      </c>
      <c r="J6938">
        <v>1056</v>
      </c>
      <c r="K6938">
        <v>464.64</v>
      </c>
      <c r="L6938">
        <v>0.44</v>
      </c>
      <c r="M6938" t="s">
        <v>82</v>
      </c>
    </row>
    <row r="6939" spans="1:13" x14ac:dyDescent="0.35">
      <c r="A6939" t="s">
        <v>13</v>
      </c>
      <c r="B6939">
        <v>1185732</v>
      </c>
      <c r="C6939" s="1">
        <v>44353</v>
      </c>
      <c r="D6939" t="s">
        <v>35</v>
      </c>
      <c r="E6939" t="s">
        <v>111</v>
      </c>
      <c r="F6939" t="s">
        <v>112</v>
      </c>
      <c r="G6939" t="s">
        <v>21</v>
      </c>
      <c r="H6939">
        <v>34</v>
      </c>
      <c r="I6939">
        <v>44</v>
      </c>
      <c r="J6939">
        <v>1496</v>
      </c>
      <c r="K6939">
        <v>957.44</v>
      </c>
      <c r="L6939">
        <v>0.64</v>
      </c>
      <c r="M6939" t="s">
        <v>82</v>
      </c>
    </row>
    <row r="6940" spans="1:13" x14ac:dyDescent="0.35">
      <c r="A6940" t="s">
        <v>13</v>
      </c>
      <c r="B6940">
        <v>1185732</v>
      </c>
      <c r="C6940" s="1">
        <v>44353</v>
      </c>
      <c r="D6940" t="s">
        <v>35</v>
      </c>
      <c r="E6940" t="s">
        <v>111</v>
      </c>
      <c r="F6940" t="s">
        <v>112</v>
      </c>
      <c r="G6940" t="s">
        <v>22</v>
      </c>
      <c r="H6940">
        <v>51</v>
      </c>
      <c r="I6940">
        <v>85</v>
      </c>
      <c r="J6940">
        <v>4335</v>
      </c>
      <c r="K6940">
        <v>2297.5500000000002</v>
      </c>
      <c r="L6940">
        <v>0.53</v>
      </c>
      <c r="M6940" t="s">
        <v>82</v>
      </c>
    </row>
    <row r="6941" spans="1:13" x14ac:dyDescent="0.35">
      <c r="A6941" t="s">
        <v>13</v>
      </c>
      <c r="B6941">
        <v>1185732</v>
      </c>
      <c r="C6941" s="1">
        <v>44382</v>
      </c>
      <c r="D6941" t="s">
        <v>35</v>
      </c>
      <c r="E6941" t="s">
        <v>111</v>
      </c>
      <c r="F6941" t="s">
        <v>112</v>
      </c>
      <c r="G6941" t="s">
        <v>16</v>
      </c>
      <c r="H6941">
        <v>49</v>
      </c>
      <c r="I6941">
        <v>138</v>
      </c>
      <c r="J6941">
        <v>6762</v>
      </c>
      <c r="K6941">
        <v>2975.28</v>
      </c>
      <c r="L6941">
        <v>0.44</v>
      </c>
      <c r="M6941" t="s">
        <v>82</v>
      </c>
    </row>
    <row r="6942" spans="1:13" x14ac:dyDescent="0.35">
      <c r="A6942" t="s">
        <v>13</v>
      </c>
      <c r="B6942">
        <v>1185732</v>
      </c>
      <c r="C6942" s="1">
        <v>44382</v>
      </c>
      <c r="D6942" t="s">
        <v>35</v>
      </c>
      <c r="E6942" t="s">
        <v>111</v>
      </c>
      <c r="F6942" t="s">
        <v>112</v>
      </c>
      <c r="G6942" t="s">
        <v>18</v>
      </c>
      <c r="H6942">
        <v>44</v>
      </c>
      <c r="I6942">
        <v>87</v>
      </c>
      <c r="J6942">
        <v>3828</v>
      </c>
      <c r="K6942">
        <v>1875.72</v>
      </c>
      <c r="L6942">
        <v>0.49</v>
      </c>
      <c r="M6942" t="s">
        <v>82</v>
      </c>
    </row>
    <row r="6943" spans="1:13" x14ac:dyDescent="0.35">
      <c r="A6943" t="s">
        <v>13</v>
      </c>
      <c r="B6943">
        <v>1185732</v>
      </c>
      <c r="C6943" s="1">
        <v>44382</v>
      </c>
      <c r="D6943" t="s">
        <v>35</v>
      </c>
      <c r="E6943" t="s">
        <v>111</v>
      </c>
      <c r="F6943" t="s">
        <v>112</v>
      </c>
      <c r="G6943" t="s">
        <v>19</v>
      </c>
      <c r="H6943">
        <v>36</v>
      </c>
      <c r="I6943">
        <v>68</v>
      </c>
      <c r="J6943">
        <v>2448</v>
      </c>
      <c r="K6943">
        <v>1077.1200000000001</v>
      </c>
      <c r="L6943">
        <v>0.44</v>
      </c>
      <c r="M6943" t="s">
        <v>82</v>
      </c>
    </row>
    <row r="6944" spans="1:13" x14ac:dyDescent="0.35">
      <c r="A6944" t="s">
        <v>13</v>
      </c>
      <c r="B6944">
        <v>1185732</v>
      </c>
      <c r="C6944" s="1">
        <v>44382</v>
      </c>
      <c r="D6944" t="s">
        <v>35</v>
      </c>
      <c r="E6944" t="s">
        <v>111</v>
      </c>
      <c r="F6944" t="s">
        <v>112</v>
      </c>
      <c r="G6944" t="s">
        <v>20</v>
      </c>
      <c r="H6944">
        <v>37</v>
      </c>
      <c r="I6944">
        <v>47</v>
      </c>
      <c r="J6944">
        <v>1739</v>
      </c>
      <c r="K6944">
        <v>712.99</v>
      </c>
      <c r="L6944">
        <v>0.41</v>
      </c>
      <c r="M6944" t="s">
        <v>82</v>
      </c>
    </row>
    <row r="6945" spans="1:13" x14ac:dyDescent="0.35">
      <c r="A6945" t="s">
        <v>13</v>
      </c>
      <c r="B6945">
        <v>1185732</v>
      </c>
      <c r="C6945" s="1">
        <v>44382</v>
      </c>
      <c r="D6945" t="s">
        <v>35</v>
      </c>
      <c r="E6945" t="s">
        <v>111</v>
      </c>
      <c r="F6945" t="s">
        <v>112</v>
      </c>
      <c r="G6945" t="s">
        <v>21</v>
      </c>
      <c r="H6945">
        <v>46</v>
      </c>
      <c r="I6945">
        <v>60</v>
      </c>
      <c r="J6945">
        <v>2760</v>
      </c>
      <c r="K6945">
        <v>1656</v>
      </c>
      <c r="L6945">
        <v>0.6</v>
      </c>
      <c r="M6945" t="s">
        <v>82</v>
      </c>
    </row>
    <row r="6946" spans="1:13" x14ac:dyDescent="0.35">
      <c r="A6946" t="s">
        <v>13</v>
      </c>
      <c r="B6946">
        <v>1185732</v>
      </c>
      <c r="C6946" s="1">
        <v>44382</v>
      </c>
      <c r="D6946" t="s">
        <v>35</v>
      </c>
      <c r="E6946" t="s">
        <v>111</v>
      </c>
      <c r="F6946" t="s">
        <v>112</v>
      </c>
      <c r="G6946" t="s">
        <v>22</v>
      </c>
      <c r="H6946">
        <v>51</v>
      </c>
      <c r="I6946">
        <v>94</v>
      </c>
      <c r="J6946">
        <v>4794</v>
      </c>
      <c r="K6946">
        <v>2397</v>
      </c>
      <c r="L6946">
        <v>0.5</v>
      </c>
      <c r="M6946" t="s">
        <v>82</v>
      </c>
    </row>
    <row r="6947" spans="1:13" x14ac:dyDescent="0.35">
      <c r="A6947" t="s">
        <v>13</v>
      </c>
      <c r="B6947">
        <v>1185732</v>
      </c>
      <c r="C6947" s="1">
        <v>44414</v>
      </c>
      <c r="D6947" t="s">
        <v>35</v>
      </c>
      <c r="E6947" t="s">
        <v>111</v>
      </c>
      <c r="F6947" t="s">
        <v>112</v>
      </c>
      <c r="G6947" t="s">
        <v>16</v>
      </c>
      <c r="H6947">
        <v>49</v>
      </c>
      <c r="I6947">
        <v>131</v>
      </c>
      <c r="J6947">
        <v>6419</v>
      </c>
      <c r="K6947">
        <v>2695.98</v>
      </c>
      <c r="L6947">
        <v>0.42</v>
      </c>
      <c r="M6947" t="s">
        <v>82</v>
      </c>
    </row>
    <row r="6948" spans="1:13" x14ac:dyDescent="0.35">
      <c r="A6948" t="s">
        <v>13</v>
      </c>
      <c r="B6948">
        <v>1185732</v>
      </c>
      <c r="C6948" s="1">
        <v>44414</v>
      </c>
      <c r="D6948" t="s">
        <v>35</v>
      </c>
      <c r="E6948" t="s">
        <v>111</v>
      </c>
      <c r="F6948" t="s">
        <v>112</v>
      </c>
      <c r="G6948" t="s">
        <v>18</v>
      </c>
      <c r="H6948">
        <v>42</v>
      </c>
      <c r="I6948">
        <v>78</v>
      </c>
      <c r="J6948">
        <v>3276</v>
      </c>
      <c r="K6948">
        <v>1506.9599999999998</v>
      </c>
      <c r="L6948">
        <v>0.45999999999999996</v>
      </c>
      <c r="M6948" t="s">
        <v>82</v>
      </c>
    </row>
    <row r="6949" spans="1:13" x14ac:dyDescent="0.35">
      <c r="A6949" t="s">
        <v>13</v>
      </c>
      <c r="B6949">
        <v>1185732</v>
      </c>
      <c r="C6949" s="1">
        <v>44414</v>
      </c>
      <c r="D6949" t="s">
        <v>35</v>
      </c>
      <c r="E6949" t="s">
        <v>111</v>
      </c>
      <c r="F6949" t="s">
        <v>112</v>
      </c>
      <c r="G6949" t="s">
        <v>19</v>
      </c>
      <c r="H6949">
        <v>39</v>
      </c>
      <c r="I6949">
        <v>61</v>
      </c>
      <c r="J6949">
        <v>2379</v>
      </c>
      <c r="K6949">
        <v>1022.97</v>
      </c>
      <c r="L6949">
        <v>0.43</v>
      </c>
      <c r="M6949" t="s">
        <v>82</v>
      </c>
    </row>
    <row r="6950" spans="1:13" x14ac:dyDescent="0.35">
      <c r="A6950" t="s">
        <v>13</v>
      </c>
      <c r="B6950">
        <v>1185732</v>
      </c>
      <c r="C6950" s="1">
        <v>44414</v>
      </c>
      <c r="D6950" t="s">
        <v>35</v>
      </c>
      <c r="E6950" t="s">
        <v>111</v>
      </c>
      <c r="F6950" t="s">
        <v>112</v>
      </c>
      <c r="G6950" t="s">
        <v>20</v>
      </c>
      <c r="H6950">
        <v>37</v>
      </c>
      <c r="I6950">
        <v>54</v>
      </c>
      <c r="J6950">
        <v>1998</v>
      </c>
      <c r="K6950">
        <v>819.18</v>
      </c>
      <c r="L6950">
        <v>0.41</v>
      </c>
      <c r="M6950" t="s">
        <v>82</v>
      </c>
    </row>
    <row r="6951" spans="1:13" x14ac:dyDescent="0.35">
      <c r="A6951" t="s">
        <v>13</v>
      </c>
      <c r="B6951">
        <v>1185732</v>
      </c>
      <c r="C6951" s="1">
        <v>44414</v>
      </c>
      <c r="D6951" t="s">
        <v>35</v>
      </c>
      <c r="E6951" t="s">
        <v>111</v>
      </c>
      <c r="F6951" t="s">
        <v>112</v>
      </c>
      <c r="G6951" t="s">
        <v>21</v>
      </c>
      <c r="H6951">
        <v>48</v>
      </c>
      <c r="I6951">
        <v>51</v>
      </c>
      <c r="J6951">
        <v>2448</v>
      </c>
      <c r="K6951">
        <v>1468.8</v>
      </c>
      <c r="L6951">
        <v>0.6</v>
      </c>
      <c r="M6951" t="s">
        <v>82</v>
      </c>
    </row>
    <row r="6952" spans="1:13" x14ac:dyDescent="0.35">
      <c r="A6952" t="s">
        <v>13</v>
      </c>
      <c r="B6952">
        <v>1185732</v>
      </c>
      <c r="C6952" s="1">
        <v>44414</v>
      </c>
      <c r="D6952" t="s">
        <v>35</v>
      </c>
      <c r="E6952" t="s">
        <v>111</v>
      </c>
      <c r="F6952" t="s">
        <v>112</v>
      </c>
      <c r="G6952" t="s">
        <v>22</v>
      </c>
      <c r="H6952">
        <v>53</v>
      </c>
      <c r="I6952">
        <v>98</v>
      </c>
      <c r="J6952">
        <v>5194</v>
      </c>
      <c r="K6952">
        <v>2856.7000000000003</v>
      </c>
      <c r="L6952">
        <v>0.55000000000000004</v>
      </c>
      <c r="M6952" t="s">
        <v>82</v>
      </c>
    </row>
    <row r="6953" spans="1:13" x14ac:dyDescent="0.35">
      <c r="A6953" t="s">
        <v>13</v>
      </c>
      <c r="B6953">
        <v>1185732</v>
      </c>
      <c r="C6953" s="1">
        <v>44446</v>
      </c>
      <c r="D6953" t="s">
        <v>35</v>
      </c>
      <c r="E6953" t="s">
        <v>111</v>
      </c>
      <c r="F6953" t="s">
        <v>112</v>
      </c>
      <c r="G6953" t="s">
        <v>16</v>
      </c>
      <c r="H6953">
        <v>34</v>
      </c>
      <c r="I6953">
        <v>133</v>
      </c>
      <c r="J6953">
        <v>4522</v>
      </c>
      <c r="K6953">
        <v>1808.8000000000002</v>
      </c>
      <c r="L6953">
        <v>0.4</v>
      </c>
      <c r="M6953" t="s">
        <v>82</v>
      </c>
    </row>
    <row r="6954" spans="1:13" x14ac:dyDescent="0.35">
      <c r="A6954" t="s">
        <v>13</v>
      </c>
      <c r="B6954">
        <v>1185732</v>
      </c>
      <c r="C6954" s="1">
        <v>44446</v>
      </c>
      <c r="D6954" t="s">
        <v>35</v>
      </c>
      <c r="E6954" t="s">
        <v>111</v>
      </c>
      <c r="F6954" t="s">
        <v>112</v>
      </c>
      <c r="G6954" t="s">
        <v>18</v>
      </c>
      <c r="H6954">
        <v>27</v>
      </c>
      <c r="I6954">
        <v>77</v>
      </c>
      <c r="J6954">
        <v>2079</v>
      </c>
      <c r="K6954">
        <v>977.13</v>
      </c>
      <c r="L6954">
        <v>0.47</v>
      </c>
      <c r="M6954" t="s">
        <v>82</v>
      </c>
    </row>
    <row r="6955" spans="1:13" x14ac:dyDescent="0.35">
      <c r="A6955" t="s">
        <v>13</v>
      </c>
      <c r="B6955">
        <v>1185732</v>
      </c>
      <c r="C6955" s="1">
        <v>44446</v>
      </c>
      <c r="D6955" t="s">
        <v>35</v>
      </c>
      <c r="E6955" t="s">
        <v>111</v>
      </c>
      <c r="F6955" t="s">
        <v>112</v>
      </c>
      <c r="G6955" t="s">
        <v>19</v>
      </c>
      <c r="H6955">
        <v>24</v>
      </c>
      <c r="I6955">
        <v>49</v>
      </c>
      <c r="J6955">
        <v>1176</v>
      </c>
      <c r="K6955">
        <v>470.40000000000003</v>
      </c>
      <c r="L6955">
        <v>0.4</v>
      </c>
      <c r="M6955" t="s">
        <v>82</v>
      </c>
    </row>
    <row r="6956" spans="1:13" x14ac:dyDescent="0.35">
      <c r="A6956" t="s">
        <v>13</v>
      </c>
      <c r="B6956">
        <v>1185732</v>
      </c>
      <c r="C6956" s="1">
        <v>44446</v>
      </c>
      <c r="D6956" t="s">
        <v>35</v>
      </c>
      <c r="E6956" t="s">
        <v>111</v>
      </c>
      <c r="F6956" t="s">
        <v>112</v>
      </c>
      <c r="G6956" t="s">
        <v>20</v>
      </c>
      <c r="H6956">
        <v>23</v>
      </c>
      <c r="I6956">
        <v>38</v>
      </c>
      <c r="J6956">
        <v>874</v>
      </c>
      <c r="K6956">
        <v>393.29999999999995</v>
      </c>
      <c r="L6956">
        <v>0.44999999999999996</v>
      </c>
      <c r="M6956" t="s">
        <v>82</v>
      </c>
    </row>
    <row r="6957" spans="1:13" x14ac:dyDescent="0.35">
      <c r="A6957" t="s">
        <v>13</v>
      </c>
      <c r="B6957">
        <v>1185732</v>
      </c>
      <c r="C6957" s="1">
        <v>44446</v>
      </c>
      <c r="D6957" t="s">
        <v>35</v>
      </c>
      <c r="E6957" t="s">
        <v>111</v>
      </c>
      <c r="F6957" t="s">
        <v>112</v>
      </c>
      <c r="G6957" t="s">
        <v>21</v>
      </c>
      <c r="H6957">
        <v>34</v>
      </c>
      <c r="I6957">
        <v>45</v>
      </c>
      <c r="J6957">
        <v>1530</v>
      </c>
      <c r="K6957">
        <v>933.3</v>
      </c>
      <c r="L6957">
        <v>0.61</v>
      </c>
      <c r="M6957" t="s">
        <v>82</v>
      </c>
    </row>
    <row r="6958" spans="1:13" x14ac:dyDescent="0.35">
      <c r="A6958" t="s">
        <v>13</v>
      </c>
      <c r="B6958">
        <v>1185732</v>
      </c>
      <c r="C6958" s="1">
        <v>44446</v>
      </c>
      <c r="D6958" t="s">
        <v>35</v>
      </c>
      <c r="E6958" t="s">
        <v>111</v>
      </c>
      <c r="F6958" t="s">
        <v>112</v>
      </c>
      <c r="G6958" t="s">
        <v>22</v>
      </c>
      <c r="H6958">
        <v>36</v>
      </c>
      <c r="I6958">
        <v>61</v>
      </c>
      <c r="J6958">
        <v>2196</v>
      </c>
      <c r="K6958">
        <v>1098</v>
      </c>
      <c r="L6958">
        <v>0.5</v>
      </c>
      <c r="M6958" t="s">
        <v>82</v>
      </c>
    </row>
    <row r="6959" spans="1:13" x14ac:dyDescent="0.35">
      <c r="A6959" t="s">
        <v>13</v>
      </c>
      <c r="B6959">
        <v>1185732</v>
      </c>
      <c r="C6959" s="1">
        <v>44475</v>
      </c>
      <c r="D6959" t="s">
        <v>35</v>
      </c>
      <c r="E6959" t="s">
        <v>111</v>
      </c>
      <c r="F6959" t="s">
        <v>112</v>
      </c>
      <c r="G6959" t="s">
        <v>16</v>
      </c>
      <c r="H6959">
        <v>43</v>
      </c>
      <c r="I6959">
        <v>112</v>
      </c>
      <c r="J6959">
        <v>4816</v>
      </c>
      <c r="K6959">
        <v>1974.56</v>
      </c>
      <c r="L6959">
        <v>0.41</v>
      </c>
      <c r="M6959" t="s">
        <v>82</v>
      </c>
    </row>
    <row r="6960" spans="1:13" x14ac:dyDescent="0.35">
      <c r="A6960" t="s">
        <v>13</v>
      </c>
      <c r="B6960">
        <v>1185732</v>
      </c>
      <c r="C6960" s="1">
        <v>44475</v>
      </c>
      <c r="D6960" t="s">
        <v>35</v>
      </c>
      <c r="E6960" t="s">
        <v>111</v>
      </c>
      <c r="F6960" t="s">
        <v>112</v>
      </c>
      <c r="G6960" t="s">
        <v>18</v>
      </c>
      <c r="H6960">
        <v>32</v>
      </c>
      <c r="I6960">
        <v>75</v>
      </c>
      <c r="J6960">
        <v>2400</v>
      </c>
      <c r="K6960">
        <v>1104</v>
      </c>
      <c r="L6960">
        <v>0.45999999999999996</v>
      </c>
      <c r="M6960" t="s">
        <v>82</v>
      </c>
    </row>
    <row r="6961" spans="1:13" x14ac:dyDescent="0.35">
      <c r="A6961" t="s">
        <v>13</v>
      </c>
      <c r="B6961">
        <v>1185732</v>
      </c>
      <c r="C6961" s="1">
        <v>44475</v>
      </c>
      <c r="D6961" t="s">
        <v>35</v>
      </c>
      <c r="E6961" t="s">
        <v>111</v>
      </c>
      <c r="F6961" t="s">
        <v>112</v>
      </c>
      <c r="G6961" t="s">
        <v>19</v>
      </c>
      <c r="H6961">
        <v>34</v>
      </c>
      <c r="I6961">
        <v>39</v>
      </c>
      <c r="J6961">
        <v>1326</v>
      </c>
      <c r="K6961">
        <v>543.66</v>
      </c>
      <c r="L6961">
        <v>0.41</v>
      </c>
      <c r="M6961" t="s">
        <v>82</v>
      </c>
    </row>
    <row r="6962" spans="1:13" x14ac:dyDescent="0.35">
      <c r="A6962" t="s">
        <v>13</v>
      </c>
      <c r="B6962">
        <v>1185732</v>
      </c>
      <c r="C6962" s="1">
        <v>44475</v>
      </c>
      <c r="D6962" t="s">
        <v>35</v>
      </c>
      <c r="E6962" t="s">
        <v>111</v>
      </c>
      <c r="F6962" t="s">
        <v>112</v>
      </c>
      <c r="G6962" t="s">
        <v>20</v>
      </c>
      <c r="H6962">
        <v>34</v>
      </c>
      <c r="I6962">
        <v>31</v>
      </c>
      <c r="J6962">
        <v>1054</v>
      </c>
      <c r="K6962">
        <v>442.68</v>
      </c>
      <c r="L6962">
        <v>0.42</v>
      </c>
      <c r="M6962" t="s">
        <v>82</v>
      </c>
    </row>
    <row r="6963" spans="1:13" x14ac:dyDescent="0.35">
      <c r="A6963" t="s">
        <v>13</v>
      </c>
      <c r="B6963">
        <v>1185732</v>
      </c>
      <c r="C6963" s="1">
        <v>44475</v>
      </c>
      <c r="D6963" t="s">
        <v>35</v>
      </c>
      <c r="E6963" t="s">
        <v>111</v>
      </c>
      <c r="F6963" t="s">
        <v>112</v>
      </c>
      <c r="G6963" t="s">
        <v>21</v>
      </c>
      <c r="H6963">
        <v>42</v>
      </c>
      <c r="I6963">
        <v>38</v>
      </c>
      <c r="J6963">
        <v>1596</v>
      </c>
      <c r="K6963">
        <v>1021.44</v>
      </c>
      <c r="L6963">
        <v>0.64</v>
      </c>
      <c r="M6963" t="s">
        <v>82</v>
      </c>
    </row>
    <row r="6964" spans="1:13" x14ac:dyDescent="0.35">
      <c r="A6964" t="s">
        <v>29</v>
      </c>
      <c r="B6964">
        <v>1185732</v>
      </c>
      <c r="C6964" s="1">
        <v>44475</v>
      </c>
      <c r="D6964" t="s">
        <v>35</v>
      </c>
      <c r="E6964" t="s">
        <v>111</v>
      </c>
      <c r="F6964" t="s">
        <v>112</v>
      </c>
      <c r="G6964" t="s">
        <v>22</v>
      </c>
      <c r="H6964">
        <v>49</v>
      </c>
      <c r="I6964">
        <v>73</v>
      </c>
      <c r="J6964">
        <v>3577</v>
      </c>
      <c r="K6964">
        <v>1895.8100000000002</v>
      </c>
      <c r="L6964">
        <v>0.53</v>
      </c>
      <c r="M6964" t="s">
        <v>82</v>
      </c>
    </row>
    <row r="6965" spans="1:13" x14ac:dyDescent="0.35">
      <c r="A6965" t="s">
        <v>29</v>
      </c>
      <c r="B6965">
        <v>1185732</v>
      </c>
      <c r="C6965" s="1">
        <v>44506</v>
      </c>
      <c r="D6965" t="s">
        <v>35</v>
      </c>
      <c r="E6965" t="s">
        <v>111</v>
      </c>
      <c r="F6965" t="s">
        <v>112</v>
      </c>
      <c r="G6965" t="s">
        <v>16</v>
      </c>
      <c r="H6965">
        <v>41</v>
      </c>
      <c r="I6965">
        <v>112</v>
      </c>
      <c r="J6965">
        <v>4592</v>
      </c>
      <c r="K6965">
        <v>2020.48</v>
      </c>
      <c r="L6965">
        <v>0.44</v>
      </c>
      <c r="M6965" t="s">
        <v>82</v>
      </c>
    </row>
    <row r="6966" spans="1:13" x14ac:dyDescent="0.35">
      <c r="A6966" t="s">
        <v>29</v>
      </c>
      <c r="B6966">
        <v>1185732</v>
      </c>
      <c r="C6966" s="1">
        <v>44506</v>
      </c>
      <c r="D6966" t="s">
        <v>35</v>
      </c>
      <c r="E6966" t="s">
        <v>111</v>
      </c>
      <c r="F6966" t="s">
        <v>112</v>
      </c>
      <c r="G6966" t="s">
        <v>18</v>
      </c>
      <c r="H6966">
        <v>32</v>
      </c>
      <c r="I6966">
        <v>72</v>
      </c>
      <c r="J6966">
        <v>2304</v>
      </c>
      <c r="K6966">
        <v>1128.96</v>
      </c>
      <c r="L6966">
        <v>0.49</v>
      </c>
      <c r="M6966" t="s">
        <v>82</v>
      </c>
    </row>
    <row r="6967" spans="1:13" x14ac:dyDescent="0.35">
      <c r="A6967" t="s">
        <v>29</v>
      </c>
      <c r="B6967">
        <v>1185732</v>
      </c>
      <c r="C6967" s="1">
        <v>44506</v>
      </c>
      <c r="D6967" t="s">
        <v>35</v>
      </c>
      <c r="E6967" t="s">
        <v>111</v>
      </c>
      <c r="F6967" t="s">
        <v>112</v>
      </c>
      <c r="G6967" t="s">
        <v>19</v>
      </c>
      <c r="H6967">
        <v>32</v>
      </c>
      <c r="I6967">
        <v>57</v>
      </c>
      <c r="J6967">
        <v>1824</v>
      </c>
      <c r="K6967">
        <v>802.56000000000006</v>
      </c>
      <c r="L6967">
        <v>0.44</v>
      </c>
      <c r="M6967" t="s">
        <v>82</v>
      </c>
    </row>
    <row r="6968" spans="1:13" x14ac:dyDescent="0.35">
      <c r="A6968" t="s">
        <v>29</v>
      </c>
      <c r="B6968">
        <v>1185732</v>
      </c>
      <c r="C6968" s="1">
        <v>44506</v>
      </c>
      <c r="D6968" t="s">
        <v>35</v>
      </c>
      <c r="E6968" t="s">
        <v>111</v>
      </c>
      <c r="F6968" t="s">
        <v>112</v>
      </c>
      <c r="G6968" t="s">
        <v>20</v>
      </c>
      <c r="H6968">
        <v>34</v>
      </c>
      <c r="I6968">
        <v>52</v>
      </c>
      <c r="J6968">
        <v>1768</v>
      </c>
      <c r="K6968">
        <v>724.88</v>
      </c>
      <c r="L6968">
        <v>0.41</v>
      </c>
      <c r="M6968" t="s">
        <v>82</v>
      </c>
    </row>
    <row r="6969" spans="1:13" x14ac:dyDescent="0.35">
      <c r="A6969" t="s">
        <v>29</v>
      </c>
      <c r="B6969">
        <v>1185732</v>
      </c>
      <c r="C6969" s="1">
        <v>44506</v>
      </c>
      <c r="D6969" t="s">
        <v>35</v>
      </c>
      <c r="E6969" t="s">
        <v>111</v>
      </c>
      <c r="F6969" t="s">
        <v>112</v>
      </c>
      <c r="G6969" t="s">
        <v>21</v>
      </c>
      <c r="H6969">
        <v>55</v>
      </c>
      <c r="I6969">
        <v>49</v>
      </c>
      <c r="J6969">
        <v>2695</v>
      </c>
      <c r="K6969">
        <v>1617</v>
      </c>
      <c r="L6969">
        <v>0.6</v>
      </c>
      <c r="M6969" t="s">
        <v>82</v>
      </c>
    </row>
    <row r="6970" spans="1:13" x14ac:dyDescent="0.35">
      <c r="A6970" t="s">
        <v>29</v>
      </c>
      <c r="B6970">
        <v>1185732</v>
      </c>
      <c r="C6970" s="1">
        <v>44506</v>
      </c>
      <c r="D6970" t="s">
        <v>35</v>
      </c>
      <c r="E6970" t="s">
        <v>111</v>
      </c>
      <c r="F6970" t="s">
        <v>112</v>
      </c>
      <c r="G6970" t="s">
        <v>22</v>
      </c>
      <c r="H6970">
        <v>59</v>
      </c>
      <c r="I6970">
        <v>72</v>
      </c>
      <c r="J6970">
        <v>4248</v>
      </c>
      <c r="K6970">
        <v>2208.96</v>
      </c>
      <c r="L6970">
        <v>0.52</v>
      </c>
      <c r="M6970" t="s">
        <v>82</v>
      </c>
    </row>
    <row r="6971" spans="1:13" x14ac:dyDescent="0.35">
      <c r="A6971" t="s">
        <v>29</v>
      </c>
      <c r="B6971">
        <v>1185732</v>
      </c>
      <c r="C6971" s="1">
        <v>44535</v>
      </c>
      <c r="D6971" t="s">
        <v>35</v>
      </c>
      <c r="E6971" t="s">
        <v>111</v>
      </c>
      <c r="F6971" t="s">
        <v>112</v>
      </c>
      <c r="G6971" t="s">
        <v>16</v>
      </c>
      <c r="H6971">
        <v>54</v>
      </c>
      <c r="I6971">
        <v>147</v>
      </c>
      <c r="J6971">
        <v>7938</v>
      </c>
      <c r="K6971">
        <v>3333.96</v>
      </c>
      <c r="L6971">
        <v>0.42</v>
      </c>
      <c r="M6971" t="s">
        <v>82</v>
      </c>
    </row>
    <row r="6972" spans="1:13" x14ac:dyDescent="0.35">
      <c r="A6972" t="s">
        <v>29</v>
      </c>
      <c r="B6972">
        <v>1185732</v>
      </c>
      <c r="C6972" s="1">
        <v>44535</v>
      </c>
      <c r="D6972" t="s">
        <v>35</v>
      </c>
      <c r="E6972" t="s">
        <v>111</v>
      </c>
      <c r="F6972" t="s">
        <v>112</v>
      </c>
      <c r="G6972" t="s">
        <v>18</v>
      </c>
      <c r="H6972">
        <v>47</v>
      </c>
      <c r="I6972">
        <v>91</v>
      </c>
      <c r="J6972">
        <v>4277</v>
      </c>
      <c r="K6972">
        <v>2010.1899999999998</v>
      </c>
      <c r="L6972">
        <v>0.47</v>
      </c>
      <c r="M6972" t="s">
        <v>82</v>
      </c>
    </row>
    <row r="6973" spans="1:13" x14ac:dyDescent="0.35">
      <c r="A6973" t="s">
        <v>29</v>
      </c>
      <c r="B6973">
        <v>1185732</v>
      </c>
      <c r="C6973" s="1">
        <v>44535</v>
      </c>
      <c r="D6973" t="s">
        <v>35</v>
      </c>
      <c r="E6973" t="s">
        <v>111</v>
      </c>
      <c r="F6973" t="s">
        <v>112</v>
      </c>
      <c r="G6973" t="s">
        <v>19</v>
      </c>
      <c r="H6973">
        <v>47</v>
      </c>
      <c r="I6973">
        <v>83</v>
      </c>
      <c r="J6973">
        <v>3901</v>
      </c>
      <c r="K6973">
        <v>1638.4199999999998</v>
      </c>
      <c r="L6973">
        <v>0.42</v>
      </c>
      <c r="M6973" t="s">
        <v>82</v>
      </c>
    </row>
    <row r="6974" spans="1:13" x14ac:dyDescent="0.35">
      <c r="A6974" t="s">
        <v>29</v>
      </c>
      <c r="B6974">
        <v>1185732</v>
      </c>
      <c r="C6974" s="1">
        <v>44535</v>
      </c>
      <c r="D6974" t="s">
        <v>35</v>
      </c>
      <c r="E6974" t="s">
        <v>111</v>
      </c>
      <c r="F6974" t="s">
        <v>112</v>
      </c>
      <c r="G6974" t="s">
        <v>20</v>
      </c>
      <c r="H6974">
        <v>49</v>
      </c>
      <c r="I6974">
        <v>61</v>
      </c>
      <c r="J6974">
        <v>2989</v>
      </c>
      <c r="K6974">
        <v>1285.27</v>
      </c>
      <c r="L6974">
        <v>0.43</v>
      </c>
      <c r="M6974" t="s">
        <v>82</v>
      </c>
    </row>
    <row r="6975" spans="1:13" x14ac:dyDescent="0.35">
      <c r="A6975" t="s">
        <v>29</v>
      </c>
      <c r="B6975">
        <v>1185732</v>
      </c>
      <c r="C6975" s="1">
        <v>44535</v>
      </c>
      <c r="D6975" t="s">
        <v>35</v>
      </c>
      <c r="E6975" t="s">
        <v>111</v>
      </c>
      <c r="F6975" t="s">
        <v>112</v>
      </c>
      <c r="G6975" t="s">
        <v>21</v>
      </c>
      <c r="H6975">
        <v>59</v>
      </c>
      <c r="I6975">
        <v>59</v>
      </c>
      <c r="J6975">
        <v>3481</v>
      </c>
      <c r="K6975">
        <v>2123.41</v>
      </c>
      <c r="L6975">
        <v>0.61</v>
      </c>
      <c r="M6975" t="s">
        <v>82</v>
      </c>
    </row>
    <row r="6976" spans="1:13" x14ac:dyDescent="0.35">
      <c r="A6976" t="s">
        <v>29</v>
      </c>
      <c r="B6976">
        <v>1185732</v>
      </c>
      <c r="C6976" s="1">
        <v>44535</v>
      </c>
      <c r="D6976" t="s">
        <v>35</v>
      </c>
      <c r="E6976" t="s">
        <v>111</v>
      </c>
      <c r="F6976" t="s">
        <v>112</v>
      </c>
      <c r="G6976" t="s">
        <v>22</v>
      </c>
      <c r="H6976">
        <v>59</v>
      </c>
      <c r="I6976">
        <v>88</v>
      </c>
      <c r="J6976">
        <v>5192</v>
      </c>
      <c r="K6976">
        <v>2855.6000000000004</v>
      </c>
      <c r="L6976">
        <v>0.55000000000000004</v>
      </c>
      <c r="M6976" t="s">
        <v>82</v>
      </c>
    </row>
    <row r="6977" spans="1:13" x14ac:dyDescent="0.35">
      <c r="A6977" t="s">
        <v>29</v>
      </c>
      <c r="B6977">
        <v>1185732</v>
      </c>
      <c r="C6977" s="1">
        <v>44199</v>
      </c>
      <c r="D6977" t="s">
        <v>35</v>
      </c>
      <c r="E6977" t="s">
        <v>111</v>
      </c>
      <c r="F6977" t="s">
        <v>112</v>
      </c>
      <c r="G6977" t="s">
        <v>16</v>
      </c>
      <c r="H6977">
        <v>28</v>
      </c>
      <c r="I6977">
        <v>126</v>
      </c>
      <c r="J6977">
        <v>3528</v>
      </c>
      <c r="K6977">
        <v>1587.6</v>
      </c>
      <c r="L6977">
        <v>0.44999999999999996</v>
      </c>
      <c r="M6977" t="s">
        <v>82</v>
      </c>
    </row>
    <row r="6978" spans="1:13" x14ac:dyDescent="0.35">
      <c r="A6978" t="s">
        <v>29</v>
      </c>
      <c r="B6978">
        <v>1185732</v>
      </c>
      <c r="C6978" s="1">
        <v>44199</v>
      </c>
      <c r="D6978" t="s">
        <v>35</v>
      </c>
      <c r="E6978" t="s">
        <v>111</v>
      </c>
      <c r="F6978" t="s">
        <v>112</v>
      </c>
      <c r="G6978" t="s">
        <v>18</v>
      </c>
      <c r="H6978">
        <v>29</v>
      </c>
      <c r="I6978">
        <v>70</v>
      </c>
      <c r="J6978">
        <v>2030</v>
      </c>
      <c r="K6978">
        <v>933.8</v>
      </c>
      <c r="L6978">
        <v>0.45999999999999996</v>
      </c>
      <c r="M6978" t="s">
        <v>82</v>
      </c>
    </row>
    <row r="6979" spans="1:13" x14ac:dyDescent="0.35">
      <c r="A6979" t="s">
        <v>29</v>
      </c>
      <c r="B6979">
        <v>1185732</v>
      </c>
      <c r="C6979" s="1">
        <v>44199</v>
      </c>
      <c r="D6979" t="s">
        <v>35</v>
      </c>
      <c r="E6979" t="s">
        <v>111</v>
      </c>
      <c r="F6979" t="s">
        <v>112</v>
      </c>
      <c r="G6979" t="s">
        <v>19</v>
      </c>
      <c r="H6979">
        <v>18</v>
      </c>
      <c r="I6979">
        <v>65</v>
      </c>
      <c r="J6979">
        <v>1170</v>
      </c>
      <c r="K6979">
        <v>479.7</v>
      </c>
      <c r="L6979">
        <v>0.41</v>
      </c>
      <c r="M6979" t="s">
        <v>82</v>
      </c>
    </row>
    <row r="6980" spans="1:13" x14ac:dyDescent="0.35">
      <c r="A6980" t="s">
        <v>29</v>
      </c>
      <c r="B6980">
        <v>1185732</v>
      </c>
      <c r="C6980" s="1">
        <v>44199</v>
      </c>
      <c r="D6980" t="s">
        <v>35</v>
      </c>
      <c r="E6980" t="s">
        <v>111</v>
      </c>
      <c r="F6980" t="s">
        <v>112</v>
      </c>
      <c r="G6980" t="s">
        <v>20</v>
      </c>
      <c r="H6980">
        <v>23</v>
      </c>
      <c r="I6980">
        <v>29</v>
      </c>
      <c r="J6980">
        <v>667</v>
      </c>
      <c r="K6980">
        <v>300.14999999999998</v>
      </c>
      <c r="L6980">
        <v>0.44999999999999996</v>
      </c>
      <c r="M6980" t="s">
        <v>82</v>
      </c>
    </row>
    <row r="6981" spans="1:13" x14ac:dyDescent="0.35">
      <c r="A6981" t="s">
        <v>29</v>
      </c>
      <c r="B6981">
        <v>1185732</v>
      </c>
      <c r="C6981" s="1">
        <v>44199</v>
      </c>
      <c r="D6981" t="s">
        <v>35</v>
      </c>
      <c r="E6981" t="s">
        <v>111</v>
      </c>
      <c r="F6981" t="s">
        <v>112</v>
      </c>
      <c r="G6981" t="s">
        <v>21</v>
      </c>
      <c r="H6981">
        <v>38</v>
      </c>
      <c r="I6981">
        <v>45</v>
      </c>
      <c r="J6981">
        <v>1710</v>
      </c>
      <c r="K6981">
        <v>1060.2</v>
      </c>
      <c r="L6981">
        <v>0.62</v>
      </c>
      <c r="M6981" t="s">
        <v>82</v>
      </c>
    </row>
    <row r="6982" spans="1:13" x14ac:dyDescent="0.35">
      <c r="A6982" t="s">
        <v>29</v>
      </c>
      <c r="B6982">
        <v>1185732</v>
      </c>
      <c r="C6982" s="1">
        <v>44199</v>
      </c>
      <c r="D6982" t="s">
        <v>35</v>
      </c>
      <c r="E6982" t="s">
        <v>111</v>
      </c>
      <c r="F6982" t="s">
        <v>112</v>
      </c>
      <c r="G6982" t="s">
        <v>22</v>
      </c>
      <c r="H6982">
        <v>28</v>
      </c>
      <c r="I6982">
        <v>73</v>
      </c>
      <c r="J6982">
        <v>2044</v>
      </c>
      <c r="K6982">
        <v>1124.2</v>
      </c>
      <c r="L6982">
        <v>0.55000000000000004</v>
      </c>
      <c r="M6982" t="s">
        <v>82</v>
      </c>
    </row>
    <row r="6983" spans="1:13" x14ac:dyDescent="0.35">
      <c r="A6983" t="s">
        <v>29</v>
      </c>
      <c r="B6983">
        <v>1185732</v>
      </c>
      <c r="C6983" s="1">
        <v>44230</v>
      </c>
      <c r="D6983" t="s">
        <v>35</v>
      </c>
      <c r="E6983" t="s">
        <v>111</v>
      </c>
      <c r="F6983" t="s">
        <v>112</v>
      </c>
      <c r="G6983" t="s">
        <v>16</v>
      </c>
      <c r="H6983">
        <v>29</v>
      </c>
      <c r="I6983">
        <v>140</v>
      </c>
      <c r="J6983">
        <v>4060</v>
      </c>
      <c r="K6983">
        <v>1664.6</v>
      </c>
      <c r="L6983">
        <v>0.41</v>
      </c>
      <c r="M6983" t="s">
        <v>82</v>
      </c>
    </row>
    <row r="6984" spans="1:13" x14ac:dyDescent="0.35">
      <c r="A6984" t="s">
        <v>29</v>
      </c>
      <c r="B6984">
        <v>1185732</v>
      </c>
      <c r="C6984" s="1">
        <v>44230</v>
      </c>
      <c r="D6984" t="s">
        <v>35</v>
      </c>
      <c r="E6984" t="s">
        <v>111</v>
      </c>
      <c r="F6984" t="s">
        <v>112</v>
      </c>
      <c r="G6984" t="s">
        <v>18</v>
      </c>
      <c r="H6984">
        <v>29</v>
      </c>
      <c r="I6984">
        <v>39</v>
      </c>
      <c r="J6984">
        <v>1131</v>
      </c>
      <c r="K6984">
        <v>554.18999999999994</v>
      </c>
      <c r="L6984">
        <v>0.49</v>
      </c>
      <c r="M6984" t="s">
        <v>82</v>
      </c>
    </row>
    <row r="6985" spans="1:13" x14ac:dyDescent="0.35">
      <c r="A6985" t="s">
        <v>29</v>
      </c>
      <c r="B6985">
        <v>1185732</v>
      </c>
      <c r="C6985" s="1">
        <v>44230</v>
      </c>
      <c r="D6985" t="s">
        <v>35</v>
      </c>
      <c r="E6985" t="s">
        <v>111</v>
      </c>
      <c r="F6985" t="s">
        <v>112</v>
      </c>
      <c r="G6985" t="s">
        <v>19</v>
      </c>
      <c r="H6985">
        <v>20</v>
      </c>
      <c r="I6985">
        <v>60</v>
      </c>
      <c r="J6985">
        <v>1200</v>
      </c>
      <c r="K6985">
        <v>516</v>
      </c>
      <c r="L6985">
        <v>0.43</v>
      </c>
      <c r="M6985" t="s">
        <v>82</v>
      </c>
    </row>
    <row r="6986" spans="1:13" x14ac:dyDescent="0.35">
      <c r="A6986" t="s">
        <v>29</v>
      </c>
      <c r="B6986">
        <v>1185732</v>
      </c>
      <c r="C6986" s="1">
        <v>44230</v>
      </c>
      <c r="D6986" t="s">
        <v>35</v>
      </c>
      <c r="E6986" t="s">
        <v>113</v>
      </c>
      <c r="F6986" t="s">
        <v>114</v>
      </c>
      <c r="G6986" t="s">
        <v>20</v>
      </c>
      <c r="H6986">
        <v>23</v>
      </c>
      <c r="I6986">
        <v>20</v>
      </c>
      <c r="J6986">
        <v>460</v>
      </c>
      <c r="K6986">
        <v>197.79999999999998</v>
      </c>
      <c r="L6986">
        <v>0.43</v>
      </c>
      <c r="M6986" t="s">
        <v>82</v>
      </c>
    </row>
    <row r="6987" spans="1:13" x14ac:dyDescent="0.35">
      <c r="A6987" t="s">
        <v>29</v>
      </c>
      <c r="B6987">
        <v>1185732</v>
      </c>
      <c r="C6987" s="1">
        <v>44230</v>
      </c>
      <c r="D6987" t="s">
        <v>35</v>
      </c>
      <c r="E6987" t="s">
        <v>113</v>
      </c>
      <c r="F6987" t="s">
        <v>114</v>
      </c>
      <c r="G6987" t="s">
        <v>21</v>
      </c>
      <c r="H6987">
        <v>38</v>
      </c>
      <c r="I6987">
        <v>38</v>
      </c>
      <c r="J6987">
        <v>1444</v>
      </c>
      <c r="K6987">
        <v>880.84</v>
      </c>
      <c r="L6987">
        <v>0.61</v>
      </c>
      <c r="M6987" t="s">
        <v>82</v>
      </c>
    </row>
    <row r="6988" spans="1:13" x14ac:dyDescent="0.35">
      <c r="A6988" t="s">
        <v>29</v>
      </c>
      <c r="B6988">
        <v>1185732</v>
      </c>
      <c r="C6988" s="1">
        <v>44230</v>
      </c>
      <c r="D6988" t="s">
        <v>35</v>
      </c>
      <c r="E6988" t="s">
        <v>113</v>
      </c>
      <c r="F6988" t="s">
        <v>114</v>
      </c>
      <c r="G6988" t="s">
        <v>22</v>
      </c>
      <c r="H6988">
        <v>14</v>
      </c>
      <c r="I6988">
        <v>65</v>
      </c>
      <c r="J6988">
        <v>910</v>
      </c>
      <c r="K6988">
        <v>464.1</v>
      </c>
      <c r="L6988">
        <v>0.51</v>
      </c>
      <c r="M6988" t="s">
        <v>82</v>
      </c>
    </row>
    <row r="6989" spans="1:13" x14ac:dyDescent="0.35">
      <c r="A6989" t="s">
        <v>29</v>
      </c>
      <c r="B6989">
        <v>1185732</v>
      </c>
      <c r="C6989" s="1">
        <v>44257</v>
      </c>
      <c r="D6989" t="s">
        <v>35</v>
      </c>
      <c r="E6989" t="s">
        <v>113</v>
      </c>
      <c r="F6989" t="s">
        <v>114</v>
      </c>
      <c r="G6989" t="s">
        <v>16</v>
      </c>
      <c r="H6989">
        <v>19</v>
      </c>
      <c r="I6989">
        <v>141</v>
      </c>
      <c r="J6989">
        <v>2679</v>
      </c>
      <c r="K6989">
        <v>1098.3899999999999</v>
      </c>
      <c r="L6989">
        <v>0.41</v>
      </c>
      <c r="M6989" t="s">
        <v>82</v>
      </c>
    </row>
    <row r="6990" spans="1:13" x14ac:dyDescent="0.35">
      <c r="A6990" t="s">
        <v>29</v>
      </c>
      <c r="B6990">
        <v>1185732</v>
      </c>
      <c r="C6990" s="1">
        <v>44257</v>
      </c>
      <c r="D6990" t="s">
        <v>35</v>
      </c>
      <c r="E6990" t="s">
        <v>113</v>
      </c>
      <c r="F6990" t="s">
        <v>114</v>
      </c>
      <c r="G6990" t="s">
        <v>18</v>
      </c>
      <c r="H6990">
        <v>19</v>
      </c>
      <c r="I6990">
        <v>44</v>
      </c>
      <c r="J6990">
        <v>836</v>
      </c>
      <c r="K6990">
        <v>418</v>
      </c>
      <c r="L6990">
        <v>0.5</v>
      </c>
      <c r="M6990" t="s">
        <v>82</v>
      </c>
    </row>
    <row r="6991" spans="1:13" x14ac:dyDescent="0.35">
      <c r="A6991" t="s">
        <v>29</v>
      </c>
      <c r="B6991">
        <v>1185732</v>
      </c>
      <c r="C6991" s="1">
        <v>44257</v>
      </c>
      <c r="D6991" t="s">
        <v>35</v>
      </c>
      <c r="E6991" t="s">
        <v>113</v>
      </c>
      <c r="F6991" t="s">
        <v>114</v>
      </c>
      <c r="G6991" t="s">
        <v>19</v>
      </c>
      <c r="H6991">
        <v>9</v>
      </c>
      <c r="I6991">
        <v>59</v>
      </c>
      <c r="J6991">
        <v>531</v>
      </c>
      <c r="K6991">
        <v>233.64000000000001</v>
      </c>
      <c r="L6991">
        <v>0.44</v>
      </c>
      <c r="M6991" t="s">
        <v>82</v>
      </c>
    </row>
    <row r="6992" spans="1:13" x14ac:dyDescent="0.35">
      <c r="A6992" t="s">
        <v>29</v>
      </c>
      <c r="B6992">
        <v>1185732</v>
      </c>
      <c r="C6992" s="1">
        <v>44257</v>
      </c>
      <c r="D6992" t="s">
        <v>35</v>
      </c>
      <c r="E6992" t="s">
        <v>113</v>
      </c>
      <c r="F6992" t="s">
        <v>114</v>
      </c>
      <c r="G6992" t="s">
        <v>20</v>
      </c>
      <c r="H6992">
        <v>14</v>
      </c>
      <c r="I6992">
        <v>20</v>
      </c>
      <c r="J6992">
        <v>280</v>
      </c>
      <c r="K6992">
        <v>114.8</v>
      </c>
      <c r="L6992">
        <v>0.41</v>
      </c>
      <c r="M6992" t="s">
        <v>82</v>
      </c>
    </row>
    <row r="6993" spans="1:13" x14ac:dyDescent="0.35">
      <c r="A6993" t="s">
        <v>29</v>
      </c>
      <c r="B6993">
        <v>1185732</v>
      </c>
      <c r="C6993" s="1">
        <v>44257</v>
      </c>
      <c r="D6993" t="s">
        <v>35</v>
      </c>
      <c r="E6993" t="s">
        <v>113</v>
      </c>
      <c r="F6993" t="s">
        <v>114</v>
      </c>
      <c r="G6993" t="s">
        <v>21</v>
      </c>
      <c r="H6993">
        <v>29</v>
      </c>
      <c r="I6993">
        <v>34</v>
      </c>
      <c r="J6993">
        <v>986</v>
      </c>
      <c r="K6993">
        <v>601.46</v>
      </c>
      <c r="L6993">
        <v>0.61</v>
      </c>
      <c r="M6993" t="s">
        <v>82</v>
      </c>
    </row>
    <row r="6994" spans="1:13" x14ac:dyDescent="0.35">
      <c r="A6994" t="s">
        <v>29</v>
      </c>
      <c r="B6994">
        <v>1185732</v>
      </c>
      <c r="C6994" s="1">
        <v>44257</v>
      </c>
      <c r="D6994" t="s">
        <v>35</v>
      </c>
      <c r="E6994" t="s">
        <v>113</v>
      </c>
      <c r="F6994" t="s">
        <v>114</v>
      </c>
      <c r="G6994" t="s">
        <v>22</v>
      </c>
      <c r="H6994">
        <v>18</v>
      </c>
      <c r="I6994">
        <v>63</v>
      </c>
      <c r="J6994">
        <v>1134</v>
      </c>
      <c r="K6994">
        <v>612.36</v>
      </c>
      <c r="L6994">
        <v>0.54</v>
      </c>
      <c r="M6994" t="s">
        <v>82</v>
      </c>
    </row>
    <row r="6995" spans="1:13" x14ac:dyDescent="0.35">
      <c r="A6995" t="s">
        <v>29</v>
      </c>
      <c r="B6995">
        <v>1185732</v>
      </c>
      <c r="C6995" s="1">
        <v>44289</v>
      </c>
      <c r="D6995" t="s">
        <v>35</v>
      </c>
      <c r="E6995" t="s">
        <v>113</v>
      </c>
      <c r="F6995" t="s">
        <v>114</v>
      </c>
      <c r="G6995" t="s">
        <v>16</v>
      </c>
      <c r="H6995">
        <v>18</v>
      </c>
      <c r="I6995">
        <v>122</v>
      </c>
      <c r="J6995">
        <v>2196</v>
      </c>
      <c r="K6995">
        <v>900.3599999999999</v>
      </c>
      <c r="L6995">
        <v>0.41</v>
      </c>
      <c r="M6995" t="s">
        <v>82</v>
      </c>
    </row>
    <row r="6996" spans="1:13" x14ac:dyDescent="0.35">
      <c r="A6996" t="s">
        <v>29</v>
      </c>
      <c r="B6996">
        <v>1185732</v>
      </c>
      <c r="C6996" s="1">
        <v>44289</v>
      </c>
      <c r="D6996" t="s">
        <v>35</v>
      </c>
      <c r="E6996" t="s">
        <v>113</v>
      </c>
      <c r="F6996" t="s">
        <v>114</v>
      </c>
      <c r="G6996" t="s">
        <v>18</v>
      </c>
      <c r="H6996">
        <v>20</v>
      </c>
      <c r="I6996">
        <v>39</v>
      </c>
      <c r="J6996">
        <v>780</v>
      </c>
      <c r="K6996">
        <v>358.79999999999995</v>
      </c>
      <c r="L6996">
        <v>0.45999999999999996</v>
      </c>
      <c r="M6996" t="s">
        <v>82</v>
      </c>
    </row>
    <row r="6997" spans="1:13" x14ac:dyDescent="0.35">
      <c r="A6997" t="s">
        <v>29</v>
      </c>
      <c r="B6997">
        <v>1185732</v>
      </c>
      <c r="C6997" s="1">
        <v>44289</v>
      </c>
      <c r="D6997" t="s">
        <v>35</v>
      </c>
      <c r="E6997" t="s">
        <v>113</v>
      </c>
      <c r="F6997" t="s">
        <v>114</v>
      </c>
      <c r="G6997" t="s">
        <v>19</v>
      </c>
      <c r="H6997">
        <v>9</v>
      </c>
      <c r="I6997">
        <v>41</v>
      </c>
      <c r="J6997">
        <v>369</v>
      </c>
      <c r="K6997">
        <v>158.66999999999999</v>
      </c>
      <c r="L6997">
        <v>0.43</v>
      </c>
      <c r="M6997" t="s">
        <v>82</v>
      </c>
    </row>
    <row r="6998" spans="1:13" x14ac:dyDescent="0.35">
      <c r="A6998" t="s">
        <v>29</v>
      </c>
      <c r="B6998">
        <v>1185732</v>
      </c>
      <c r="C6998" s="1">
        <v>44289</v>
      </c>
      <c r="D6998" t="s">
        <v>35</v>
      </c>
      <c r="E6998" t="s">
        <v>113</v>
      </c>
      <c r="F6998" t="s">
        <v>114</v>
      </c>
      <c r="G6998" t="s">
        <v>20</v>
      </c>
      <c r="H6998">
        <v>15</v>
      </c>
      <c r="I6998">
        <v>22</v>
      </c>
      <c r="J6998">
        <v>330</v>
      </c>
      <c r="K6998">
        <v>135.29999999999998</v>
      </c>
      <c r="L6998">
        <v>0.41</v>
      </c>
      <c r="M6998" t="s">
        <v>82</v>
      </c>
    </row>
    <row r="6999" spans="1:13" x14ac:dyDescent="0.35">
      <c r="A6999" t="s">
        <v>29</v>
      </c>
      <c r="B6999">
        <v>1185732</v>
      </c>
      <c r="C6999" s="1">
        <v>44289</v>
      </c>
      <c r="D6999" t="s">
        <v>35</v>
      </c>
      <c r="E6999" t="s">
        <v>113</v>
      </c>
      <c r="F6999" t="s">
        <v>114</v>
      </c>
      <c r="G6999" t="s">
        <v>21</v>
      </c>
      <c r="H6999">
        <v>55</v>
      </c>
      <c r="I6999">
        <v>26</v>
      </c>
      <c r="J6999">
        <v>1430</v>
      </c>
      <c r="K6999">
        <v>886.6</v>
      </c>
      <c r="L6999">
        <v>0.62</v>
      </c>
      <c r="M6999" t="s">
        <v>82</v>
      </c>
    </row>
    <row r="7000" spans="1:13" x14ac:dyDescent="0.35">
      <c r="A7000" t="s">
        <v>29</v>
      </c>
      <c r="B7000">
        <v>1185732</v>
      </c>
      <c r="C7000" s="1">
        <v>44289</v>
      </c>
      <c r="D7000" t="s">
        <v>35</v>
      </c>
      <c r="E7000" t="s">
        <v>113</v>
      </c>
      <c r="F7000" t="s">
        <v>114</v>
      </c>
      <c r="G7000" t="s">
        <v>22</v>
      </c>
      <c r="H7000">
        <v>49</v>
      </c>
      <c r="I7000">
        <v>61</v>
      </c>
      <c r="J7000">
        <v>2989</v>
      </c>
      <c r="K7000">
        <v>1643.95</v>
      </c>
      <c r="L7000">
        <v>0.55000000000000004</v>
      </c>
      <c r="M7000" t="s">
        <v>82</v>
      </c>
    </row>
    <row r="7001" spans="1:13" x14ac:dyDescent="0.35">
      <c r="A7001" t="s">
        <v>29</v>
      </c>
      <c r="B7001">
        <v>1185732</v>
      </c>
      <c r="C7001" s="1">
        <v>44320</v>
      </c>
      <c r="D7001" t="s">
        <v>35</v>
      </c>
      <c r="E7001" t="s">
        <v>113</v>
      </c>
      <c r="F7001" t="s">
        <v>114</v>
      </c>
      <c r="G7001" t="s">
        <v>16</v>
      </c>
      <c r="H7001">
        <v>58</v>
      </c>
      <c r="I7001">
        <v>134</v>
      </c>
      <c r="J7001">
        <v>7772</v>
      </c>
      <c r="K7001">
        <v>3186.52</v>
      </c>
      <c r="L7001">
        <v>0.41</v>
      </c>
      <c r="M7001" t="s">
        <v>82</v>
      </c>
    </row>
    <row r="7002" spans="1:13" x14ac:dyDescent="0.35">
      <c r="A7002" t="s">
        <v>29</v>
      </c>
      <c r="B7002">
        <v>1185732</v>
      </c>
      <c r="C7002" s="1">
        <v>44320</v>
      </c>
      <c r="D7002" t="s">
        <v>35</v>
      </c>
      <c r="E7002" t="s">
        <v>113</v>
      </c>
      <c r="F7002" t="s">
        <v>114</v>
      </c>
      <c r="G7002" t="s">
        <v>18</v>
      </c>
      <c r="H7002">
        <v>39</v>
      </c>
      <c r="I7002">
        <v>50</v>
      </c>
      <c r="J7002">
        <v>1950</v>
      </c>
      <c r="K7002">
        <v>955.5</v>
      </c>
      <c r="L7002">
        <v>0.49</v>
      </c>
      <c r="M7002" t="s">
        <v>82</v>
      </c>
    </row>
    <row r="7003" spans="1:13" x14ac:dyDescent="0.35">
      <c r="A7003" t="s">
        <v>29</v>
      </c>
      <c r="B7003">
        <v>1185732</v>
      </c>
      <c r="C7003" s="1">
        <v>44320</v>
      </c>
      <c r="D7003" t="s">
        <v>35</v>
      </c>
      <c r="E7003" t="s">
        <v>113</v>
      </c>
      <c r="F7003" t="s">
        <v>114</v>
      </c>
      <c r="G7003" t="s">
        <v>19</v>
      </c>
      <c r="H7003">
        <v>33</v>
      </c>
      <c r="I7003">
        <v>49</v>
      </c>
      <c r="J7003">
        <v>1617</v>
      </c>
      <c r="K7003">
        <v>727.65</v>
      </c>
      <c r="L7003">
        <v>0.44999999999999996</v>
      </c>
      <c r="M7003" t="s">
        <v>82</v>
      </c>
    </row>
    <row r="7004" spans="1:13" x14ac:dyDescent="0.35">
      <c r="A7004" t="s">
        <v>29</v>
      </c>
      <c r="B7004">
        <v>1185732</v>
      </c>
      <c r="C7004" s="1">
        <v>44320</v>
      </c>
      <c r="D7004" t="s">
        <v>35</v>
      </c>
      <c r="E7004" t="s">
        <v>113</v>
      </c>
      <c r="F7004" t="s">
        <v>114</v>
      </c>
      <c r="G7004" t="s">
        <v>20</v>
      </c>
      <c r="H7004">
        <v>32</v>
      </c>
      <c r="I7004">
        <v>38</v>
      </c>
      <c r="J7004">
        <v>1216</v>
      </c>
      <c r="K7004">
        <v>535.04</v>
      </c>
      <c r="L7004">
        <v>0.44</v>
      </c>
      <c r="M7004" t="s">
        <v>82</v>
      </c>
    </row>
    <row r="7005" spans="1:13" x14ac:dyDescent="0.35">
      <c r="A7005" t="s">
        <v>29</v>
      </c>
      <c r="B7005">
        <v>1185732</v>
      </c>
      <c r="C7005" s="1">
        <v>44320</v>
      </c>
      <c r="D7005" t="s">
        <v>35</v>
      </c>
      <c r="E7005" t="s">
        <v>113</v>
      </c>
      <c r="F7005" t="s">
        <v>114</v>
      </c>
      <c r="G7005" t="s">
        <v>21</v>
      </c>
      <c r="H7005">
        <v>44</v>
      </c>
      <c r="I7005">
        <v>53</v>
      </c>
      <c r="J7005">
        <v>2332</v>
      </c>
      <c r="K7005">
        <v>1422.52</v>
      </c>
      <c r="L7005">
        <v>0.61</v>
      </c>
      <c r="M7005" t="s">
        <v>82</v>
      </c>
    </row>
    <row r="7006" spans="1:13" x14ac:dyDescent="0.35">
      <c r="A7006" t="s">
        <v>29</v>
      </c>
      <c r="B7006">
        <v>1185732</v>
      </c>
      <c r="C7006" s="1">
        <v>44320</v>
      </c>
      <c r="D7006" t="s">
        <v>35</v>
      </c>
      <c r="E7006" t="s">
        <v>113</v>
      </c>
      <c r="F7006" t="s">
        <v>114</v>
      </c>
      <c r="G7006" t="s">
        <v>22</v>
      </c>
      <c r="H7006">
        <v>47</v>
      </c>
      <c r="I7006">
        <v>90</v>
      </c>
      <c r="J7006">
        <v>4230</v>
      </c>
      <c r="K7006">
        <v>2157.3000000000002</v>
      </c>
      <c r="L7006">
        <v>0.51</v>
      </c>
      <c r="M7006" t="s">
        <v>82</v>
      </c>
    </row>
    <row r="7007" spans="1:13" x14ac:dyDescent="0.35">
      <c r="A7007" t="s">
        <v>29</v>
      </c>
      <c r="B7007">
        <v>1185732</v>
      </c>
      <c r="C7007" s="1">
        <v>44350</v>
      </c>
      <c r="D7007" t="s">
        <v>35</v>
      </c>
      <c r="E7007" t="s">
        <v>113</v>
      </c>
      <c r="F7007" t="s">
        <v>114</v>
      </c>
      <c r="G7007" t="s">
        <v>16</v>
      </c>
      <c r="H7007">
        <v>32</v>
      </c>
      <c r="I7007">
        <v>160</v>
      </c>
      <c r="J7007">
        <v>5120</v>
      </c>
      <c r="K7007">
        <v>2252.8000000000002</v>
      </c>
      <c r="L7007">
        <v>0.44</v>
      </c>
      <c r="M7007" t="s">
        <v>82</v>
      </c>
    </row>
    <row r="7008" spans="1:13" x14ac:dyDescent="0.35">
      <c r="A7008" t="s">
        <v>29</v>
      </c>
      <c r="B7008">
        <v>1185732</v>
      </c>
      <c r="C7008" s="1">
        <v>44350</v>
      </c>
      <c r="D7008" t="s">
        <v>35</v>
      </c>
      <c r="E7008" t="s">
        <v>113</v>
      </c>
      <c r="F7008" t="s">
        <v>114</v>
      </c>
      <c r="G7008" t="s">
        <v>18</v>
      </c>
      <c r="H7008">
        <v>27</v>
      </c>
      <c r="I7008">
        <v>90</v>
      </c>
      <c r="J7008">
        <v>2430</v>
      </c>
      <c r="K7008">
        <v>1190.7</v>
      </c>
      <c r="L7008">
        <v>0.49</v>
      </c>
      <c r="M7008" t="s">
        <v>82</v>
      </c>
    </row>
    <row r="7009" spans="1:13" x14ac:dyDescent="0.35">
      <c r="A7009" t="s">
        <v>29</v>
      </c>
      <c r="B7009">
        <v>1185732</v>
      </c>
      <c r="C7009" s="1">
        <v>44350</v>
      </c>
      <c r="D7009" t="s">
        <v>35</v>
      </c>
      <c r="E7009" t="s">
        <v>113</v>
      </c>
      <c r="F7009" t="s">
        <v>114</v>
      </c>
      <c r="G7009" t="s">
        <v>19</v>
      </c>
      <c r="H7009">
        <v>24</v>
      </c>
      <c r="I7009">
        <v>52</v>
      </c>
      <c r="J7009">
        <v>1248</v>
      </c>
      <c r="K7009">
        <v>549.12</v>
      </c>
      <c r="L7009">
        <v>0.44</v>
      </c>
      <c r="M7009" t="s">
        <v>82</v>
      </c>
    </row>
    <row r="7010" spans="1:13" x14ac:dyDescent="0.35">
      <c r="A7010" t="s">
        <v>29</v>
      </c>
      <c r="B7010">
        <v>1185732</v>
      </c>
      <c r="C7010" s="1">
        <v>44350</v>
      </c>
      <c r="D7010" t="s">
        <v>35</v>
      </c>
      <c r="E7010" t="s">
        <v>113</v>
      </c>
      <c r="F7010" t="s">
        <v>114</v>
      </c>
      <c r="G7010" t="s">
        <v>20</v>
      </c>
      <c r="H7010">
        <v>24</v>
      </c>
      <c r="I7010">
        <v>47</v>
      </c>
      <c r="J7010">
        <v>1128</v>
      </c>
      <c r="K7010">
        <v>462.47999999999996</v>
      </c>
      <c r="L7010">
        <v>0.41</v>
      </c>
      <c r="M7010" t="s">
        <v>82</v>
      </c>
    </row>
    <row r="7011" spans="1:13" x14ac:dyDescent="0.35">
      <c r="A7011" t="s">
        <v>29</v>
      </c>
      <c r="B7011">
        <v>1185732</v>
      </c>
      <c r="C7011" s="1">
        <v>44350</v>
      </c>
      <c r="D7011" t="s">
        <v>35</v>
      </c>
      <c r="E7011" t="s">
        <v>113</v>
      </c>
      <c r="F7011" t="s">
        <v>114</v>
      </c>
      <c r="G7011" t="s">
        <v>21</v>
      </c>
      <c r="H7011">
        <v>34</v>
      </c>
      <c r="I7011">
        <v>46</v>
      </c>
      <c r="J7011">
        <v>1564</v>
      </c>
      <c r="K7011">
        <v>938.4</v>
      </c>
      <c r="L7011">
        <v>0.6</v>
      </c>
      <c r="M7011" t="s">
        <v>82</v>
      </c>
    </row>
    <row r="7012" spans="1:13" x14ac:dyDescent="0.35">
      <c r="A7012" t="s">
        <v>29</v>
      </c>
      <c r="B7012">
        <v>1185732</v>
      </c>
      <c r="C7012" s="1">
        <v>44350</v>
      </c>
      <c r="D7012" t="s">
        <v>35</v>
      </c>
      <c r="E7012" t="s">
        <v>113</v>
      </c>
      <c r="F7012" t="s">
        <v>114</v>
      </c>
      <c r="G7012" t="s">
        <v>22</v>
      </c>
      <c r="H7012">
        <v>51</v>
      </c>
      <c r="I7012">
        <v>98</v>
      </c>
      <c r="J7012">
        <v>4998</v>
      </c>
      <c r="K7012">
        <v>2748.9</v>
      </c>
      <c r="L7012">
        <v>0.55000000000000004</v>
      </c>
      <c r="M7012" t="s">
        <v>82</v>
      </c>
    </row>
    <row r="7013" spans="1:13" x14ac:dyDescent="0.35">
      <c r="A7013" t="s">
        <v>29</v>
      </c>
      <c r="B7013">
        <v>1185732</v>
      </c>
      <c r="C7013" s="1">
        <v>44379</v>
      </c>
      <c r="D7013" t="s">
        <v>35</v>
      </c>
      <c r="E7013" t="s">
        <v>113</v>
      </c>
      <c r="F7013" t="s">
        <v>114</v>
      </c>
      <c r="G7013" t="s">
        <v>16</v>
      </c>
      <c r="H7013">
        <v>45</v>
      </c>
      <c r="I7013">
        <v>149</v>
      </c>
      <c r="J7013">
        <v>6705</v>
      </c>
      <c r="K7013">
        <v>2816.1</v>
      </c>
      <c r="L7013">
        <v>0.42</v>
      </c>
      <c r="M7013" t="s">
        <v>82</v>
      </c>
    </row>
    <row r="7014" spans="1:13" x14ac:dyDescent="0.35">
      <c r="A7014" t="s">
        <v>29</v>
      </c>
      <c r="B7014">
        <v>1185732</v>
      </c>
      <c r="C7014" s="1">
        <v>44379</v>
      </c>
      <c r="D7014" t="s">
        <v>35</v>
      </c>
      <c r="E7014" t="s">
        <v>113</v>
      </c>
      <c r="F7014" t="s">
        <v>114</v>
      </c>
      <c r="G7014" t="s">
        <v>18</v>
      </c>
      <c r="H7014">
        <v>42</v>
      </c>
      <c r="I7014">
        <v>87</v>
      </c>
      <c r="J7014">
        <v>3654</v>
      </c>
      <c r="K7014">
        <v>1790.46</v>
      </c>
      <c r="L7014">
        <v>0.49</v>
      </c>
      <c r="M7014" t="s">
        <v>82</v>
      </c>
    </row>
    <row r="7015" spans="1:13" x14ac:dyDescent="0.35">
      <c r="A7015" t="s">
        <v>29</v>
      </c>
      <c r="B7015">
        <v>1185732</v>
      </c>
      <c r="C7015" s="1">
        <v>44379</v>
      </c>
      <c r="D7015" t="s">
        <v>35</v>
      </c>
      <c r="E7015" t="s">
        <v>113</v>
      </c>
      <c r="F7015" t="s">
        <v>114</v>
      </c>
      <c r="G7015" t="s">
        <v>19</v>
      </c>
      <c r="H7015">
        <v>38</v>
      </c>
      <c r="I7015">
        <v>61</v>
      </c>
      <c r="J7015">
        <v>2318</v>
      </c>
      <c r="K7015">
        <v>996.74</v>
      </c>
      <c r="L7015">
        <v>0.43</v>
      </c>
      <c r="M7015" t="s">
        <v>82</v>
      </c>
    </row>
    <row r="7016" spans="1:13" x14ac:dyDescent="0.35">
      <c r="A7016" t="s">
        <v>29</v>
      </c>
      <c r="B7016">
        <v>1185732</v>
      </c>
      <c r="C7016" s="1">
        <v>44379</v>
      </c>
      <c r="D7016" t="s">
        <v>35</v>
      </c>
      <c r="E7016" t="s">
        <v>113</v>
      </c>
      <c r="F7016" t="s">
        <v>114</v>
      </c>
      <c r="G7016" t="s">
        <v>20</v>
      </c>
      <c r="H7016">
        <v>38</v>
      </c>
      <c r="I7016">
        <v>51</v>
      </c>
      <c r="J7016">
        <v>1938</v>
      </c>
      <c r="K7016">
        <v>813.95999999999992</v>
      </c>
      <c r="L7016">
        <v>0.42</v>
      </c>
      <c r="M7016" t="s">
        <v>82</v>
      </c>
    </row>
    <row r="7017" spans="1:13" x14ac:dyDescent="0.35">
      <c r="A7017" t="s">
        <v>29</v>
      </c>
      <c r="B7017">
        <v>1185732</v>
      </c>
      <c r="C7017" s="1">
        <v>44379</v>
      </c>
      <c r="D7017" t="s">
        <v>35</v>
      </c>
      <c r="E7017" t="s">
        <v>113</v>
      </c>
      <c r="F7017" t="s">
        <v>114</v>
      </c>
      <c r="G7017" t="s">
        <v>21</v>
      </c>
      <c r="H7017">
        <v>48</v>
      </c>
      <c r="I7017">
        <v>50</v>
      </c>
      <c r="J7017">
        <v>2400</v>
      </c>
      <c r="K7017">
        <v>1488</v>
      </c>
      <c r="L7017">
        <v>0.62</v>
      </c>
      <c r="M7017" t="s">
        <v>82</v>
      </c>
    </row>
    <row r="7018" spans="1:13" x14ac:dyDescent="0.35">
      <c r="A7018" t="s">
        <v>29</v>
      </c>
      <c r="B7018">
        <v>1185732</v>
      </c>
      <c r="C7018" s="1">
        <v>44379</v>
      </c>
      <c r="D7018" t="s">
        <v>35</v>
      </c>
      <c r="E7018" t="s">
        <v>113</v>
      </c>
      <c r="F7018" t="s">
        <v>114</v>
      </c>
      <c r="G7018" t="s">
        <v>22</v>
      </c>
      <c r="H7018">
        <v>52</v>
      </c>
      <c r="I7018">
        <v>94</v>
      </c>
      <c r="J7018">
        <v>4888</v>
      </c>
      <c r="K7018">
        <v>2639.52</v>
      </c>
      <c r="L7018">
        <v>0.54</v>
      </c>
      <c r="M7018" t="s">
        <v>82</v>
      </c>
    </row>
    <row r="7019" spans="1:13" x14ac:dyDescent="0.35">
      <c r="A7019" t="s">
        <v>29</v>
      </c>
      <c r="B7019">
        <v>1185732</v>
      </c>
      <c r="C7019" s="1">
        <v>44411</v>
      </c>
      <c r="D7019" t="s">
        <v>35</v>
      </c>
      <c r="E7019" t="s">
        <v>113</v>
      </c>
      <c r="F7019" t="s">
        <v>114</v>
      </c>
      <c r="G7019" t="s">
        <v>16</v>
      </c>
      <c r="H7019">
        <v>46</v>
      </c>
      <c r="I7019">
        <v>158</v>
      </c>
      <c r="J7019">
        <v>7268</v>
      </c>
      <c r="K7019">
        <v>3052.56</v>
      </c>
      <c r="L7019">
        <v>0.42</v>
      </c>
      <c r="M7019" t="s">
        <v>82</v>
      </c>
    </row>
    <row r="7020" spans="1:13" x14ac:dyDescent="0.35">
      <c r="A7020" t="s">
        <v>29</v>
      </c>
      <c r="B7020">
        <v>1185732</v>
      </c>
      <c r="C7020" s="1">
        <v>44411</v>
      </c>
      <c r="D7020" t="s">
        <v>35</v>
      </c>
      <c r="E7020" t="s">
        <v>113</v>
      </c>
      <c r="F7020" t="s">
        <v>114</v>
      </c>
      <c r="G7020" t="s">
        <v>18</v>
      </c>
      <c r="H7020">
        <v>43</v>
      </c>
      <c r="I7020">
        <v>84</v>
      </c>
      <c r="J7020">
        <v>3612</v>
      </c>
      <c r="K7020">
        <v>1697.6399999999999</v>
      </c>
      <c r="L7020">
        <v>0.47</v>
      </c>
      <c r="M7020" t="s">
        <v>82</v>
      </c>
    </row>
    <row r="7021" spans="1:13" x14ac:dyDescent="0.35">
      <c r="A7021" t="s">
        <v>29</v>
      </c>
      <c r="B7021">
        <v>1185732</v>
      </c>
      <c r="C7021" s="1">
        <v>44411</v>
      </c>
      <c r="D7021" t="s">
        <v>35</v>
      </c>
      <c r="E7021" t="s">
        <v>113</v>
      </c>
      <c r="F7021" t="s">
        <v>114</v>
      </c>
      <c r="G7021" t="s">
        <v>19</v>
      </c>
      <c r="H7021">
        <v>39</v>
      </c>
      <c r="I7021">
        <v>56</v>
      </c>
      <c r="J7021">
        <v>2184</v>
      </c>
      <c r="K7021">
        <v>873.6</v>
      </c>
      <c r="L7021">
        <v>0.4</v>
      </c>
      <c r="M7021" t="s">
        <v>82</v>
      </c>
    </row>
    <row r="7022" spans="1:13" x14ac:dyDescent="0.35">
      <c r="A7022" t="s">
        <v>29</v>
      </c>
      <c r="B7022">
        <v>1185732</v>
      </c>
      <c r="C7022" s="1">
        <v>44411</v>
      </c>
      <c r="D7022" t="s">
        <v>35</v>
      </c>
      <c r="E7022" t="s">
        <v>113</v>
      </c>
      <c r="F7022" t="s">
        <v>114</v>
      </c>
      <c r="G7022" t="s">
        <v>20</v>
      </c>
      <c r="H7022">
        <v>39</v>
      </c>
      <c r="I7022">
        <v>50</v>
      </c>
      <c r="J7022">
        <v>1950</v>
      </c>
      <c r="K7022">
        <v>877.49999999999989</v>
      </c>
      <c r="L7022">
        <v>0.44999999999999996</v>
      </c>
      <c r="M7022" t="s">
        <v>82</v>
      </c>
    </row>
    <row r="7023" spans="1:13" x14ac:dyDescent="0.35">
      <c r="A7023" t="s">
        <v>29</v>
      </c>
      <c r="B7023">
        <v>1185732</v>
      </c>
      <c r="C7023" s="1">
        <v>44411</v>
      </c>
      <c r="D7023" t="s">
        <v>35</v>
      </c>
      <c r="E7023" t="s">
        <v>113</v>
      </c>
      <c r="F7023" t="s">
        <v>114</v>
      </c>
      <c r="G7023" t="s">
        <v>21</v>
      </c>
      <c r="H7023">
        <v>48</v>
      </c>
      <c r="I7023">
        <v>46</v>
      </c>
      <c r="J7023">
        <v>2208</v>
      </c>
      <c r="K7023">
        <v>1435.2</v>
      </c>
      <c r="L7023">
        <v>0.65</v>
      </c>
      <c r="M7023" t="s">
        <v>82</v>
      </c>
    </row>
    <row r="7024" spans="1:13" x14ac:dyDescent="0.35">
      <c r="A7024" t="s">
        <v>29</v>
      </c>
      <c r="B7024">
        <v>1185732</v>
      </c>
      <c r="C7024" s="1">
        <v>44411</v>
      </c>
      <c r="D7024" t="s">
        <v>35</v>
      </c>
      <c r="E7024" t="s">
        <v>113</v>
      </c>
      <c r="F7024" t="s">
        <v>114</v>
      </c>
      <c r="G7024" t="s">
        <v>22</v>
      </c>
      <c r="H7024">
        <v>52</v>
      </c>
      <c r="I7024">
        <v>102</v>
      </c>
      <c r="J7024">
        <v>5304</v>
      </c>
      <c r="K7024">
        <v>2705.04</v>
      </c>
      <c r="L7024">
        <v>0.51</v>
      </c>
      <c r="M7024" t="s">
        <v>82</v>
      </c>
    </row>
    <row r="7025" spans="1:13" x14ac:dyDescent="0.35">
      <c r="A7025" t="s">
        <v>29</v>
      </c>
      <c r="B7025">
        <v>1185732</v>
      </c>
      <c r="C7025" s="1">
        <v>44443</v>
      </c>
      <c r="D7025" t="s">
        <v>35</v>
      </c>
      <c r="E7025" t="s">
        <v>113</v>
      </c>
      <c r="F7025" t="s">
        <v>114</v>
      </c>
      <c r="G7025" t="s">
        <v>16</v>
      </c>
      <c r="H7025">
        <v>33</v>
      </c>
      <c r="I7025">
        <v>143</v>
      </c>
      <c r="J7025">
        <v>4719</v>
      </c>
      <c r="K7025">
        <v>1934.79</v>
      </c>
      <c r="L7025">
        <v>0.41</v>
      </c>
      <c r="M7025" t="s">
        <v>82</v>
      </c>
    </row>
    <row r="7026" spans="1:13" x14ac:dyDescent="0.35">
      <c r="A7026" t="s">
        <v>29</v>
      </c>
      <c r="B7026">
        <v>1185732</v>
      </c>
      <c r="C7026" s="1">
        <v>44443</v>
      </c>
      <c r="D7026" t="s">
        <v>35</v>
      </c>
      <c r="E7026" t="s">
        <v>113</v>
      </c>
      <c r="F7026" t="s">
        <v>114</v>
      </c>
      <c r="G7026" t="s">
        <v>18</v>
      </c>
      <c r="H7026">
        <v>29</v>
      </c>
      <c r="I7026">
        <v>65</v>
      </c>
      <c r="J7026">
        <v>1885</v>
      </c>
      <c r="K7026">
        <v>848.24999999999989</v>
      </c>
      <c r="L7026">
        <v>0.44999999999999996</v>
      </c>
      <c r="M7026" t="s">
        <v>82</v>
      </c>
    </row>
    <row r="7027" spans="1:13" x14ac:dyDescent="0.35">
      <c r="A7027" t="s">
        <v>29</v>
      </c>
      <c r="B7027">
        <v>1185732</v>
      </c>
      <c r="C7027" s="1">
        <v>44443</v>
      </c>
      <c r="D7027" t="s">
        <v>35</v>
      </c>
      <c r="E7027" t="s">
        <v>113</v>
      </c>
      <c r="F7027" t="s">
        <v>114</v>
      </c>
      <c r="G7027" t="s">
        <v>19</v>
      </c>
      <c r="H7027">
        <v>24</v>
      </c>
      <c r="I7027">
        <v>44</v>
      </c>
      <c r="J7027">
        <v>1056</v>
      </c>
      <c r="K7027">
        <v>475.19999999999993</v>
      </c>
      <c r="L7027">
        <v>0.44999999999999996</v>
      </c>
      <c r="M7027" t="s">
        <v>82</v>
      </c>
    </row>
    <row r="7028" spans="1:13" x14ac:dyDescent="0.35">
      <c r="A7028" t="s">
        <v>29</v>
      </c>
      <c r="B7028">
        <v>1185732</v>
      </c>
      <c r="C7028" s="1">
        <v>44443</v>
      </c>
      <c r="D7028" t="s">
        <v>35</v>
      </c>
      <c r="E7028" t="s">
        <v>113</v>
      </c>
      <c r="F7028" t="s">
        <v>114</v>
      </c>
      <c r="G7028" t="s">
        <v>20</v>
      </c>
      <c r="H7028">
        <v>23</v>
      </c>
      <c r="I7028">
        <v>34</v>
      </c>
      <c r="J7028">
        <v>782</v>
      </c>
      <c r="K7028">
        <v>351.9</v>
      </c>
      <c r="L7028">
        <v>0.44999999999999996</v>
      </c>
      <c r="M7028" t="s">
        <v>82</v>
      </c>
    </row>
    <row r="7029" spans="1:13" x14ac:dyDescent="0.35">
      <c r="A7029" t="s">
        <v>29</v>
      </c>
      <c r="B7029">
        <v>1185732</v>
      </c>
      <c r="C7029" s="1">
        <v>44443</v>
      </c>
      <c r="D7029" t="s">
        <v>35</v>
      </c>
      <c r="E7029" t="s">
        <v>113</v>
      </c>
      <c r="F7029" t="s">
        <v>114</v>
      </c>
      <c r="G7029" t="s">
        <v>21</v>
      </c>
      <c r="H7029">
        <v>33</v>
      </c>
      <c r="I7029">
        <v>33</v>
      </c>
      <c r="J7029">
        <v>1089</v>
      </c>
      <c r="K7029">
        <v>707.85</v>
      </c>
      <c r="L7029">
        <v>0.65</v>
      </c>
      <c r="M7029" t="s">
        <v>82</v>
      </c>
    </row>
    <row r="7030" spans="1:13" x14ac:dyDescent="0.35">
      <c r="A7030" t="s">
        <v>29</v>
      </c>
      <c r="B7030">
        <v>1185732</v>
      </c>
      <c r="C7030" s="1">
        <v>44443</v>
      </c>
      <c r="D7030" t="s">
        <v>35</v>
      </c>
      <c r="E7030" t="s">
        <v>113</v>
      </c>
      <c r="F7030" t="s">
        <v>114</v>
      </c>
      <c r="G7030" t="s">
        <v>22</v>
      </c>
      <c r="H7030">
        <v>38</v>
      </c>
      <c r="I7030">
        <v>52</v>
      </c>
      <c r="J7030">
        <v>1976</v>
      </c>
      <c r="K7030">
        <v>988</v>
      </c>
      <c r="L7030">
        <v>0.5</v>
      </c>
      <c r="M7030" t="s">
        <v>82</v>
      </c>
    </row>
    <row r="7031" spans="1:13" x14ac:dyDescent="0.35">
      <c r="A7031" t="s">
        <v>29</v>
      </c>
      <c r="B7031">
        <v>1185732</v>
      </c>
      <c r="C7031" s="1">
        <v>44472</v>
      </c>
      <c r="D7031" t="s">
        <v>35</v>
      </c>
      <c r="E7031" t="s">
        <v>113</v>
      </c>
      <c r="F7031" t="s">
        <v>114</v>
      </c>
      <c r="G7031" t="s">
        <v>16</v>
      </c>
      <c r="H7031">
        <v>43</v>
      </c>
      <c r="I7031">
        <v>113</v>
      </c>
      <c r="J7031">
        <v>4859</v>
      </c>
      <c r="K7031">
        <v>2040.78</v>
      </c>
      <c r="L7031">
        <v>0.42</v>
      </c>
      <c r="M7031" t="s">
        <v>82</v>
      </c>
    </row>
    <row r="7032" spans="1:13" x14ac:dyDescent="0.35">
      <c r="A7032" t="s">
        <v>29</v>
      </c>
      <c r="B7032">
        <v>1185732</v>
      </c>
      <c r="C7032" s="1">
        <v>44472</v>
      </c>
      <c r="D7032" t="s">
        <v>35</v>
      </c>
      <c r="E7032" t="s">
        <v>113</v>
      </c>
      <c r="F7032" t="s">
        <v>114</v>
      </c>
      <c r="G7032" t="s">
        <v>18</v>
      </c>
      <c r="H7032">
        <v>33</v>
      </c>
      <c r="I7032">
        <v>68</v>
      </c>
      <c r="J7032">
        <v>2244</v>
      </c>
      <c r="K7032">
        <v>1077.1199999999999</v>
      </c>
      <c r="L7032">
        <v>0.48</v>
      </c>
      <c r="M7032" t="s">
        <v>82</v>
      </c>
    </row>
    <row r="7033" spans="1:13" x14ac:dyDescent="0.35">
      <c r="A7033" t="s">
        <v>29</v>
      </c>
      <c r="B7033">
        <v>1185732</v>
      </c>
      <c r="C7033" s="1">
        <v>44472</v>
      </c>
      <c r="D7033" t="s">
        <v>35</v>
      </c>
      <c r="E7033" t="s">
        <v>113</v>
      </c>
      <c r="F7033" t="s">
        <v>114</v>
      </c>
      <c r="G7033" t="s">
        <v>19</v>
      </c>
      <c r="H7033">
        <v>34</v>
      </c>
      <c r="I7033">
        <v>33</v>
      </c>
      <c r="J7033">
        <v>1122</v>
      </c>
      <c r="K7033">
        <v>482.46</v>
      </c>
      <c r="L7033">
        <v>0.43</v>
      </c>
      <c r="M7033" t="s">
        <v>82</v>
      </c>
    </row>
    <row r="7034" spans="1:13" x14ac:dyDescent="0.35">
      <c r="A7034" t="s">
        <v>29</v>
      </c>
      <c r="B7034">
        <v>1185732</v>
      </c>
      <c r="C7034" s="1">
        <v>44472</v>
      </c>
      <c r="D7034" t="s">
        <v>35</v>
      </c>
      <c r="E7034" t="s">
        <v>113</v>
      </c>
      <c r="F7034" t="s">
        <v>114</v>
      </c>
      <c r="G7034" t="s">
        <v>20</v>
      </c>
      <c r="H7034">
        <v>32</v>
      </c>
      <c r="I7034">
        <v>33</v>
      </c>
      <c r="J7034">
        <v>1056</v>
      </c>
      <c r="K7034">
        <v>432.96</v>
      </c>
      <c r="L7034">
        <v>0.41</v>
      </c>
      <c r="M7034" t="s">
        <v>82</v>
      </c>
    </row>
    <row r="7035" spans="1:13" x14ac:dyDescent="0.35">
      <c r="A7035" t="s">
        <v>29</v>
      </c>
      <c r="B7035">
        <v>1185732</v>
      </c>
      <c r="C7035" s="1">
        <v>44472</v>
      </c>
      <c r="D7035" t="s">
        <v>35</v>
      </c>
      <c r="E7035" t="s">
        <v>113</v>
      </c>
      <c r="F7035" t="s">
        <v>114</v>
      </c>
      <c r="G7035" t="s">
        <v>21</v>
      </c>
      <c r="H7035">
        <v>44</v>
      </c>
      <c r="I7035">
        <v>33</v>
      </c>
      <c r="J7035">
        <v>1452</v>
      </c>
      <c r="K7035">
        <v>914.76</v>
      </c>
      <c r="L7035">
        <v>0.63</v>
      </c>
      <c r="M7035" t="s">
        <v>82</v>
      </c>
    </row>
    <row r="7036" spans="1:13" x14ac:dyDescent="0.35">
      <c r="A7036" t="s">
        <v>29</v>
      </c>
      <c r="B7036">
        <v>1185732</v>
      </c>
      <c r="C7036" s="1">
        <v>44472</v>
      </c>
      <c r="D7036" t="s">
        <v>35</v>
      </c>
      <c r="E7036" t="s">
        <v>113</v>
      </c>
      <c r="F7036" t="s">
        <v>114</v>
      </c>
      <c r="G7036" t="s">
        <v>22</v>
      </c>
      <c r="H7036">
        <v>46</v>
      </c>
      <c r="I7036">
        <v>65</v>
      </c>
      <c r="J7036">
        <v>2990</v>
      </c>
      <c r="K7036">
        <v>1524.9</v>
      </c>
      <c r="L7036">
        <v>0.51</v>
      </c>
      <c r="M7036" t="s">
        <v>82</v>
      </c>
    </row>
    <row r="7037" spans="1:13" x14ac:dyDescent="0.35">
      <c r="A7037" t="s">
        <v>29</v>
      </c>
      <c r="B7037">
        <v>1185732</v>
      </c>
      <c r="C7037" s="1">
        <v>44503</v>
      </c>
      <c r="D7037" t="s">
        <v>35</v>
      </c>
      <c r="E7037" t="s">
        <v>113</v>
      </c>
      <c r="F7037" t="s">
        <v>114</v>
      </c>
      <c r="G7037" t="s">
        <v>16</v>
      </c>
      <c r="H7037">
        <v>41</v>
      </c>
      <c r="I7037">
        <v>104</v>
      </c>
      <c r="J7037">
        <v>4264</v>
      </c>
      <c r="K7037">
        <v>1833.52</v>
      </c>
      <c r="L7037">
        <v>0.43</v>
      </c>
      <c r="M7037" t="s">
        <v>82</v>
      </c>
    </row>
    <row r="7038" spans="1:13" x14ac:dyDescent="0.35">
      <c r="A7038" t="s">
        <v>29</v>
      </c>
      <c r="B7038">
        <v>1185732</v>
      </c>
      <c r="C7038" s="1">
        <v>44503</v>
      </c>
      <c r="D7038" t="s">
        <v>35</v>
      </c>
      <c r="E7038" t="s">
        <v>113</v>
      </c>
      <c r="F7038" t="s">
        <v>114</v>
      </c>
      <c r="G7038" t="s">
        <v>18</v>
      </c>
      <c r="H7038">
        <v>32</v>
      </c>
      <c r="I7038">
        <v>78</v>
      </c>
      <c r="J7038">
        <v>2496</v>
      </c>
      <c r="K7038">
        <v>1173.1199999999999</v>
      </c>
      <c r="L7038">
        <v>0.47</v>
      </c>
      <c r="M7038" t="s">
        <v>82</v>
      </c>
    </row>
    <row r="7039" spans="1:13" x14ac:dyDescent="0.35">
      <c r="A7039" t="s">
        <v>29</v>
      </c>
      <c r="B7039">
        <v>1185732</v>
      </c>
      <c r="C7039" s="1">
        <v>44503</v>
      </c>
      <c r="D7039" t="s">
        <v>35</v>
      </c>
      <c r="E7039" t="s">
        <v>113</v>
      </c>
      <c r="F7039" t="s">
        <v>114</v>
      </c>
      <c r="G7039" t="s">
        <v>19</v>
      </c>
      <c r="H7039">
        <v>33</v>
      </c>
      <c r="I7039">
        <v>69</v>
      </c>
      <c r="J7039">
        <v>2277</v>
      </c>
      <c r="K7039">
        <v>956.33999999999992</v>
      </c>
      <c r="L7039">
        <v>0.42</v>
      </c>
      <c r="M7039" t="s">
        <v>82</v>
      </c>
    </row>
    <row r="7040" spans="1:13" x14ac:dyDescent="0.35">
      <c r="A7040" t="s">
        <v>29</v>
      </c>
      <c r="B7040">
        <v>1185732</v>
      </c>
      <c r="C7040" s="1">
        <v>44503</v>
      </c>
      <c r="D7040" t="s">
        <v>35</v>
      </c>
      <c r="E7040" t="s">
        <v>113</v>
      </c>
      <c r="F7040" t="s">
        <v>114</v>
      </c>
      <c r="G7040" t="s">
        <v>20</v>
      </c>
      <c r="H7040">
        <v>33</v>
      </c>
      <c r="I7040">
        <v>65</v>
      </c>
      <c r="J7040">
        <v>2145</v>
      </c>
      <c r="K7040">
        <v>965.24999999999989</v>
      </c>
      <c r="L7040">
        <v>0.44999999999999996</v>
      </c>
      <c r="M7040" t="s">
        <v>82</v>
      </c>
    </row>
    <row r="7041" spans="1:13" x14ac:dyDescent="0.35">
      <c r="A7041" t="s">
        <v>29</v>
      </c>
      <c r="B7041">
        <v>1185732</v>
      </c>
      <c r="C7041" s="1">
        <v>44503</v>
      </c>
      <c r="D7041" t="s">
        <v>35</v>
      </c>
      <c r="E7041" t="s">
        <v>113</v>
      </c>
      <c r="F7041" t="s">
        <v>114</v>
      </c>
      <c r="G7041" t="s">
        <v>21</v>
      </c>
      <c r="H7041">
        <v>58</v>
      </c>
      <c r="I7041">
        <v>56</v>
      </c>
      <c r="J7041">
        <v>3248</v>
      </c>
      <c r="K7041">
        <v>2013.76</v>
      </c>
      <c r="L7041">
        <v>0.62</v>
      </c>
      <c r="M7041" t="s">
        <v>82</v>
      </c>
    </row>
    <row r="7042" spans="1:13" x14ac:dyDescent="0.35">
      <c r="A7042" t="s">
        <v>29</v>
      </c>
      <c r="B7042">
        <v>1185732</v>
      </c>
      <c r="C7042" s="1">
        <v>44503</v>
      </c>
      <c r="D7042" t="s">
        <v>35</v>
      </c>
      <c r="E7042" t="s">
        <v>113</v>
      </c>
      <c r="F7042" t="s">
        <v>114</v>
      </c>
      <c r="G7042" t="s">
        <v>22</v>
      </c>
      <c r="H7042">
        <v>61</v>
      </c>
      <c r="I7042">
        <v>75</v>
      </c>
      <c r="J7042">
        <v>4575</v>
      </c>
      <c r="K7042">
        <v>2333.25</v>
      </c>
      <c r="L7042">
        <v>0.51</v>
      </c>
      <c r="M7042" t="s">
        <v>82</v>
      </c>
    </row>
    <row r="7043" spans="1:13" x14ac:dyDescent="0.35">
      <c r="A7043" t="s">
        <v>29</v>
      </c>
      <c r="B7043">
        <v>1185732</v>
      </c>
      <c r="C7043" s="1">
        <v>44532</v>
      </c>
      <c r="D7043" t="s">
        <v>35</v>
      </c>
      <c r="E7043" t="s">
        <v>113</v>
      </c>
      <c r="F7043" t="s">
        <v>114</v>
      </c>
      <c r="G7043" t="s">
        <v>16</v>
      </c>
      <c r="H7043">
        <v>58</v>
      </c>
      <c r="I7043">
        <v>138</v>
      </c>
      <c r="J7043">
        <v>8004</v>
      </c>
      <c r="K7043">
        <v>3281.64</v>
      </c>
      <c r="L7043">
        <v>0.41</v>
      </c>
      <c r="M7043" t="s">
        <v>82</v>
      </c>
    </row>
    <row r="7044" spans="1:13" x14ac:dyDescent="0.35">
      <c r="A7044" t="s">
        <v>29</v>
      </c>
      <c r="B7044">
        <v>1185732</v>
      </c>
      <c r="C7044" s="1">
        <v>44532</v>
      </c>
      <c r="D7044" t="s">
        <v>35</v>
      </c>
      <c r="E7044" t="s">
        <v>113</v>
      </c>
      <c r="F7044" t="s">
        <v>114</v>
      </c>
      <c r="G7044" t="s">
        <v>18</v>
      </c>
      <c r="H7044">
        <v>49</v>
      </c>
      <c r="I7044">
        <v>102</v>
      </c>
      <c r="J7044">
        <v>4998</v>
      </c>
      <c r="K7044">
        <v>2349.06</v>
      </c>
      <c r="L7044">
        <v>0.47</v>
      </c>
      <c r="M7044" t="s">
        <v>82</v>
      </c>
    </row>
    <row r="7045" spans="1:13" x14ac:dyDescent="0.35">
      <c r="A7045" t="s">
        <v>29</v>
      </c>
      <c r="B7045">
        <v>1185732</v>
      </c>
      <c r="C7045" s="1">
        <v>44532</v>
      </c>
      <c r="D7045" t="s">
        <v>35</v>
      </c>
      <c r="E7045" t="s">
        <v>113</v>
      </c>
      <c r="F7045" t="s">
        <v>114</v>
      </c>
      <c r="G7045" t="s">
        <v>19</v>
      </c>
      <c r="H7045">
        <v>45</v>
      </c>
      <c r="I7045">
        <v>87</v>
      </c>
      <c r="J7045">
        <v>3915</v>
      </c>
      <c r="K7045">
        <v>1722.6</v>
      </c>
      <c r="L7045">
        <v>0.44</v>
      </c>
      <c r="M7045" t="s">
        <v>82</v>
      </c>
    </row>
    <row r="7046" spans="1:13" x14ac:dyDescent="0.35">
      <c r="A7046" t="s">
        <v>29</v>
      </c>
      <c r="B7046">
        <v>1185732</v>
      </c>
      <c r="C7046" s="1">
        <v>44532</v>
      </c>
      <c r="D7046" t="s">
        <v>35</v>
      </c>
      <c r="E7046" t="s">
        <v>113</v>
      </c>
      <c r="F7046" t="s">
        <v>114</v>
      </c>
      <c r="G7046" t="s">
        <v>20</v>
      </c>
      <c r="H7046">
        <v>48</v>
      </c>
      <c r="I7046">
        <v>73</v>
      </c>
      <c r="J7046">
        <v>3504</v>
      </c>
      <c r="K7046">
        <v>1576.8</v>
      </c>
      <c r="L7046">
        <v>0.44999999999999996</v>
      </c>
      <c r="M7046" t="s">
        <v>82</v>
      </c>
    </row>
    <row r="7047" spans="1:13" x14ac:dyDescent="0.35">
      <c r="A7047" t="s">
        <v>29</v>
      </c>
      <c r="B7047">
        <v>1185732</v>
      </c>
      <c r="C7047" s="1">
        <v>44532</v>
      </c>
      <c r="D7047" t="s">
        <v>35</v>
      </c>
      <c r="E7047" t="s">
        <v>113</v>
      </c>
      <c r="F7047" t="s">
        <v>114</v>
      </c>
      <c r="G7047" t="s">
        <v>21</v>
      </c>
      <c r="H7047">
        <v>57</v>
      </c>
      <c r="I7047">
        <v>73</v>
      </c>
      <c r="J7047">
        <v>4161</v>
      </c>
      <c r="K7047">
        <v>2496.6</v>
      </c>
      <c r="L7047">
        <v>0.6</v>
      </c>
      <c r="M7047" t="s">
        <v>82</v>
      </c>
    </row>
    <row r="7048" spans="1:13" x14ac:dyDescent="0.35">
      <c r="A7048" t="s">
        <v>29</v>
      </c>
      <c r="B7048">
        <v>1185732</v>
      </c>
      <c r="C7048" s="1">
        <v>44532</v>
      </c>
      <c r="D7048" t="s">
        <v>35</v>
      </c>
      <c r="E7048" t="s">
        <v>113</v>
      </c>
      <c r="F7048" t="s">
        <v>114</v>
      </c>
      <c r="G7048" t="s">
        <v>22</v>
      </c>
      <c r="H7048">
        <v>59</v>
      </c>
      <c r="I7048">
        <v>88</v>
      </c>
      <c r="J7048">
        <v>5192</v>
      </c>
      <c r="K7048">
        <v>2699.84</v>
      </c>
      <c r="L7048">
        <v>0.52</v>
      </c>
      <c r="M7048" t="s">
        <v>82</v>
      </c>
    </row>
    <row r="7049" spans="1:13" x14ac:dyDescent="0.35">
      <c r="A7049" t="s">
        <v>29</v>
      </c>
      <c r="B7049">
        <v>1185732</v>
      </c>
      <c r="C7049" s="1">
        <v>44206</v>
      </c>
      <c r="D7049" t="s">
        <v>35</v>
      </c>
      <c r="E7049" t="s">
        <v>113</v>
      </c>
      <c r="F7049" t="s">
        <v>114</v>
      </c>
      <c r="G7049" t="s">
        <v>16</v>
      </c>
      <c r="H7049">
        <v>32</v>
      </c>
      <c r="I7049">
        <v>140</v>
      </c>
      <c r="J7049">
        <v>4480</v>
      </c>
      <c r="K7049">
        <v>2329.6</v>
      </c>
      <c r="L7049">
        <v>0.52</v>
      </c>
      <c r="M7049" t="s">
        <v>82</v>
      </c>
    </row>
    <row r="7050" spans="1:13" x14ac:dyDescent="0.35">
      <c r="A7050" t="s">
        <v>29</v>
      </c>
      <c r="B7050">
        <v>1185732</v>
      </c>
      <c r="C7050" s="1">
        <v>44206</v>
      </c>
      <c r="D7050" t="s">
        <v>35</v>
      </c>
      <c r="E7050" t="s">
        <v>113</v>
      </c>
      <c r="F7050" t="s">
        <v>114</v>
      </c>
      <c r="G7050" t="s">
        <v>18</v>
      </c>
      <c r="H7050">
        <v>32</v>
      </c>
      <c r="I7050">
        <v>78</v>
      </c>
      <c r="J7050">
        <v>2496</v>
      </c>
      <c r="K7050">
        <v>1272.96</v>
      </c>
      <c r="L7050">
        <v>0.51</v>
      </c>
      <c r="M7050" t="s">
        <v>82</v>
      </c>
    </row>
    <row r="7051" spans="1:13" x14ac:dyDescent="0.35">
      <c r="A7051" t="s">
        <v>29</v>
      </c>
      <c r="B7051">
        <v>1185732</v>
      </c>
      <c r="C7051" s="1">
        <v>44206</v>
      </c>
      <c r="D7051" t="s">
        <v>35</v>
      </c>
      <c r="E7051" t="s">
        <v>113</v>
      </c>
      <c r="F7051" t="s">
        <v>114</v>
      </c>
      <c r="G7051" t="s">
        <v>19</v>
      </c>
      <c r="H7051">
        <v>24</v>
      </c>
      <c r="I7051">
        <v>87</v>
      </c>
      <c r="J7051">
        <v>2088</v>
      </c>
      <c r="K7051">
        <v>939.59999999999991</v>
      </c>
      <c r="L7051">
        <v>0.44999999999999996</v>
      </c>
      <c r="M7051" t="s">
        <v>82</v>
      </c>
    </row>
    <row r="7052" spans="1:13" x14ac:dyDescent="0.35">
      <c r="A7052" t="s">
        <v>29</v>
      </c>
      <c r="B7052">
        <v>1185732</v>
      </c>
      <c r="C7052" s="1">
        <v>44206</v>
      </c>
      <c r="D7052" t="s">
        <v>35</v>
      </c>
      <c r="E7052" t="s">
        <v>113</v>
      </c>
      <c r="F7052" t="s">
        <v>114</v>
      </c>
      <c r="G7052" t="s">
        <v>20</v>
      </c>
      <c r="H7052">
        <v>28</v>
      </c>
      <c r="I7052">
        <v>44</v>
      </c>
      <c r="J7052">
        <v>1232</v>
      </c>
      <c r="K7052">
        <v>591.36</v>
      </c>
      <c r="L7052">
        <v>0.48</v>
      </c>
      <c r="M7052" t="s">
        <v>82</v>
      </c>
    </row>
    <row r="7053" spans="1:13" x14ac:dyDescent="0.35">
      <c r="A7053" t="s">
        <v>29</v>
      </c>
      <c r="B7053">
        <v>1185732</v>
      </c>
      <c r="C7053" s="1">
        <v>44206</v>
      </c>
      <c r="D7053" t="s">
        <v>35</v>
      </c>
      <c r="E7053" t="s">
        <v>113</v>
      </c>
      <c r="F7053" t="s">
        <v>114</v>
      </c>
      <c r="G7053" t="s">
        <v>21</v>
      </c>
      <c r="H7053">
        <v>41</v>
      </c>
      <c r="I7053">
        <v>58</v>
      </c>
      <c r="J7053">
        <v>2378</v>
      </c>
      <c r="K7053">
        <v>1046.32</v>
      </c>
      <c r="L7053">
        <v>0.44</v>
      </c>
      <c r="M7053" t="s">
        <v>82</v>
      </c>
    </row>
    <row r="7054" spans="1:13" x14ac:dyDescent="0.35">
      <c r="A7054" t="s">
        <v>29</v>
      </c>
      <c r="B7054">
        <v>1185732</v>
      </c>
      <c r="C7054" s="1">
        <v>44206</v>
      </c>
      <c r="D7054" t="s">
        <v>35</v>
      </c>
      <c r="E7054" t="s">
        <v>113</v>
      </c>
      <c r="F7054" t="s">
        <v>114</v>
      </c>
      <c r="G7054" t="s">
        <v>22</v>
      </c>
      <c r="H7054">
        <v>32</v>
      </c>
      <c r="I7054">
        <v>84</v>
      </c>
      <c r="J7054">
        <v>2688</v>
      </c>
      <c r="K7054">
        <v>1344</v>
      </c>
      <c r="L7054">
        <v>0.5</v>
      </c>
      <c r="M7054" t="s">
        <v>82</v>
      </c>
    </row>
    <row r="7055" spans="1:13" x14ac:dyDescent="0.35">
      <c r="A7055" t="s">
        <v>29</v>
      </c>
      <c r="B7055">
        <v>1185732</v>
      </c>
      <c r="C7055" s="1">
        <v>44237</v>
      </c>
      <c r="D7055" t="s">
        <v>35</v>
      </c>
      <c r="E7055" t="s">
        <v>113</v>
      </c>
      <c r="F7055" t="s">
        <v>114</v>
      </c>
      <c r="G7055" t="s">
        <v>16</v>
      </c>
      <c r="H7055">
        <v>34</v>
      </c>
      <c r="I7055">
        <v>160</v>
      </c>
      <c r="J7055">
        <v>5440</v>
      </c>
      <c r="K7055">
        <v>2992.0000000000005</v>
      </c>
      <c r="L7055">
        <v>0.55000000000000004</v>
      </c>
      <c r="M7055" t="s">
        <v>82</v>
      </c>
    </row>
    <row r="7056" spans="1:13" x14ac:dyDescent="0.35">
      <c r="A7056" t="s">
        <v>29</v>
      </c>
      <c r="B7056">
        <v>1185732</v>
      </c>
      <c r="C7056" s="1">
        <v>44237</v>
      </c>
      <c r="D7056" t="s">
        <v>35</v>
      </c>
      <c r="E7056" t="s">
        <v>113</v>
      </c>
      <c r="F7056" t="s">
        <v>114</v>
      </c>
      <c r="G7056" t="s">
        <v>18</v>
      </c>
      <c r="H7056">
        <v>34</v>
      </c>
      <c r="I7056">
        <v>52</v>
      </c>
      <c r="J7056">
        <v>1768</v>
      </c>
      <c r="K7056">
        <v>901.68000000000006</v>
      </c>
      <c r="L7056">
        <v>0.51</v>
      </c>
      <c r="M7056" t="s">
        <v>82</v>
      </c>
    </row>
    <row r="7057" spans="1:13" x14ac:dyDescent="0.35">
      <c r="A7057" t="s">
        <v>29</v>
      </c>
      <c r="B7057">
        <v>1185732</v>
      </c>
      <c r="C7057" s="1">
        <v>44237</v>
      </c>
      <c r="D7057" t="s">
        <v>35</v>
      </c>
      <c r="E7057" t="s">
        <v>113</v>
      </c>
      <c r="F7057" t="s">
        <v>114</v>
      </c>
      <c r="G7057" t="s">
        <v>19</v>
      </c>
      <c r="H7057">
        <v>24</v>
      </c>
      <c r="I7057">
        <v>73</v>
      </c>
      <c r="J7057">
        <v>1752</v>
      </c>
      <c r="K7057">
        <v>876</v>
      </c>
      <c r="L7057">
        <v>0.5</v>
      </c>
      <c r="M7057" t="s">
        <v>82</v>
      </c>
    </row>
    <row r="7058" spans="1:13" x14ac:dyDescent="0.35">
      <c r="A7058" t="s">
        <v>29</v>
      </c>
      <c r="B7058">
        <v>1185732</v>
      </c>
      <c r="C7058" s="1">
        <v>44237</v>
      </c>
      <c r="D7058" t="s">
        <v>35</v>
      </c>
      <c r="E7058" t="s">
        <v>115</v>
      </c>
      <c r="F7058" t="s">
        <v>116</v>
      </c>
      <c r="G7058" t="s">
        <v>20</v>
      </c>
      <c r="H7058">
        <v>29</v>
      </c>
      <c r="I7058">
        <v>36</v>
      </c>
      <c r="J7058">
        <v>1044</v>
      </c>
      <c r="K7058">
        <v>490.67999999999995</v>
      </c>
      <c r="L7058">
        <v>0.47</v>
      </c>
      <c r="M7058" t="s">
        <v>82</v>
      </c>
    </row>
    <row r="7059" spans="1:13" x14ac:dyDescent="0.35">
      <c r="A7059" t="s">
        <v>29</v>
      </c>
      <c r="B7059">
        <v>1185732</v>
      </c>
      <c r="C7059" s="1">
        <v>44237</v>
      </c>
      <c r="D7059" t="s">
        <v>35</v>
      </c>
      <c r="E7059" t="s">
        <v>115</v>
      </c>
      <c r="F7059" t="s">
        <v>116</v>
      </c>
      <c r="G7059" t="s">
        <v>21</v>
      </c>
      <c r="H7059">
        <v>41</v>
      </c>
      <c r="I7059">
        <v>58</v>
      </c>
      <c r="J7059">
        <v>2378</v>
      </c>
      <c r="K7059">
        <v>1046.32</v>
      </c>
      <c r="L7059">
        <v>0.44</v>
      </c>
      <c r="M7059" t="s">
        <v>82</v>
      </c>
    </row>
    <row r="7060" spans="1:13" x14ac:dyDescent="0.35">
      <c r="A7060" t="s">
        <v>29</v>
      </c>
      <c r="B7060">
        <v>1185732</v>
      </c>
      <c r="C7060" s="1">
        <v>44237</v>
      </c>
      <c r="D7060" t="s">
        <v>35</v>
      </c>
      <c r="E7060" t="s">
        <v>115</v>
      </c>
      <c r="F7060" t="s">
        <v>116</v>
      </c>
      <c r="G7060" t="s">
        <v>22</v>
      </c>
      <c r="H7060">
        <v>19</v>
      </c>
      <c r="I7060">
        <v>75</v>
      </c>
      <c r="J7060">
        <v>1425</v>
      </c>
      <c r="K7060">
        <v>726.75</v>
      </c>
      <c r="L7060">
        <v>0.51</v>
      </c>
      <c r="M7060" t="s">
        <v>82</v>
      </c>
    </row>
    <row r="7061" spans="1:13" x14ac:dyDescent="0.35">
      <c r="A7061" t="s">
        <v>29</v>
      </c>
      <c r="B7061">
        <v>1185732</v>
      </c>
      <c r="C7061" s="1">
        <v>44264</v>
      </c>
      <c r="D7061" t="s">
        <v>35</v>
      </c>
      <c r="E7061" t="s">
        <v>115</v>
      </c>
      <c r="F7061" t="s">
        <v>116</v>
      </c>
      <c r="G7061" t="s">
        <v>16</v>
      </c>
      <c r="H7061">
        <v>23</v>
      </c>
      <c r="I7061">
        <v>151</v>
      </c>
      <c r="J7061">
        <v>3473</v>
      </c>
      <c r="K7061">
        <v>1771.23</v>
      </c>
      <c r="L7061">
        <v>0.51</v>
      </c>
      <c r="M7061" t="s">
        <v>82</v>
      </c>
    </row>
    <row r="7062" spans="1:13" x14ac:dyDescent="0.35">
      <c r="A7062" t="s">
        <v>29</v>
      </c>
      <c r="B7062">
        <v>1185732</v>
      </c>
      <c r="C7062" s="1">
        <v>44264</v>
      </c>
      <c r="D7062" t="s">
        <v>35</v>
      </c>
      <c r="E7062" t="s">
        <v>115</v>
      </c>
      <c r="F7062" t="s">
        <v>116</v>
      </c>
      <c r="G7062" t="s">
        <v>18</v>
      </c>
      <c r="H7062">
        <v>23</v>
      </c>
      <c r="I7062">
        <v>61</v>
      </c>
      <c r="J7062">
        <v>1403</v>
      </c>
      <c r="K7062">
        <v>771.65000000000009</v>
      </c>
      <c r="L7062">
        <v>0.55000000000000004</v>
      </c>
      <c r="M7062" t="s">
        <v>82</v>
      </c>
    </row>
    <row r="7063" spans="1:13" x14ac:dyDescent="0.35">
      <c r="A7063" t="s">
        <v>29</v>
      </c>
      <c r="B7063">
        <v>1185732</v>
      </c>
      <c r="C7063" s="1">
        <v>44264</v>
      </c>
      <c r="D7063" t="s">
        <v>35</v>
      </c>
      <c r="E7063" t="s">
        <v>115</v>
      </c>
      <c r="F7063" t="s">
        <v>116</v>
      </c>
      <c r="G7063" t="s">
        <v>19</v>
      </c>
      <c r="H7063">
        <v>14</v>
      </c>
      <c r="I7063">
        <v>72</v>
      </c>
      <c r="J7063">
        <v>1008</v>
      </c>
      <c r="K7063">
        <v>504</v>
      </c>
      <c r="L7063">
        <v>0.5</v>
      </c>
      <c r="M7063" t="s">
        <v>82</v>
      </c>
    </row>
    <row r="7064" spans="1:13" x14ac:dyDescent="0.35">
      <c r="A7064" t="s">
        <v>29</v>
      </c>
      <c r="B7064">
        <v>1185732</v>
      </c>
      <c r="C7064" s="1">
        <v>44264</v>
      </c>
      <c r="D7064" t="s">
        <v>35</v>
      </c>
      <c r="E7064" t="s">
        <v>115</v>
      </c>
      <c r="F7064" t="s">
        <v>116</v>
      </c>
      <c r="G7064" t="s">
        <v>20</v>
      </c>
      <c r="H7064">
        <v>19</v>
      </c>
      <c r="I7064">
        <v>31</v>
      </c>
      <c r="J7064">
        <v>589</v>
      </c>
      <c r="K7064">
        <v>265.04999999999995</v>
      </c>
      <c r="L7064">
        <v>0.44999999999999996</v>
      </c>
      <c r="M7064" t="s">
        <v>82</v>
      </c>
    </row>
    <row r="7065" spans="1:13" x14ac:dyDescent="0.35">
      <c r="A7065" t="s">
        <v>29</v>
      </c>
      <c r="B7065">
        <v>1185732</v>
      </c>
      <c r="C7065" s="1">
        <v>44264</v>
      </c>
      <c r="D7065" t="s">
        <v>35</v>
      </c>
      <c r="E7065" t="s">
        <v>115</v>
      </c>
      <c r="F7065" t="s">
        <v>116</v>
      </c>
      <c r="G7065" t="s">
        <v>21</v>
      </c>
      <c r="H7065">
        <v>32</v>
      </c>
      <c r="I7065">
        <v>44</v>
      </c>
      <c r="J7065">
        <v>1408</v>
      </c>
      <c r="K7065">
        <v>605.43999999999994</v>
      </c>
      <c r="L7065">
        <v>0.43</v>
      </c>
      <c r="M7065" t="s">
        <v>82</v>
      </c>
    </row>
    <row r="7066" spans="1:13" x14ac:dyDescent="0.35">
      <c r="A7066" t="s">
        <v>29</v>
      </c>
      <c r="B7066">
        <v>1185732</v>
      </c>
      <c r="C7066" s="1">
        <v>44264</v>
      </c>
      <c r="D7066" t="s">
        <v>35</v>
      </c>
      <c r="E7066" t="s">
        <v>115</v>
      </c>
      <c r="F7066" t="s">
        <v>116</v>
      </c>
      <c r="G7066" t="s">
        <v>22</v>
      </c>
      <c r="H7066">
        <v>24</v>
      </c>
      <c r="I7066">
        <v>74</v>
      </c>
      <c r="J7066">
        <v>1776</v>
      </c>
      <c r="K7066">
        <v>923.52</v>
      </c>
      <c r="L7066">
        <v>0.52</v>
      </c>
      <c r="M7066" t="s">
        <v>82</v>
      </c>
    </row>
    <row r="7067" spans="1:13" x14ac:dyDescent="0.35">
      <c r="A7067" t="s">
        <v>29</v>
      </c>
      <c r="B7067">
        <v>1185732</v>
      </c>
      <c r="C7067" s="1">
        <v>44296</v>
      </c>
      <c r="D7067" t="s">
        <v>35</v>
      </c>
      <c r="E7067" t="s">
        <v>115</v>
      </c>
      <c r="F7067" t="s">
        <v>116</v>
      </c>
      <c r="G7067" t="s">
        <v>16</v>
      </c>
      <c r="H7067">
        <v>23</v>
      </c>
      <c r="I7067">
        <v>125</v>
      </c>
      <c r="J7067">
        <v>2875</v>
      </c>
      <c r="K7067">
        <v>1581.2500000000002</v>
      </c>
      <c r="L7067">
        <v>0.55000000000000004</v>
      </c>
      <c r="M7067" t="s">
        <v>82</v>
      </c>
    </row>
    <row r="7068" spans="1:13" x14ac:dyDescent="0.35">
      <c r="A7068" t="s">
        <v>29</v>
      </c>
      <c r="B7068">
        <v>1185732</v>
      </c>
      <c r="C7068" s="1">
        <v>44296</v>
      </c>
      <c r="D7068" t="s">
        <v>35</v>
      </c>
      <c r="E7068" t="s">
        <v>115</v>
      </c>
      <c r="F7068" t="s">
        <v>116</v>
      </c>
      <c r="G7068" t="s">
        <v>18</v>
      </c>
      <c r="H7068">
        <v>23</v>
      </c>
      <c r="I7068">
        <v>54</v>
      </c>
      <c r="J7068">
        <v>1242</v>
      </c>
      <c r="K7068">
        <v>645.84</v>
      </c>
      <c r="L7068">
        <v>0.52</v>
      </c>
      <c r="M7068" t="s">
        <v>82</v>
      </c>
    </row>
    <row r="7069" spans="1:13" x14ac:dyDescent="0.35">
      <c r="A7069" t="s">
        <v>29</v>
      </c>
      <c r="B7069">
        <v>1185732</v>
      </c>
      <c r="C7069" s="1">
        <v>44296</v>
      </c>
      <c r="D7069" t="s">
        <v>35</v>
      </c>
      <c r="E7069" t="s">
        <v>115</v>
      </c>
      <c r="F7069" t="s">
        <v>116</v>
      </c>
      <c r="G7069" t="s">
        <v>19</v>
      </c>
      <c r="H7069">
        <v>14</v>
      </c>
      <c r="I7069">
        <v>52</v>
      </c>
      <c r="J7069">
        <v>728</v>
      </c>
      <c r="K7069">
        <v>364</v>
      </c>
      <c r="L7069">
        <v>0.5</v>
      </c>
      <c r="M7069" t="s">
        <v>82</v>
      </c>
    </row>
    <row r="7070" spans="1:13" x14ac:dyDescent="0.35">
      <c r="A7070" t="s">
        <v>29</v>
      </c>
      <c r="B7070">
        <v>1185732</v>
      </c>
      <c r="C7070" s="1">
        <v>44296</v>
      </c>
      <c r="D7070" t="s">
        <v>35</v>
      </c>
      <c r="E7070" t="s">
        <v>115</v>
      </c>
      <c r="F7070" t="s">
        <v>116</v>
      </c>
      <c r="G7070" t="s">
        <v>20</v>
      </c>
      <c r="H7070">
        <v>19</v>
      </c>
      <c r="I7070">
        <v>36</v>
      </c>
      <c r="J7070">
        <v>684</v>
      </c>
      <c r="K7070">
        <v>328.32</v>
      </c>
      <c r="L7070">
        <v>0.48</v>
      </c>
      <c r="M7070" t="s">
        <v>82</v>
      </c>
    </row>
    <row r="7071" spans="1:13" x14ac:dyDescent="0.35">
      <c r="A7071" t="s">
        <v>29</v>
      </c>
      <c r="B7071">
        <v>1185732</v>
      </c>
      <c r="C7071" s="1">
        <v>44296</v>
      </c>
      <c r="D7071" t="s">
        <v>35</v>
      </c>
      <c r="E7071" t="s">
        <v>115</v>
      </c>
      <c r="F7071" t="s">
        <v>116</v>
      </c>
      <c r="G7071" t="s">
        <v>21</v>
      </c>
      <c r="H7071">
        <v>61</v>
      </c>
      <c r="I7071">
        <v>45</v>
      </c>
      <c r="J7071">
        <v>2745</v>
      </c>
      <c r="K7071">
        <v>1207.8</v>
      </c>
      <c r="L7071">
        <v>0.44</v>
      </c>
      <c r="M7071" t="s">
        <v>82</v>
      </c>
    </row>
    <row r="7072" spans="1:13" x14ac:dyDescent="0.35">
      <c r="A7072" t="s">
        <v>29</v>
      </c>
      <c r="B7072">
        <v>1185732</v>
      </c>
      <c r="C7072" s="1">
        <v>44296</v>
      </c>
      <c r="D7072" t="s">
        <v>35</v>
      </c>
      <c r="E7072" t="s">
        <v>115</v>
      </c>
      <c r="F7072" t="s">
        <v>116</v>
      </c>
      <c r="G7072" t="s">
        <v>22</v>
      </c>
      <c r="H7072">
        <v>47</v>
      </c>
      <c r="I7072">
        <v>72</v>
      </c>
      <c r="J7072">
        <v>3384</v>
      </c>
      <c r="K7072">
        <v>1861.2</v>
      </c>
      <c r="L7072">
        <v>0.55000000000000004</v>
      </c>
      <c r="M7072" t="s">
        <v>82</v>
      </c>
    </row>
    <row r="7073" spans="1:13" x14ac:dyDescent="0.35">
      <c r="A7073" t="s">
        <v>29</v>
      </c>
      <c r="B7073">
        <v>1185732</v>
      </c>
      <c r="C7073" s="1">
        <v>44327</v>
      </c>
      <c r="D7073" t="s">
        <v>35</v>
      </c>
      <c r="E7073" t="s">
        <v>115</v>
      </c>
      <c r="F7073" t="s">
        <v>116</v>
      </c>
      <c r="G7073" t="s">
        <v>16</v>
      </c>
      <c r="H7073">
        <v>54</v>
      </c>
      <c r="I7073">
        <v>164</v>
      </c>
      <c r="J7073">
        <v>8856</v>
      </c>
      <c r="K7073">
        <v>4428</v>
      </c>
      <c r="L7073">
        <v>0.5</v>
      </c>
      <c r="M7073" t="s">
        <v>82</v>
      </c>
    </row>
    <row r="7074" spans="1:13" x14ac:dyDescent="0.35">
      <c r="A7074" t="s">
        <v>29</v>
      </c>
      <c r="B7074">
        <v>1185732</v>
      </c>
      <c r="C7074" s="1">
        <v>44327</v>
      </c>
      <c r="D7074" t="s">
        <v>35</v>
      </c>
      <c r="E7074" t="s">
        <v>115</v>
      </c>
      <c r="F7074" t="s">
        <v>116</v>
      </c>
      <c r="G7074" t="s">
        <v>18</v>
      </c>
      <c r="H7074">
        <v>37</v>
      </c>
      <c r="I7074">
        <v>73</v>
      </c>
      <c r="J7074">
        <v>2701</v>
      </c>
      <c r="K7074">
        <v>1485.5500000000002</v>
      </c>
      <c r="L7074">
        <v>0.55000000000000004</v>
      </c>
      <c r="M7074" t="s">
        <v>82</v>
      </c>
    </row>
    <row r="7075" spans="1:13" x14ac:dyDescent="0.35">
      <c r="A7075" t="s">
        <v>29</v>
      </c>
      <c r="B7075">
        <v>1185732</v>
      </c>
      <c r="C7075" s="1">
        <v>44327</v>
      </c>
      <c r="D7075" t="s">
        <v>35</v>
      </c>
      <c r="E7075" t="s">
        <v>115</v>
      </c>
      <c r="F7075" t="s">
        <v>116</v>
      </c>
      <c r="G7075" t="s">
        <v>19</v>
      </c>
      <c r="H7075">
        <v>34</v>
      </c>
      <c r="I7075">
        <v>56</v>
      </c>
      <c r="J7075">
        <v>1904</v>
      </c>
      <c r="K7075">
        <v>894.88</v>
      </c>
      <c r="L7075">
        <v>0.47</v>
      </c>
      <c r="M7075" t="s">
        <v>82</v>
      </c>
    </row>
    <row r="7076" spans="1:13" x14ac:dyDescent="0.35">
      <c r="A7076" t="s">
        <v>29</v>
      </c>
      <c r="B7076">
        <v>1185732</v>
      </c>
      <c r="C7076" s="1">
        <v>44327</v>
      </c>
      <c r="D7076" t="s">
        <v>35</v>
      </c>
      <c r="E7076" t="s">
        <v>115</v>
      </c>
      <c r="F7076" t="s">
        <v>116</v>
      </c>
      <c r="G7076" t="s">
        <v>20</v>
      </c>
      <c r="H7076">
        <v>34</v>
      </c>
      <c r="I7076">
        <v>49</v>
      </c>
      <c r="J7076">
        <v>1666</v>
      </c>
      <c r="K7076">
        <v>816.34</v>
      </c>
      <c r="L7076">
        <v>0.49</v>
      </c>
      <c r="M7076" t="s">
        <v>82</v>
      </c>
    </row>
    <row r="7077" spans="1:13" x14ac:dyDescent="0.35">
      <c r="A7077" t="s">
        <v>29</v>
      </c>
      <c r="B7077">
        <v>1185732</v>
      </c>
      <c r="C7077" s="1">
        <v>44327</v>
      </c>
      <c r="D7077" t="s">
        <v>35</v>
      </c>
      <c r="E7077" t="s">
        <v>115</v>
      </c>
      <c r="F7077" t="s">
        <v>116</v>
      </c>
      <c r="G7077" t="s">
        <v>21</v>
      </c>
      <c r="H7077">
        <v>44</v>
      </c>
      <c r="I7077">
        <v>58</v>
      </c>
      <c r="J7077">
        <v>2552</v>
      </c>
      <c r="K7077">
        <v>1148.3999999999999</v>
      </c>
      <c r="L7077">
        <v>0.44999999999999996</v>
      </c>
      <c r="M7077" t="s">
        <v>82</v>
      </c>
    </row>
    <row r="7078" spans="1:13" x14ac:dyDescent="0.35">
      <c r="A7078" t="s">
        <v>29</v>
      </c>
      <c r="B7078">
        <v>1185732</v>
      </c>
      <c r="C7078" s="1">
        <v>44327</v>
      </c>
      <c r="D7078" t="s">
        <v>35</v>
      </c>
      <c r="E7078" t="s">
        <v>115</v>
      </c>
      <c r="F7078" t="s">
        <v>116</v>
      </c>
      <c r="G7078" t="s">
        <v>22</v>
      </c>
      <c r="H7078">
        <v>53</v>
      </c>
      <c r="I7078">
        <v>91</v>
      </c>
      <c r="J7078">
        <v>4823</v>
      </c>
      <c r="K7078">
        <v>2507.96</v>
      </c>
      <c r="L7078">
        <v>0.52</v>
      </c>
      <c r="M7078" t="s">
        <v>82</v>
      </c>
    </row>
    <row r="7079" spans="1:13" x14ac:dyDescent="0.35">
      <c r="A7079" t="s">
        <v>29</v>
      </c>
      <c r="B7079">
        <v>1185732</v>
      </c>
      <c r="C7079" s="1">
        <v>44357</v>
      </c>
      <c r="D7079" t="s">
        <v>35</v>
      </c>
      <c r="E7079" t="s">
        <v>115</v>
      </c>
      <c r="F7079" t="s">
        <v>116</v>
      </c>
      <c r="G7079" t="s">
        <v>16</v>
      </c>
      <c r="H7079">
        <v>36</v>
      </c>
      <c r="I7079">
        <v>155</v>
      </c>
      <c r="J7079">
        <v>5580</v>
      </c>
      <c r="K7079">
        <v>3069.0000000000005</v>
      </c>
      <c r="L7079">
        <v>0.55000000000000004</v>
      </c>
      <c r="M7079" t="s">
        <v>82</v>
      </c>
    </row>
    <row r="7080" spans="1:13" x14ac:dyDescent="0.35">
      <c r="A7080" t="s">
        <v>29</v>
      </c>
      <c r="B7080">
        <v>1185732</v>
      </c>
      <c r="C7080" s="1">
        <v>44357</v>
      </c>
      <c r="D7080" t="s">
        <v>35</v>
      </c>
      <c r="E7080" t="s">
        <v>115</v>
      </c>
      <c r="F7080" t="s">
        <v>116</v>
      </c>
      <c r="G7080" t="s">
        <v>18</v>
      </c>
      <c r="H7080">
        <v>32</v>
      </c>
      <c r="I7080">
        <v>94</v>
      </c>
      <c r="J7080">
        <v>3008</v>
      </c>
      <c r="K7080">
        <v>1594.24</v>
      </c>
      <c r="L7080">
        <v>0.53</v>
      </c>
      <c r="M7080" t="s">
        <v>82</v>
      </c>
    </row>
    <row r="7081" spans="1:13" x14ac:dyDescent="0.35">
      <c r="A7081" t="s">
        <v>29</v>
      </c>
      <c r="B7081">
        <v>1185732</v>
      </c>
      <c r="C7081" s="1">
        <v>44357</v>
      </c>
      <c r="D7081" t="s">
        <v>35</v>
      </c>
      <c r="E7081" t="s">
        <v>115</v>
      </c>
      <c r="F7081" t="s">
        <v>116</v>
      </c>
      <c r="G7081" t="s">
        <v>19</v>
      </c>
      <c r="H7081">
        <v>27</v>
      </c>
      <c r="I7081">
        <v>50</v>
      </c>
      <c r="J7081">
        <v>1350</v>
      </c>
      <c r="K7081">
        <v>607.49999999999989</v>
      </c>
      <c r="L7081">
        <v>0.44999999999999996</v>
      </c>
      <c r="M7081" t="s">
        <v>82</v>
      </c>
    </row>
    <row r="7082" spans="1:13" x14ac:dyDescent="0.35">
      <c r="A7082" t="s">
        <v>29</v>
      </c>
      <c r="B7082">
        <v>1185732</v>
      </c>
      <c r="C7082" s="1">
        <v>44357</v>
      </c>
      <c r="D7082" t="s">
        <v>35</v>
      </c>
      <c r="E7082" t="s">
        <v>115</v>
      </c>
      <c r="F7082" t="s">
        <v>116</v>
      </c>
      <c r="G7082" t="s">
        <v>20</v>
      </c>
      <c r="H7082">
        <v>29</v>
      </c>
      <c r="I7082">
        <v>46</v>
      </c>
      <c r="J7082">
        <v>1334</v>
      </c>
      <c r="K7082">
        <v>626.98</v>
      </c>
      <c r="L7082">
        <v>0.47</v>
      </c>
      <c r="M7082" t="s">
        <v>82</v>
      </c>
    </row>
    <row r="7083" spans="1:13" x14ac:dyDescent="0.35">
      <c r="A7083" t="s">
        <v>29</v>
      </c>
      <c r="B7083">
        <v>1185732</v>
      </c>
      <c r="C7083" s="1">
        <v>44357</v>
      </c>
      <c r="D7083" t="s">
        <v>35</v>
      </c>
      <c r="E7083" t="s">
        <v>115</v>
      </c>
      <c r="F7083" t="s">
        <v>116</v>
      </c>
      <c r="G7083" t="s">
        <v>21</v>
      </c>
      <c r="H7083">
        <v>36</v>
      </c>
      <c r="I7083">
        <v>53</v>
      </c>
      <c r="J7083">
        <v>1908</v>
      </c>
      <c r="K7083">
        <v>858.59999999999991</v>
      </c>
      <c r="L7083">
        <v>0.44999999999999996</v>
      </c>
      <c r="M7083" t="s">
        <v>82</v>
      </c>
    </row>
    <row r="7084" spans="1:13" x14ac:dyDescent="0.35">
      <c r="A7084" t="s">
        <v>29</v>
      </c>
      <c r="B7084">
        <v>1185732</v>
      </c>
      <c r="C7084" s="1">
        <v>44357</v>
      </c>
      <c r="D7084" t="s">
        <v>35</v>
      </c>
      <c r="E7084" t="s">
        <v>115</v>
      </c>
      <c r="F7084" t="s">
        <v>116</v>
      </c>
      <c r="G7084" t="s">
        <v>22</v>
      </c>
      <c r="H7084">
        <v>56</v>
      </c>
      <c r="I7084">
        <v>91</v>
      </c>
      <c r="J7084">
        <v>5096</v>
      </c>
      <c r="K7084">
        <v>2598.96</v>
      </c>
      <c r="L7084">
        <v>0.51</v>
      </c>
      <c r="M7084" t="s">
        <v>82</v>
      </c>
    </row>
    <row r="7085" spans="1:13" x14ac:dyDescent="0.35">
      <c r="A7085" t="s">
        <v>29</v>
      </c>
      <c r="B7085">
        <v>1185732</v>
      </c>
      <c r="C7085" s="1">
        <v>44386</v>
      </c>
      <c r="D7085" t="s">
        <v>35</v>
      </c>
      <c r="E7085" t="s">
        <v>115</v>
      </c>
      <c r="F7085" t="s">
        <v>116</v>
      </c>
      <c r="G7085" t="s">
        <v>16</v>
      </c>
      <c r="H7085">
        <v>51</v>
      </c>
      <c r="I7085">
        <v>149</v>
      </c>
      <c r="J7085">
        <v>7599</v>
      </c>
      <c r="K7085">
        <v>4027.4700000000003</v>
      </c>
      <c r="L7085">
        <v>0.53</v>
      </c>
      <c r="M7085" t="s">
        <v>82</v>
      </c>
    </row>
    <row r="7086" spans="1:13" x14ac:dyDescent="0.35">
      <c r="A7086" t="s">
        <v>29</v>
      </c>
      <c r="B7086">
        <v>1185732</v>
      </c>
      <c r="C7086" s="1">
        <v>44386</v>
      </c>
      <c r="D7086" t="s">
        <v>35</v>
      </c>
      <c r="E7086" t="s">
        <v>115</v>
      </c>
      <c r="F7086" t="s">
        <v>116</v>
      </c>
      <c r="G7086" t="s">
        <v>18</v>
      </c>
      <c r="H7086">
        <v>49</v>
      </c>
      <c r="I7086">
        <v>84</v>
      </c>
      <c r="J7086">
        <v>4116</v>
      </c>
      <c r="K7086">
        <v>2058</v>
      </c>
      <c r="L7086">
        <v>0.5</v>
      </c>
      <c r="M7086" t="s">
        <v>82</v>
      </c>
    </row>
    <row r="7087" spans="1:13" x14ac:dyDescent="0.35">
      <c r="A7087" t="s">
        <v>29</v>
      </c>
      <c r="B7087">
        <v>1185732</v>
      </c>
      <c r="C7087" s="1">
        <v>44386</v>
      </c>
      <c r="D7087" t="s">
        <v>35</v>
      </c>
      <c r="E7087" t="s">
        <v>115</v>
      </c>
      <c r="F7087" t="s">
        <v>116</v>
      </c>
      <c r="G7087" t="s">
        <v>19</v>
      </c>
      <c r="H7087">
        <v>42</v>
      </c>
      <c r="I7087">
        <v>68</v>
      </c>
      <c r="J7087">
        <v>2856</v>
      </c>
      <c r="K7087">
        <v>1285.1999999999998</v>
      </c>
      <c r="L7087">
        <v>0.44999999999999996</v>
      </c>
      <c r="M7087" t="s">
        <v>82</v>
      </c>
    </row>
    <row r="7088" spans="1:13" x14ac:dyDescent="0.35">
      <c r="A7088" t="s">
        <v>29</v>
      </c>
      <c r="B7088">
        <v>1185732</v>
      </c>
      <c r="C7088" s="1">
        <v>44386</v>
      </c>
      <c r="D7088" t="s">
        <v>35</v>
      </c>
      <c r="E7088" t="s">
        <v>115</v>
      </c>
      <c r="F7088" t="s">
        <v>116</v>
      </c>
      <c r="G7088" t="s">
        <v>20</v>
      </c>
      <c r="H7088">
        <v>42</v>
      </c>
      <c r="I7088">
        <v>49</v>
      </c>
      <c r="J7088">
        <v>2058</v>
      </c>
      <c r="K7088">
        <v>967.26</v>
      </c>
      <c r="L7088">
        <v>0.47</v>
      </c>
      <c r="M7088" t="s">
        <v>82</v>
      </c>
    </row>
    <row r="7089" spans="1:13" x14ac:dyDescent="0.35">
      <c r="A7089" t="s">
        <v>29</v>
      </c>
      <c r="B7089">
        <v>1185732</v>
      </c>
      <c r="C7089" s="1">
        <v>44386</v>
      </c>
      <c r="D7089" t="s">
        <v>35</v>
      </c>
      <c r="E7089" t="s">
        <v>115</v>
      </c>
      <c r="F7089" t="s">
        <v>116</v>
      </c>
      <c r="G7089" t="s">
        <v>21</v>
      </c>
      <c r="H7089">
        <v>51</v>
      </c>
      <c r="I7089">
        <v>50</v>
      </c>
      <c r="J7089">
        <v>2550</v>
      </c>
      <c r="K7089">
        <v>1071</v>
      </c>
      <c r="L7089">
        <v>0.42</v>
      </c>
      <c r="M7089" t="s">
        <v>82</v>
      </c>
    </row>
    <row r="7090" spans="1:13" x14ac:dyDescent="0.35">
      <c r="A7090" t="s">
        <v>29</v>
      </c>
      <c r="B7090">
        <v>1185732</v>
      </c>
      <c r="C7090" s="1">
        <v>44386</v>
      </c>
      <c r="D7090" t="s">
        <v>35</v>
      </c>
      <c r="E7090" t="s">
        <v>115</v>
      </c>
      <c r="F7090" t="s">
        <v>116</v>
      </c>
      <c r="G7090" t="s">
        <v>22</v>
      </c>
      <c r="H7090">
        <v>54</v>
      </c>
      <c r="I7090">
        <v>101</v>
      </c>
      <c r="J7090">
        <v>5454</v>
      </c>
      <c r="K7090">
        <v>2781.54</v>
      </c>
      <c r="L7090">
        <v>0.51</v>
      </c>
      <c r="M7090" t="s">
        <v>82</v>
      </c>
    </row>
    <row r="7091" spans="1:13" x14ac:dyDescent="0.35">
      <c r="A7091" t="s">
        <v>29</v>
      </c>
      <c r="B7091">
        <v>1185732</v>
      </c>
      <c r="C7091" s="1">
        <v>44418</v>
      </c>
      <c r="D7091" t="s">
        <v>35</v>
      </c>
      <c r="E7091" t="s">
        <v>115</v>
      </c>
      <c r="F7091" t="s">
        <v>116</v>
      </c>
      <c r="G7091" t="s">
        <v>16</v>
      </c>
      <c r="H7091">
        <v>47</v>
      </c>
      <c r="I7091">
        <v>152</v>
      </c>
      <c r="J7091">
        <v>7144</v>
      </c>
      <c r="K7091">
        <v>3929.2000000000003</v>
      </c>
      <c r="L7091">
        <v>0.55000000000000004</v>
      </c>
      <c r="M7091" t="s">
        <v>82</v>
      </c>
    </row>
    <row r="7092" spans="1:13" x14ac:dyDescent="0.35">
      <c r="A7092" t="s">
        <v>29</v>
      </c>
      <c r="B7092">
        <v>1185732</v>
      </c>
      <c r="C7092" s="1">
        <v>44418</v>
      </c>
      <c r="D7092" t="s">
        <v>35</v>
      </c>
      <c r="E7092" t="s">
        <v>115</v>
      </c>
      <c r="F7092" t="s">
        <v>116</v>
      </c>
      <c r="G7092" t="s">
        <v>18</v>
      </c>
      <c r="H7092">
        <v>41</v>
      </c>
      <c r="I7092">
        <v>87</v>
      </c>
      <c r="J7092">
        <v>3567</v>
      </c>
      <c r="K7092">
        <v>1926.18</v>
      </c>
      <c r="L7092">
        <v>0.54</v>
      </c>
      <c r="M7092" t="s">
        <v>82</v>
      </c>
    </row>
    <row r="7093" spans="1:13" x14ac:dyDescent="0.35">
      <c r="A7093" t="s">
        <v>29</v>
      </c>
      <c r="B7093">
        <v>1185732</v>
      </c>
      <c r="C7093" s="1">
        <v>44418</v>
      </c>
      <c r="D7093" t="s">
        <v>35</v>
      </c>
      <c r="E7093" t="s">
        <v>115</v>
      </c>
      <c r="F7093" t="s">
        <v>116</v>
      </c>
      <c r="G7093" t="s">
        <v>19</v>
      </c>
      <c r="H7093">
        <v>37</v>
      </c>
      <c r="I7093">
        <v>56</v>
      </c>
      <c r="J7093">
        <v>2072</v>
      </c>
      <c r="K7093">
        <v>973.83999999999992</v>
      </c>
      <c r="L7093">
        <v>0.47</v>
      </c>
      <c r="M7093" t="s">
        <v>82</v>
      </c>
    </row>
    <row r="7094" spans="1:13" x14ac:dyDescent="0.35">
      <c r="A7094" t="s">
        <v>29</v>
      </c>
      <c r="B7094">
        <v>1185732</v>
      </c>
      <c r="C7094" s="1">
        <v>44418</v>
      </c>
      <c r="D7094" t="s">
        <v>35</v>
      </c>
      <c r="E7094" t="s">
        <v>115</v>
      </c>
      <c r="F7094" t="s">
        <v>116</v>
      </c>
      <c r="G7094" t="s">
        <v>20</v>
      </c>
      <c r="H7094">
        <v>38</v>
      </c>
      <c r="I7094">
        <v>60</v>
      </c>
      <c r="J7094">
        <v>2280</v>
      </c>
      <c r="K7094">
        <v>1071.5999999999999</v>
      </c>
      <c r="L7094">
        <v>0.47</v>
      </c>
      <c r="M7094" t="s">
        <v>82</v>
      </c>
    </row>
    <row r="7095" spans="1:13" x14ac:dyDescent="0.35">
      <c r="A7095" t="s">
        <v>29</v>
      </c>
      <c r="B7095">
        <v>1185732</v>
      </c>
      <c r="C7095" s="1">
        <v>44418</v>
      </c>
      <c r="D7095" t="s">
        <v>35</v>
      </c>
      <c r="E7095" t="s">
        <v>115</v>
      </c>
      <c r="F7095" t="s">
        <v>116</v>
      </c>
      <c r="G7095" t="s">
        <v>21</v>
      </c>
      <c r="H7095">
        <v>47</v>
      </c>
      <c r="I7095">
        <v>53</v>
      </c>
      <c r="J7095">
        <v>2491</v>
      </c>
      <c r="K7095">
        <v>1120.9499999999998</v>
      </c>
      <c r="L7095">
        <v>0.44999999999999996</v>
      </c>
      <c r="M7095" t="s">
        <v>82</v>
      </c>
    </row>
    <row r="7096" spans="1:13" x14ac:dyDescent="0.35">
      <c r="A7096" t="s">
        <v>29</v>
      </c>
      <c r="B7096">
        <v>1185732</v>
      </c>
      <c r="C7096" s="1">
        <v>44418</v>
      </c>
      <c r="D7096" t="s">
        <v>35</v>
      </c>
      <c r="E7096" t="s">
        <v>115</v>
      </c>
      <c r="F7096" t="s">
        <v>116</v>
      </c>
      <c r="G7096" t="s">
        <v>22</v>
      </c>
      <c r="H7096">
        <v>54</v>
      </c>
      <c r="I7096">
        <v>91</v>
      </c>
      <c r="J7096">
        <v>4914</v>
      </c>
      <c r="K7096">
        <v>2604.42</v>
      </c>
      <c r="L7096">
        <v>0.53</v>
      </c>
      <c r="M7096" t="s">
        <v>82</v>
      </c>
    </row>
    <row r="7097" spans="1:13" x14ac:dyDescent="0.35">
      <c r="A7097" t="s">
        <v>29</v>
      </c>
      <c r="B7097">
        <v>1185732</v>
      </c>
      <c r="C7097" s="1">
        <v>44450</v>
      </c>
      <c r="D7097" t="s">
        <v>35</v>
      </c>
      <c r="E7097" t="s">
        <v>115</v>
      </c>
      <c r="F7097" t="s">
        <v>116</v>
      </c>
      <c r="G7097" t="s">
        <v>16</v>
      </c>
      <c r="H7097">
        <v>33</v>
      </c>
      <c r="I7097">
        <v>133</v>
      </c>
      <c r="J7097">
        <v>4389</v>
      </c>
      <c r="K7097">
        <v>2370.06</v>
      </c>
      <c r="L7097">
        <v>0.54</v>
      </c>
      <c r="M7097" t="s">
        <v>82</v>
      </c>
    </row>
    <row r="7098" spans="1:13" x14ac:dyDescent="0.35">
      <c r="A7098" t="s">
        <v>29</v>
      </c>
      <c r="B7098">
        <v>1185732</v>
      </c>
      <c r="C7098" s="1">
        <v>44450</v>
      </c>
      <c r="D7098" t="s">
        <v>35</v>
      </c>
      <c r="E7098" t="s">
        <v>115</v>
      </c>
      <c r="F7098" t="s">
        <v>116</v>
      </c>
      <c r="G7098" t="s">
        <v>18</v>
      </c>
      <c r="H7098">
        <v>29</v>
      </c>
      <c r="I7098">
        <v>74</v>
      </c>
      <c r="J7098">
        <v>2146</v>
      </c>
      <c r="K7098">
        <v>1073</v>
      </c>
      <c r="L7098">
        <v>0.5</v>
      </c>
      <c r="M7098" t="s">
        <v>82</v>
      </c>
    </row>
    <row r="7099" spans="1:13" x14ac:dyDescent="0.35">
      <c r="A7099" t="s">
        <v>29</v>
      </c>
      <c r="B7099">
        <v>1185732</v>
      </c>
      <c r="C7099" s="1">
        <v>44450</v>
      </c>
      <c r="D7099" t="s">
        <v>35</v>
      </c>
      <c r="E7099" t="s">
        <v>115</v>
      </c>
      <c r="F7099" t="s">
        <v>116</v>
      </c>
      <c r="G7099" t="s">
        <v>19</v>
      </c>
      <c r="H7099">
        <v>23</v>
      </c>
      <c r="I7099">
        <v>49</v>
      </c>
      <c r="J7099">
        <v>1127</v>
      </c>
      <c r="K7099">
        <v>529.68999999999994</v>
      </c>
      <c r="L7099">
        <v>0.47</v>
      </c>
      <c r="M7099" t="s">
        <v>82</v>
      </c>
    </row>
    <row r="7100" spans="1:13" x14ac:dyDescent="0.35">
      <c r="A7100" t="s">
        <v>29</v>
      </c>
      <c r="B7100">
        <v>1185732</v>
      </c>
      <c r="C7100" s="1">
        <v>44450</v>
      </c>
      <c r="D7100" t="s">
        <v>35</v>
      </c>
      <c r="E7100" t="s">
        <v>115</v>
      </c>
      <c r="F7100" t="s">
        <v>116</v>
      </c>
      <c r="G7100" t="s">
        <v>20</v>
      </c>
      <c r="H7100">
        <v>24</v>
      </c>
      <c r="I7100">
        <v>41</v>
      </c>
      <c r="J7100">
        <v>984</v>
      </c>
      <c r="K7100">
        <v>462.47999999999996</v>
      </c>
      <c r="L7100">
        <v>0.47</v>
      </c>
      <c r="M7100" t="s">
        <v>82</v>
      </c>
    </row>
    <row r="7101" spans="1:13" x14ac:dyDescent="0.35">
      <c r="A7101" t="s">
        <v>29</v>
      </c>
      <c r="B7101">
        <v>1185732</v>
      </c>
      <c r="C7101" s="1">
        <v>44450</v>
      </c>
      <c r="D7101" t="s">
        <v>35</v>
      </c>
      <c r="E7101" t="s">
        <v>115</v>
      </c>
      <c r="F7101" t="s">
        <v>116</v>
      </c>
      <c r="G7101" t="s">
        <v>21</v>
      </c>
      <c r="H7101">
        <v>33</v>
      </c>
      <c r="I7101">
        <v>42</v>
      </c>
      <c r="J7101">
        <v>1386</v>
      </c>
      <c r="K7101">
        <v>554.4</v>
      </c>
      <c r="L7101">
        <v>0.4</v>
      </c>
      <c r="M7101" t="s">
        <v>82</v>
      </c>
    </row>
    <row r="7102" spans="1:13" x14ac:dyDescent="0.35">
      <c r="A7102" t="s">
        <v>29</v>
      </c>
      <c r="B7102">
        <v>1185732</v>
      </c>
      <c r="C7102" s="1">
        <v>44450</v>
      </c>
      <c r="D7102" t="s">
        <v>35</v>
      </c>
      <c r="E7102" t="s">
        <v>115</v>
      </c>
      <c r="F7102" t="s">
        <v>116</v>
      </c>
      <c r="G7102" t="s">
        <v>22</v>
      </c>
      <c r="H7102">
        <v>36</v>
      </c>
      <c r="I7102">
        <v>68</v>
      </c>
      <c r="J7102">
        <v>2448</v>
      </c>
      <c r="K7102">
        <v>1272.96</v>
      </c>
      <c r="L7102">
        <v>0.52</v>
      </c>
      <c r="M7102" t="s">
        <v>82</v>
      </c>
    </row>
    <row r="7103" spans="1:13" x14ac:dyDescent="0.35">
      <c r="A7103" t="s">
        <v>29</v>
      </c>
      <c r="B7103">
        <v>1185732</v>
      </c>
      <c r="C7103" s="1">
        <v>44479</v>
      </c>
      <c r="D7103" t="s">
        <v>35</v>
      </c>
      <c r="E7103" t="s">
        <v>115</v>
      </c>
      <c r="F7103" t="s">
        <v>116</v>
      </c>
      <c r="G7103" t="s">
        <v>16</v>
      </c>
      <c r="H7103">
        <v>41</v>
      </c>
      <c r="I7103">
        <v>116</v>
      </c>
      <c r="J7103">
        <v>4756</v>
      </c>
      <c r="K7103">
        <v>2520.6800000000003</v>
      </c>
      <c r="L7103">
        <v>0.53</v>
      </c>
      <c r="M7103" t="s">
        <v>82</v>
      </c>
    </row>
    <row r="7104" spans="1:13" x14ac:dyDescent="0.35">
      <c r="A7104" t="s">
        <v>29</v>
      </c>
      <c r="B7104">
        <v>1185732</v>
      </c>
      <c r="C7104" s="1">
        <v>44479</v>
      </c>
      <c r="D7104" t="s">
        <v>35</v>
      </c>
      <c r="E7104" t="s">
        <v>115</v>
      </c>
      <c r="F7104" t="s">
        <v>116</v>
      </c>
      <c r="G7104" t="s">
        <v>18</v>
      </c>
      <c r="H7104">
        <v>32</v>
      </c>
      <c r="I7104">
        <v>65</v>
      </c>
      <c r="J7104">
        <v>2080</v>
      </c>
      <c r="K7104">
        <v>1144</v>
      </c>
      <c r="L7104">
        <v>0.55000000000000004</v>
      </c>
      <c r="M7104" t="s">
        <v>82</v>
      </c>
    </row>
    <row r="7105" spans="1:13" x14ac:dyDescent="0.35">
      <c r="A7105" t="s">
        <v>29</v>
      </c>
      <c r="B7105">
        <v>1185732</v>
      </c>
      <c r="C7105" s="1">
        <v>44479</v>
      </c>
      <c r="D7105" t="s">
        <v>35</v>
      </c>
      <c r="E7105" t="s">
        <v>115</v>
      </c>
      <c r="F7105" t="s">
        <v>116</v>
      </c>
      <c r="G7105" t="s">
        <v>19</v>
      </c>
      <c r="H7105">
        <v>32</v>
      </c>
      <c r="I7105">
        <v>38</v>
      </c>
      <c r="J7105">
        <v>1216</v>
      </c>
      <c r="K7105">
        <v>571.52</v>
      </c>
      <c r="L7105">
        <v>0.47</v>
      </c>
      <c r="M7105" t="s">
        <v>82</v>
      </c>
    </row>
    <row r="7106" spans="1:13" x14ac:dyDescent="0.35">
      <c r="A7106" t="s">
        <v>29</v>
      </c>
      <c r="B7106">
        <v>1185732</v>
      </c>
      <c r="C7106" s="1">
        <v>44479</v>
      </c>
      <c r="D7106" t="s">
        <v>35</v>
      </c>
      <c r="E7106" t="s">
        <v>115</v>
      </c>
      <c r="F7106" t="s">
        <v>116</v>
      </c>
      <c r="G7106" t="s">
        <v>20</v>
      </c>
      <c r="H7106">
        <v>33</v>
      </c>
      <c r="I7106">
        <v>44</v>
      </c>
      <c r="J7106">
        <v>1452</v>
      </c>
      <c r="K7106">
        <v>667.92</v>
      </c>
      <c r="L7106">
        <v>0.45999999999999996</v>
      </c>
      <c r="M7106" t="s">
        <v>82</v>
      </c>
    </row>
    <row r="7107" spans="1:13" x14ac:dyDescent="0.35">
      <c r="A7107" t="s">
        <v>29</v>
      </c>
      <c r="B7107">
        <v>1185732</v>
      </c>
      <c r="C7107" s="1">
        <v>44479</v>
      </c>
      <c r="D7107" t="s">
        <v>35</v>
      </c>
      <c r="E7107" t="s">
        <v>115</v>
      </c>
      <c r="F7107" t="s">
        <v>116</v>
      </c>
      <c r="G7107" t="s">
        <v>21</v>
      </c>
      <c r="H7107">
        <v>41</v>
      </c>
      <c r="I7107">
        <v>38</v>
      </c>
      <c r="J7107">
        <v>1558</v>
      </c>
      <c r="K7107">
        <v>685.52</v>
      </c>
      <c r="L7107">
        <v>0.44</v>
      </c>
      <c r="M7107" t="s">
        <v>82</v>
      </c>
    </row>
    <row r="7108" spans="1:13" x14ac:dyDescent="0.35">
      <c r="A7108" t="s">
        <v>29</v>
      </c>
      <c r="B7108">
        <v>1185732</v>
      </c>
      <c r="C7108" s="1">
        <v>44479</v>
      </c>
      <c r="D7108" t="s">
        <v>35</v>
      </c>
      <c r="E7108" t="s">
        <v>115</v>
      </c>
      <c r="F7108" t="s">
        <v>116</v>
      </c>
      <c r="G7108" t="s">
        <v>22</v>
      </c>
      <c r="H7108">
        <v>48</v>
      </c>
      <c r="I7108">
        <v>83</v>
      </c>
      <c r="J7108">
        <v>3984</v>
      </c>
      <c r="K7108">
        <v>2111.52</v>
      </c>
      <c r="L7108">
        <v>0.53</v>
      </c>
      <c r="M7108" t="s">
        <v>82</v>
      </c>
    </row>
    <row r="7109" spans="1:13" x14ac:dyDescent="0.35">
      <c r="A7109" t="s">
        <v>29</v>
      </c>
      <c r="B7109">
        <v>1185732</v>
      </c>
      <c r="C7109" s="1">
        <v>44510</v>
      </c>
      <c r="D7109" t="s">
        <v>35</v>
      </c>
      <c r="E7109" t="s">
        <v>115</v>
      </c>
      <c r="F7109" t="s">
        <v>116</v>
      </c>
      <c r="G7109" t="s">
        <v>16</v>
      </c>
      <c r="H7109">
        <v>41</v>
      </c>
      <c r="I7109">
        <v>123</v>
      </c>
      <c r="J7109">
        <v>5043</v>
      </c>
      <c r="K7109">
        <v>2571.9299999999998</v>
      </c>
      <c r="L7109">
        <v>0.51</v>
      </c>
      <c r="M7109" t="s">
        <v>82</v>
      </c>
    </row>
    <row r="7110" spans="1:13" x14ac:dyDescent="0.35">
      <c r="A7110" t="s">
        <v>29</v>
      </c>
      <c r="B7110">
        <v>1185732</v>
      </c>
      <c r="C7110" s="1">
        <v>44510</v>
      </c>
      <c r="D7110" t="s">
        <v>35</v>
      </c>
      <c r="E7110" t="s">
        <v>115</v>
      </c>
      <c r="F7110" t="s">
        <v>116</v>
      </c>
      <c r="G7110" t="s">
        <v>18</v>
      </c>
      <c r="H7110">
        <v>33</v>
      </c>
      <c r="I7110">
        <v>98</v>
      </c>
      <c r="J7110">
        <v>3234</v>
      </c>
      <c r="K7110">
        <v>1778.7</v>
      </c>
      <c r="L7110">
        <v>0.55000000000000004</v>
      </c>
      <c r="M7110" t="s">
        <v>82</v>
      </c>
    </row>
    <row r="7111" spans="1:13" x14ac:dyDescent="0.35">
      <c r="A7111" t="s">
        <v>29</v>
      </c>
      <c r="B7111">
        <v>1185732</v>
      </c>
      <c r="C7111" s="1">
        <v>44510</v>
      </c>
      <c r="D7111" t="s">
        <v>35</v>
      </c>
      <c r="E7111" t="s">
        <v>115</v>
      </c>
      <c r="F7111" t="s">
        <v>116</v>
      </c>
      <c r="G7111" t="s">
        <v>19</v>
      </c>
      <c r="H7111">
        <v>32</v>
      </c>
      <c r="I7111">
        <v>81</v>
      </c>
      <c r="J7111">
        <v>2592</v>
      </c>
      <c r="K7111">
        <v>1244.1599999999999</v>
      </c>
      <c r="L7111">
        <v>0.48</v>
      </c>
      <c r="M7111" t="s">
        <v>82</v>
      </c>
    </row>
    <row r="7112" spans="1:13" x14ac:dyDescent="0.35">
      <c r="A7112" t="s">
        <v>29</v>
      </c>
      <c r="B7112">
        <v>1185732</v>
      </c>
      <c r="C7112" s="1">
        <v>44510</v>
      </c>
      <c r="D7112" t="s">
        <v>35</v>
      </c>
      <c r="E7112" t="s">
        <v>115</v>
      </c>
      <c r="F7112" t="s">
        <v>116</v>
      </c>
      <c r="G7112" t="s">
        <v>20</v>
      </c>
      <c r="H7112">
        <v>34</v>
      </c>
      <c r="I7112">
        <v>83</v>
      </c>
      <c r="J7112">
        <v>2822</v>
      </c>
      <c r="K7112">
        <v>1411</v>
      </c>
      <c r="L7112">
        <v>0.5</v>
      </c>
      <c r="M7112" t="s">
        <v>82</v>
      </c>
    </row>
    <row r="7113" spans="1:13" x14ac:dyDescent="0.35">
      <c r="A7113" t="s">
        <v>29</v>
      </c>
      <c r="B7113">
        <v>1185732</v>
      </c>
      <c r="C7113" s="1">
        <v>44510</v>
      </c>
      <c r="D7113" t="s">
        <v>35</v>
      </c>
      <c r="E7113" t="s">
        <v>115</v>
      </c>
      <c r="F7113" t="s">
        <v>116</v>
      </c>
      <c r="G7113" t="s">
        <v>21</v>
      </c>
      <c r="H7113">
        <v>55</v>
      </c>
      <c r="I7113">
        <v>75</v>
      </c>
      <c r="J7113">
        <v>4125</v>
      </c>
      <c r="K7113">
        <v>1650</v>
      </c>
      <c r="L7113">
        <v>0.4</v>
      </c>
      <c r="M7113" t="s">
        <v>82</v>
      </c>
    </row>
    <row r="7114" spans="1:13" x14ac:dyDescent="0.35">
      <c r="A7114" t="s">
        <v>29</v>
      </c>
      <c r="B7114">
        <v>1185732</v>
      </c>
      <c r="C7114" s="1">
        <v>44510</v>
      </c>
      <c r="D7114" t="s">
        <v>35</v>
      </c>
      <c r="E7114" t="s">
        <v>115</v>
      </c>
      <c r="F7114" t="s">
        <v>116</v>
      </c>
      <c r="G7114" t="s">
        <v>22</v>
      </c>
      <c r="H7114">
        <v>61</v>
      </c>
      <c r="I7114">
        <v>91</v>
      </c>
      <c r="J7114">
        <v>5551</v>
      </c>
      <c r="K7114">
        <v>2997.5400000000004</v>
      </c>
      <c r="L7114">
        <v>0.54</v>
      </c>
      <c r="M7114" t="s">
        <v>82</v>
      </c>
    </row>
    <row r="7115" spans="1:13" x14ac:dyDescent="0.35">
      <c r="A7115" t="s">
        <v>29</v>
      </c>
      <c r="B7115">
        <v>1185732</v>
      </c>
      <c r="C7115" s="1">
        <v>44539</v>
      </c>
      <c r="D7115" t="s">
        <v>35</v>
      </c>
      <c r="E7115" t="s">
        <v>115</v>
      </c>
      <c r="F7115" t="s">
        <v>116</v>
      </c>
      <c r="G7115" t="s">
        <v>16</v>
      </c>
      <c r="H7115">
        <v>58</v>
      </c>
      <c r="I7115">
        <v>150</v>
      </c>
      <c r="J7115">
        <v>8700</v>
      </c>
      <c r="K7115">
        <v>4437</v>
      </c>
      <c r="L7115">
        <v>0.51</v>
      </c>
      <c r="M7115" t="s">
        <v>82</v>
      </c>
    </row>
    <row r="7116" spans="1:13" x14ac:dyDescent="0.35">
      <c r="A7116" t="s">
        <v>29</v>
      </c>
      <c r="B7116">
        <v>1185732</v>
      </c>
      <c r="C7116" s="1">
        <v>44539</v>
      </c>
      <c r="D7116" t="s">
        <v>35</v>
      </c>
      <c r="E7116" t="s">
        <v>115</v>
      </c>
      <c r="F7116" t="s">
        <v>116</v>
      </c>
      <c r="G7116" t="s">
        <v>18</v>
      </c>
      <c r="H7116">
        <v>49</v>
      </c>
      <c r="I7116">
        <v>108</v>
      </c>
      <c r="J7116">
        <v>5292</v>
      </c>
      <c r="K7116">
        <v>2910.6000000000004</v>
      </c>
      <c r="L7116">
        <v>0.55000000000000004</v>
      </c>
      <c r="M7116" t="s">
        <v>82</v>
      </c>
    </row>
    <row r="7117" spans="1:13" x14ac:dyDescent="0.35">
      <c r="A7117" t="s">
        <v>29</v>
      </c>
      <c r="B7117">
        <v>1185732</v>
      </c>
      <c r="C7117" s="1">
        <v>44539</v>
      </c>
      <c r="D7117" t="s">
        <v>35</v>
      </c>
      <c r="E7117" t="s">
        <v>115</v>
      </c>
      <c r="F7117" t="s">
        <v>116</v>
      </c>
      <c r="G7117" t="s">
        <v>19</v>
      </c>
      <c r="H7117">
        <v>49</v>
      </c>
      <c r="I7117">
        <v>105</v>
      </c>
      <c r="J7117">
        <v>5145</v>
      </c>
      <c r="K7117">
        <v>2366.6999999999998</v>
      </c>
      <c r="L7117">
        <v>0.45999999999999996</v>
      </c>
      <c r="M7117" t="s">
        <v>82</v>
      </c>
    </row>
    <row r="7118" spans="1:13" x14ac:dyDescent="0.35">
      <c r="A7118" t="s">
        <v>29</v>
      </c>
      <c r="B7118">
        <v>1185732</v>
      </c>
      <c r="C7118" s="1">
        <v>44539</v>
      </c>
      <c r="D7118" t="s">
        <v>35</v>
      </c>
      <c r="E7118" t="s">
        <v>115</v>
      </c>
      <c r="F7118" t="s">
        <v>116</v>
      </c>
      <c r="G7118" t="s">
        <v>20</v>
      </c>
      <c r="H7118">
        <v>45</v>
      </c>
      <c r="I7118">
        <v>87</v>
      </c>
      <c r="J7118">
        <v>3915</v>
      </c>
      <c r="K7118">
        <v>1957.5</v>
      </c>
      <c r="L7118">
        <v>0.5</v>
      </c>
      <c r="M7118" t="s">
        <v>82</v>
      </c>
    </row>
    <row r="7119" spans="1:13" x14ac:dyDescent="0.35">
      <c r="A7119" t="s">
        <v>29</v>
      </c>
      <c r="B7119">
        <v>1185732</v>
      </c>
      <c r="C7119" s="1">
        <v>44539</v>
      </c>
      <c r="D7119" t="s">
        <v>35</v>
      </c>
      <c r="E7119" t="s">
        <v>115</v>
      </c>
      <c r="F7119" t="s">
        <v>116</v>
      </c>
      <c r="G7119" t="s">
        <v>21</v>
      </c>
      <c r="H7119">
        <v>54</v>
      </c>
      <c r="I7119">
        <v>84</v>
      </c>
      <c r="J7119">
        <v>4536</v>
      </c>
      <c r="K7119">
        <v>1950.48</v>
      </c>
      <c r="L7119">
        <v>0.43</v>
      </c>
      <c r="M7119" t="s">
        <v>82</v>
      </c>
    </row>
    <row r="7120" spans="1:13" x14ac:dyDescent="0.35">
      <c r="A7120" t="s">
        <v>29</v>
      </c>
      <c r="B7120">
        <v>1185732</v>
      </c>
      <c r="C7120" s="1">
        <v>44539</v>
      </c>
      <c r="D7120" t="s">
        <v>35</v>
      </c>
      <c r="E7120" t="s">
        <v>115</v>
      </c>
      <c r="F7120" t="s">
        <v>116</v>
      </c>
      <c r="G7120" t="s">
        <v>22</v>
      </c>
      <c r="H7120">
        <v>62</v>
      </c>
      <c r="I7120">
        <v>120</v>
      </c>
      <c r="J7120">
        <v>7440</v>
      </c>
      <c r="K7120">
        <v>3720</v>
      </c>
      <c r="L7120">
        <v>0.5</v>
      </c>
      <c r="M7120" t="s">
        <v>82</v>
      </c>
    </row>
    <row r="7121" spans="1:13" x14ac:dyDescent="0.35">
      <c r="A7121" t="s">
        <v>29</v>
      </c>
      <c r="B7121">
        <v>1185732</v>
      </c>
      <c r="C7121" s="1">
        <v>44213</v>
      </c>
      <c r="D7121" t="s">
        <v>35</v>
      </c>
      <c r="E7121" t="s">
        <v>115</v>
      </c>
      <c r="F7121" t="s">
        <v>116</v>
      </c>
      <c r="G7121" t="s">
        <v>16</v>
      </c>
      <c r="H7121">
        <v>32</v>
      </c>
      <c r="I7121">
        <v>125</v>
      </c>
      <c r="J7121">
        <v>4000</v>
      </c>
      <c r="K7121">
        <v>2080</v>
      </c>
      <c r="L7121">
        <v>0.52</v>
      </c>
      <c r="M7121" t="s">
        <v>82</v>
      </c>
    </row>
    <row r="7122" spans="1:13" x14ac:dyDescent="0.35">
      <c r="A7122" t="s">
        <v>29</v>
      </c>
      <c r="B7122">
        <v>1185732</v>
      </c>
      <c r="C7122" s="1">
        <v>44213</v>
      </c>
      <c r="D7122" t="s">
        <v>35</v>
      </c>
      <c r="E7122" t="s">
        <v>115</v>
      </c>
      <c r="F7122" t="s">
        <v>116</v>
      </c>
      <c r="G7122" t="s">
        <v>18</v>
      </c>
      <c r="H7122">
        <v>32</v>
      </c>
      <c r="I7122">
        <v>75</v>
      </c>
      <c r="J7122">
        <v>2400</v>
      </c>
      <c r="K7122">
        <v>1320</v>
      </c>
      <c r="L7122">
        <v>0.55000000000000004</v>
      </c>
      <c r="M7122" t="s">
        <v>82</v>
      </c>
    </row>
    <row r="7123" spans="1:13" x14ac:dyDescent="0.35">
      <c r="A7123" t="s">
        <v>29</v>
      </c>
      <c r="B7123">
        <v>1185732</v>
      </c>
      <c r="C7123" s="1">
        <v>44213</v>
      </c>
      <c r="D7123" t="s">
        <v>35</v>
      </c>
      <c r="E7123" t="s">
        <v>115</v>
      </c>
      <c r="F7123" t="s">
        <v>116</v>
      </c>
      <c r="G7123" t="s">
        <v>19</v>
      </c>
      <c r="H7123">
        <v>25</v>
      </c>
      <c r="I7123">
        <v>87</v>
      </c>
      <c r="J7123">
        <v>2175</v>
      </c>
      <c r="K7123">
        <v>1196.25</v>
      </c>
      <c r="L7123">
        <v>0.55000000000000004</v>
      </c>
      <c r="M7123" t="s">
        <v>82</v>
      </c>
    </row>
    <row r="7124" spans="1:13" x14ac:dyDescent="0.35">
      <c r="A7124" t="s">
        <v>29</v>
      </c>
      <c r="B7124">
        <v>1185732</v>
      </c>
      <c r="C7124" s="1">
        <v>44213</v>
      </c>
      <c r="D7124" t="s">
        <v>35</v>
      </c>
      <c r="E7124" t="s">
        <v>115</v>
      </c>
      <c r="F7124" t="s">
        <v>116</v>
      </c>
      <c r="G7124" t="s">
        <v>20</v>
      </c>
      <c r="H7124">
        <v>29</v>
      </c>
      <c r="I7124">
        <v>45</v>
      </c>
      <c r="J7124">
        <v>1305</v>
      </c>
      <c r="K7124">
        <v>704.7</v>
      </c>
      <c r="L7124">
        <v>0.54</v>
      </c>
      <c r="M7124" t="s">
        <v>82</v>
      </c>
    </row>
    <row r="7125" spans="1:13" x14ac:dyDescent="0.35">
      <c r="A7125" t="s">
        <v>29</v>
      </c>
      <c r="B7125">
        <v>1185732</v>
      </c>
      <c r="C7125" s="1">
        <v>44213</v>
      </c>
      <c r="D7125" t="s">
        <v>35</v>
      </c>
      <c r="E7125" t="s">
        <v>115</v>
      </c>
      <c r="F7125" t="s">
        <v>116</v>
      </c>
      <c r="G7125" t="s">
        <v>21</v>
      </c>
      <c r="H7125">
        <v>41</v>
      </c>
      <c r="I7125">
        <v>54</v>
      </c>
      <c r="J7125">
        <v>2214</v>
      </c>
      <c r="K7125">
        <v>1129.1400000000001</v>
      </c>
      <c r="L7125">
        <v>0.51</v>
      </c>
      <c r="M7125" t="s">
        <v>82</v>
      </c>
    </row>
    <row r="7126" spans="1:13" x14ac:dyDescent="0.35">
      <c r="A7126" t="s">
        <v>29</v>
      </c>
      <c r="B7126">
        <v>1185732</v>
      </c>
      <c r="C7126" s="1">
        <v>44213</v>
      </c>
      <c r="D7126" t="s">
        <v>35</v>
      </c>
      <c r="E7126" t="s">
        <v>115</v>
      </c>
      <c r="F7126" t="s">
        <v>116</v>
      </c>
      <c r="G7126" t="s">
        <v>22</v>
      </c>
      <c r="H7126">
        <v>34</v>
      </c>
      <c r="I7126">
        <v>75</v>
      </c>
      <c r="J7126">
        <v>2550</v>
      </c>
      <c r="K7126">
        <v>1275</v>
      </c>
      <c r="L7126">
        <v>0.5</v>
      </c>
      <c r="M7126" t="s">
        <v>82</v>
      </c>
    </row>
    <row r="7127" spans="1:13" x14ac:dyDescent="0.35">
      <c r="A7127" t="s">
        <v>29</v>
      </c>
      <c r="B7127">
        <v>1185732</v>
      </c>
      <c r="C7127" s="1">
        <v>44244</v>
      </c>
      <c r="D7127" t="s">
        <v>35</v>
      </c>
      <c r="E7127" t="s">
        <v>115</v>
      </c>
      <c r="F7127" t="s">
        <v>116</v>
      </c>
      <c r="G7127" t="s">
        <v>16</v>
      </c>
      <c r="H7127">
        <v>33</v>
      </c>
      <c r="I7127">
        <v>149</v>
      </c>
      <c r="J7127">
        <v>4917</v>
      </c>
      <c r="K7127">
        <v>2655.1800000000003</v>
      </c>
      <c r="L7127">
        <v>0.54</v>
      </c>
      <c r="M7127" t="s">
        <v>82</v>
      </c>
    </row>
    <row r="7128" spans="1:13" x14ac:dyDescent="0.35">
      <c r="A7128" t="s">
        <v>29</v>
      </c>
      <c r="B7128">
        <v>1185732</v>
      </c>
      <c r="C7128" s="1">
        <v>44244</v>
      </c>
      <c r="D7128" t="s">
        <v>35</v>
      </c>
      <c r="E7128" t="s">
        <v>115</v>
      </c>
      <c r="F7128" t="s">
        <v>116</v>
      </c>
      <c r="G7128" t="s">
        <v>18</v>
      </c>
      <c r="H7128">
        <v>38</v>
      </c>
      <c r="I7128">
        <v>50</v>
      </c>
      <c r="J7128">
        <v>1900</v>
      </c>
      <c r="K7128">
        <v>1045</v>
      </c>
      <c r="L7128">
        <v>0.55000000000000004</v>
      </c>
      <c r="M7128" t="s">
        <v>82</v>
      </c>
    </row>
    <row r="7129" spans="1:13" x14ac:dyDescent="0.35">
      <c r="A7129" t="s">
        <v>29</v>
      </c>
      <c r="B7129">
        <v>1185732</v>
      </c>
      <c r="C7129" s="1">
        <v>44244</v>
      </c>
      <c r="D7129" t="s">
        <v>35</v>
      </c>
      <c r="E7129" t="s">
        <v>115</v>
      </c>
      <c r="F7129" t="s">
        <v>116</v>
      </c>
      <c r="G7129" t="s">
        <v>19</v>
      </c>
      <c r="H7129">
        <v>27</v>
      </c>
      <c r="I7129">
        <v>75</v>
      </c>
      <c r="J7129">
        <v>2025</v>
      </c>
      <c r="K7129">
        <v>1032.75</v>
      </c>
      <c r="L7129">
        <v>0.51</v>
      </c>
      <c r="M7129" t="s">
        <v>82</v>
      </c>
    </row>
    <row r="7130" spans="1:13" x14ac:dyDescent="0.35">
      <c r="A7130" t="s">
        <v>29</v>
      </c>
      <c r="B7130">
        <v>1185732</v>
      </c>
      <c r="C7130" s="1">
        <v>44244</v>
      </c>
      <c r="D7130" t="s">
        <v>14</v>
      </c>
      <c r="E7130" t="s">
        <v>117</v>
      </c>
      <c r="F7130" t="s">
        <v>92</v>
      </c>
      <c r="G7130" t="s">
        <v>20</v>
      </c>
      <c r="H7130">
        <v>34</v>
      </c>
      <c r="I7130">
        <v>49</v>
      </c>
      <c r="J7130">
        <v>1666</v>
      </c>
      <c r="K7130">
        <v>882.98</v>
      </c>
      <c r="L7130">
        <v>0.53</v>
      </c>
      <c r="M7130" t="s">
        <v>82</v>
      </c>
    </row>
    <row r="7131" spans="1:13" x14ac:dyDescent="0.35">
      <c r="A7131" t="s">
        <v>29</v>
      </c>
      <c r="B7131">
        <v>1185732</v>
      </c>
      <c r="C7131" s="1">
        <v>44244</v>
      </c>
      <c r="D7131" t="s">
        <v>14</v>
      </c>
      <c r="E7131" t="s">
        <v>117</v>
      </c>
      <c r="F7131" t="s">
        <v>92</v>
      </c>
      <c r="G7131" t="s">
        <v>21</v>
      </c>
      <c r="H7131">
        <v>48</v>
      </c>
      <c r="I7131">
        <v>65</v>
      </c>
      <c r="J7131">
        <v>3120</v>
      </c>
      <c r="K7131">
        <v>1653.6000000000001</v>
      </c>
      <c r="L7131">
        <v>0.53</v>
      </c>
      <c r="M7131" t="s">
        <v>82</v>
      </c>
    </row>
    <row r="7132" spans="1:13" x14ac:dyDescent="0.35">
      <c r="A7132" t="s">
        <v>29</v>
      </c>
      <c r="B7132">
        <v>1185732</v>
      </c>
      <c r="C7132" s="1">
        <v>44244</v>
      </c>
      <c r="D7132" t="s">
        <v>14</v>
      </c>
      <c r="E7132" t="s">
        <v>117</v>
      </c>
      <c r="F7132" t="s">
        <v>92</v>
      </c>
      <c r="G7132" t="s">
        <v>22</v>
      </c>
      <c r="H7132">
        <v>24</v>
      </c>
      <c r="I7132">
        <v>105</v>
      </c>
      <c r="J7132">
        <v>2520</v>
      </c>
      <c r="K7132">
        <v>1360.8000000000002</v>
      </c>
      <c r="L7132">
        <v>0.54</v>
      </c>
      <c r="M7132" t="s">
        <v>82</v>
      </c>
    </row>
    <row r="7133" spans="1:13" x14ac:dyDescent="0.35">
      <c r="A7133" t="s">
        <v>29</v>
      </c>
      <c r="B7133">
        <v>1185732</v>
      </c>
      <c r="C7133" s="1">
        <v>44271</v>
      </c>
      <c r="D7133" t="s">
        <v>14</v>
      </c>
      <c r="E7133" t="s">
        <v>117</v>
      </c>
      <c r="F7133" t="s">
        <v>92</v>
      </c>
      <c r="G7133" t="s">
        <v>16</v>
      </c>
      <c r="H7133">
        <v>28</v>
      </c>
      <c r="I7133">
        <v>165</v>
      </c>
      <c r="J7133">
        <v>4620</v>
      </c>
      <c r="K7133">
        <v>2356.1999999999998</v>
      </c>
      <c r="L7133">
        <v>0.51</v>
      </c>
      <c r="M7133" t="s">
        <v>82</v>
      </c>
    </row>
    <row r="7134" spans="1:13" x14ac:dyDescent="0.35">
      <c r="A7134" t="s">
        <v>29</v>
      </c>
      <c r="B7134">
        <v>1185732</v>
      </c>
      <c r="C7134" s="1">
        <v>44271</v>
      </c>
      <c r="D7134" t="s">
        <v>14</v>
      </c>
      <c r="E7134" t="s">
        <v>117</v>
      </c>
      <c r="F7134" t="s">
        <v>92</v>
      </c>
      <c r="G7134" t="s">
        <v>18</v>
      </c>
      <c r="H7134">
        <v>27</v>
      </c>
      <c r="I7134">
        <v>69</v>
      </c>
      <c r="J7134">
        <v>1863</v>
      </c>
      <c r="K7134">
        <v>1006.0200000000001</v>
      </c>
      <c r="L7134">
        <v>0.54</v>
      </c>
      <c r="M7134" t="s">
        <v>82</v>
      </c>
    </row>
    <row r="7135" spans="1:13" x14ac:dyDescent="0.35">
      <c r="A7135" t="s">
        <v>29</v>
      </c>
      <c r="B7135">
        <v>1185732</v>
      </c>
      <c r="C7135" s="1">
        <v>44271</v>
      </c>
      <c r="D7135" t="s">
        <v>14</v>
      </c>
      <c r="E7135" t="s">
        <v>117</v>
      </c>
      <c r="F7135" t="s">
        <v>92</v>
      </c>
      <c r="G7135" t="s">
        <v>19</v>
      </c>
      <c r="H7135">
        <v>19</v>
      </c>
      <c r="I7135">
        <v>91</v>
      </c>
      <c r="J7135">
        <v>1729</v>
      </c>
      <c r="K7135">
        <v>933.66000000000008</v>
      </c>
      <c r="L7135">
        <v>0.54</v>
      </c>
      <c r="M7135" t="s">
        <v>82</v>
      </c>
    </row>
    <row r="7136" spans="1:13" x14ac:dyDescent="0.35">
      <c r="A7136" t="s">
        <v>29</v>
      </c>
      <c r="B7136">
        <v>1185732</v>
      </c>
      <c r="C7136" s="1">
        <v>44271</v>
      </c>
      <c r="D7136" t="s">
        <v>14</v>
      </c>
      <c r="E7136" t="s">
        <v>117</v>
      </c>
      <c r="F7136" t="s">
        <v>92</v>
      </c>
      <c r="G7136" t="s">
        <v>20</v>
      </c>
      <c r="H7136">
        <v>23</v>
      </c>
      <c r="I7136">
        <v>49</v>
      </c>
      <c r="J7136">
        <v>1127</v>
      </c>
      <c r="K7136">
        <v>597.31000000000006</v>
      </c>
      <c r="L7136">
        <v>0.53</v>
      </c>
      <c r="M7136" t="s">
        <v>82</v>
      </c>
    </row>
    <row r="7137" spans="1:13" x14ac:dyDescent="0.35">
      <c r="A7137" t="s">
        <v>29</v>
      </c>
      <c r="B7137">
        <v>1185732</v>
      </c>
      <c r="C7137" s="1">
        <v>44271</v>
      </c>
      <c r="D7137" t="s">
        <v>14</v>
      </c>
      <c r="E7137" t="s">
        <v>117</v>
      </c>
      <c r="F7137" t="s">
        <v>92</v>
      </c>
      <c r="G7137" t="s">
        <v>21</v>
      </c>
      <c r="H7137">
        <v>37</v>
      </c>
      <c r="I7137">
        <v>59</v>
      </c>
      <c r="J7137">
        <v>2183</v>
      </c>
      <c r="K7137">
        <v>1091.5</v>
      </c>
      <c r="L7137">
        <v>0.5</v>
      </c>
      <c r="M7137" t="s">
        <v>82</v>
      </c>
    </row>
    <row r="7138" spans="1:13" x14ac:dyDescent="0.35">
      <c r="A7138" t="s">
        <v>29</v>
      </c>
      <c r="B7138">
        <v>1185732</v>
      </c>
      <c r="C7138" s="1">
        <v>44271</v>
      </c>
      <c r="D7138" t="s">
        <v>14</v>
      </c>
      <c r="E7138" t="s">
        <v>117</v>
      </c>
      <c r="F7138" t="s">
        <v>92</v>
      </c>
      <c r="G7138" t="s">
        <v>22</v>
      </c>
      <c r="H7138">
        <v>29</v>
      </c>
      <c r="I7138">
        <v>81</v>
      </c>
      <c r="J7138">
        <v>2349</v>
      </c>
      <c r="K7138">
        <v>1268.46</v>
      </c>
      <c r="L7138">
        <v>0.54</v>
      </c>
      <c r="M7138" t="s">
        <v>82</v>
      </c>
    </row>
    <row r="7139" spans="1:13" x14ac:dyDescent="0.35">
      <c r="A7139" t="s">
        <v>29</v>
      </c>
      <c r="B7139">
        <v>1185732</v>
      </c>
      <c r="C7139" s="1">
        <v>44303</v>
      </c>
      <c r="D7139" t="s">
        <v>14</v>
      </c>
      <c r="E7139" t="s">
        <v>117</v>
      </c>
      <c r="F7139" t="s">
        <v>92</v>
      </c>
      <c r="G7139" t="s">
        <v>16</v>
      </c>
      <c r="H7139">
        <v>27</v>
      </c>
      <c r="I7139">
        <v>143</v>
      </c>
      <c r="J7139">
        <v>3861</v>
      </c>
      <c r="K7139">
        <v>1969.1100000000001</v>
      </c>
      <c r="L7139">
        <v>0.51</v>
      </c>
      <c r="M7139" t="s">
        <v>82</v>
      </c>
    </row>
    <row r="7140" spans="1:13" x14ac:dyDescent="0.35">
      <c r="A7140" t="s">
        <v>29</v>
      </c>
      <c r="B7140">
        <v>1185732</v>
      </c>
      <c r="C7140" s="1">
        <v>44303</v>
      </c>
      <c r="D7140" t="s">
        <v>14</v>
      </c>
      <c r="E7140" t="s">
        <v>117</v>
      </c>
      <c r="F7140" t="s">
        <v>92</v>
      </c>
      <c r="G7140" t="s">
        <v>18</v>
      </c>
      <c r="H7140">
        <v>28</v>
      </c>
      <c r="I7140">
        <v>75</v>
      </c>
      <c r="J7140">
        <v>2100</v>
      </c>
      <c r="K7140">
        <v>1155</v>
      </c>
      <c r="L7140">
        <v>0.55000000000000004</v>
      </c>
      <c r="M7140" t="s">
        <v>82</v>
      </c>
    </row>
    <row r="7141" spans="1:13" x14ac:dyDescent="0.35">
      <c r="A7141" t="s">
        <v>29</v>
      </c>
      <c r="B7141">
        <v>1185732</v>
      </c>
      <c r="C7141" s="1">
        <v>44303</v>
      </c>
      <c r="D7141" t="s">
        <v>14</v>
      </c>
      <c r="E7141" t="s">
        <v>117</v>
      </c>
      <c r="F7141" t="s">
        <v>92</v>
      </c>
      <c r="G7141" t="s">
        <v>19</v>
      </c>
      <c r="H7141">
        <v>19</v>
      </c>
      <c r="I7141">
        <v>68</v>
      </c>
      <c r="J7141">
        <v>1292</v>
      </c>
      <c r="K7141">
        <v>697.68000000000006</v>
      </c>
      <c r="L7141">
        <v>0.54</v>
      </c>
      <c r="M7141" t="s">
        <v>82</v>
      </c>
    </row>
    <row r="7142" spans="1:13" x14ac:dyDescent="0.35">
      <c r="A7142" t="s">
        <v>29</v>
      </c>
      <c r="B7142">
        <v>1185732</v>
      </c>
      <c r="C7142" s="1">
        <v>44303</v>
      </c>
      <c r="D7142" t="s">
        <v>14</v>
      </c>
      <c r="E7142" t="s">
        <v>117</v>
      </c>
      <c r="F7142" t="s">
        <v>92</v>
      </c>
      <c r="G7142" t="s">
        <v>20</v>
      </c>
      <c r="H7142">
        <v>25</v>
      </c>
      <c r="I7142">
        <v>47</v>
      </c>
      <c r="J7142">
        <v>1175</v>
      </c>
      <c r="K7142">
        <v>611</v>
      </c>
      <c r="L7142">
        <v>0.52</v>
      </c>
      <c r="M7142" t="s">
        <v>82</v>
      </c>
    </row>
    <row r="7143" spans="1:13" x14ac:dyDescent="0.35">
      <c r="A7143" t="s">
        <v>29</v>
      </c>
      <c r="B7143">
        <v>1185732</v>
      </c>
      <c r="C7143" s="1">
        <v>44303</v>
      </c>
      <c r="D7143" t="s">
        <v>14</v>
      </c>
      <c r="E7143" t="s">
        <v>117</v>
      </c>
      <c r="F7143" t="s">
        <v>92</v>
      </c>
      <c r="G7143" t="s">
        <v>21</v>
      </c>
      <c r="H7143">
        <v>60</v>
      </c>
      <c r="I7143">
        <v>56</v>
      </c>
      <c r="J7143">
        <v>3360</v>
      </c>
      <c r="K7143">
        <v>1848.0000000000002</v>
      </c>
      <c r="L7143">
        <v>0.55000000000000004</v>
      </c>
      <c r="M7143" t="s">
        <v>82</v>
      </c>
    </row>
    <row r="7144" spans="1:13" x14ac:dyDescent="0.35">
      <c r="A7144" t="s">
        <v>29</v>
      </c>
      <c r="B7144">
        <v>1185732</v>
      </c>
      <c r="C7144" s="1">
        <v>44303</v>
      </c>
      <c r="D7144" t="s">
        <v>14</v>
      </c>
      <c r="E7144" t="s">
        <v>117</v>
      </c>
      <c r="F7144" t="s">
        <v>92</v>
      </c>
      <c r="G7144" t="s">
        <v>22</v>
      </c>
      <c r="H7144">
        <v>47</v>
      </c>
      <c r="I7144">
        <v>94</v>
      </c>
      <c r="J7144">
        <v>4418</v>
      </c>
      <c r="K7144">
        <v>2253.1799999999998</v>
      </c>
      <c r="L7144">
        <v>0.51</v>
      </c>
      <c r="M7144" t="s">
        <v>82</v>
      </c>
    </row>
    <row r="7145" spans="1:13" x14ac:dyDescent="0.35">
      <c r="A7145" t="s">
        <v>29</v>
      </c>
      <c r="B7145">
        <v>1185732</v>
      </c>
      <c r="C7145" s="1">
        <v>44334</v>
      </c>
      <c r="D7145" t="s">
        <v>14</v>
      </c>
      <c r="E7145" t="s">
        <v>117</v>
      </c>
      <c r="F7145" t="s">
        <v>92</v>
      </c>
      <c r="G7145" t="s">
        <v>16</v>
      </c>
      <c r="H7145">
        <v>58</v>
      </c>
      <c r="I7145">
        <v>179</v>
      </c>
      <c r="J7145">
        <v>10382</v>
      </c>
      <c r="K7145">
        <v>5398.64</v>
      </c>
      <c r="L7145">
        <v>0.52</v>
      </c>
      <c r="M7145" t="s">
        <v>82</v>
      </c>
    </row>
    <row r="7146" spans="1:13" x14ac:dyDescent="0.35">
      <c r="A7146" t="s">
        <v>29</v>
      </c>
      <c r="B7146">
        <v>1185732</v>
      </c>
      <c r="C7146" s="1">
        <v>44334</v>
      </c>
      <c r="D7146" t="s">
        <v>14</v>
      </c>
      <c r="E7146" t="s">
        <v>117</v>
      </c>
      <c r="F7146" t="s">
        <v>92</v>
      </c>
      <c r="G7146" t="s">
        <v>18</v>
      </c>
      <c r="H7146">
        <v>37</v>
      </c>
      <c r="I7146">
        <v>87</v>
      </c>
      <c r="J7146">
        <v>3219</v>
      </c>
      <c r="K7146">
        <v>1641.69</v>
      </c>
      <c r="L7146">
        <v>0.51</v>
      </c>
      <c r="M7146" t="s">
        <v>82</v>
      </c>
    </row>
    <row r="7147" spans="1:13" x14ac:dyDescent="0.35">
      <c r="A7147" t="s">
        <v>29</v>
      </c>
      <c r="B7147">
        <v>1185732</v>
      </c>
      <c r="C7147" s="1">
        <v>44334</v>
      </c>
      <c r="D7147" t="s">
        <v>14</v>
      </c>
      <c r="E7147" t="s">
        <v>117</v>
      </c>
      <c r="F7147" t="s">
        <v>92</v>
      </c>
      <c r="G7147" t="s">
        <v>19</v>
      </c>
      <c r="H7147">
        <v>32</v>
      </c>
      <c r="I7147">
        <v>77</v>
      </c>
      <c r="J7147">
        <v>2464</v>
      </c>
      <c r="K7147">
        <v>1355.2</v>
      </c>
      <c r="L7147">
        <v>0.55000000000000004</v>
      </c>
      <c r="M7147" t="s">
        <v>82</v>
      </c>
    </row>
    <row r="7148" spans="1:13" x14ac:dyDescent="0.35">
      <c r="A7148" t="s">
        <v>29</v>
      </c>
      <c r="B7148">
        <v>1185732</v>
      </c>
      <c r="C7148" s="1">
        <v>44334</v>
      </c>
      <c r="D7148" t="s">
        <v>14</v>
      </c>
      <c r="E7148" t="s">
        <v>117</v>
      </c>
      <c r="F7148" t="s">
        <v>92</v>
      </c>
      <c r="G7148" t="s">
        <v>20</v>
      </c>
      <c r="H7148">
        <v>33</v>
      </c>
      <c r="I7148">
        <v>50</v>
      </c>
      <c r="J7148">
        <v>1650</v>
      </c>
      <c r="K7148">
        <v>907.50000000000011</v>
      </c>
      <c r="L7148">
        <v>0.55000000000000004</v>
      </c>
      <c r="M7148" t="s">
        <v>82</v>
      </c>
    </row>
    <row r="7149" spans="1:13" x14ac:dyDescent="0.35">
      <c r="A7149" t="s">
        <v>29</v>
      </c>
      <c r="B7149">
        <v>1185732</v>
      </c>
      <c r="C7149" s="1">
        <v>44334</v>
      </c>
      <c r="D7149" t="s">
        <v>14</v>
      </c>
      <c r="E7149" t="s">
        <v>117</v>
      </c>
      <c r="F7149" t="s">
        <v>92</v>
      </c>
      <c r="G7149" t="s">
        <v>21</v>
      </c>
      <c r="H7149">
        <v>42</v>
      </c>
      <c r="I7149">
        <v>68</v>
      </c>
      <c r="J7149">
        <v>2856</v>
      </c>
      <c r="K7149">
        <v>1542.24</v>
      </c>
      <c r="L7149">
        <v>0.54</v>
      </c>
      <c r="M7149" t="s">
        <v>82</v>
      </c>
    </row>
    <row r="7150" spans="1:13" x14ac:dyDescent="0.35">
      <c r="A7150" t="s">
        <v>29</v>
      </c>
      <c r="B7150">
        <v>1185732</v>
      </c>
      <c r="C7150" s="1">
        <v>44334</v>
      </c>
      <c r="D7150" t="s">
        <v>14</v>
      </c>
      <c r="E7150" t="s">
        <v>117</v>
      </c>
      <c r="F7150" t="s">
        <v>92</v>
      </c>
      <c r="G7150" t="s">
        <v>22</v>
      </c>
      <c r="H7150">
        <v>52</v>
      </c>
      <c r="I7150">
        <v>95</v>
      </c>
      <c r="J7150">
        <v>4940</v>
      </c>
      <c r="K7150">
        <v>2717</v>
      </c>
      <c r="L7150">
        <v>0.55000000000000004</v>
      </c>
      <c r="M7150" t="s">
        <v>82</v>
      </c>
    </row>
    <row r="7151" spans="1:13" x14ac:dyDescent="0.35">
      <c r="A7151" t="s">
        <v>29</v>
      </c>
      <c r="B7151">
        <v>1185732</v>
      </c>
      <c r="C7151" s="1">
        <v>44364</v>
      </c>
      <c r="D7151" t="s">
        <v>14</v>
      </c>
      <c r="E7151" t="s">
        <v>117</v>
      </c>
      <c r="F7151" t="s">
        <v>92</v>
      </c>
      <c r="G7151" t="s">
        <v>16</v>
      </c>
      <c r="H7151">
        <v>43</v>
      </c>
      <c r="I7151">
        <v>150</v>
      </c>
      <c r="J7151">
        <v>6450</v>
      </c>
      <c r="K7151">
        <v>3354</v>
      </c>
      <c r="L7151">
        <v>0.52</v>
      </c>
      <c r="M7151" t="s">
        <v>82</v>
      </c>
    </row>
    <row r="7152" spans="1:13" x14ac:dyDescent="0.35">
      <c r="A7152" t="s">
        <v>29</v>
      </c>
      <c r="B7152">
        <v>1185732</v>
      </c>
      <c r="C7152" s="1">
        <v>44364</v>
      </c>
      <c r="D7152" t="s">
        <v>14</v>
      </c>
      <c r="E7152" t="s">
        <v>117</v>
      </c>
      <c r="F7152" t="s">
        <v>92</v>
      </c>
      <c r="G7152" t="s">
        <v>18</v>
      </c>
      <c r="H7152">
        <v>37</v>
      </c>
      <c r="I7152">
        <v>119</v>
      </c>
      <c r="J7152">
        <v>4403</v>
      </c>
      <c r="K7152">
        <v>2201.5</v>
      </c>
      <c r="L7152">
        <v>0.5</v>
      </c>
      <c r="M7152" t="s">
        <v>82</v>
      </c>
    </row>
    <row r="7153" spans="1:13" x14ac:dyDescent="0.35">
      <c r="A7153" t="s">
        <v>29</v>
      </c>
      <c r="B7153">
        <v>1185732</v>
      </c>
      <c r="C7153" s="1">
        <v>44364</v>
      </c>
      <c r="D7153" t="s">
        <v>14</v>
      </c>
      <c r="E7153" t="s">
        <v>117</v>
      </c>
      <c r="F7153" t="s">
        <v>92</v>
      </c>
      <c r="G7153" t="s">
        <v>19</v>
      </c>
      <c r="H7153">
        <v>33</v>
      </c>
      <c r="I7153">
        <v>81</v>
      </c>
      <c r="J7153">
        <v>2673</v>
      </c>
      <c r="K7153">
        <v>1443.42</v>
      </c>
      <c r="L7153">
        <v>0.54</v>
      </c>
      <c r="M7153" t="s">
        <v>82</v>
      </c>
    </row>
    <row r="7154" spans="1:13" x14ac:dyDescent="0.35">
      <c r="A7154" t="s">
        <v>29</v>
      </c>
      <c r="B7154">
        <v>1185732</v>
      </c>
      <c r="C7154" s="1">
        <v>44364</v>
      </c>
      <c r="D7154" t="s">
        <v>14</v>
      </c>
      <c r="E7154" t="s">
        <v>117</v>
      </c>
      <c r="F7154" t="s">
        <v>92</v>
      </c>
      <c r="G7154" t="s">
        <v>20</v>
      </c>
      <c r="H7154">
        <v>33</v>
      </c>
      <c r="I7154">
        <v>69</v>
      </c>
      <c r="J7154">
        <v>2277</v>
      </c>
      <c r="K7154">
        <v>1184.04</v>
      </c>
      <c r="L7154">
        <v>0.52</v>
      </c>
      <c r="M7154" t="s">
        <v>82</v>
      </c>
    </row>
    <row r="7155" spans="1:13" x14ac:dyDescent="0.35">
      <c r="A7155" t="s">
        <v>29</v>
      </c>
      <c r="B7155">
        <v>1185732</v>
      </c>
      <c r="C7155" s="1">
        <v>44364</v>
      </c>
      <c r="D7155" t="s">
        <v>14</v>
      </c>
      <c r="E7155" t="s">
        <v>117</v>
      </c>
      <c r="F7155" t="s">
        <v>92</v>
      </c>
      <c r="G7155" t="s">
        <v>21</v>
      </c>
      <c r="H7155">
        <v>41</v>
      </c>
      <c r="I7155">
        <v>74</v>
      </c>
      <c r="J7155">
        <v>3034</v>
      </c>
      <c r="K7155">
        <v>1668.7</v>
      </c>
      <c r="L7155">
        <v>0.55000000000000004</v>
      </c>
      <c r="M7155" t="s">
        <v>82</v>
      </c>
    </row>
    <row r="7156" spans="1:13" x14ac:dyDescent="0.35">
      <c r="A7156" t="s">
        <v>29</v>
      </c>
      <c r="B7156">
        <v>1185732</v>
      </c>
      <c r="C7156" s="1">
        <v>44364</v>
      </c>
      <c r="D7156" t="s">
        <v>14</v>
      </c>
      <c r="E7156" t="s">
        <v>117</v>
      </c>
      <c r="F7156" t="s">
        <v>92</v>
      </c>
      <c r="G7156" t="s">
        <v>22</v>
      </c>
      <c r="H7156">
        <v>59</v>
      </c>
      <c r="I7156">
        <v>115</v>
      </c>
      <c r="J7156">
        <v>6785</v>
      </c>
      <c r="K7156">
        <v>3528.2000000000003</v>
      </c>
      <c r="L7156">
        <v>0.52</v>
      </c>
      <c r="M7156" t="s">
        <v>82</v>
      </c>
    </row>
    <row r="7157" spans="1:13" x14ac:dyDescent="0.35">
      <c r="A7157" t="s">
        <v>29</v>
      </c>
      <c r="B7157">
        <v>1185732</v>
      </c>
      <c r="C7157" s="1">
        <v>44393</v>
      </c>
      <c r="D7157" t="s">
        <v>14</v>
      </c>
      <c r="E7157" t="s">
        <v>117</v>
      </c>
      <c r="F7157" t="s">
        <v>92</v>
      </c>
      <c r="G7157" t="s">
        <v>16</v>
      </c>
      <c r="H7157">
        <v>55</v>
      </c>
      <c r="I7157">
        <v>182</v>
      </c>
      <c r="J7157">
        <v>10010</v>
      </c>
      <c r="K7157">
        <v>5205.2</v>
      </c>
      <c r="L7157">
        <v>0.52</v>
      </c>
      <c r="M7157" t="s">
        <v>82</v>
      </c>
    </row>
    <row r="7158" spans="1:13" x14ac:dyDescent="0.35">
      <c r="A7158" t="s">
        <v>29</v>
      </c>
      <c r="B7158">
        <v>1185732</v>
      </c>
      <c r="C7158" s="1">
        <v>44393</v>
      </c>
      <c r="D7158" t="s">
        <v>14</v>
      </c>
      <c r="E7158" t="s">
        <v>117</v>
      </c>
      <c r="F7158" t="s">
        <v>92</v>
      </c>
      <c r="G7158" t="s">
        <v>18</v>
      </c>
      <c r="H7158">
        <v>50</v>
      </c>
      <c r="I7158">
        <v>116</v>
      </c>
      <c r="J7158">
        <v>5800</v>
      </c>
      <c r="K7158">
        <v>3074</v>
      </c>
      <c r="L7158">
        <v>0.53</v>
      </c>
      <c r="M7158" t="s">
        <v>82</v>
      </c>
    </row>
    <row r="7159" spans="1:13" x14ac:dyDescent="0.35">
      <c r="A7159" t="s">
        <v>29</v>
      </c>
      <c r="B7159">
        <v>1185732</v>
      </c>
      <c r="C7159" s="1">
        <v>44393</v>
      </c>
      <c r="D7159" t="s">
        <v>14</v>
      </c>
      <c r="E7159" t="s">
        <v>117</v>
      </c>
      <c r="F7159" t="s">
        <v>92</v>
      </c>
      <c r="G7159" t="s">
        <v>19</v>
      </c>
      <c r="H7159">
        <v>49</v>
      </c>
      <c r="I7159">
        <v>98</v>
      </c>
      <c r="J7159">
        <v>4802</v>
      </c>
      <c r="K7159">
        <v>2545.06</v>
      </c>
      <c r="L7159">
        <v>0.53</v>
      </c>
      <c r="M7159" t="s">
        <v>82</v>
      </c>
    </row>
    <row r="7160" spans="1:13" x14ac:dyDescent="0.35">
      <c r="A7160" t="s">
        <v>29</v>
      </c>
      <c r="B7160">
        <v>1185732</v>
      </c>
      <c r="C7160" s="1">
        <v>44393</v>
      </c>
      <c r="D7160" t="s">
        <v>14</v>
      </c>
      <c r="E7160" t="s">
        <v>117</v>
      </c>
      <c r="F7160" t="s">
        <v>92</v>
      </c>
      <c r="G7160" t="s">
        <v>20</v>
      </c>
      <c r="H7160">
        <v>48</v>
      </c>
      <c r="I7160">
        <v>77</v>
      </c>
      <c r="J7160">
        <v>3696</v>
      </c>
      <c r="K7160">
        <v>1884.96</v>
      </c>
      <c r="L7160">
        <v>0.51</v>
      </c>
      <c r="M7160" t="s">
        <v>82</v>
      </c>
    </row>
    <row r="7161" spans="1:13" x14ac:dyDescent="0.35">
      <c r="A7161" t="s">
        <v>29</v>
      </c>
      <c r="B7161">
        <v>1185732</v>
      </c>
      <c r="C7161" s="1">
        <v>44393</v>
      </c>
      <c r="D7161" t="s">
        <v>14</v>
      </c>
      <c r="E7161" t="s">
        <v>117</v>
      </c>
      <c r="F7161" t="s">
        <v>92</v>
      </c>
      <c r="G7161" t="s">
        <v>21</v>
      </c>
      <c r="H7161">
        <v>54</v>
      </c>
      <c r="I7161">
        <v>87</v>
      </c>
      <c r="J7161">
        <v>4698</v>
      </c>
      <c r="K7161">
        <v>2536.92</v>
      </c>
      <c r="L7161">
        <v>0.54</v>
      </c>
      <c r="M7161" t="s">
        <v>82</v>
      </c>
    </row>
    <row r="7162" spans="1:13" x14ac:dyDescent="0.35">
      <c r="A7162" t="s">
        <v>29</v>
      </c>
      <c r="B7162">
        <v>1185732</v>
      </c>
      <c r="C7162" s="1">
        <v>44393</v>
      </c>
      <c r="D7162" t="s">
        <v>14</v>
      </c>
      <c r="E7162" t="s">
        <v>117</v>
      </c>
      <c r="F7162" t="s">
        <v>92</v>
      </c>
      <c r="G7162" t="s">
        <v>22</v>
      </c>
      <c r="H7162">
        <v>63</v>
      </c>
      <c r="I7162">
        <v>133</v>
      </c>
      <c r="J7162">
        <v>8379</v>
      </c>
      <c r="K7162">
        <v>4524.66</v>
      </c>
      <c r="L7162">
        <v>0.54</v>
      </c>
      <c r="M7162" t="s">
        <v>82</v>
      </c>
    </row>
    <row r="7163" spans="1:13" x14ac:dyDescent="0.35">
      <c r="A7163" t="s">
        <v>29</v>
      </c>
      <c r="B7163">
        <v>1185732</v>
      </c>
      <c r="C7163" s="1">
        <v>44425</v>
      </c>
      <c r="D7163" t="s">
        <v>14</v>
      </c>
      <c r="E7163" t="s">
        <v>117</v>
      </c>
      <c r="F7163" t="s">
        <v>92</v>
      </c>
      <c r="G7163" t="s">
        <v>16</v>
      </c>
      <c r="H7163">
        <v>46</v>
      </c>
      <c r="I7163">
        <v>131</v>
      </c>
      <c r="J7163">
        <v>6026</v>
      </c>
      <c r="K7163">
        <v>3133.52</v>
      </c>
      <c r="L7163">
        <v>0.52</v>
      </c>
      <c r="M7163" t="s">
        <v>82</v>
      </c>
    </row>
    <row r="7164" spans="1:13" x14ac:dyDescent="0.35">
      <c r="A7164" t="s">
        <v>29</v>
      </c>
      <c r="B7164">
        <v>1185732</v>
      </c>
      <c r="C7164" s="1">
        <v>44425</v>
      </c>
      <c r="D7164" t="s">
        <v>14</v>
      </c>
      <c r="E7164" t="s">
        <v>117</v>
      </c>
      <c r="F7164" t="s">
        <v>92</v>
      </c>
      <c r="G7164" t="s">
        <v>18</v>
      </c>
      <c r="H7164">
        <v>42</v>
      </c>
      <c r="I7164">
        <v>90</v>
      </c>
      <c r="J7164">
        <v>3780</v>
      </c>
      <c r="K7164">
        <v>2079</v>
      </c>
      <c r="L7164">
        <v>0.55000000000000004</v>
      </c>
      <c r="M7164" t="s">
        <v>82</v>
      </c>
    </row>
    <row r="7165" spans="1:13" x14ac:dyDescent="0.35">
      <c r="A7165" t="s">
        <v>29</v>
      </c>
      <c r="B7165">
        <v>1185732</v>
      </c>
      <c r="C7165" s="1">
        <v>44425</v>
      </c>
      <c r="D7165" t="s">
        <v>14</v>
      </c>
      <c r="E7165" t="s">
        <v>117</v>
      </c>
      <c r="F7165" t="s">
        <v>92</v>
      </c>
      <c r="G7165" t="s">
        <v>19</v>
      </c>
      <c r="H7165">
        <v>38</v>
      </c>
      <c r="I7165">
        <v>87</v>
      </c>
      <c r="J7165">
        <v>3306</v>
      </c>
      <c r="K7165">
        <v>1719.1200000000001</v>
      </c>
      <c r="L7165">
        <v>0.52</v>
      </c>
      <c r="M7165" t="s">
        <v>82</v>
      </c>
    </row>
    <row r="7166" spans="1:13" x14ac:dyDescent="0.35">
      <c r="A7166" t="s">
        <v>29</v>
      </c>
      <c r="B7166">
        <v>1185732</v>
      </c>
      <c r="C7166" s="1">
        <v>44425</v>
      </c>
      <c r="D7166" t="s">
        <v>14</v>
      </c>
      <c r="E7166" t="s">
        <v>117</v>
      </c>
      <c r="F7166" t="s">
        <v>92</v>
      </c>
      <c r="G7166" t="s">
        <v>20</v>
      </c>
      <c r="H7166">
        <v>36</v>
      </c>
      <c r="I7166">
        <v>72</v>
      </c>
      <c r="J7166">
        <v>2592</v>
      </c>
      <c r="K7166">
        <v>1321.92</v>
      </c>
      <c r="L7166">
        <v>0.51</v>
      </c>
      <c r="M7166" t="s">
        <v>82</v>
      </c>
    </row>
    <row r="7167" spans="1:13" x14ac:dyDescent="0.35">
      <c r="A7167" t="s">
        <v>29</v>
      </c>
      <c r="B7167">
        <v>1185732</v>
      </c>
      <c r="C7167" s="1">
        <v>44425</v>
      </c>
      <c r="D7167" t="s">
        <v>14</v>
      </c>
      <c r="E7167" t="s">
        <v>117</v>
      </c>
      <c r="F7167" t="s">
        <v>92</v>
      </c>
      <c r="G7167" t="s">
        <v>21</v>
      </c>
      <c r="H7167">
        <v>49</v>
      </c>
      <c r="I7167">
        <v>68</v>
      </c>
      <c r="J7167">
        <v>3332</v>
      </c>
      <c r="K7167">
        <v>1799.2800000000002</v>
      </c>
      <c r="L7167">
        <v>0.54</v>
      </c>
      <c r="M7167" t="s">
        <v>82</v>
      </c>
    </row>
    <row r="7168" spans="1:13" x14ac:dyDescent="0.35">
      <c r="A7168" t="s">
        <v>29</v>
      </c>
      <c r="B7168">
        <v>1185732</v>
      </c>
      <c r="C7168" s="1">
        <v>44425</v>
      </c>
      <c r="D7168" t="s">
        <v>14</v>
      </c>
      <c r="E7168" t="s">
        <v>117</v>
      </c>
      <c r="F7168" t="s">
        <v>92</v>
      </c>
      <c r="G7168" t="s">
        <v>22</v>
      </c>
      <c r="H7168">
        <v>54</v>
      </c>
      <c r="I7168">
        <v>115</v>
      </c>
      <c r="J7168">
        <v>6210</v>
      </c>
      <c r="K7168">
        <v>3353.4</v>
      </c>
      <c r="L7168">
        <v>0.54</v>
      </c>
      <c r="M7168" t="s">
        <v>82</v>
      </c>
    </row>
    <row r="7169" spans="1:13" x14ac:dyDescent="0.35">
      <c r="A7169" t="s">
        <v>29</v>
      </c>
      <c r="B7169">
        <v>1185732</v>
      </c>
      <c r="C7169" s="1">
        <v>44457</v>
      </c>
      <c r="D7169" t="s">
        <v>14</v>
      </c>
      <c r="E7169" t="s">
        <v>117</v>
      </c>
      <c r="F7169" t="s">
        <v>92</v>
      </c>
      <c r="G7169" t="s">
        <v>16</v>
      </c>
      <c r="H7169">
        <v>34</v>
      </c>
      <c r="I7169">
        <v>154</v>
      </c>
      <c r="J7169">
        <v>5236</v>
      </c>
      <c r="K7169">
        <v>2670.36</v>
      </c>
      <c r="L7169">
        <v>0.51</v>
      </c>
      <c r="M7169" t="s">
        <v>82</v>
      </c>
    </row>
    <row r="7170" spans="1:13" x14ac:dyDescent="0.35">
      <c r="A7170" t="s">
        <v>29</v>
      </c>
      <c r="B7170">
        <v>1185732</v>
      </c>
      <c r="C7170" s="1">
        <v>44457</v>
      </c>
      <c r="D7170" t="s">
        <v>14</v>
      </c>
      <c r="E7170" t="s">
        <v>117</v>
      </c>
      <c r="F7170" t="s">
        <v>92</v>
      </c>
      <c r="G7170" t="s">
        <v>18</v>
      </c>
      <c r="H7170">
        <v>29</v>
      </c>
      <c r="I7170">
        <v>91</v>
      </c>
      <c r="J7170">
        <v>2639</v>
      </c>
      <c r="K7170">
        <v>1398.67</v>
      </c>
      <c r="L7170">
        <v>0.53</v>
      </c>
      <c r="M7170" t="s">
        <v>82</v>
      </c>
    </row>
    <row r="7171" spans="1:13" x14ac:dyDescent="0.35">
      <c r="A7171" t="s">
        <v>29</v>
      </c>
      <c r="B7171">
        <v>1185732</v>
      </c>
      <c r="C7171" s="1">
        <v>44457</v>
      </c>
      <c r="D7171" t="s">
        <v>14</v>
      </c>
      <c r="E7171" t="s">
        <v>117</v>
      </c>
      <c r="F7171" t="s">
        <v>92</v>
      </c>
      <c r="G7171" t="s">
        <v>19</v>
      </c>
      <c r="H7171">
        <v>24</v>
      </c>
      <c r="I7171">
        <v>68</v>
      </c>
      <c r="J7171">
        <v>1632</v>
      </c>
      <c r="K7171">
        <v>881.28000000000009</v>
      </c>
      <c r="L7171">
        <v>0.54</v>
      </c>
      <c r="M7171" t="s">
        <v>82</v>
      </c>
    </row>
    <row r="7172" spans="1:13" x14ac:dyDescent="0.35">
      <c r="A7172" t="s">
        <v>29</v>
      </c>
      <c r="B7172">
        <v>1185732</v>
      </c>
      <c r="C7172" s="1">
        <v>44457</v>
      </c>
      <c r="D7172" t="s">
        <v>14</v>
      </c>
      <c r="E7172" t="s">
        <v>117</v>
      </c>
      <c r="F7172" t="s">
        <v>92</v>
      </c>
      <c r="G7172" t="s">
        <v>20</v>
      </c>
      <c r="H7172">
        <v>23</v>
      </c>
      <c r="I7172">
        <v>59</v>
      </c>
      <c r="J7172">
        <v>1357</v>
      </c>
      <c r="K7172">
        <v>678.5</v>
      </c>
      <c r="L7172">
        <v>0.5</v>
      </c>
      <c r="M7172" t="s">
        <v>82</v>
      </c>
    </row>
    <row r="7173" spans="1:13" x14ac:dyDescent="0.35">
      <c r="A7173" t="s">
        <v>29</v>
      </c>
      <c r="B7173">
        <v>1185732</v>
      </c>
      <c r="C7173" s="1">
        <v>44457</v>
      </c>
      <c r="D7173" t="s">
        <v>14</v>
      </c>
      <c r="E7173" t="s">
        <v>117</v>
      </c>
      <c r="F7173" t="s">
        <v>92</v>
      </c>
      <c r="G7173" t="s">
        <v>21</v>
      </c>
      <c r="H7173">
        <v>32</v>
      </c>
      <c r="I7173">
        <v>61</v>
      </c>
      <c r="J7173">
        <v>1952</v>
      </c>
      <c r="K7173">
        <v>1015.0400000000001</v>
      </c>
      <c r="L7173">
        <v>0.52</v>
      </c>
      <c r="M7173" t="s">
        <v>82</v>
      </c>
    </row>
    <row r="7174" spans="1:13" x14ac:dyDescent="0.35">
      <c r="A7174" t="s">
        <v>29</v>
      </c>
      <c r="B7174">
        <v>1185732</v>
      </c>
      <c r="C7174" s="1">
        <v>44457</v>
      </c>
      <c r="D7174" t="s">
        <v>14</v>
      </c>
      <c r="E7174" t="s">
        <v>117</v>
      </c>
      <c r="F7174" t="s">
        <v>92</v>
      </c>
      <c r="G7174" t="s">
        <v>22</v>
      </c>
      <c r="H7174">
        <v>36</v>
      </c>
      <c r="I7174">
        <v>75</v>
      </c>
      <c r="J7174">
        <v>2700</v>
      </c>
      <c r="K7174">
        <v>1377</v>
      </c>
      <c r="L7174">
        <v>0.51</v>
      </c>
      <c r="M7174" t="s">
        <v>82</v>
      </c>
    </row>
    <row r="7175" spans="1:13" x14ac:dyDescent="0.35">
      <c r="A7175" t="s">
        <v>29</v>
      </c>
      <c r="B7175">
        <v>1185732</v>
      </c>
      <c r="C7175" s="1">
        <v>44486</v>
      </c>
      <c r="D7175" t="s">
        <v>14</v>
      </c>
      <c r="E7175" t="s">
        <v>117</v>
      </c>
      <c r="F7175" t="s">
        <v>92</v>
      </c>
      <c r="G7175" t="s">
        <v>16</v>
      </c>
      <c r="H7175">
        <v>41</v>
      </c>
      <c r="I7175">
        <v>115</v>
      </c>
      <c r="J7175">
        <v>4715</v>
      </c>
      <c r="K7175">
        <v>2546.1000000000004</v>
      </c>
      <c r="L7175">
        <v>0.54</v>
      </c>
      <c r="M7175" t="s">
        <v>82</v>
      </c>
    </row>
    <row r="7176" spans="1:13" x14ac:dyDescent="0.35">
      <c r="A7176" t="s">
        <v>29</v>
      </c>
      <c r="B7176">
        <v>1185732</v>
      </c>
      <c r="C7176" s="1">
        <v>44486</v>
      </c>
      <c r="D7176" t="s">
        <v>14</v>
      </c>
      <c r="E7176" t="s">
        <v>117</v>
      </c>
      <c r="F7176" t="s">
        <v>92</v>
      </c>
      <c r="G7176" t="s">
        <v>18</v>
      </c>
      <c r="H7176">
        <v>32</v>
      </c>
      <c r="I7176">
        <v>80</v>
      </c>
      <c r="J7176">
        <v>2560</v>
      </c>
      <c r="K7176">
        <v>1331.2</v>
      </c>
      <c r="L7176">
        <v>0.52</v>
      </c>
      <c r="M7176" t="s">
        <v>82</v>
      </c>
    </row>
    <row r="7177" spans="1:13" x14ac:dyDescent="0.35">
      <c r="A7177" t="s">
        <v>29</v>
      </c>
      <c r="B7177">
        <v>1185732</v>
      </c>
      <c r="C7177" s="1">
        <v>44486</v>
      </c>
      <c r="D7177" t="s">
        <v>14</v>
      </c>
      <c r="E7177" t="s">
        <v>117</v>
      </c>
      <c r="F7177" t="s">
        <v>92</v>
      </c>
      <c r="G7177" t="s">
        <v>19</v>
      </c>
      <c r="H7177">
        <v>33</v>
      </c>
      <c r="I7177">
        <v>44</v>
      </c>
      <c r="J7177">
        <v>1452</v>
      </c>
      <c r="K7177">
        <v>769.56000000000006</v>
      </c>
      <c r="L7177">
        <v>0.53</v>
      </c>
      <c r="M7177" t="s">
        <v>82</v>
      </c>
    </row>
    <row r="7178" spans="1:13" x14ac:dyDescent="0.35">
      <c r="A7178" t="s">
        <v>29</v>
      </c>
      <c r="B7178">
        <v>1185732</v>
      </c>
      <c r="C7178" s="1">
        <v>44486</v>
      </c>
      <c r="D7178" t="s">
        <v>14</v>
      </c>
      <c r="E7178" t="s">
        <v>117</v>
      </c>
      <c r="F7178" t="s">
        <v>92</v>
      </c>
      <c r="G7178" t="s">
        <v>20</v>
      </c>
      <c r="H7178">
        <v>32</v>
      </c>
      <c r="I7178">
        <v>47</v>
      </c>
      <c r="J7178">
        <v>1504</v>
      </c>
      <c r="K7178">
        <v>797.12</v>
      </c>
      <c r="L7178">
        <v>0.53</v>
      </c>
      <c r="M7178" t="s">
        <v>82</v>
      </c>
    </row>
    <row r="7179" spans="1:13" x14ac:dyDescent="0.35">
      <c r="A7179" t="s">
        <v>29</v>
      </c>
      <c r="B7179">
        <v>1185732</v>
      </c>
      <c r="C7179" s="1">
        <v>44486</v>
      </c>
      <c r="D7179" t="s">
        <v>14</v>
      </c>
      <c r="E7179" t="s">
        <v>117</v>
      </c>
      <c r="F7179" t="s">
        <v>92</v>
      </c>
      <c r="G7179" t="s">
        <v>21</v>
      </c>
      <c r="H7179">
        <v>41</v>
      </c>
      <c r="I7179">
        <v>53</v>
      </c>
      <c r="J7179">
        <v>2173</v>
      </c>
      <c r="K7179">
        <v>1195.1500000000001</v>
      </c>
      <c r="L7179">
        <v>0.55000000000000004</v>
      </c>
      <c r="M7179" t="s">
        <v>82</v>
      </c>
    </row>
    <row r="7180" spans="1:13" x14ac:dyDescent="0.35">
      <c r="A7180" t="s">
        <v>13</v>
      </c>
      <c r="B7180">
        <v>1185732</v>
      </c>
      <c r="C7180" s="1">
        <v>44486</v>
      </c>
      <c r="D7180" t="s">
        <v>14</v>
      </c>
      <c r="E7180" t="s">
        <v>117</v>
      </c>
      <c r="F7180" t="s">
        <v>92</v>
      </c>
      <c r="G7180" t="s">
        <v>22</v>
      </c>
      <c r="H7180">
        <v>47</v>
      </c>
      <c r="I7180">
        <v>84</v>
      </c>
      <c r="J7180">
        <v>3948</v>
      </c>
      <c r="K7180">
        <v>1974</v>
      </c>
      <c r="L7180">
        <v>0.5</v>
      </c>
      <c r="M7180" t="s">
        <v>82</v>
      </c>
    </row>
    <row r="7181" spans="1:13" x14ac:dyDescent="0.35">
      <c r="A7181" t="s">
        <v>13</v>
      </c>
      <c r="B7181">
        <v>1185732</v>
      </c>
      <c r="C7181" s="1">
        <v>44517</v>
      </c>
      <c r="D7181" t="s">
        <v>14</v>
      </c>
      <c r="E7181" t="s">
        <v>117</v>
      </c>
      <c r="F7181" t="s">
        <v>92</v>
      </c>
      <c r="G7181" t="s">
        <v>16</v>
      </c>
      <c r="H7181">
        <v>44</v>
      </c>
      <c r="I7181">
        <v>117</v>
      </c>
      <c r="J7181">
        <v>5148</v>
      </c>
      <c r="K7181">
        <v>2676.96</v>
      </c>
      <c r="L7181">
        <v>0.52</v>
      </c>
      <c r="M7181" t="s">
        <v>82</v>
      </c>
    </row>
    <row r="7182" spans="1:13" x14ac:dyDescent="0.35">
      <c r="A7182" t="s">
        <v>13</v>
      </c>
      <c r="B7182">
        <v>1185732</v>
      </c>
      <c r="C7182" s="1">
        <v>44517</v>
      </c>
      <c r="D7182" t="s">
        <v>14</v>
      </c>
      <c r="E7182" t="s">
        <v>117</v>
      </c>
      <c r="F7182" t="s">
        <v>92</v>
      </c>
      <c r="G7182" t="s">
        <v>18</v>
      </c>
      <c r="H7182">
        <v>33</v>
      </c>
      <c r="I7182">
        <v>95</v>
      </c>
      <c r="J7182">
        <v>3135</v>
      </c>
      <c r="K7182">
        <v>1661.5500000000002</v>
      </c>
      <c r="L7182">
        <v>0.53</v>
      </c>
      <c r="M7182" t="s">
        <v>82</v>
      </c>
    </row>
    <row r="7183" spans="1:13" x14ac:dyDescent="0.35">
      <c r="A7183" t="s">
        <v>13</v>
      </c>
      <c r="B7183">
        <v>1185732</v>
      </c>
      <c r="C7183" s="1">
        <v>44517</v>
      </c>
      <c r="D7183" t="s">
        <v>14</v>
      </c>
      <c r="E7183" t="s">
        <v>117</v>
      </c>
      <c r="F7183" t="s">
        <v>92</v>
      </c>
      <c r="G7183" t="s">
        <v>19</v>
      </c>
      <c r="H7183">
        <v>32</v>
      </c>
      <c r="I7183">
        <v>77</v>
      </c>
      <c r="J7183">
        <v>2464</v>
      </c>
      <c r="K7183">
        <v>1232</v>
      </c>
      <c r="L7183">
        <v>0.5</v>
      </c>
      <c r="M7183" t="s">
        <v>82</v>
      </c>
    </row>
    <row r="7184" spans="1:13" x14ac:dyDescent="0.35">
      <c r="A7184" t="s">
        <v>13</v>
      </c>
      <c r="B7184">
        <v>1185732</v>
      </c>
      <c r="C7184" s="1">
        <v>44517</v>
      </c>
      <c r="D7184" t="s">
        <v>14</v>
      </c>
      <c r="E7184" t="s">
        <v>117</v>
      </c>
      <c r="F7184" t="s">
        <v>92</v>
      </c>
      <c r="G7184" t="s">
        <v>20</v>
      </c>
      <c r="H7184">
        <v>38</v>
      </c>
      <c r="I7184">
        <v>91</v>
      </c>
      <c r="J7184">
        <v>3458</v>
      </c>
      <c r="K7184">
        <v>1901.9</v>
      </c>
      <c r="L7184">
        <v>0.55000000000000004</v>
      </c>
      <c r="M7184" t="s">
        <v>82</v>
      </c>
    </row>
    <row r="7185" spans="1:13" x14ac:dyDescent="0.35">
      <c r="A7185" t="s">
        <v>13</v>
      </c>
      <c r="B7185">
        <v>1185732</v>
      </c>
      <c r="C7185" s="1">
        <v>44517</v>
      </c>
      <c r="D7185" t="s">
        <v>14</v>
      </c>
      <c r="E7185" t="s">
        <v>117</v>
      </c>
      <c r="F7185" t="s">
        <v>92</v>
      </c>
      <c r="G7185" t="s">
        <v>21</v>
      </c>
      <c r="H7185">
        <v>62</v>
      </c>
      <c r="I7185">
        <v>78</v>
      </c>
      <c r="J7185">
        <v>4836</v>
      </c>
      <c r="K7185">
        <v>2563.08</v>
      </c>
      <c r="L7185">
        <v>0.53</v>
      </c>
      <c r="M7185" t="s">
        <v>82</v>
      </c>
    </row>
    <row r="7186" spans="1:13" x14ac:dyDescent="0.35">
      <c r="A7186" t="s">
        <v>13</v>
      </c>
      <c r="B7186">
        <v>1185732</v>
      </c>
      <c r="C7186" s="1">
        <v>44517</v>
      </c>
      <c r="D7186" t="s">
        <v>14</v>
      </c>
      <c r="E7186" t="s">
        <v>117</v>
      </c>
      <c r="F7186" t="s">
        <v>92</v>
      </c>
      <c r="G7186" t="s">
        <v>22</v>
      </c>
      <c r="H7186">
        <v>64</v>
      </c>
      <c r="I7186">
        <v>100</v>
      </c>
      <c r="J7186">
        <v>6400</v>
      </c>
      <c r="K7186">
        <v>3264</v>
      </c>
      <c r="L7186">
        <v>0.51</v>
      </c>
      <c r="M7186" t="s">
        <v>82</v>
      </c>
    </row>
    <row r="7187" spans="1:13" x14ac:dyDescent="0.35">
      <c r="A7187" t="s">
        <v>13</v>
      </c>
      <c r="B7187">
        <v>1185732</v>
      </c>
      <c r="C7187" s="1">
        <v>44546</v>
      </c>
      <c r="D7187" t="s">
        <v>14</v>
      </c>
      <c r="E7187" t="s">
        <v>117</v>
      </c>
      <c r="F7187" t="s">
        <v>92</v>
      </c>
      <c r="G7187" t="s">
        <v>16</v>
      </c>
      <c r="H7187">
        <v>60</v>
      </c>
      <c r="I7187">
        <v>176</v>
      </c>
      <c r="J7187">
        <v>10560</v>
      </c>
      <c r="K7187">
        <v>5491.2</v>
      </c>
      <c r="L7187">
        <v>0.52</v>
      </c>
      <c r="M7187" t="s">
        <v>82</v>
      </c>
    </row>
    <row r="7188" spans="1:13" x14ac:dyDescent="0.35">
      <c r="A7188" t="s">
        <v>13</v>
      </c>
      <c r="B7188">
        <v>1185732</v>
      </c>
      <c r="C7188" s="1">
        <v>44546</v>
      </c>
      <c r="D7188" t="s">
        <v>14</v>
      </c>
      <c r="E7188" t="s">
        <v>117</v>
      </c>
      <c r="F7188" t="s">
        <v>92</v>
      </c>
      <c r="G7188" t="s">
        <v>18</v>
      </c>
      <c r="H7188">
        <v>52</v>
      </c>
      <c r="I7188">
        <v>135</v>
      </c>
      <c r="J7188">
        <v>7020</v>
      </c>
      <c r="K7188">
        <v>3650.4</v>
      </c>
      <c r="L7188">
        <v>0.52</v>
      </c>
      <c r="M7188" t="s">
        <v>82</v>
      </c>
    </row>
    <row r="7189" spans="1:13" x14ac:dyDescent="0.35">
      <c r="A7189" t="s">
        <v>29</v>
      </c>
      <c r="B7189">
        <v>1185732</v>
      </c>
      <c r="C7189" s="1">
        <v>44546</v>
      </c>
      <c r="D7189" t="s">
        <v>14</v>
      </c>
      <c r="E7189" t="s">
        <v>117</v>
      </c>
      <c r="F7189" t="s">
        <v>92</v>
      </c>
      <c r="G7189" t="s">
        <v>19</v>
      </c>
      <c r="H7189">
        <v>50</v>
      </c>
      <c r="I7189">
        <v>112</v>
      </c>
      <c r="J7189">
        <v>5600</v>
      </c>
      <c r="K7189">
        <v>2968</v>
      </c>
      <c r="L7189">
        <v>0.53</v>
      </c>
      <c r="M7189" t="s">
        <v>82</v>
      </c>
    </row>
    <row r="7190" spans="1:13" x14ac:dyDescent="0.35">
      <c r="A7190" t="s">
        <v>13</v>
      </c>
      <c r="B7190">
        <v>1185732</v>
      </c>
      <c r="C7190" s="1">
        <v>44546</v>
      </c>
      <c r="D7190" t="s">
        <v>14</v>
      </c>
      <c r="E7190" t="s">
        <v>117</v>
      </c>
      <c r="F7190" t="s">
        <v>92</v>
      </c>
      <c r="G7190" t="s">
        <v>20</v>
      </c>
      <c r="H7190">
        <v>53</v>
      </c>
      <c r="I7190">
        <v>102</v>
      </c>
      <c r="J7190">
        <v>5406</v>
      </c>
      <c r="K7190">
        <v>2757.06</v>
      </c>
      <c r="L7190">
        <v>0.51</v>
      </c>
      <c r="M7190" t="s">
        <v>82</v>
      </c>
    </row>
    <row r="7191" spans="1:13" x14ac:dyDescent="0.35">
      <c r="A7191" t="s">
        <v>13</v>
      </c>
      <c r="B7191">
        <v>1185732</v>
      </c>
      <c r="C7191" s="1">
        <v>44546</v>
      </c>
      <c r="D7191" t="s">
        <v>14</v>
      </c>
      <c r="E7191" t="s">
        <v>117</v>
      </c>
      <c r="F7191" t="s">
        <v>92</v>
      </c>
      <c r="G7191" t="s">
        <v>21</v>
      </c>
      <c r="H7191">
        <v>61</v>
      </c>
      <c r="I7191">
        <v>95</v>
      </c>
      <c r="J7191">
        <v>5795</v>
      </c>
      <c r="K7191">
        <v>2897.5</v>
      </c>
      <c r="L7191">
        <v>0.5</v>
      </c>
      <c r="M7191" t="s">
        <v>82</v>
      </c>
    </row>
    <row r="7192" spans="1:13" x14ac:dyDescent="0.35">
      <c r="A7192" t="s">
        <v>13</v>
      </c>
      <c r="B7192">
        <v>1185732</v>
      </c>
      <c r="C7192" s="1">
        <v>44546</v>
      </c>
      <c r="D7192" t="s">
        <v>14</v>
      </c>
      <c r="E7192" t="s">
        <v>117</v>
      </c>
      <c r="F7192" t="s">
        <v>92</v>
      </c>
      <c r="G7192" t="s">
        <v>22</v>
      </c>
      <c r="H7192">
        <v>68</v>
      </c>
      <c r="I7192">
        <v>122</v>
      </c>
      <c r="J7192">
        <v>8296</v>
      </c>
      <c r="K7192">
        <v>4562.8</v>
      </c>
      <c r="L7192">
        <v>0.55000000000000004</v>
      </c>
      <c r="M7192" t="s">
        <v>82</v>
      </c>
    </row>
    <row r="7193" spans="1:13" x14ac:dyDescent="0.35">
      <c r="A7193" t="s">
        <v>13</v>
      </c>
      <c r="B7193">
        <v>1185732</v>
      </c>
      <c r="C7193" s="1">
        <v>44220</v>
      </c>
      <c r="D7193" t="s">
        <v>14</v>
      </c>
      <c r="E7193" t="s">
        <v>117</v>
      </c>
      <c r="F7193" t="s">
        <v>92</v>
      </c>
      <c r="G7193" t="s">
        <v>16</v>
      </c>
      <c r="H7193">
        <v>33</v>
      </c>
      <c r="I7193">
        <v>106</v>
      </c>
      <c r="J7193">
        <v>3498</v>
      </c>
      <c r="K7193">
        <v>1749</v>
      </c>
      <c r="L7193">
        <v>0.5</v>
      </c>
      <c r="M7193" t="s">
        <v>82</v>
      </c>
    </row>
    <row r="7194" spans="1:13" x14ac:dyDescent="0.35">
      <c r="A7194" t="s">
        <v>13</v>
      </c>
      <c r="B7194">
        <v>1185732</v>
      </c>
      <c r="C7194" s="1">
        <v>44220</v>
      </c>
      <c r="D7194" t="s">
        <v>14</v>
      </c>
      <c r="E7194" t="s">
        <v>117</v>
      </c>
      <c r="F7194" t="s">
        <v>92</v>
      </c>
      <c r="G7194" t="s">
        <v>18</v>
      </c>
      <c r="H7194">
        <v>34</v>
      </c>
      <c r="I7194">
        <v>68</v>
      </c>
      <c r="J7194">
        <v>2312</v>
      </c>
      <c r="K7194">
        <v>1086.6399999999999</v>
      </c>
      <c r="L7194">
        <v>0.47</v>
      </c>
      <c r="M7194" t="s">
        <v>82</v>
      </c>
    </row>
    <row r="7195" spans="1:13" x14ac:dyDescent="0.35">
      <c r="A7195" t="s">
        <v>13</v>
      </c>
      <c r="B7195">
        <v>1185732</v>
      </c>
      <c r="C7195" s="1">
        <v>44220</v>
      </c>
      <c r="D7195" t="s">
        <v>14</v>
      </c>
      <c r="E7195" t="s">
        <v>117</v>
      </c>
      <c r="F7195" t="s">
        <v>92</v>
      </c>
      <c r="G7195" t="s">
        <v>19</v>
      </c>
      <c r="H7195">
        <v>24</v>
      </c>
      <c r="I7195">
        <v>63</v>
      </c>
      <c r="J7195">
        <v>1512</v>
      </c>
      <c r="K7195">
        <v>695.52</v>
      </c>
      <c r="L7195">
        <v>0.45999999999999996</v>
      </c>
      <c r="M7195" t="s">
        <v>82</v>
      </c>
    </row>
    <row r="7196" spans="1:13" x14ac:dyDescent="0.35">
      <c r="A7196" t="s">
        <v>13</v>
      </c>
      <c r="B7196">
        <v>1185732</v>
      </c>
      <c r="C7196" s="1">
        <v>44220</v>
      </c>
      <c r="D7196" t="s">
        <v>14</v>
      </c>
      <c r="E7196" t="s">
        <v>117</v>
      </c>
      <c r="F7196" t="s">
        <v>92</v>
      </c>
      <c r="G7196" t="s">
        <v>20</v>
      </c>
      <c r="H7196">
        <v>28</v>
      </c>
      <c r="I7196">
        <v>20</v>
      </c>
      <c r="J7196">
        <v>560</v>
      </c>
      <c r="K7196">
        <v>280</v>
      </c>
      <c r="L7196">
        <v>0.5</v>
      </c>
      <c r="M7196" t="s">
        <v>82</v>
      </c>
    </row>
    <row r="7197" spans="1:13" x14ac:dyDescent="0.35">
      <c r="A7197" t="s">
        <v>13</v>
      </c>
      <c r="B7197">
        <v>1185732</v>
      </c>
      <c r="C7197" s="1">
        <v>44220</v>
      </c>
      <c r="D7197" t="s">
        <v>14</v>
      </c>
      <c r="E7197" t="s">
        <v>117</v>
      </c>
      <c r="F7197" t="s">
        <v>92</v>
      </c>
      <c r="G7197" t="s">
        <v>21</v>
      </c>
      <c r="H7197">
        <v>42</v>
      </c>
      <c r="I7197">
        <v>33</v>
      </c>
      <c r="J7197">
        <v>1386</v>
      </c>
      <c r="K7197">
        <v>595.98</v>
      </c>
      <c r="L7197">
        <v>0.43</v>
      </c>
      <c r="M7197" t="s">
        <v>82</v>
      </c>
    </row>
    <row r="7198" spans="1:13" x14ac:dyDescent="0.35">
      <c r="A7198" t="s">
        <v>13</v>
      </c>
      <c r="B7198">
        <v>1185732</v>
      </c>
      <c r="C7198" s="1">
        <v>44220</v>
      </c>
      <c r="D7198" t="s">
        <v>14</v>
      </c>
      <c r="E7198" t="s">
        <v>117</v>
      </c>
      <c r="F7198" t="s">
        <v>92</v>
      </c>
      <c r="G7198" t="s">
        <v>22</v>
      </c>
      <c r="H7198">
        <v>33</v>
      </c>
      <c r="I7198">
        <v>59</v>
      </c>
      <c r="J7198">
        <v>1947</v>
      </c>
      <c r="K7198">
        <v>778.80000000000007</v>
      </c>
      <c r="L7198">
        <v>0.4</v>
      </c>
      <c r="M7198" t="s">
        <v>82</v>
      </c>
    </row>
    <row r="7199" spans="1:13" x14ac:dyDescent="0.35">
      <c r="A7199" t="s">
        <v>13</v>
      </c>
      <c r="B7199">
        <v>1185732</v>
      </c>
      <c r="C7199" s="1">
        <v>44249</v>
      </c>
      <c r="D7199" t="s">
        <v>14</v>
      </c>
      <c r="E7199" t="s">
        <v>117</v>
      </c>
      <c r="F7199" t="s">
        <v>92</v>
      </c>
      <c r="G7199" t="s">
        <v>16</v>
      </c>
      <c r="H7199">
        <v>32</v>
      </c>
      <c r="I7199">
        <v>138</v>
      </c>
      <c r="J7199">
        <v>4416</v>
      </c>
      <c r="K7199">
        <v>2340.48</v>
      </c>
      <c r="L7199">
        <v>0.53</v>
      </c>
      <c r="M7199" t="s">
        <v>82</v>
      </c>
    </row>
    <row r="7200" spans="1:13" x14ac:dyDescent="0.35">
      <c r="A7200" t="s">
        <v>29</v>
      </c>
      <c r="B7200">
        <v>1185732</v>
      </c>
      <c r="C7200" s="1">
        <v>44249</v>
      </c>
      <c r="D7200" t="s">
        <v>14</v>
      </c>
      <c r="E7200" t="s">
        <v>117</v>
      </c>
      <c r="F7200" t="s">
        <v>92</v>
      </c>
      <c r="G7200" t="s">
        <v>18</v>
      </c>
      <c r="H7200">
        <v>34</v>
      </c>
      <c r="I7200">
        <v>38</v>
      </c>
      <c r="J7200">
        <v>1292</v>
      </c>
      <c r="K7200">
        <v>594.31999999999994</v>
      </c>
      <c r="L7200">
        <v>0.45999999999999996</v>
      </c>
      <c r="M7200" t="s">
        <v>82</v>
      </c>
    </row>
    <row r="7201" spans="1:13" x14ac:dyDescent="0.35">
      <c r="A7201" t="s">
        <v>29</v>
      </c>
      <c r="B7201">
        <v>1185732</v>
      </c>
      <c r="C7201" s="1">
        <v>44249</v>
      </c>
      <c r="D7201" t="s">
        <v>14</v>
      </c>
      <c r="E7201" t="s">
        <v>117</v>
      </c>
      <c r="F7201" t="s">
        <v>92</v>
      </c>
      <c r="G7201" t="s">
        <v>19</v>
      </c>
      <c r="H7201">
        <v>24</v>
      </c>
      <c r="I7201">
        <v>46</v>
      </c>
      <c r="J7201">
        <v>1104</v>
      </c>
      <c r="K7201">
        <v>518.88</v>
      </c>
      <c r="L7201">
        <v>0.47</v>
      </c>
      <c r="M7201" t="s">
        <v>82</v>
      </c>
    </row>
    <row r="7202" spans="1:13" x14ac:dyDescent="0.35">
      <c r="A7202" t="s">
        <v>29</v>
      </c>
      <c r="B7202">
        <v>1185732</v>
      </c>
      <c r="C7202" s="1">
        <v>44249</v>
      </c>
      <c r="D7202" t="s">
        <v>14</v>
      </c>
      <c r="E7202" t="s">
        <v>118</v>
      </c>
      <c r="F7202" t="s">
        <v>119</v>
      </c>
      <c r="G7202" t="s">
        <v>20</v>
      </c>
      <c r="H7202">
        <v>28</v>
      </c>
      <c r="I7202">
        <v>14</v>
      </c>
      <c r="J7202">
        <v>392</v>
      </c>
      <c r="K7202">
        <v>196</v>
      </c>
      <c r="L7202">
        <v>0.5</v>
      </c>
      <c r="M7202" t="s">
        <v>82</v>
      </c>
    </row>
    <row r="7203" spans="1:13" x14ac:dyDescent="0.35">
      <c r="A7203" t="s">
        <v>29</v>
      </c>
      <c r="B7203">
        <v>1185732</v>
      </c>
      <c r="C7203" s="1">
        <v>44249</v>
      </c>
      <c r="D7203" t="s">
        <v>14</v>
      </c>
      <c r="E7203" t="s">
        <v>118</v>
      </c>
      <c r="F7203" t="s">
        <v>119</v>
      </c>
      <c r="G7203" t="s">
        <v>21</v>
      </c>
      <c r="H7203">
        <v>41</v>
      </c>
      <c r="I7203">
        <v>31</v>
      </c>
      <c r="J7203">
        <v>1271</v>
      </c>
      <c r="K7203">
        <v>571.94999999999993</v>
      </c>
      <c r="L7203">
        <v>0.44999999999999996</v>
      </c>
      <c r="M7203" t="s">
        <v>82</v>
      </c>
    </row>
    <row r="7204" spans="1:13" x14ac:dyDescent="0.35">
      <c r="A7204" t="s">
        <v>29</v>
      </c>
      <c r="B7204">
        <v>1185732</v>
      </c>
      <c r="C7204" s="1">
        <v>44249</v>
      </c>
      <c r="D7204" t="s">
        <v>14</v>
      </c>
      <c r="E7204" t="s">
        <v>118</v>
      </c>
      <c r="F7204" t="s">
        <v>119</v>
      </c>
      <c r="G7204" t="s">
        <v>22</v>
      </c>
      <c r="H7204">
        <v>34</v>
      </c>
      <c r="I7204">
        <v>63</v>
      </c>
      <c r="J7204">
        <v>2142</v>
      </c>
      <c r="K7204">
        <v>921.06</v>
      </c>
      <c r="L7204">
        <v>0.43</v>
      </c>
      <c r="M7204" t="s">
        <v>82</v>
      </c>
    </row>
    <row r="7205" spans="1:13" x14ac:dyDescent="0.35">
      <c r="A7205" t="s">
        <v>29</v>
      </c>
      <c r="B7205">
        <v>1185732</v>
      </c>
      <c r="C7205" s="1">
        <v>44275</v>
      </c>
      <c r="D7205" t="s">
        <v>14</v>
      </c>
      <c r="E7205" t="s">
        <v>118</v>
      </c>
      <c r="F7205" t="s">
        <v>119</v>
      </c>
      <c r="G7205" t="s">
        <v>16</v>
      </c>
      <c r="H7205">
        <v>32</v>
      </c>
      <c r="I7205">
        <v>125</v>
      </c>
      <c r="J7205">
        <v>4000</v>
      </c>
      <c r="K7205">
        <v>2120</v>
      </c>
      <c r="L7205">
        <v>0.53</v>
      </c>
      <c r="M7205" t="s">
        <v>82</v>
      </c>
    </row>
    <row r="7206" spans="1:13" x14ac:dyDescent="0.35">
      <c r="A7206" t="s">
        <v>29</v>
      </c>
      <c r="B7206">
        <v>1185732</v>
      </c>
      <c r="C7206" s="1">
        <v>44275</v>
      </c>
      <c r="D7206" t="s">
        <v>14</v>
      </c>
      <c r="E7206" t="s">
        <v>118</v>
      </c>
      <c r="F7206" t="s">
        <v>119</v>
      </c>
      <c r="G7206" t="s">
        <v>18</v>
      </c>
      <c r="H7206">
        <v>34</v>
      </c>
      <c r="I7206">
        <v>39</v>
      </c>
      <c r="J7206">
        <v>1326</v>
      </c>
      <c r="K7206">
        <v>623.21999999999991</v>
      </c>
      <c r="L7206">
        <v>0.47</v>
      </c>
      <c r="M7206" t="s">
        <v>82</v>
      </c>
    </row>
    <row r="7207" spans="1:13" x14ac:dyDescent="0.35">
      <c r="A7207" t="s">
        <v>29</v>
      </c>
      <c r="B7207">
        <v>1185732</v>
      </c>
      <c r="C7207" s="1">
        <v>44275</v>
      </c>
      <c r="D7207" t="s">
        <v>14</v>
      </c>
      <c r="E7207" t="s">
        <v>118</v>
      </c>
      <c r="F7207" t="s">
        <v>119</v>
      </c>
      <c r="G7207" t="s">
        <v>19</v>
      </c>
      <c r="H7207">
        <v>24</v>
      </c>
      <c r="I7207">
        <v>53</v>
      </c>
      <c r="J7207">
        <v>1272</v>
      </c>
      <c r="K7207">
        <v>623.28</v>
      </c>
      <c r="L7207">
        <v>0.49</v>
      </c>
      <c r="M7207" t="s">
        <v>82</v>
      </c>
    </row>
    <row r="7208" spans="1:13" x14ac:dyDescent="0.35">
      <c r="A7208" t="s">
        <v>29</v>
      </c>
      <c r="B7208">
        <v>1185732</v>
      </c>
      <c r="C7208" s="1">
        <v>44275</v>
      </c>
      <c r="D7208" t="s">
        <v>14</v>
      </c>
      <c r="E7208" t="s">
        <v>118</v>
      </c>
      <c r="F7208" t="s">
        <v>119</v>
      </c>
      <c r="G7208" t="s">
        <v>20</v>
      </c>
      <c r="H7208">
        <v>29</v>
      </c>
      <c r="I7208">
        <v>7</v>
      </c>
      <c r="J7208">
        <v>203</v>
      </c>
      <c r="K7208">
        <v>93.38</v>
      </c>
      <c r="L7208">
        <v>0.45999999999999996</v>
      </c>
      <c r="M7208" t="s">
        <v>82</v>
      </c>
    </row>
    <row r="7209" spans="1:13" x14ac:dyDescent="0.35">
      <c r="A7209" t="s">
        <v>29</v>
      </c>
      <c r="B7209">
        <v>1185732</v>
      </c>
      <c r="C7209" s="1">
        <v>44275</v>
      </c>
      <c r="D7209" t="s">
        <v>14</v>
      </c>
      <c r="E7209" t="s">
        <v>118</v>
      </c>
      <c r="F7209" t="s">
        <v>119</v>
      </c>
      <c r="G7209" t="s">
        <v>21</v>
      </c>
      <c r="H7209">
        <v>43</v>
      </c>
      <c r="I7209">
        <v>22</v>
      </c>
      <c r="J7209">
        <v>946</v>
      </c>
      <c r="K7209">
        <v>406.78</v>
      </c>
      <c r="L7209">
        <v>0.43</v>
      </c>
      <c r="M7209" t="s">
        <v>82</v>
      </c>
    </row>
    <row r="7210" spans="1:13" x14ac:dyDescent="0.35">
      <c r="A7210" t="s">
        <v>29</v>
      </c>
      <c r="B7210">
        <v>1185732</v>
      </c>
      <c r="C7210" s="1">
        <v>44275</v>
      </c>
      <c r="D7210" t="s">
        <v>14</v>
      </c>
      <c r="E7210" t="s">
        <v>118</v>
      </c>
      <c r="F7210" t="s">
        <v>119</v>
      </c>
      <c r="G7210" t="s">
        <v>22</v>
      </c>
      <c r="H7210">
        <v>33</v>
      </c>
      <c r="I7210">
        <v>49</v>
      </c>
      <c r="J7210">
        <v>1617</v>
      </c>
      <c r="K7210">
        <v>727.65</v>
      </c>
      <c r="L7210">
        <v>0.44999999999999996</v>
      </c>
      <c r="M7210" t="s">
        <v>82</v>
      </c>
    </row>
    <row r="7211" spans="1:13" x14ac:dyDescent="0.35">
      <c r="A7211" t="s">
        <v>29</v>
      </c>
      <c r="B7211">
        <v>1185732</v>
      </c>
      <c r="C7211" s="1">
        <v>44307</v>
      </c>
      <c r="D7211" t="s">
        <v>14</v>
      </c>
      <c r="E7211" t="s">
        <v>118</v>
      </c>
      <c r="F7211" t="s">
        <v>119</v>
      </c>
      <c r="G7211" t="s">
        <v>16</v>
      </c>
      <c r="H7211">
        <v>33</v>
      </c>
      <c r="I7211">
        <v>128</v>
      </c>
      <c r="J7211">
        <v>4224</v>
      </c>
      <c r="K7211">
        <v>2154.2400000000002</v>
      </c>
      <c r="L7211">
        <v>0.51</v>
      </c>
      <c r="M7211" t="s">
        <v>82</v>
      </c>
    </row>
    <row r="7212" spans="1:13" x14ac:dyDescent="0.35">
      <c r="A7212" t="s">
        <v>29</v>
      </c>
      <c r="B7212">
        <v>1185732</v>
      </c>
      <c r="C7212" s="1">
        <v>44307</v>
      </c>
      <c r="D7212" t="s">
        <v>14</v>
      </c>
      <c r="E7212" t="s">
        <v>118</v>
      </c>
      <c r="F7212" t="s">
        <v>119</v>
      </c>
      <c r="G7212" t="s">
        <v>18</v>
      </c>
      <c r="H7212">
        <v>32</v>
      </c>
      <c r="I7212">
        <v>31</v>
      </c>
      <c r="J7212">
        <v>992</v>
      </c>
      <c r="K7212">
        <v>466.23999999999995</v>
      </c>
      <c r="L7212">
        <v>0.47</v>
      </c>
      <c r="M7212" t="s">
        <v>82</v>
      </c>
    </row>
    <row r="7213" spans="1:13" x14ac:dyDescent="0.35">
      <c r="A7213" t="s">
        <v>29</v>
      </c>
      <c r="B7213">
        <v>1185732</v>
      </c>
      <c r="C7213" s="1">
        <v>44307</v>
      </c>
      <c r="D7213" t="s">
        <v>14</v>
      </c>
      <c r="E7213" t="s">
        <v>118</v>
      </c>
      <c r="F7213" t="s">
        <v>119</v>
      </c>
      <c r="G7213" t="s">
        <v>19</v>
      </c>
      <c r="H7213">
        <v>24</v>
      </c>
      <c r="I7213">
        <v>33</v>
      </c>
      <c r="J7213">
        <v>792</v>
      </c>
      <c r="K7213">
        <v>388.08</v>
      </c>
      <c r="L7213">
        <v>0.49</v>
      </c>
      <c r="M7213" t="s">
        <v>82</v>
      </c>
    </row>
    <row r="7214" spans="1:13" x14ac:dyDescent="0.35">
      <c r="A7214" t="s">
        <v>29</v>
      </c>
      <c r="B7214">
        <v>1185732</v>
      </c>
      <c r="C7214" s="1">
        <v>44307</v>
      </c>
      <c r="D7214" t="s">
        <v>14</v>
      </c>
      <c r="E7214" t="s">
        <v>118</v>
      </c>
      <c r="F7214" t="s">
        <v>119</v>
      </c>
      <c r="G7214" t="s">
        <v>20</v>
      </c>
      <c r="H7214">
        <v>27</v>
      </c>
      <c r="I7214">
        <v>13</v>
      </c>
      <c r="J7214">
        <v>351</v>
      </c>
      <c r="K7214">
        <v>164.97</v>
      </c>
      <c r="L7214">
        <v>0.47</v>
      </c>
      <c r="M7214" t="s">
        <v>82</v>
      </c>
    </row>
    <row r="7215" spans="1:13" x14ac:dyDescent="0.35">
      <c r="A7215" t="s">
        <v>29</v>
      </c>
      <c r="B7215">
        <v>1185732</v>
      </c>
      <c r="C7215" s="1">
        <v>44307</v>
      </c>
      <c r="D7215" t="s">
        <v>14</v>
      </c>
      <c r="E7215" t="s">
        <v>118</v>
      </c>
      <c r="F7215" t="s">
        <v>119</v>
      </c>
      <c r="G7215" t="s">
        <v>21</v>
      </c>
      <c r="H7215">
        <v>41</v>
      </c>
      <c r="I7215">
        <v>15</v>
      </c>
      <c r="J7215">
        <v>615</v>
      </c>
      <c r="K7215">
        <v>276.75</v>
      </c>
      <c r="L7215">
        <v>0.44999999999999996</v>
      </c>
      <c r="M7215" t="s">
        <v>82</v>
      </c>
    </row>
    <row r="7216" spans="1:13" x14ac:dyDescent="0.35">
      <c r="A7216" t="s">
        <v>29</v>
      </c>
      <c r="B7216">
        <v>1185732</v>
      </c>
      <c r="C7216" s="1">
        <v>44307</v>
      </c>
      <c r="D7216" t="s">
        <v>14</v>
      </c>
      <c r="E7216" t="s">
        <v>118</v>
      </c>
      <c r="F7216" t="s">
        <v>119</v>
      </c>
      <c r="G7216" t="s">
        <v>22</v>
      </c>
      <c r="H7216">
        <v>32</v>
      </c>
      <c r="I7216">
        <v>52</v>
      </c>
      <c r="J7216">
        <v>1664</v>
      </c>
      <c r="K7216">
        <v>732.16</v>
      </c>
      <c r="L7216">
        <v>0.44</v>
      </c>
      <c r="M7216" t="s">
        <v>82</v>
      </c>
    </row>
    <row r="7217" spans="1:13" x14ac:dyDescent="0.35">
      <c r="A7217" t="s">
        <v>29</v>
      </c>
      <c r="B7217">
        <v>1185732</v>
      </c>
      <c r="C7217" s="1">
        <v>44336</v>
      </c>
      <c r="D7217" t="s">
        <v>14</v>
      </c>
      <c r="E7217" t="s">
        <v>118</v>
      </c>
      <c r="F7217" t="s">
        <v>119</v>
      </c>
      <c r="G7217" t="s">
        <v>16</v>
      </c>
      <c r="H7217">
        <v>49</v>
      </c>
      <c r="I7217">
        <v>118</v>
      </c>
      <c r="J7217">
        <v>5782</v>
      </c>
      <c r="K7217">
        <v>3006.6400000000003</v>
      </c>
      <c r="L7217">
        <v>0.52</v>
      </c>
      <c r="M7217" t="s">
        <v>82</v>
      </c>
    </row>
    <row r="7218" spans="1:13" x14ac:dyDescent="0.35">
      <c r="A7218" t="s">
        <v>29</v>
      </c>
      <c r="B7218">
        <v>1185732</v>
      </c>
      <c r="C7218" s="1">
        <v>44336</v>
      </c>
      <c r="D7218" t="s">
        <v>14</v>
      </c>
      <c r="E7218" t="s">
        <v>118</v>
      </c>
      <c r="F7218" t="s">
        <v>119</v>
      </c>
      <c r="G7218" t="s">
        <v>18</v>
      </c>
      <c r="H7218">
        <v>42</v>
      </c>
      <c r="I7218">
        <v>47</v>
      </c>
      <c r="J7218">
        <v>1974</v>
      </c>
      <c r="K7218">
        <v>908.04</v>
      </c>
      <c r="L7218">
        <v>0.45999999999999996</v>
      </c>
      <c r="M7218" t="s">
        <v>82</v>
      </c>
    </row>
    <row r="7219" spans="1:13" x14ac:dyDescent="0.35">
      <c r="A7219" t="s">
        <v>29</v>
      </c>
      <c r="B7219">
        <v>1185732</v>
      </c>
      <c r="C7219" s="1">
        <v>44336</v>
      </c>
      <c r="D7219" t="s">
        <v>14</v>
      </c>
      <c r="E7219" t="s">
        <v>118</v>
      </c>
      <c r="F7219" t="s">
        <v>119</v>
      </c>
      <c r="G7219" t="s">
        <v>19</v>
      </c>
      <c r="H7219">
        <v>36</v>
      </c>
      <c r="I7219">
        <v>38</v>
      </c>
      <c r="J7219">
        <v>1368</v>
      </c>
      <c r="K7219">
        <v>656.64</v>
      </c>
      <c r="L7219">
        <v>0.48</v>
      </c>
      <c r="M7219" t="s">
        <v>82</v>
      </c>
    </row>
    <row r="7220" spans="1:13" x14ac:dyDescent="0.35">
      <c r="A7220" t="s">
        <v>29</v>
      </c>
      <c r="B7220">
        <v>1185732</v>
      </c>
      <c r="C7220" s="1">
        <v>44336</v>
      </c>
      <c r="D7220" t="s">
        <v>14</v>
      </c>
      <c r="E7220" t="s">
        <v>118</v>
      </c>
      <c r="F7220" t="s">
        <v>119</v>
      </c>
      <c r="G7220" t="s">
        <v>20</v>
      </c>
      <c r="H7220">
        <v>37</v>
      </c>
      <c r="I7220">
        <v>30</v>
      </c>
      <c r="J7220">
        <v>1110</v>
      </c>
      <c r="K7220">
        <v>532.79999999999995</v>
      </c>
      <c r="L7220">
        <v>0.48</v>
      </c>
      <c r="M7220" t="s">
        <v>82</v>
      </c>
    </row>
    <row r="7221" spans="1:13" x14ac:dyDescent="0.35">
      <c r="A7221" t="s">
        <v>29</v>
      </c>
      <c r="B7221">
        <v>1185732</v>
      </c>
      <c r="C7221" s="1">
        <v>44336</v>
      </c>
      <c r="D7221" t="s">
        <v>14</v>
      </c>
      <c r="E7221" t="s">
        <v>118</v>
      </c>
      <c r="F7221" t="s">
        <v>119</v>
      </c>
      <c r="G7221" t="s">
        <v>21</v>
      </c>
      <c r="H7221">
        <v>49</v>
      </c>
      <c r="I7221">
        <v>36</v>
      </c>
      <c r="J7221">
        <v>1764</v>
      </c>
      <c r="K7221">
        <v>740.88</v>
      </c>
      <c r="L7221">
        <v>0.42</v>
      </c>
      <c r="M7221" t="s">
        <v>82</v>
      </c>
    </row>
    <row r="7222" spans="1:13" x14ac:dyDescent="0.35">
      <c r="A7222" t="s">
        <v>29</v>
      </c>
      <c r="B7222">
        <v>1185732</v>
      </c>
      <c r="C7222" s="1">
        <v>44336</v>
      </c>
      <c r="D7222" t="s">
        <v>14</v>
      </c>
      <c r="E7222" t="s">
        <v>118</v>
      </c>
      <c r="F7222" t="s">
        <v>119</v>
      </c>
      <c r="G7222" t="s">
        <v>22</v>
      </c>
      <c r="H7222">
        <v>52</v>
      </c>
      <c r="I7222">
        <v>63</v>
      </c>
      <c r="J7222">
        <v>3276</v>
      </c>
      <c r="K7222">
        <v>1343.1599999999999</v>
      </c>
      <c r="L7222">
        <v>0.41</v>
      </c>
      <c r="M7222" t="s">
        <v>82</v>
      </c>
    </row>
    <row r="7223" spans="1:13" x14ac:dyDescent="0.35">
      <c r="A7223" t="s">
        <v>29</v>
      </c>
      <c r="B7223">
        <v>1185732</v>
      </c>
      <c r="C7223" s="1">
        <v>44369</v>
      </c>
      <c r="D7223" t="s">
        <v>14</v>
      </c>
      <c r="E7223" t="s">
        <v>118</v>
      </c>
      <c r="F7223" t="s">
        <v>119</v>
      </c>
      <c r="G7223" t="s">
        <v>16</v>
      </c>
      <c r="H7223">
        <v>47</v>
      </c>
      <c r="I7223">
        <v>125</v>
      </c>
      <c r="J7223">
        <v>5875</v>
      </c>
      <c r="K7223">
        <v>2937.5</v>
      </c>
      <c r="L7223">
        <v>0.5</v>
      </c>
      <c r="M7223" t="s">
        <v>82</v>
      </c>
    </row>
    <row r="7224" spans="1:13" x14ac:dyDescent="0.35">
      <c r="A7224" t="s">
        <v>29</v>
      </c>
      <c r="B7224">
        <v>1185732</v>
      </c>
      <c r="C7224" s="1">
        <v>44369</v>
      </c>
      <c r="D7224" t="s">
        <v>14</v>
      </c>
      <c r="E7224" t="s">
        <v>118</v>
      </c>
      <c r="F7224" t="s">
        <v>119</v>
      </c>
      <c r="G7224" t="s">
        <v>18</v>
      </c>
      <c r="H7224">
        <v>41</v>
      </c>
      <c r="I7224">
        <v>75</v>
      </c>
      <c r="J7224">
        <v>3075</v>
      </c>
      <c r="K7224">
        <v>1445.25</v>
      </c>
      <c r="L7224">
        <v>0.47</v>
      </c>
      <c r="M7224" t="s">
        <v>82</v>
      </c>
    </row>
    <row r="7225" spans="1:13" x14ac:dyDescent="0.35">
      <c r="A7225" t="s">
        <v>13</v>
      </c>
      <c r="B7225">
        <v>1185732</v>
      </c>
      <c r="C7225" s="1">
        <v>44369</v>
      </c>
      <c r="D7225" t="s">
        <v>14</v>
      </c>
      <c r="E7225" t="s">
        <v>118</v>
      </c>
      <c r="F7225" t="s">
        <v>119</v>
      </c>
      <c r="G7225" t="s">
        <v>19</v>
      </c>
      <c r="H7225">
        <v>37</v>
      </c>
      <c r="I7225">
        <v>47</v>
      </c>
      <c r="J7225">
        <v>1739</v>
      </c>
      <c r="K7225">
        <v>869.5</v>
      </c>
      <c r="L7225">
        <v>0.5</v>
      </c>
      <c r="M7225" t="s">
        <v>82</v>
      </c>
    </row>
    <row r="7226" spans="1:13" x14ac:dyDescent="0.35">
      <c r="A7226" t="s">
        <v>13</v>
      </c>
      <c r="B7226">
        <v>1185732</v>
      </c>
      <c r="C7226" s="1">
        <v>44369</v>
      </c>
      <c r="D7226" t="s">
        <v>14</v>
      </c>
      <c r="E7226" t="s">
        <v>118</v>
      </c>
      <c r="F7226" t="s">
        <v>119</v>
      </c>
      <c r="G7226" t="s">
        <v>20</v>
      </c>
      <c r="H7226">
        <v>37</v>
      </c>
      <c r="I7226">
        <v>44</v>
      </c>
      <c r="J7226">
        <v>1628</v>
      </c>
      <c r="K7226">
        <v>814</v>
      </c>
      <c r="L7226">
        <v>0.5</v>
      </c>
      <c r="M7226" t="s">
        <v>82</v>
      </c>
    </row>
    <row r="7227" spans="1:13" x14ac:dyDescent="0.35">
      <c r="A7227" t="s">
        <v>13</v>
      </c>
      <c r="B7227">
        <v>1185732</v>
      </c>
      <c r="C7227" s="1">
        <v>44369</v>
      </c>
      <c r="D7227" t="s">
        <v>14</v>
      </c>
      <c r="E7227" t="s">
        <v>118</v>
      </c>
      <c r="F7227" t="s">
        <v>119</v>
      </c>
      <c r="G7227" t="s">
        <v>21</v>
      </c>
      <c r="H7227">
        <v>49</v>
      </c>
      <c r="I7227">
        <v>42</v>
      </c>
      <c r="J7227">
        <v>2058</v>
      </c>
      <c r="K7227">
        <v>905.52</v>
      </c>
      <c r="L7227">
        <v>0.44</v>
      </c>
      <c r="M7227" t="s">
        <v>82</v>
      </c>
    </row>
    <row r="7228" spans="1:13" x14ac:dyDescent="0.35">
      <c r="A7228" t="s">
        <v>13</v>
      </c>
      <c r="B7228">
        <v>1185732</v>
      </c>
      <c r="C7228" s="1">
        <v>44369</v>
      </c>
      <c r="D7228" t="s">
        <v>14</v>
      </c>
      <c r="E7228" t="s">
        <v>118</v>
      </c>
      <c r="F7228" t="s">
        <v>119</v>
      </c>
      <c r="G7228" t="s">
        <v>22</v>
      </c>
      <c r="H7228">
        <v>53</v>
      </c>
      <c r="I7228">
        <v>84</v>
      </c>
      <c r="J7228">
        <v>4452</v>
      </c>
      <c r="K7228">
        <v>2003.3999999999999</v>
      </c>
      <c r="L7228">
        <v>0.44999999999999996</v>
      </c>
      <c r="M7228" t="s">
        <v>82</v>
      </c>
    </row>
    <row r="7229" spans="1:13" x14ac:dyDescent="0.35">
      <c r="A7229" t="s">
        <v>13</v>
      </c>
      <c r="B7229">
        <v>1185732</v>
      </c>
      <c r="C7229" s="1">
        <v>44397</v>
      </c>
      <c r="D7229" t="s">
        <v>14</v>
      </c>
      <c r="E7229" t="s">
        <v>118</v>
      </c>
      <c r="F7229" t="s">
        <v>119</v>
      </c>
      <c r="G7229" t="s">
        <v>16</v>
      </c>
      <c r="H7229">
        <v>49</v>
      </c>
      <c r="I7229">
        <v>131</v>
      </c>
      <c r="J7229">
        <v>6419</v>
      </c>
      <c r="K7229">
        <v>3337.88</v>
      </c>
      <c r="L7229">
        <v>0.52</v>
      </c>
      <c r="M7229" t="s">
        <v>82</v>
      </c>
    </row>
    <row r="7230" spans="1:13" x14ac:dyDescent="0.35">
      <c r="A7230" t="s">
        <v>25</v>
      </c>
      <c r="B7230">
        <v>1185732</v>
      </c>
      <c r="C7230" s="1">
        <v>44397</v>
      </c>
      <c r="D7230" t="s">
        <v>14</v>
      </c>
      <c r="E7230" t="s">
        <v>118</v>
      </c>
      <c r="F7230" t="s">
        <v>119</v>
      </c>
      <c r="G7230" t="s">
        <v>18</v>
      </c>
      <c r="H7230">
        <v>42</v>
      </c>
      <c r="I7230">
        <v>72</v>
      </c>
      <c r="J7230">
        <v>3024</v>
      </c>
      <c r="K7230">
        <v>1451.52</v>
      </c>
      <c r="L7230">
        <v>0.48</v>
      </c>
      <c r="M7230" t="s">
        <v>82</v>
      </c>
    </row>
    <row r="7231" spans="1:13" x14ac:dyDescent="0.35">
      <c r="A7231" t="s">
        <v>25</v>
      </c>
      <c r="B7231">
        <v>1185732</v>
      </c>
      <c r="C7231" s="1">
        <v>44397</v>
      </c>
      <c r="D7231" t="s">
        <v>14</v>
      </c>
      <c r="E7231" t="s">
        <v>118</v>
      </c>
      <c r="F7231" t="s">
        <v>119</v>
      </c>
      <c r="G7231" t="s">
        <v>19</v>
      </c>
      <c r="H7231">
        <v>37</v>
      </c>
      <c r="I7231">
        <v>60</v>
      </c>
      <c r="J7231">
        <v>2220</v>
      </c>
      <c r="K7231">
        <v>1087.8</v>
      </c>
      <c r="L7231">
        <v>0.49</v>
      </c>
      <c r="M7231" t="s">
        <v>82</v>
      </c>
    </row>
    <row r="7232" spans="1:13" x14ac:dyDescent="0.35">
      <c r="A7232" t="s">
        <v>25</v>
      </c>
      <c r="B7232">
        <v>1185732</v>
      </c>
      <c r="C7232" s="1">
        <v>44397</v>
      </c>
      <c r="D7232" t="s">
        <v>14</v>
      </c>
      <c r="E7232" t="s">
        <v>118</v>
      </c>
      <c r="F7232" t="s">
        <v>119</v>
      </c>
      <c r="G7232" t="s">
        <v>20</v>
      </c>
      <c r="H7232">
        <v>36</v>
      </c>
      <c r="I7232">
        <v>45</v>
      </c>
      <c r="J7232">
        <v>1620</v>
      </c>
      <c r="K7232">
        <v>761.4</v>
      </c>
      <c r="L7232">
        <v>0.47</v>
      </c>
      <c r="M7232" t="s">
        <v>82</v>
      </c>
    </row>
    <row r="7233" spans="1:13" x14ac:dyDescent="0.35">
      <c r="A7233" t="s">
        <v>25</v>
      </c>
      <c r="B7233">
        <v>1185732</v>
      </c>
      <c r="C7233" s="1">
        <v>44397</v>
      </c>
      <c r="D7233" t="s">
        <v>14</v>
      </c>
      <c r="E7233" t="s">
        <v>118</v>
      </c>
      <c r="F7233" t="s">
        <v>119</v>
      </c>
      <c r="G7233" t="s">
        <v>21</v>
      </c>
      <c r="H7233">
        <v>46</v>
      </c>
      <c r="I7233">
        <v>51</v>
      </c>
      <c r="J7233">
        <v>2346</v>
      </c>
      <c r="K7233">
        <v>1055.6999999999998</v>
      </c>
      <c r="L7233">
        <v>0.44999999999999996</v>
      </c>
      <c r="M7233" t="s">
        <v>82</v>
      </c>
    </row>
    <row r="7234" spans="1:13" x14ac:dyDescent="0.35">
      <c r="A7234" t="s">
        <v>25</v>
      </c>
      <c r="B7234">
        <v>1185732</v>
      </c>
      <c r="C7234" s="1">
        <v>44397</v>
      </c>
      <c r="D7234" t="s">
        <v>14</v>
      </c>
      <c r="E7234" t="s">
        <v>118</v>
      </c>
      <c r="F7234" t="s">
        <v>119</v>
      </c>
      <c r="G7234" t="s">
        <v>22</v>
      </c>
      <c r="H7234">
        <v>54</v>
      </c>
      <c r="I7234">
        <v>102</v>
      </c>
      <c r="J7234">
        <v>5508</v>
      </c>
      <c r="K7234">
        <v>2313.36</v>
      </c>
      <c r="L7234">
        <v>0.42</v>
      </c>
      <c r="M7234" t="s">
        <v>82</v>
      </c>
    </row>
    <row r="7235" spans="1:13" x14ac:dyDescent="0.35">
      <c r="A7235" t="s">
        <v>25</v>
      </c>
      <c r="B7235">
        <v>1185732</v>
      </c>
      <c r="C7235" s="1">
        <v>44429</v>
      </c>
      <c r="D7235" t="s">
        <v>14</v>
      </c>
      <c r="E7235" t="s">
        <v>118</v>
      </c>
      <c r="F7235" t="s">
        <v>119</v>
      </c>
      <c r="G7235" t="s">
        <v>16</v>
      </c>
      <c r="H7235">
        <v>48</v>
      </c>
      <c r="I7235">
        <v>135</v>
      </c>
      <c r="J7235">
        <v>6480</v>
      </c>
      <c r="K7235">
        <v>3434.4</v>
      </c>
      <c r="L7235">
        <v>0.53</v>
      </c>
      <c r="M7235" t="s">
        <v>82</v>
      </c>
    </row>
    <row r="7236" spans="1:13" x14ac:dyDescent="0.35">
      <c r="A7236" t="s">
        <v>25</v>
      </c>
      <c r="B7236">
        <v>1185732</v>
      </c>
      <c r="C7236" s="1">
        <v>44429</v>
      </c>
      <c r="D7236" t="s">
        <v>14</v>
      </c>
      <c r="E7236" t="s">
        <v>118</v>
      </c>
      <c r="F7236" t="s">
        <v>119</v>
      </c>
      <c r="G7236" t="s">
        <v>18</v>
      </c>
      <c r="H7236">
        <v>41</v>
      </c>
      <c r="I7236">
        <v>83</v>
      </c>
      <c r="J7236">
        <v>3403</v>
      </c>
      <c r="K7236">
        <v>1701.5</v>
      </c>
      <c r="L7236">
        <v>0.5</v>
      </c>
      <c r="M7236" t="s">
        <v>82</v>
      </c>
    </row>
    <row r="7237" spans="1:13" x14ac:dyDescent="0.35">
      <c r="A7237" t="s">
        <v>25</v>
      </c>
      <c r="B7237">
        <v>1185732</v>
      </c>
      <c r="C7237" s="1">
        <v>44429</v>
      </c>
      <c r="D7237" t="s">
        <v>14</v>
      </c>
      <c r="E7237" t="s">
        <v>118</v>
      </c>
      <c r="F7237" t="s">
        <v>119</v>
      </c>
      <c r="G7237" t="s">
        <v>19</v>
      </c>
      <c r="H7237">
        <v>39</v>
      </c>
      <c r="I7237">
        <v>60</v>
      </c>
      <c r="J7237">
        <v>2340</v>
      </c>
      <c r="K7237">
        <v>1170</v>
      </c>
      <c r="L7237">
        <v>0.5</v>
      </c>
      <c r="M7237" t="s">
        <v>82</v>
      </c>
    </row>
    <row r="7238" spans="1:13" x14ac:dyDescent="0.35">
      <c r="A7238" t="s">
        <v>25</v>
      </c>
      <c r="B7238">
        <v>1185732</v>
      </c>
      <c r="C7238" s="1">
        <v>44429</v>
      </c>
      <c r="D7238" t="s">
        <v>14</v>
      </c>
      <c r="E7238" t="s">
        <v>118</v>
      </c>
      <c r="F7238" t="s">
        <v>119</v>
      </c>
      <c r="G7238" t="s">
        <v>20</v>
      </c>
      <c r="H7238">
        <v>37</v>
      </c>
      <c r="I7238">
        <v>44</v>
      </c>
      <c r="J7238">
        <v>1628</v>
      </c>
      <c r="K7238">
        <v>748.88</v>
      </c>
      <c r="L7238">
        <v>0.45999999999999996</v>
      </c>
      <c r="M7238" t="s">
        <v>82</v>
      </c>
    </row>
    <row r="7239" spans="1:13" x14ac:dyDescent="0.35">
      <c r="A7239" t="s">
        <v>25</v>
      </c>
      <c r="B7239">
        <v>1185732</v>
      </c>
      <c r="C7239" s="1">
        <v>44429</v>
      </c>
      <c r="D7239" t="s">
        <v>14</v>
      </c>
      <c r="E7239" t="s">
        <v>118</v>
      </c>
      <c r="F7239" t="s">
        <v>119</v>
      </c>
      <c r="G7239" t="s">
        <v>21</v>
      </c>
      <c r="H7239">
        <v>47</v>
      </c>
      <c r="I7239">
        <v>38</v>
      </c>
      <c r="J7239">
        <v>1786</v>
      </c>
      <c r="K7239">
        <v>803.69999999999993</v>
      </c>
      <c r="L7239">
        <v>0.44999999999999996</v>
      </c>
      <c r="M7239" t="s">
        <v>82</v>
      </c>
    </row>
    <row r="7240" spans="1:13" x14ac:dyDescent="0.35">
      <c r="A7240" t="s">
        <v>25</v>
      </c>
      <c r="B7240">
        <v>1185732</v>
      </c>
      <c r="C7240" s="1">
        <v>44429</v>
      </c>
      <c r="D7240" t="s">
        <v>14</v>
      </c>
      <c r="E7240" t="s">
        <v>118</v>
      </c>
      <c r="F7240" t="s">
        <v>119</v>
      </c>
      <c r="G7240" t="s">
        <v>22</v>
      </c>
      <c r="H7240">
        <v>53</v>
      </c>
      <c r="I7240">
        <v>81</v>
      </c>
      <c r="J7240">
        <v>4293</v>
      </c>
      <c r="K7240">
        <v>1845.99</v>
      </c>
      <c r="L7240">
        <v>0.43</v>
      </c>
      <c r="M7240" t="s">
        <v>82</v>
      </c>
    </row>
    <row r="7241" spans="1:13" x14ac:dyDescent="0.35">
      <c r="A7241" t="s">
        <v>25</v>
      </c>
      <c r="B7241">
        <v>1185732</v>
      </c>
      <c r="C7241" s="1">
        <v>44459</v>
      </c>
      <c r="D7241" t="s">
        <v>14</v>
      </c>
      <c r="E7241" t="s">
        <v>118</v>
      </c>
      <c r="F7241" t="s">
        <v>119</v>
      </c>
      <c r="G7241" t="s">
        <v>16</v>
      </c>
      <c r="H7241">
        <v>49</v>
      </c>
      <c r="I7241">
        <v>128</v>
      </c>
      <c r="J7241">
        <v>6272</v>
      </c>
      <c r="K7241">
        <v>3198.7200000000003</v>
      </c>
      <c r="L7241">
        <v>0.51</v>
      </c>
      <c r="M7241" t="s">
        <v>82</v>
      </c>
    </row>
    <row r="7242" spans="1:13" x14ac:dyDescent="0.35">
      <c r="A7242" t="s">
        <v>25</v>
      </c>
      <c r="B7242">
        <v>1185732</v>
      </c>
      <c r="C7242" s="1">
        <v>44459</v>
      </c>
      <c r="D7242" t="s">
        <v>14</v>
      </c>
      <c r="E7242" t="s">
        <v>118</v>
      </c>
      <c r="F7242" t="s">
        <v>119</v>
      </c>
      <c r="G7242" t="s">
        <v>18</v>
      </c>
      <c r="H7242">
        <v>44</v>
      </c>
      <c r="I7242">
        <v>63</v>
      </c>
      <c r="J7242">
        <v>2772</v>
      </c>
      <c r="K7242">
        <v>1247.3999999999999</v>
      </c>
      <c r="L7242">
        <v>0.44999999999999996</v>
      </c>
      <c r="M7242" t="s">
        <v>82</v>
      </c>
    </row>
    <row r="7243" spans="1:13" x14ac:dyDescent="0.35">
      <c r="A7243" t="s">
        <v>25</v>
      </c>
      <c r="B7243">
        <v>1185732</v>
      </c>
      <c r="C7243" s="1">
        <v>44459</v>
      </c>
      <c r="D7243" t="s">
        <v>14</v>
      </c>
      <c r="E7243" t="s">
        <v>118</v>
      </c>
      <c r="F7243" t="s">
        <v>119</v>
      </c>
      <c r="G7243" t="s">
        <v>19</v>
      </c>
      <c r="H7243">
        <v>38</v>
      </c>
      <c r="I7243">
        <v>36</v>
      </c>
      <c r="J7243">
        <v>1368</v>
      </c>
      <c r="K7243">
        <v>684</v>
      </c>
      <c r="L7243">
        <v>0.5</v>
      </c>
      <c r="M7243" t="s">
        <v>82</v>
      </c>
    </row>
    <row r="7244" spans="1:13" x14ac:dyDescent="0.35">
      <c r="A7244" t="s">
        <v>25</v>
      </c>
      <c r="B7244">
        <v>1185732</v>
      </c>
      <c r="C7244" s="1">
        <v>44459</v>
      </c>
      <c r="D7244" t="s">
        <v>14</v>
      </c>
      <c r="E7244" t="s">
        <v>118</v>
      </c>
      <c r="F7244" t="s">
        <v>119</v>
      </c>
      <c r="G7244" t="s">
        <v>20</v>
      </c>
      <c r="H7244">
        <v>36</v>
      </c>
      <c r="I7244">
        <v>25</v>
      </c>
      <c r="J7244">
        <v>900</v>
      </c>
      <c r="K7244">
        <v>404.99999999999994</v>
      </c>
      <c r="L7244">
        <v>0.44999999999999996</v>
      </c>
      <c r="M7244" t="s">
        <v>82</v>
      </c>
    </row>
    <row r="7245" spans="1:13" x14ac:dyDescent="0.35">
      <c r="A7245" t="s">
        <v>25</v>
      </c>
      <c r="B7245">
        <v>1185732</v>
      </c>
      <c r="C7245" s="1">
        <v>44459</v>
      </c>
      <c r="D7245" t="s">
        <v>14</v>
      </c>
      <c r="E7245" t="s">
        <v>118</v>
      </c>
      <c r="F7245" t="s">
        <v>119</v>
      </c>
      <c r="G7245" t="s">
        <v>21</v>
      </c>
      <c r="H7245">
        <v>48</v>
      </c>
      <c r="I7245">
        <v>30</v>
      </c>
      <c r="J7245">
        <v>1440</v>
      </c>
      <c r="K7245">
        <v>619.20000000000005</v>
      </c>
      <c r="L7245">
        <v>0.43</v>
      </c>
      <c r="M7245" t="s">
        <v>82</v>
      </c>
    </row>
    <row r="7246" spans="1:13" x14ac:dyDescent="0.35">
      <c r="A7246" t="s">
        <v>25</v>
      </c>
      <c r="B7246">
        <v>1185732</v>
      </c>
      <c r="C7246" s="1">
        <v>44459</v>
      </c>
      <c r="D7246" t="s">
        <v>14</v>
      </c>
      <c r="E7246" t="s">
        <v>118</v>
      </c>
      <c r="F7246" t="s">
        <v>119</v>
      </c>
      <c r="G7246" t="s">
        <v>22</v>
      </c>
      <c r="H7246">
        <v>54</v>
      </c>
      <c r="I7246">
        <v>50</v>
      </c>
      <c r="J7246">
        <v>2700</v>
      </c>
      <c r="K7246">
        <v>1080</v>
      </c>
      <c r="L7246">
        <v>0.4</v>
      </c>
      <c r="M7246" t="s">
        <v>82</v>
      </c>
    </row>
    <row r="7247" spans="1:13" x14ac:dyDescent="0.35">
      <c r="A7247" t="s">
        <v>25</v>
      </c>
      <c r="B7247">
        <v>1185732</v>
      </c>
      <c r="C7247" s="1">
        <v>44491</v>
      </c>
      <c r="D7247" t="s">
        <v>14</v>
      </c>
      <c r="E7247" t="s">
        <v>118</v>
      </c>
      <c r="F7247" t="s">
        <v>119</v>
      </c>
      <c r="G7247" t="s">
        <v>16</v>
      </c>
      <c r="H7247">
        <v>52</v>
      </c>
      <c r="I7247">
        <v>113</v>
      </c>
      <c r="J7247">
        <v>5876</v>
      </c>
      <c r="K7247">
        <v>3173.0400000000004</v>
      </c>
      <c r="L7247">
        <v>0.54</v>
      </c>
      <c r="M7247" t="s">
        <v>82</v>
      </c>
    </row>
    <row r="7248" spans="1:13" x14ac:dyDescent="0.35">
      <c r="A7248" t="s">
        <v>25</v>
      </c>
      <c r="B7248">
        <v>1185732</v>
      </c>
      <c r="C7248" s="1">
        <v>44491</v>
      </c>
      <c r="D7248" t="s">
        <v>14</v>
      </c>
      <c r="E7248" t="s">
        <v>118</v>
      </c>
      <c r="F7248" t="s">
        <v>119</v>
      </c>
      <c r="G7248" t="s">
        <v>18</v>
      </c>
      <c r="H7248">
        <v>48</v>
      </c>
      <c r="I7248">
        <v>58</v>
      </c>
      <c r="J7248">
        <v>2784</v>
      </c>
      <c r="K7248">
        <v>1280.6399999999999</v>
      </c>
      <c r="L7248">
        <v>0.45999999999999996</v>
      </c>
      <c r="M7248" t="s">
        <v>82</v>
      </c>
    </row>
    <row r="7249" spans="1:13" x14ac:dyDescent="0.35">
      <c r="A7249" t="s">
        <v>25</v>
      </c>
      <c r="B7249">
        <v>1185732</v>
      </c>
      <c r="C7249" s="1">
        <v>44491</v>
      </c>
      <c r="D7249" t="s">
        <v>14</v>
      </c>
      <c r="E7249" t="s">
        <v>118</v>
      </c>
      <c r="F7249" t="s">
        <v>119</v>
      </c>
      <c r="G7249" t="s">
        <v>19</v>
      </c>
      <c r="H7249">
        <v>49</v>
      </c>
      <c r="I7249">
        <v>25</v>
      </c>
      <c r="J7249">
        <v>1225</v>
      </c>
      <c r="K7249">
        <v>563.5</v>
      </c>
      <c r="L7249">
        <v>0.45999999999999996</v>
      </c>
      <c r="M7249" t="s">
        <v>82</v>
      </c>
    </row>
    <row r="7250" spans="1:13" x14ac:dyDescent="0.35">
      <c r="A7250" t="s">
        <v>13</v>
      </c>
      <c r="B7250">
        <v>1185732</v>
      </c>
      <c r="C7250" s="1">
        <v>44491</v>
      </c>
      <c r="D7250" t="s">
        <v>14</v>
      </c>
      <c r="E7250" t="s">
        <v>118</v>
      </c>
      <c r="F7250" t="s">
        <v>119</v>
      </c>
      <c r="G7250" t="s">
        <v>20</v>
      </c>
      <c r="H7250">
        <v>49</v>
      </c>
      <c r="I7250">
        <v>21</v>
      </c>
      <c r="J7250">
        <v>1029</v>
      </c>
      <c r="K7250">
        <v>514.5</v>
      </c>
      <c r="L7250">
        <v>0.5</v>
      </c>
      <c r="M7250" t="s">
        <v>82</v>
      </c>
    </row>
    <row r="7251" spans="1:13" x14ac:dyDescent="0.35">
      <c r="A7251" t="s">
        <v>13</v>
      </c>
      <c r="B7251">
        <v>1185732</v>
      </c>
      <c r="C7251" s="1">
        <v>44491</v>
      </c>
      <c r="D7251" t="s">
        <v>14</v>
      </c>
      <c r="E7251" t="s">
        <v>118</v>
      </c>
      <c r="F7251" t="s">
        <v>119</v>
      </c>
      <c r="G7251" t="s">
        <v>21</v>
      </c>
      <c r="H7251">
        <v>56</v>
      </c>
      <c r="I7251">
        <v>20</v>
      </c>
      <c r="J7251">
        <v>1120</v>
      </c>
      <c r="K7251">
        <v>448</v>
      </c>
      <c r="L7251">
        <v>0.4</v>
      </c>
      <c r="M7251" t="s">
        <v>82</v>
      </c>
    </row>
    <row r="7252" spans="1:13" x14ac:dyDescent="0.35">
      <c r="A7252" t="s">
        <v>13</v>
      </c>
      <c r="B7252">
        <v>1185732</v>
      </c>
      <c r="C7252" s="1">
        <v>44491</v>
      </c>
      <c r="D7252" t="s">
        <v>14</v>
      </c>
      <c r="E7252" t="s">
        <v>118</v>
      </c>
      <c r="F7252" t="s">
        <v>119</v>
      </c>
      <c r="G7252" t="s">
        <v>22</v>
      </c>
      <c r="H7252">
        <v>60</v>
      </c>
      <c r="I7252">
        <v>52</v>
      </c>
      <c r="J7252">
        <v>3120</v>
      </c>
      <c r="K7252">
        <v>1248</v>
      </c>
      <c r="L7252">
        <v>0.4</v>
      </c>
      <c r="M7252" t="s">
        <v>82</v>
      </c>
    </row>
    <row r="7253" spans="1:13" x14ac:dyDescent="0.35">
      <c r="A7253" t="s">
        <v>13</v>
      </c>
      <c r="B7253">
        <v>1185732</v>
      </c>
      <c r="C7253" s="1">
        <v>44521</v>
      </c>
      <c r="D7253" t="s">
        <v>14</v>
      </c>
      <c r="E7253" t="s">
        <v>118</v>
      </c>
      <c r="F7253" t="s">
        <v>119</v>
      </c>
      <c r="G7253" t="s">
        <v>16</v>
      </c>
      <c r="H7253">
        <v>58</v>
      </c>
      <c r="I7253">
        <v>88</v>
      </c>
      <c r="J7253">
        <v>5104</v>
      </c>
      <c r="K7253">
        <v>2807.2000000000003</v>
      </c>
      <c r="L7253">
        <v>0.55000000000000004</v>
      </c>
      <c r="M7253" t="s">
        <v>82</v>
      </c>
    </row>
    <row r="7254" spans="1:13" x14ac:dyDescent="0.35">
      <c r="A7254" t="s">
        <v>13</v>
      </c>
      <c r="B7254">
        <v>1185732</v>
      </c>
      <c r="C7254" s="1">
        <v>44521</v>
      </c>
      <c r="D7254" t="s">
        <v>14</v>
      </c>
      <c r="E7254" t="s">
        <v>118</v>
      </c>
      <c r="F7254" t="s">
        <v>119</v>
      </c>
      <c r="G7254" t="s">
        <v>18</v>
      </c>
      <c r="H7254">
        <v>45</v>
      </c>
      <c r="I7254">
        <v>51</v>
      </c>
      <c r="J7254">
        <v>2295</v>
      </c>
      <c r="K7254">
        <v>1078.6499999999999</v>
      </c>
      <c r="L7254">
        <v>0.47</v>
      </c>
      <c r="M7254" t="s">
        <v>82</v>
      </c>
    </row>
    <row r="7255" spans="1:13" x14ac:dyDescent="0.35">
      <c r="A7255" t="s">
        <v>13</v>
      </c>
      <c r="B7255">
        <v>1185732</v>
      </c>
      <c r="C7255" s="1">
        <v>44521</v>
      </c>
      <c r="D7255" t="s">
        <v>14</v>
      </c>
      <c r="E7255" t="s">
        <v>118</v>
      </c>
      <c r="F7255" t="s">
        <v>119</v>
      </c>
      <c r="G7255" t="s">
        <v>19</v>
      </c>
      <c r="H7255">
        <v>49</v>
      </c>
      <c r="I7255">
        <v>48</v>
      </c>
      <c r="J7255">
        <v>2352</v>
      </c>
      <c r="K7255">
        <v>1176</v>
      </c>
      <c r="L7255">
        <v>0.5</v>
      </c>
      <c r="M7255" t="s">
        <v>82</v>
      </c>
    </row>
    <row r="7256" spans="1:13" x14ac:dyDescent="0.35">
      <c r="A7256" t="s">
        <v>13</v>
      </c>
      <c r="B7256">
        <v>1185732</v>
      </c>
      <c r="C7256" s="1">
        <v>44521</v>
      </c>
      <c r="D7256" t="s">
        <v>14</v>
      </c>
      <c r="E7256" t="s">
        <v>118</v>
      </c>
      <c r="F7256" t="s">
        <v>119</v>
      </c>
      <c r="G7256" t="s">
        <v>20</v>
      </c>
      <c r="H7256">
        <v>48</v>
      </c>
      <c r="I7256">
        <v>41</v>
      </c>
      <c r="J7256">
        <v>1968</v>
      </c>
      <c r="K7256">
        <v>905.28</v>
      </c>
      <c r="L7256">
        <v>0.45999999999999996</v>
      </c>
      <c r="M7256" t="s">
        <v>82</v>
      </c>
    </row>
    <row r="7257" spans="1:13" x14ac:dyDescent="0.35">
      <c r="A7257" t="s">
        <v>13</v>
      </c>
      <c r="B7257">
        <v>1185732</v>
      </c>
      <c r="C7257" s="1">
        <v>44521</v>
      </c>
      <c r="D7257" t="s">
        <v>14</v>
      </c>
      <c r="E7257" t="s">
        <v>118</v>
      </c>
      <c r="F7257" t="s">
        <v>119</v>
      </c>
      <c r="G7257" t="s">
        <v>21</v>
      </c>
      <c r="H7257">
        <v>56</v>
      </c>
      <c r="I7257">
        <v>31</v>
      </c>
      <c r="J7257">
        <v>1736</v>
      </c>
      <c r="K7257">
        <v>763.84</v>
      </c>
      <c r="L7257">
        <v>0.44</v>
      </c>
      <c r="M7257" t="s">
        <v>82</v>
      </c>
    </row>
    <row r="7258" spans="1:13" x14ac:dyDescent="0.35">
      <c r="A7258" t="s">
        <v>13</v>
      </c>
      <c r="B7258">
        <v>1185732</v>
      </c>
      <c r="C7258" s="1">
        <v>44521</v>
      </c>
      <c r="D7258" t="s">
        <v>14</v>
      </c>
      <c r="E7258" t="s">
        <v>118</v>
      </c>
      <c r="F7258" t="s">
        <v>119</v>
      </c>
      <c r="G7258" t="s">
        <v>22</v>
      </c>
      <c r="H7258">
        <v>62</v>
      </c>
      <c r="I7258">
        <v>63</v>
      </c>
      <c r="J7258">
        <v>3906</v>
      </c>
      <c r="K7258">
        <v>1679.58</v>
      </c>
      <c r="L7258">
        <v>0.43</v>
      </c>
      <c r="M7258" t="s">
        <v>82</v>
      </c>
    </row>
    <row r="7259" spans="1:13" x14ac:dyDescent="0.35">
      <c r="A7259" t="s">
        <v>13</v>
      </c>
      <c r="B7259">
        <v>1185732</v>
      </c>
      <c r="C7259" s="1">
        <v>44550</v>
      </c>
      <c r="D7259" t="s">
        <v>14</v>
      </c>
      <c r="E7259" t="s">
        <v>118</v>
      </c>
      <c r="F7259" t="s">
        <v>119</v>
      </c>
      <c r="G7259" t="s">
        <v>16</v>
      </c>
      <c r="H7259">
        <v>57</v>
      </c>
      <c r="I7259">
        <v>122</v>
      </c>
      <c r="J7259">
        <v>6954</v>
      </c>
      <c r="K7259">
        <v>3477</v>
      </c>
      <c r="L7259">
        <v>0.5</v>
      </c>
      <c r="M7259" t="s">
        <v>82</v>
      </c>
    </row>
    <row r="7260" spans="1:13" x14ac:dyDescent="0.35">
      <c r="A7260" t="s">
        <v>13</v>
      </c>
      <c r="B7260">
        <v>1185732</v>
      </c>
      <c r="C7260" s="1">
        <v>44550</v>
      </c>
      <c r="D7260" t="s">
        <v>14</v>
      </c>
      <c r="E7260" t="s">
        <v>118</v>
      </c>
      <c r="F7260" t="s">
        <v>119</v>
      </c>
      <c r="G7260" t="s">
        <v>18</v>
      </c>
      <c r="H7260">
        <v>46</v>
      </c>
      <c r="I7260">
        <v>65</v>
      </c>
      <c r="J7260">
        <v>2990</v>
      </c>
      <c r="K7260">
        <v>1495</v>
      </c>
      <c r="L7260">
        <v>0.5</v>
      </c>
      <c r="M7260" t="s">
        <v>82</v>
      </c>
    </row>
    <row r="7261" spans="1:13" x14ac:dyDescent="0.35">
      <c r="A7261" t="s">
        <v>13</v>
      </c>
      <c r="B7261">
        <v>1185732</v>
      </c>
      <c r="C7261" s="1">
        <v>44550</v>
      </c>
      <c r="D7261" t="s">
        <v>14</v>
      </c>
      <c r="E7261" t="s">
        <v>118</v>
      </c>
      <c r="F7261" t="s">
        <v>119</v>
      </c>
      <c r="G7261" t="s">
        <v>19</v>
      </c>
      <c r="H7261">
        <v>45</v>
      </c>
      <c r="I7261">
        <v>65</v>
      </c>
      <c r="J7261">
        <v>2925</v>
      </c>
      <c r="K7261">
        <v>1374.75</v>
      </c>
      <c r="L7261">
        <v>0.47</v>
      </c>
      <c r="M7261" t="s">
        <v>82</v>
      </c>
    </row>
    <row r="7262" spans="1:13" x14ac:dyDescent="0.35">
      <c r="A7262" t="s">
        <v>13</v>
      </c>
      <c r="B7262">
        <v>1185732</v>
      </c>
      <c r="C7262" s="1">
        <v>44550</v>
      </c>
      <c r="D7262" t="s">
        <v>14</v>
      </c>
      <c r="E7262" t="s">
        <v>118</v>
      </c>
      <c r="F7262" t="s">
        <v>119</v>
      </c>
      <c r="G7262" t="s">
        <v>20</v>
      </c>
      <c r="H7262">
        <v>49</v>
      </c>
      <c r="I7262">
        <v>44</v>
      </c>
      <c r="J7262">
        <v>2156</v>
      </c>
      <c r="K7262">
        <v>1013.3199999999999</v>
      </c>
      <c r="L7262">
        <v>0.47</v>
      </c>
      <c r="M7262" t="s">
        <v>82</v>
      </c>
    </row>
    <row r="7263" spans="1:13" x14ac:dyDescent="0.35">
      <c r="A7263" t="s">
        <v>13</v>
      </c>
      <c r="B7263">
        <v>1185732</v>
      </c>
      <c r="C7263" s="1">
        <v>44550</v>
      </c>
      <c r="D7263" t="s">
        <v>14</v>
      </c>
      <c r="E7263" t="s">
        <v>118</v>
      </c>
      <c r="F7263" t="s">
        <v>119</v>
      </c>
      <c r="G7263" t="s">
        <v>21</v>
      </c>
      <c r="H7263">
        <v>54</v>
      </c>
      <c r="I7263">
        <v>51</v>
      </c>
      <c r="J7263">
        <v>2754</v>
      </c>
      <c r="K7263">
        <v>1129.1399999999999</v>
      </c>
      <c r="L7263">
        <v>0.41</v>
      </c>
      <c r="M7263" t="s">
        <v>82</v>
      </c>
    </row>
    <row r="7264" spans="1:13" x14ac:dyDescent="0.35">
      <c r="A7264" t="s">
        <v>13</v>
      </c>
      <c r="B7264">
        <v>1185732</v>
      </c>
      <c r="C7264" s="1">
        <v>44550</v>
      </c>
      <c r="D7264" t="s">
        <v>14</v>
      </c>
      <c r="E7264" t="s">
        <v>118</v>
      </c>
      <c r="F7264" t="s">
        <v>119</v>
      </c>
      <c r="G7264" t="s">
        <v>22</v>
      </c>
      <c r="H7264">
        <v>61</v>
      </c>
      <c r="I7264">
        <v>72</v>
      </c>
      <c r="J7264">
        <v>4392</v>
      </c>
      <c r="K7264">
        <v>1844.6399999999999</v>
      </c>
      <c r="L7264">
        <v>0.42</v>
      </c>
      <c r="M7264" t="s">
        <v>82</v>
      </c>
    </row>
    <row r="7265" spans="1:13" x14ac:dyDescent="0.35">
      <c r="A7265" t="s">
        <v>13</v>
      </c>
      <c r="B7265">
        <v>1185732</v>
      </c>
      <c r="C7265" s="1">
        <v>44213</v>
      </c>
      <c r="D7265" t="s">
        <v>14</v>
      </c>
      <c r="E7265" t="s">
        <v>118</v>
      </c>
      <c r="F7265" t="s">
        <v>119</v>
      </c>
      <c r="G7265" t="s">
        <v>16</v>
      </c>
      <c r="H7265">
        <v>36</v>
      </c>
      <c r="I7265">
        <v>137</v>
      </c>
      <c r="J7265">
        <v>4932</v>
      </c>
      <c r="K7265">
        <v>2219.3999999999996</v>
      </c>
      <c r="L7265">
        <v>0.44999999999999996</v>
      </c>
      <c r="M7265" t="s">
        <v>82</v>
      </c>
    </row>
    <row r="7266" spans="1:13" x14ac:dyDescent="0.35">
      <c r="A7266" t="s">
        <v>13</v>
      </c>
      <c r="B7266">
        <v>1185732</v>
      </c>
      <c r="C7266" s="1">
        <v>44213</v>
      </c>
      <c r="D7266" t="s">
        <v>14</v>
      </c>
      <c r="E7266" t="s">
        <v>118</v>
      </c>
      <c r="F7266" t="s">
        <v>119</v>
      </c>
      <c r="G7266" t="s">
        <v>18</v>
      </c>
      <c r="H7266">
        <v>38</v>
      </c>
      <c r="I7266">
        <v>81</v>
      </c>
      <c r="J7266">
        <v>3078</v>
      </c>
      <c r="K7266">
        <v>1539</v>
      </c>
      <c r="L7266">
        <v>0.5</v>
      </c>
      <c r="M7266" t="s">
        <v>82</v>
      </c>
    </row>
    <row r="7267" spans="1:13" x14ac:dyDescent="0.35">
      <c r="A7267" t="s">
        <v>13</v>
      </c>
      <c r="B7267">
        <v>1185732</v>
      </c>
      <c r="C7267" s="1">
        <v>44213</v>
      </c>
      <c r="D7267" t="s">
        <v>14</v>
      </c>
      <c r="E7267" t="s">
        <v>118</v>
      </c>
      <c r="F7267" t="s">
        <v>119</v>
      </c>
      <c r="G7267" t="s">
        <v>19</v>
      </c>
      <c r="H7267">
        <v>29</v>
      </c>
      <c r="I7267">
        <v>91</v>
      </c>
      <c r="J7267">
        <v>2639</v>
      </c>
      <c r="K7267">
        <v>1398.67</v>
      </c>
      <c r="L7267">
        <v>0.53</v>
      </c>
      <c r="M7267" t="s">
        <v>82</v>
      </c>
    </row>
    <row r="7268" spans="1:13" x14ac:dyDescent="0.35">
      <c r="A7268" t="s">
        <v>13</v>
      </c>
      <c r="B7268">
        <v>1185732</v>
      </c>
      <c r="C7268" s="1">
        <v>44213</v>
      </c>
      <c r="D7268" t="s">
        <v>14</v>
      </c>
      <c r="E7268" t="s">
        <v>118</v>
      </c>
      <c r="F7268" t="s">
        <v>119</v>
      </c>
      <c r="G7268" t="s">
        <v>20</v>
      </c>
      <c r="H7268">
        <v>32</v>
      </c>
      <c r="I7268">
        <v>47</v>
      </c>
      <c r="J7268">
        <v>1504</v>
      </c>
      <c r="K7268">
        <v>827.2</v>
      </c>
      <c r="L7268">
        <v>0.55000000000000004</v>
      </c>
      <c r="M7268" t="s">
        <v>82</v>
      </c>
    </row>
    <row r="7269" spans="1:13" x14ac:dyDescent="0.35">
      <c r="A7269" t="s">
        <v>13</v>
      </c>
      <c r="B7269">
        <v>1185732</v>
      </c>
      <c r="C7269" s="1">
        <v>44213</v>
      </c>
      <c r="D7269" t="s">
        <v>14</v>
      </c>
      <c r="E7269" t="s">
        <v>118</v>
      </c>
      <c r="F7269" t="s">
        <v>119</v>
      </c>
      <c r="G7269" t="s">
        <v>21</v>
      </c>
      <c r="H7269">
        <v>49</v>
      </c>
      <c r="I7269">
        <v>59</v>
      </c>
      <c r="J7269">
        <v>2891</v>
      </c>
      <c r="K7269">
        <v>1214.22</v>
      </c>
      <c r="L7269">
        <v>0.42</v>
      </c>
      <c r="M7269" t="s">
        <v>82</v>
      </c>
    </row>
    <row r="7270" spans="1:13" x14ac:dyDescent="0.35">
      <c r="A7270" t="s">
        <v>13</v>
      </c>
      <c r="B7270">
        <v>1185732</v>
      </c>
      <c r="C7270" s="1">
        <v>44213</v>
      </c>
      <c r="D7270" t="s">
        <v>14</v>
      </c>
      <c r="E7270" t="s">
        <v>118</v>
      </c>
      <c r="F7270" t="s">
        <v>119</v>
      </c>
      <c r="G7270" t="s">
        <v>22</v>
      </c>
      <c r="H7270">
        <v>36</v>
      </c>
      <c r="I7270">
        <v>81</v>
      </c>
      <c r="J7270">
        <v>2916</v>
      </c>
      <c r="K7270">
        <v>1487.16</v>
      </c>
      <c r="L7270">
        <v>0.51</v>
      </c>
      <c r="M7270" t="s">
        <v>82</v>
      </c>
    </row>
    <row r="7271" spans="1:13" x14ac:dyDescent="0.35">
      <c r="A7271" t="s">
        <v>13</v>
      </c>
      <c r="B7271">
        <v>1185732</v>
      </c>
      <c r="C7271" s="1">
        <v>44242</v>
      </c>
      <c r="D7271" t="s">
        <v>14</v>
      </c>
      <c r="E7271" t="s">
        <v>118</v>
      </c>
      <c r="F7271" t="s">
        <v>119</v>
      </c>
      <c r="G7271" t="s">
        <v>16</v>
      </c>
      <c r="H7271">
        <v>39</v>
      </c>
      <c r="I7271">
        <v>144</v>
      </c>
      <c r="J7271">
        <v>5616</v>
      </c>
      <c r="K7271">
        <v>2808</v>
      </c>
      <c r="L7271">
        <v>0.5</v>
      </c>
      <c r="M7271" t="s">
        <v>82</v>
      </c>
    </row>
    <row r="7272" spans="1:13" x14ac:dyDescent="0.35">
      <c r="A7272" t="s">
        <v>13</v>
      </c>
      <c r="B7272">
        <v>1185732</v>
      </c>
      <c r="C7272" s="1">
        <v>44242</v>
      </c>
      <c r="D7272" t="s">
        <v>14</v>
      </c>
      <c r="E7272" t="s">
        <v>118</v>
      </c>
      <c r="F7272" t="s">
        <v>119</v>
      </c>
      <c r="G7272" t="s">
        <v>18</v>
      </c>
      <c r="H7272">
        <v>37</v>
      </c>
      <c r="I7272">
        <v>61</v>
      </c>
      <c r="J7272">
        <v>2257</v>
      </c>
      <c r="K7272">
        <v>1038.22</v>
      </c>
      <c r="L7272">
        <v>0.45999999999999996</v>
      </c>
      <c r="M7272" t="s">
        <v>82</v>
      </c>
    </row>
    <row r="7273" spans="1:13" x14ac:dyDescent="0.35">
      <c r="A7273" t="s">
        <v>13</v>
      </c>
      <c r="B7273">
        <v>1185732</v>
      </c>
      <c r="C7273" s="1">
        <v>44242</v>
      </c>
      <c r="D7273" t="s">
        <v>14</v>
      </c>
      <c r="E7273" t="s">
        <v>118</v>
      </c>
      <c r="F7273" t="s">
        <v>119</v>
      </c>
      <c r="G7273" t="s">
        <v>19</v>
      </c>
      <c r="H7273">
        <v>27</v>
      </c>
      <c r="I7273">
        <v>69</v>
      </c>
      <c r="J7273">
        <v>1863</v>
      </c>
      <c r="K7273">
        <v>950.13</v>
      </c>
      <c r="L7273">
        <v>0.51</v>
      </c>
      <c r="M7273" t="s">
        <v>82</v>
      </c>
    </row>
    <row r="7274" spans="1:13" x14ac:dyDescent="0.35">
      <c r="A7274" t="s">
        <v>13</v>
      </c>
      <c r="B7274">
        <v>1185732</v>
      </c>
      <c r="C7274" s="1">
        <v>44242</v>
      </c>
      <c r="D7274" t="s">
        <v>14</v>
      </c>
      <c r="E7274" t="s">
        <v>120</v>
      </c>
      <c r="F7274" t="s">
        <v>121</v>
      </c>
      <c r="G7274" t="s">
        <v>20</v>
      </c>
      <c r="H7274">
        <v>33</v>
      </c>
      <c r="I7274">
        <v>45</v>
      </c>
      <c r="J7274">
        <v>1485</v>
      </c>
      <c r="K7274">
        <v>816.75000000000011</v>
      </c>
      <c r="L7274">
        <v>0.55000000000000004</v>
      </c>
      <c r="M7274" t="s">
        <v>82</v>
      </c>
    </row>
    <row r="7275" spans="1:13" x14ac:dyDescent="0.35">
      <c r="A7275" t="s">
        <v>13</v>
      </c>
      <c r="B7275">
        <v>1185732</v>
      </c>
      <c r="C7275" s="1">
        <v>44242</v>
      </c>
      <c r="D7275" t="s">
        <v>14</v>
      </c>
      <c r="E7275" t="s">
        <v>120</v>
      </c>
      <c r="F7275" t="s">
        <v>121</v>
      </c>
      <c r="G7275" t="s">
        <v>21</v>
      </c>
      <c r="H7275">
        <v>45</v>
      </c>
      <c r="I7275">
        <v>65</v>
      </c>
      <c r="J7275">
        <v>2925</v>
      </c>
      <c r="K7275">
        <v>1199.25</v>
      </c>
      <c r="L7275">
        <v>0.41</v>
      </c>
      <c r="M7275" t="s">
        <v>82</v>
      </c>
    </row>
    <row r="7276" spans="1:13" x14ac:dyDescent="0.35">
      <c r="A7276" t="s">
        <v>13</v>
      </c>
      <c r="B7276">
        <v>1185732</v>
      </c>
      <c r="C7276" s="1">
        <v>44242</v>
      </c>
      <c r="D7276" t="s">
        <v>14</v>
      </c>
      <c r="E7276" t="s">
        <v>120</v>
      </c>
      <c r="F7276" t="s">
        <v>121</v>
      </c>
      <c r="G7276" t="s">
        <v>22</v>
      </c>
      <c r="H7276">
        <v>39</v>
      </c>
      <c r="I7276">
        <v>98</v>
      </c>
      <c r="J7276">
        <v>3822</v>
      </c>
      <c r="K7276">
        <v>2025.66</v>
      </c>
      <c r="L7276">
        <v>0.53</v>
      </c>
      <c r="M7276" t="s">
        <v>82</v>
      </c>
    </row>
    <row r="7277" spans="1:13" x14ac:dyDescent="0.35">
      <c r="A7277" t="s">
        <v>13</v>
      </c>
      <c r="B7277">
        <v>1185732</v>
      </c>
      <c r="C7277" s="1">
        <v>44268</v>
      </c>
      <c r="D7277" t="s">
        <v>14</v>
      </c>
      <c r="E7277" t="s">
        <v>120</v>
      </c>
      <c r="F7277" t="s">
        <v>121</v>
      </c>
      <c r="G7277" t="s">
        <v>16</v>
      </c>
      <c r="H7277">
        <v>36</v>
      </c>
      <c r="I7277">
        <v>158</v>
      </c>
      <c r="J7277">
        <v>5688</v>
      </c>
      <c r="K7277">
        <v>2616.48</v>
      </c>
      <c r="L7277">
        <v>0.45999999999999996</v>
      </c>
      <c r="M7277" t="s">
        <v>82</v>
      </c>
    </row>
    <row r="7278" spans="1:13" x14ac:dyDescent="0.35">
      <c r="A7278" t="s">
        <v>13</v>
      </c>
      <c r="B7278">
        <v>1185732</v>
      </c>
      <c r="C7278" s="1">
        <v>44268</v>
      </c>
      <c r="D7278" t="s">
        <v>14</v>
      </c>
      <c r="E7278" t="s">
        <v>120</v>
      </c>
      <c r="F7278" t="s">
        <v>121</v>
      </c>
      <c r="G7278" t="s">
        <v>18</v>
      </c>
      <c r="H7278">
        <v>39</v>
      </c>
      <c r="I7278">
        <v>68</v>
      </c>
      <c r="J7278">
        <v>2652</v>
      </c>
      <c r="K7278">
        <v>1193.3999999999999</v>
      </c>
      <c r="L7278">
        <v>0.44999999999999996</v>
      </c>
      <c r="M7278" t="s">
        <v>82</v>
      </c>
    </row>
    <row r="7279" spans="1:13" x14ac:dyDescent="0.35">
      <c r="A7279" t="s">
        <v>13</v>
      </c>
      <c r="B7279">
        <v>1185732</v>
      </c>
      <c r="C7279" s="1">
        <v>44268</v>
      </c>
      <c r="D7279" t="s">
        <v>14</v>
      </c>
      <c r="E7279" t="s">
        <v>120</v>
      </c>
      <c r="F7279" t="s">
        <v>121</v>
      </c>
      <c r="G7279" t="s">
        <v>19</v>
      </c>
      <c r="H7279">
        <v>29</v>
      </c>
      <c r="I7279">
        <v>69</v>
      </c>
      <c r="J7279">
        <v>2001</v>
      </c>
      <c r="K7279">
        <v>1080.54</v>
      </c>
      <c r="L7279">
        <v>0.54</v>
      </c>
      <c r="M7279" t="s">
        <v>82</v>
      </c>
    </row>
    <row r="7280" spans="1:13" x14ac:dyDescent="0.35">
      <c r="A7280" t="s">
        <v>13</v>
      </c>
      <c r="B7280">
        <v>1185732</v>
      </c>
      <c r="C7280" s="1">
        <v>44268</v>
      </c>
      <c r="D7280" t="s">
        <v>14</v>
      </c>
      <c r="E7280" t="s">
        <v>120</v>
      </c>
      <c r="F7280" t="s">
        <v>121</v>
      </c>
      <c r="G7280" t="s">
        <v>20</v>
      </c>
      <c r="H7280">
        <v>32</v>
      </c>
      <c r="I7280">
        <v>31</v>
      </c>
      <c r="J7280">
        <v>992</v>
      </c>
      <c r="K7280">
        <v>525.76</v>
      </c>
      <c r="L7280">
        <v>0.53</v>
      </c>
      <c r="M7280" t="s">
        <v>82</v>
      </c>
    </row>
    <row r="7281" spans="1:13" x14ac:dyDescent="0.35">
      <c r="A7281" t="s">
        <v>13</v>
      </c>
      <c r="B7281">
        <v>1185732</v>
      </c>
      <c r="C7281" s="1">
        <v>44268</v>
      </c>
      <c r="D7281" t="s">
        <v>14</v>
      </c>
      <c r="E7281" t="s">
        <v>120</v>
      </c>
      <c r="F7281" t="s">
        <v>121</v>
      </c>
      <c r="G7281" t="s">
        <v>21</v>
      </c>
      <c r="H7281">
        <v>46</v>
      </c>
      <c r="I7281">
        <v>49</v>
      </c>
      <c r="J7281">
        <v>2254</v>
      </c>
      <c r="K7281">
        <v>924.14</v>
      </c>
      <c r="L7281">
        <v>0.41</v>
      </c>
      <c r="M7281" t="s">
        <v>82</v>
      </c>
    </row>
    <row r="7282" spans="1:13" x14ac:dyDescent="0.35">
      <c r="A7282" t="s">
        <v>13</v>
      </c>
      <c r="B7282">
        <v>1185732</v>
      </c>
      <c r="C7282" s="1">
        <v>44268</v>
      </c>
      <c r="D7282" t="s">
        <v>14</v>
      </c>
      <c r="E7282" t="s">
        <v>120</v>
      </c>
      <c r="F7282" t="s">
        <v>121</v>
      </c>
      <c r="G7282" t="s">
        <v>22</v>
      </c>
      <c r="H7282">
        <v>39</v>
      </c>
      <c r="I7282">
        <v>72</v>
      </c>
      <c r="J7282">
        <v>2808</v>
      </c>
      <c r="K7282">
        <v>1404</v>
      </c>
      <c r="L7282">
        <v>0.5</v>
      </c>
      <c r="M7282" t="s">
        <v>82</v>
      </c>
    </row>
    <row r="7283" spans="1:13" x14ac:dyDescent="0.35">
      <c r="A7283" t="s">
        <v>13</v>
      </c>
      <c r="B7283">
        <v>1185732</v>
      </c>
      <c r="C7283" s="1">
        <v>44300</v>
      </c>
      <c r="D7283" t="s">
        <v>14</v>
      </c>
      <c r="E7283" t="s">
        <v>120</v>
      </c>
      <c r="F7283" t="s">
        <v>121</v>
      </c>
      <c r="G7283" t="s">
        <v>16</v>
      </c>
      <c r="H7283">
        <v>36</v>
      </c>
      <c r="I7283">
        <v>131</v>
      </c>
      <c r="J7283">
        <v>4716</v>
      </c>
      <c r="K7283">
        <v>2358</v>
      </c>
      <c r="L7283">
        <v>0.5</v>
      </c>
      <c r="M7283" t="s">
        <v>82</v>
      </c>
    </row>
    <row r="7284" spans="1:13" x14ac:dyDescent="0.35">
      <c r="A7284" t="s">
        <v>13</v>
      </c>
      <c r="B7284">
        <v>1185732</v>
      </c>
      <c r="C7284" s="1">
        <v>44300</v>
      </c>
      <c r="D7284" t="s">
        <v>14</v>
      </c>
      <c r="E7284" t="s">
        <v>120</v>
      </c>
      <c r="F7284" t="s">
        <v>121</v>
      </c>
      <c r="G7284" t="s">
        <v>18</v>
      </c>
      <c r="H7284">
        <v>38</v>
      </c>
      <c r="I7284">
        <v>61</v>
      </c>
      <c r="J7284">
        <v>2318</v>
      </c>
      <c r="K7284">
        <v>1089.46</v>
      </c>
      <c r="L7284">
        <v>0.47</v>
      </c>
      <c r="M7284" t="s">
        <v>82</v>
      </c>
    </row>
    <row r="7285" spans="1:13" x14ac:dyDescent="0.35">
      <c r="A7285" t="s">
        <v>13</v>
      </c>
      <c r="B7285">
        <v>1185732</v>
      </c>
      <c r="C7285" s="1">
        <v>44300</v>
      </c>
      <c r="D7285" t="s">
        <v>14</v>
      </c>
      <c r="E7285" t="s">
        <v>120</v>
      </c>
      <c r="F7285" t="s">
        <v>121</v>
      </c>
      <c r="G7285" t="s">
        <v>19</v>
      </c>
      <c r="H7285">
        <v>27</v>
      </c>
      <c r="I7285">
        <v>59</v>
      </c>
      <c r="J7285">
        <v>1593</v>
      </c>
      <c r="K7285">
        <v>876.15000000000009</v>
      </c>
      <c r="L7285">
        <v>0.55000000000000004</v>
      </c>
      <c r="M7285" t="s">
        <v>82</v>
      </c>
    </row>
    <row r="7286" spans="1:13" x14ac:dyDescent="0.35">
      <c r="A7286" t="s">
        <v>13</v>
      </c>
      <c r="B7286">
        <v>1185732</v>
      </c>
      <c r="C7286" s="1">
        <v>44300</v>
      </c>
      <c r="D7286" t="s">
        <v>14</v>
      </c>
      <c r="E7286" t="s">
        <v>120</v>
      </c>
      <c r="F7286" t="s">
        <v>121</v>
      </c>
      <c r="G7286" t="s">
        <v>20</v>
      </c>
      <c r="H7286">
        <v>32</v>
      </c>
      <c r="I7286">
        <v>44</v>
      </c>
      <c r="J7286">
        <v>1408</v>
      </c>
      <c r="K7286">
        <v>718.08</v>
      </c>
      <c r="L7286">
        <v>0.51</v>
      </c>
      <c r="M7286" t="s">
        <v>82</v>
      </c>
    </row>
    <row r="7287" spans="1:13" x14ac:dyDescent="0.35">
      <c r="A7287" t="s">
        <v>13</v>
      </c>
      <c r="B7287">
        <v>1185732</v>
      </c>
      <c r="C7287" s="1">
        <v>44300</v>
      </c>
      <c r="D7287" t="s">
        <v>14</v>
      </c>
      <c r="E7287" t="s">
        <v>120</v>
      </c>
      <c r="F7287" t="s">
        <v>121</v>
      </c>
      <c r="G7287" t="s">
        <v>21</v>
      </c>
      <c r="H7287">
        <v>47</v>
      </c>
      <c r="I7287">
        <v>45</v>
      </c>
      <c r="J7287">
        <v>2115</v>
      </c>
      <c r="K7287">
        <v>951.74999999999989</v>
      </c>
      <c r="L7287">
        <v>0.44999999999999996</v>
      </c>
      <c r="M7287" t="s">
        <v>82</v>
      </c>
    </row>
    <row r="7288" spans="1:13" x14ac:dyDescent="0.35">
      <c r="A7288" t="s">
        <v>13</v>
      </c>
      <c r="B7288">
        <v>1185732</v>
      </c>
      <c r="C7288" s="1">
        <v>44300</v>
      </c>
      <c r="D7288" t="s">
        <v>14</v>
      </c>
      <c r="E7288" t="s">
        <v>120</v>
      </c>
      <c r="F7288" t="s">
        <v>121</v>
      </c>
      <c r="G7288" t="s">
        <v>22</v>
      </c>
      <c r="H7288">
        <v>38</v>
      </c>
      <c r="I7288">
        <v>78</v>
      </c>
      <c r="J7288">
        <v>2964</v>
      </c>
      <c r="K7288">
        <v>1600.5600000000002</v>
      </c>
      <c r="L7288">
        <v>0.54</v>
      </c>
      <c r="M7288" t="s">
        <v>82</v>
      </c>
    </row>
    <row r="7289" spans="1:13" x14ac:dyDescent="0.35">
      <c r="A7289" t="s">
        <v>13</v>
      </c>
      <c r="B7289">
        <v>1185732</v>
      </c>
      <c r="C7289" s="1">
        <v>44329</v>
      </c>
      <c r="D7289" t="s">
        <v>14</v>
      </c>
      <c r="E7289" t="s">
        <v>120</v>
      </c>
      <c r="F7289" t="s">
        <v>121</v>
      </c>
      <c r="G7289" t="s">
        <v>16</v>
      </c>
      <c r="H7289">
        <v>51</v>
      </c>
      <c r="I7289">
        <v>160</v>
      </c>
      <c r="J7289">
        <v>8160</v>
      </c>
      <c r="K7289">
        <v>3916.7999999999997</v>
      </c>
      <c r="L7289">
        <v>0.48</v>
      </c>
      <c r="M7289" t="s">
        <v>82</v>
      </c>
    </row>
    <row r="7290" spans="1:13" x14ac:dyDescent="0.35">
      <c r="A7290" t="s">
        <v>13</v>
      </c>
      <c r="B7290">
        <v>1185732</v>
      </c>
      <c r="C7290" s="1">
        <v>44329</v>
      </c>
      <c r="D7290" t="s">
        <v>14</v>
      </c>
      <c r="E7290" t="s">
        <v>120</v>
      </c>
      <c r="F7290" t="s">
        <v>121</v>
      </c>
      <c r="G7290" t="s">
        <v>18</v>
      </c>
      <c r="H7290">
        <v>47</v>
      </c>
      <c r="I7290">
        <v>69</v>
      </c>
      <c r="J7290">
        <v>3243</v>
      </c>
      <c r="K7290">
        <v>1459.35</v>
      </c>
      <c r="L7290">
        <v>0.44999999999999996</v>
      </c>
      <c r="M7290" t="s">
        <v>82</v>
      </c>
    </row>
    <row r="7291" spans="1:13" x14ac:dyDescent="0.35">
      <c r="A7291" t="s">
        <v>13</v>
      </c>
      <c r="B7291">
        <v>1185732</v>
      </c>
      <c r="C7291" s="1">
        <v>44329</v>
      </c>
      <c r="D7291" t="s">
        <v>14</v>
      </c>
      <c r="E7291" t="s">
        <v>120</v>
      </c>
      <c r="F7291" t="s">
        <v>121</v>
      </c>
      <c r="G7291" t="s">
        <v>19</v>
      </c>
      <c r="H7291">
        <v>41</v>
      </c>
      <c r="I7291">
        <v>81</v>
      </c>
      <c r="J7291">
        <v>3321</v>
      </c>
      <c r="K7291">
        <v>1726.92</v>
      </c>
      <c r="L7291">
        <v>0.52</v>
      </c>
      <c r="M7291" t="s">
        <v>82</v>
      </c>
    </row>
    <row r="7292" spans="1:13" x14ac:dyDescent="0.35">
      <c r="A7292" t="s">
        <v>13</v>
      </c>
      <c r="B7292">
        <v>1185732</v>
      </c>
      <c r="C7292" s="1">
        <v>44329</v>
      </c>
      <c r="D7292" t="s">
        <v>14</v>
      </c>
      <c r="E7292" t="s">
        <v>120</v>
      </c>
      <c r="F7292" t="s">
        <v>121</v>
      </c>
      <c r="G7292" t="s">
        <v>20</v>
      </c>
      <c r="H7292">
        <v>41</v>
      </c>
      <c r="I7292">
        <v>65</v>
      </c>
      <c r="J7292">
        <v>2665</v>
      </c>
      <c r="K7292">
        <v>1385.8</v>
      </c>
      <c r="L7292">
        <v>0.52</v>
      </c>
      <c r="M7292" t="s">
        <v>82</v>
      </c>
    </row>
    <row r="7293" spans="1:13" x14ac:dyDescent="0.35">
      <c r="A7293" t="s">
        <v>13</v>
      </c>
      <c r="B7293">
        <v>1185732</v>
      </c>
      <c r="C7293" s="1">
        <v>44329</v>
      </c>
      <c r="D7293" t="s">
        <v>14</v>
      </c>
      <c r="E7293" t="s">
        <v>120</v>
      </c>
      <c r="F7293" t="s">
        <v>121</v>
      </c>
      <c r="G7293" t="s">
        <v>21</v>
      </c>
      <c r="H7293">
        <v>50</v>
      </c>
      <c r="I7293">
        <v>74</v>
      </c>
      <c r="J7293">
        <v>3700</v>
      </c>
      <c r="K7293">
        <v>1554</v>
      </c>
      <c r="L7293">
        <v>0.42</v>
      </c>
      <c r="M7293" t="s">
        <v>82</v>
      </c>
    </row>
    <row r="7294" spans="1:13" x14ac:dyDescent="0.35">
      <c r="A7294" t="s">
        <v>13</v>
      </c>
      <c r="B7294">
        <v>1185732</v>
      </c>
      <c r="C7294" s="1">
        <v>44329</v>
      </c>
      <c r="D7294" t="s">
        <v>14</v>
      </c>
      <c r="E7294" t="s">
        <v>120</v>
      </c>
      <c r="F7294" t="s">
        <v>121</v>
      </c>
      <c r="G7294" t="s">
        <v>22</v>
      </c>
      <c r="H7294">
        <v>54</v>
      </c>
      <c r="I7294">
        <v>104</v>
      </c>
      <c r="J7294">
        <v>5616</v>
      </c>
      <c r="K7294">
        <v>3088.8</v>
      </c>
      <c r="L7294">
        <v>0.55000000000000004</v>
      </c>
      <c r="M7294" t="s">
        <v>82</v>
      </c>
    </row>
    <row r="7295" spans="1:13" x14ac:dyDescent="0.35">
      <c r="A7295" t="s">
        <v>13</v>
      </c>
      <c r="B7295">
        <v>1185732</v>
      </c>
      <c r="C7295" s="1">
        <v>44362</v>
      </c>
      <c r="D7295" t="s">
        <v>14</v>
      </c>
      <c r="E7295" t="s">
        <v>120</v>
      </c>
      <c r="F7295" t="s">
        <v>121</v>
      </c>
      <c r="G7295" t="s">
        <v>16</v>
      </c>
      <c r="H7295">
        <v>51</v>
      </c>
      <c r="I7295">
        <v>189</v>
      </c>
      <c r="J7295">
        <v>9639</v>
      </c>
      <c r="K7295">
        <v>4433.9399999999996</v>
      </c>
      <c r="L7295">
        <v>0.45999999999999996</v>
      </c>
      <c r="M7295" t="s">
        <v>82</v>
      </c>
    </row>
    <row r="7296" spans="1:13" x14ac:dyDescent="0.35">
      <c r="A7296" t="s">
        <v>13</v>
      </c>
      <c r="B7296">
        <v>1185732</v>
      </c>
      <c r="C7296" s="1">
        <v>44362</v>
      </c>
      <c r="D7296" t="s">
        <v>14</v>
      </c>
      <c r="E7296" t="s">
        <v>120</v>
      </c>
      <c r="F7296" t="s">
        <v>121</v>
      </c>
      <c r="G7296" t="s">
        <v>18</v>
      </c>
      <c r="H7296">
        <v>48</v>
      </c>
      <c r="I7296">
        <v>120</v>
      </c>
      <c r="J7296">
        <v>5760</v>
      </c>
      <c r="K7296">
        <v>2591.9999999999995</v>
      </c>
      <c r="L7296">
        <v>0.44999999999999996</v>
      </c>
      <c r="M7296" t="s">
        <v>82</v>
      </c>
    </row>
    <row r="7297" spans="1:13" x14ac:dyDescent="0.35">
      <c r="A7297" t="s">
        <v>13</v>
      </c>
      <c r="B7297">
        <v>1185732</v>
      </c>
      <c r="C7297" s="1">
        <v>44362</v>
      </c>
      <c r="D7297" t="s">
        <v>14</v>
      </c>
      <c r="E7297" t="s">
        <v>120</v>
      </c>
      <c r="F7297" t="s">
        <v>121</v>
      </c>
      <c r="G7297" t="s">
        <v>19</v>
      </c>
      <c r="H7297">
        <v>43</v>
      </c>
      <c r="I7297">
        <v>85</v>
      </c>
      <c r="J7297">
        <v>3655</v>
      </c>
      <c r="K7297">
        <v>1937.15</v>
      </c>
      <c r="L7297">
        <v>0.53</v>
      </c>
      <c r="M7297" t="s">
        <v>82</v>
      </c>
    </row>
    <row r="7298" spans="1:13" x14ac:dyDescent="0.35">
      <c r="A7298" t="s">
        <v>13</v>
      </c>
      <c r="B7298">
        <v>1185732</v>
      </c>
      <c r="C7298" s="1">
        <v>44362</v>
      </c>
      <c r="D7298" t="s">
        <v>14</v>
      </c>
      <c r="E7298" t="s">
        <v>120</v>
      </c>
      <c r="F7298" t="s">
        <v>121</v>
      </c>
      <c r="G7298" t="s">
        <v>20</v>
      </c>
      <c r="H7298">
        <v>41</v>
      </c>
      <c r="I7298">
        <v>75</v>
      </c>
      <c r="J7298">
        <v>3075</v>
      </c>
      <c r="K7298">
        <v>1691.2500000000002</v>
      </c>
      <c r="L7298">
        <v>0.55000000000000004</v>
      </c>
      <c r="M7298" t="s">
        <v>82</v>
      </c>
    </row>
    <row r="7299" spans="1:13" x14ac:dyDescent="0.35">
      <c r="A7299" t="s">
        <v>13</v>
      </c>
      <c r="B7299">
        <v>1185732</v>
      </c>
      <c r="C7299" s="1">
        <v>44362</v>
      </c>
      <c r="D7299" t="s">
        <v>14</v>
      </c>
      <c r="E7299" t="s">
        <v>120</v>
      </c>
      <c r="F7299" t="s">
        <v>121</v>
      </c>
      <c r="G7299" t="s">
        <v>21</v>
      </c>
      <c r="H7299">
        <v>50</v>
      </c>
      <c r="I7299">
        <v>75</v>
      </c>
      <c r="J7299">
        <v>3750</v>
      </c>
      <c r="K7299">
        <v>1500</v>
      </c>
      <c r="L7299">
        <v>0.4</v>
      </c>
      <c r="M7299" t="s">
        <v>82</v>
      </c>
    </row>
    <row r="7300" spans="1:13" x14ac:dyDescent="0.35">
      <c r="A7300" t="s">
        <v>13</v>
      </c>
      <c r="B7300">
        <v>1185732</v>
      </c>
      <c r="C7300" s="1">
        <v>44362</v>
      </c>
      <c r="D7300" t="s">
        <v>14</v>
      </c>
      <c r="E7300" t="s">
        <v>120</v>
      </c>
      <c r="F7300" t="s">
        <v>121</v>
      </c>
      <c r="G7300" t="s">
        <v>22</v>
      </c>
      <c r="H7300">
        <v>56</v>
      </c>
      <c r="I7300">
        <v>135</v>
      </c>
      <c r="J7300">
        <v>7560</v>
      </c>
      <c r="K7300">
        <v>4006.8</v>
      </c>
      <c r="L7300">
        <v>0.53</v>
      </c>
      <c r="M7300" t="s">
        <v>82</v>
      </c>
    </row>
    <row r="7301" spans="1:13" x14ac:dyDescent="0.35">
      <c r="A7301" t="s">
        <v>13</v>
      </c>
      <c r="B7301">
        <v>1185732</v>
      </c>
      <c r="C7301" s="1">
        <v>44390</v>
      </c>
      <c r="D7301" t="s">
        <v>14</v>
      </c>
      <c r="E7301" t="s">
        <v>120</v>
      </c>
      <c r="F7301" t="s">
        <v>121</v>
      </c>
      <c r="G7301" t="s">
        <v>16</v>
      </c>
      <c r="H7301">
        <v>53</v>
      </c>
      <c r="I7301">
        <v>182</v>
      </c>
      <c r="J7301">
        <v>9646</v>
      </c>
      <c r="K7301">
        <v>4823</v>
      </c>
      <c r="L7301">
        <v>0.5</v>
      </c>
      <c r="M7301" t="s">
        <v>82</v>
      </c>
    </row>
    <row r="7302" spans="1:13" x14ac:dyDescent="0.35">
      <c r="A7302" t="s">
        <v>13</v>
      </c>
      <c r="B7302">
        <v>1185732</v>
      </c>
      <c r="C7302" s="1">
        <v>44390</v>
      </c>
      <c r="D7302" t="s">
        <v>14</v>
      </c>
      <c r="E7302" t="s">
        <v>120</v>
      </c>
      <c r="F7302" t="s">
        <v>121</v>
      </c>
      <c r="G7302" t="s">
        <v>18</v>
      </c>
      <c r="H7302">
        <v>47</v>
      </c>
      <c r="I7302">
        <v>119</v>
      </c>
      <c r="J7302">
        <v>5593</v>
      </c>
      <c r="K7302">
        <v>2516.85</v>
      </c>
      <c r="L7302">
        <v>0.44999999999999996</v>
      </c>
      <c r="M7302" t="s">
        <v>82</v>
      </c>
    </row>
    <row r="7303" spans="1:13" x14ac:dyDescent="0.35">
      <c r="A7303" t="s">
        <v>13</v>
      </c>
      <c r="B7303">
        <v>1185732</v>
      </c>
      <c r="C7303" s="1">
        <v>44390</v>
      </c>
      <c r="D7303" t="s">
        <v>14</v>
      </c>
      <c r="E7303" t="s">
        <v>120</v>
      </c>
      <c r="F7303" t="s">
        <v>121</v>
      </c>
      <c r="G7303" t="s">
        <v>19</v>
      </c>
      <c r="H7303">
        <v>41</v>
      </c>
      <c r="I7303">
        <v>102</v>
      </c>
      <c r="J7303">
        <v>4182</v>
      </c>
      <c r="K7303">
        <v>2258.2800000000002</v>
      </c>
      <c r="L7303">
        <v>0.54</v>
      </c>
      <c r="M7303" t="s">
        <v>82</v>
      </c>
    </row>
    <row r="7304" spans="1:13" x14ac:dyDescent="0.35">
      <c r="A7304" t="s">
        <v>13</v>
      </c>
      <c r="B7304">
        <v>1185732</v>
      </c>
      <c r="C7304" s="1">
        <v>44390</v>
      </c>
      <c r="D7304" t="s">
        <v>14</v>
      </c>
      <c r="E7304" t="s">
        <v>120</v>
      </c>
      <c r="F7304" t="s">
        <v>121</v>
      </c>
      <c r="G7304" t="s">
        <v>20</v>
      </c>
      <c r="H7304">
        <v>43</v>
      </c>
      <c r="I7304">
        <v>90</v>
      </c>
      <c r="J7304">
        <v>3870</v>
      </c>
      <c r="K7304">
        <v>2051.1</v>
      </c>
      <c r="L7304">
        <v>0.53</v>
      </c>
      <c r="M7304" t="s">
        <v>82</v>
      </c>
    </row>
    <row r="7305" spans="1:13" x14ac:dyDescent="0.35">
      <c r="A7305" t="s">
        <v>13</v>
      </c>
      <c r="B7305">
        <v>1185732</v>
      </c>
      <c r="C7305" s="1">
        <v>44390</v>
      </c>
      <c r="D7305" t="s">
        <v>14</v>
      </c>
      <c r="E7305" t="s">
        <v>120</v>
      </c>
      <c r="F7305" t="s">
        <v>121</v>
      </c>
      <c r="G7305" t="s">
        <v>21</v>
      </c>
      <c r="H7305">
        <v>51</v>
      </c>
      <c r="I7305">
        <v>94</v>
      </c>
      <c r="J7305">
        <v>4794</v>
      </c>
      <c r="K7305">
        <v>1965.54</v>
      </c>
      <c r="L7305">
        <v>0.41</v>
      </c>
      <c r="M7305" t="s">
        <v>82</v>
      </c>
    </row>
    <row r="7306" spans="1:13" x14ac:dyDescent="0.35">
      <c r="A7306" t="s">
        <v>13</v>
      </c>
      <c r="B7306">
        <v>1185732</v>
      </c>
      <c r="C7306" s="1">
        <v>44390</v>
      </c>
      <c r="D7306" t="s">
        <v>14</v>
      </c>
      <c r="E7306" t="s">
        <v>120</v>
      </c>
      <c r="F7306" t="s">
        <v>121</v>
      </c>
      <c r="G7306" t="s">
        <v>22</v>
      </c>
      <c r="H7306">
        <v>55</v>
      </c>
      <c r="I7306">
        <v>145</v>
      </c>
      <c r="J7306">
        <v>7975</v>
      </c>
      <c r="K7306">
        <v>3987.5</v>
      </c>
      <c r="L7306">
        <v>0.5</v>
      </c>
      <c r="M7306" t="s">
        <v>82</v>
      </c>
    </row>
    <row r="7307" spans="1:13" x14ac:dyDescent="0.35">
      <c r="A7307" t="s">
        <v>13</v>
      </c>
      <c r="B7307">
        <v>1185732</v>
      </c>
      <c r="C7307" s="1">
        <v>44422</v>
      </c>
      <c r="D7307" t="s">
        <v>14</v>
      </c>
      <c r="E7307" t="s">
        <v>120</v>
      </c>
      <c r="F7307" t="s">
        <v>121</v>
      </c>
      <c r="G7307" t="s">
        <v>16</v>
      </c>
      <c r="H7307">
        <v>50</v>
      </c>
      <c r="I7307">
        <v>163</v>
      </c>
      <c r="J7307">
        <v>8150</v>
      </c>
      <c r="K7307">
        <v>3993.5</v>
      </c>
      <c r="L7307">
        <v>0.49</v>
      </c>
      <c r="M7307" t="s">
        <v>82</v>
      </c>
    </row>
    <row r="7308" spans="1:13" x14ac:dyDescent="0.35">
      <c r="A7308" t="s">
        <v>13</v>
      </c>
      <c r="B7308">
        <v>1185732</v>
      </c>
      <c r="C7308" s="1">
        <v>44422</v>
      </c>
      <c r="D7308" t="s">
        <v>14</v>
      </c>
      <c r="E7308" t="s">
        <v>120</v>
      </c>
      <c r="F7308" t="s">
        <v>121</v>
      </c>
      <c r="G7308" t="s">
        <v>18</v>
      </c>
      <c r="H7308">
        <v>47</v>
      </c>
      <c r="I7308">
        <v>128</v>
      </c>
      <c r="J7308">
        <v>6016</v>
      </c>
      <c r="K7308">
        <v>2767.3599999999997</v>
      </c>
      <c r="L7308">
        <v>0.45999999999999996</v>
      </c>
      <c r="M7308" t="s">
        <v>82</v>
      </c>
    </row>
    <row r="7309" spans="1:13" x14ac:dyDescent="0.35">
      <c r="A7309" t="s">
        <v>13</v>
      </c>
      <c r="B7309">
        <v>1185732</v>
      </c>
      <c r="C7309" s="1">
        <v>44422</v>
      </c>
      <c r="D7309" t="s">
        <v>14</v>
      </c>
      <c r="E7309" t="s">
        <v>120</v>
      </c>
      <c r="F7309" t="s">
        <v>121</v>
      </c>
      <c r="G7309" t="s">
        <v>19</v>
      </c>
      <c r="H7309">
        <v>42</v>
      </c>
      <c r="I7309">
        <v>105</v>
      </c>
      <c r="J7309">
        <v>4410</v>
      </c>
      <c r="K7309">
        <v>2205</v>
      </c>
      <c r="L7309">
        <v>0.5</v>
      </c>
      <c r="M7309" t="s">
        <v>82</v>
      </c>
    </row>
    <row r="7310" spans="1:13" x14ac:dyDescent="0.35">
      <c r="A7310" t="s">
        <v>13</v>
      </c>
      <c r="B7310">
        <v>1185732</v>
      </c>
      <c r="C7310" s="1">
        <v>44422</v>
      </c>
      <c r="D7310" t="s">
        <v>14</v>
      </c>
      <c r="E7310" t="s">
        <v>120</v>
      </c>
      <c r="F7310" t="s">
        <v>121</v>
      </c>
      <c r="G7310" t="s">
        <v>20</v>
      </c>
      <c r="H7310">
        <v>41</v>
      </c>
      <c r="I7310">
        <v>63</v>
      </c>
      <c r="J7310">
        <v>2583</v>
      </c>
      <c r="K7310">
        <v>1291.5</v>
      </c>
      <c r="L7310">
        <v>0.5</v>
      </c>
      <c r="M7310" t="s">
        <v>82</v>
      </c>
    </row>
    <row r="7311" spans="1:13" x14ac:dyDescent="0.35">
      <c r="A7311" t="s">
        <v>13</v>
      </c>
      <c r="B7311">
        <v>1185732</v>
      </c>
      <c r="C7311" s="1">
        <v>44422</v>
      </c>
      <c r="D7311" t="s">
        <v>14</v>
      </c>
      <c r="E7311" t="s">
        <v>120</v>
      </c>
      <c r="F7311" t="s">
        <v>121</v>
      </c>
      <c r="G7311" t="s">
        <v>21</v>
      </c>
      <c r="H7311">
        <v>50</v>
      </c>
      <c r="I7311">
        <v>63</v>
      </c>
      <c r="J7311">
        <v>3150</v>
      </c>
      <c r="K7311">
        <v>1417.4999999999998</v>
      </c>
      <c r="L7311">
        <v>0.44999999999999996</v>
      </c>
      <c r="M7311" t="s">
        <v>82</v>
      </c>
    </row>
    <row r="7312" spans="1:13" x14ac:dyDescent="0.35">
      <c r="A7312" t="s">
        <v>13</v>
      </c>
      <c r="B7312">
        <v>1185732</v>
      </c>
      <c r="C7312" s="1">
        <v>44422</v>
      </c>
      <c r="D7312" t="s">
        <v>14</v>
      </c>
      <c r="E7312" t="s">
        <v>120</v>
      </c>
      <c r="F7312" t="s">
        <v>121</v>
      </c>
      <c r="G7312" t="s">
        <v>22</v>
      </c>
      <c r="H7312">
        <v>59</v>
      </c>
      <c r="I7312">
        <v>120</v>
      </c>
      <c r="J7312">
        <v>7080</v>
      </c>
      <c r="K7312">
        <v>3681.6</v>
      </c>
      <c r="L7312">
        <v>0.52</v>
      </c>
      <c r="M7312" t="s">
        <v>82</v>
      </c>
    </row>
    <row r="7313" spans="1:13" x14ac:dyDescent="0.35">
      <c r="A7313" t="s">
        <v>13</v>
      </c>
      <c r="B7313">
        <v>1185732</v>
      </c>
      <c r="C7313" s="1">
        <v>44452</v>
      </c>
      <c r="D7313" t="s">
        <v>14</v>
      </c>
      <c r="E7313" t="s">
        <v>120</v>
      </c>
      <c r="F7313" t="s">
        <v>121</v>
      </c>
      <c r="G7313" t="s">
        <v>16</v>
      </c>
      <c r="H7313">
        <v>50</v>
      </c>
      <c r="I7313">
        <v>142</v>
      </c>
      <c r="J7313">
        <v>7100</v>
      </c>
      <c r="K7313">
        <v>3479</v>
      </c>
      <c r="L7313">
        <v>0.49</v>
      </c>
      <c r="M7313" t="s">
        <v>82</v>
      </c>
    </row>
    <row r="7314" spans="1:13" x14ac:dyDescent="0.35">
      <c r="A7314" t="s">
        <v>13</v>
      </c>
      <c r="B7314">
        <v>1185732</v>
      </c>
      <c r="C7314" s="1">
        <v>44452</v>
      </c>
      <c r="D7314" t="s">
        <v>14</v>
      </c>
      <c r="E7314" t="s">
        <v>120</v>
      </c>
      <c r="F7314" t="s">
        <v>121</v>
      </c>
      <c r="G7314" t="s">
        <v>18</v>
      </c>
      <c r="H7314">
        <v>47</v>
      </c>
      <c r="I7314">
        <v>85</v>
      </c>
      <c r="J7314">
        <v>3995</v>
      </c>
      <c r="K7314">
        <v>1797.7499999999998</v>
      </c>
      <c r="L7314">
        <v>0.44999999999999996</v>
      </c>
      <c r="M7314" t="s">
        <v>82</v>
      </c>
    </row>
    <row r="7315" spans="1:13" x14ac:dyDescent="0.35">
      <c r="A7315" t="s">
        <v>13</v>
      </c>
      <c r="B7315">
        <v>1185732</v>
      </c>
      <c r="C7315" s="1">
        <v>44452</v>
      </c>
      <c r="D7315" t="s">
        <v>14</v>
      </c>
      <c r="E7315" t="s">
        <v>120</v>
      </c>
      <c r="F7315" t="s">
        <v>121</v>
      </c>
      <c r="G7315" t="s">
        <v>19</v>
      </c>
      <c r="H7315">
        <v>43</v>
      </c>
      <c r="I7315">
        <v>61</v>
      </c>
      <c r="J7315">
        <v>2623</v>
      </c>
      <c r="K7315">
        <v>1337.73</v>
      </c>
      <c r="L7315">
        <v>0.51</v>
      </c>
      <c r="M7315" t="s">
        <v>82</v>
      </c>
    </row>
    <row r="7316" spans="1:13" x14ac:dyDescent="0.35">
      <c r="A7316" t="s">
        <v>13</v>
      </c>
      <c r="B7316">
        <v>1185732</v>
      </c>
      <c r="C7316" s="1">
        <v>44452</v>
      </c>
      <c r="D7316" t="s">
        <v>14</v>
      </c>
      <c r="E7316" t="s">
        <v>120</v>
      </c>
      <c r="F7316" t="s">
        <v>121</v>
      </c>
      <c r="G7316" t="s">
        <v>20</v>
      </c>
      <c r="H7316">
        <v>41</v>
      </c>
      <c r="I7316">
        <v>60</v>
      </c>
      <c r="J7316">
        <v>2460</v>
      </c>
      <c r="K7316">
        <v>1254.5999999999999</v>
      </c>
      <c r="L7316">
        <v>0.51</v>
      </c>
      <c r="M7316" t="s">
        <v>82</v>
      </c>
    </row>
    <row r="7317" spans="1:13" x14ac:dyDescent="0.35">
      <c r="A7317" t="s">
        <v>13</v>
      </c>
      <c r="B7317">
        <v>1185732</v>
      </c>
      <c r="C7317" s="1">
        <v>44452</v>
      </c>
      <c r="D7317" t="s">
        <v>14</v>
      </c>
      <c r="E7317" t="s">
        <v>120</v>
      </c>
      <c r="F7317" t="s">
        <v>121</v>
      </c>
      <c r="G7317" t="s">
        <v>21</v>
      </c>
      <c r="H7317">
        <v>50</v>
      </c>
      <c r="I7317">
        <v>60</v>
      </c>
      <c r="J7317">
        <v>3000</v>
      </c>
      <c r="K7317">
        <v>1320</v>
      </c>
      <c r="L7317">
        <v>0.44</v>
      </c>
      <c r="M7317" t="s">
        <v>82</v>
      </c>
    </row>
    <row r="7318" spans="1:13" x14ac:dyDescent="0.35">
      <c r="A7318" t="s">
        <v>13</v>
      </c>
      <c r="B7318">
        <v>1185732</v>
      </c>
      <c r="C7318" s="1">
        <v>44452</v>
      </c>
      <c r="D7318" t="s">
        <v>14</v>
      </c>
      <c r="E7318" t="s">
        <v>120</v>
      </c>
      <c r="F7318" t="s">
        <v>121</v>
      </c>
      <c r="G7318" t="s">
        <v>22</v>
      </c>
      <c r="H7318">
        <v>58</v>
      </c>
      <c r="I7318">
        <v>84</v>
      </c>
      <c r="J7318">
        <v>4872</v>
      </c>
      <c r="K7318">
        <v>2630.88</v>
      </c>
      <c r="L7318">
        <v>0.54</v>
      </c>
      <c r="M7318" t="s">
        <v>82</v>
      </c>
    </row>
    <row r="7319" spans="1:13" x14ac:dyDescent="0.35">
      <c r="A7319" t="s">
        <v>13</v>
      </c>
      <c r="B7319">
        <v>1185732</v>
      </c>
      <c r="C7319" s="1">
        <v>44484</v>
      </c>
      <c r="D7319" t="s">
        <v>14</v>
      </c>
      <c r="E7319" t="s">
        <v>120</v>
      </c>
      <c r="F7319" t="s">
        <v>121</v>
      </c>
      <c r="G7319" t="s">
        <v>16</v>
      </c>
      <c r="H7319">
        <v>56</v>
      </c>
      <c r="I7319">
        <v>128</v>
      </c>
      <c r="J7319">
        <v>7168</v>
      </c>
      <c r="K7319">
        <v>3225.5999999999995</v>
      </c>
      <c r="L7319">
        <v>0.44999999999999996</v>
      </c>
      <c r="M7319" t="s">
        <v>82</v>
      </c>
    </row>
    <row r="7320" spans="1:13" x14ac:dyDescent="0.35">
      <c r="A7320" t="s">
        <v>13</v>
      </c>
      <c r="B7320">
        <v>1185732</v>
      </c>
      <c r="C7320" s="1">
        <v>44484</v>
      </c>
      <c r="D7320" t="s">
        <v>14</v>
      </c>
      <c r="E7320" t="s">
        <v>120</v>
      </c>
      <c r="F7320" t="s">
        <v>121</v>
      </c>
      <c r="G7320" t="s">
        <v>18</v>
      </c>
      <c r="H7320">
        <v>51</v>
      </c>
      <c r="I7320">
        <v>90</v>
      </c>
      <c r="J7320">
        <v>4590</v>
      </c>
      <c r="K7320">
        <v>2111.3999999999996</v>
      </c>
      <c r="L7320">
        <v>0.45999999999999996</v>
      </c>
      <c r="M7320" t="s">
        <v>82</v>
      </c>
    </row>
    <row r="7321" spans="1:13" x14ac:dyDescent="0.35">
      <c r="A7321" t="s">
        <v>13</v>
      </c>
      <c r="B7321">
        <v>1185732</v>
      </c>
      <c r="C7321" s="1">
        <v>44484</v>
      </c>
      <c r="D7321" t="s">
        <v>14</v>
      </c>
      <c r="E7321" t="s">
        <v>120</v>
      </c>
      <c r="F7321" t="s">
        <v>121</v>
      </c>
      <c r="G7321" t="s">
        <v>19</v>
      </c>
      <c r="H7321">
        <v>50</v>
      </c>
      <c r="I7321">
        <v>52</v>
      </c>
      <c r="J7321">
        <v>2600</v>
      </c>
      <c r="K7321">
        <v>1430.0000000000002</v>
      </c>
      <c r="L7321">
        <v>0.55000000000000004</v>
      </c>
      <c r="M7321" t="s">
        <v>82</v>
      </c>
    </row>
    <row r="7322" spans="1:13" x14ac:dyDescent="0.35">
      <c r="A7322" t="s">
        <v>13</v>
      </c>
      <c r="B7322">
        <v>1185732</v>
      </c>
      <c r="C7322" s="1">
        <v>44484</v>
      </c>
      <c r="D7322" t="s">
        <v>14</v>
      </c>
      <c r="E7322" t="s">
        <v>120</v>
      </c>
      <c r="F7322" t="s">
        <v>121</v>
      </c>
      <c r="G7322" t="s">
        <v>20</v>
      </c>
      <c r="H7322">
        <v>52</v>
      </c>
      <c r="I7322">
        <v>44</v>
      </c>
      <c r="J7322">
        <v>2288</v>
      </c>
      <c r="K7322">
        <v>1144</v>
      </c>
      <c r="L7322">
        <v>0.5</v>
      </c>
      <c r="M7322" t="s">
        <v>82</v>
      </c>
    </row>
    <row r="7323" spans="1:13" x14ac:dyDescent="0.35">
      <c r="A7323" t="s">
        <v>13</v>
      </c>
      <c r="B7323">
        <v>1185732</v>
      </c>
      <c r="C7323" s="1">
        <v>44484</v>
      </c>
      <c r="D7323" t="s">
        <v>14</v>
      </c>
      <c r="E7323" t="s">
        <v>120</v>
      </c>
      <c r="F7323" t="s">
        <v>121</v>
      </c>
      <c r="G7323" t="s">
        <v>21</v>
      </c>
      <c r="H7323">
        <v>62</v>
      </c>
      <c r="I7323">
        <v>49</v>
      </c>
      <c r="J7323">
        <v>3038</v>
      </c>
      <c r="K7323">
        <v>1215.2</v>
      </c>
      <c r="L7323">
        <v>0.4</v>
      </c>
      <c r="M7323" t="s">
        <v>82</v>
      </c>
    </row>
    <row r="7324" spans="1:13" x14ac:dyDescent="0.35">
      <c r="A7324" t="s">
        <v>33</v>
      </c>
      <c r="B7324">
        <v>1185732</v>
      </c>
      <c r="C7324" s="1">
        <v>44484</v>
      </c>
      <c r="D7324" t="s">
        <v>14</v>
      </c>
      <c r="E7324" t="s">
        <v>120</v>
      </c>
      <c r="F7324" t="s">
        <v>121</v>
      </c>
      <c r="G7324" t="s">
        <v>22</v>
      </c>
      <c r="H7324">
        <v>63</v>
      </c>
      <c r="I7324">
        <v>78</v>
      </c>
      <c r="J7324">
        <v>4914</v>
      </c>
      <c r="K7324">
        <v>2702.7000000000003</v>
      </c>
      <c r="L7324">
        <v>0.55000000000000004</v>
      </c>
      <c r="M7324" t="s">
        <v>82</v>
      </c>
    </row>
    <row r="7325" spans="1:13" x14ac:dyDescent="0.35">
      <c r="A7325" t="s">
        <v>33</v>
      </c>
      <c r="B7325">
        <v>1185732</v>
      </c>
      <c r="C7325" s="1">
        <v>44514</v>
      </c>
      <c r="D7325" t="s">
        <v>14</v>
      </c>
      <c r="E7325" t="s">
        <v>120</v>
      </c>
      <c r="F7325" t="s">
        <v>121</v>
      </c>
      <c r="G7325" t="s">
        <v>16</v>
      </c>
      <c r="H7325">
        <v>60</v>
      </c>
      <c r="I7325">
        <v>135</v>
      </c>
      <c r="J7325">
        <v>8100</v>
      </c>
      <c r="K7325">
        <v>3807</v>
      </c>
      <c r="L7325">
        <v>0.47</v>
      </c>
      <c r="M7325" t="s">
        <v>82</v>
      </c>
    </row>
    <row r="7326" spans="1:13" x14ac:dyDescent="0.35">
      <c r="A7326" t="s">
        <v>33</v>
      </c>
      <c r="B7326">
        <v>1185732</v>
      </c>
      <c r="C7326" s="1">
        <v>44514</v>
      </c>
      <c r="D7326" t="s">
        <v>14</v>
      </c>
      <c r="E7326" t="s">
        <v>120</v>
      </c>
      <c r="F7326" t="s">
        <v>121</v>
      </c>
      <c r="G7326" t="s">
        <v>18</v>
      </c>
      <c r="H7326">
        <v>53</v>
      </c>
      <c r="I7326">
        <v>85</v>
      </c>
      <c r="J7326">
        <v>4505</v>
      </c>
      <c r="K7326">
        <v>2072.2999999999997</v>
      </c>
      <c r="L7326">
        <v>0.45999999999999996</v>
      </c>
      <c r="M7326" t="s">
        <v>82</v>
      </c>
    </row>
    <row r="7327" spans="1:13" x14ac:dyDescent="0.35">
      <c r="A7327" t="s">
        <v>33</v>
      </c>
      <c r="B7327">
        <v>1185732</v>
      </c>
      <c r="C7327" s="1">
        <v>44514</v>
      </c>
      <c r="D7327" t="s">
        <v>14</v>
      </c>
      <c r="E7327" t="s">
        <v>120</v>
      </c>
      <c r="F7327" t="s">
        <v>121</v>
      </c>
      <c r="G7327" t="s">
        <v>19</v>
      </c>
      <c r="H7327">
        <v>52</v>
      </c>
      <c r="I7327">
        <v>86</v>
      </c>
      <c r="J7327">
        <v>4472</v>
      </c>
      <c r="K7327">
        <v>2280.7200000000003</v>
      </c>
      <c r="L7327">
        <v>0.51</v>
      </c>
      <c r="M7327" t="s">
        <v>82</v>
      </c>
    </row>
    <row r="7328" spans="1:13" x14ac:dyDescent="0.35">
      <c r="A7328" t="s">
        <v>33</v>
      </c>
      <c r="B7328">
        <v>1185732</v>
      </c>
      <c r="C7328" s="1">
        <v>44514</v>
      </c>
      <c r="D7328" t="s">
        <v>14</v>
      </c>
      <c r="E7328" t="s">
        <v>120</v>
      </c>
      <c r="F7328" t="s">
        <v>121</v>
      </c>
      <c r="G7328" t="s">
        <v>20</v>
      </c>
      <c r="H7328">
        <v>51</v>
      </c>
      <c r="I7328">
        <v>84</v>
      </c>
      <c r="J7328">
        <v>4284</v>
      </c>
      <c r="K7328">
        <v>2270.52</v>
      </c>
      <c r="L7328">
        <v>0.53</v>
      </c>
      <c r="M7328" t="s">
        <v>82</v>
      </c>
    </row>
    <row r="7329" spans="1:13" x14ac:dyDescent="0.35">
      <c r="A7329" t="s">
        <v>33</v>
      </c>
      <c r="B7329">
        <v>1185732</v>
      </c>
      <c r="C7329" s="1">
        <v>44514</v>
      </c>
      <c r="D7329" t="s">
        <v>14</v>
      </c>
      <c r="E7329" t="s">
        <v>120</v>
      </c>
      <c r="F7329" t="s">
        <v>121</v>
      </c>
      <c r="G7329" t="s">
        <v>21</v>
      </c>
      <c r="H7329">
        <v>60</v>
      </c>
      <c r="I7329">
        <v>72</v>
      </c>
      <c r="J7329">
        <v>4320</v>
      </c>
      <c r="K7329">
        <v>1728</v>
      </c>
      <c r="L7329">
        <v>0.4</v>
      </c>
      <c r="M7329" t="s">
        <v>82</v>
      </c>
    </row>
    <row r="7330" spans="1:13" x14ac:dyDescent="0.35">
      <c r="A7330" t="s">
        <v>33</v>
      </c>
      <c r="B7330">
        <v>1185732</v>
      </c>
      <c r="C7330" s="1">
        <v>44514</v>
      </c>
      <c r="D7330" t="s">
        <v>14</v>
      </c>
      <c r="E7330" t="s">
        <v>120</v>
      </c>
      <c r="F7330" t="s">
        <v>121</v>
      </c>
      <c r="G7330" t="s">
        <v>22</v>
      </c>
      <c r="H7330">
        <v>64</v>
      </c>
      <c r="I7330">
        <v>98</v>
      </c>
      <c r="J7330">
        <v>6272</v>
      </c>
      <c r="K7330">
        <v>3449.6000000000004</v>
      </c>
      <c r="L7330">
        <v>0.55000000000000004</v>
      </c>
      <c r="M7330" t="s">
        <v>82</v>
      </c>
    </row>
    <row r="7331" spans="1:13" x14ac:dyDescent="0.35">
      <c r="A7331" t="s">
        <v>33</v>
      </c>
      <c r="B7331">
        <v>1185732</v>
      </c>
      <c r="C7331" s="1">
        <v>44543</v>
      </c>
      <c r="D7331" t="s">
        <v>14</v>
      </c>
      <c r="E7331" t="s">
        <v>120</v>
      </c>
      <c r="F7331" t="s">
        <v>121</v>
      </c>
      <c r="G7331" t="s">
        <v>16</v>
      </c>
      <c r="H7331">
        <v>62</v>
      </c>
      <c r="I7331">
        <v>168</v>
      </c>
      <c r="J7331">
        <v>10416</v>
      </c>
      <c r="K7331">
        <v>4895.5199999999995</v>
      </c>
      <c r="L7331">
        <v>0.47</v>
      </c>
      <c r="M7331" t="s">
        <v>82</v>
      </c>
    </row>
    <row r="7332" spans="1:13" x14ac:dyDescent="0.35">
      <c r="A7332" t="s">
        <v>33</v>
      </c>
      <c r="B7332">
        <v>1185732</v>
      </c>
      <c r="C7332" s="1">
        <v>44543</v>
      </c>
      <c r="D7332" t="s">
        <v>14</v>
      </c>
      <c r="E7332" t="s">
        <v>120</v>
      </c>
      <c r="F7332" t="s">
        <v>121</v>
      </c>
      <c r="G7332" t="s">
        <v>18</v>
      </c>
      <c r="H7332">
        <v>50</v>
      </c>
      <c r="I7332">
        <v>100</v>
      </c>
      <c r="J7332">
        <v>5000</v>
      </c>
      <c r="K7332">
        <v>2400</v>
      </c>
      <c r="L7332">
        <v>0.48</v>
      </c>
      <c r="M7332" t="s">
        <v>82</v>
      </c>
    </row>
    <row r="7333" spans="1:13" x14ac:dyDescent="0.35">
      <c r="A7333" t="s">
        <v>33</v>
      </c>
      <c r="B7333">
        <v>1185732</v>
      </c>
      <c r="C7333" s="1">
        <v>44543</v>
      </c>
      <c r="D7333" t="s">
        <v>14</v>
      </c>
      <c r="E7333" t="s">
        <v>120</v>
      </c>
      <c r="F7333" t="s">
        <v>121</v>
      </c>
      <c r="G7333" t="s">
        <v>19</v>
      </c>
      <c r="H7333">
        <v>50</v>
      </c>
      <c r="I7333">
        <v>109</v>
      </c>
      <c r="J7333">
        <v>5450</v>
      </c>
      <c r="K7333">
        <v>2943</v>
      </c>
      <c r="L7333">
        <v>0.54</v>
      </c>
      <c r="M7333" t="s">
        <v>82</v>
      </c>
    </row>
    <row r="7334" spans="1:13" x14ac:dyDescent="0.35">
      <c r="A7334" t="s">
        <v>33</v>
      </c>
      <c r="B7334">
        <v>1185732</v>
      </c>
      <c r="C7334" s="1">
        <v>44543</v>
      </c>
      <c r="D7334" t="s">
        <v>14</v>
      </c>
      <c r="E7334" t="s">
        <v>120</v>
      </c>
      <c r="F7334" t="s">
        <v>121</v>
      </c>
      <c r="G7334" t="s">
        <v>20</v>
      </c>
      <c r="H7334">
        <v>53</v>
      </c>
      <c r="I7334">
        <v>98</v>
      </c>
      <c r="J7334">
        <v>5194</v>
      </c>
      <c r="K7334">
        <v>2804.76</v>
      </c>
      <c r="L7334">
        <v>0.54</v>
      </c>
      <c r="M7334" t="s">
        <v>82</v>
      </c>
    </row>
    <row r="7335" spans="1:13" x14ac:dyDescent="0.35">
      <c r="A7335" t="s">
        <v>33</v>
      </c>
      <c r="B7335">
        <v>1185732</v>
      </c>
      <c r="C7335" s="1">
        <v>44543</v>
      </c>
      <c r="D7335" t="s">
        <v>14</v>
      </c>
      <c r="E7335" t="s">
        <v>120</v>
      </c>
      <c r="F7335" t="s">
        <v>121</v>
      </c>
      <c r="G7335" t="s">
        <v>21</v>
      </c>
      <c r="H7335">
        <v>61</v>
      </c>
      <c r="I7335">
        <v>91</v>
      </c>
      <c r="J7335">
        <v>5551</v>
      </c>
      <c r="K7335">
        <v>2220.4</v>
      </c>
      <c r="L7335">
        <v>0.4</v>
      </c>
      <c r="M7335" t="s">
        <v>82</v>
      </c>
    </row>
    <row r="7336" spans="1:13" x14ac:dyDescent="0.35">
      <c r="A7336" t="s">
        <v>33</v>
      </c>
      <c r="B7336">
        <v>1185732</v>
      </c>
      <c r="C7336" s="1">
        <v>44543</v>
      </c>
      <c r="D7336" t="s">
        <v>14</v>
      </c>
      <c r="E7336" t="s">
        <v>120</v>
      </c>
      <c r="F7336" t="s">
        <v>121</v>
      </c>
      <c r="G7336" t="s">
        <v>22</v>
      </c>
      <c r="H7336">
        <v>65</v>
      </c>
      <c r="I7336">
        <v>123</v>
      </c>
      <c r="J7336">
        <v>7995</v>
      </c>
      <c r="K7336">
        <v>3997.5</v>
      </c>
      <c r="L7336">
        <v>0.5</v>
      </c>
      <c r="M7336" t="s">
        <v>82</v>
      </c>
    </row>
    <row r="7337" spans="1:13" x14ac:dyDescent="0.35">
      <c r="A7337" t="s">
        <v>33</v>
      </c>
      <c r="B7337">
        <v>1185732</v>
      </c>
      <c r="C7337" s="1">
        <v>44206</v>
      </c>
      <c r="D7337" t="s">
        <v>14</v>
      </c>
      <c r="E7337" t="s">
        <v>120</v>
      </c>
      <c r="F7337" t="s">
        <v>121</v>
      </c>
      <c r="G7337" t="s">
        <v>16</v>
      </c>
      <c r="H7337">
        <v>32</v>
      </c>
      <c r="I7337">
        <v>138</v>
      </c>
      <c r="J7337">
        <v>4416</v>
      </c>
      <c r="K7337">
        <v>2208</v>
      </c>
      <c r="L7337">
        <v>0.5</v>
      </c>
      <c r="M7337" t="s">
        <v>82</v>
      </c>
    </row>
    <row r="7338" spans="1:13" x14ac:dyDescent="0.35">
      <c r="A7338" t="s">
        <v>33</v>
      </c>
      <c r="B7338">
        <v>1185732</v>
      </c>
      <c r="C7338" s="1">
        <v>44206</v>
      </c>
      <c r="D7338" t="s">
        <v>14</v>
      </c>
      <c r="E7338" t="s">
        <v>120</v>
      </c>
      <c r="F7338" t="s">
        <v>121</v>
      </c>
      <c r="G7338" t="s">
        <v>18</v>
      </c>
      <c r="H7338">
        <v>33</v>
      </c>
      <c r="I7338">
        <v>77</v>
      </c>
      <c r="J7338">
        <v>2541</v>
      </c>
      <c r="K7338">
        <v>1194.27</v>
      </c>
      <c r="L7338">
        <v>0.47</v>
      </c>
      <c r="M7338" t="s">
        <v>82</v>
      </c>
    </row>
    <row r="7339" spans="1:13" x14ac:dyDescent="0.35">
      <c r="A7339" t="s">
        <v>33</v>
      </c>
      <c r="B7339">
        <v>1185732</v>
      </c>
      <c r="C7339" s="1">
        <v>44206</v>
      </c>
      <c r="D7339" t="s">
        <v>14</v>
      </c>
      <c r="E7339" t="s">
        <v>120</v>
      </c>
      <c r="F7339" t="s">
        <v>121</v>
      </c>
      <c r="G7339" t="s">
        <v>19</v>
      </c>
      <c r="H7339">
        <v>24</v>
      </c>
      <c r="I7339">
        <v>72</v>
      </c>
      <c r="J7339">
        <v>1728</v>
      </c>
      <c r="K7339">
        <v>881.28</v>
      </c>
      <c r="L7339">
        <v>0.51</v>
      </c>
      <c r="M7339" t="s">
        <v>82</v>
      </c>
    </row>
    <row r="7340" spans="1:13" x14ac:dyDescent="0.35">
      <c r="A7340" t="s">
        <v>33</v>
      </c>
      <c r="B7340">
        <v>1185732</v>
      </c>
      <c r="C7340" s="1">
        <v>44206</v>
      </c>
      <c r="D7340" t="s">
        <v>14</v>
      </c>
      <c r="E7340" t="s">
        <v>120</v>
      </c>
      <c r="F7340" t="s">
        <v>121</v>
      </c>
      <c r="G7340" t="s">
        <v>20</v>
      </c>
      <c r="H7340">
        <v>27</v>
      </c>
      <c r="I7340">
        <v>38</v>
      </c>
      <c r="J7340">
        <v>1026</v>
      </c>
      <c r="K7340">
        <v>513</v>
      </c>
      <c r="L7340">
        <v>0.5</v>
      </c>
      <c r="M7340" t="s">
        <v>82</v>
      </c>
    </row>
    <row r="7341" spans="1:13" x14ac:dyDescent="0.35">
      <c r="A7341" t="s">
        <v>33</v>
      </c>
      <c r="B7341">
        <v>1185732</v>
      </c>
      <c r="C7341" s="1">
        <v>44206</v>
      </c>
      <c r="D7341" t="s">
        <v>14</v>
      </c>
      <c r="E7341" t="s">
        <v>120</v>
      </c>
      <c r="F7341" t="s">
        <v>121</v>
      </c>
      <c r="G7341" t="s">
        <v>21</v>
      </c>
      <c r="H7341">
        <v>41</v>
      </c>
      <c r="I7341">
        <v>47</v>
      </c>
      <c r="J7341">
        <v>1927</v>
      </c>
      <c r="K7341">
        <v>770.80000000000007</v>
      </c>
      <c r="L7341">
        <v>0.4</v>
      </c>
      <c r="M7341" t="s">
        <v>82</v>
      </c>
    </row>
    <row r="7342" spans="1:13" x14ac:dyDescent="0.35">
      <c r="A7342" t="s">
        <v>33</v>
      </c>
      <c r="B7342">
        <v>1185732</v>
      </c>
      <c r="C7342" s="1">
        <v>44206</v>
      </c>
      <c r="D7342" t="s">
        <v>14</v>
      </c>
      <c r="E7342" t="s">
        <v>120</v>
      </c>
      <c r="F7342" t="s">
        <v>121</v>
      </c>
      <c r="G7342" t="s">
        <v>22</v>
      </c>
      <c r="H7342">
        <v>33</v>
      </c>
      <c r="I7342">
        <v>69</v>
      </c>
      <c r="J7342">
        <v>2277</v>
      </c>
      <c r="K7342">
        <v>1252.3500000000001</v>
      </c>
      <c r="L7342">
        <v>0.55000000000000004</v>
      </c>
      <c r="M7342" t="s">
        <v>82</v>
      </c>
    </row>
    <row r="7343" spans="1:13" x14ac:dyDescent="0.35">
      <c r="A7343" t="s">
        <v>33</v>
      </c>
      <c r="B7343">
        <v>1185732</v>
      </c>
      <c r="C7343" s="1">
        <v>44235</v>
      </c>
      <c r="D7343" t="s">
        <v>14</v>
      </c>
      <c r="E7343" t="s">
        <v>120</v>
      </c>
      <c r="F7343" t="s">
        <v>121</v>
      </c>
      <c r="G7343" t="s">
        <v>16</v>
      </c>
      <c r="H7343">
        <v>34</v>
      </c>
      <c r="I7343">
        <v>147</v>
      </c>
      <c r="J7343">
        <v>4998</v>
      </c>
      <c r="K7343">
        <v>2399.04</v>
      </c>
      <c r="L7343">
        <v>0.48</v>
      </c>
      <c r="M7343" t="s">
        <v>82</v>
      </c>
    </row>
    <row r="7344" spans="1:13" x14ac:dyDescent="0.35">
      <c r="A7344" t="s">
        <v>33</v>
      </c>
      <c r="B7344">
        <v>1185732</v>
      </c>
      <c r="C7344" s="1">
        <v>44235</v>
      </c>
      <c r="D7344" t="s">
        <v>14</v>
      </c>
      <c r="E7344" t="s">
        <v>120</v>
      </c>
      <c r="F7344" t="s">
        <v>121</v>
      </c>
      <c r="G7344" t="s">
        <v>18</v>
      </c>
      <c r="H7344">
        <v>32</v>
      </c>
      <c r="I7344">
        <v>53</v>
      </c>
      <c r="J7344">
        <v>1696</v>
      </c>
      <c r="K7344">
        <v>848</v>
      </c>
      <c r="L7344">
        <v>0.5</v>
      </c>
      <c r="M7344" t="s">
        <v>82</v>
      </c>
    </row>
    <row r="7345" spans="1:13" x14ac:dyDescent="0.35">
      <c r="A7345" t="s">
        <v>33</v>
      </c>
      <c r="B7345">
        <v>1185732</v>
      </c>
      <c r="C7345" s="1">
        <v>44235</v>
      </c>
      <c r="D7345" t="s">
        <v>14</v>
      </c>
      <c r="E7345" t="s">
        <v>120</v>
      </c>
      <c r="F7345" t="s">
        <v>121</v>
      </c>
      <c r="G7345" t="s">
        <v>19</v>
      </c>
      <c r="H7345">
        <v>24</v>
      </c>
      <c r="I7345">
        <v>63</v>
      </c>
      <c r="J7345">
        <v>1512</v>
      </c>
      <c r="K7345">
        <v>771.12</v>
      </c>
      <c r="L7345">
        <v>0.51</v>
      </c>
      <c r="M7345" t="s">
        <v>82</v>
      </c>
    </row>
    <row r="7346" spans="1:13" x14ac:dyDescent="0.35">
      <c r="A7346" t="s">
        <v>33</v>
      </c>
      <c r="B7346">
        <v>1185732</v>
      </c>
      <c r="C7346" s="1">
        <v>44235</v>
      </c>
      <c r="D7346" t="s">
        <v>14</v>
      </c>
      <c r="E7346" t="s">
        <v>122</v>
      </c>
      <c r="F7346" t="s">
        <v>123</v>
      </c>
      <c r="G7346" t="s">
        <v>20</v>
      </c>
      <c r="H7346">
        <v>29</v>
      </c>
      <c r="I7346">
        <v>30</v>
      </c>
      <c r="J7346">
        <v>870</v>
      </c>
      <c r="K7346">
        <v>461.1</v>
      </c>
      <c r="L7346">
        <v>0.53</v>
      </c>
      <c r="M7346" t="s">
        <v>82</v>
      </c>
    </row>
    <row r="7347" spans="1:13" x14ac:dyDescent="0.35">
      <c r="A7347" t="s">
        <v>33</v>
      </c>
      <c r="B7347">
        <v>1185732</v>
      </c>
      <c r="C7347" s="1">
        <v>44235</v>
      </c>
      <c r="D7347" t="s">
        <v>14</v>
      </c>
      <c r="E7347" t="s">
        <v>122</v>
      </c>
      <c r="F7347" t="s">
        <v>123</v>
      </c>
      <c r="G7347" t="s">
        <v>21</v>
      </c>
      <c r="H7347">
        <v>41</v>
      </c>
      <c r="I7347">
        <v>47</v>
      </c>
      <c r="J7347">
        <v>1927</v>
      </c>
      <c r="K7347">
        <v>770.80000000000007</v>
      </c>
      <c r="L7347">
        <v>0.4</v>
      </c>
      <c r="M7347" t="s">
        <v>82</v>
      </c>
    </row>
    <row r="7348" spans="1:13" x14ac:dyDescent="0.35">
      <c r="A7348" t="s">
        <v>33</v>
      </c>
      <c r="B7348">
        <v>1185732</v>
      </c>
      <c r="C7348" s="1">
        <v>44235</v>
      </c>
      <c r="D7348" t="s">
        <v>14</v>
      </c>
      <c r="E7348" t="s">
        <v>122</v>
      </c>
      <c r="F7348" t="s">
        <v>123</v>
      </c>
      <c r="G7348" t="s">
        <v>22</v>
      </c>
      <c r="H7348">
        <v>32</v>
      </c>
      <c r="I7348">
        <v>74</v>
      </c>
      <c r="J7348">
        <v>2368</v>
      </c>
      <c r="K7348">
        <v>1255.04</v>
      </c>
      <c r="L7348">
        <v>0.53</v>
      </c>
      <c r="M7348" t="s">
        <v>82</v>
      </c>
    </row>
    <row r="7349" spans="1:13" x14ac:dyDescent="0.35">
      <c r="A7349" t="s">
        <v>33</v>
      </c>
      <c r="B7349">
        <v>1185732</v>
      </c>
      <c r="C7349" s="1">
        <v>44261</v>
      </c>
      <c r="D7349" t="s">
        <v>14</v>
      </c>
      <c r="E7349" t="s">
        <v>122</v>
      </c>
      <c r="F7349" t="s">
        <v>123</v>
      </c>
      <c r="G7349" t="s">
        <v>16</v>
      </c>
      <c r="H7349">
        <v>32</v>
      </c>
      <c r="I7349">
        <v>144</v>
      </c>
      <c r="J7349">
        <v>4608</v>
      </c>
      <c r="K7349">
        <v>2119.6799999999998</v>
      </c>
      <c r="L7349">
        <v>0.45999999999999996</v>
      </c>
      <c r="M7349" t="s">
        <v>82</v>
      </c>
    </row>
    <row r="7350" spans="1:13" x14ac:dyDescent="0.35">
      <c r="A7350" t="s">
        <v>33</v>
      </c>
      <c r="B7350">
        <v>1185732</v>
      </c>
      <c r="C7350" s="1">
        <v>44261</v>
      </c>
      <c r="D7350" t="s">
        <v>14</v>
      </c>
      <c r="E7350" t="s">
        <v>122</v>
      </c>
      <c r="F7350" t="s">
        <v>123</v>
      </c>
      <c r="G7350" t="s">
        <v>18</v>
      </c>
      <c r="H7350">
        <v>32</v>
      </c>
      <c r="I7350">
        <v>58</v>
      </c>
      <c r="J7350">
        <v>1856</v>
      </c>
      <c r="K7350">
        <v>909.43999999999994</v>
      </c>
      <c r="L7350">
        <v>0.49</v>
      </c>
      <c r="M7350" t="s">
        <v>82</v>
      </c>
    </row>
    <row r="7351" spans="1:13" x14ac:dyDescent="0.35">
      <c r="A7351" t="s">
        <v>33</v>
      </c>
      <c r="B7351">
        <v>1185732</v>
      </c>
      <c r="C7351" s="1">
        <v>44261</v>
      </c>
      <c r="D7351" t="s">
        <v>14</v>
      </c>
      <c r="E7351" t="s">
        <v>122</v>
      </c>
      <c r="F7351" t="s">
        <v>123</v>
      </c>
      <c r="G7351" t="s">
        <v>19</v>
      </c>
      <c r="H7351">
        <v>24</v>
      </c>
      <c r="I7351">
        <v>59</v>
      </c>
      <c r="J7351">
        <v>1416</v>
      </c>
      <c r="K7351">
        <v>750.48</v>
      </c>
      <c r="L7351">
        <v>0.53</v>
      </c>
      <c r="M7351" t="s">
        <v>82</v>
      </c>
    </row>
    <row r="7352" spans="1:13" x14ac:dyDescent="0.35">
      <c r="A7352" t="s">
        <v>33</v>
      </c>
      <c r="B7352">
        <v>1185732</v>
      </c>
      <c r="C7352" s="1">
        <v>44261</v>
      </c>
      <c r="D7352" t="s">
        <v>14</v>
      </c>
      <c r="E7352" t="s">
        <v>122</v>
      </c>
      <c r="F7352" t="s">
        <v>123</v>
      </c>
      <c r="G7352" t="s">
        <v>20</v>
      </c>
      <c r="H7352">
        <v>27</v>
      </c>
      <c r="I7352">
        <v>22</v>
      </c>
      <c r="J7352">
        <v>594</v>
      </c>
      <c r="K7352">
        <v>308.88</v>
      </c>
      <c r="L7352">
        <v>0.52</v>
      </c>
      <c r="M7352" t="s">
        <v>82</v>
      </c>
    </row>
    <row r="7353" spans="1:13" x14ac:dyDescent="0.35">
      <c r="A7353" t="s">
        <v>33</v>
      </c>
      <c r="B7353">
        <v>1185732</v>
      </c>
      <c r="C7353" s="1">
        <v>44261</v>
      </c>
      <c r="D7353" t="s">
        <v>14</v>
      </c>
      <c r="E7353" t="s">
        <v>122</v>
      </c>
      <c r="F7353" t="s">
        <v>123</v>
      </c>
      <c r="G7353" t="s">
        <v>21</v>
      </c>
      <c r="H7353">
        <v>43</v>
      </c>
      <c r="I7353">
        <v>34</v>
      </c>
      <c r="J7353">
        <v>1462</v>
      </c>
      <c r="K7353">
        <v>657.9</v>
      </c>
      <c r="L7353">
        <v>0.44999999999999996</v>
      </c>
      <c r="M7353" t="s">
        <v>82</v>
      </c>
    </row>
    <row r="7354" spans="1:13" x14ac:dyDescent="0.35">
      <c r="A7354" t="s">
        <v>33</v>
      </c>
      <c r="B7354">
        <v>1185732</v>
      </c>
      <c r="C7354" s="1">
        <v>44261</v>
      </c>
      <c r="D7354" t="s">
        <v>14</v>
      </c>
      <c r="E7354" t="s">
        <v>122</v>
      </c>
      <c r="F7354" t="s">
        <v>123</v>
      </c>
      <c r="G7354" t="s">
        <v>22</v>
      </c>
      <c r="H7354">
        <v>32</v>
      </c>
      <c r="I7354">
        <v>61</v>
      </c>
      <c r="J7354">
        <v>1952</v>
      </c>
      <c r="K7354">
        <v>976</v>
      </c>
      <c r="L7354">
        <v>0.5</v>
      </c>
      <c r="M7354" t="s">
        <v>82</v>
      </c>
    </row>
    <row r="7355" spans="1:13" x14ac:dyDescent="0.35">
      <c r="A7355" t="s">
        <v>33</v>
      </c>
      <c r="B7355">
        <v>1185732</v>
      </c>
      <c r="C7355" s="1">
        <v>44293</v>
      </c>
      <c r="D7355" t="s">
        <v>14</v>
      </c>
      <c r="E7355" t="s">
        <v>122</v>
      </c>
      <c r="F7355" t="s">
        <v>123</v>
      </c>
      <c r="G7355" t="s">
        <v>16</v>
      </c>
      <c r="H7355">
        <v>34</v>
      </c>
      <c r="I7355">
        <v>133</v>
      </c>
      <c r="J7355">
        <v>4522</v>
      </c>
      <c r="K7355">
        <v>2261</v>
      </c>
      <c r="L7355">
        <v>0.5</v>
      </c>
      <c r="M7355" t="s">
        <v>82</v>
      </c>
    </row>
    <row r="7356" spans="1:13" x14ac:dyDescent="0.35">
      <c r="A7356" t="s">
        <v>33</v>
      </c>
      <c r="B7356">
        <v>1185732</v>
      </c>
      <c r="C7356" s="1">
        <v>44293</v>
      </c>
      <c r="D7356" t="s">
        <v>14</v>
      </c>
      <c r="E7356" t="s">
        <v>122</v>
      </c>
      <c r="F7356" t="s">
        <v>123</v>
      </c>
      <c r="G7356" t="s">
        <v>18</v>
      </c>
      <c r="H7356">
        <v>33</v>
      </c>
      <c r="I7356">
        <v>51</v>
      </c>
      <c r="J7356">
        <v>1683</v>
      </c>
      <c r="K7356">
        <v>774.18</v>
      </c>
      <c r="L7356">
        <v>0.45999999999999996</v>
      </c>
      <c r="M7356" t="s">
        <v>82</v>
      </c>
    </row>
    <row r="7357" spans="1:13" x14ac:dyDescent="0.35">
      <c r="A7357" t="s">
        <v>33</v>
      </c>
      <c r="B7357">
        <v>1185732</v>
      </c>
      <c r="C7357" s="1">
        <v>44293</v>
      </c>
      <c r="D7357" t="s">
        <v>14</v>
      </c>
      <c r="E7357" t="s">
        <v>122</v>
      </c>
      <c r="F7357" t="s">
        <v>123</v>
      </c>
      <c r="G7357" t="s">
        <v>19</v>
      </c>
      <c r="H7357">
        <v>24</v>
      </c>
      <c r="I7357">
        <v>51</v>
      </c>
      <c r="J7357">
        <v>1224</v>
      </c>
      <c r="K7357">
        <v>612</v>
      </c>
      <c r="L7357">
        <v>0.5</v>
      </c>
      <c r="M7357" t="s">
        <v>82</v>
      </c>
    </row>
    <row r="7358" spans="1:13" x14ac:dyDescent="0.35">
      <c r="A7358" t="s">
        <v>33</v>
      </c>
      <c r="B7358">
        <v>1185732</v>
      </c>
      <c r="C7358" s="1">
        <v>44293</v>
      </c>
      <c r="D7358" t="s">
        <v>14</v>
      </c>
      <c r="E7358" t="s">
        <v>122</v>
      </c>
      <c r="F7358" t="s">
        <v>123</v>
      </c>
      <c r="G7358" t="s">
        <v>20</v>
      </c>
      <c r="H7358">
        <v>27</v>
      </c>
      <c r="I7358">
        <v>27</v>
      </c>
      <c r="J7358">
        <v>729</v>
      </c>
      <c r="K7358">
        <v>371.79</v>
      </c>
      <c r="L7358">
        <v>0.51</v>
      </c>
      <c r="M7358" t="s">
        <v>82</v>
      </c>
    </row>
    <row r="7359" spans="1:13" x14ac:dyDescent="0.35">
      <c r="A7359" t="s">
        <v>33</v>
      </c>
      <c r="B7359">
        <v>1185732</v>
      </c>
      <c r="C7359" s="1">
        <v>44293</v>
      </c>
      <c r="D7359" t="s">
        <v>14</v>
      </c>
      <c r="E7359" t="s">
        <v>122</v>
      </c>
      <c r="F7359" t="s">
        <v>123</v>
      </c>
      <c r="G7359" t="s">
        <v>21</v>
      </c>
      <c r="H7359">
        <v>44</v>
      </c>
      <c r="I7359">
        <v>27</v>
      </c>
      <c r="J7359">
        <v>1188</v>
      </c>
      <c r="K7359">
        <v>522.72</v>
      </c>
      <c r="L7359">
        <v>0.44</v>
      </c>
      <c r="M7359" t="s">
        <v>82</v>
      </c>
    </row>
    <row r="7360" spans="1:13" x14ac:dyDescent="0.35">
      <c r="A7360" t="s">
        <v>33</v>
      </c>
      <c r="B7360">
        <v>1185732</v>
      </c>
      <c r="C7360" s="1">
        <v>44293</v>
      </c>
      <c r="D7360" t="s">
        <v>14</v>
      </c>
      <c r="E7360" t="s">
        <v>122</v>
      </c>
      <c r="F7360" t="s">
        <v>123</v>
      </c>
      <c r="G7360" t="s">
        <v>22</v>
      </c>
      <c r="H7360">
        <v>33</v>
      </c>
      <c r="I7360">
        <v>68</v>
      </c>
      <c r="J7360">
        <v>2244</v>
      </c>
      <c r="K7360">
        <v>1211.76</v>
      </c>
      <c r="L7360">
        <v>0.54</v>
      </c>
      <c r="M7360" t="s">
        <v>82</v>
      </c>
    </row>
    <row r="7361" spans="1:13" x14ac:dyDescent="0.35">
      <c r="A7361" t="s">
        <v>33</v>
      </c>
      <c r="B7361">
        <v>1185732</v>
      </c>
      <c r="C7361" s="1">
        <v>44322</v>
      </c>
      <c r="D7361" t="s">
        <v>14</v>
      </c>
      <c r="E7361" t="s">
        <v>122</v>
      </c>
      <c r="F7361" t="s">
        <v>123</v>
      </c>
      <c r="G7361" t="s">
        <v>16</v>
      </c>
      <c r="H7361">
        <v>48</v>
      </c>
      <c r="I7361">
        <v>130</v>
      </c>
      <c r="J7361">
        <v>6240</v>
      </c>
      <c r="K7361">
        <v>2932.7999999999997</v>
      </c>
      <c r="L7361">
        <v>0.47</v>
      </c>
      <c r="M7361" t="s">
        <v>82</v>
      </c>
    </row>
    <row r="7362" spans="1:13" x14ac:dyDescent="0.35">
      <c r="A7362" t="s">
        <v>33</v>
      </c>
      <c r="B7362">
        <v>1185732</v>
      </c>
      <c r="C7362" s="1">
        <v>44322</v>
      </c>
      <c r="D7362" t="s">
        <v>14</v>
      </c>
      <c r="E7362" t="s">
        <v>122</v>
      </c>
      <c r="F7362" t="s">
        <v>123</v>
      </c>
      <c r="G7362" t="s">
        <v>18</v>
      </c>
      <c r="H7362">
        <v>41</v>
      </c>
      <c r="I7362">
        <v>68</v>
      </c>
      <c r="J7362">
        <v>2788</v>
      </c>
      <c r="K7362">
        <v>1394</v>
      </c>
      <c r="L7362">
        <v>0.5</v>
      </c>
      <c r="M7362" t="s">
        <v>82</v>
      </c>
    </row>
    <row r="7363" spans="1:13" x14ac:dyDescent="0.35">
      <c r="A7363" t="s">
        <v>33</v>
      </c>
      <c r="B7363">
        <v>1185732</v>
      </c>
      <c r="C7363" s="1">
        <v>44322</v>
      </c>
      <c r="D7363" t="s">
        <v>14</v>
      </c>
      <c r="E7363" t="s">
        <v>122</v>
      </c>
      <c r="F7363" t="s">
        <v>123</v>
      </c>
      <c r="G7363" t="s">
        <v>19</v>
      </c>
      <c r="H7363">
        <v>38</v>
      </c>
      <c r="I7363">
        <v>75</v>
      </c>
      <c r="J7363">
        <v>2850</v>
      </c>
      <c r="K7363">
        <v>1425</v>
      </c>
      <c r="L7363">
        <v>0.5</v>
      </c>
      <c r="M7363" t="s">
        <v>82</v>
      </c>
    </row>
    <row r="7364" spans="1:13" x14ac:dyDescent="0.35">
      <c r="A7364" t="s">
        <v>33</v>
      </c>
      <c r="B7364">
        <v>1185732</v>
      </c>
      <c r="C7364" s="1">
        <v>44322</v>
      </c>
      <c r="D7364" t="s">
        <v>14</v>
      </c>
      <c r="E7364" t="s">
        <v>122</v>
      </c>
      <c r="F7364" t="s">
        <v>123</v>
      </c>
      <c r="G7364" t="s">
        <v>20</v>
      </c>
      <c r="H7364">
        <v>38</v>
      </c>
      <c r="I7364">
        <v>56</v>
      </c>
      <c r="J7364">
        <v>2128</v>
      </c>
      <c r="K7364">
        <v>1064</v>
      </c>
      <c r="L7364">
        <v>0.5</v>
      </c>
      <c r="M7364" t="s">
        <v>82</v>
      </c>
    </row>
    <row r="7365" spans="1:13" x14ac:dyDescent="0.35">
      <c r="A7365" t="s">
        <v>33</v>
      </c>
      <c r="B7365">
        <v>1185732</v>
      </c>
      <c r="C7365" s="1">
        <v>44322</v>
      </c>
      <c r="D7365" t="s">
        <v>14</v>
      </c>
      <c r="E7365" t="s">
        <v>122</v>
      </c>
      <c r="F7365" t="s">
        <v>123</v>
      </c>
      <c r="G7365" t="s">
        <v>21</v>
      </c>
      <c r="H7365">
        <v>47</v>
      </c>
      <c r="I7365">
        <v>68</v>
      </c>
      <c r="J7365">
        <v>3196</v>
      </c>
      <c r="K7365">
        <v>1310.3599999999999</v>
      </c>
      <c r="L7365">
        <v>0.41</v>
      </c>
      <c r="M7365" t="s">
        <v>82</v>
      </c>
    </row>
    <row r="7366" spans="1:13" x14ac:dyDescent="0.35">
      <c r="A7366" t="s">
        <v>33</v>
      </c>
      <c r="B7366">
        <v>1185732</v>
      </c>
      <c r="C7366" s="1">
        <v>44322</v>
      </c>
      <c r="D7366" t="s">
        <v>14</v>
      </c>
      <c r="E7366" t="s">
        <v>122</v>
      </c>
      <c r="F7366" t="s">
        <v>123</v>
      </c>
      <c r="G7366" t="s">
        <v>22</v>
      </c>
      <c r="H7366">
        <v>51</v>
      </c>
      <c r="I7366">
        <v>102</v>
      </c>
      <c r="J7366">
        <v>5202</v>
      </c>
      <c r="K7366">
        <v>2705.04</v>
      </c>
      <c r="L7366">
        <v>0.52</v>
      </c>
      <c r="M7366" t="s">
        <v>82</v>
      </c>
    </row>
    <row r="7367" spans="1:13" x14ac:dyDescent="0.35">
      <c r="A7367" t="s">
        <v>33</v>
      </c>
      <c r="B7367">
        <v>1185732</v>
      </c>
      <c r="C7367" s="1">
        <v>44355</v>
      </c>
      <c r="D7367" t="s">
        <v>14</v>
      </c>
      <c r="E7367" t="s">
        <v>122</v>
      </c>
      <c r="F7367" t="s">
        <v>123</v>
      </c>
      <c r="G7367" t="s">
        <v>16</v>
      </c>
      <c r="H7367">
        <v>45</v>
      </c>
      <c r="I7367">
        <v>156</v>
      </c>
      <c r="J7367">
        <v>7020</v>
      </c>
      <c r="K7367">
        <v>3229.2</v>
      </c>
      <c r="L7367">
        <v>0.45999999999999996</v>
      </c>
      <c r="M7367" t="s">
        <v>82</v>
      </c>
    </row>
    <row r="7368" spans="1:13" x14ac:dyDescent="0.35">
      <c r="A7368" t="s">
        <v>33</v>
      </c>
      <c r="B7368">
        <v>1185732</v>
      </c>
      <c r="C7368" s="1">
        <v>44355</v>
      </c>
      <c r="D7368" t="s">
        <v>14</v>
      </c>
      <c r="E7368" t="s">
        <v>122</v>
      </c>
      <c r="F7368" t="s">
        <v>123</v>
      </c>
      <c r="G7368" t="s">
        <v>18</v>
      </c>
      <c r="H7368">
        <v>44</v>
      </c>
      <c r="I7368">
        <v>105</v>
      </c>
      <c r="J7368">
        <v>4620</v>
      </c>
      <c r="K7368">
        <v>2125.1999999999998</v>
      </c>
      <c r="L7368">
        <v>0.45999999999999996</v>
      </c>
      <c r="M7368" t="s">
        <v>82</v>
      </c>
    </row>
    <row r="7369" spans="1:13" x14ac:dyDescent="0.35">
      <c r="A7369" t="s">
        <v>33</v>
      </c>
      <c r="B7369">
        <v>1185732</v>
      </c>
      <c r="C7369" s="1">
        <v>44355</v>
      </c>
      <c r="D7369" t="s">
        <v>14</v>
      </c>
      <c r="E7369" t="s">
        <v>122</v>
      </c>
      <c r="F7369" t="s">
        <v>123</v>
      </c>
      <c r="G7369" t="s">
        <v>19</v>
      </c>
      <c r="H7369">
        <v>38</v>
      </c>
      <c r="I7369">
        <v>69</v>
      </c>
      <c r="J7369">
        <v>2622</v>
      </c>
      <c r="K7369">
        <v>1389.66</v>
      </c>
      <c r="L7369">
        <v>0.53</v>
      </c>
      <c r="M7369" t="s">
        <v>82</v>
      </c>
    </row>
    <row r="7370" spans="1:13" x14ac:dyDescent="0.35">
      <c r="A7370" t="s">
        <v>33</v>
      </c>
      <c r="B7370">
        <v>1185732</v>
      </c>
      <c r="C7370" s="1">
        <v>44355</v>
      </c>
      <c r="D7370" t="s">
        <v>14</v>
      </c>
      <c r="E7370" t="s">
        <v>122</v>
      </c>
      <c r="F7370" t="s">
        <v>123</v>
      </c>
      <c r="G7370" t="s">
        <v>20</v>
      </c>
      <c r="H7370">
        <v>39</v>
      </c>
      <c r="I7370">
        <v>65</v>
      </c>
      <c r="J7370">
        <v>2535</v>
      </c>
      <c r="K7370">
        <v>1368.9</v>
      </c>
      <c r="L7370">
        <v>0.54</v>
      </c>
      <c r="M7370" t="s">
        <v>82</v>
      </c>
    </row>
    <row r="7371" spans="1:13" x14ac:dyDescent="0.35">
      <c r="A7371" t="s">
        <v>33</v>
      </c>
      <c r="B7371">
        <v>1185732</v>
      </c>
      <c r="C7371" s="1">
        <v>44355</v>
      </c>
      <c r="D7371" t="s">
        <v>14</v>
      </c>
      <c r="E7371" t="s">
        <v>122</v>
      </c>
      <c r="F7371" t="s">
        <v>123</v>
      </c>
      <c r="G7371" t="s">
        <v>21</v>
      </c>
      <c r="H7371">
        <v>46</v>
      </c>
      <c r="I7371">
        <v>65</v>
      </c>
      <c r="J7371">
        <v>2990</v>
      </c>
      <c r="K7371">
        <v>1345.4999999999998</v>
      </c>
      <c r="L7371">
        <v>0.44999999999999996</v>
      </c>
      <c r="M7371" t="s">
        <v>82</v>
      </c>
    </row>
    <row r="7372" spans="1:13" x14ac:dyDescent="0.35">
      <c r="A7372" t="s">
        <v>33</v>
      </c>
      <c r="B7372">
        <v>1185732</v>
      </c>
      <c r="C7372" s="1">
        <v>44355</v>
      </c>
      <c r="D7372" t="s">
        <v>14</v>
      </c>
      <c r="E7372" t="s">
        <v>122</v>
      </c>
      <c r="F7372" t="s">
        <v>123</v>
      </c>
      <c r="G7372" t="s">
        <v>22</v>
      </c>
      <c r="H7372">
        <v>50</v>
      </c>
      <c r="I7372">
        <v>120</v>
      </c>
      <c r="J7372">
        <v>6000</v>
      </c>
      <c r="K7372">
        <v>3000</v>
      </c>
      <c r="L7372">
        <v>0.5</v>
      </c>
      <c r="M7372" t="s">
        <v>82</v>
      </c>
    </row>
    <row r="7373" spans="1:13" x14ac:dyDescent="0.35">
      <c r="A7373" t="s">
        <v>33</v>
      </c>
      <c r="B7373">
        <v>1185732</v>
      </c>
      <c r="C7373" s="1">
        <v>44383</v>
      </c>
      <c r="D7373" t="s">
        <v>14</v>
      </c>
      <c r="E7373" t="s">
        <v>122</v>
      </c>
      <c r="F7373" t="s">
        <v>123</v>
      </c>
      <c r="G7373" t="s">
        <v>16</v>
      </c>
      <c r="H7373">
        <v>47</v>
      </c>
      <c r="I7373">
        <v>188</v>
      </c>
      <c r="J7373">
        <v>8836</v>
      </c>
      <c r="K7373">
        <v>4152.92</v>
      </c>
      <c r="L7373">
        <v>0.47</v>
      </c>
      <c r="M7373" t="s">
        <v>82</v>
      </c>
    </row>
    <row r="7374" spans="1:13" x14ac:dyDescent="0.35">
      <c r="A7374" t="s">
        <v>33</v>
      </c>
      <c r="B7374">
        <v>1185732</v>
      </c>
      <c r="C7374" s="1">
        <v>44383</v>
      </c>
      <c r="D7374" t="s">
        <v>14</v>
      </c>
      <c r="E7374" t="s">
        <v>122</v>
      </c>
      <c r="F7374" t="s">
        <v>123</v>
      </c>
      <c r="G7374" t="s">
        <v>18</v>
      </c>
      <c r="H7374">
        <v>42</v>
      </c>
      <c r="I7374">
        <v>98</v>
      </c>
      <c r="J7374">
        <v>4116</v>
      </c>
      <c r="K7374">
        <v>2058</v>
      </c>
      <c r="L7374">
        <v>0.5</v>
      </c>
      <c r="M7374" t="s">
        <v>82</v>
      </c>
    </row>
    <row r="7375" spans="1:13" x14ac:dyDescent="0.35">
      <c r="A7375" t="s">
        <v>33</v>
      </c>
      <c r="B7375">
        <v>1185732</v>
      </c>
      <c r="C7375" s="1">
        <v>44383</v>
      </c>
      <c r="D7375" t="s">
        <v>14</v>
      </c>
      <c r="E7375" t="s">
        <v>122</v>
      </c>
      <c r="F7375" t="s">
        <v>123</v>
      </c>
      <c r="G7375" t="s">
        <v>19</v>
      </c>
      <c r="H7375">
        <v>37</v>
      </c>
      <c r="I7375">
        <v>81</v>
      </c>
      <c r="J7375">
        <v>2997</v>
      </c>
      <c r="K7375">
        <v>1558.44</v>
      </c>
      <c r="L7375">
        <v>0.52</v>
      </c>
      <c r="M7375" t="s">
        <v>82</v>
      </c>
    </row>
    <row r="7376" spans="1:13" x14ac:dyDescent="0.35">
      <c r="A7376" t="s">
        <v>33</v>
      </c>
      <c r="B7376">
        <v>1185732</v>
      </c>
      <c r="C7376" s="1">
        <v>44383</v>
      </c>
      <c r="D7376" t="s">
        <v>14</v>
      </c>
      <c r="E7376" t="s">
        <v>122</v>
      </c>
      <c r="F7376" t="s">
        <v>123</v>
      </c>
      <c r="G7376" t="s">
        <v>20</v>
      </c>
      <c r="H7376">
        <v>36</v>
      </c>
      <c r="I7376">
        <v>63</v>
      </c>
      <c r="J7376">
        <v>2268</v>
      </c>
      <c r="K7376">
        <v>1224.72</v>
      </c>
      <c r="L7376">
        <v>0.54</v>
      </c>
      <c r="M7376" t="s">
        <v>82</v>
      </c>
    </row>
    <row r="7377" spans="1:13" x14ac:dyDescent="0.35">
      <c r="A7377" t="s">
        <v>33</v>
      </c>
      <c r="B7377">
        <v>1185732</v>
      </c>
      <c r="C7377" s="1">
        <v>44383</v>
      </c>
      <c r="D7377" t="s">
        <v>14</v>
      </c>
      <c r="E7377" t="s">
        <v>122</v>
      </c>
      <c r="F7377" t="s">
        <v>123</v>
      </c>
      <c r="G7377" t="s">
        <v>21</v>
      </c>
      <c r="H7377">
        <v>48</v>
      </c>
      <c r="I7377">
        <v>74</v>
      </c>
      <c r="J7377">
        <v>3552</v>
      </c>
      <c r="K7377">
        <v>1527.36</v>
      </c>
      <c r="L7377">
        <v>0.43</v>
      </c>
      <c r="M7377" t="s">
        <v>82</v>
      </c>
    </row>
    <row r="7378" spans="1:13" x14ac:dyDescent="0.35">
      <c r="A7378" t="s">
        <v>33</v>
      </c>
      <c r="B7378">
        <v>1185732</v>
      </c>
      <c r="C7378" s="1">
        <v>44383</v>
      </c>
      <c r="D7378" t="s">
        <v>14</v>
      </c>
      <c r="E7378" t="s">
        <v>122</v>
      </c>
      <c r="F7378" t="s">
        <v>123</v>
      </c>
      <c r="G7378" t="s">
        <v>22</v>
      </c>
      <c r="H7378">
        <v>54</v>
      </c>
      <c r="I7378">
        <v>131</v>
      </c>
      <c r="J7378">
        <v>7074</v>
      </c>
      <c r="K7378">
        <v>3749.2200000000003</v>
      </c>
      <c r="L7378">
        <v>0.53</v>
      </c>
      <c r="M7378" t="s">
        <v>82</v>
      </c>
    </row>
    <row r="7379" spans="1:13" x14ac:dyDescent="0.35">
      <c r="A7379" t="s">
        <v>33</v>
      </c>
      <c r="B7379">
        <v>1185732</v>
      </c>
      <c r="C7379" s="1">
        <v>44415</v>
      </c>
      <c r="D7379" t="s">
        <v>14</v>
      </c>
      <c r="E7379" t="s">
        <v>122</v>
      </c>
      <c r="F7379" t="s">
        <v>123</v>
      </c>
      <c r="G7379" t="s">
        <v>16</v>
      </c>
      <c r="H7379">
        <v>47</v>
      </c>
      <c r="I7379">
        <v>180</v>
      </c>
      <c r="J7379">
        <v>8460</v>
      </c>
      <c r="K7379">
        <v>4060.7999999999997</v>
      </c>
      <c r="L7379">
        <v>0.48</v>
      </c>
      <c r="M7379" t="s">
        <v>82</v>
      </c>
    </row>
    <row r="7380" spans="1:13" x14ac:dyDescent="0.35">
      <c r="A7380" t="s">
        <v>33</v>
      </c>
      <c r="B7380">
        <v>1185732</v>
      </c>
      <c r="C7380" s="1">
        <v>44415</v>
      </c>
      <c r="D7380" t="s">
        <v>14</v>
      </c>
      <c r="E7380" t="s">
        <v>122</v>
      </c>
      <c r="F7380" t="s">
        <v>123</v>
      </c>
      <c r="G7380" t="s">
        <v>18</v>
      </c>
      <c r="H7380">
        <v>42</v>
      </c>
      <c r="I7380">
        <v>101</v>
      </c>
      <c r="J7380">
        <v>4242</v>
      </c>
      <c r="K7380">
        <v>1993.7399999999998</v>
      </c>
      <c r="L7380">
        <v>0.47</v>
      </c>
      <c r="M7380" t="s">
        <v>82</v>
      </c>
    </row>
    <row r="7381" spans="1:13" x14ac:dyDescent="0.35">
      <c r="A7381" t="s">
        <v>33</v>
      </c>
      <c r="B7381">
        <v>1185732</v>
      </c>
      <c r="C7381" s="1">
        <v>44415</v>
      </c>
      <c r="D7381" t="s">
        <v>14</v>
      </c>
      <c r="E7381" t="s">
        <v>122</v>
      </c>
      <c r="F7381" t="s">
        <v>123</v>
      </c>
      <c r="G7381" t="s">
        <v>19</v>
      </c>
      <c r="H7381">
        <v>37</v>
      </c>
      <c r="I7381">
        <v>75</v>
      </c>
      <c r="J7381">
        <v>2775</v>
      </c>
      <c r="K7381">
        <v>1498.5</v>
      </c>
      <c r="L7381">
        <v>0.54</v>
      </c>
      <c r="M7381" t="s">
        <v>82</v>
      </c>
    </row>
    <row r="7382" spans="1:13" x14ac:dyDescent="0.35">
      <c r="A7382" t="s">
        <v>33</v>
      </c>
      <c r="B7382">
        <v>1185732</v>
      </c>
      <c r="C7382" s="1">
        <v>44415</v>
      </c>
      <c r="D7382" t="s">
        <v>14</v>
      </c>
      <c r="E7382" t="s">
        <v>122</v>
      </c>
      <c r="F7382" t="s">
        <v>123</v>
      </c>
      <c r="G7382" t="s">
        <v>20</v>
      </c>
      <c r="H7382">
        <v>36</v>
      </c>
      <c r="I7382">
        <v>52</v>
      </c>
      <c r="J7382">
        <v>1872</v>
      </c>
      <c r="K7382">
        <v>954.72</v>
      </c>
      <c r="L7382">
        <v>0.51</v>
      </c>
      <c r="M7382" t="s">
        <v>82</v>
      </c>
    </row>
    <row r="7383" spans="1:13" x14ac:dyDescent="0.35">
      <c r="A7383" t="s">
        <v>33</v>
      </c>
      <c r="B7383">
        <v>1185732</v>
      </c>
      <c r="C7383" s="1">
        <v>44415</v>
      </c>
      <c r="D7383" t="s">
        <v>14</v>
      </c>
      <c r="E7383" t="s">
        <v>122</v>
      </c>
      <c r="F7383" t="s">
        <v>123</v>
      </c>
      <c r="G7383" t="s">
        <v>21</v>
      </c>
      <c r="H7383">
        <v>46</v>
      </c>
      <c r="I7383">
        <v>46</v>
      </c>
      <c r="J7383">
        <v>2116</v>
      </c>
      <c r="K7383">
        <v>909.88</v>
      </c>
      <c r="L7383">
        <v>0.43</v>
      </c>
      <c r="M7383" t="s">
        <v>82</v>
      </c>
    </row>
    <row r="7384" spans="1:13" x14ac:dyDescent="0.35">
      <c r="A7384" t="s">
        <v>33</v>
      </c>
      <c r="B7384">
        <v>1185732</v>
      </c>
      <c r="C7384" s="1">
        <v>44415</v>
      </c>
      <c r="D7384" t="s">
        <v>14</v>
      </c>
      <c r="E7384" t="s">
        <v>122</v>
      </c>
      <c r="F7384" t="s">
        <v>123</v>
      </c>
      <c r="G7384" t="s">
        <v>22</v>
      </c>
      <c r="H7384">
        <v>52</v>
      </c>
      <c r="I7384">
        <v>105</v>
      </c>
      <c r="J7384">
        <v>5460</v>
      </c>
      <c r="K7384">
        <v>2893.8</v>
      </c>
      <c r="L7384">
        <v>0.53</v>
      </c>
      <c r="M7384" t="s">
        <v>82</v>
      </c>
    </row>
    <row r="7385" spans="1:13" x14ac:dyDescent="0.35">
      <c r="A7385" t="s">
        <v>33</v>
      </c>
      <c r="B7385">
        <v>1185732</v>
      </c>
      <c r="C7385" s="1">
        <v>44445</v>
      </c>
      <c r="D7385" t="s">
        <v>14</v>
      </c>
      <c r="E7385" t="s">
        <v>122</v>
      </c>
      <c r="F7385" t="s">
        <v>123</v>
      </c>
      <c r="G7385" t="s">
        <v>16</v>
      </c>
      <c r="H7385">
        <v>46</v>
      </c>
      <c r="I7385">
        <v>124</v>
      </c>
      <c r="J7385">
        <v>5704</v>
      </c>
      <c r="K7385">
        <v>2794.96</v>
      </c>
      <c r="L7385">
        <v>0.49</v>
      </c>
      <c r="M7385" t="s">
        <v>82</v>
      </c>
    </row>
    <row r="7386" spans="1:13" x14ac:dyDescent="0.35">
      <c r="A7386" t="s">
        <v>33</v>
      </c>
      <c r="B7386">
        <v>1185732</v>
      </c>
      <c r="C7386" s="1">
        <v>44445</v>
      </c>
      <c r="D7386" t="s">
        <v>14</v>
      </c>
      <c r="E7386" t="s">
        <v>122</v>
      </c>
      <c r="F7386" t="s">
        <v>123</v>
      </c>
      <c r="G7386" t="s">
        <v>18</v>
      </c>
      <c r="H7386">
        <v>41</v>
      </c>
      <c r="I7386">
        <v>72</v>
      </c>
      <c r="J7386">
        <v>2952</v>
      </c>
      <c r="K7386">
        <v>1476</v>
      </c>
      <c r="L7386">
        <v>0.5</v>
      </c>
      <c r="M7386" t="s">
        <v>82</v>
      </c>
    </row>
    <row r="7387" spans="1:13" x14ac:dyDescent="0.35">
      <c r="A7387" t="s">
        <v>33</v>
      </c>
      <c r="B7387">
        <v>1185732</v>
      </c>
      <c r="C7387" s="1">
        <v>44445</v>
      </c>
      <c r="D7387" t="s">
        <v>14</v>
      </c>
      <c r="E7387" t="s">
        <v>122</v>
      </c>
      <c r="F7387" t="s">
        <v>123</v>
      </c>
      <c r="G7387" t="s">
        <v>19</v>
      </c>
      <c r="H7387">
        <v>39</v>
      </c>
      <c r="I7387">
        <v>51</v>
      </c>
      <c r="J7387">
        <v>1989</v>
      </c>
      <c r="K7387">
        <v>1054.17</v>
      </c>
      <c r="L7387">
        <v>0.53</v>
      </c>
      <c r="M7387" t="s">
        <v>82</v>
      </c>
    </row>
    <row r="7388" spans="1:13" x14ac:dyDescent="0.35">
      <c r="A7388" t="s">
        <v>33</v>
      </c>
      <c r="B7388">
        <v>1185732</v>
      </c>
      <c r="C7388" s="1">
        <v>44445</v>
      </c>
      <c r="D7388" t="s">
        <v>14</v>
      </c>
      <c r="E7388" t="s">
        <v>122</v>
      </c>
      <c r="F7388" t="s">
        <v>123</v>
      </c>
      <c r="G7388" t="s">
        <v>20</v>
      </c>
      <c r="H7388">
        <v>37</v>
      </c>
      <c r="I7388">
        <v>38</v>
      </c>
      <c r="J7388">
        <v>1406</v>
      </c>
      <c r="K7388">
        <v>745.18000000000006</v>
      </c>
      <c r="L7388">
        <v>0.53</v>
      </c>
      <c r="M7388" t="s">
        <v>82</v>
      </c>
    </row>
    <row r="7389" spans="1:13" x14ac:dyDescent="0.35">
      <c r="A7389" t="s">
        <v>33</v>
      </c>
      <c r="B7389">
        <v>1185732</v>
      </c>
      <c r="C7389" s="1">
        <v>44445</v>
      </c>
      <c r="D7389" t="s">
        <v>14</v>
      </c>
      <c r="E7389" t="s">
        <v>122</v>
      </c>
      <c r="F7389" t="s">
        <v>123</v>
      </c>
      <c r="G7389" t="s">
        <v>21</v>
      </c>
      <c r="H7389">
        <v>47</v>
      </c>
      <c r="I7389">
        <v>41</v>
      </c>
      <c r="J7389">
        <v>1927</v>
      </c>
      <c r="K7389">
        <v>790.06999999999994</v>
      </c>
      <c r="L7389">
        <v>0.41</v>
      </c>
      <c r="M7389" t="s">
        <v>82</v>
      </c>
    </row>
    <row r="7390" spans="1:13" x14ac:dyDescent="0.35">
      <c r="A7390" t="s">
        <v>33</v>
      </c>
      <c r="B7390">
        <v>1185732</v>
      </c>
      <c r="C7390" s="1">
        <v>44445</v>
      </c>
      <c r="D7390" t="s">
        <v>14</v>
      </c>
      <c r="E7390" t="s">
        <v>122</v>
      </c>
      <c r="F7390" t="s">
        <v>123</v>
      </c>
      <c r="G7390" t="s">
        <v>22</v>
      </c>
      <c r="H7390">
        <v>50</v>
      </c>
      <c r="I7390">
        <v>73</v>
      </c>
      <c r="J7390">
        <v>3650</v>
      </c>
      <c r="K7390">
        <v>1934.5</v>
      </c>
      <c r="L7390">
        <v>0.53</v>
      </c>
      <c r="M7390" t="s">
        <v>82</v>
      </c>
    </row>
    <row r="7391" spans="1:13" x14ac:dyDescent="0.35">
      <c r="A7391" t="s">
        <v>33</v>
      </c>
      <c r="B7391">
        <v>1185732</v>
      </c>
      <c r="C7391" s="1">
        <v>44477</v>
      </c>
      <c r="D7391" t="s">
        <v>14</v>
      </c>
      <c r="E7391" t="s">
        <v>122</v>
      </c>
      <c r="F7391" t="s">
        <v>123</v>
      </c>
      <c r="G7391" t="s">
        <v>16</v>
      </c>
      <c r="H7391">
        <v>53</v>
      </c>
      <c r="I7391">
        <v>119</v>
      </c>
      <c r="J7391">
        <v>6307</v>
      </c>
      <c r="K7391">
        <v>2901.22</v>
      </c>
      <c r="L7391">
        <v>0.45999999999999996</v>
      </c>
      <c r="M7391" t="s">
        <v>82</v>
      </c>
    </row>
    <row r="7392" spans="1:13" x14ac:dyDescent="0.35">
      <c r="A7392" t="s">
        <v>33</v>
      </c>
      <c r="B7392">
        <v>1185732</v>
      </c>
      <c r="C7392" s="1">
        <v>44477</v>
      </c>
      <c r="D7392" t="s">
        <v>14</v>
      </c>
      <c r="E7392" t="s">
        <v>122</v>
      </c>
      <c r="F7392" t="s">
        <v>123</v>
      </c>
      <c r="G7392" t="s">
        <v>18</v>
      </c>
      <c r="H7392">
        <v>48</v>
      </c>
      <c r="I7392">
        <v>63</v>
      </c>
      <c r="J7392">
        <v>3024</v>
      </c>
      <c r="K7392">
        <v>1512</v>
      </c>
      <c r="L7392">
        <v>0.5</v>
      </c>
      <c r="M7392" t="s">
        <v>82</v>
      </c>
    </row>
    <row r="7393" spans="1:13" x14ac:dyDescent="0.35">
      <c r="A7393" t="s">
        <v>33</v>
      </c>
      <c r="B7393">
        <v>1185732</v>
      </c>
      <c r="C7393" s="1">
        <v>44477</v>
      </c>
      <c r="D7393" t="s">
        <v>14</v>
      </c>
      <c r="E7393" t="s">
        <v>122</v>
      </c>
      <c r="F7393" t="s">
        <v>123</v>
      </c>
      <c r="G7393" t="s">
        <v>19</v>
      </c>
      <c r="H7393">
        <v>46</v>
      </c>
      <c r="I7393">
        <v>42</v>
      </c>
      <c r="J7393">
        <v>1932</v>
      </c>
      <c r="K7393">
        <v>966</v>
      </c>
      <c r="L7393">
        <v>0.5</v>
      </c>
      <c r="M7393" t="s">
        <v>82</v>
      </c>
    </row>
    <row r="7394" spans="1:13" x14ac:dyDescent="0.35">
      <c r="A7394" t="s">
        <v>33</v>
      </c>
      <c r="B7394">
        <v>1185732</v>
      </c>
      <c r="C7394" s="1">
        <v>44477</v>
      </c>
      <c r="D7394" t="s">
        <v>14</v>
      </c>
      <c r="E7394" t="s">
        <v>122</v>
      </c>
      <c r="F7394" t="s">
        <v>123</v>
      </c>
      <c r="G7394" t="s">
        <v>20</v>
      </c>
      <c r="H7394">
        <v>48</v>
      </c>
      <c r="I7394">
        <v>31</v>
      </c>
      <c r="J7394">
        <v>1488</v>
      </c>
      <c r="K7394">
        <v>773.76</v>
      </c>
      <c r="L7394">
        <v>0.52</v>
      </c>
      <c r="M7394" t="s">
        <v>82</v>
      </c>
    </row>
    <row r="7395" spans="1:13" x14ac:dyDescent="0.35">
      <c r="A7395" t="s">
        <v>33</v>
      </c>
      <c r="B7395">
        <v>1185732</v>
      </c>
      <c r="C7395" s="1">
        <v>44477</v>
      </c>
      <c r="D7395" t="s">
        <v>14</v>
      </c>
      <c r="E7395" t="s">
        <v>122</v>
      </c>
      <c r="F7395" t="s">
        <v>123</v>
      </c>
      <c r="G7395" t="s">
        <v>21</v>
      </c>
      <c r="H7395">
        <v>58</v>
      </c>
      <c r="I7395">
        <v>38</v>
      </c>
      <c r="J7395">
        <v>2204</v>
      </c>
      <c r="K7395">
        <v>903.64</v>
      </c>
      <c r="L7395">
        <v>0.41</v>
      </c>
      <c r="M7395" t="s">
        <v>82</v>
      </c>
    </row>
    <row r="7396" spans="1:13" x14ac:dyDescent="0.35">
      <c r="A7396" t="s">
        <v>25</v>
      </c>
      <c r="B7396">
        <v>1185732</v>
      </c>
      <c r="C7396" s="1">
        <v>44477</v>
      </c>
      <c r="D7396" t="s">
        <v>14</v>
      </c>
      <c r="E7396" t="s">
        <v>122</v>
      </c>
      <c r="F7396" t="s">
        <v>123</v>
      </c>
      <c r="G7396" t="s">
        <v>22</v>
      </c>
      <c r="H7396">
        <v>62</v>
      </c>
      <c r="I7396">
        <v>68</v>
      </c>
      <c r="J7396">
        <v>4216</v>
      </c>
      <c r="K7396">
        <v>2234.48</v>
      </c>
      <c r="L7396">
        <v>0.53</v>
      </c>
      <c r="M7396" t="s">
        <v>82</v>
      </c>
    </row>
    <row r="7397" spans="1:13" x14ac:dyDescent="0.35">
      <c r="A7397" t="s">
        <v>25</v>
      </c>
      <c r="B7397">
        <v>1185732</v>
      </c>
      <c r="C7397" s="1">
        <v>44507</v>
      </c>
      <c r="D7397" t="s">
        <v>14</v>
      </c>
      <c r="E7397" t="s">
        <v>122</v>
      </c>
      <c r="F7397" t="s">
        <v>123</v>
      </c>
      <c r="G7397" t="s">
        <v>16</v>
      </c>
      <c r="H7397">
        <v>59</v>
      </c>
      <c r="I7397">
        <v>108</v>
      </c>
      <c r="J7397">
        <v>6372</v>
      </c>
      <c r="K7397">
        <v>3058.56</v>
      </c>
      <c r="L7397">
        <v>0.48</v>
      </c>
      <c r="M7397" t="s">
        <v>82</v>
      </c>
    </row>
    <row r="7398" spans="1:13" x14ac:dyDescent="0.35">
      <c r="A7398" t="s">
        <v>25</v>
      </c>
      <c r="B7398">
        <v>1185732</v>
      </c>
      <c r="C7398" s="1">
        <v>44507</v>
      </c>
      <c r="D7398" t="s">
        <v>14</v>
      </c>
      <c r="E7398" t="s">
        <v>122</v>
      </c>
      <c r="F7398" t="s">
        <v>123</v>
      </c>
      <c r="G7398" t="s">
        <v>18</v>
      </c>
      <c r="H7398">
        <v>46</v>
      </c>
      <c r="I7398">
        <v>80</v>
      </c>
      <c r="J7398">
        <v>3680</v>
      </c>
      <c r="K7398">
        <v>1803.2</v>
      </c>
      <c r="L7398">
        <v>0.49</v>
      </c>
      <c r="M7398" t="s">
        <v>82</v>
      </c>
    </row>
    <row r="7399" spans="1:13" x14ac:dyDescent="0.35">
      <c r="A7399" t="s">
        <v>25</v>
      </c>
      <c r="B7399">
        <v>1185732</v>
      </c>
      <c r="C7399" s="1">
        <v>44507</v>
      </c>
      <c r="D7399" t="s">
        <v>14</v>
      </c>
      <c r="E7399" t="s">
        <v>122</v>
      </c>
      <c r="F7399" t="s">
        <v>123</v>
      </c>
      <c r="G7399" t="s">
        <v>19</v>
      </c>
      <c r="H7399">
        <v>48</v>
      </c>
      <c r="I7399">
        <v>68</v>
      </c>
      <c r="J7399">
        <v>3264</v>
      </c>
      <c r="K7399">
        <v>1664.64</v>
      </c>
      <c r="L7399">
        <v>0.51</v>
      </c>
      <c r="M7399" t="s">
        <v>82</v>
      </c>
    </row>
    <row r="7400" spans="1:13" x14ac:dyDescent="0.35">
      <c r="A7400" t="s">
        <v>25</v>
      </c>
      <c r="B7400">
        <v>1185732</v>
      </c>
      <c r="C7400" s="1">
        <v>44507</v>
      </c>
      <c r="D7400" t="s">
        <v>14</v>
      </c>
      <c r="E7400" t="s">
        <v>122</v>
      </c>
      <c r="F7400" t="s">
        <v>123</v>
      </c>
      <c r="G7400" t="s">
        <v>20</v>
      </c>
      <c r="H7400">
        <v>49</v>
      </c>
      <c r="I7400">
        <v>65</v>
      </c>
      <c r="J7400">
        <v>3185</v>
      </c>
      <c r="K7400">
        <v>1751.7500000000002</v>
      </c>
      <c r="L7400">
        <v>0.55000000000000004</v>
      </c>
      <c r="M7400" t="s">
        <v>82</v>
      </c>
    </row>
    <row r="7401" spans="1:13" x14ac:dyDescent="0.35">
      <c r="A7401" t="s">
        <v>25</v>
      </c>
      <c r="B7401">
        <v>1185732</v>
      </c>
      <c r="C7401" s="1">
        <v>44507</v>
      </c>
      <c r="D7401" t="s">
        <v>14</v>
      </c>
      <c r="E7401" t="s">
        <v>122</v>
      </c>
      <c r="F7401" t="s">
        <v>123</v>
      </c>
      <c r="G7401" t="s">
        <v>21</v>
      </c>
      <c r="H7401">
        <v>55</v>
      </c>
      <c r="I7401">
        <v>59</v>
      </c>
      <c r="J7401">
        <v>3245</v>
      </c>
      <c r="K7401">
        <v>1427.8</v>
      </c>
      <c r="L7401">
        <v>0.44</v>
      </c>
      <c r="M7401" t="s">
        <v>82</v>
      </c>
    </row>
    <row r="7402" spans="1:13" x14ac:dyDescent="0.35">
      <c r="A7402" t="s">
        <v>25</v>
      </c>
      <c r="B7402">
        <v>1185732</v>
      </c>
      <c r="C7402" s="1">
        <v>44507</v>
      </c>
      <c r="D7402" t="s">
        <v>14</v>
      </c>
      <c r="E7402" t="s">
        <v>122</v>
      </c>
      <c r="F7402" t="s">
        <v>123</v>
      </c>
      <c r="G7402" t="s">
        <v>22</v>
      </c>
      <c r="H7402">
        <v>59</v>
      </c>
      <c r="I7402">
        <v>91</v>
      </c>
      <c r="J7402">
        <v>5369</v>
      </c>
      <c r="K7402">
        <v>2845.57</v>
      </c>
      <c r="L7402">
        <v>0.53</v>
      </c>
      <c r="M7402" t="s">
        <v>82</v>
      </c>
    </row>
    <row r="7403" spans="1:13" x14ac:dyDescent="0.35">
      <c r="A7403" t="s">
        <v>25</v>
      </c>
      <c r="B7403">
        <v>1185732</v>
      </c>
      <c r="C7403" s="1">
        <v>44536</v>
      </c>
      <c r="D7403" t="s">
        <v>14</v>
      </c>
      <c r="E7403" t="s">
        <v>122</v>
      </c>
      <c r="F7403" t="s">
        <v>123</v>
      </c>
      <c r="G7403" t="s">
        <v>16</v>
      </c>
      <c r="H7403">
        <v>55</v>
      </c>
      <c r="I7403">
        <v>149</v>
      </c>
      <c r="J7403">
        <v>8195</v>
      </c>
      <c r="K7403">
        <v>3933.6</v>
      </c>
      <c r="L7403">
        <v>0.48</v>
      </c>
      <c r="M7403" t="s">
        <v>82</v>
      </c>
    </row>
    <row r="7404" spans="1:13" x14ac:dyDescent="0.35">
      <c r="A7404" t="s">
        <v>25</v>
      </c>
      <c r="B7404">
        <v>1185732</v>
      </c>
      <c r="C7404" s="1">
        <v>44536</v>
      </c>
      <c r="D7404" t="s">
        <v>14</v>
      </c>
      <c r="E7404" t="s">
        <v>122</v>
      </c>
      <c r="F7404" t="s">
        <v>123</v>
      </c>
      <c r="G7404" t="s">
        <v>18</v>
      </c>
      <c r="H7404">
        <v>49</v>
      </c>
      <c r="I7404">
        <v>105</v>
      </c>
      <c r="J7404">
        <v>5145</v>
      </c>
      <c r="K7404">
        <v>2469.6</v>
      </c>
      <c r="L7404">
        <v>0.48</v>
      </c>
      <c r="M7404" t="s">
        <v>82</v>
      </c>
    </row>
    <row r="7405" spans="1:13" x14ac:dyDescent="0.35">
      <c r="A7405" t="s">
        <v>25</v>
      </c>
      <c r="B7405">
        <v>1185732</v>
      </c>
      <c r="C7405" s="1">
        <v>44536</v>
      </c>
      <c r="D7405" t="s">
        <v>14</v>
      </c>
      <c r="E7405" t="s">
        <v>122</v>
      </c>
      <c r="F7405" t="s">
        <v>123</v>
      </c>
      <c r="G7405" t="s">
        <v>19</v>
      </c>
      <c r="H7405">
        <v>49</v>
      </c>
      <c r="I7405">
        <v>91</v>
      </c>
      <c r="J7405">
        <v>4459</v>
      </c>
      <c r="K7405">
        <v>2229.5</v>
      </c>
      <c r="L7405">
        <v>0.5</v>
      </c>
      <c r="M7405" t="s">
        <v>82</v>
      </c>
    </row>
    <row r="7406" spans="1:13" x14ac:dyDescent="0.35">
      <c r="A7406" t="s">
        <v>25</v>
      </c>
      <c r="B7406">
        <v>1185732</v>
      </c>
      <c r="C7406" s="1">
        <v>44536</v>
      </c>
      <c r="D7406" t="s">
        <v>14</v>
      </c>
      <c r="E7406" t="s">
        <v>122</v>
      </c>
      <c r="F7406" t="s">
        <v>123</v>
      </c>
      <c r="G7406" t="s">
        <v>20</v>
      </c>
      <c r="H7406">
        <v>47</v>
      </c>
      <c r="I7406">
        <v>83</v>
      </c>
      <c r="J7406">
        <v>3901</v>
      </c>
      <c r="K7406">
        <v>1989.51</v>
      </c>
      <c r="L7406">
        <v>0.51</v>
      </c>
      <c r="M7406" t="s">
        <v>82</v>
      </c>
    </row>
    <row r="7407" spans="1:13" x14ac:dyDescent="0.35">
      <c r="A7407" t="s">
        <v>25</v>
      </c>
      <c r="B7407">
        <v>1185732</v>
      </c>
      <c r="C7407" s="1">
        <v>44536</v>
      </c>
      <c r="D7407" t="s">
        <v>14</v>
      </c>
      <c r="E7407" t="s">
        <v>122</v>
      </c>
      <c r="F7407" t="s">
        <v>123</v>
      </c>
      <c r="G7407" t="s">
        <v>21</v>
      </c>
      <c r="H7407">
        <v>55</v>
      </c>
      <c r="I7407">
        <v>83</v>
      </c>
      <c r="J7407">
        <v>4565</v>
      </c>
      <c r="K7407">
        <v>2054.25</v>
      </c>
      <c r="L7407">
        <v>0.44999999999999996</v>
      </c>
      <c r="M7407" t="s">
        <v>82</v>
      </c>
    </row>
    <row r="7408" spans="1:13" x14ac:dyDescent="0.35">
      <c r="A7408" t="s">
        <v>25</v>
      </c>
      <c r="B7408">
        <v>1185732</v>
      </c>
      <c r="C7408" s="1">
        <v>44536</v>
      </c>
      <c r="D7408" t="s">
        <v>14</v>
      </c>
      <c r="E7408" t="s">
        <v>122</v>
      </c>
      <c r="F7408" t="s">
        <v>123</v>
      </c>
      <c r="G7408" t="s">
        <v>22</v>
      </c>
      <c r="H7408">
        <v>59</v>
      </c>
      <c r="I7408">
        <v>101</v>
      </c>
      <c r="J7408">
        <v>5959</v>
      </c>
      <c r="K7408">
        <v>3217.86</v>
      </c>
      <c r="L7408">
        <v>0.54</v>
      </c>
      <c r="M7408" t="s">
        <v>82</v>
      </c>
    </row>
    <row r="7409" spans="1:13" x14ac:dyDescent="0.35">
      <c r="A7409" t="s">
        <v>25</v>
      </c>
      <c r="B7409">
        <v>1185732</v>
      </c>
      <c r="C7409" s="1">
        <v>44203</v>
      </c>
      <c r="D7409" t="s">
        <v>14</v>
      </c>
      <c r="E7409" t="s">
        <v>122</v>
      </c>
      <c r="F7409" t="s">
        <v>123</v>
      </c>
      <c r="G7409" t="s">
        <v>16</v>
      </c>
      <c r="H7409">
        <v>38</v>
      </c>
      <c r="I7409">
        <v>125</v>
      </c>
      <c r="J7409">
        <v>4750</v>
      </c>
      <c r="K7409">
        <v>2422.5</v>
      </c>
      <c r="L7409">
        <v>0.51</v>
      </c>
      <c r="M7409" t="s">
        <v>82</v>
      </c>
    </row>
    <row r="7410" spans="1:13" x14ac:dyDescent="0.35">
      <c r="A7410" t="s">
        <v>25</v>
      </c>
      <c r="B7410">
        <v>1185732</v>
      </c>
      <c r="C7410" s="1">
        <v>44203</v>
      </c>
      <c r="D7410" t="s">
        <v>14</v>
      </c>
      <c r="E7410" t="s">
        <v>122</v>
      </c>
      <c r="F7410" t="s">
        <v>123</v>
      </c>
      <c r="G7410" t="s">
        <v>18</v>
      </c>
      <c r="H7410">
        <v>37</v>
      </c>
      <c r="I7410">
        <v>87</v>
      </c>
      <c r="J7410">
        <v>3219</v>
      </c>
      <c r="K7410">
        <v>1673.88</v>
      </c>
      <c r="L7410">
        <v>0.52</v>
      </c>
      <c r="M7410" t="s">
        <v>82</v>
      </c>
    </row>
    <row r="7411" spans="1:13" x14ac:dyDescent="0.35">
      <c r="A7411" t="s">
        <v>25</v>
      </c>
      <c r="B7411">
        <v>1185732</v>
      </c>
      <c r="C7411" s="1">
        <v>44203</v>
      </c>
      <c r="D7411" t="s">
        <v>14</v>
      </c>
      <c r="E7411" t="s">
        <v>122</v>
      </c>
      <c r="F7411" t="s">
        <v>123</v>
      </c>
      <c r="G7411" t="s">
        <v>19</v>
      </c>
      <c r="H7411">
        <v>28</v>
      </c>
      <c r="I7411">
        <v>90</v>
      </c>
      <c r="J7411">
        <v>2520</v>
      </c>
      <c r="K7411">
        <v>1008</v>
      </c>
      <c r="L7411">
        <v>0.4</v>
      </c>
      <c r="M7411" t="s">
        <v>82</v>
      </c>
    </row>
    <row r="7412" spans="1:13" x14ac:dyDescent="0.35">
      <c r="A7412" t="s">
        <v>25</v>
      </c>
      <c r="B7412">
        <v>1185732</v>
      </c>
      <c r="C7412" s="1">
        <v>44203</v>
      </c>
      <c r="D7412" t="s">
        <v>14</v>
      </c>
      <c r="E7412" t="s">
        <v>122</v>
      </c>
      <c r="F7412" t="s">
        <v>123</v>
      </c>
      <c r="G7412" t="s">
        <v>20</v>
      </c>
      <c r="H7412">
        <v>33</v>
      </c>
      <c r="I7412">
        <v>42</v>
      </c>
      <c r="J7412">
        <v>1386</v>
      </c>
      <c r="K7412">
        <v>609.84</v>
      </c>
      <c r="L7412">
        <v>0.44</v>
      </c>
      <c r="M7412" t="s">
        <v>82</v>
      </c>
    </row>
    <row r="7413" spans="1:13" x14ac:dyDescent="0.35">
      <c r="A7413" t="s">
        <v>25</v>
      </c>
      <c r="B7413">
        <v>1185732</v>
      </c>
      <c r="C7413" s="1">
        <v>44203</v>
      </c>
      <c r="D7413" t="s">
        <v>14</v>
      </c>
      <c r="E7413" t="s">
        <v>122</v>
      </c>
      <c r="F7413" t="s">
        <v>123</v>
      </c>
      <c r="G7413" t="s">
        <v>21</v>
      </c>
      <c r="H7413">
        <v>49</v>
      </c>
      <c r="I7413">
        <v>60</v>
      </c>
      <c r="J7413">
        <v>2940</v>
      </c>
      <c r="K7413">
        <v>1205.3999999999999</v>
      </c>
      <c r="L7413">
        <v>0.41</v>
      </c>
      <c r="M7413" t="s">
        <v>82</v>
      </c>
    </row>
    <row r="7414" spans="1:13" x14ac:dyDescent="0.35">
      <c r="A7414" t="s">
        <v>25</v>
      </c>
      <c r="B7414">
        <v>1185732</v>
      </c>
      <c r="C7414" s="1">
        <v>44203</v>
      </c>
      <c r="D7414" t="s">
        <v>14</v>
      </c>
      <c r="E7414" t="s">
        <v>122</v>
      </c>
      <c r="F7414" t="s">
        <v>123</v>
      </c>
      <c r="G7414" t="s">
        <v>22</v>
      </c>
      <c r="H7414">
        <v>37</v>
      </c>
      <c r="I7414">
        <v>81</v>
      </c>
      <c r="J7414">
        <v>2997</v>
      </c>
      <c r="K7414">
        <v>1498.5</v>
      </c>
      <c r="L7414">
        <v>0.5</v>
      </c>
      <c r="M7414" t="s">
        <v>82</v>
      </c>
    </row>
    <row r="7415" spans="1:13" x14ac:dyDescent="0.35">
      <c r="A7415" t="s">
        <v>25</v>
      </c>
      <c r="B7415">
        <v>1185732</v>
      </c>
      <c r="C7415" s="1">
        <v>44232</v>
      </c>
      <c r="D7415" t="s">
        <v>14</v>
      </c>
      <c r="E7415" t="s">
        <v>122</v>
      </c>
      <c r="F7415" t="s">
        <v>123</v>
      </c>
      <c r="G7415" t="s">
        <v>16</v>
      </c>
      <c r="H7415">
        <v>39</v>
      </c>
      <c r="I7415">
        <v>149</v>
      </c>
      <c r="J7415">
        <v>5811</v>
      </c>
      <c r="K7415">
        <v>2905.5</v>
      </c>
      <c r="L7415">
        <v>0.5</v>
      </c>
      <c r="M7415" t="s">
        <v>82</v>
      </c>
    </row>
    <row r="7416" spans="1:13" x14ac:dyDescent="0.35">
      <c r="A7416" t="s">
        <v>25</v>
      </c>
      <c r="B7416">
        <v>1185732</v>
      </c>
      <c r="C7416" s="1">
        <v>44232</v>
      </c>
      <c r="D7416" t="s">
        <v>14</v>
      </c>
      <c r="E7416" t="s">
        <v>122</v>
      </c>
      <c r="F7416" t="s">
        <v>123</v>
      </c>
      <c r="G7416" t="s">
        <v>18</v>
      </c>
      <c r="H7416">
        <v>37</v>
      </c>
      <c r="I7416">
        <v>54</v>
      </c>
      <c r="J7416">
        <v>1998</v>
      </c>
      <c r="K7416">
        <v>999</v>
      </c>
      <c r="L7416">
        <v>0.5</v>
      </c>
      <c r="M7416" t="s">
        <v>82</v>
      </c>
    </row>
    <row r="7417" spans="1:13" x14ac:dyDescent="0.35">
      <c r="A7417" t="s">
        <v>25</v>
      </c>
      <c r="B7417">
        <v>1185732</v>
      </c>
      <c r="C7417" s="1">
        <v>44232</v>
      </c>
      <c r="D7417" t="s">
        <v>14</v>
      </c>
      <c r="E7417" t="s">
        <v>122</v>
      </c>
      <c r="F7417" t="s">
        <v>123</v>
      </c>
      <c r="G7417" t="s">
        <v>19</v>
      </c>
      <c r="H7417">
        <v>29</v>
      </c>
      <c r="I7417">
        <v>65</v>
      </c>
      <c r="J7417">
        <v>1885</v>
      </c>
      <c r="K7417">
        <v>848.24999999999989</v>
      </c>
      <c r="L7417">
        <v>0.44999999999999996</v>
      </c>
      <c r="M7417" t="s">
        <v>82</v>
      </c>
    </row>
    <row r="7418" spans="1:13" x14ac:dyDescent="0.35">
      <c r="A7418" t="s">
        <v>25</v>
      </c>
      <c r="B7418">
        <v>1185732</v>
      </c>
      <c r="C7418" s="1">
        <v>44232</v>
      </c>
      <c r="D7418" t="s">
        <v>14</v>
      </c>
      <c r="E7418" t="s">
        <v>124</v>
      </c>
      <c r="F7418" t="s">
        <v>125</v>
      </c>
      <c r="G7418" t="s">
        <v>20</v>
      </c>
      <c r="H7418">
        <v>32</v>
      </c>
      <c r="I7418">
        <v>34</v>
      </c>
      <c r="J7418">
        <v>1088</v>
      </c>
      <c r="K7418">
        <v>478.72</v>
      </c>
      <c r="L7418">
        <v>0.44</v>
      </c>
      <c r="M7418" t="s">
        <v>82</v>
      </c>
    </row>
    <row r="7419" spans="1:13" x14ac:dyDescent="0.35">
      <c r="A7419" t="s">
        <v>25</v>
      </c>
      <c r="B7419">
        <v>1185732</v>
      </c>
      <c r="C7419" s="1">
        <v>44232</v>
      </c>
      <c r="D7419" t="s">
        <v>14</v>
      </c>
      <c r="E7419" t="s">
        <v>124</v>
      </c>
      <c r="F7419" t="s">
        <v>125</v>
      </c>
      <c r="G7419" t="s">
        <v>21</v>
      </c>
      <c r="H7419">
        <v>49</v>
      </c>
      <c r="I7419">
        <v>60</v>
      </c>
      <c r="J7419">
        <v>2940</v>
      </c>
      <c r="K7419">
        <v>1293.5999999999999</v>
      </c>
      <c r="L7419">
        <v>0.44</v>
      </c>
      <c r="M7419" t="s">
        <v>82</v>
      </c>
    </row>
    <row r="7420" spans="1:13" x14ac:dyDescent="0.35">
      <c r="A7420" t="s">
        <v>25</v>
      </c>
      <c r="B7420">
        <v>1185732</v>
      </c>
      <c r="C7420" s="1">
        <v>44232</v>
      </c>
      <c r="D7420" t="s">
        <v>14</v>
      </c>
      <c r="E7420" t="s">
        <v>124</v>
      </c>
      <c r="F7420" t="s">
        <v>125</v>
      </c>
      <c r="G7420" t="s">
        <v>22</v>
      </c>
      <c r="H7420">
        <v>39</v>
      </c>
      <c r="I7420">
        <v>84</v>
      </c>
      <c r="J7420">
        <v>3276</v>
      </c>
      <c r="K7420">
        <v>1474.1999999999998</v>
      </c>
      <c r="L7420">
        <v>0.44999999999999996</v>
      </c>
      <c r="M7420" t="s">
        <v>82</v>
      </c>
    </row>
    <row r="7421" spans="1:13" x14ac:dyDescent="0.35">
      <c r="A7421" t="s">
        <v>25</v>
      </c>
      <c r="B7421">
        <v>1185732</v>
      </c>
      <c r="C7421" s="1">
        <v>44258</v>
      </c>
      <c r="D7421" t="s">
        <v>14</v>
      </c>
      <c r="E7421" t="s">
        <v>124</v>
      </c>
      <c r="F7421" t="s">
        <v>125</v>
      </c>
      <c r="G7421" t="s">
        <v>16</v>
      </c>
      <c r="H7421">
        <v>39</v>
      </c>
      <c r="I7421">
        <v>130</v>
      </c>
      <c r="J7421">
        <v>5070</v>
      </c>
      <c r="K7421">
        <v>2535</v>
      </c>
      <c r="L7421">
        <v>0.5</v>
      </c>
      <c r="M7421" t="s">
        <v>82</v>
      </c>
    </row>
    <row r="7422" spans="1:13" x14ac:dyDescent="0.35">
      <c r="A7422" t="s">
        <v>25</v>
      </c>
      <c r="B7422">
        <v>1185732</v>
      </c>
      <c r="C7422" s="1">
        <v>44258</v>
      </c>
      <c r="D7422" t="s">
        <v>14</v>
      </c>
      <c r="E7422" t="s">
        <v>124</v>
      </c>
      <c r="F7422" t="s">
        <v>125</v>
      </c>
      <c r="G7422" t="s">
        <v>18</v>
      </c>
      <c r="H7422">
        <v>38</v>
      </c>
      <c r="I7422">
        <v>56</v>
      </c>
      <c r="J7422">
        <v>2128</v>
      </c>
      <c r="K7422">
        <v>1149.1200000000001</v>
      </c>
      <c r="L7422">
        <v>0.54</v>
      </c>
      <c r="M7422" t="s">
        <v>82</v>
      </c>
    </row>
    <row r="7423" spans="1:13" x14ac:dyDescent="0.35">
      <c r="A7423" t="s">
        <v>25</v>
      </c>
      <c r="B7423">
        <v>1185732</v>
      </c>
      <c r="C7423" s="1">
        <v>44258</v>
      </c>
      <c r="D7423" t="s">
        <v>14</v>
      </c>
      <c r="E7423" t="s">
        <v>124</v>
      </c>
      <c r="F7423" t="s">
        <v>125</v>
      </c>
      <c r="G7423" t="s">
        <v>19</v>
      </c>
      <c r="H7423">
        <v>29</v>
      </c>
      <c r="I7423">
        <v>68</v>
      </c>
      <c r="J7423">
        <v>1972</v>
      </c>
      <c r="K7423">
        <v>887.39999999999986</v>
      </c>
      <c r="L7423">
        <v>0.44999999999999996</v>
      </c>
      <c r="M7423" t="s">
        <v>82</v>
      </c>
    </row>
    <row r="7424" spans="1:13" x14ac:dyDescent="0.35">
      <c r="A7424" t="s">
        <v>25</v>
      </c>
      <c r="B7424">
        <v>1185732</v>
      </c>
      <c r="C7424" s="1">
        <v>44258</v>
      </c>
      <c r="D7424" t="s">
        <v>14</v>
      </c>
      <c r="E7424" t="s">
        <v>124</v>
      </c>
      <c r="F7424" t="s">
        <v>125</v>
      </c>
      <c r="G7424" t="s">
        <v>20</v>
      </c>
      <c r="H7424">
        <v>32</v>
      </c>
      <c r="I7424">
        <v>30</v>
      </c>
      <c r="J7424">
        <v>960</v>
      </c>
      <c r="K7424">
        <v>403.2</v>
      </c>
      <c r="L7424">
        <v>0.42</v>
      </c>
      <c r="M7424" t="s">
        <v>82</v>
      </c>
    </row>
    <row r="7425" spans="1:13" x14ac:dyDescent="0.35">
      <c r="A7425" t="s">
        <v>25</v>
      </c>
      <c r="B7425">
        <v>1185732</v>
      </c>
      <c r="C7425" s="1">
        <v>44258</v>
      </c>
      <c r="D7425" t="s">
        <v>14</v>
      </c>
      <c r="E7425" t="s">
        <v>124</v>
      </c>
      <c r="F7425" t="s">
        <v>125</v>
      </c>
      <c r="G7425" t="s">
        <v>21</v>
      </c>
      <c r="H7425">
        <v>48</v>
      </c>
      <c r="I7425">
        <v>39</v>
      </c>
      <c r="J7425">
        <v>1872</v>
      </c>
      <c r="K7425">
        <v>748.80000000000007</v>
      </c>
      <c r="L7425">
        <v>0.4</v>
      </c>
      <c r="M7425" t="s">
        <v>82</v>
      </c>
    </row>
    <row r="7426" spans="1:13" x14ac:dyDescent="0.35">
      <c r="A7426" t="s">
        <v>25</v>
      </c>
      <c r="B7426">
        <v>1185732</v>
      </c>
      <c r="C7426" s="1">
        <v>44258</v>
      </c>
      <c r="D7426" t="s">
        <v>14</v>
      </c>
      <c r="E7426" t="s">
        <v>124</v>
      </c>
      <c r="F7426" t="s">
        <v>125</v>
      </c>
      <c r="G7426" t="s">
        <v>22</v>
      </c>
      <c r="H7426">
        <v>38</v>
      </c>
      <c r="I7426">
        <v>73</v>
      </c>
      <c r="J7426">
        <v>2774</v>
      </c>
      <c r="K7426">
        <v>1359.26</v>
      </c>
      <c r="L7426">
        <v>0.49</v>
      </c>
      <c r="M7426" t="s">
        <v>82</v>
      </c>
    </row>
    <row r="7427" spans="1:13" x14ac:dyDescent="0.35">
      <c r="A7427" t="s">
        <v>25</v>
      </c>
      <c r="B7427">
        <v>1185732</v>
      </c>
      <c r="C7427" s="1">
        <v>44290</v>
      </c>
      <c r="D7427" t="s">
        <v>14</v>
      </c>
      <c r="E7427" t="s">
        <v>124</v>
      </c>
      <c r="F7427" t="s">
        <v>125</v>
      </c>
      <c r="G7427" t="s">
        <v>16</v>
      </c>
      <c r="H7427">
        <v>36</v>
      </c>
      <c r="I7427">
        <v>150</v>
      </c>
      <c r="J7427">
        <v>5400</v>
      </c>
      <c r="K7427">
        <v>2700</v>
      </c>
      <c r="L7427">
        <v>0.5</v>
      </c>
      <c r="M7427" t="s">
        <v>82</v>
      </c>
    </row>
    <row r="7428" spans="1:13" x14ac:dyDescent="0.35">
      <c r="A7428" t="s">
        <v>25</v>
      </c>
      <c r="B7428">
        <v>1185732</v>
      </c>
      <c r="C7428" s="1">
        <v>44290</v>
      </c>
      <c r="D7428" t="s">
        <v>14</v>
      </c>
      <c r="E7428" t="s">
        <v>124</v>
      </c>
      <c r="F7428" t="s">
        <v>125</v>
      </c>
      <c r="G7428" t="s">
        <v>18</v>
      </c>
      <c r="H7428">
        <v>38</v>
      </c>
      <c r="I7428">
        <v>58</v>
      </c>
      <c r="J7428">
        <v>2204</v>
      </c>
      <c r="K7428">
        <v>1212.2</v>
      </c>
      <c r="L7428">
        <v>0.55000000000000004</v>
      </c>
      <c r="M7428" t="s">
        <v>82</v>
      </c>
    </row>
    <row r="7429" spans="1:13" x14ac:dyDescent="0.35">
      <c r="A7429" t="s">
        <v>25</v>
      </c>
      <c r="B7429">
        <v>1185732</v>
      </c>
      <c r="C7429" s="1">
        <v>44290</v>
      </c>
      <c r="D7429" t="s">
        <v>14</v>
      </c>
      <c r="E7429" t="s">
        <v>124</v>
      </c>
      <c r="F7429" t="s">
        <v>125</v>
      </c>
      <c r="G7429" t="s">
        <v>19</v>
      </c>
      <c r="H7429">
        <v>29</v>
      </c>
      <c r="I7429">
        <v>56</v>
      </c>
      <c r="J7429">
        <v>1624</v>
      </c>
      <c r="K7429">
        <v>698.31999999999994</v>
      </c>
      <c r="L7429">
        <v>0.43</v>
      </c>
      <c r="M7429" t="s">
        <v>82</v>
      </c>
    </row>
    <row r="7430" spans="1:13" x14ac:dyDescent="0.35">
      <c r="A7430" t="s">
        <v>25</v>
      </c>
      <c r="B7430">
        <v>1185732</v>
      </c>
      <c r="C7430" s="1">
        <v>44290</v>
      </c>
      <c r="D7430" t="s">
        <v>14</v>
      </c>
      <c r="E7430" t="s">
        <v>124</v>
      </c>
      <c r="F7430" t="s">
        <v>125</v>
      </c>
      <c r="G7430" t="s">
        <v>20</v>
      </c>
      <c r="H7430">
        <v>32</v>
      </c>
      <c r="I7430">
        <v>38</v>
      </c>
      <c r="J7430">
        <v>1216</v>
      </c>
      <c r="K7430">
        <v>547.19999999999993</v>
      </c>
      <c r="L7430">
        <v>0.44999999999999996</v>
      </c>
      <c r="M7430" t="s">
        <v>82</v>
      </c>
    </row>
    <row r="7431" spans="1:13" x14ac:dyDescent="0.35">
      <c r="A7431" t="s">
        <v>25</v>
      </c>
      <c r="B7431">
        <v>1185732</v>
      </c>
      <c r="C7431" s="1">
        <v>44290</v>
      </c>
      <c r="D7431" t="s">
        <v>14</v>
      </c>
      <c r="E7431" t="s">
        <v>124</v>
      </c>
      <c r="F7431" t="s">
        <v>125</v>
      </c>
      <c r="G7431" t="s">
        <v>21</v>
      </c>
      <c r="H7431">
        <v>46</v>
      </c>
      <c r="I7431">
        <v>35</v>
      </c>
      <c r="J7431">
        <v>1610</v>
      </c>
      <c r="K7431">
        <v>724.49999999999989</v>
      </c>
      <c r="L7431">
        <v>0.44999999999999996</v>
      </c>
      <c r="M7431" t="s">
        <v>82</v>
      </c>
    </row>
    <row r="7432" spans="1:13" x14ac:dyDescent="0.35">
      <c r="A7432" t="s">
        <v>25</v>
      </c>
      <c r="B7432">
        <v>1185732</v>
      </c>
      <c r="C7432" s="1">
        <v>44290</v>
      </c>
      <c r="D7432" t="s">
        <v>14</v>
      </c>
      <c r="E7432" t="s">
        <v>124</v>
      </c>
      <c r="F7432" t="s">
        <v>125</v>
      </c>
      <c r="G7432" t="s">
        <v>22</v>
      </c>
      <c r="H7432">
        <v>36</v>
      </c>
      <c r="I7432">
        <v>69</v>
      </c>
      <c r="J7432">
        <v>2484</v>
      </c>
      <c r="K7432">
        <v>1242</v>
      </c>
      <c r="L7432">
        <v>0.5</v>
      </c>
      <c r="M7432" t="s">
        <v>82</v>
      </c>
    </row>
    <row r="7433" spans="1:13" x14ac:dyDescent="0.35">
      <c r="A7433" t="s">
        <v>25</v>
      </c>
      <c r="B7433">
        <v>1185732</v>
      </c>
      <c r="C7433" s="1">
        <v>44319</v>
      </c>
      <c r="D7433" t="s">
        <v>14</v>
      </c>
      <c r="E7433" t="s">
        <v>124</v>
      </c>
      <c r="F7433" t="s">
        <v>125</v>
      </c>
      <c r="G7433" t="s">
        <v>16</v>
      </c>
      <c r="H7433">
        <v>54</v>
      </c>
      <c r="I7433">
        <v>142</v>
      </c>
      <c r="J7433">
        <v>7668</v>
      </c>
      <c r="K7433">
        <v>3910.6800000000003</v>
      </c>
      <c r="L7433">
        <v>0.51</v>
      </c>
      <c r="M7433" t="s">
        <v>82</v>
      </c>
    </row>
    <row r="7434" spans="1:13" x14ac:dyDescent="0.35">
      <c r="A7434" t="s">
        <v>25</v>
      </c>
      <c r="B7434">
        <v>1185732</v>
      </c>
      <c r="C7434" s="1">
        <v>44319</v>
      </c>
      <c r="D7434" t="s">
        <v>14</v>
      </c>
      <c r="E7434" t="s">
        <v>124</v>
      </c>
      <c r="F7434" t="s">
        <v>125</v>
      </c>
      <c r="G7434" t="s">
        <v>18</v>
      </c>
      <c r="H7434">
        <v>48</v>
      </c>
      <c r="I7434">
        <v>73</v>
      </c>
      <c r="J7434">
        <v>3504</v>
      </c>
      <c r="K7434">
        <v>1857.1200000000001</v>
      </c>
      <c r="L7434">
        <v>0.53</v>
      </c>
      <c r="M7434" t="s">
        <v>82</v>
      </c>
    </row>
    <row r="7435" spans="1:13" x14ac:dyDescent="0.35">
      <c r="A7435" t="s">
        <v>25</v>
      </c>
      <c r="B7435">
        <v>1185732</v>
      </c>
      <c r="C7435" s="1">
        <v>44319</v>
      </c>
      <c r="D7435" t="s">
        <v>14</v>
      </c>
      <c r="E7435" t="s">
        <v>124</v>
      </c>
      <c r="F7435" t="s">
        <v>125</v>
      </c>
      <c r="G7435" t="s">
        <v>19</v>
      </c>
      <c r="H7435">
        <v>43</v>
      </c>
      <c r="I7435">
        <v>74</v>
      </c>
      <c r="J7435">
        <v>3182</v>
      </c>
      <c r="K7435">
        <v>1272.8000000000002</v>
      </c>
      <c r="L7435">
        <v>0.4</v>
      </c>
      <c r="M7435" t="s">
        <v>82</v>
      </c>
    </row>
    <row r="7436" spans="1:13" x14ac:dyDescent="0.35">
      <c r="A7436" t="s">
        <v>25</v>
      </c>
      <c r="B7436">
        <v>1185732</v>
      </c>
      <c r="C7436" s="1">
        <v>44319</v>
      </c>
      <c r="D7436" t="s">
        <v>14</v>
      </c>
      <c r="E7436" t="s">
        <v>124</v>
      </c>
      <c r="F7436" t="s">
        <v>125</v>
      </c>
      <c r="G7436" t="s">
        <v>20</v>
      </c>
      <c r="H7436">
        <v>44</v>
      </c>
      <c r="I7436">
        <v>63</v>
      </c>
      <c r="J7436">
        <v>2772</v>
      </c>
      <c r="K7436">
        <v>1136.52</v>
      </c>
      <c r="L7436">
        <v>0.41</v>
      </c>
      <c r="M7436" t="s">
        <v>82</v>
      </c>
    </row>
    <row r="7437" spans="1:13" x14ac:dyDescent="0.35">
      <c r="A7437" t="s">
        <v>25</v>
      </c>
      <c r="B7437">
        <v>1185732</v>
      </c>
      <c r="C7437" s="1">
        <v>44319</v>
      </c>
      <c r="D7437" t="s">
        <v>14</v>
      </c>
      <c r="E7437" t="s">
        <v>124</v>
      </c>
      <c r="F7437" t="s">
        <v>125</v>
      </c>
      <c r="G7437" t="s">
        <v>21</v>
      </c>
      <c r="H7437">
        <v>50</v>
      </c>
      <c r="I7437">
        <v>70</v>
      </c>
      <c r="J7437">
        <v>3500</v>
      </c>
      <c r="K7437">
        <v>1540</v>
      </c>
      <c r="L7437">
        <v>0.44</v>
      </c>
      <c r="M7437" t="s">
        <v>82</v>
      </c>
    </row>
    <row r="7438" spans="1:13" x14ac:dyDescent="0.35">
      <c r="A7438" t="s">
        <v>25</v>
      </c>
      <c r="B7438">
        <v>1185732</v>
      </c>
      <c r="C7438" s="1">
        <v>44319</v>
      </c>
      <c r="D7438" t="s">
        <v>14</v>
      </c>
      <c r="E7438" t="s">
        <v>124</v>
      </c>
      <c r="F7438" t="s">
        <v>125</v>
      </c>
      <c r="G7438" t="s">
        <v>22</v>
      </c>
      <c r="H7438">
        <v>55</v>
      </c>
      <c r="I7438">
        <v>113</v>
      </c>
      <c r="J7438">
        <v>6215</v>
      </c>
      <c r="K7438">
        <v>3045.35</v>
      </c>
      <c r="L7438">
        <v>0.49</v>
      </c>
      <c r="M7438" t="s">
        <v>82</v>
      </c>
    </row>
    <row r="7439" spans="1:13" x14ac:dyDescent="0.35">
      <c r="A7439" t="s">
        <v>25</v>
      </c>
      <c r="B7439">
        <v>1185732</v>
      </c>
      <c r="C7439" s="1">
        <v>44352</v>
      </c>
      <c r="D7439" t="s">
        <v>14</v>
      </c>
      <c r="E7439" t="s">
        <v>124</v>
      </c>
      <c r="F7439" t="s">
        <v>125</v>
      </c>
      <c r="G7439" t="s">
        <v>16</v>
      </c>
      <c r="H7439">
        <v>50</v>
      </c>
      <c r="I7439">
        <v>175</v>
      </c>
      <c r="J7439">
        <v>8750</v>
      </c>
      <c r="K7439">
        <v>4812.5</v>
      </c>
      <c r="L7439">
        <v>0.55000000000000004</v>
      </c>
      <c r="M7439" t="s">
        <v>82</v>
      </c>
    </row>
    <row r="7440" spans="1:13" x14ac:dyDescent="0.35">
      <c r="A7440" t="s">
        <v>25</v>
      </c>
      <c r="B7440">
        <v>1185732</v>
      </c>
      <c r="C7440" s="1">
        <v>44352</v>
      </c>
      <c r="D7440" t="s">
        <v>14</v>
      </c>
      <c r="E7440" t="s">
        <v>124</v>
      </c>
      <c r="F7440" t="s">
        <v>125</v>
      </c>
      <c r="G7440" t="s">
        <v>18</v>
      </c>
      <c r="H7440">
        <v>48</v>
      </c>
      <c r="I7440">
        <v>94</v>
      </c>
      <c r="J7440">
        <v>4512</v>
      </c>
      <c r="K7440">
        <v>2256</v>
      </c>
      <c r="L7440">
        <v>0.5</v>
      </c>
      <c r="M7440" t="s">
        <v>82</v>
      </c>
    </row>
    <row r="7441" spans="1:13" x14ac:dyDescent="0.35">
      <c r="A7441" t="s">
        <v>25</v>
      </c>
      <c r="B7441">
        <v>1185732</v>
      </c>
      <c r="C7441" s="1">
        <v>44352</v>
      </c>
      <c r="D7441" t="s">
        <v>14</v>
      </c>
      <c r="E7441" t="s">
        <v>124</v>
      </c>
      <c r="F7441" t="s">
        <v>125</v>
      </c>
      <c r="G7441" t="s">
        <v>19</v>
      </c>
      <c r="H7441">
        <v>42</v>
      </c>
      <c r="I7441">
        <v>87</v>
      </c>
      <c r="J7441">
        <v>3654</v>
      </c>
      <c r="K7441">
        <v>1644.2999999999997</v>
      </c>
      <c r="L7441">
        <v>0.44999999999999996</v>
      </c>
      <c r="M7441" t="s">
        <v>82</v>
      </c>
    </row>
    <row r="7442" spans="1:13" x14ac:dyDescent="0.35">
      <c r="A7442" t="s">
        <v>25</v>
      </c>
      <c r="B7442">
        <v>1185732</v>
      </c>
      <c r="C7442" s="1">
        <v>44352</v>
      </c>
      <c r="D7442" t="s">
        <v>14</v>
      </c>
      <c r="E7442" t="s">
        <v>124</v>
      </c>
      <c r="F7442" t="s">
        <v>125</v>
      </c>
      <c r="G7442" t="s">
        <v>20</v>
      </c>
      <c r="H7442">
        <v>42</v>
      </c>
      <c r="I7442">
        <v>80</v>
      </c>
      <c r="J7442">
        <v>3360</v>
      </c>
      <c r="K7442">
        <v>1411.2</v>
      </c>
      <c r="L7442">
        <v>0.42</v>
      </c>
      <c r="M7442" t="s">
        <v>82</v>
      </c>
    </row>
    <row r="7443" spans="1:13" x14ac:dyDescent="0.35">
      <c r="A7443" t="s">
        <v>25</v>
      </c>
      <c r="B7443">
        <v>1185732</v>
      </c>
      <c r="C7443" s="1">
        <v>44352</v>
      </c>
      <c r="D7443" t="s">
        <v>14</v>
      </c>
      <c r="E7443" t="s">
        <v>124</v>
      </c>
      <c r="F7443" t="s">
        <v>125</v>
      </c>
      <c r="G7443" t="s">
        <v>21</v>
      </c>
      <c r="H7443">
        <v>53</v>
      </c>
      <c r="I7443">
        <v>74</v>
      </c>
      <c r="J7443">
        <v>3922</v>
      </c>
      <c r="K7443">
        <v>1725.68</v>
      </c>
      <c r="L7443">
        <v>0.44</v>
      </c>
      <c r="M7443" t="s">
        <v>82</v>
      </c>
    </row>
    <row r="7444" spans="1:13" x14ac:dyDescent="0.35">
      <c r="A7444" t="s">
        <v>25</v>
      </c>
      <c r="B7444">
        <v>1185732</v>
      </c>
      <c r="C7444" s="1">
        <v>44352</v>
      </c>
      <c r="D7444" t="s">
        <v>14</v>
      </c>
      <c r="E7444" t="s">
        <v>124</v>
      </c>
      <c r="F7444" t="s">
        <v>125</v>
      </c>
      <c r="G7444" t="s">
        <v>22</v>
      </c>
      <c r="H7444">
        <v>56</v>
      </c>
      <c r="I7444">
        <v>123</v>
      </c>
      <c r="J7444">
        <v>6888</v>
      </c>
      <c r="K7444">
        <v>3375.12</v>
      </c>
      <c r="L7444">
        <v>0.49</v>
      </c>
      <c r="M7444" t="s">
        <v>82</v>
      </c>
    </row>
    <row r="7445" spans="1:13" x14ac:dyDescent="0.35">
      <c r="A7445" t="s">
        <v>25</v>
      </c>
      <c r="B7445">
        <v>1185732</v>
      </c>
      <c r="C7445" s="1">
        <v>44380</v>
      </c>
      <c r="D7445" t="s">
        <v>14</v>
      </c>
      <c r="E7445" t="s">
        <v>124</v>
      </c>
      <c r="F7445" t="s">
        <v>125</v>
      </c>
      <c r="G7445" t="s">
        <v>16</v>
      </c>
      <c r="H7445">
        <v>54</v>
      </c>
      <c r="I7445">
        <v>189</v>
      </c>
      <c r="J7445">
        <v>10206</v>
      </c>
      <c r="K7445">
        <v>5511.2400000000007</v>
      </c>
      <c r="L7445">
        <v>0.54</v>
      </c>
      <c r="M7445" t="s">
        <v>82</v>
      </c>
    </row>
    <row r="7446" spans="1:13" x14ac:dyDescent="0.35">
      <c r="A7446" t="s">
        <v>25</v>
      </c>
      <c r="B7446">
        <v>1185732</v>
      </c>
      <c r="C7446" s="1">
        <v>44380</v>
      </c>
      <c r="D7446" t="s">
        <v>14</v>
      </c>
      <c r="E7446" t="s">
        <v>124</v>
      </c>
      <c r="F7446" t="s">
        <v>125</v>
      </c>
      <c r="G7446" t="s">
        <v>18</v>
      </c>
      <c r="H7446">
        <v>48</v>
      </c>
      <c r="I7446">
        <v>112</v>
      </c>
      <c r="J7446">
        <v>5376</v>
      </c>
      <c r="K7446">
        <v>2849.28</v>
      </c>
      <c r="L7446">
        <v>0.53</v>
      </c>
      <c r="M7446" t="s">
        <v>82</v>
      </c>
    </row>
    <row r="7447" spans="1:13" x14ac:dyDescent="0.35">
      <c r="A7447" t="s">
        <v>25</v>
      </c>
      <c r="B7447">
        <v>1185732</v>
      </c>
      <c r="C7447" s="1">
        <v>44380</v>
      </c>
      <c r="D7447" t="s">
        <v>14</v>
      </c>
      <c r="E7447" t="s">
        <v>124</v>
      </c>
      <c r="F7447" t="s">
        <v>125</v>
      </c>
      <c r="G7447" t="s">
        <v>19</v>
      </c>
      <c r="H7447">
        <v>44</v>
      </c>
      <c r="I7447">
        <v>81</v>
      </c>
      <c r="J7447">
        <v>3564</v>
      </c>
      <c r="K7447">
        <v>1568.16</v>
      </c>
      <c r="L7447">
        <v>0.44</v>
      </c>
      <c r="M7447" t="s">
        <v>82</v>
      </c>
    </row>
    <row r="7448" spans="1:13" x14ac:dyDescent="0.35">
      <c r="A7448" t="s">
        <v>25</v>
      </c>
      <c r="B7448">
        <v>1185732</v>
      </c>
      <c r="C7448" s="1">
        <v>44380</v>
      </c>
      <c r="D7448" t="s">
        <v>14</v>
      </c>
      <c r="E7448" t="s">
        <v>124</v>
      </c>
      <c r="F7448" t="s">
        <v>125</v>
      </c>
      <c r="G7448" t="s">
        <v>20</v>
      </c>
      <c r="H7448">
        <v>42</v>
      </c>
      <c r="I7448">
        <v>80</v>
      </c>
      <c r="J7448">
        <v>3360</v>
      </c>
      <c r="K7448">
        <v>1478.4</v>
      </c>
      <c r="L7448">
        <v>0.44</v>
      </c>
      <c r="M7448" t="s">
        <v>82</v>
      </c>
    </row>
    <row r="7449" spans="1:13" x14ac:dyDescent="0.35">
      <c r="A7449" t="s">
        <v>25</v>
      </c>
      <c r="B7449">
        <v>1185732</v>
      </c>
      <c r="C7449" s="1">
        <v>44380</v>
      </c>
      <c r="D7449" t="s">
        <v>14</v>
      </c>
      <c r="E7449" t="s">
        <v>124</v>
      </c>
      <c r="F7449" t="s">
        <v>125</v>
      </c>
      <c r="G7449" t="s">
        <v>21</v>
      </c>
      <c r="H7449">
        <v>53</v>
      </c>
      <c r="I7449">
        <v>81</v>
      </c>
      <c r="J7449">
        <v>4293</v>
      </c>
      <c r="K7449">
        <v>1888.92</v>
      </c>
      <c r="L7449">
        <v>0.44</v>
      </c>
      <c r="M7449" t="s">
        <v>82</v>
      </c>
    </row>
    <row r="7450" spans="1:13" x14ac:dyDescent="0.35">
      <c r="A7450" t="s">
        <v>25</v>
      </c>
      <c r="B7450">
        <v>1185732</v>
      </c>
      <c r="C7450" s="1">
        <v>44380</v>
      </c>
      <c r="D7450" t="s">
        <v>14</v>
      </c>
      <c r="E7450" t="s">
        <v>124</v>
      </c>
      <c r="F7450" t="s">
        <v>125</v>
      </c>
      <c r="G7450" t="s">
        <v>22</v>
      </c>
      <c r="H7450">
        <v>56</v>
      </c>
      <c r="I7450">
        <v>143</v>
      </c>
      <c r="J7450">
        <v>8008</v>
      </c>
      <c r="K7450">
        <v>3843.8399999999997</v>
      </c>
      <c r="L7450">
        <v>0.48</v>
      </c>
      <c r="M7450" t="s">
        <v>82</v>
      </c>
    </row>
    <row r="7451" spans="1:13" x14ac:dyDescent="0.35">
      <c r="A7451" t="s">
        <v>25</v>
      </c>
      <c r="B7451">
        <v>1185732</v>
      </c>
      <c r="C7451" s="1">
        <v>44412</v>
      </c>
      <c r="D7451" t="s">
        <v>14</v>
      </c>
      <c r="E7451" t="s">
        <v>124</v>
      </c>
      <c r="F7451" t="s">
        <v>125</v>
      </c>
      <c r="G7451" t="s">
        <v>16</v>
      </c>
      <c r="H7451">
        <v>51</v>
      </c>
      <c r="I7451">
        <v>163</v>
      </c>
      <c r="J7451">
        <v>8313</v>
      </c>
      <c r="K7451">
        <v>4572.1500000000005</v>
      </c>
      <c r="L7451">
        <v>0.55000000000000004</v>
      </c>
      <c r="M7451" t="s">
        <v>82</v>
      </c>
    </row>
    <row r="7452" spans="1:13" x14ac:dyDescent="0.35">
      <c r="A7452" t="s">
        <v>25</v>
      </c>
      <c r="B7452">
        <v>1185732</v>
      </c>
      <c r="C7452" s="1">
        <v>44412</v>
      </c>
      <c r="D7452" t="s">
        <v>14</v>
      </c>
      <c r="E7452" t="s">
        <v>124</v>
      </c>
      <c r="F7452" t="s">
        <v>125</v>
      </c>
      <c r="G7452" t="s">
        <v>18</v>
      </c>
      <c r="H7452">
        <v>48</v>
      </c>
      <c r="I7452">
        <v>108</v>
      </c>
      <c r="J7452">
        <v>5184</v>
      </c>
      <c r="K7452">
        <v>2851.2000000000003</v>
      </c>
      <c r="L7452">
        <v>0.55000000000000004</v>
      </c>
      <c r="M7452" t="s">
        <v>82</v>
      </c>
    </row>
    <row r="7453" spans="1:13" x14ac:dyDescent="0.35">
      <c r="A7453" t="s">
        <v>25</v>
      </c>
      <c r="B7453">
        <v>1185732</v>
      </c>
      <c r="C7453" s="1">
        <v>44412</v>
      </c>
      <c r="D7453" t="s">
        <v>14</v>
      </c>
      <c r="E7453" t="s">
        <v>124</v>
      </c>
      <c r="F7453" t="s">
        <v>125</v>
      </c>
      <c r="G7453" t="s">
        <v>19</v>
      </c>
      <c r="H7453">
        <v>41</v>
      </c>
      <c r="I7453">
        <v>85</v>
      </c>
      <c r="J7453">
        <v>3485</v>
      </c>
      <c r="K7453">
        <v>1463.7</v>
      </c>
      <c r="L7453">
        <v>0.42</v>
      </c>
      <c r="M7453" t="s">
        <v>82</v>
      </c>
    </row>
    <row r="7454" spans="1:13" x14ac:dyDescent="0.35">
      <c r="A7454" t="s">
        <v>25</v>
      </c>
      <c r="B7454">
        <v>1185732</v>
      </c>
      <c r="C7454" s="1">
        <v>44412</v>
      </c>
      <c r="D7454" t="s">
        <v>14</v>
      </c>
      <c r="E7454" t="s">
        <v>124</v>
      </c>
      <c r="F7454" t="s">
        <v>125</v>
      </c>
      <c r="G7454" t="s">
        <v>20</v>
      </c>
      <c r="H7454">
        <v>41</v>
      </c>
      <c r="I7454">
        <v>68</v>
      </c>
      <c r="J7454">
        <v>2788</v>
      </c>
      <c r="K7454">
        <v>1143.08</v>
      </c>
      <c r="L7454">
        <v>0.41</v>
      </c>
      <c r="M7454" t="s">
        <v>82</v>
      </c>
    </row>
    <row r="7455" spans="1:13" x14ac:dyDescent="0.35">
      <c r="A7455" t="s">
        <v>25</v>
      </c>
      <c r="B7455">
        <v>1185732</v>
      </c>
      <c r="C7455" s="1">
        <v>44412</v>
      </c>
      <c r="D7455" t="s">
        <v>14</v>
      </c>
      <c r="E7455" t="s">
        <v>124</v>
      </c>
      <c r="F7455" t="s">
        <v>125</v>
      </c>
      <c r="G7455" t="s">
        <v>21</v>
      </c>
      <c r="H7455">
        <v>51</v>
      </c>
      <c r="I7455">
        <v>52</v>
      </c>
      <c r="J7455">
        <v>2652</v>
      </c>
      <c r="K7455">
        <v>1166.8800000000001</v>
      </c>
      <c r="L7455">
        <v>0.44</v>
      </c>
      <c r="M7455" t="s">
        <v>82</v>
      </c>
    </row>
    <row r="7456" spans="1:13" x14ac:dyDescent="0.35">
      <c r="A7456" t="s">
        <v>25</v>
      </c>
      <c r="B7456">
        <v>1185732</v>
      </c>
      <c r="C7456" s="1">
        <v>44412</v>
      </c>
      <c r="D7456" t="s">
        <v>14</v>
      </c>
      <c r="E7456" t="s">
        <v>124</v>
      </c>
      <c r="F7456" t="s">
        <v>125</v>
      </c>
      <c r="G7456" t="s">
        <v>22</v>
      </c>
      <c r="H7456">
        <v>55</v>
      </c>
      <c r="I7456">
        <v>105</v>
      </c>
      <c r="J7456">
        <v>5775</v>
      </c>
      <c r="K7456">
        <v>2887.5</v>
      </c>
      <c r="L7456">
        <v>0.5</v>
      </c>
      <c r="M7456" t="s">
        <v>82</v>
      </c>
    </row>
    <row r="7457" spans="1:13" x14ac:dyDescent="0.35">
      <c r="A7457" t="s">
        <v>25</v>
      </c>
      <c r="B7457">
        <v>1185732</v>
      </c>
      <c r="C7457" s="1">
        <v>44442</v>
      </c>
      <c r="D7457" t="s">
        <v>14</v>
      </c>
      <c r="E7457" t="s">
        <v>124</v>
      </c>
      <c r="F7457" t="s">
        <v>125</v>
      </c>
      <c r="G7457" t="s">
        <v>16</v>
      </c>
      <c r="H7457">
        <v>52</v>
      </c>
      <c r="I7457">
        <v>125</v>
      </c>
      <c r="J7457">
        <v>6500</v>
      </c>
      <c r="K7457">
        <v>3510.0000000000005</v>
      </c>
      <c r="L7457">
        <v>0.54</v>
      </c>
      <c r="M7457" t="s">
        <v>82</v>
      </c>
    </row>
    <row r="7458" spans="1:13" x14ac:dyDescent="0.35">
      <c r="A7458" t="s">
        <v>25</v>
      </c>
      <c r="B7458">
        <v>1185732</v>
      </c>
      <c r="C7458" s="1">
        <v>44442</v>
      </c>
      <c r="D7458" t="s">
        <v>14</v>
      </c>
      <c r="E7458" t="s">
        <v>124</v>
      </c>
      <c r="F7458" t="s">
        <v>125</v>
      </c>
      <c r="G7458" t="s">
        <v>18</v>
      </c>
      <c r="H7458">
        <v>47</v>
      </c>
      <c r="I7458">
        <v>75</v>
      </c>
      <c r="J7458">
        <v>3525</v>
      </c>
      <c r="K7458">
        <v>1833</v>
      </c>
      <c r="L7458">
        <v>0.52</v>
      </c>
      <c r="M7458" t="s">
        <v>82</v>
      </c>
    </row>
    <row r="7459" spans="1:13" x14ac:dyDescent="0.35">
      <c r="A7459" t="s">
        <v>25</v>
      </c>
      <c r="B7459">
        <v>1185732</v>
      </c>
      <c r="C7459" s="1">
        <v>44442</v>
      </c>
      <c r="D7459" t="s">
        <v>14</v>
      </c>
      <c r="E7459" t="s">
        <v>124</v>
      </c>
      <c r="F7459" t="s">
        <v>125</v>
      </c>
      <c r="G7459" t="s">
        <v>19</v>
      </c>
      <c r="H7459">
        <v>41</v>
      </c>
      <c r="I7459">
        <v>60</v>
      </c>
      <c r="J7459">
        <v>2460</v>
      </c>
      <c r="K7459">
        <v>1082.4000000000001</v>
      </c>
      <c r="L7459">
        <v>0.44</v>
      </c>
      <c r="M7459" t="s">
        <v>82</v>
      </c>
    </row>
    <row r="7460" spans="1:13" x14ac:dyDescent="0.35">
      <c r="A7460" t="s">
        <v>25</v>
      </c>
      <c r="B7460">
        <v>1185732</v>
      </c>
      <c r="C7460" s="1">
        <v>44442</v>
      </c>
      <c r="D7460" t="s">
        <v>14</v>
      </c>
      <c r="E7460" t="s">
        <v>124</v>
      </c>
      <c r="F7460" t="s">
        <v>125</v>
      </c>
      <c r="G7460" t="s">
        <v>20</v>
      </c>
      <c r="H7460">
        <v>41</v>
      </c>
      <c r="I7460">
        <v>46</v>
      </c>
      <c r="J7460">
        <v>1886</v>
      </c>
      <c r="K7460">
        <v>848.69999999999993</v>
      </c>
      <c r="L7460">
        <v>0.44999999999999996</v>
      </c>
      <c r="M7460" t="s">
        <v>82</v>
      </c>
    </row>
    <row r="7461" spans="1:13" x14ac:dyDescent="0.35">
      <c r="A7461" t="s">
        <v>25</v>
      </c>
      <c r="B7461">
        <v>1185732</v>
      </c>
      <c r="C7461" s="1">
        <v>44442</v>
      </c>
      <c r="D7461" t="s">
        <v>14</v>
      </c>
      <c r="E7461" t="s">
        <v>124</v>
      </c>
      <c r="F7461" t="s">
        <v>125</v>
      </c>
      <c r="G7461" t="s">
        <v>21</v>
      </c>
      <c r="H7461">
        <v>50</v>
      </c>
      <c r="I7461">
        <v>51</v>
      </c>
      <c r="J7461">
        <v>2550</v>
      </c>
      <c r="K7461">
        <v>1071</v>
      </c>
      <c r="L7461">
        <v>0.42</v>
      </c>
      <c r="M7461" t="s">
        <v>82</v>
      </c>
    </row>
    <row r="7462" spans="1:13" x14ac:dyDescent="0.35">
      <c r="A7462" t="s">
        <v>25</v>
      </c>
      <c r="B7462">
        <v>1185732</v>
      </c>
      <c r="C7462" s="1">
        <v>44442</v>
      </c>
      <c r="D7462" t="s">
        <v>14</v>
      </c>
      <c r="E7462" t="s">
        <v>124</v>
      </c>
      <c r="F7462" t="s">
        <v>125</v>
      </c>
      <c r="G7462" t="s">
        <v>22</v>
      </c>
      <c r="H7462">
        <v>54</v>
      </c>
      <c r="I7462">
        <v>83</v>
      </c>
      <c r="J7462">
        <v>4482</v>
      </c>
      <c r="K7462">
        <v>2196.1799999999998</v>
      </c>
      <c r="L7462">
        <v>0.49</v>
      </c>
      <c r="M7462" t="s">
        <v>82</v>
      </c>
    </row>
    <row r="7463" spans="1:13" x14ac:dyDescent="0.35">
      <c r="A7463" t="s">
        <v>25</v>
      </c>
      <c r="B7463">
        <v>1185732</v>
      </c>
      <c r="C7463" s="1">
        <v>44474</v>
      </c>
      <c r="D7463" t="s">
        <v>14</v>
      </c>
      <c r="E7463" t="s">
        <v>124</v>
      </c>
      <c r="F7463" t="s">
        <v>125</v>
      </c>
      <c r="G7463" t="s">
        <v>16</v>
      </c>
      <c r="H7463">
        <v>59</v>
      </c>
      <c r="I7463">
        <v>113</v>
      </c>
      <c r="J7463">
        <v>6667</v>
      </c>
      <c r="K7463">
        <v>3666.8500000000004</v>
      </c>
      <c r="L7463">
        <v>0.55000000000000004</v>
      </c>
      <c r="M7463" t="s">
        <v>82</v>
      </c>
    </row>
    <row r="7464" spans="1:13" x14ac:dyDescent="0.35">
      <c r="A7464" t="s">
        <v>25</v>
      </c>
      <c r="B7464">
        <v>1185732</v>
      </c>
      <c r="C7464" s="1">
        <v>44474</v>
      </c>
      <c r="D7464" t="s">
        <v>14</v>
      </c>
      <c r="E7464" t="s">
        <v>124</v>
      </c>
      <c r="F7464" t="s">
        <v>125</v>
      </c>
      <c r="G7464" t="s">
        <v>18</v>
      </c>
      <c r="H7464">
        <v>52</v>
      </c>
      <c r="I7464">
        <v>72</v>
      </c>
      <c r="J7464">
        <v>3744</v>
      </c>
      <c r="K7464">
        <v>1872</v>
      </c>
      <c r="L7464">
        <v>0.5</v>
      </c>
      <c r="M7464" t="s">
        <v>82</v>
      </c>
    </row>
    <row r="7465" spans="1:13" x14ac:dyDescent="0.35">
      <c r="A7465" t="s">
        <v>25</v>
      </c>
      <c r="B7465">
        <v>1185732</v>
      </c>
      <c r="C7465" s="1">
        <v>44474</v>
      </c>
      <c r="D7465" t="s">
        <v>14</v>
      </c>
      <c r="E7465" t="s">
        <v>124</v>
      </c>
      <c r="F7465" t="s">
        <v>125</v>
      </c>
      <c r="G7465" t="s">
        <v>19</v>
      </c>
      <c r="H7465">
        <v>53</v>
      </c>
      <c r="I7465">
        <v>49</v>
      </c>
      <c r="J7465">
        <v>2597</v>
      </c>
      <c r="K7465">
        <v>1116.71</v>
      </c>
      <c r="L7465">
        <v>0.43</v>
      </c>
      <c r="M7465" t="s">
        <v>82</v>
      </c>
    </row>
    <row r="7466" spans="1:13" x14ac:dyDescent="0.35">
      <c r="A7466" t="s">
        <v>25</v>
      </c>
      <c r="B7466">
        <v>1185732</v>
      </c>
      <c r="C7466" s="1">
        <v>44474</v>
      </c>
      <c r="D7466" t="s">
        <v>14</v>
      </c>
      <c r="E7466" t="s">
        <v>124</v>
      </c>
      <c r="F7466" t="s">
        <v>125</v>
      </c>
      <c r="G7466" t="s">
        <v>20</v>
      </c>
      <c r="H7466">
        <v>50</v>
      </c>
      <c r="I7466">
        <v>38</v>
      </c>
      <c r="J7466">
        <v>1900</v>
      </c>
      <c r="K7466">
        <v>760</v>
      </c>
      <c r="L7466">
        <v>0.4</v>
      </c>
      <c r="M7466" t="s">
        <v>82</v>
      </c>
    </row>
    <row r="7467" spans="1:13" x14ac:dyDescent="0.35">
      <c r="A7467" t="s">
        <v>25</v>
      </c>
      <c r="B7467">
        <v>1185732</v>
      </c>
      <c r="C7467" s="1">
        <v>44474</v>
      </c>
      <c r="D7467" t="s">
        <v>14</v>
      </c>
      <c r="E7467" t="s">
        <v>124</v>
      </c>
      <c r="F7467" t="s">
        <v>125</v>
      </c>
      <c r="G7467" t="s">
        <v>21</v>
      </c>
      <c r="H7467">
        <v>64</v>
      </c>
      <c r="I7467">
        <v>42</v>
      </c>
      <c r="J7467">
        <v>2688</v>
      </c>
      <c r="K7467">
        <v>1128.96</v>
      </c>
      <c r="L7467">
        <v>0.42</v>
      </c>
      <c r="M7467" t="s">
        <v>82</v>
      </c>
    </row>
    <row r="7468" spans="1:13" x14ac:dyDescent="0.35">
      <c r="A7468" t="s">
        <v>13</v>
      </c>
      <c r="B7468">
        <v>1185732</v>
      </c>
      <c r="C7468" s="1">
        <v>44474</v>
      </c>
      <c r="D7468" t="s">
        <v>14</v>
      </c>
      <c r="E7468" t="s">
        <v>124</v>
      </c>
      <c r="F7468" t="s">
        <v>125</v>
      </c>
      <c r="G7468" t="s">
        <v>22</v>
      </c>
      <c r="H7468">
        <v>63</v>
      </c>
      <c r="I7468">
        <v>74</v>
      </c>
      <c r="J7468">
        <v>4662</v>
      </c>
      <c r="K7468">
        <v>2331</v>
      </c>
      <c r="L7468">
        <v>0.5</v>
      </c>
      <c r="M7468" t="s">
        <v>82</v>
      </c>
    </row>
    <row r="7469" spans="1:13" x14ac:dyDescent="0.35">
      <c r="A7469" t="s">
        <v>13</v>
      </c>
      <c r="B7469">
        <v>1185732</v>
      </c>
      <c r="C7469" s="1">
        <v>44504</v>
      </c>
      <c r="D7469" t="s">
        <v>14</v>
      </c>
      <c r="E7469" t="s">
        <v>124</v>
      </c>
      <c r="F7469" t="s">
        <v>125</v>
      </c>
      <c r="G7469" t="s">
        <v>16</v>
      </c>
      <c r="H7469">
        <v>60</v>
      </c>
      <c r="I7469">
        <v>111</v>
      </c>
      <c r="J7469">
        <v>6660</v>
      </c>
      <c r="K7469">
        <v>3330</v>
      </c>
      <c r="L7469">
        <v>0.5</v>
      </c>
      <c r="M7469" t="s">
        <v>82</v>
      </c>
    </row>
    <row r="7470" spans="1:13" x14ac:dyDescent="0.35">
      <c r="A7470" t="s">
        <v>13</v>
      </c>
      <c r="B7470">
        <v>1185732</v>
      </c>
      <c r="C7470" s="1">
        <v>44504</v>
      </c>
      <c r="D7470" t="s">
        <v>14</v>
      </c>
      <c r="E7470" t="s">
        <v>124</v>
      </c>
      <c r="F7470" t="s">
        <v>125</v>
      </c>
      <c r="G7470" t="s">
        <v>18</v>
      </c>
      <c r="H7470">
        <v>51</v>
      </c>
      <c r="I7470">
        <v>84</v>
      </c>
      <c r="J7470">
        <v>4284</v>
      </c>
      <c r="K7470">
        <v>2227.6800000000003</v>
      </c>
      <c r="L7470">
        <v>0.52</v>
      </c>
      <c r="M7470" t="s">
        <v>82</v>
      </c>
    </row>
    <row r="7471" spans="1:13" x14ac:dyDescent="0.35">
      <c r="A7471" t="s">
        <v>13</v>
      </c>
      <c r="B7471">
        <v>1185732</v>
      </c>
      <c r="C7471" s="1">
        <v>44504</v>
      </c>
      <c r="D7471" t="s">
        <v>14</v>
      </c>
      <c r="E7471" t="s">
        <v>124</v>
      </c>
      <c r="F7471" t="s">
        <v>125</v>
      </c>
      <c r="G7471" t="s">
        <v>19</v>
      </c>
      <c r="H7471">
        <v>51</v>
      </c>
      <c r="I7471">
        <v>80</v>
      </c>
      <c r="J7471">
        <v>4080</v>
      </c>
      <c r="K7471">
        <v>1835.9999999999998</v>
      </c>
      <c r="L7471">
        <v>0.44999999999999996</v>
      </c>
      <c r="M7471" t="s">
        <v>82</v>
      </c>
    </row>
    <row r="7472" spans="1:13" x14ac:dyDescent="0.35">
      <c r="A7472" t="s">
        <v>13</v>
      </c>
      <c r="B7472">
        <v>1185732</v>
      </c>
      <c r="C7472" s="1">
        <v>44504</v>
      </c>
      <c r="D7472" t="s">
        <v>14</v>
      </c>
      <c r="E7472" t="s">
        <v>124</v>
      </c>
      <c r="F7472" t="s">
        <v>125</v>
      </c>
      <c r="G7472" t="s">
        <v>20</v>
      </c>
      <c r="H7472">
        <v>50</v>
      </c>
      <c r="I7472">
        <v>80</v>
      </c>
      <c r="J7472">
        <v>4000</v>
      </c>
      <c r="K7472">
        <v>1680</v>
      </c>
      <c r="L7472">
        <v>0.42</v>
      </c>
      <c r="M7472" t="s">
        <v>82</v>
      </c>
    </row>
    <row r="7473" spans="1:13" x14ac:dyDescent="0.35">
      <c r="A7473" t="s">
        <v>13</v>
      </c>
      <c r="B7473">
        <v>1185732</v>
      </c>
      <c r="C7473" s="1">
        <v>44504</v>
      </c>
      <c r="D7473" t="s">
        <v>14</v>
      </c>
      <c r="E7473" t="s">
        <v>124</v>
      </c>
      <c r="F7473" t="s">
        <v>125</v>
      </c>
      <c r="G7473" t="s">
        <v>21</v>
      </c>
      <c r="H7473">
        <v>60</v>
      </c>
      <c r="I7473">
        <v>68</v>
      </c>
      <c r="J7473">
        <v>4080</v>
      </c>
      <c r="K7473">
        <v>1795.2</v>
      </c>
      <c r="L7473">
        <v>0.44</v>
      </c>
      <c r="M7473" t="s">
        <v>82</v>
      </c>
    </row>
    <row r="7474" spans="1:13" x14ac:dyDescent="0.35">
      <c r="A7474" t="s">
        <v>13</v>
      </c>
      <c r="B7474">
        <v>1185732</v>
      </c>
      <c r="C7474" s="1">
        <v>44504</v>
      </c>
      <c r="D7474" t="s">
        <v>14</v>
      </c>
      <c r="E7474" t="s">
        <v>124</v>
      </c>
      <c r="F7474" t="s">
        <v>125</v>
      </c>
      <c r="G7474" t="s">
        <v>22</v>
      </c>
      <c r="H7474">
        <v>67</v>
      </c>
      <c r="I7474">
        <v>95</v>
      </c>
      <c r="J7474">
        <v>6365</v>
      </c>
      <c r="K7474">
        <v>2991.5499999999997</v>
      </c>
      <c r="L7474">
        <v>0.47</v>
      </c>
      <c r="M7474" t="s">
        <v>82</v>
      </c>
    </row>
    <row r="7475" spans="1:13" x14ac:dyDescent="0.35">
      <c r="A7475" t="s">
        <v>13</v>
      </c>
      <c r="B7475">
        <v>1185732</v>
      </c>
      <c r="C7475" s="1">
        <v>44533</v>
      </c>
      <c r="D7475" t="s">
        <v>14</v>
      </c>
      <c r="E7475" t="s">
        <v>124</v>
      </c>
      <c r="F7475" t="s">
        <v>125</v>
      </c>
      <c r="G7475" t="s">
        <v>16</v>
      </c>
      <c r="H7475">
        <v>59</v>
      </c>
      <c r="I7475">
        <v>150</v>
      </c>
      <c r="J7475">
        <v>8850</v>
      </c>
      <c r="K7475">
        <v>4513.5</v>
      </c>
      <c r="L7475">
        <v>0.51</v>
      </c>
      <c r="M7475" t="s">
        <v>82</v>
      </c>
    </row>
    <row r="7476" spans="1:13" x14ac:dyDescent="0.35">
      <c r="A7476" t="s">
        <v>13</v>
      </c>
      <c r="B7476">
        <v>1185732</v>
      </c>
      <c r="C7476" s="1">
        <v>44533</v>
      </c>
      <c r="D7476" t="s">
        <v>14</v>
      </c>
      <c r="E7476" t="s">
        <v>124</v>
      </c>
      <c r="F7476" t="s">
        <v>125</v>
      </c>
      <c r="G7476" t="s">
        <v>18</v>
      </c>
      <c r="H7476">
        <v>51</v>
      </c>
      <c r="I7476">
        <v>101</v>
      </c>
      <c r="J7476">
        <v>5151</v>
      </c>
      <c r="K7476">
        <v>2627.01</v>
      </c>
      <c r="L7476">
        <v>0.51</v>
      </c>
      <c r="M7476" t="s">
        <v>82</v>
      </c>
    </row>
    <row r="7477" spans="1:13" x14ac:dyDescent="0.35">
      <c r="A7477" t="s">
        <v>13</v>
      </c>
      <c r="B7477">
        <v>1185732</v>
      </c>
      <c r="C7477" s="1">
        <v>44533</v>
      </c>
      <c r="D7477" t="s">
        <v>14</v>
      </c>
      <c r="E7477" t="s">
        <v>124</v>
      </c>
      <c r="F7477" t="s">
        <v>125</v>
      </c>
      <c r="G7477" t="s">
        <v>19</v>
      </c>
      <c r="H7477">
        <v>50</v>
      </c>
      <c r="I7477">
        <v>88</v>
      </c>
      <c r="J7477">
        <v>4400</v>
      </c>
      <c r="K7477">
        <v>1979.9999999999998</v>
      </c>
      <c r="L7477">
        <v>0.44999999999999996</v>
      </c>
      <c r="M7477" t="s">
        <v>82</v>
      </c>
    </row>
    <row r="7478" spans="1:13" x14ac:dyDescent="0.35">
      <c r="A7478" t="s">
        <v>13</v>
      </c>
      <c r="B7478">
        <v>1185732</v>
      </c>
      <c r="C7478" s="1">
        <v>44533</v>
      </c>
      <c r="D7478" t="s">
        <v>14</v>
      </c>
      <c r="E7478" t="s">
        <v>124</v>
      </c>
      <c r="F7478" t="s">
        <v>125</v>
      </c>
      <c r="G7478" t="s">
        <v>20</v>
      </c>
      <c r="H7478">
        <v>53</v>
      </c>
      <c r="I7478">
        <v>87</v>
      </c>
      <c r="J7478">
        <v>4611</v>
      </c>
      <c r="K7478">
        <v>1936.62</v>
      </c>
      <c r="L7478">
        <v>0.42</v>
      </c>
      <c r="M7478" t="s">
        <v>82</v>
      </c>
    </row>
    <row r="7479" spans="1:13" x14ac:dyDescent="0.35">
      <c r="A7479" t="s">
        <v>13</v>
      </c>
      <c r="B7479">
        <v>1185732</v>
      </c>
      <c r="C7479" s="1">
        <v>44533</v>
      </c>
      <c r="D7479" t="s">
        <v>14</v>
      </c>
      <c r="E7479" t="s">
        <v>124</v>
      </c>
      <c r="F7479" t="s">
        <v>125</v>
      </c>
      <c r="G7479" t="s">
        <v>21</v>
      </c>
      <c r="H7479">
        <v>60</v>
      </c>
      <c r="I7479">
        <v>78</v>
      </c>
      <c r="J7479">
        <v>4680</v>
      </c>
      <c r="K7479">
        <v>2106</v>
      </c>
      <c r="L7479">
        <v>0.44999999999999996</v>
      </c>
      <c r="M7479" t="s">
        <v>82</v>
      </c>
    </row>
    <row r="7480" spans="1:13" x14ac:dyDescent="0.35">
      <c r="A7480" t="s">
        <v>13</v>
      </c>
      <c r="B7480">
        <v>1185732</v>
      </c>
      <c r="C7480" s="1">
        <v>44533</v>
      </c>
      <c r="D7480" t="s">
        <v>14</v>
      </c>
      <c r="E7480" t="s">
        <v>124</v>
      </c>
      <c r="F7480" t="s">
        <v>125</v>
      </c>
      <c r="G7480" t="s">
        <v>22</v>
      </c>
      <c r="H7480">
        <v>67</v>
      </c>
      <c r="I7480">
        <v>112</v>
      </c>
      <c r="J7480">
        <v>7504</v>
      </c>
      <c r="K7480">
        <v>3451.8399999999997</v>
      </c>
      <c r="L7480">
        <v>0.45999999999999996</v>
      </c>
      <c r="M7480" t="s">
        <v>82</v>
      </c>
    </row>
    <row r="7481" spans="1:13" x14ac:dyDescent="0.35">
      <c r="A7481" t="s">
        <v>13</v>
      </c>
      <c r="B7481">
        <v>1185732</v>
      </c>
      <c r="C7481" s="1">
        <v>44206</v>
      </c>
      <c r="D7481" t="s">
        <v>14</v>
      </c>
      <c r="E7481" t="s">
        <v>124</v>
      </c>
      <c r="F7481" t="s">
        <v>125</v>
      </c>
      <c r="G7481" t="s">
        <v>16</v>
      </c>
      <c r="H7481">
        <v>34</v>
      </c>
      <c r="I7481">
        <v>115</v>
      </c>
      <c r="J7481">
        <v>3910</v>
      </c>
      <c r="K7481">
        <v>1798.6</v>
      </c>
      <c r="L7481">
        <v>0.45999999999999996</v>
      </c>
      <c r="M7481" t="s">
        <v>82</v>
      </c>
    </row>
    <row r="7482" spans="1:13" x14ac:dyDescent="0.35">
      <c r="A7482" t="s">
        <v>13</v>
      </c>
      <c r="B7482">
        <v>1185732</v>
      </c>
      <c r="C7482" s="1">
        <v>44206</v>
      </c>
      <c r="D7482" t="s">
        <v>14</v>
      </c>
      <c r="E7482" t="s">
        <v>124</v>
      </c>
      <c r="F7482" t="s">
        <v>125</v>
      </c>
      <c r="G7482" t="s">
        <v>18</v>
      </c>
      <c r="H7482">
        <v>34</v>
      </c>
      <c r="I7482">
        <v>63</v>
      </c>
      <c r="J7482">
        <v>2142</v>
      </c>
      <c r="K7482">
        <v>963.89999999999986</v>
      </c>
      <c r="L7482">
        <v>0.44999999999999996</v>
      </c>
      <c r="M7482" t="s">
        <v>82</v>
      </c>
    </row>
    <row r="7483" spans="1:13" x14ac:dyDescent="0.35">
      <c r="A7483" t="s">
        <v>13</v>
      </c>
      <c r="B7483">
        <v>1185732</v>
      </c>
      <c r="C7483" s="1">
        <v>44206</v>
      </c>
      <c r="D7483" t="s">
        <v>14</v>
      </c>
      <c r="E7483" t="s">
        <v>124</v>
      </c>
      <c r="F7483" t="s">
        <v>125</v>
      </c>
      <c r="G7483" t="s">
        <v>19</v>
      </c>
      <c r="H7483">
        <v>24</v>
      </c>
      <c r="I7483">
        <v>63</v>
      </c>
      <c r="J7483">
        <v>1512</v>
      </c>
      <c r="K7483">
        <v>831.6</v>
      </c>
      <c r="L7483">
        <v>0.55000000000000004</v>
      </c>
      <c r="M7483" t="s">
        <v>82</v>
      </c>
    </row>
    <row r="7484" spans="1:13" x14ac:dyDescent="0.35">
      <c r="A7484" t="s">
        <v>13</v>
      </c>
      <c r="B7484">
        <v>1185732</v>
      </c>
      <c r="C7484" s="1">
        <v>44206</v>
      </c>
      <c r="D7484" t="s">
        <v>14</v>
      </c>
      <c r="E7484" t="s">
        <v>124</v>
      </c>
      <c r="F7484" t="s">
        <v>125</v>
      </c>
      <c r="G7484" t="s">
        <v>20</v>
      </c>
      <c r="H7484">
        <v>29</v>
      </c>
      <c r="I7484">
        <v>20</v>
      </c>
      <c r="J7484">
        <v>580</v>
      </c>
      <c r="K7484">
        <v>307.40000000000003</v>
      </c>
      <c r="L7484">
        <v>0.53</v>
      </c>
      <c r="M7484" t="s">
        <v>82</v>
      </c>
    </row>
    <row r="7485" spans="1:13" x14ac:dyDescent="0.35">
      <c r="A7485" t="s">
        <v>13</v>
      </c>
      <c r="B7485">
        <v>1185732</v>
      </c>
      <c r="C7485" s="1">
        <v>44206</v>
      </c>
      <c r="D7485" t="s">
        <v>14</v>
      </c>
      <c r="E7485" t="s">
        <v>124</v>
      </c>
      <c r="F7485" t="s">
        <v>125</v>
      </c>
      <c r="G7485" t="s">
        <v>21</v>
      </c>
      <c r="H7485">
        <v>44</v>
      </c>
      <c r="I7485">
        <v>33</v>
      </c>
      <c r="J7485">
        <v>1452</v>
      </c>
      <c r="K7485">
        <v>580.80000000000007</v>
      </c>
      <c r="L7485">
        <v>0.4</v>
      </c>
      <c r="M7485" t="s">
        <v>82</v>
      </c>
    </row>
    <row r="7486" spans="1:13" x14ac:dyDescent="0.35">
      <c r="A7486" t="s">
        <v>13</v>
      </c>
      <c r="B7486">
        <v>1185732</v>
      </c>
      <c r="C7486" s="1">
        <v>44206</v>
      </c>
      <c r="D7486" t="s">
        <v>14</v>
      </c>
      <c r="E7486" t="s">
        <v>124</v>
      </c>
      <c r="F7486" t="s">
        <v>125</v>
      </c>
      <c r="G7486" t="s">
        <v>22</v>
      </c>
      <c r="H7486">
        <v>33</v>
      </c>
      <c r="I7486">
        <v>63</v>
      </c>
      <c r="J7486">
        <v>2079</v>
      </c>
      <c r="K7486">
        <v>1122.6600000000001</v>
      </c>
      <c r="L7486">
        <v>0.54</v>
      </c>
      <c r="M7486" t="s">
        <v>82</v>
      </c>
    </row>
    <row r="7487" spans="1:13" x14ac:dyDescent="0.35">
      <c r="A7487" t="s">
        <v>13</v>
      </c>
      <c r="B7487">
        <v>1185732</v>
      </c>
      <c r="C7487" s="1">
        <v>44235</v>
      </c>
      <c r="D7487" t="s">
        <v>14</v>
      </c>
      <c r="E7487" t="s">
        <v>124</v>
      </c>
      <c r="F7487" t="s">
        <v>125</v>
      </c>
      <c r="G7487" t="s">
        <v>16</v>
      </c>
      <c r="H7487">
        <v>34</v>
      </c>
      <c r="I7487">
        <v>119</v>
      </c>
      <c r="J7487">
        <v>4046</v>
      </c>
      <c r="K7487">
        <v>1982.54</v>
      </c>
      <c r="L7487">
        <v>0.49</v>
      </c>
      <c r="M7487" t="s">
        <v>82</v>
      </c>
    </row>
    <row r="7488" spans="1:13" x14ac:dyDescent="0.35">
      <c r="A7488" t="s">
        <v>13</v>
      </c>
      <c r="B7488">
        <v>1185732</v>
      </c>
      <c r="C7488" s="1">
        <v>44235</v>
      </c>
      <c r="D7488" t="s">
        <v>14</v>
      </c>
      <c r="E7488" t="s">
        <v>124</v>
      </c>
      <c r="F7488" t="s">
        <v>125</v>
      </c>
      <c r="G7488" t="s">
        <v>18</v>
      </c>
      <c r="H7488">
        <v>34</v>
      </c>
      <c r="I7488">
        <v>36</v>
      </c>
      <c r="J7488">
        <v>1224</v>
      </c>
      <c r="K7488">
        <v>575.28</v>
      </c>
      <c r="L7488">
        <v>0.47</v>
      </c>
      <c r="M7488" t="s">
        <v>82</v>
      </c>
    </row>
    <row r="7489" spans="1:13" x14ac:dyDescent="0.35">
      <c r="A7489" t="s">
        <v>13</v>
      </c>
      <c r="B7489">
        <v>1185732</v>
      </c>
      <c r="C7489" s="1">
        <v>44235</v>
      </c>
      <c r="D7489" t="s">
        <v>14</v>
      </c>
      <c r="E7489" t="s">
        <v>124</v>
      </c>
      <c r="F7489" t="s">
        <v>125</v>
      </c>
      <c r="G7489" t="s">
        <v>19</v>
      </c>
      <c r="H7489">
        <v>24</v>
      </c>
      <c r="I7489">
        <v>49</v>
      </c>
      <c r="J7489">
        <v>1176</v>
      </c>
      <c r="K7489">
        <v>588</v>
      </c>
      <c r="L7489">
        <v>0.5</v>
      </c>
      <c r="M7489" t="s">
        <v>82</v>
      </c>
    </row>
    <row r="7490" spans="1:13" x14ac:dyDescent="0.35">
      <c r="A7490" t="s">
        <v>13</v>
      </c>
      <c r="B7490">
        <v>1185732</v>
      </c>
      <c r="C7490" s="1">
        <v>44235</v>
      </c>
      <c r="D7490" t="s">
        <v>14</v>
      </c>
      <c r="E7490" t="s">
        <v>126</v>
      </c>
      <c r="F7490" t="s">
        <v>127</v>
      </c>
      <c r="G7490" t="s">
        <v>20</v>
      </c>
      <c r="H7490">
        <v>29</v>
      </c>
      <c r="I7490">
        <v>13</v>
      </c>
      <c r="J7490">
        <v>377</v>
      </c>
      <c r="K7490">
        <v>203.58</v>
      </c>
      <c r="L7490">
        <v>0.54</v>
      </c>
      <c r="M7490" t="s">
        <v>82</v>
      </c>
    </row>
    <row r="7491" spans="1:13" x14ac:dyDescent="0.35">
      <c r="A7491" t="s">
        <v>13</v>
      </c>
      <c r="B7491">
        <v>1185732</v>
      </c>
      <c r="C7491" s="1">
        <v>44235</v>
      </c>
      <c r="D7491" t="s">
        <v>14</v>
      </c>
      <c r="E7491" t="s">
        <v>126</v>
      </c>
      <c r="F7491" t="s">
        <v>127</v>
      </c>
      <c r="G7491" t="s">
        <v>21</v>
      </c>
      <c r="H7491">
        <v>41</v>
      </c>
      <c r="I7491">
        <v>35</v>
      </c>
      <c r="J7491">
        <v>1435</v>
      </c>
      <c r="K7491">
        <v>588.34999999999991</v>
      </c>
      <c r="L7491">
        <v>0.41</v>
      </c>
      <c r="M7491" t="s">
        <v>82</v>
      </c>
    </row>
    <row r="7492" spans="1:13" x14ac:dyDescent="0.35">
      <c r="A7492" t="s">
        <v>13</v>
      </c>
      <c r="B7492">
        <v>1185732</v>
      </c>
      <c r="C7492" s="1">
        <v>44235</v>
      </c>
      <c r="D7492" t="s">
        <v>14</v>
      </c>
      <c r="E7492" t="s">
        <v>126</v>
      </c>
      <c r="F7492" t="s">
        <v>127</v>
      </c>
      <c r="G7492" t="s">
        <v>22</v>
      </c>
      <c r="H7492">
        <v>33</v>
      </c>
      <c r="I7492">
        <v>65</v>
      </c>
      <c r="J7492">
        <v>2145</v>
      </c>
      <c r="K7492">
        <v>1136.8500000000001</v>
      </c>
      <c r="L7492">
        <v>0.53</v>
      </c>
      <c r="M7492" t="s">
        <v>82</v>
      </c>
    </row>
    <row r="7493" spans="1:13" x14ac:dyDescent="0.35">
      <c r="A7493" t="s">
        <v>13</v>
      </c>
      <c r="B7493">
        <v>1185732</v>
      </c>
      <c r="C7493" s="1">
        <v>44261</v>
      </c>
      <c r="D7493" t="s">
        <v>14</v>
      </c>
      <c r="E7493" t="s">
        <v>126</v>
      </c>
      <c r="F7493" t="s">
        <v>127</v>
      </c>
      <c r="G7493" t="s">
        <v>16</v>
      </c>
      <c r="H7493">
        <v>34</v>
      </c>
      <c r="I7493">
        <v>111</v>
      </c>
      <c r="J7493">
        <v>3774</v>
      </c>
      <c r="K7493">
        <v>1887</v>
      </c>
      <c r="L7493">
        <v>0.5</v>
      </c>
      <c r="M7493" t="s">
        <v>82</v>
      </c>
    </row>
    <row r="7494" spans="1:13" x14ac:dyDescent="0.35">
      <c r="A7494" t="s">
        <v>13</v>
      </c>
      <c r="B7494">
        <v>1185732</v>
      </c>
      <c r="C7494" s="1">
        <v>44261</v>
      </c>
      <c r="D7494" t="s">
        <v>14</v>
      </c>
      <c r="E7494" t="s">
        <v>126</v>
      </c>
      <c r="F7494" t="s">
        <v>127</v>
      </c>
      <c r="G7494" t="s">
        <v>18</v>
      </c>
      <c r="H7494">
        <v>34</v>
      </c>
      <c r="I7494">
        <v>44</v>
      </c>
      <c r="J7494">
        <v>1496</v>
      </c>
      <c r="K7494">
        <v>673.19999999999993</v>
      </c>
      <c r="L7494">
        <v>0.44999999999999996</v>
      </c>
      <c r="M7494" t="s">
        <v>82</v>
      </c>
    </row>
    <row r="7495" spans="1:13" x14ac:dyDescent="0.35">
      <c r="A7495" t="s">
        <v>13</v>
      </c>
      <c r="B7495">
        <v>1185732</v>
      </c>
      <c r="C7495" s="1">
        <v>44261</v>
      </c>
      <c r="D7495" t="s">
        <v>14</v>
      </c>
      <c r="E7495" t="s">
        <v>126</v>
      </c>
      <c r="F7495" t="s">
        <v>127</v>
      </c>
      <c r="G7495" t="s">
        <v>19</v>
      </c>
      <c r="H7495">
        <v>23</v>
      </c>
      <c r="I7495">
        <v>51</v>
      </c>
      <c r="J7495">
        <v>1173</v>
      </c>
      <c r="K7495">
        <v>609.96</v>
      </c>
      <c r="L7495">
        <v>0.52</v>
      </c>
      <c r="M7495" t="s">
        <v>82</v>
      </c>
    </row>
    <row r="7496" spans="1:13" x14ac:dyDescent="0.35">
      <c r="A7496" t="s">
        <v>13</v>
      </c>
      <c r="B7496">
        <v>1185732</v>
      </c>
      <c r="C7496" s="1">
        <v>44261</v>
      </c>
      <c r="D7496" t="s">
        <v>14</v>
      </c>
      <c r="E7496" t="s">
        <v>126</v>
      </c>
      <c r="F7496" t="s">
        <v>127</v>
      </c>
      <c r="G7496" t="s">
        <v>20</v>
      </c>
      <c r="H7496">
        <v>29</v>
      </c>
      <c r="I7496">
        <v>8</v>
      </c>
      <c r="J7496">
        <v>232</v>
      </c>
      <c r="K7496">
        <v>116</v>
      </c>
      <c r="L7496">
        <v>0.5</v>
      </c>
      <c r="M7496" t="s">
        <v>82</v>
      </c>
    </row>
    <row r="7497" spans="1:13" x14ac:dyDescent="0.35">
      <c r="A7497" t="s">
        <v>13</v>
      </c>
      <c r="B7497">
        <v>1185732</v>
      </c>
      <c r="C7497" s="1">
        <v>44261</v>
      </c>
      <c r="D7497" t="s">
        <v>14</v>
      </c>
      <c r="E7497" t="s">
        <v>126</v>
      </c>
      <c r="F7497" t="s">
        <v>127</v>
      </c>
      <c r="G7497" t="s">
        <v>21</v>
      </c>
      <c r="H7497">
        <v>44</v>
      </c>
      <c r="I7497">
        <v>20</v>
      </c>
      <c r="J7497">
        <v>880</v>
      </c>
      <c r="K7497">
        <v>395.99999999999994</v>
      </c>
      <c r="L7497">
        <v>0.44999999999999996</v>
      </c>
      <c r="M7497" t="s">
        <v>82</v>
      </c>
    </row>
    <row r="7498" spans="1:13" x14ac:dyDescent="0.35">
      <c r="A7498" t="s">
        <v>13</v>
      </c>
      <c r="B7498">
        <v>1185732</v>
      </c>
      <c r="C7498" s="1">
        <v>44261</v>
      </c>
      <c r="D7498" t="s">
        <v>14</v>
      </c>
      <c r="E7498" t="s">
        <v>126</v>
      </c>
      <c r="F7498" t="s">
        <v>127</v>
      </c>
      <c r="G7498" t="s">
        <v>22</v>
      </c>
      <c r="H7498">
        <v>32</v>
      </c>
      <c r="I7498">
        <v>51</v>
      </c>
      <c r="J7498">
        <v>1632</v>
      </c>
      <c r="K7498">
        <v>881.28000000000009</v>
      </c>
      <c r="L7498">
        <v>0.54</v>
      </c>
      <c r="M7498" t="s">
        <v>82</v>
      </c>
    </row>
    <row r="7499" spans="1:13" x14ac:dyDescent="0.35">
      <c r="A7499" t="s">
        <v>13</v>
      </c>
      <c r="B7499">
        <v>1185732</v>
      </c>
      <c r="C7499" s="1">
        <v>44293</v>
      </c>
      <c r="D7499" t="s">
        <v>14</v>
      </c>
      <c r="E7499" t="s">
        <v>126</v>
      </c>
      <c r="F7499" t="s">
        <v>127</v>
      </c>
      <c r="G7499" t="s">
        <v>16</v>
      </c>
      <c r="H7499">
        <v>32</v>
      </c>
      <c r="I7499">
        <v>111</v>
      </c>
      <c r="J7499">
        <v>3552</v>
      </c>
      <c r="K7499">
        <v>1740.48</v>
      </c>
      <c r="L7499">
        <v>0.49</v>
      </c>
      <c r="M7499" t="s">
        <v>82</v>
      </c>
    </row>
    <row r="7500" spans="1:13" x14ac:dyDescent="0.35">
      <c r="A7500" t="s">
        <v>13</v>
      </c>
      <c r="B7500">
        <v>1185732</v>
      </c>
      <c r="C7500" s="1">
        <v>44293</v>
      </c>
      <c r="D7500" t="s">
        <v>14</v>
      </c>
      <c r="E7500" t="s">
        <v>126</v>
      </c>
      <c r="F7500" t="s">
        <v>127</v>
      </c>
      <c r="G7500" t="s">
        <v>18</v>
      </c>
      <c r="H7500">
        <v>32</v>
      </c>
      <c r="I7500">
        <v>33</v>
      </c>
      <c r="J7500">
        <v>1056</v>
      </c>
      <c r="K7500">
        <v>528</v>
      </c>
      <c r="L7500">
        <v>0.5</v>
      </c>
      <c r="M7500" t="s">
        <v>82</v>
      </c>
    </row>
    <row r="7501" spans="1:13" x14ac:dyDescent="0.35">
      <c r="A7501" t="s">
        <v>13</v>
      </c>
      <c r="B7501">
        <v>1185732</v>
      </c>
      <c r="C7501" s="1">
        <v>44293</v>
      </c>
      <c r="D7501" t="s">
        <v>14</v>
      </c>
      <c r="E7501" t="s">
        <v>126</v>
      </c>
      <c r="F7501" t="s">
        <v>127</v>
      </c>
      <c r="G7501" t="s">
        <v>19</v>
      </c>
      <c r="H7501">
        <v>24</v>
      </c>
      <c r="I7501">
        <v>36</v>
      </c>
      <c r="J7501">
        <v>864</v>
      </c>
      <c r="K7501">
        <v>449.28000000000003</v>
      </c>
      <c r="L7501">
        <v>0.52</v>
      </c>
      <c r="M7501" t="s">
        <v>82</v>
      </c>
    </row>
    <row r="7502" spans="1:13" x14ac:dyDescent="0.35">
      <c r="A7502" t="s">
        <v>13</v>
      </c>
      <c r="B7502">
        <v>1185732</v>
      </c>
      <c r="C7502" s="1">
        <v>44293</v>
      </c>
      <c r="D7502" t="s">
        <v>14</v>
      </c>
      <c r="E7502" t="s">
        <v>126</v>
      </c>
      <c r="F7502" t="s">
        <v>127</v>
      </c>
      <c r="G7502" t="s">
        <v>20</v>
      </c>
      <c r="H7502">
        <v>29</v>
      </c>
      <c r="I7502">
        <v>13</v>
      </c>
      <c r="J7502">
        <v>377</v>
      </c>
      <c r="K7502">
        <v>199.81</v>
      </c>
      <c r="L7502">
        <v>0.53</v>
      </c>
      <c r="M7502" t="s">
        <v>82</v>
      </c>
    </row>
    <row r="7503" spans="1:13" x14ac:dyDescent="0.35">
      <c r="A7503" t="s">
        <v>13</v>
      </c>
      <c r="B7503">
        <v>1185732</v>
      </c>
      <c r="C7503" s="1">
        <v>44293</v>
      </c>
      <c r="D7503" t="s">
        <v>14</v>
      </c>
      <c r="E7503" t="s">
        <v>126</v>
      </c>
      <c r="F7503" t="s">
        <v>127</v>
      </c>
      <c r="G7503" t="s">
        <v>21</v>
      </c>
      <c r="H7503">
        <v>44</v>
      </c>
      <c r="I7503">
        <v>15</v>
      </c>
      <c r="J7503">
        <v>660</v>
      </c>
      <c r="K7503">
        <v>264</v>
      </c>
      <c r="L7503">
        <v>0.4</v>
      </c>
      <c r="M7503" t="s">
        <v>82</v>
      </c>
    </row>
    <row r="7504" spans="1:13" x14ac:dyDescent="0.35">
      <c r="A7504" t="s">
        <v>13</v>
      </c>
      <c r="B7504">
        <v>1185732</v>
      </c>
      <c r="C7504" s="1">
        <v>44293</v>
      </c>
      <c r="D7504" t="s">
        <v>14</v>
      </c>
      <c r="E7504" t="s">
        <v>126</v>
      </c>
      <c r="F7504" t="s">
        <v>127</v>
      </c>
      <c r="G7504" t="s">
        <v>22</v>
      </c>
      <c r="H7504">
        <v>33</v>
      </c>
      <c r="I7504">
        <v>50</v>
      </c>
      <c r="J7504">
        <v>1650</v>
      </c>
      <c r="K7504">
        <v>858</v>
      </c>
      <c r="L7504">
        <v>0.52</v>
      </c>
      <c r="M7504" t="s">
        <v>82</v>
      </c>
    </row>
    <row r="7505" spans="1:13" x14ac:dyDescent="0.35">
      <c r="A7505" t="s">
        <v>13</v>
      </c>
      <c r="B7505">
        <v>1185732</v>
      </c>
      <c r="C7505" s="1">
        <v>44322</v>
      </c>
      <c r="D7505" t="s">
        <v>14</v>
      </c>
      <c r="E7505" t="s">
        <v>126</v>
      </c>
      <c r="F7505" t="s">
        <v>127</v>
      </c>
      <c r="G7505" t="s">
        <v>16</v>
      </c>
      <c r="H7505">
        <v>49</v>
      </c>
      <c r="I7505">
        <v>122</v>
      </c>
      <c r="J7505">
        <v>5978</v>
      </c>
      <c r="K7505">
        <v>2989</v>
      </c>
      <c r="L7505">
        <v>0.5</v>
      </c>
      <c r="M7505" t="s">
        <v>82</v>
      </c>
    </row>
    <row r="7506" spans="1:13" x14ac:dyDescent="0.35">
      <c r="A7506" t="s">
        <v>13</v>
      </c>
      <c r="B7506">
        <v>1185732</v>
      </c>
      <c r="C7506" s="1">
        <v>44322</v>
      </c>
      <c r="D7506" t="s">
        <v>14</v>
      </c>
      <c r="E7506" t="s">
        <v>126</v>
      </c>
      <c r="F7506" t="s">
        <v>127</v>
      </c>
      <c r="G7506" t="s">
        <v>18</v>
      </c>
      <c r="H7506">
        <v>43</v>
      </c>
      <c r="I7506">
        <v>49</v>
      </c>
      <c r="J7506">
        <v>2107</v>
      </c>
      <c r="K7506">
        <v>948.14999999999986</v>
      </c>
      <c r="L7506">
        <v>0.44999999999999996</v>
      </c>
      <c r="M7506" t="s">
        <v>82</v>
      </c>
    </row>
    <row r="7507" spans="1:13" x14ac:dyDescent="0.35">
      <c r="A7507" t="s">
        <v>13</v>
      </c>
      <c r="B7507">
        <v>1185732</v>
      </c>
      <c r="C7507" s="1">
        <v>44322</v>
      </c>
      <c r="D7507" t="s">
        <v>14</v>
      </c>
      <c r="E7507" t="s">
        <v>126</v>
      </c>
      <c r="F7507" t="s">
        <v>127</v>
      </c>
      <c r="G7507" t="s">
        <v>19</v>
      </c>
      <c r="H7507">
        <v>39</v>
      </c>
      <c r="I7507">
        <v>60</v>
      </c>
      <c r="J7507">
        <v>2340</v>
      </c>
      <c r="K7507">
        <v>1263.6000000000001</v>
      </c>
      <c r="L7507">
        <v>0.54</v>
      </c>
      <c r="M7507" t="s">
        <v>82</v>
      </c>
    </row>
    <row r="7508" spans="1:13" x14ac:dyDescent="0.35">
      <c r="A7508" t="s">
        <v>13</v>
      </c>
      <c r="B7508">
        <v>1185732</v>
      </c>
      <c r="C7508" s="1">
        <v>44322</v>
      </c>
      <c r="D7508" t="s">
        <v>14</v>
      </c>
      <c r="E7508" t="s">
        <v>126</v>
      </c>
      <c r="F7508" t="s">
        <v>127</v>
      </c>
      <c r="G7508" t="s">
        <v>20</v>
      </c>
      <c r="H7508">
        <v>39</v>
      </c>
      <c r="I7508">
        <v>44</v>
      </c>
      <c r="J7508">
        <v>1716</v>
      </c>
      <c r="K7508">
        <v>892.32</v>
      </c>
      <c r="L7508">
        <v>0.52</v>
      </c>
      <c r="M7508" t="s">
        <v>82</v>
      </c>
    </row>
    <row r="7509" spans="1:13" x14ac:dyDescent="0.35">
      <c r="A7509" t="s">
        <v>13</v>
      </c>
      <c r="B7509">
        <v>1185732</v>
      </c>
      <c r="C7509" s="1">
        <v>44322</v>
      </c>
      <c r="D7509" t="s">
        <v>14</v>
      </c>
      <c r="E7509" t="s">
        <v>126</v>
      </c>
      <c r="F7509" t="s">
        <v>127</v>
      </c>
      <c r="G7509" t="s">
        <v>21</v>
      </c>
      <c r="H7509">
        <v>49</v>
      </c>
      <c r="I7509">
        <v>46</v>
      </c>
      <c r="J7509">
        <v>2254</v>
      </c>
      <c r="K7509">
        <v>901.6</v>
      </c>
      <c r="L7509">
        <v>0.4</v>
      </c>
      <c r="M7509" t="s">
        <v>82</v>
      </c>
    </row>
    <row r="7510" spans="1:13" x14ac:dyDescent="0.35">
      <c r="A7510" t="s">
        <v>13</v>
      </c>
      <c r="B7510">
        <v>1185732</v>
      </c>
      <c r="C7510" s="1">
        <v>44322</v>
      </c>
      <c r="D7510" t="s">
        <v>14</v>
      </c>
      <c r="E7510" t="s">
        <v>126</v>
      </c>
      <c r="F7510" t="s">
        <v>127</v>
      </c>
      <c r="G7510" t="s">
        <v>22</v>
      </c>
      <c r="H7510">
        <v>52</v>
      </c>
      <c r="I7510">
        <v>81</v>
      </c>
      <c r="J7510">
        <v>4212</v>
      </c>
      <c r="K7510">
        <v>2232.36</v>
      </c>
      <c r="L7510">
        <v>0.53</v>
      </c>
      <c r="M7510" t="s">
        <v>82</v>
      </c>
    </row>
    <row r="7511" spans="1:13" x14ac:dyDescent="0.35">
      <c r="A7511" t="s">
        <v>13</v>
      </c>
      <c r="B7511">
        <v>1185732</v>
      </c>
      <c r="C7511" s="1">
        <v>44355</v>
      </c>
      <c r="D7511" t="s">
        <v>14</v>
      </c>
      <c r="E7511" t="s">
        <v>126</v>
      </c>
      <c r="F7511" t="s">
        <v>127</v>
      </c>
      <c r="G7511" t="s">
        <v>16</v>
      </c>
      <c r="H7511">
        <v>47</v>
      </c>
      <c r="I7511">
        <v>138</v>
      </c>
      <c r="J7511">
        <v>6486</v>
      </c>
      <c r="K7511">
        <v>2918.7</v>
      </c>
      <c r="L7511">
        <v>0.44999999999999996</v>
      </c>
      <c r="M7511" t="s">
        <v>82</v>
      </c>
    </row>
    <row r="7512" spans="1:13" x14ac:dyDescent="0.35">
      <c r="A7512" t="s">
        <v>13</v>
      </c>
      <c r="B7512">
        <v>1185732</v>
      </c>
      <c r="C7512" s="1">
        <v>44355</v>
      </c>
      <c r="D7512" t="s">
        <v>14</v>
      </c>
      <c r="E7512" t="s">
        <v>126</v>
      </c>
      <c r="F7512" t="s">
        <v>127</v>
      </c>
      <c r="G7512" t="s">
        <v>18</v>
      </c>
      <c r="H7512">
        <v>41</v>
      </c>
      <c r="I7512">
        <v>90</v>
      </c>
      <c r="J7512">
        <v>3690</v>
      </c>
      <c r="K7512">
        <v>1808.1</v>
      </c>
      <c r="L7512">
        <v>0.49</v>
      </c>
      <c r="M7512" t="s">
        <v>82</v>
      </c>
    </row>
    <row r="7513" spans="1:13" x14ac:dyDescent="0.35">
      <c r="A7513" t="s">
        <v>13</v>
      </c>
      <c r="B7513">
        <v>1185732</v>
      </c>
      <c r="C7513" s="1">
        <v>44355</v>
      </c>
      <c r="D7513" t="s">
        <v>14</v>
      </c>
      <c r="E7513" t="s">
        <v>126</v>
      </c>
      <c r="F7513" t="s">
        <v>127</v>
      </c>
      <c r="G7513" t="s">
        <v>19</v>
      </c>
      <c r="H7513">
        <v>39</v>
      </c>
      <c r="I7513">
        <v>65</v>
      </c>
      <c r="J7513">
        <v>2535</v>
      </c>
      <c r="K7513">
        <v>1394.25</v>
      </c>
      <c r="L7513">
        <v>0.55000000000000004</v>
      </c>
      <c r="M7513" t="s">
        <v>82</v>
      </c>
    </row>
    <row r="7514" spans="1:13" x14ac:dyDescent="0.35">
      <c r="A7514" t="s">
        <v>13</v>
      </c>
      <c r="B7514">
        <v>1185732</v>
      </c>
      <c r="C7514" s="1">
        <v>44355</v>
      </c>
      <c r="D7514" t="s">
        <v>14</v>
      </c>
      <c r="E7514" t="s">
        <v>126</v>
      </c>
      <c r="F7514" t="s">
        <v>127</v>
      </c>
      <c r="G7514" t="s">
        <v>20</v>
      </c>
      <c r="H7514">
        <v>39</v>
      </c>
      <c r="I7514">
        <v>60</v>
      </c>
      <c r="J7514">
        <v>2340</v>
      </c>
      <c r="K7514">
        <v>1263.6000000000001</v>
      </c>
      <c r="L7514">
        <v>0.54</v>
      </c>
      <c r="M7514" t="s">
        <v>82</v>
      </c>
    </row>
    <row r="7515" spans="1:13" x14ac:dyDescent="0.35">
      <c r="A7515" t="s">
        <v>13</v>
      </c>
      <c r="B7515">
        <v>1185732</v>
      </c>
      <c r="C7515" s="1">
        <v>44355</v>
      </c>
      <c r="D7515" t="s">
        <v>14</v>
      </c>
      <c r="E7515" t="s">
        <v>126</v>
      </c>
      <c r="F7515" t="s">
        <v>127</v>
      </c>
      <c r="G7515" t="s">
        <v>21</v>
      </c>
      <c r="H7515">
        <v>48</v>
      </c>
      <c r="I7515">
        <v>58</v>
      </c>
      <c r="J7515">
        <v>2784</v>
      </c>
      <c r="K7515">
        <v>1141.4399999999998</v>
      </c>
      <c r="L7515">
        <v>0.41</v>
      </c>
      <c r="M7515" t="s">
        <v>82</v>
      </c>
    </row>
    <row r="7516" spans="1:13" x14ac:dyDescent="0.35">
      <c r="A7516" t="s">
        <v>13</v>
      </c>
      <c r="B7516">
        <v>1185732</v>
      </c>
      <c r="C7516" s="1">
        <v>44355</v>
      </c>
      <c r="D7516" t="s">
        <v>14</v>
      </c>
      <c r="E7516" t="s">
        <v>126</v>
      </c>
      <c r="F7516" t="s">
        <v>127</v>
      </c>
      <c r="G7516" t="s">
        <v>22</v>
      </c>
      <c r="H7516">
        <v>51</v>
      </c>
      <c r="I7516">
        <v>88</v>
      </c>
      <c r="J7516">
        <v>4488</v>
      </c>
      <c r="K7516">
        <v>2288.88</v>
      </c>
      <c r="L7516">
        <v>0.51</v>
      </c>
      <c r="M7516" t="s">
        <v>82</v>
      </c>
    </row>
    <row r="7517" spans="1:13" x14ac:dyDescent="0.35">
      <c r="A7517" t="s">
        <v>13</v>
      </c>
      <c r="B7517">
        <v>1185732</v>
      </c>
      <c r="C7517" s="1">
        <v>44383</v>
      </c>
      <c r="D7517" t="s">
        <v>14</v>
      </c>
      <c r="E7517" t="s">
        <v>126</v>
      </c>
      <c r="F7517" t="s">
        <v>127</v>
      </c>
      <c r="G7517" t="s">
        <v>16</v>
      </c>
      <c r="H7517">
        <v>46</v>
      </c>
      <c r="I7517">
        <v>167</v>
      </c>
      <c r="J7517">
        <v>7682</v>
      </c>
      <c r="K7517">
        <v>3456.8999999999996</v>
      </c>
      <c r="L7517">
        <v>0.44999999999999996</v>
      </c>
      <c r="M7517" t="s">
        <v>82</v>
      </c>
    </row>
    <row r="7518" spans="1:13" x14ac:dyDescent="0.35">
      <c r="A7518" t="s">
        <v>13</v>
      </c>
      <c r="B7518">
        <v>1185732</v>
      </c>
      <c r="C7518" s="1">
        <v>44383</v>
      </c>
      <c r="D7518" t="s">
        <v>14</v>
      </c>
      <c r="E7518" t="s">
        <v>126</v>
      </c>
      <c r="F7518" t="s">
        <v>127</v>
      </c>
      <c r="G7518" t="s">
        <v>18</v>
      </c>
      <c r="H7518">
        <v>41</v>
      </c>
      <c r="I7518">
        <v>81</v>
      </c>
      <c r="J7518">
        <v>3321</v>
      </c>
      <c r="K7518">
        <v>1660.5</v>
      </c>
      <c r="L7518">
        <v>0.5</v>
      </c>
      <c r="M7518" t="s">
        <v>82</v>
      </c>
    </row>
    <row r="7519" spans="1:13" x14ac:dyDescent="0.35">
      <c r="A7519" t="s">
        <v>13</v>
      </c>
      <c r="B7519">
        <v>1185732</v>
      </c>
      <c r="C7519" s="1">
        <v>44383</v>
      </c>
      <c r="D7519" t="s">
        <v>14</v>
      </c>
      <c r="E7519" t="s">
        <v>126</v>
      </c>
      <c r="F7519" t="s">
        <v>127</v>
      </c>
      <c r="G7519" t="s">
        <v>19</v>
      </c>
      <c r="H7519">
        <v>37</v>
      </c>
      <c r="I7519">
        <v>65</v>
      </c>
      <c r="J7519">
        <v>2405</v>
      </c>
      <c r="K7519">
        <v>1250.6000000000001</v>
      </c>
      <c r="L7519">
        <v>0.52</v>
      </c>
      <c r="M7519" t="s">
        <v>82</v>
      </c>
    </row>
    <row r="7520" spans="1:13" x14ac:dyDescent="0.35">
      <c r="A7520" t="s">
        <v>13</v>
      </c>
      <c r="B7520">
        <v>1185732</v>
      </c>
      <c r="C7520" s="1">
        <v>44383</v>
      </c>
      <c r="D7520" t="s">
        <v>14</v>
      </c>
      <c r="E7520" t="s">
        <v>126</v>
      </c>
      <c r="F7520" t="s">
        <v>127</v>
      </c>
      <c r="G7520" t="s">
        <v>20</v>
      </c>
      <c r="H7520">
        <v>37</v>
      </c>
      <c r="I7520">
        <v>58</v>
      </c>
      <c r="J7520">
        <v>2146</v>
      </c>
      <c r="K7520">
        <v>1115.92</v>
      </c>
      <c r="L7520">
        <v>0.52</v>
      </c>
      <c r="M7520" t="s">
        <v>82</v>
      </c>
    </row>
    <row r="7521" spans="1:13" x14ac:dyDescent="0.35">
      <c r="A7521" t="s">
        <v>13</v>
      </c>
      <c r="B7521">
        <v>1185732</v>
      </c>
      <c r="C7521" s="1">
        <v>44383</v>
      </c>
      <c r="D7521" t="s">
        <v>14</v>
      </c>
      <c r="E7521" t="s">
        <v>126</v>
      </c>
      <c r="F7521" t="s">
        <v>127</v>
      </c>
      <c r="G7521" t="s">
        <v>21</v>
      </c>
      <c r="H7521">
        <v>47</v>
      </c>
      <c r="I7521">
        <v>63</v>
      </c>
      <c r="J7521">
        <v>2961</v>
      </c>
      <c r="K7521">
        <v>1184.4000000000001</v>
      </c>
      <c r="L7521">
        <v>0.4</v>
      </c>
      <c r="M7521" t="s">
        <v>82</v>
      </c>
    </row>
    <row r="7522" spans="1:13" x14ac:dyDescent="0.35">
      <c r="A7522" t="s">
        <v>13</v>
      </c>
      <c r="B7522">
        <v>1185732</v>
      </c>
      <c r="C7522" s="1">
        <v>44383</v>
      </c>
      <c r="D7522" t="s">
        <v>14</v>
      </c>
      <c r="E7522" t="s">
        <v>126</v>
      </c>
      <c r="F7522" t="s">
        <v>127</v>
      </c>
      <c r="G7522" t="s">
        <v>22</v>
      </c>
      <c r="H7522">
        <v>50</v>
      </c>
      <c r="I7522">
        <v>116</v>
      </c>
      <c r="J7522">
        <v>5800</v>
      </c>
      <c r="K7522">
        <v>2900</v>
      </c>
      <c r="L7522">
        <v>0.5</v>
      </c>
      <c r="M7522" t="s">
        <v>82</v>
      </c>
    </row>
    <row r="7523" spans="1:13" x14ac:dyDescent="0.35">
      <c r="A7523" t="s">
        <v>13</v>
      </c>
      <c r="B7523">
        <v>1185732</v>
      </c>
      <c r="C7523" s="1">
        <v>44415</v>
      </c>
      <c r="D7523" t="s">
        <v>14</v>
      </c>
      <c r="E7523" t="s">
        <v>126</v>
      </c>
      <c r="F7523" t="s">
        <v>127</v>
      </c>
      <c r="G7523" t="s">
        <v>16</v>
      </c>
      <c r="H7523">
        <v>46</v>
      </c>
      <c r="I7523">
        <v>143</v>
      </c>
      <c r="J7523">
        <v>6578</v>
      </c>
      <c r="K7523">
        <v>3157.44</v>
      </c>
      <c r="L7523">
        <v>0.48</v>
      </c>
      <c r="M7523" t="s">
        <v>82</v>
      </c>
    </row>
    <row r="7524" spans="1:13" x14ac:dyDescent="0.35">
      <c r="A7524" t="s">
        <v>13</v>
      </c>
      <c r="B7524">
        <v>1185732</v>
      </c>
      <c r="C7524" s="1">
        <v>44415</v>
      </c>
      <c r="D7524" t="s">
        <v>14</v>
      </c>
      <c r="E7524" t="s">
        <v>126</v>
      </c>
      <c r="F7524" t="s">
        <v>127</v>
      </c>
      <c r="G7524" t="s">
        <v>18</v>
      </c>
      <c r="H7524">
        <v>42</v>
      </c>
      <c r="I7524">
        <v>91</v>
      </c>
      <c r="J7524">
        <v>3822</v>
      </c>
      <c r="K7524">
        <v>1796.34</v>
      </c>
      <c r="L7524">
        <v>0.47</v>
      </c>
      <c r="M7524" t="s">
        <v>82</v>
      </c>
    </row>
    <row r="7525" spans="1:13" x14ac:dyDescent="0.35">
      <c r="A7525" t="s">
        <v>13</v>
      </c>
      <c r="B7525">
        <v>1185732</v>
      </c>
      <c r="C7525" s="1">
        <v>44415</v>
      </c>
      <c r="D7525" t="s">
        <v>14</v>
      </c>
      <c r="E7525" t="s">
        <v>126</v>
      </c>
      <c r="F7525" t="s">
        <v>127</v>
      </c>
      <c r="G7525" t="s">
        <v>19</v>
      </c>
      <c r="H7525">
        <v>38</v>
      </c>
      <c r="I7525">
        <v>75</v>
      </c>
      <c r="J7525">
        <v>2850</v>
      </c>
      <c r="K7525">
        <v>1567.5000000000002</v>
      </c>
      <c r="L7525">
        <v>0.55000000000000004</v>
      </c>
      <c r="M7525" t="s">
        <v>82</v>
      </c>
    </row>
    <row r="7526" spans="1:13" x14ac:dyDescent="0.35">
      <c r="A7526" t="s">
        <v>13</v>
      </c>
      <c r="B7526">
        <v>1185732</v>
      </c>
      <c r="C7526" s="1">
        <v>44415</v>
      </c>
      <c r="D7526" t="s">
        <v>14</v>
      </c>
      <c r="E7526" t="s">
        <v>126</v>
      </c>
      <c r="F7526" t="s">
        <v>127</v>
      </c>
      <c r="G7526" t="s">
        <v>20</v>
      </c>
      <c r="H7526">
        <v>37</v>
      </c>
      <c r="I7526">
        <v>39</v>
      </c>
      <c r="J7526">
        <v>1443</v>
      </c>
      <c r="K7526">
        <v>764.79000000000008</v>
      </c>
      <c r="L7526">
        <v>0.53</v>
      </c>
      <c r="M7526" t="s">
        <v>82</v>
      </c>
    </row>
    <row r="7527" spans="1:13" x14ac:dyDescent="0.35">
      <c r="A7527" t="s">
        <v>13</v>
      </c>
      <c r="B7527">
        <v>1185732</v>
      </c>
      <c r="C7527" s="1">
        <v>44415</v>
      </c>
      <c r="D7527" t="s">
        <v>14</v>
      </c>
      <c r="E7527" t="s">
        <v>126</v>
      </c>
      <c r="F7527" t="s">
        <v>127</v>
      </c>
      <c r="G7527" t="s">
        <v>21</v>
      </c>
      <c r="H7527">
        <v>45</v>
      </c>
      <c r="I7527">
        <v>31</v>
      </c>
      <c r="J7527">
        <v>1395</v>
      </c>
      <c r="K7527">
        <v>558</v>
      </c>
      <c r="L7527">
        <v>0.4</v>
      </c>
      <c r="M7527" t="s">
        <v>82</v>
      </c>
    </row>
    <row r="7528" spans="1:13" x14ac:dyDescent="0.35">
      <c r="A7528" t="s">
        <v>13</v>
      </c>
      <c r="B7528">
        <v>1185732</v>
      </c>
      <c r="C7528" s="1">
        <v>44415</v>
      </c>
      <c r="D7528" t="s">
        <v>14</v>
      </c>
      <c r="E7528" t="s">
        <v>126</v>
      </c>
      <c r="F7528" t="s">
        <v>127</v>
      </c>
      <c r="G7528" t="s">
        <v>22</v>
      </c>
      <c r="H7528">
        <v>52</v>
      </c>
      <c r="I7528">
        <v>87</v>
      </c>
      <c r="J7528">
        <v>4524</v>
      </c>
      <c r="K7528">
        <v>2442.96</v>
      </c>
      <c r="L7528">
        <v>0.54</v>
      </c>
      <c r="M7528" t="s">
        <v>82</v>
      </c>
    </row>
    <row r="7529" spans="1:13" x14ac:dyDescent="0.35">
      <c r="A7529" t="s">
        <v>13</v>
      </c>
      <c r="B7529">
        <v>1185732</v>
      </c>
      <c r="C7529" s="1">
        <v>44445</v>
      </c>
      <c r="D7529" t="s">
        <v>14</v>
      </c>
      <c r="E7529" t="s">
        <v>126</v>
      </c>
      <c r="F7529" t="s">
        <v>127</v>
      </c>
      <c r="G7529" t="s">
        <v>16</v>
      </c>
      <c r="H7529">
        <v>45</v>
      </c>
      <c r="I7529">
        <v>111</v>
      </c>
      <c r="J7529">
        <v>4995</v>
      </c>
      <c r="K7529">
        <v>2247.75</v>
      </c>
      <c r="L7529">
        <v>0.44999999999999996</v>
      </c>
      <c r="M7529" t="s">
        <v>82</v>
      </c>
    </row>
    <row r="7530" spans="1:13" x14ac:dyDescent="0.35">
      <c r="A7530" t="s">
        <v>13</v>
      </c>
      <c r="B7530">
        <v>1185732</v>
      </c>
      <c r="C7530" s="1">
        <v>44445</v>
      </c>
      <c r="D7530" t="s">
        <v>14</v>
      </c>
      <c r="E7530" t="s">
        <v>126</v>
      </c>
      <c r="F7530" t="s">
        <v>127</v>
      </c>
      <c r="G7530" t="s">
        <v>18</v>
      </c>
      <c r="H7530">
        <v>43</v>
      </c>
      <c r="I7530">
        <v>56</v>
      </c>
      <c r="J7530">
        <v>2408</v>
      </c>
      <c r="K7530">
        <v>1155.8399999999999</v>
      </c>
      <c r="L7530">
        <v>0.48</v>
      </c>
      <c r="M7530" t="s">
        <v>82</v>
      </c>
    </row>
    <row r="7531" spans="1:13" x14ac:dyDescent="0.35">
      <c r="A7531" t="s">
        <v>13</v>
      </c>
      <c r="B7531">
        <v>1185732</v>
      </c>
      <c r="C7531" s="1">
        <v>44445</v>
      </c>
      <c r="D7531" t="s">
        <v>14</v>
      </c>
      <c r="E7531" t="s">
        <v>126</v>
      </c>
      <c r="F7531" t="s">
        <v>127</v>
      </c>
      <c r="G7531" t="s">
        <v>19</v>
      </c>
      <c r="H7531">
        <v>36</v>
      </c>
      <c r="I7531">
        <v>38</v>
      </c>
      <c r="J7531">
        <v>1368</v>
      </c>
      <c r="K7531">
        <v>697.68000000000006</v>
      </c>
      <c r="L7531">
        <v>0.51</v>
      </c>
      <c r="M7531" t="s">
        <v>82</v>
      </c>
    </row>
    <row r="7532" spans="1:13" x14ac:dyDescent="0.35">
      <c r="A7532" t="s">
        <v>13</v>
      </c>
      <c r="B7532">
        <v>1185732</v>
      </c>
      <c r="C7532" s="1">
        <v>44445</v>
      </c>
      <c r="D7532" t="s">
        <v>14</v>
      </c>
      <c r="E7532" t="s">
        <v>126</v>
      </c>
      <c r="F7532" t="s">
        <v>127</v>
      </c>
      <c r="G7532" t="s">
        <v>20</v>
      </c>
      <c r="H7532">
        <v>39</v>
      </c>
      <c r="I7532">
        <v>27</v>
      </c>
      <c r="J7532">
        <v>1053</v>
      </c>
      <c r="K7532">
        <v>568.62</v>
      </c>
      <c r="L7532">
        <v>0.54</v>
      </c>
      <c r="M7532" t="s">
        <v>82</v>
      </c>
    </row>
    <row r="7533" spans="1:13" x14ac:dyDescent="0.35">
      <c r="A7533" t="s">
        <v>13</v>
      </c>
      <c r="B7533">
        <v>1185732</v>
      </c>
      <c r="C7533" s="1">
        <v>44445</v>
      </c>
      <c r="D7533" t="s">
        <v>14</v>
      </c>
      <c r="E7533" t="s">
        <v>126</v>
      </c>
      <c r="F7533" t="s">
        <v>127</v>
      </c>
      <c r="G7533" t="s">
        <v>21</v>
      </c>
      <c r="H7533">
        <v>47</v>
      </c>
      <c r="I7533">
        <v>27</v>
      </c>
      <c r="J7533">
        <v>1269</v>
      </c>
      <c r="K7533">
        <v>520.29</v>
      </c>
      <c r="L7533">
        <v>0.41</v>
      </c>
      <c r="M7533" t="s">
        <v>82</v>
      </c>
    </row>
    <row r="7534" spans="1:13" x14ac:dyDescent="0.35">
      <c r="A7534" t="s">
        <v>13</v>
      </c>
      <c r="B7534">
        <v>1185732</v>
      </c>
      <c r="C7534" s="1">
        <v>44445</v>
      </c>
      <c r="D7534" t="s">
        <v>14</v>
      </c>
      <c r="E7534" t="s">
        <v>126</v>
      </c>
      <c r="F7534" t="s">
        <v>127</v>
      </c>
      <c r="G7534" t="s">
        <v>22</v>
      </c>
      <c r="H7534">
        <v>52</v>
      </c>
      <c r="I7534">
        <v>58</v>
      </c>
      <c r="J7534">
        <v>3016</v>
      </c>
      <c r="K7534">
        <v>1538.16</v>
      </c>
      <c r="L7534">
        <v>0.51</v>
      </c>
      <c r="M7534" t="s">
        <v>82</v>
      </c>
    </row>
    <row r="7535" spans="1:13" x14ac:dyDescent="0.35">
      <c r="A7535" t="s">
        <v>13</v>
      </c>
      <c r="B7535">
        <v>1185732</v>
      </c>
      <c r="C7535" s="1">
        <v>44477</v>
      </c>
      <c r="D7535" t="s">
        <v>14</v>
      </c>
      <c r="E7535" t="s">
        <v>126</v>
      </c>
      <c r="F7535" t="s">
        <v>127</v>
      </c>
      <c r="G7535" t="s">
        <v>16</v>
      </c>
      <c r="H7535">
        <v>53</v>
      </c>
      <c r="I7535">
        <v>94</v>
      </c>
      <c r="J7535">
        <v>4982</v>
      </c>
      <c r="K7535">
        <v>2491</v>
      </c>
      <c r="L7535">
        <v>0.5</v>
      </c>
      <c r="M7535" t="s">
        <v>82</v>
      </c>
    </row>
    <row r="7536" spans="1:13" x14ac:dyDescent="0.35">
      <c r="A7536" t="s">
        <v>13</v>
      </c>
      <c r="B7536">
        <v>1185732</v>
      </c>
      <c r="C7536" s="1">
        <v>44477</v>
      </c>
      <c r="D7536" t="s">
        <v>14</v>
      </c>
      <c r="E7536" t="s">
        <v>126</v>
      </c>
      <c r="F7536" t="s">
        <v>127</v>
      </c>
      <c r="G7536" t="s">
        <v>18</v>
      </c>
      <c r="H7536">
        <v>46</v>
      </c>
      <c r="I7536">
        <v>56</v>
      </c>
      <c r="J7536">
        <v>2576</v>
      </c>
      <c r="K7536">
        <v>1262.24</v>
      </c>
      <c r="L7536">
        <v>0.49</v>
      </c>
      <c r="M7536" t="s">
        <v>82</v>
      </c>
    </row>
    <row r="7537" spans="1:13" x14ac:dyDescent="0.35">
      <c r="A7537" t="s">
        <v>13</v>
      </c>
      <c r="B7537">
        <v>1185732</v>
      </c>
      <c r="C7537" s="1">
        <v>44477</v>
      </c>
      <c r="D7537" t="s">
        <v>14</v>
      </c>
      <c r="E7537" t="s">
        <v>126</v>
      </c>
      <c r="F7537" t="s">
        <v>127</v>
      </c>
      <c r="G7537" t="s">
        <v>19</v>
      </c>
      <c r="H7537">
        <v>45</v>
      </c>
      <c r="I7537">
        <v>29</v>
      </c>
      <c r="J7537">
        <v>1305</v>
      </c>
      <c r="K7537">
        <v>678.6</v>
      </c>
      <c r="L7537">
        <v>0.52</v>
      </c>
      <c r="M7537" t="s">
        <v>82</v>
      </c>
    </row>
    <row r="7538" spans="1:13" x14ac:dyDescent="0.35">
      <c r="A7538" t="s">
        <v>13</v>
      </c>
      <c r="B7538">
        <v>1185732</v>
      </c>
      <c r="C7538" s="1">
        <v>44477</v>
      </c>
      <c r="D7538" t="s">
        <v>14</v>
      </c>
      <c r="E7538" t="s">
        <v>126</v>
      </c>
      <c r="F7538" t="s">
        <v>127</v>
      </c>
      <c r="G7538" t="s">
        <v>20</v>
      </c>
      <c r="H7538">
        <v>47</v>
      </c>
      <c r="I7538">
        <v>23</v>
      </c>
      <c r="J7538">
        <v>1081</v>
      </c>
      <c r="K7538">
        <v>540.5</v>
      </c>
      <c r="L7538">
        <v>0.5</v>
      </c>
      <c r="M7538" t="s">
        <v>82</v>
      </c>
    </row>
    <row r="7539" spans="1:13" x14ac:dyDescent="0.35">
      <c r="A7539" t="s">
        <v>13</v>
      </c>
      <c r="B7539">
        <v>1185732</v>
      </c>
      <c r="C7539" s="1">
        <v>44477</v>
      </c>
      <c r="D7539" t="s">
        <v>14</v>
      </c>
      <c r="E7539" t="s">
        <v>126</v>
      </c>
      <c r="F7539" t="s">
        <v>127</v>
      </c>
      <c r="G7539" t="s">
        <v>21</v>
      </c>
      <c r="H7539">
        <v>55</v>
      </c>
      <c r="I7539">
        <v>19</v>
      </c>
      <c r="J7539">
        <v>1045</v>
      </c>
      <c r="K7539">
        <v>418</v>
      </c>
      <c r="L7539">
        <v>0.4</v>
      </c>
      <c r="M7539" t="s">
        <v>82</v>
      </c>
    </row>
    <row r="7540" spans="1:13" x14ac:dyDescent="0.35">
      <c r="A7540" t="s">
        <v>25</v>
      </c>
      <c r="B7540">
        <v>1185732</v>
      </c>
      <c r="C7540" s="1">
        <v>44477</v>
      </c>
      <c r="D7540" t="s">
        <v>14</v>
      </c>
      <c r="E7540" t="s">
        <v>126</v>
      </c>
      <c r="F7540" t="s">
        <v>127</v>
      </c>
      <c r="G7540" t="s">
        <v>22</v>
      </c>
      <c r="H7540">
        <v>64</v>
      </c>
      <c r="I7540">
        <v>58</v>
      </c>
      <c r="J7540">
        <v>3712</v>
      </c>
      <c r="K7540">
        <v>1893.1200000000001</v>
      </c>
      <c r="L7540">
        <v>0.51</v>
      </c>
      <c r="M7540" t="s">
        <v>82</v>
      </c>
    </row>
    <row r="7541" spans="1:13" x14ac:dyDescent="0.35">
      <c r="A7541" t="s">
        <v>25</v>
      </c>
      <c r="B7541">
        <v>1185732</v>
      </c>
      <c r="C7541" s="1">
        <v>44507</v>
      </c>
      <c r="D7541" t="s">
        <v>14</v>
      </c>
      <c r="E7541" t="s">
        <v>126</v>
      </c>
      <c r="F7541" t="s">
        <v>127</v>
      </c>
      <c r="G7541" t="s">
        <v>16</v>
      </c>
      <c r="H7541">
        <v>55</v>
      </c>
      <c r="I7541">
        <v>95</v>
      </c>
      <c r="J7541">
        <v>5225</v>
      </c>
      <c r="K7541">
        <v>2560.25</v>
      </c>
      <c r="L7541">
        <v>0.49</v>
      </c>
      <c r="M7541" t="s">
        <v>82</v>
      </c>
    </row>
    <row r="7542" spans="1:13" x14ac:dyDescent="0.35">
      <c r="A7542" t="s">
        <v>25</v>
      </c>
      <c r="B7542">
        <v>1185732</v>
      </c>
      <c r="C7542" s="1">
        <v>44507</v>
      </c>
      <c r="D7542" t="s">
        <v>14</v>
      </c>
      <c r="E7542" t="s">
        <v>126</v>
      </c>
      <c r="F7542" t="s">
        <v>127</v>
      </c>
      <c r="G7542" t="s">
        <v>18</v>
      </c>
      <c r="H7542">
        <v>46</v>
      </c>
      <c r="I7542">
        <v>63</v>
      </c>
      <c r="J7542">
        <v>2898</v>
      </c>
      <c r="K7542">
        <v>1304.0999999999999</v>
      </c>
      <c r="L7542">
        <v>0.44999999999999996</v>
      </c>
      <c r="M7542" t="s">
        <v>82</v>
      </c>
    </row>
    <row r="7543" spans="1:13" x14ac:dyDescent="0.35">
      <c r="A7543" t="s">
        <v>25</v>
      </c>
      <c r="B7543">
        <v>1185732</v>
      </c>
      <c r="C7543" s="1">
        <v>44507</v>
      </c>
      <c r="D7543" t="s">
        <v>14</v>
      </c>
      <c r="E7543" t="s">
        <v>126</v>
      </c>
      <c r="F7543" t="s">
        <v>127</v>
      </c>
      <c r="G7543" t="s">
        <v>19</v>
      </c>
      <c r="H7543">
        <v>48</v>
      </c>
      <c r="I7543">
        <v>64</v>
      </c>
      <c r="J7543">
        <v>3072</v>
      </c>
      <c r="K7543">
        <v>1658.88</v>
      </c>
      <c r="L7543">
        <v>0.54</v>
      </c>
      <c r="M7543" t="s">
        <v>82</v>
      </c>
    </row>
    <row r="7544" spans="1:13" x14ac:dyDescent="0.35">
      <c r="A7544" t="s">
        <v>25</v>
      </c>
      <c r="B7544">
        <v>1185732</v>
      </c>
      <c r="C7544" s="1">
        <v>44507</v>
      </c>
      <c r="D7544" t="s">
        <v>14</v>
      </c>
      <c r="E7544" t="s">
        <v>126</v>
      </c>
      <c r="F7544" t="s">
        <v>127</v>
      </c>
      <c r="G7544" t="s">
        <v>20</v>
      </c>
      <c r="H7544">
        <v>48</v>
      </c>
      <c r="I7544">
        <v>58</v>
      </c>
      <c r="J7544">
        <v>2784</v>
      </c>
      <c r="K7544">
        <v>1531.2</v>
      </c>
      <c r="L7544">
        <v>0.55000000000000004</v>
      </c>
      <c r="M7544" t="s">
        <v>82</v>
      </c>
    </row>
    <row r="7545" spans="1:13" x14ac:dyDescent="0.35">
      <c r="A7545" t="s">
        <v>25</v>
      </c>
      <c r="B7545">
        <v>1185732</v>
      </c>
      <c r="C7545" s="1">
        <v>44507</v>
      </c>
      <c r="D7545" t="s">
        <v>14</v>
      </c>
      <c r="E7545" t="s">
        <v>126</v>
      </c>
      <c r="F7545" t="s">
        <v>127</v>
      </c>
      <c r="G7545" t="s">
        <v>21</v>
      </c>
      <c r="H7545">
        <v>58</v>
      </c>
      <c r="I7545">
        <v>44</v>
      </c>
      <c r="J7545">
        <v>2552</v>
      </c>
      <c r="K7545">
        <v>1122.8800000000001</v>
      </c>
      <c r="L7545">
        <v>0.44</v>
      </c>
      <c r="M7545" t="s">
        <v>82</v>
      </c>
    </row>
    <row r="7546" spans="1:13" x14ac:dyDescent="0.35">
      <c r="A7546" t="s">
        <v>25</v>
      </c>
      <c r="B7546">
        <v>1185732</v>
      </c>
      <c r="C7546" s="1">
        <v>44507</v>
      </c>
      <c r="D7546" t="s">
        <v>14</v>
      </c>
      <c r="E7546" t="s">
        <v>126</v>
      </c>
      <c r="F7546" t="s">
        <v>127</v>
      </c>
      <c r="G7546" t="s">
        <v>22</v>
      </c>
      <c r="H7546">
        <v>60</v>
      </c>
      <c r="I7546">
        <v>77</v>
      </c>
      <c r="J7546">
        <v>4620</v>
      </c>
      <c r="K7546">
        <v>2402.4</v>
      </c>
      <c r="L7546">
        <v>0.52</v>
      </c>
      <c r="M7546" t="s">
        <v>82</v>
      </c>
    </row>
    <row r="7547" spans="1:13" x14ac:dyDescent="0.35">
      <c r="A7547" t="s">
        <v>25</v>
      </c>
      <c r="B7547">
        <v>1185732</v>
      </c>
      <c r="C7547" s="1">
        <v>44536</v>
      </c>
      <c r="D7547" t="s">
        <v>14</v>
      </c>
      <c r="E7547" t="s">
        <v>126</v>
      </c>
      <c r="F7547" t="s">
        <v>127</v>
      </c>
      <c r="G7547" t="s">
        <v>16</v>
      </c>
      <c r="H7547">
        <v>54</v>
      </c>
      <c r="I7547">
        <v>135</v>
      </c>
      <c r="J7547">
        <v>7290</v>
      </c>
      <c r="K7547">
        <v>3645</v>
      </c>
      <c r="L7547">
        <v>0.5</v>
      </c>
      <c r="M7547" t="s">
        <v>82</v>
      </c>
    </row>
    <row r="7548" spans="1:13" x14ac:dyDescent="0.35">
      <c r="A7548" t="s">
        <v>25</v>
      </c>
      <c r="B7548">
        <v>1185732</v>
      </c>
      <c r="C7548" s="1">
        <v>44536</v>
      </c>
      <c r="D7548" t="s">
        <v>14</v>
      </c>
      <c r="E7548" t="s">
        <v>126</v>
      </c>
      <c r="F7548" t="s">
        <v>127</v>
      </c>
      <c r="G7548" t="s">
        <v>18</v>
      </c>
      <c r="H7548">
        <v>45</v>
      </c>
      <c r="I7548">
        <v>78</v>
      </c>
      <c r="J7548">
        <v>3510</v>
      </c>
      <c r="K7548">
        <v>1684.8</v>
      </c>
      <c r="L7548">
        <v>0.48</v>
      </c>
      <c r="M7548" t="s">
        <v>82</v>
      </c>
    </row>
    <row r="7549" spans="1:13" x14ac:dyDescent="0.35">
      <c r="A7549" t="s">
        <v>25</v>
      </c>
      <c r="B7549">
        <v>1185732</v>
      </c>
      <c r="C7549" s="1">
        <v>44536</v>
      </c>
      <c r="D7549" t="s">
        <v>14</v>
      </c>
      <c r="E7549" t="s">
        <v>126</v>
      </c>
      <c r="F7549" t="s">
        <v>127</v>
      </c>
      <c r="G7549" t="s">
        <v>19</v>
      </c>
      <c r="H7549">
        <v>47</v>
      </c>
      <c r="I7549">
        <v>74</v>
      </c>
      <c r="J7549">
        <v>3478</v>
      </c>
      <c r="K7549">
        <v>1773.78</v>
      </c>
      <c r="L7549">
        <v>0.51</v>
      </c>
      <c r="M7549" t="s">
        <v>82</v>
      </c>
    </row>
    <row r="7550" spans="1:13" x14ac:dyDescent="0.35">
      <c r="A7550" t="s">
        <v>25</v>
      </c>
      <c r="B7550">
        <v>1185732</v>
      </c>
      <c r="C7550" s="1">
        <v>44536</v>
      </c>
      <c r="D7550" t="s">
        <v>14</v>
      </c>
      <c r="E7550" t="s">
        <v>126</v>
      </c>
      <c r="F7550" t="s">
        <v>127</v>
      </c>
      <c r="G7550" t="s">
        <v>20</v>
      </c>
      <c r="H7550">
        <v>48</v>
      </c>
      <c r="I7550">
        <v>65</v>
      </c>
      <c r="J7550">
        <v>3120</v>
      </c>
      <c r="K7550">
        <v>1560</v>
      </c>
      <c r="L7550">
        <v>0.5</v>
      </c>
      <c r="M7550" t="s">
        <v>82</v>
      </c>
    </row>
    <row r="7551" spans="1:13" x14ac:dyDescent="0.35">
      <c r="A7551" t="s">
        <v>25</v>
      </c>
      <c r="B7551">
        <v>1185732</v>
      </c>
      <c r="C7551" s="1">
        <v>44536</v>
      </c>
      <c r="D7551" t="s">
        <v>14</v>
      </c>
      <c r="E7551" t="s">
        <v>126</v>
      </c>
      <c r="F7551" t="s">
        <v>127</v>
      </c>
      <c r="G7551" t="s">
        <v>21</v>
      </c>
      <c r="H7551">
        <v>56</v>
      </c>
      <c r="I7551">
        <v>68</v>
      </c>
      <c r="J7551">
        <v>3808</v>
      </c>
      <c r="K7551">
        <v>1637.44</v>
      </c>
      <c r="L7551">
        <v>0.43</v>
      </c>
      <c r="M7551" t="s">
        <v>82</v>
      </c>
    </row>
    <row r="7552" spans="1:13" x14ac:dyDescent="0.35">
      <c r="A7552" t="s">
        <v>25</v>
      </c>
      <c r="B7552">
        <v>1185732</v>
      </c>
      <c r="C7552" s="1">
        <v>44536</v>
      </c>
      <c r="D7552" t="s">
        <v>14</v>
      </c>
      <c r="E7552" t="s">
        <v>126</v>
      </c>
      <c r="F7552" t="s">
        <v>127</v>
      </c>
      <c r="G7552" t="s">
        <v>22</v>
      </c>
      <c r="H7552">
        <v>60</v>
      </c>
      <c r="I7552">
        <v>85</v>
      </c>
      <c r="J7552">
        <v>5100</v>
      </c>
      <c r="K7552">
        <v>2805</v>
      </c>
      <c r="L7552">
        <v>0.55000000000000004</v>
      </c>
      <c r="M7552" t="s">
        <v>82</v>
      </c>
    </row>
    <row r="7553" spans="1:13" x14ac:dyDescent="0.35">
      <c r="A7553" t="s">
        <v>25</v>
      </c>
      <c r="B7553">
        <v>1185732</v>
      </c>
      <c r="C7553" s="1">
        <v>44213</v>
      </c>
      <c r="D7553" t="s">
        <v>14</v>
      </c>
      <c r="E7553" t="s">
        <v>126</v>
      </c>
      <c r="F7553" t="s">
        <v>127</v>
      </c>
      <c r="G7553" t="s">
        <v>16</v>
      </c>
      <c r="H7553">
        <v>38</v>
      </c>
      <c r="I7553">
        <v>126</v>
      </c>
      <c r="J7553">
        <v>4788</v>
      </c>
      <c r="K7553">
        <v>2058.84</v>
      </c>
      <c r="L7553">
        <v>0.43</v>
      </c>
      <c r="M7553" t="s">
        <v>82</v>
      </c>
    </row>
    <row r="7554" spans="1:13" x14ac:dyDescent="0.35">
      <c r="A7554" t="s">
        <v>25</v>
      </c>
      <c r="B7554">
        <v>1185732</v>
      </c>
      <c r="C7554" s="1">
        <v>44213</v>
      </c>
      <c r="D7554" t="s">
        <v>14</v>
      </c>
      <c r="E7554" t="s">
        <v>126</v>
      </c>
      <c r="F7554" t="s">
        <v>127</v>
      </c>
      <c r="G7554" t="s">
        <v>18</v>
      </c>
      <c r="H7554">
        <v>38</v>
      </c>
      <c r="I7554">
        <v>68</v>
      </c>
      <c r="J7554">
        <v>2584</v>
      </c>
      <c r="K7554">
        <v>1136.96</v>
      </c>
      <c r="L7554">
        <v>0.44</v>
      </c>
      <c r="M7554" t="s">
        <v>82</v>
      </c>
    </row>
    <row r="7555" spans="1:13" x14ac:dyDescent="0.35">
      <c r="A7555" t="s">
        <v>25</v>
      </c>
      <c r="B7555">
        <v>1185732</v>
      </c>
      <c r="C7555" s="1">
        <v>44213</v>
      </c>
      <c r="D7555" t="s">
        <v>14</v>
      </c>
      <c r="E7555" t="s">
        <v>126</v>
      </c>
      <c r="F7555" t="s">
        <v>127</v>
      </c>
      <c r="G7555" t="s">
        <v>19</v>
      </c>
      <c r="H7555">
        <v>27</v>
      </c>
      <c r="I7555">
        <v>73</v>
      </c>
      <c r="J7555">
        <v>1971</v>
      </c>
      <c r="K7555">
        <v>709.56</v>
      </c>
      <c r="L7555">
        <v>0.36</v>
      </c>
      <c r="M7555" t="s">
        <v>82</v>
      </c>
    </row>
    <row r="7556" spans="1:13" x14ac:dyDescent="0.35">
      <c r="A7556" t="s">
        <v>25</v>
      </c>
      <c r="B7556">
        <v>1185732</v>
      </c>
      <c r="C7556" s="1">
        <v>44213</v>
      </c>
      <c r="D7556" t="s">
        <v>14</v>
      </c>
      <c r="E7556" t="s">
        <v>126</v>
      </c>
      <c r="F7556" t="s">
        <v>127</v>
      </c>
      <c r="G7556" t="s">
        <v>20</v>
      </c>
      <c r="H7556">
        <v>34</v>
      </c>
      <c r="I7556">
        <v>26</v>
      </c>
      <c r="J7556">
        <v>884</v>
      </c>
      <c r="K7556">
        <v>335.92</v>
      </c>
      <c r="L7556">
        <v>0.38</v>
      </c>
      <c r="M7556" t="s">
        <v>82</v>
      </c>
    </row>
    <row r="7557" spans="1:13" x14ac:dyDescent="0.35">
      <c r="A7557" t="s">
        <v>25</v>
      </c>
      <c r="B7557">
        <v>1185732</v>
      </c>
      <c r="C7557" s="1">
        <v>44213</v>
      </c>
      <c r="D7557" t="s">
        <v>14</v>
      </c>
      <c r="E7557" t="s">
        <v>126</v>
      </c>
      <c r="F7557" t="s">
        <v>127</v>
      </c>
      <c r="G7557" t="s">
        <v>21</v>
      </c>
      <c r="H7557">
        <v>48</v>
      </c>
      <c r="I7557">
        <v>41</v>
      </c>
      <c r="J7557">
        <v>1968</v>
      </c>
      <c r="K7557">
        <v>767.52</v>
      </c>
      <c r="L7557">
        <v>0.39</v>
      </c>
      <c r="M7557" t="s">
        <v>82</v>
      </c>
    </row>
    <row r="7558" spans="1:13" x14ac:dyDescent="0.35">
      <c r="A7558" t="s">
        <v>25</v>
      </c>
      <c r="B7558">
        <v>1185732</v>
      </c>
      <c r="C7558" s="1">
        <v>44213</v>
      </c>
      <c r="D7558" t="s">
        <v>14</v>
      </c>
      <c r="E7558" t="s">
        <v>126</v>
      </c>
      <c r="F7558" t="s">
        <v>127</v>
      </c>
      <c r="G7558" t="s">
        <v>22</v>
      </c>
      <c r="H7558">
        <v>38</v>
      </c>
      <c r="I7558">
        <v>70</v>
      </c>
      <c r="J7558">
        <v>2660</v>
      </c>
      <c r="K7558">
        <v>1090.5999999999999</v>
      </c>
      <c r="L7558">
        <v>0.41</v>
      </c>
      <c r="M7558" t="s">
        <v>82</v>
      </c>
    </row>
    <row r="7559" spans="1:13" x14ac:dyDescent="0.35">
      <c r="A7559" t="s">
        <v>25</v>
      </c>
      <c r="B7559">
        <v>1185732</v>
      </c>
      <c r="C7559" s="1">
        <v>44242</v>
      </c>
      <c r="D7559" t="s">
        <v>14</v>
      </c>
      <c r="E7559" t="s">
        <v>126</v>
      </c>
      <c r="F7559" t="s">
        <v>127</v>
      </c>
      <c r="G7559" t="s">
        <v>16</v>
      </c>
      <c r="H7559">
        <v>36</v>
      </c>
      <c r="I7559">
        <v>140</v>
      </c>
      <c r="J7559">
        <v>5040</v>
      </c>
      <c r="K7559">
        <v>2066.4</v>
      </c>
      <c r="L7559">
        <v>0.41</v>
      </c>
      <c r="M7559" t="s">
        <v>82</v>
      </c>
    </row>
    <row r="7560" spans="1:13" x14ac:dyDescent="0.35">
      <c r="A7560" t="s">
        <v>25</v>
      </c>
      <c r="B7560">
        <v>1185732</v>
      </c>
      <c r="C7560" s="1">
        <v>44242</v>
      </c>
      <c r="D7560" t="s">
        <v>14</v>
      </c>
      <c r="E7560" t="s">
        <v>126</v>
      </c>
      <c r="F7560" t="s">
        <v>127</v>
      </c>
      <c r="G7560" t="s">
        <v>18</v>
      </c>
      <c r="H7560">
        <v>38</v>
      </c>
      <c r="I7560">
        <v>41</v>
      </c>
      <c r="J7560">
        <v>1558</v>
      </c>
      <c r="K7560">
        <v>654.36</v>
      </c>
      <c r="L7560">
        <v>0.42</v>
      </c>
      <c r="M7560" t="s">
        <v>82</v>
      </c>
    </row>
    <row r="7561" spans="1:13" x14ac:dyDescent="0.35">
      <c r="A7561" t="s">
        <v>25</v>
      </c>
      <c r="B7561">
        <v>1185732</v>
      </c>
      <c r="C7561" s="1">
        <v>44242</v>
      </c>
      <c r="D7561" t="s">
        <v>14</v>
      </c>
      <c r="E7561" t="s">
        <v>126</v>
      </c>
      <c r="F7561" t="s">
        <v>127</v>
      </c>
      <c r="G7561" t="s">
        <v>19</v>
      </c>
      <c r="H7561">
        <v>29</v>
      </c>
      <c r="I7561">
        <v>60</v>
      </c>
      <c r="J7561">
        <v>1740</v>
      </c>
      <c r="K7561">
        <v>661.2</v>
      </c>
      <c r="L7561">
        <v>0.38</v>
      </c>
      <c r="M7561" t="s">
        <v>82</v>
      </c>
    </row>
    <row r="7562" spans="1:13" x14ac:dyDescent="0.35">
      <c r="A7562" t="s">
        <v>25</v>
      </c>
      <c r="B7562">
        <v>1185732</v>
      </c>
      <c r="C7562" s="1">
        <v>44242</v>
      </c>
      <c r="D7562" t="s">
        <v>14</v>
      </c>
      <c r="E7562" t="s">
        <v>128</v>
      </c>
      <c r="F7562" t="s">
        <v>129</v>
      </c>
      <c r="G7562" t="s">
        <v>20</v>
      </c>
      <c r="H7562">
        <v>32</v>
      </c>
      <c r="I7562">
        <v>68</v>
      </c>
      <c r="J7562">
        <v>2176</v>
      </c>
      <c r="K7562">
        <v>826.88</v>
      </c>
      <c r="L7562">
        <v>0.38</v>
      </c>
      <c r="M7562" t="s">
        <v>82</v>
      </c>
    </row>
    <row r="7563" spans="1:13" x14ac:dyDescent="0.35">
      <c r="A7563" t="s">
        <v>25</v>
      </c>
      <c r="B7563">
        <v>1185732</v>
      </c>
      <c r="C7563" s="1">
        <v>44242</v>
      </c>
      <c r="D7563" t="s">
        <v>14</v>
      </c>
      <c r="E7563" t="s">
        <v>128</v>
      </c>
      <c r="F7563" t="s">
        <v>129</v>
      </c>
      <c r="G7563" t="s">
        <v>21</v>
      </c>
      <c r="H7563">
        <v>48</v>
      </c>
      <c r="I7563">
        <v>41</v>
      </c>
      <c r="J7563">
        <v>1968</v>
      </c>
      <c r="K7563">
        <v>747.84</v>
      </c>
      <c r="L7563">
        <v>0.38</v>
      </c>
      <c r="M7563" t="s">
        <v>82</v>
      </c>
    </row>
    <row r="7564" spans="1:13" x14ac:dyDescent="0.35">
      <c r="A7564" t="s">
        <v>25</v>
      </c>
      <c r="B7564">
        <v>1185732</v>
      </c>
      <c r="C7564" s="1">
        <v>44242</v>
      </c>
      <c r="D7564" t="s">
        <v>14</v>
      </c>
      <c r="E7564" t="s">
        <v>128</v>
      </c>
      <c r="F7564" t="s">
        <v>129</v>
      </c>
      <c r="G7564" t="s">
        <v>22</v>
      </c>
      <c r="H7564">
        <v>38</v>
      </c>
      <c r="I7564">
        <v>75</v>
      </c>
      <c r="J7564">
        <v>2850</v>
      </c>
      <c r="K7564">
        <v>1254</v>
      </c>
      <c r="L7564">
        <v>0.44</v>
      </c>
      <c r="M7564" t="s">
        <v>82</v>
      </c>
    </row>
    <row r="7565" spans="1:13" x14ac:dyDescent="0.35">
      <c r="A7565" t="s">
        <v>25</v>
      </c>
      <c r="B7565">
        <v>1185732</v>
      </c>
      <c r="C7565" s="1">
        <v>44268</v>
      </c>
      <c r="D7565" t="s">
        <v>14</v>
      </c>
      <c r="E7565" t="s">
        <v>128</v>
      </c>
      <c r="F7565" t="s">
        <v>129</v>
      </c>
      <c r="G7565" t="s">
        <v>16</v>
      </c>
      <c r="H7565">
        <v>38</v>
      </c>
      <c r="I7565">
        <v>127</v>
      </c>
      <c r="J7565">
        <v>4826</v>
      </c>
      <c r="K7565">
        <v>2123.44</v>
      </c>
      <c r="L7565">
        <v>0.44</v>
      </c>
      <c r="M7565" t="s">
        <v>82</v>
      </c>
    </row>
    <row r="7566" spans="1:13" x14ac:dyDescent="0.35">
      <c r="A7566" t="s">
        <v>25</v>
      </c>
      <c r="B7566">
        <v>1185732</v>
      </c>
      <c r="C7566" s="1">
        <v>44268</v>
      </c>
      <c r="D7566" t="s">
        <v>14</v>
      </c>
      <c r="E7566" t="s">
        <v>128</v>
      </c>
      <c r="F7566" t="s">
        <v>129</v>
      </c>
      <c r="G7566" t="s">
        <v>18</v>
      </c>
      <c r="H7566">
        <v>38</v>
      </c>
      <c r="I7566">
        <v>47</v>
      </c>
      <c r="J7566">
        <v>1786</v>
      </c>
      <c r="K7566">
        <v>803.69999999999993</v>
      </c>
      <c r="L7566">
        <v>0.44999999999999996</v>
      </c>
      <c r="M7566" t="s">
        <v>82</v>
      </c>
    </row>
    <row r="7567" spans="1:13" x14ac:dyDescent="0.35">
      <c r="A7567" t="s">
        <v>25</v>
      </c>
      <c r="B7567">
        <v>1185732</v>
      </c>
      <c r="C7567" s="1">
        <v>44268</v>
      </c>
      <c r="D7567" t="s">
        <v>14</v>
      </c>
      <c r="E7567" t="s">
        <v>128</v>
      </c>
      <c r="F7567" t="s">
        <v>129</v>
      </c>
      <c r="G7567" t="s">
        <v>19</v>
      </c>
      <c r="H7567">
        <v>28</v>
      </c>
      <c r="I7567">
        <v>50</v>
      </c>
      <c r="J7567">
        <v>1400</v>
      </c>
      <c r="K7567">
        <v>546</v>
      </c>
      <c r="L7567">
        <v>0.39</v>
      </c>
      <c r="M7567" t="s">
        <v>82</v>
      </c>
    </row>
    <row r="7568" spans="1:13" x14ac:dyDescent="0.35">
      <c r="A7568" t="s">
        <v>25</v>
      </c>
      <c r="B7568">
        <v>1185732</v>
      </c>
      <c r="C7568" s="1">
        <v>44268</v>
      </c>
      <c r="D7568" t="s">
        <v>14</v>
      </c>
      <c r="E7568" t="s">
        <v>128</v>
      </c>
      <c r="F7568" t="s">
        <v>129</v>
      </c>
      <c r="G7568" t="s">
        <v>20</v>
      </c>
      <c r="H7568">
        <v>34</v>
      </c>
      <c r="I7568">
        <v>87</v>
      </c>
      <c r="J7568">
        <v>2958</v>
      </c>
      <c r="K7568">
        <v>1064.8799999999999</v>
      </c>
      <c r="L7568">
        <v>0.36</v>
      </c>
      <c r="M7568" t="s">
        <v>82</v>
      </c>
    </row>
    <row r="7569" spans="1:13" x14ac:dyDescent="0.35">
      <c r="A7569" t="s">
        <v>25</v>
      </c>
      <c r="B7569">
        <v>1185732</v>
      </c>
      <c r="C7569" s="1">
        <v>44268</v>
      </c>
      <c r="D7569" t="s">
        <v>14</v>
      </c>
      <c r="E7569" t="s">
        <v>128</v>
      </c>
      <c r="F7569" t="s">
        <v>129</v>
      </c>
      <c r="G7569" t="s">
        <v>21</v>
      </c>
      <c r="H7569">
        <v>46</v>
      </c>
      <c r="I7569">
        <v>29</v>
      </c>
      <c r="J7569">
        <v>1334</v>
      </c>
      <c r="K7569">
        <v>520.26</v>
      </c>
      <c r="L7569">
        <v>0.39</v>
      </c>
      <c r="M7569" t="s">
        <v>82</v>
      </c>
    </row>
    <row r="7570" spans="1:13" x14ac:dyDescent="0.35">
      <c r="A7570" t="s">
        <v>25</v>
      </c>
      <c r="B7570">
        <v>1185732</v>
      </c>
      <c r="C7570" s="1">
        <v>44268</v>
      </c>
      <c r="D7570" t="s">
        <v>14</v>
      </c>
      <c r="E7570" t="s">
        <v>128</v>
      </c>
      <c r="F7570" t="s">
        <v>129</v>
      </c>
      <c r="G7570" t="s">
        <v>22</v>
      </c>
      <c r="H7570">
        <v>39</v>
      </c>
      <c r="I7570">
        <v>54</v>
      </c>
      <c r="J7570">
        <v>2106</v>
      </c>
      <c r="K7570">
        <v>863.45999999999992</v>
      </c>
      <c r="L7570">
        <v>0.41</v>
      </c>
      <c r="M7570" t="s">
        <v>82</v>
      </c>
    </row>
    <row r="7571" spans="1:13" x14ac:dyDescent="0.35">
      <c r="A7571" t="s">
        <v>25</v>
      </c>
      <c r="B7571">
        <v>1185732</v>
      </c>
      <c r="C7571" s="1">
        <v>44300</v>
      </c>
      <c r="D7571" t="s">
        <v>14</v>
      </c>
      <c r="E7571" t="s">
        <v>128</v>
      </c>
      <c r="F7571" t="s">
        <v>129</v>
      </c>
      <c r="G7571" t="s">
        <v>16</v>
      </c>
      <c r="H7571">
        <v>38</v>
      </c>
      <c r="I7571">
        <v>117</v>
      </c>
      <c r="J7571">
        <v>4446</v>
      </c>
      <c r="K7571">
        <v>2000.6999999999998</v>
      </c>
      <c r="L7571">
        <v>0.44999999999999996</v>
      </c>
      <c r="M7571" t="s">
        <v>82</v>
      </c>
    </row>
    <row r="7572" spans="1:13" x14ac:dyDescent="0.35">
      <c r="A7572" t="s">
        <v>25</v>
      </c>
      <c r="B7572">
        <v>1185732</v>
      </c>
      <c r="C7572" s="1">
        <v>44300</v>
      </c>
      <c r="D7572" t="s">
        <v>14</v>
      </c>
      <c r="E7572" t="s">
        <v>128</v>
      </c>
      <c r="F7572" t="s">
        <v>129</v>
      </c>
      <c r="G7572" t="s">
        <v>18</v>
      </c>
      <c r="H7572">
        <v>37</v>
      </c>
      <c r="I7572">
        <v>45</v>
      </c>
      <c r="J7572">
        <v>1665</v>
      </c>
      <c r="K7572">
        <v>732.6</v>
      </c>
      <c r="L7572">
        <v>0.44</v>
      </c>
      <c r="M7572" t="s">
        <v>82</v>
      </c>
    </row>
    <row r="7573" spans="1:13" x14ac:dyDescent="0.35">
      <c r="A7573" t="s">
        <v>25</v>
      </c>
      <c r="B7573">
        <v>1185732</v>
      </c>
      <c r="C7573" s="1">
        <v>44300</v>
      </c>
      <c r="D7573" t="s">
        <v>14</v>
      </c>
      <c r="E7573" t="s">
        <v>128</v>
      </c>
      <c r="F7573" t="s">
        <v>129</v>
      </c>
      <c r="G7573" t="s">
        <v>19</v>
      </c>
      <c r="H7573">
        <v>29</v>
      </c>
      <c r="I7573">
        <v>41</v>
      </c>
      <c r="J7573">
        <v>1189</v>
      </c>
      <c r="K7573">
        <v>416.15</v>
      </c>
      <c r="L7573">
        <v>0.35</v>
      </c>
      <c r="M7573" t="s">
        <v>82</v>
      </c>
    </row>
    <row r="7574" spans="1:13" x14ac:dyDescent="0.35">
      <c r="A7574" t="s">
        <v>25</v>
      </c>
      <c r="B7574">
        <v>1185732</v>
      </c>
      <c r="C7574" s="1">
        <v>44300</v>
      </c>
      <c r="D7574" t="s">
        <v>14</v>
      </c>
      <c r="E7574" t="s">
        <v>128</v>
      </c>
      <c r="F7574" t="s">
        <v>129</v>
      </c>
      <c r="G7574" t="s">
        <v>20</v>
      </c>
      <c r="H7574">
        <v>32</v>
      </c>
      <c r="I7574">
        <v>35</v>
      </c>
      <c r="J7574">
        <v>1120</v>
      </c>
      <c r="K7574">
        <v>436.8</v>
      </c>
      <c r="L7574">
        <v>0.39</v>
      </c>
      <c r="M7574" t="s">
        <v>82</v>
      </c>
    </row>
    <row r="7575" spans="1:13" x14ac:dyDescent="0.35">
      <c r="A7575" t="s">
        <v>25</v>
      </c>
      <c r="B7575">
        <v>1185732</v>
      </c>
      <c r="C7575" s="1">
        <v>44300</v>
      </c>
      <c r="D7575" t="s">
        <v>14</v>
      </c>
      <c r="E7575" t="s">
        <v>128</v>
      </c>
      <c r="F7575" t="s">
        <v>129</v>
      </c>
      <c r="G7575" t="s">
        <v>21</v>
      </c>
      <c r="H7575">
        <v>49</v>
      </c>
      <c r="I7575">
        <v>33</v>
      </c>
      <c r="J7575">
        <v>1617</v>
      </c>
      <c r="K7575">
        <v>614.46</v>
      </c>
      <c r="L7575">
        <v>0.38</v>
      </c>
      <c r="M7575" t="s">
        <v>82</v>
      </c>
    </row>
    <row r="7576" spans="1:13" x14ac:dyDescent="0.35">
      <c r="A7576" t="s">
        <v>25</v>
      </c>
      <c r="B7576">
        <v>1185732</v>
      </c>
      <c r="C7576" s="1">
        <v>44300</v>
      </c>
      <c r="D7576" t="s">
        <v>14</v>
      </c>
      <c r="E7576" t="s">
        <v>128</v>
      </c>
      <c r="F7576" t="s">
        <v>129</v>
      </c>
      <c r="G7576" t="s">
        <v>22</v>
      </c>
      <c r="H7576">
        <v>39</v>
      </c>
      <c r="I7576">
        <v>83</v>
      </c>
      <c r="J7576">
        <v>3237</v>
      </c>
      <c r="K7576">
        <v>1424.28</v>
      </c>
      <c r="L7576">
        <v>0.44</v>
      </c>
      <c r="M7576" t="s">
        <v>82</v>
      </c>
    </row>
    <row r="7577" spans="1:13" x14ac:dyDescent="0.35">
      <c r="A7577" t="s">
        <v>25</v>
      </c>
      <c r="B7577">
        <v>1185732</v>
      </c>
      <c r="C7577" s="1">
        <v>44329</v>
      </c>
      <c r="D7577" t="s">
        <v>14</v>
      </c>
      <c r="E7577" t="s">
        <v>128</v>
      </c>
      <c r="F7577" t="s">
        <v>129</v>
      </c>
      <c r="G7577" t="s">
        <v>16</v>
      </c>
      <c r="H7577">
        <v>53</v>
      </c>
      <c r="I7577">
        <v>129</v>
      </c>
      <c r="J7577">
        <v>6837</v>
      </c>
      <c r="K7577">
        <v>2939.91</v>
      </c>
      <c r="L7577">
        <v>0.43</v>
      </c>
      <c r="M7577" t="s">
        <v>82</v>
      </c>
    </row>
    <row r="7578" spans="1:13" x14ac:dyDescent="0.35">
      <c r="A7578" t="s">
        <v>25</v>
      </c>
      <c r="B7578">
        <v>1185732</v>
      </c>
      <c r="C7578" s="1">
        <v>44329</v>
      </c>
      <c r="D7578" t="s">
        <v>14</v>
      </c>
      <c r="E7578" t="s">
        <v>128</v>
      </c>
      <c r="F7578" t="s">
        <v>129</v>
      </c>
      <c r="G7578" t="s">
        <v>18</v>
      </c>
      <c r="H7578">
        <v>47</v>
      </c>
      <c r="I7578">
        <v>54</v>
      </c>
      <c r="J7578">
        <v>2538</v>
      </c>
      <c r="K7578">
        <v>1091.3399999999999</v>
      </c>
      <c r="L7578">
        <v>0.43</v>
      </c>
      <c r="M7578" t="s">
        <v>82</v>
      </c>
    </row>
    <row r="7579" spans="1:13" x14ac:dyDescent="0.35">
      <c r="A7579" t="s">
        <v>25</v>
      </c>
      <c r="B7579">
        <v>1185732</v>
      </c>
      <c r="C7579" s="1">
        <v>44329</v>
      </c>
      <c r="D7579" t="s">
        <v>14</v>
      </c>
      <c r="E7579" t="s">
        <v>128</v>
      </c>
      <c r="F7579" t="s">
        <v>129</v>
      </c>
      <c r="G7579" t="s">
        <v>19</v>
      </c>
      <c r="H7579">
        <v>41</v>
      </c>
      <c r="I7579">
        <v>56</v>
      </c>
      <c r="J7579">
        <v>2296</v>
      </c>
      <c r="K7579">
        <v>918.40000000000009</v>
      </c>
      <c r="L7579">
        <v>0.4</v>
      </c>
      <c r="M7579" t="s">
        <v>82</v>
      </c>
    </row>
    <row r="7580" spans="1:13" x14ac:dyDescent="0.35">
      <c r="A7580" t="s">
        <v>25</v>
      </c>
      <c r="B7580">
        <v>1185732</v>
      </c>
      <c r="C7580" s="1">
        <v>44329</v>
      </c>
      <c r="D7580" t="s">
        <v>14</v>
      </c>
      <c r="E7580" t="s">
        <v>128</v>
      </c>
      <c r="F7580" t="s">
        <v>129</v>
      </c>
      <c r="G7580" t="s">
        <v>20</v>
      </c>
      <c r="H7580">
        <v>44</v>
      </c>
      <c r="I7580">
        <v>47</v>
      </c>
      <c r="J7580">
        <v>2068</v>
      </c>
      <c r="K7580">
        <v>806.52</v>
      </c>
      <c r="L7580">
        <v>0.39</v>
      </c>
      <c r="M7580" t="s">
        <v>82</v>
      </c>
    </row>
    <row r="7581" spans="1:13" x14ac:dyDescent="0.35">
      <c r="A7581" t="s">
        <v>25</v>
      </c>
      <c r="B7581">
        <v>1185732</v>
      </c>
      <c r="C7581" s="1">
        <v>44329</v>
      </c>
      <c r="D7581" t="s">
        <v>14</v>
      </c>
      <c r="E7581" t="s">
        <v>128</v>
      </c>
      <c r="F7581" t="s">
        <v>129</v>
      </c>
      <c r="G7581" t="s">
        <v>21</v>
      </c>
      <c r="H7581">
        <v>50</v>
      </c>
      <c r="I7581">
        <v>54</v>
      </c>
      <c r="J7581">
        <v>2700</v>
      </c>
      <c r="K7581">
        <v>1026</v>
      </c>
      <c r="L7581">
        <v>0.38</v>
      </c>
      <c r="M7581" t="s">
        <v>82</v>
      </c>
    </row>
    <row r="7582" spans="1:13" x14ac:dyDescent="0.35">
      <c r="A7582" t="s">
        <v>25</v>
      </c>
      <c r="B7582">
        <v>1185732</v>
      </c>
      <c r="C7582" s="1">
        <v>44329</v>
      </c>
      <c r="D7582" t="s">
        <v>14</v>
      </c>
      <c r="E7582" t="s">
        <v>128</v>
      </c>
      <c r="F7582" t="s">
        <v>129</v>
      </c>
      <c r="G7582" t="s">
        <v>22</v>
      </c>
      <c r="H7582">
        <v>55</v>
      </c>
      <c r="I7582">
        <v>88</v>
      </c>
      <c r="J7582">
        <v>4840</v>
      </c>
      <c r="K7582">
        <v>1984.3999999999999</v>
      </c>
      <c r="L7582">
        <v>0.41</v>
      </c>
      <c r="M7582" t="s">
        <v>82</v>
      </c>
    </row>
    <row r="7583" spans="1:13" x14ac:dyDescent="0.35">
      <c r="A7583" t="s">
        <v>25</v>
      </c>
      <c r="B7583">
        <v>1185732</v>
      </c>
      <c r="C7583" s="1">
        <v>44362</v>
      </c>
      <c r="D7583" t="s">
        <v>14</v>
      </c>
      <c r="E7583" t="s">
        <v>128</v>
      </c>
      <c r="F7583" t="s">
        <v>129</v>
      </c>
      <c r="G7583" t="s">
        <v>16</v>
      </c>
      <c r="H7583">
        <v>51</v>
      </c>
      <c r="I7583">
        <v>155</v>
      </c>
      <c r="J7583">
        <v>7905</v>
      </c>
      <c r="K7583">
        <v>3320.1</v>
      </c>
      <c r="L7583">
        <v>0.42</v>
      </c>
      <c r="M7583" t="s">
        <v>82</v>
      </c>
    </row>
    <row r="7584" spans="1:13" x14ac:dyDescent="0.35">
      <c r="A7584" t="s">
        <v>25</v>
      </c>
      <c r="B7584">
        <v>1185732</v>
      </c>
      <c r="C7584" s="1">
        <v>44362</v>
      </c>
      <c r="D7584" t="s">
        <v>14</v>
      </c>
      <c r="E7584" t="s">
        <v>128</v>
      </c>
      <c r="F7584" t="s">
        <v>129</v>
      </c>
      <c r="G7584" t="s">
        <v>18</v>
      </c>
      <c r="H7584">
        <v>47</v>
      </c>
      <c r="I7584">
        <v>94</v>
      </c>
      <c r="J7584">
        <v>4418</v>
      </c>
      <c r="K7584">
        <v>1855.56</v>
      </c>
      <c r="L7584">
        <v>0.42</v>
      </c>
      <c r="M7584" t="s">
        <v>82</v>
      </c>
    </row>
    <row r="7585" spans="1:13" x14ac:dyDescent="0.35">
      <c r="A7585" t="s">
        <v>25</v>
      </c>
      <c r="B7585">
        <v>1185732</v>
      </c>
      <c r="C7585" s="1">
        <v>44362</v>
      </c>
      <c r="D7585" t="s">
        <v>14</v>
      </c>
      <c r="E7585" t="s">
        <v>128</v>
      </c>
      <c r="F7585" t="s">
        <v>129</v>
      </c>
      <c r="G7585" t="s">
        <v>19</v>
      </c>
      <c r="H7585">
        <v>42</v>
      </c>
      <c r="I7585">
        <v>68</v>
      </c>
      <c r="J7585">
        <v>2856</v>
      </c>
      <c r="K7585">
        <v>1028.1599999999999</v>
      </c>
      <c r="L7585">
        <v>0.36</v>
      </c>
      <c r="M7585" t="s">
        <v>82</v>
      </c>
    </row>
    <row r="7586" spans="1:13" x14ac:dyDescent="0.35">
      <c r="A7586" t="s">
        <v>25</v>
      </c>
      <c r="B7586">
        <v>1185732</v>
      </c>
      <c r="C7586" s="1">
        <v>44362</v>
      </c>
      <c r="D7586" t="s">
        <v>14</v>
      </c>
      <c r="E7586" t="s">
        <v>128</v>
      </c>
      <c r="F7586" t="s">
        <v>129</v>
      </c>
      <c r="G7586" t="s">
        <v>20</v>
      </c>
      <c r="H7586">
        <v>41</v>
      </c>
      <c r="I7586">
        <v>65</v>
      </c>
      <c r="J7586">
        <v>2665</v>
      </c>
      <c r="K7586">
        <v>932.74999999999989</v>
      </c>
      <c r="L7586">
        <v>0.35</v>
      </c>
      <c r="M7586" t="s">
        <v>82</v>
      </c>
    </row>
    <row r="7587" spans="1:13" x14ac:dyDescent="0.35">
      <c r="A7587" t="s">
        <v>25</v>
      </c>
      <c r="B7587">
        <v>1185732</v>
      </c>
      <c r="C7587" s="1">
        <v>44362</v>
      </c>
      <c r="D7587" t="s">
        <v>14</v>
      </c>
      <c r="E7587" t="s">
        <v>128</v>
      </c>
      <c r="F7587" t="s">
        <v>129</v>
      </c>
      <c r="G7587" t="s">
        <v>21</v>
      </c>
      <c r="H7587">
        <v>51</v>
      </c>
      <c r="I7587">
        <v>59</v>
      </c>
      <c r="J7587">
        <v>3009</v>
      </c>
      <c r="K7587">
        <v>1143.42</v>
      </c>
      <c r="L7587">
        <v>0.38</v>
      </c>
      <c r="M7587" t="s">
        <v>82</v>
      </c>
    </row>
    <row r="7588" spans="1:13" x14ac:dyDescent="0.35">
      <c r="A7588" t="s">
        <v>25</v>
      </c>
      <c r="B7588">
        <v>1185732</v>
      </c>
      <c r="C7588" s="1">
        <v>44362</v>
      </c>
      <c r="D7588" t="s">
        <v>14</v>
      </c>
      <c r="E7588" t="s">
        <v>128</v>
      </c>
      <c r="F7588" t="s">
        <v>129</v>
      </c>
      <c r="G7588" t="s">
        <v>22</v>
      </c>
      <c r="H7588">
        <v>54</v>
      </c>
      <c r="I7588">
        <v>101</v>
      </c>
      <c r="J7588">
        <v>5454</v>
      </c>
      <c r="K7588">
        <v>2181.6</v>
      </c>
      <c r="L7588">
        <v>0.4</v>
      </c>
      <c r="M7588" t="s">
        <v>82</v>
      </c>
    </row>
    <row r="7589" spans="1:13" x14ac:dyDescent="0.35">
      <c r="A7589" t="s">
        <v>25</v>
      </c>
      <c r="B7589">
        <v>1185732</v>
      </c>
      <c r="C7589" s="1">
        <v>44390</v>
      </c>
      <c r="D7589" t="s">
        <v>14</v>
      </c>
      <c r="E7589" t="s">
        <v>128</v>
      </c>
      <c r="F7589" t="s">
        <v>129</v>
      </c>
      <c r="G7589" t="s">
        <v>16</v>
      </c>
      <c r="H7589">
        <v>52</v>
      </c>
      <c r="I7589">
        <v>150</v>
      </c>
      <c r="J7589">
        <v>7800</v>
      </c>
      <c r="K7589">
        <v>3276</v>
      </c>
      <c r="L7589">
        <v>0.42</v>
      </c>
      <c r="M7589" t="s">
        <v>82</v>
      </c>
    </row>
    <row r="7590" spans="1:13" x14ac:dyDescent="0.35">
      <c r="A7590" t="s">
        <v>25</v>
      </c>
      <c r="B7590">
        <v>1185732</v>
      </c>
      <c r="C7590" s="1">
        <v>44390</v>
      </c>
      <c r="D7590" t="s">
        <v>14</v>
      </c>
      <c r="E7590" t="s">
        <v>128</v>
      </c>
      <c r="F7590" t="s">
        <v>129</v>
      </c>
      <c r="G7590" t="s">
        <v>18</v>
      </c>
      <c r="H7590">
        <v>49</v>
      </c>
      <c r="I7590">
        <v>105</v>
      </c>
      <c r="J7590">
        <v>5145</v>
      </c>
      <c r="K7590">
        <v>2212.35</v>
      </c>
      <c r="L7590">
        <v>0.43</v>
      </c>
      <c r="M7590" t="s">
        <v>82</v>
      </c>
    </row>
    <row r="7591" spans="1:13" x14ac:dyDescent="0.35">
      <c r="A7591" t="s">
        <v>25</v>
      </c>
      <c r="B7591">
        <v>1185732</v>
      </c>
      <c r="C7591" s="1">
        <v>44390</v>
      </c>
      <c r="D7591" t="s">
        <v>14</v>
      </c>
      <c r="E7591" t="s">
        <v>128</v>
      </c>
      <c r="F7591" t="s">
        <v>129</v>
      </c>
      <c r="G7591" t="s">
        <v>19</v>
      </c>
      <c r="H7591">
        <v>41</v>
      </c>
      <c r="I7591">
        <v>77</v>
      </c>
      <c r="J7591">
        <v>3157</v>
      </c>
      <c r="K7591">
        <v>1168.0899999999999</v>
      </c>
      <c r="L7591">
        <v>0.37</v>
      </c>
      <c r="M7591" t="s">
        <v>82</v>
      </c>
    </row>
    <row r="7592" spans="1:13" x14ac:dyDescent="0.35">
      <c r="A7592" t="s">
        <v>25</v>
      </c>
      <c r="B7592">
        <v>1185732</v>
      </c>
      <c r="C7592" s="1">
        <v>44390</v>
      </c>
      <c r="D7592" t="s">
        <v>14</v>
      </c>
      <c r="E7592" t="s">
        <v>128</v>
      </c>
      <c r="F7592" t="s">
        <v>129</v>
      </c>
      <c r="G7592" t="s">
        <v>20</v>
      </c>
      <c r="H7592">
        <v>44</v>
      </c>
      <c r="I7592">
        <v>56</v>
      </c>
      <c r="J7592">
        <v>2464</v>
      </c>
      <c r="K7592">
        <v>887.04</v>
      </c>
      <c r="L7592">
        <v>0.36</v>
      </c>
      <c r="M7592" t="s">
        <v>82</v>
      </c>
    </row>
    <row r="7593" spans="1:13" x14ac:dyDescent="0.35">
      <c r="A7593" t="s">
        <v>25</v>
      </c>
      <c r="B7593">
        <v>1185732</v>
      </c>
      <c r="C7593" s="1">
        <v>44390</v>
      </c>
      <c r="D7593" t="s">
        <v>14</v>
      </c>
      <c r="E7593" t="s">
        <v>128</v>
      </c>
      <c r="F7593" t="s">
        <v>129</v>
      </c>
      <c r="G7593" t="s">
        <v>21</v>
      </c>
      <c r="H7593">
        <v>53</v>
      </c>
      <c r="I7593">
        <v>68</v>
      </c>
      <c r="J7593">
        <v>3604</v>
      </c>
      <c r="K7593">
        <v>1405.56</v>
      </c>
      <c r="L7593">
        <v>0.39</v>
      </c>
      <c r="M7593" t="s">
        <v>82</v>
      </c>
    </row>
    <row r="7594" spans="1:13" x14ac:dyDescent="0.35">
      <c r="A7594" t="s">
        <v>25</v>
      </c>
      <c r="B7594">
        <v>1185732</v>
      </c>
      <c r="C7594" s="1">
        <v>44390</v>
      </c>
      <c r="D7594" t="s">
        <v>14</v>
      </c>
      <c r="E7594" t="s">
        <v>128</v>
      </c>
      <c r="F7594" t="s">
        <v>129</v>
      </c>
      <c r="G7594" t="s">
        <v>22</v>
      </c>
      <c r="H7594">
        <v>55</v>
      </c>
      <c r="I7594">
        <v>128</v>
      </c>
      <c r="J7594">
        <v>7040</v>
      </c>
      <c r="K7594">
        <v>2956.7999999999997</v>
      </c>
      <c r="L7594">
        <v>0.42</v>
      </c>
      <c r="M7594" t="s">
        <v>82</v>
      </c>
    </row>
    <row r="7595" spans="1:13" x14ac:dyDescent="0.35">
      <c r="A7595" t="s">
        <v>25</v>
      </c>
      <c r="B7595">
        <v>1185732</v>
      </c>
      <c r="C7595" s="1">
        <v>44422</v>
      </c>
      <c r="D7595" t="s">
        <v>14</v>
      </c>
      <c r="E7595" t="s">
        <v>128</v>
      </c>
      <c r="F7595" t="s">
        <v>129</v>
      </c>
      <c r="G7595" t="s">
        <v>16</v>
      </c>
      <c r="H7595">
        <v>50</v>
      </c>
      <c r="I7595">
        <v>161</v>
      </c>
      <c r="J7595">
        <v>8050</v>
      </c>
      <c r="K7595">
        <v>3542</v>
      </c>
      <c r="L7595">
        <v>0.44</v>
      </c>
      <c r="M7595" t="s">
        <v>82</v>
      </c>
    </row>
    <row r="7596" spans="1:13" x14ac:dyDescent="0.35">
      <c r="A7596" t="s">
        <v>25</v>
      </c>
      <c r="B7596">
        <v>1185732</v>
      </c>
      <c r="C7596" s="1">
        <v>44422</v>
      </c>
      <c r="D7596" t="s">
        <v>14</v>
      </c>
      <c r="E7596" t="s">
        <v>128</v>
      </c>
      <c r="F7596" t="s">
        <v>129</v>
      </c>
      <c r="G7596" t="s">
        <v>18</v>
      </c>
      <c r="H7596">
        <v>47</v>
      </c>
      <c r="I7596">
        <v>88</v>
      </c>
      <c r="J7596">
        <v>4136</v>
      </c>
      <c r="K7596">
        <v>1695.76</v>
      </c>
      <c r="L7596">
        <v>0.41</v>
      </c>
      <c r="M7596" t="s">
        <v>82</v>
      </c>
    </row>
    <row r="7597" spans="1:13" x14ac:dyDescent="0.35">
      <c r="A7597" t="s">
        <v>25</v>
      </c>
      <c r="B7597">
        <v>1185732</v>
      </c>
      <c r="C7597" s="1">
        <v>44422</v>
      </c>
      <c r="D7597" t="s">
        <v>14</v>
      </c>
      <c r="E7597" t="s">
        <v>128</v>
      </c>
      <c r="F7597" t="s">
        <v>129</v>
      </c>
      <c r="G7597" t="s">
        <v>19</v>
      </c>
      <c r="H7597">
        <v>42</v>
      </c>
      <c r="I7597">
        <v>69</v>
      </c>
      <c r="J7597">
        <v>2898</v>
      </c>
      <c r="K7597">
        <v>1014.3</v>
      </c>
      <c r="L7597">
        <v>0.35</v>
      </c>
      <c r="M7597" t="s">
        <v>82</v>
      </c>
    </row>
    <row r="7598" spans="1:13" x14ac:dyDescent="0.35">
      <c r="A7598" t="s">
        <v>25</v>
      </c>
      <c r="B7598">
        <v>1185732</v>
      </c>
      <c r="C7598" s="1">
        <v>44422</v>
      </c>
      <c r="D7598" t="s">
        <v>14</v>
      </c>
      <c r="E7598" t="s">
        <v>128</v>
      </c>
      <c r="F7598" t="s">
        <v>129</v>
      </c>
      <c r="G7598" t="s">
        <v>20</v>
      </c>
      <c r="H7598">
        <v>42</v>
      </c>
      <c r="I7598">
        <v>51</v>
      </c>
      <c r="J7598">
        <v>2142</v>
      </c>
      <c r="K7598">
        <v>771.12</v>
      </c>
      <c r="L7598">
        <v>0.36</v>
      </c>
      <c r="M7598" t="s">
        <v>82</v>
      </c>
    </row>
    <row r="7599" spans="1:13" x14ac:dyDescent="0.35">
      <c r="A7599" t="s">
        <v>25</v>
      </c>
      <c r="B7599">
        <v>1185732</v>
      </c>
      <c r="C7599" s="1">
        <v>44422</v>
      </c>
      <c r="D7599" t="s">
        <v>14</v>
      </c>
      <c r="E7599" t="s">
        <v>128</v>
      </c>
      <c r="F7599" t="s">
        <v>129</v>
      </c>
      <c r="G7599" t="s">
        <v>21</v>
      </c>
      <c r="H7599">
        <v>50</v>
      </c>
      <c r="I7599">
        <v>44</v>
      </c>
      <c r="J7599">
        <v>2200</v>
      </c>
      <c r="K7599">
        <v>814</v>
      </c>
      <c r="L7599">
        <v>0.37</v>
      </c>
      <c r="M7599" t="s">
        <v>82</v>
      </c>
    </row>
    <row r="7600" spans="1:13" x14ac:dyDescent="0.35">
      <c r="A7600" t="s">
        <v>25</v>
      </c>
      <c r="B7600">
        <v>1185732</v>
      </c>
      <c r="C7600" s="1">
        <v>44422</v>
      </c>
      <c r="D7600" t="s">
        <v>14</v>
      </c>
      <c r="E7600" t="s">
        <v>128</v>
      </c>
      <c r="F7600" t="s">
        <v>129</v>
      </c>
      <c r="G7600" t="s">
        <v>22</v>
      </c>
      <c r="H7600">
        <v>58</v>
      </c>
      <c r="I7600">
        <v>91</v>
      </c>
      <c r="J7600">
        <v>5278</v>
      </c>
      <c r="K7600">
        <v>2375.1</v>
      </c>
      <c r="L7600">
        <v>0.44999999999999996</v>
      </c>
      <c r="M7600" t="s">
        <v>82</v>
      </c>
    </row>
    <row r="7601" spans="1:13" x14ac:dyDescent="0.35">
      <c r="A7601" t="s">
        <v>25</v>
      </c>
      <c r="B7601">
        <v>1185732</v>
      </c>
      <c r="C7601" s="1">
        <v>44452</v>
      </c>
      <c r="D7601" t="s">
        <v>14</v>
      </c>
      <c r="E7601" t="s">
        <v>128</v>
      </c>
      <c r="F7601" t="s">
        <v>129</v>
      </c>
      <c r="G7601" t="s">
        <v>16</v>
      </c>
      <c r="H7601">
        <v>53</v>
      </c>
      <c r="I7601">
        <v>135</v>
      </c>
      <c r="J7601">
        <v>7155</v>
      </c>
      <c r="K7601">
        <v>3005.1</v>
      </c>
      <c r="L7601">
        <v>0.42</v>
      </c>
      <c r="M7601" t="s">
        <v>82</v>
      </c>
    </row>
    <row r="7602" spans="1:13" x14ac:dyDescent="0.35">
      <c r="A7602" t="s">
        <v>25</v>
      </c>
      <c r="B7602">
        <v>1185732</v>
      </c>
      <c r="C7602" s="1">
        <v>44452</v>
      </c>
      <c r="D7602" t="s">
        <v>14</v>
      </c>
      <c r="E7602" t="s">
        <v>128</v>
      </c>
      <c r="F7602" t="s">
        <v>129</v>
      </c>
      <c r="G7602" t="s">
        <v>18</v>
      </c>
      <c r="H7602">
        <v>49</v>
      </c>
      <c r="I7602">
        <v>63</v>
      </c>
      <c r="J7602">
        <v>3087</v>
      </c>
      <c r="K7602">
        <v>1234.8000000000002</v>
      </c>
      <c r="L7602">
        <v>0.4</v>
      </c>
      <c r="M7602" t="s">
        <v>82</v>
      </c>
    </row>
    <row r="7603" spans="1:13" x14ac:dyDescent="0.35">
      <c r="A7603" t="s">
        <v>25</v>
      </c>
      <c r="B7603">
        <v>1185732</v>
      </c>
      <c r="C7603" s="1">
        <v>44452</v>
      </c>
      <c r="D7603" t="s">
        <v>14</v>
      </c>
      <c r="E7603" t="s">
        <v>128</v>
      </c>
      <c r="F7603" t="s">
        <v>129</v>
      </c>
      <c r="G7603" t="s">
        <v>19</v>
      </c>
      <c r="H7603">
        <v>41</v>
      </c>
      <c r="I7603">
        <v>39</v>
      </c>
      <c r="J7603">
        <v>1599</v>
      </c>
      <c r="K7603">
        <v>591.63</v>
      </c>
      <c r="L7603">
        <v>0.37</v>
      </c>
      <c r="M7603" t="s">
        <v>82</v>
      </c>
    </row>
    <row r="7604" spans="1:13" x14ac:dyDescent="0.35">
      <c r="A7604" t="s">
        <v>25</v>
      </c>
      <c r="B7604">
        <v>1185732</v>
      </c>
      <c r="C7604" s="1">
        <v>44452</v>
      </c>
      <c r="D7604" t="s">
        <v>14</v>
      </c>
      <c r="E7604" t="s">
        <v>128</v>
      </c>
      <c r="F7604" t="s">
        <v>129</v>
      </c>
      <c r="G7604" t="s">
        <v>20</v>
      </c>
      <c r="H7604">
        <v>42</v>
      </c>
      <c r="I7604">
        <v>36</v>
      </c>
      <c r="J7604">
        <v>1512</v>
      </c>
      <c r="K7604">
        <v>604.80000000000007</v>
      </c>
      <c r="L7604">
        <v>0.4</v>
      </c>
      <c r="M7604" t="s">
        <v>82</v>
      </c>
    </row>
    <row r="7605" spans="1:13" x14ac:dyDescent="0.35">
      <c r="A7605" t="s">
        <v>25</v>
      </c>
      <c r="B7605">
        <v>1185732</v>
      </c>
      <c r="C7605" s="1">
        <v>44452</v>
      </c>
      <c r="D7605" t="s">
        <v>14</v>
      </c>
      <c r="E7605" t="s">
        <v>128</v>
      </c>
      <c r="F7605" t="s">
        <v>129</v>
      </c>
      <c r="G7605" t="s">
        <v>21</v>
      </c>
      <c r="H7605">
        <v>52</v>
      </c>
      <c r="I7605">
        <v>34</v>
      </c>
      <c r="J7605">
        <v>1768</v>
      </c>
      <c r="K7605">
        <v>636.48</v>
      </c>
      <c r="L7605">
        <v>0.36</v>
      </c>
      <c r="M7605" t="s">
        <v>82</v>
      </c>
    </row>
    <row r="7606" spans="1:13" x14ac:dyDescent="0.35">
      <c r="A7606" t="s">
        <v>25</v>
      </c>
      <c r="B7606">
        <v>1185732</v>
      </c>
      <c r="C7606" s="1">
        <v>44452</v>
      </c>
      <c r="D7606" t="s">
        <v>14</v>
      </c>
      <c r="E7606" t="s">
        <v>128</v>
      </c>
      <c r="F7606" t="s">
        <v>129</v>
      </c>
      <c r="G7606" t="s">
        <v>22</v>
      </c>
      <c r="H7606">
        <v>57</v>
      </c>
      <c r="I7606">
        <v>63</v>
      </c>
      <c r="J7606">
        <v>3591</v>
      </c>
      <c r="K7606">
        <v>1615.9499999999998</v>
      </c>
      <c r="L7606">
        <v>0.44999999999999996</v>
      </c>
      <c r="M7606" t="s">
        <v>82</v>
      </c>
    </row>
    <row r="7607" spans="1:13" x14ac:dyDescent="0.35">
      <c r="A7607" t="s">
        <v>25</v>
      </c>
      <c r="B7607">
        <v>1185732</v>
      </c>
      <c r="C7607" s="1">
        <v>44484</v>
      </c>
      <c r="D7607" t="s">
        <v>14</v>
      </c>
      <c r="E7607" t="s">
        <v>128</v>
      </c>
      <c r="F7607" t="s">
        <v>129</v>
      </c>
      <c r="G7607" t="s">
        <v>16</v>
      </c>
      <c r="H7607">
        <v>57</v>
      </c>
      <c r="I7607">
        <v>120</v>
      </c>
      <c r="J7607">
        <v>6840</v>
      </c>
      <c r="K7607">
        <v>3077.9999999999995</v>
      </c>
      <c r="L7607">
        <v>0.44999999999999996</v>
      </c>
      <c r="M7607" t="s">
        <v>82</v>
      </c>
    </row>
    <row r="7608" spans="1:13" x14ac:dyDescent="0.35">
      <c r="A7608" t="s">
        <v>25</v>
      </c>
      <c r="B7608">
        <v>1185732</v>
      </c>
      <c r="C7608" s="1">
        <v>44484</v>
      </c>
      <c r="D7608" t="s">
        <v>14</v>
      </c>
      <c r="E7608" t="s">
        <v>128</v>
      </c>
      <c r="F7608" t="s">
        <v>129</v>
      </c>
      <c r="G7608" t="s">
        <v>18</v>
      </c>
      <c r="H7608">
        <v>53</v>
      </c>
      <c r="I7608">
        <v>56</v>
      </c>
      <c r="J7608">
        <v>2968</v>
      </c>
      <c r="K7608">
        <v>1335.6</v>
      </c>
      <c r="L7608">
        <v>0.44999999999999996</v>
      </c>
      <c r="M7608" t="s">
        <v>82</v>
      </c>
    </row>
    <row r="7609" spans="1:13" x14ac:dyDescent="0.35">
      <c r="A7609" t="s">
        <v>25</v>
      </c>
      <c r="B7609">
        <v>1185732</v>
      </c>
      <c r="C7609" s="1">
        <v>44484</v>
      </c>
      <c r="D7609" t="s">
        <v>14</v>
      </c>
      <c r="E7609" t="s">
        <v>128</v>
      </c>
      <c r="F7609" t="s">
        <v>129</v>
      </c>
      <c r="G7609" t="s">
        <v>19</v>
      </c>
      <c r="H7609">
        <v>53</v>
      </c>
      <c r="I7609">
        <v>34</v>
      </c>
      <c r="J7609">
        <v>1802</v>
      </c>
      <c r="K7609">
        <v>630.69999999999993</v>
      </c>
      <c r="L7609">
        <v>0.35</v>
      </c>
      <c r="M7609" t="s">
        <v>82</v>
      </c>
    </row>
    <row r="7610" spans="1:13" x14ac:dyDescent="0.35">
      <c r="A7610" t="s">
        <v>25</v>
      </c>
      <c r="B7610">
        <v>1185732</v>
      </c>
      <c r="C7610" s="1">
        <v>44484</v>
      </c>
      <c r="D7610" t="s">
        <v>14</v>
      </c>
      <c r="E7610" t="s">
        <v>128</v>
      </c>
      <c r="F7610" t="s">
        <v>129</v>
      </c>
      <c r="G7610" t="s">
        <v>20</v>
      </c>
      <c r="H7610">
        <v>54</v>
      </c>
      <c r="I7610">
        <v>27</v>
      </c>
      <c r="J7610">
        <v>1458</v>
      </c>
      <c r="K7610">
        <v>554.04</v>
      </c>
      <c r="L7610">
        <v>0.38</v>
      </c>
      <c r="M7610" t="s">
        <v>82</v>
      </c>
    </row>
    <row r="7611" spans="1:13" x14ac:dyDescent="0.35">
      <c r="A7611" t="s">
        <v>25</v>
      </c>
      <c r="B7611">
        <v>1185732</v>
      </c>
      <c r="C7611" s="1">
        <v>44484</v>
      </c>
      <c r="D7611" t="s">
        <v>14</v>
      </c>
      <c r="E7611" t="s">
        <v>128</v>
      </c>
      <c r="F7611" t="s">
        <v>129</v>
      </c>
      <c r="G7611" t="s">
        <v>21</v>
      </c>
      <c r="H7611">
        <v>62</v>
      </c>
      <c r="I7611">
        <v>27</v>
      </c>
      <c r="J7611">
        <v>1674</v>
      </c>
      <c r="K7611">
        <v>585.9</v>
      </c>
      <c r="L7611">
        <v>0.35</v>
      </c>
      <c r="M7611" t="s">
        <v>82</v>
      </c>
    </row>
    <row r="7612" spans="1:13" x14ac:dyDescent="0.35">
      <c r="A7612" t="s">
        <v>60</v>
      </c>
      <c r="B7612">
        <v>1185732</v>
      </c>
      <c r="C7612" s="1">
        <v>44484</v>
      </c>
      <c r="D7612" t="s">
        <v>14</v>
      </c>
      <c r="E7612" t="s">
        <v>128</v>
      </c>
      <c r="F7612" t="s">
        <v>129</v>
      </c>
      <c r="G7612" t="s">
        <v>22</v>
      </c>
      <c r="H7612">
        <v>66</v>
      </c>
      <c r="I7612">
        <v>65</v>
      </c>
      <c r="J7612">
        <v>4290</v>
      </c>
      <c r="K7612">
        <v>1887.6</v>
      </c>
      <c r="L7612">
        <v>0.44</v>
      </c>
      <c r="M7612" t="s">
        <v>82</v>
      </c>
    </row>
    <row r="7613" spans="1:13" x14ac:dyDescent="0.35">
      <c r="A7613" t="s">
        <v>60</v>
      </c>
      <c r="B7613">
        <v>1185732</v>
      </c>
      <c r="C7613" s="1">
        <v>44514</v>
      </c>
      <c r="D7613" t="s">
        <v>14</v>
      </c>
      <c r="E7613" t="s">
        <v>128</v>
      </c>
      <c r="F7613" t="s">
        <v>129</v>
      </c>
      <c r="G7613" t="s">
        <v>16</v>
      </c>
      <c r="H7613">
        <v>62</v>
      </c>
      <c r="I7613">
        <v>113</v>
      </c>
      <c r="J7613">
        <v>7006</v>
      </c>
      <c r="K7613">
        <v>3012.58</v>
      </c>
      <c r="L7613">
        <v>0.43</v>
      </c>
      <c r="M7613" t="s">
        <v>82</v>
      </c>
    </row>
    <row r="7614" spans="1:13" x14ac:dyDescent="0.35">
      <c r="A7614" t="s">
        <v>60</v>
      </c>
      <c r="B7614">
        <v>1185732</v>
      </c>
      <c r="C7614" s="1">
        <v>44514</v>
      </c>
      <c r="D7614" t="s">
        <v>14</v>
      </c>
      <c r="E7614" t="s">
        <v>128</v>
      </c>
      <c r="F7614" t="s">
        <v>129</v>
      </c>
      <c r="G7614" t="s">
        <v>18</v>
      </c>
      <c r="H7614">
        <v>52</v>
      </c>
      <c r="I7614">
        <v>90</v>
      </c>
      <c r="J7614">
        <v>4680</v>
      </c>
      <c r="K7614">
        <v>2059.1999999999998</v>
      </c>
      <c r="L7614">
        <v>0.44</v>
      </c>
      <c r="M7614" t="s">
        <v>82</v>
      </c>
    </row>
    <row r="7615" spans="1:13" x14ac:dyDescent="0.35">
      <c r="A7615" t="s">
        <v>60</v>
      </c>
      <c r="B7615">
        <v>1185732</v>
      </c>
      <c r="C7615" s="1">
        <v>44514</v>
      </c>
      <c r="D7615" t="s">
        <v>14</v>
      </c>
      <c r="E7615" t="s">
        <v>128</v>
      </c>
      <c r="F7615" t="s">
        <v>129</v>
      </c>
      <c r="G7615" t="s">
        <v>19</v>
      </c>
      <c r="H7615">
        <v>50</v>
      </c>
      <c r="I7615">
        <v>83</v>
      </c>
      <c r="J7615">
        <v>4150</v>
      </c>
      <c r="K7615">
        <v>1494</v>
      </c>
      <c r="L7615">
        <v>0.36</v>
      </c>
      <c r="M7615" t="s">
        <v>82</v>
      </c>
    </row>
    <row r="7616" spans="1:13" x14ac:dyDescent="0.35">
      <c r="A7616" t="s">
        <v>60</v>
      </c>
      <c r="B7616">
        <v>1185732</v>
      </c>
      <c r="C7616" s="1">
        <v>44514</v>
      </c>
      <c r="D7616" t="s">
        <v>14</v>
      </c>
      <c r="E7616" t="s">
        <v>128</v>
      </c>
      <c r="F7616" t="s">
        <v>129</v>
      </c>
      <c r="G7616" t="s">
        <v>20</v>
      </c>
      <c r="H7616">
        <v>51</v>
      </c>
      <c r="I7616">
        <v>80</v>
      </c>
      <c r="J7616">
        <v>4080</v>
      </c>
      <c r="K7616">
        <v>1591.2</v>
      </c>
      <c r="L7616">
        <v>0.39</v>
      </c>
      <c r="M7616" t="s">
        <v>82</v>
      </c>
    </row>
    <row r="7617" spans="1:13" x14ac:dyDescent="0.35">
      <c r="A7617" t="s">
        <v>60</v>
      </c>
      <c r="B7617">
        <v>1185732</v>
      </c>
      <c r="C7617" s="1">
        <v>44514</v>
      </c>
      <c r="D7617" t="s">
        <v>14</v>
      </c>
      <c r="E7617" t="s">
        <v>128</v>
      </c>
      <c r="F7617" t="s">
        <v>129</v>
      </c>
      <c r="G7617" t="s">
        <v>21</v>
      </c>
      <c r="H7617">
        <v>63</v>
      </c>
      <c r="I7617">
        <v>70</v>
      </c>
      <c r="J7617">
        <v>4410</v>
      </c>
      <c r="K7617">
        <v>1675.8</v>
      </c>
      <c r="L7617">
        <v>0.38</v>
      </c>
      <c r="M7617" t="s">
        <v>82</v>
      </c>
    </row>
    <row r="7618" spans="1:13" x14ac:dyDescent="0.35">
      <c r="A7618" t="s">
        <v>60</v>
      </c>
      <c r="B7618">
        <v>1185732</v>
      </c>
      <c r="C7618" s="1">
        <v>44514</v>
      </c>
      <c r="D7618" t="s">
        <v>14</v>
      </c>
      <c r="E7618" t="s">
        <v>128</v>
      </c>
      <c r="F7618" t="s">
        <v>129</v>
      </c>
      <c r="G7618" t="s">
        <v>22</v>
      </c>
      <c r="H7618">
        <v>64</v>
      </c>
      <c r="I7618">
        <v>98</v>
      </c>
      <c r="J7618">
        <v>6272</v>
      </c>
      <c r="K7618">
        <v>2822.3999999999996</v>
      </c>
      <c r="L7618">
        <v>0.44999999999999996</v>
      </c>
      <c r="M7618" t="s">
        <v>82</v>
      </c>
    </row>
    <row r="7619" spans="1:13" x14ac:dyDescent="0.35">
      <c r="A7619" t="s">
        <v>60</v>
      </c>
      <c r="B7619">
        <v>1185732</v>
      </c>
      <c r="C7619" s="1">
        <v>44543</v>
      </c>
      <c r="D7619" t="s">
        <v>14</v>
      </c>
      <c r="E7619" t="s">
        <v>128</v>
      </c>
      <c r="F7619" t="s">
        <v>129</v>
      </c>
      <c r="G7619" t="s">
        <v>16</v>
      </c>
      <c r="H7619">
        <v>64</v>
      </c>
      <c r="I7619">
        <v>150</v>
      </c>
      <c r="J7619">
        <v>9600</v>
      </c>
      <c r="K7619">
        <v>3935.9999999999995</v>
      </c>
      <c r="L7619">
        <v>0.41</v>
      </c>
      <c r="M7619" t="s">
        <v>82</v>
      </c>
    </row>
    <row r="7620" spans="1:13" x14ac:dyDescent="0.35">
      <c r="A7620" t="s">
        <v>60</v>
      </c>
      <c r="B7620">
        <v>1185732</v>
      </c>
      <c r="C7620" s="1">
        <v>44543</v>
      </c>
      <c r="D7620" t="s">
        <v>14</v>
      </c>
      <c r="E7620" t="s">
        <v>128</v>
      </c>
      <c r="F7620" t="s">
        <v>129</v>
      </c>
      <c r="G7620" t="s">
        <v>18</v>
      </c>
      <c r="H7620">
        <v>53</v>
      </c>
      <c r="I7620">
        <v>105</v>
      </c>
      <c r="J7620">
        <v>5565</v>
      </c>
      <c r="K7620">
        <v>2226</v>
      </c>
      <c r="L7620">
        <v>0.4</v>
      </c>
      <c r="M7620" t="s">
        <v>82</v>
      </c>
    </row>
    <row r="7621" spans="1:13" x14ac:dyDescent="0.35">
      <c r="A7621" t="s">
        <v>60</v>
      </c>
      <c r="B7621">
        <v>1185732</v>
      </c>
      <c r="C7621" s="1">
        <v>44543</v>
      </c>
      <c r="D7621" t="s">
        <v>14</v>
      </c>
      <c r="E7621" t="s">
        <v>128</v>
      </c>
      <c r="F7621" t="s">
        <v>129</v>
      </c>
      <c r="G7621" t="s">
        <v>19</v>
      </c>
      <c r="H7621">
        <v>51</v>
      </c>
      <c r="I7621">
        <v>98</v>
      </c>
      <c r="J7621">
        <v>4998</v>
      </c>
      <c r="K7621">
        <v>1949.22</v>
      </c>
      <c r="L7621">
        <v>0.39</v>
      </c>
      <c r="M7621" t="s">
        <v>82</v>
      </c>
    </row>
    <row r="7622" spans="1:13" x14ac:dyDescent="0.35">
      <c r="A7622" t="s">
        <v>60</v>
      </c>
      <c r="B7622">
        <v>1185732</v>
      </c>
      <c r="C7622" s="1">
        <v>44543</v>
      </c>
      <c r="D7622" t="s">
        <v>14</v>
      </c>
      <c r="E7622" t="s">
        <v>128</v>
      </c>
      <c r="F7622" t="s">
        <v>129</v>
      </c>
      <c r="G7622" t="s">
        <v>20</v>
      </c>
      <c r="H7622">
        <v>52</v>
      </c>
      <c r="I7622">
        <v>75</v>
      </c>
      <c r="J7622">
        <v>3900</v>
      </c>
      <c r="K7622">
        <v>1482</v>
      </c>
      <c r="L7622">
        <v>0.38</v>
      </c>
      <c r="M7622" t="s">
        <v>82</v>
      </c>
    </row>
    <row r="7623" spans="1:13" x14ac:dyDescent="0.35">
      <c r="A7623" t="s">
        <v>60</v>
      </c>
      <c r="B7623">
        <v>1185732</v>
      </c>
      <c r="C7623" s="1">
        <v>44543</v>
      </c>
      <c r="D7623" t="s">
        <v>14</v>
      </c>
      <c r="E7623" t="s">
        <v>128</v>
      </c>
      <c r="F7623" t="s">
        <v>129</v>
      </c>
      <c r="G7623" t="s">
        <v>21</v>
      </c>
      <c r="H7623">
        <v>62</v>
      </c>
      <c r="I7623">
        <v>84</v>
      </c>
      <c r="J7623">
        <v>5208</v>
      </c>
      <c r="K7623">
        <v>2031.1200000000001</v>
      </c>
      <c r="L7623">
        <v>0.39</v>
      </c>
      <c r="M7623" t="s">
        <v>82</v>
      </c>
    </row>
    <row r="7624" spans="1:13" x14ac:dyDescent="0.35">
      <c r="A7624" t="s">
        <v>60</v>
      </c>
      <c r="B7624">
        <v>1185732</v>
      </c>
      <c r="C7624" s="1">
        <v>44543</v>
      </c>
      <c r="D7624" t="s">
        <v>14</v>
      </c>
      <c r="E7624" t="s">
        <v>128</v>
      </c>
      <c r="F7624" t="s">
        <v>129</v>
      </c>
      <c r="G7624" t="s">
        <v>22</v>
      </c>
      <c r="H7624">
        <v>65</v>
      </c>
      <c r="I7624">
        <v>112</v>
      </c>
      <c r="J7624">
        <v>7280</v>
      </c>
      <c r="K7624">
        <v>3203.2</v>
      </c>
      <c r="L7624">
        <v>0.44</v>
      </c>
      <c r="M7624" t="s">
        <v>82</v>
      </c>
    </row>
    <row r="7625" spans="1:13" x14ac:dyDescent="0.35">
      <c r="A7625" t="s">
        <v>60</v>
      </c>
      <c r="B7625">
        <v>1185732</v>
      </c>
      <c r="C7625" s="1">
        <v>44210</v>
      </c>
      <c r="D7625" t="s">
        <v>14</v>
      </c>
      <c r="E7625" t="s">
        <v>128</v>
      </c>
      <c r="F7625" t="s">
        <v>129</v>
      </c>
      <c r="G7625" t="s">
        <v>16</v>
      </c>
      <c r="H7625">
        <v>44</v>
      </c>
      <c r="I7625">
        <v>152</v>
      </c>
      <c r="J7625">
        <v>6688</v>
      </c>
      <c r="K7625">
        <v>3678.4</v>
      </c>
      <c r="L7625">
        <v>0.55000000000000004</v>
      </c>
      <c r="M7625" t="s">
        <v>82</v>
      </c>
    </row>
    <row r="7626" spans="1:13" x14ac:dyDescent="0.35">
      <c r="A7626" t="s">
        <v>60</v>
      </c>
      <c r="B7626">
        <v>1185732</v>
      </c>
      <c r="C7626" s="1">
        <v>44210</v>
      </c>
      <c r="D7626" t="s">
        <v>14</v>
      </c>
      <c r="E7626" t="s">
        <v>128</v>
      </c>
      <c r="F7626" t="s">
        <v>129</v>
      </c>
      <c r="G7626" t="s">
        <v>18</v>
      </c>
      <c r="H7626">
        <v>42</v>
      </c>
      <c r="I7626">
        <v>94</v>
      </c>
      <c r="J7626">
        <v>3948</v>
      </c>
      <c r="K7626">
        <v>2368.7999999999997</v>
      </c>
      <c r="L7626">
        <v>0.6</v>
      </c>
      <c r="M7626" t="s">
        <v>82</v>
      </c>
    </row>
    <row r="7627" spans="1:13" x14ac:dyDescent="0.35">
      <c r="A7627" t="s">
        <v>60</v>
      </c>
      <c r="B7627">
        <v>1185732</v>
      </c>
      <c r="C7627" s="1">
        <v>44210</v>
      </c>
      <c r="D7627" t="s">
        <v>14</v>
      </c>
      <c r="E7627" t="s">
        <v>128</v>
      </c>
      <c r="F7627" t="s">
        <v>129</v>
      </c>
      <c r="G7627" t="s">
        <v>19</v>
      </c>
      <c r="H7627">
        <v>32</v>
      </c>
      <c r="I7627">
        <v>91</v>
      </c>
      <c r="J7627">
        <v>2912</v>
      </c>
      <c r="K7627">
        <v>1310.3999999999999</v>
      </c>
      <c r="L7627">
        <v>0.44999999999999996</v>
      </c>
      <c r="M7627" t="s">
        <v>82</v>
      </c>
    </row>
    <row r="7628" spans="1:13" x14ac:dyDescent="0.35">
      <c r="A7628" t="s">
        <v>60</v>
      </c>
      <c r="B7628">
        <v>1185732</v>
      </c>
      <c r="C7628" s="1">
        <v>44210</v>
      </c>
      <c r="D7628" t="s">
        <v>14</v>
      </c>
      <c r="E7628" t="s">
        <v>128</v>
      </c>
      <c r="F7628" t="s">
        <v>129</v>
      </c>
      <c r="G7628" t="s">
        <v>20</v>
      </c>
      <c r="H7628">
        <v>39</v>
      </c>
      <c r="I7628">
        <v>44</v>
      </c>
      <c r="J7628">
        <v>1716</v>
      </c>
      <c r="K7628">
        <v>840.84</v>
      </c>
      <c r="L7628">
        <v>0.49</v>
      </c>
      <c r="M7628" t="s">
        <v>82</v>
      </c>
    </row>
    <row r="7629" spans="1:13" x14ac:dyDescent="0.35">
      <c r="A7629" t="s">
        <v>60</v>
      </c>
      <c r="B7629">
        <v>1185732</v>
      </c>
      <c r="C7629" s="1">
        <v>44210</v>
      </c>
      <c r="D7629" t="s">
        <v>14</v>
      </c>
      <c r="E7629" t="s">
        <v>128</v>
      </c>
      <c r="F7629" t="s">
        <v>129</v>
      </c>
      <c r="G7629" t="s">
        <v>21</v>
      </c>
      <c r="H7629">
        <v>52</v>
      </c>
      <c r="I7629">
        <v>68</v>
      </c>
      <c r="J7629">
        <v>3536</v>
      </c>
      <c r="K7629">
        <v>1661.9199999999998</v>
      </c>
      <c r="L7629">
        <v>0.47</v>
      </c>
      <c r="M7629" t="s">
        <v>82</v>
      </c>
    </row>
    <row r="7630" spans="1:13" x14ac:dyDescent="0.35">
      <c r="A7630" t="s">
        <v>60</v>
      </c>
      <c r="B7630">
        <v>1185732</v>
      </c>
      <c r="C7630" s="1">
        <v>44210</v>
      </c>
      <c r="D7630" t="s">
        <v>14</v>
      </c>
      <c r="E7630" t="s">
        <v>128</v>
      </c>
      <c r="F7630" t="s">
        <v>129</v>
      </c>
      <c r="G7630" t="s">
        <v>22</v>
      </c>
      <c r="H7630">
        <v>44</v>
      </c>
      <c r="I7630">
        <v>98</v>
      </c>
      <c r="J7630">
        <v>4312</v>
      </c>
      <c r="K7630">
        <v>2199.12</v>
      </c>
      <c r="L7630">
        <v>0.51</v>
      </c>
      <c r="M7630" t="s">
        <v>82</v>
      </c>
    </row>
    <row r="7631" spans="1:13" x14ac:dyDescent="0.35">
      <c r="A7631" t="s">
        <v>60</v>
      </c>
      <c r="B7631">
        <v>1185732</v>
      </c>
      <c r="C7631" s="1">
        <v>44239</v>
      </c>
      <c r="D7631" t="s">
        <v>14</v>
      </c>
      <c r="E7631" t="s">
        <v>128</v>
      </c>
      <c r="F7631" t="s">
        <v>129</v>
      </c>
      <c r="G7631" t="s">
        <v>16</v>
      </c>
      <c r="H7631">
        <v>41</v>
      </c>
      <c r="I7631">
        <v>167</v>
      </c>
      <c r="J7631">
        <v>6847</v>
      </c>
      <c r="K7631">
        <v>3834.32</v>
      </c>
      <c r="L7631">
        <v>0.56000000000000005</v>
      </c>
      <c r="M7631" t="s">
        <v>82</v>
      </c>
    </row>
    <row r="7632" spans="1:13" x14ac:dyDescent="0.35">
      <c r="A7632" t="s">
        <v>60</v>
      </c>
      <c r="B7632">
        <v>1185732</v>
      </c>
      <c r="C7632" s="1">
        <v>44239</v>
      </c>
      <c r="D7632" t="s">
        <v>14</v>
      </c>
      <c r="E7632" t="s">
        <v>128</v>
      </c>
      <c r="F7632" t="s">
        <v>129</v>
      </c>
      <c r="G7632" t="s">
        <v>18</v>
      </c>
      <c r="H7632">
        <v>44</v>
      </c>
      <c r="I7632">
        <v>61</v>
      </c>
      <c r="J7632">
        <v>2684</v>
      </c>
      <c r="K7632">
        <v>1610.3999999999999</v>
      </c>
      <c r="L7632">
        <v>0.6</v>
      </c>
      <c r="M7632" t="s">
        <v>82</v>
      </c>
    </row>
    <row r="7633" spans="1:13" x14ac:dyDescent="0.35">
      <c r="A7633" t="s">
        <v>60</v>
      </c>
      <c r="B7633">
        <v>1185732</v>
      </c>
      <c r="C7633" s="1">
        <v>44239</v>
      </c>
      <c r="D7633" t="s">
        <v>14</v>
      </c>
      <c r="E7633" t="s">
        <v>128</v>
      </c>
      <c r="F7633" t="s">
        <v>129</v>
      </c>
      <c r="G7633" t="s">
        <v>19</v>
      </c>
      <c r="H7633">
        <v>33</v>
      </c>
      <c r="I7633">
        <v>74</v>
      </c>
      <c r="J7633">
        <v>2442</v>
      </c>
      <c r="K7633">
        <v>1221</v>
      </c>
      <c r="L7633">
        <v>0.5</v>
      </c>
      <c r="M7633" t="s">
        <v>82</v>
      </c>
    </row>
    <row r="7634" spans="1:13" x14ac:dyDescent="0.35">
      <c r="A7634" t="s">
        <v>60</v>
      </c>
      <c r="B7634">
        <v>1185732</v>
      </c>
      <c r="C7634" s="1">
        <v>44239</v>
      </c>
      <c r="D7634" t="s">
        <v>14</v>
      </c>
      <c r="E7634" t="s">
        <v>130</v>
      </c>
      <c r="F7634" t="s">
        <v>131</v>
      </c>
      <c r="G7634" t="s">
        <v>20</v>
      </c>
      <c r="H7634">
        <v>36</v>
      </c>
      <c r="I7634">
        <v>45</v>
      </c>
      <c r="J7634">
        <v>1620</v>
      </c>
      <c r="K7634">
        <v>745.19999999999993</v>
      </c>
      <c r="L7634">
        <v>0.45999999999999996</v>
      </c>
      <c r="M7634" t="s">
        <v>82</v>
      </c>
    </row>
    <row r="7635" spans="1:13" x14ac:dyDescent="0.35">
      <c r="A7635" t="s">
        <v>60</v>
      </c>
      <c r="B7635">
        <v>1185732</v>
      </c>
      <c r="C7635" s="1">
        <v>44239</v>
      </c>
      <c r="D7635" t="s">
        <v>14</v>
      </c>
      <c r="E7635" t="s">
        <v>130</v>
      </c>
      <c r="F7635" t="s">
        <v>131</v>
      </c>
      <c r="G7635" t="s">
        <v>21</v>
      </c>
      <c r="H7635">
        <v>54</v>
      </c>
      <c r="I7635">
        <v>63</v>
      </c>
      <c r="J7635">
        <v>3402</v>
      </c>
      <c r="K7635">
        <v>1701</v>
      </c>
      <c r="L7635">
        <v>0.5</v>
      </c>
      <c r="M7635" t="s">
        <v>82</v>
      </c>
    </row>
    <row r="7636" spans="1:13" x14ac:dyDescent="0.35">
      <c r="A7636" t="s">
        <v>60</v>
      </c>
      <c r="B7636">
        <v>1185732</v>
      </c>
      <c r="C7636" s="1">
        <v>44239</v>
      </c>
      <c r="D7636" t="s">
        <v>14</v>
      </c>
      <c r="E7636" t="s">
        <v>130</v>
      </c>
      <c r="F7636" t="s">
        <v>131</v>
      </c>
      <c r="G7636" t="s">
        <v>22</v>
      </c>
      <c r="H7636">
        <v>43</v>
      </c>
      <c r="I7636">
        <v>85</v>
      </c>
      <c r="J7636">
        <v>3655</v>
      </c>
      <c r="K7636">
        <v>1973.7</v>
      </c>
      <c r="L7636">
        <v>0.54</v>
      </c>
      <c r="M7636" t="s">
        <v>82</v>
      </c>
    </row>
    <row r="7637" spans="1:13" x14ac:dyDescent="0.35">
      <c r="A7637" t="s">
        <v>60</v>
      </c>
      <c r="B7637">
        <v>1185732</v>
      </c>
      <c r="C7637" s="1">
        <v>44265</v>
      </c>
      <c r="D7637" t="s">
        <v>14</v>
      </c>
      <c r="E7637" t="s">
        <v>130</v>
      </c>
      <c r="F7637" t="s">
        <v>131</v>
      </c>
      <c r="G7637" t="s">
        <v>16</v>
      </c>
      <c r="H7637">
        <v>44</v>
      </c>
      <c r="I7637">
        <v>142</v>
      </c>
      <c r="J7637">
        <v>6248</v>
      </c>
      <c r="K7637">
        <v>3748.7999999999997</v>
      </c>
      <c r="L7637">
        <v>0.6</v>
      </c>
      <c r="M7637" t="s">
        <v>82</v>
      </c>
    </row>
    <row r="7638" spans="1:13" x14ac:dyDescent="0.35">
      <c r="A7638" t="s">
        <v>60</v>
      </c>
      <c r="B7638">
        <v>1185732</v>
      </c>
      <c r="C7638" s="1">
        <v>44265</v>
      </c>
      <c r="D7638" t="s">
        <v>14</v>
      </c>
      <c r="E7638" t="s">
        <v>130</v>
      </c>
      <c r="F7638" t="s">
        <v>131</v>
      </c>
      <c r="G7638" t="s">
        <v>18</v>
      </c>
      <c r="H7638">
        <v>42</v>
      </c>
      <c r="I7638">
        <v>70</v>
      </c>
      <c r="J7638">
        <v>2940</v>
      </c>
      <c r="K7638">
        <v>1675.8000000000002</v>
      </c>
      <c r="L7638">
        <v>0.57000000000000006</v>
      </c>
      <c r="M7638" t="s">
        <v>82</v>
      </c>
    </row>
    <row r="7639" spans="1:13" x14ac:dyDescent="0.35">
      <c r="A7639" t="s">
        <v>60</v>
      </c>
      <c r="B7639">
        <v>1185732</v>
      </c>
      <c r="C7639" s="1">
        <v>44265</v>
      </c>
      <c r="D7639" t="s">
        <v>14</v>
      </c>
      <c r="E7639" t="s">
        <v>130</v>
      </c>
      <c r="F7639" t="s">
        <v>131</v>
      </c>
      <c r="G7639" t="s">
        <v>19</v>
      </c>
      <c r="H7639">
        <v>34</v>
      </c>
      <c r="I7639">
        <v>77</v>
      </c>
      <c r="J7639">
        <v>2618</v>
      </c>
      <c r="K7639">
        <v>1282.82</v>
      </c>
      <c r="L7639">
        <v>0.49</v>
      </c>
      <c r="M7639" t="s">
        <v>82</v>
      </c>
    </row>
    <row r="7640" spans="1:13" x14ac:dyDescent="0.35">
      <c r="A7640" t="s">
        <v>60</v>
      </c>
      <c r="B7640">
        <v>1185732</v>
      </c>
      <c r="C7640" s="1">
        <v>44265</v>
      </c>
      <c r="D7640" t="s">
        <v>14</v>
      </c>
      <c r="E7640" t="s">
        <v>130</v>
      </c>
      <c r="F7640" t="s">
        <v>131</v>
      </c>
      <c r="G7640" t="s">
        <v>20</v>
      </c>
      <c r="H7640">
        <v>36</v>
      </c>
      <c r="I7640">
        <v>38</v>
      </c>
      <c r="J7640">
        <v>1368</v>
      </c>
      <c r="K7640">
        <v>670.31999999999994</v>
      </c>
      <c r="L7640">
        <v>0.49</v>
      </c>
      <c r="M7640" t="s">
        <v>82</v>
      </c>
    </row>
    <row r="7641" spans="1:13" x14ac:dyDescent="0.35">
      <c r="A7641" t="s">
        <v>60</v>
      </c>
      <c r="B7641">
        <v>1185732</v>
      </c>
      <c r="C7641" s="1">
        <v>44265</v>
      </c>
      <c r="D7641" t="s">
        <v>14</v>
      </c>
      <c r="E7641" t="s">
        <v>130</v>
      </c>
      <c r="F7641" t="s">
        <v>131</v>
      </c>
      <c r="G7641" t="s">
        <v>21</v>
      </c>
      <c r="H7641">
        <v>51</v>
      </c>
      <c r="I7641">
        <v>47</v>
      </c>
      <c r="J7641">
        <v>2397</v>
      </c>
      <c r="K7641">
        <v>1174.53</v>
      </c>
      <c r="L7641">
        <v>0.49</v>
      </c>
      <c r="M7641" t="s">
        <v>82</v>
      </c>
    </row>
    <row r="7642" spans="1:13" x14ac:dyDescent="0.35">
      <c r="A7642" t="s">
        <v>60</v>
      </c>
      <c r="B7642">
        <v>1185732</v>
      </c>
      <c r="C7642" s="1">
        <v>44265</v>
      </c>
      <c r="D7642" t="s">
        <v>14</v>
      </c>
      <c r="E7642" t="s">
        <v>130</v>
      </c>
      <c r="F7642" t="s">
        <v>131</v>
      </c>
      <c r="G7642" t="s">
        <v>22</v>
      </c>
      <c r="H7642">
        <v>41</v>
      </c>
      <c r="I7642">
        <v>80</v>
      </c>
      <c r="J7642">
        <v>3280</v>
      </c>
      <c r="K7642">
        <v>1803.9999999999998</v>
      </c>
      <c r="L7642">
        <v>0.54999999999999993</v>
      </c>
      <c r="M7642" t="s">
        <v>82</v>
      </c>
    </row>
    <row r="7643" spans="1:13" x14ac:dyDescent="0.35">
      <c r="A7643" t="s">
        <v>60</v>
      </c>
      <c r="B7643">
        <v>1185732</v>
      </c>
      <c r="C7643" s="1">
        <v>44297</v>
      </c>
      <c r="D7643" t="s">
        <v>14</v>
      </c>
      <c r="E7643" t="s">
        <v>130</v>
      </c>
      <c r="F7643" t="s">
        <v>131</v>
      </c>
      <c r="G7643" t="s">
        <v>16</v>
      </c>
      <c r="H7643">
        <v>41</v>
      </c>
      <c r="I7643">
        <v>137</v>
      </c>
      <c r="J7643">
        <v>5617</v>
      </c>
      <c r="K7643">
        <v>3145.5200000000004</v>
      </c>
      <c r="L7643">
        <v>0.56000000000000005</v>
      </c>
      <c r="M7643" t="s">
        <v>82</v>
      </c>
    </row>
    <row r="7644" spans="1:13" x14ac:dyDescent="0.35">
      <c r="A7644" t="s">
        <v>60</v>
      </c>
      <c r="B7644">
        <v>1185732</v>
      </c>
      <c r="C7644" s="1">
        <v>44297</v>
      </c>
      <c r="D7644" t="s">
        <v>14</v>
      </c>
      <c r="E7644" t="s">
        <v>130</v>
      </c>
      <c r="F7644" t="s">
        <v>131</v>
      </c>
      <c r="G7644" t="s">
        <v>18</v>
      </c>
      <c r="H7644">
        <v>43</v>
      </c>
      <c r="I7644">
        <v>56</v>
      </c>
      <c r="J7644">
        <v>2408</v>
      </c>
      <c r="K7644">
        <v>1396.64</v>
      </c>
      <c r="L7644">
        <v>0.58000000000000007</v>
      </c>
      <c r="M7644" t="s">
        <v>82</v>
      </c>
    </row>
    <row r="7645" spans="1:13" x14ac:dyDescent="0.35">
      <c r="A7645" t="s">
        <v>60</v>
      </c>
      <c r="B7645">
        <v>1185732</v>
      </c>
      <c r="C7645" s="1">
        <v>44297</v>
      </c>
      <c r="D7645" t="s">
        <v>14</v>
      </c>
      <c r="E7645" t="s">
        <v>130</v>
      </c>
      <c r="F7645" t="s">
        <v>131</v>
      </c>
      <c r="G7645" t="s">
        <v>19</v>
      </c>
      <c r="H7645">
        <v>32</v>
      </c>
      <c r="I7645">
        <v>65</v>
      </c>
      <c r="J7645">
        <v>2080</v>
      </c>
      <c r="K7645">
        <v>1040</v>
      </c>
      <c r="L7645">
        <v>0.5</v>
      </c>
      <c r="M7645" t="s">
        <v>82</v>
      </c>
    </row>
    <row r="7646" spans="1:13" x14ac:dyDescent="0.35">
      <c r="A7646" t="s">
        <v>60</v>
      </c>
      <c r="B7646">
        <v>1185732</v>
      </c>
      <c r="C7646" s="1">
        <v>44297</v>
      </c>
      <c r="D7646" t="s">
        <v>14</v>
      </c>
      <c r="E7646" t="s">
        <v>130</v>
      </c>
      <c r="F7646" t="s">
        <v>131</v>
      </c>
      <c r="G7646" t="s">
        <v>20</v>
      </c>
      <c r="H7646">
        <v>36</v>
      </c>
      <c r="I7646">
        <v>44</v>
      </c>
      <c r="J7646">
        <v>1584</v>
      </c>
      <c r="K7646">
        <v>792</v>
      </c>
      <c r="L7646">
        <v>0.5</v>
      </c>
      <c r="M7646" t="s">
        <v>82</v>
      </c>
    </row>
    <row r="7647" spans="1:13" x14ac:dyDescent="0.35">
      <c r="A7647" t="s">
        <v>60</v>
      </c>
      <c r="B7647">
        <v>1185732</v>
      </c>
      <c r="C7647" s="1">
        <v>44297</v>
      </c>
      <c r="D7647" t="s">
        <v>14</v>
      </c>
      <c r="E7647" t="s">
        <v>130</v>
      </c>
      <c r="F7647" t="s">
        <v>131</v>
      </c>
      <c r="G7647" t="s">
        <v>21</v>
      </c>
      <c r="H7647">
        <v>51</v>
      </c>
      <c r="I7647">
        <v>38</v>
      </c>
      <c r="J7647">
        <v>1938</v>
      </c>
      <c r="K7647">
        <v>891.4799999999999</v>
      </c>
      <c r="L7647">
        <v>0.45999999999999996</v>
      </c>
      <c r="M7647" t="s">
        <v>82</v>
      </c>
    </row>
    <row r="7648" spans="1:13" x14ac:dyDescent="0.35">
      <c r="A7648" t="s">
        <v>60</v>
      </c>
      <c r="B7648">
        <v>1185732</v>
      </c>
      <c r="C7648" s="1">
        <v>44297</v>
      </c>
      <c r="D7648" t="s">
        <v>14</v>
      </c>
      <c r="E7648" t="s">
        <v>130</v>
      </c>
      <c r="F7648" t="s">
        <v>131</v>
      </c>
      <c r="G7648" t="s">
        <v>22</v>
      </c>
      <c r="H7648">
        <v>44</v>
      </c>
      <c r="I7648">
        <v>90</v>
      </c>
      <c r="J7648">
        <v>3960</v>
      </c>
      <c r="K7648">
        <v>2019.6000000000001</v>
      </c>
      <c r="L7648">
        <v>0.51</v>
      </c>
      <c r="M7648" t="s">
        <v>82</v>
      </c>
    </row>
    <row r="7649" spans="1:13" x14ac:dyDescent="0.35">
      <c r="A7649" t="s">
        <v>60</v>
      </c>
      <c r="B7649">
        <v>1185732</v>
      </c>
      <c r="C7649" s="1">
        <v>44326</v>
      </c>
      <c r="D7649" t="s">
        <v>14</v>
      </c>
      <c r="E7649" t="s">
        <v>130</v>
      </c>
      <c r="F7649" t="s">
        <v>131</v>
      </c>
      <c r="G7649" t="s">
        <v>16</v>
      </c>
      <c r="H7649">
        <v>55</v>
      </c>
      <c r="I7649">
        <v>154</v>
      </c>
      <c r="J7649">
        <v>8470</v>
      </c>
      <c r="K7649">
        <v>4827.9000000000005</v>
      </c>
      <c r="L7649">
        <v>0.57000000000000006</v>
      </c>
      <c r="M7649" t="s">
        <v>82</v>
      </c>
    </row>
    <row r="7650" spans="1:13" x14ac:dyDescent="0.35">
      <c r="A7650" t="s">
        <v>60</v>
      </c>
      <c r="B7650">
        <v>1185732</v>
      </c>
      <c r="C7650" s="1">
        <v>44326</v>
      </c>
      <c r="D7650" t="s">
        <v>14</v>
      </c>
      <c r="E7650" t="s">
        <v>130</v>
      </c>
      <c r="F7650" t="s">
        <v>131</v>
      </c>
      <c r="G7650" t="s">
        <v>18</v>
      </c>
      <c r="H7650">
        <v>54</v>
      </c>
      <c r="I7650">
        <v>80</v>
      </c>
      <c r="J7650">
        <v>4320</v>
      </c>
      <c r="K7650">
        <v>2419.2000000000003</v>
      </c>
      <c r="L7650">
        <v>0.56000000000000005</v>
      </c>
      <c r="M7650" t="s">
        <v>82</v>
      </c>
    </row>
    <row r="7651" spans="1:13" x14ac:dyDescent="0.35">
      <c r="A7651" t="s">
        <v>60</v>
      </c>
      <c r="B7651">
        <v>1185732</v>
      </c>
      <c r="C7651" s="1">
        <v>44326</v>
      </c>
      <c r="D7651" t="s">
        <v>14</v>
      </c>
      <c r="E7651" t="s">
        <v>130</v>
      </c>
      <c r="F7651" t="s">
        <v>131</v>
      </c>
      <c r="G7651" t="s">
        <v>19</v>
      </c>
      <c r="H7651">
        <v>49</v>
      </c>
      <c r="I7651">
        <v>75</v>
      </c>
      <c r="J7651">
        <v>3675</v>
      </c>
      <c r="K7651">
        <v>1690.4999999999998</v>
      </c>
      <c r="L7651">
        <v>0.45999999999999996</v>
      </c>
      <c r="M7651" t="s">
        <v>82</v>
      </c>
    </row>
    <row r="7652" spans="1:13" x14ac:dyDescent="0.35">
      <c r="A7652" t="s">
        <v>60</v>
      </c>
      <c r="B7652">
        <v>1185732</v>
      </c>
      <c r="C7652" s="1">
        <v>44326</v>
      </c>
      <c r="D7652" t="s">
        <v>14</v>
      </c>
      <c r="E7652" t="s">
        <v>130</v>
      </c>
      <c r="F7652" t="s">
        <v>131</v>
      </c>
      <c r="G7652" t="s">
        <v>20</v>
      </c>
      <c r="H7652">
        <v>46</v>
      </c>
      <c r="I7652">
        <v>65</v>
      </c>
      <c r="J7652">
        <v>2990</v>
      </c>
      <c r="K7652">
        <v>1405.3</v>
      </c>
      <c r="L7652">
        <v>0.47</v>
      </c>
      <c r="M7652" t="s">
        <v>82</v>
      </c>
    </row>
    <row r="7653" spans="1:13" x14ac:dyDescent="0.35">
      <c r="A7653" t="s">
        <v>60</v>
      </c>
      <c r="B7653">
        <v>1185732</v>
      </c>
      <c r="C7653" s="1">
        <v>44326</v>
      </c>
      <c r="D7653" t="s">
        <v>14</v>
      </c>
      <c r="E7653" t="s">
        <v>130</v>
      </c>
      <c r="F7653" t="s">
        <v>131</v>
      </c>
      <c r="G7653" t="s">
        <v>21</v>
      </c>
      <c r="H7653">
        <v>55</v>
      </c>
      <c r="I7653">
        <v>72</v>
      </c>
      <c r="J7653">
        <v>3960</v>
      </c>
      <c r="K7653">
        <v>1861.1999999999998</v>
      </c>
      <c r="L7653">
        <v>0.47</v>
      </c>
      <c r="M7653" t="s">
        <v>82</v>
      </c>
    </row>
    <row r="7654" spans="1:13" x14ac:dyDescent="0.35">
      <c r="A7654" t="s">
        <v>60</v>
      </c>
      <c r="B7654">
        <v>1185732</v>
      </c>
      <c r="C7654" s="1">
        <v>44326</v>
      </c>
      <c r="D7654" t="s">
        <v>14</v>
      </c>
      <c r="E7654" t="s">
        <v>130</v>
      </c>
      <c r="F7654" t="s">
        <v>131</v>
      </c>
      <c r="G7654" t="s">
        <v>22</v>
      </c>
      <c r="H7654">
        <v>60</v>
      </c>
      <c r="I7654">
        <v>120</v>
      </c>
      <c r="J7654">
        <v>7200</v>
      </c>
      <c r="K7654">
        <v>3744</v>
      </c>
      <c r="L7654">
        <v>0.52</v>
      </c>
      <c r="M7654" t="s">
        <v>82</v>
      </c>
    </row>
    <row r="7655" spans="1:13" x14ac:dyDescent="0.35">
      <c r="A7655" t="s">
        <v>60</v>
      </c>
      <c r="B7655">
        <v>1185732</v>
      </c>
      <c r="C7655" s="1">
        <v>44359</v>
      </c>
      <c r="D7655" t="s">
        <v>14</v>
      </c>
      <c r="E7655" t="s">
        <v>130</v>
      </c>
      <c r="F7655" t="s">
        <v>131</v>
      </c>
      <c r="G7655" t="s">
        <v>16</v>
      </c>
      <c r="H7655">
        <v>58</v>
      </c>
      <c r="I7655">
        <v>163</v>
      </c>
      <c r="J7655">
        <v>9454</v>
      </c>
      <c r="K7655">
        <v>5483.3200000000006</v>
      </c>
      <c r="L7655">
        <v>0.58000000000000007</v>
      </c>
      <c r="M7655" t="s">
        <v>82</v>
      </c>
    </row>
    <row r="7656" spans="1:13" x14ac:dyDescent="0.35">
      <c r="A7656" t="s">
        <v>60</v>
      </c>
      <c r="B7656">
        <v>1185732</v>
      </c>
      <c r="C7656" s="1">
        <v>44359</v>
      </c>
      <c r="D7656" t="s">
        <v>14</v>
      </c>
      <c r="E7656" t="s">
        <v>130</v>
      </c>
      <c r="F7656" t="s">
        <v>131</v>
      </c>
      <c r="G7656" t="s">
        <v>18</v>
      </c>
      <c r="H7656">
        <v>53</v>
      </c>
      <c r="I7656">
        <v>116</v>
      </c>
      <c r="J7656">
        <v>6148</v>
      </c>
      <c r="K7656">
        <v>3627.3200000000006</v>
      </c>
      <c r="L7656">
        <v>0.59000000000000008</v>
      </c>
      <c r="M7656" t="s">
        <v>82</v>
      </c>
    </row>
    <row r="7657" spans="1:13" x14ac:dyDescent="0.35">
      <c r="A7657" t="s">
        <v>60</v>
      </c>
      <c r="B7657">
        <v>1185732</v>
      </c>
      <c r="C7657" s="1">
        <v>44359</v>
      </c>
      <c r="D7657" t="s">
        <v>14</v>
      </c>
      <c r="E7657" t="s">
        <v>130</v>
      </c>
      <c r="F7657" t="s">
        <v>131</v>
      </c>
      <c r="G7657" t="s">
        <v>19</v>
      </c>
      <c r="H7657">
        <v>45</v>
      </c>
      <c r="I7657">
        <v>81</v>
      </c>
      <c r="J7657">
        <v>3645</v>
      </c>
      <c r="K7657">
        <v>1713.1499999999999</v>
      </c>
      <c r="L7657">
        <v>0.47</v>
      </c>
      <c r="M7657" t="s">
        <v>82</v>
      </c>
    </row>
    <row r="7658" spans="1:13" x14ac:dyDescent="0.35">
      <c r="A7658" t="s">
        <v>60</v>
      </c>
      <c r="B7658">
        <v>1185732</v>
      </c>
      <c r="C7658" s="1">
        <v>44359</v>
      </c>
      <c r="D7658" t="s">
        <v>14</v>
      </c>
      <c r="E7658" t="s">
        <v>130</v>
      </c>
      <c r="F7658" t="s">
        <v>131</v>
      </c>
      <c r="G7658" t="s">
        <v>20</v>
      </c>
      <c r="H7658">
        <v>47</v>
      </c>
      <c r="I7658">
        <v>90</v>
      </c>
      <c r="J7658">
        <v>4230</v>
      </c>
      <c r="K7658">
        <v>1903.4999999999998</v>
      </c>
      <c r="L7658">
        <v>0.44999999999999996</v>
      </c>
      <c r="M7658" t="s">
        <v>82</v>
      </c>
    </row>
    <row r="7659" spans="1:13" x14ac:dyDescent="0.35">
      <c r="A7659" t="s">
        <v>60</v>
      </c>
      <c r="B7659">
        <v>1185732</v>
      </c>
      <c r="C7659" s="1">
        <v>44359</v>
      </c>
      <c r="D7659" t="s">
        <v>14</v>
      </c>
      <c r="E7659" t="s">
        <v>130</v>
      </c>
      <c r="F7659" t="s">
        <v>131</v>
      </c>
      <c r="G7659" t="s">
        <v>21</v>
      </c>
      <c r="H7659">
        <v>58</v>
      </c>
      <c r="I7659">
        <v>81</v>
      </c>
      <c r="J7659">
        <v>4698</v>
      </c>
      <c r="K7659">
        <v>2349</v>
      </c>
      <c r="L7659">
        <v>0.5</v>
      </c>
      <c r="M7659" t="s">
        <v>82</v>
      </c>
    </row>
    <row r="7660" spans="1:13" x14ac:dyDescent="0.35">
      <c r="A7660" t="s">
        <v>60</v>
      </c>
      <c r="B7660">
        <v>1185732</v>
      </c>
      <c r="C7660" s="1">
        <v>44359</v>
      </c>
      <c r="D7660" t="s">
        <v>14</v>
      </c>
      <c r="E7660" t="s">
        <v>130</v>
      </c>
      <c r="F7660" t="s">
        <v>131</v>
      </c>
      <c r="G7660" t="s">
        <v>22</v>
      </c>
      <c r="H7660">
        <v>62</v>
      </c>
      <c r="I7660">
        <v>117</v>
      </c>
      <c r="J7660">
        <v>7254</v>
      </c>
      <c r="K7660">
        <v>3772.08</v>
      </c>
      <c r="L7660">
        <v>0.52</v>
      </c>
      <c r="M7660" t="s">
        <v>82</v>
      </c>
    </row>
    <row r="7661" spans="1:13" x14ac:dyDescent="0.35">
      <c r="A7661" t="s">
        <v>60</v>
      </c>
      <c r="B7661">
        <v>1185732</v>
      </c>
      <c r="C7661" s="1">
        <v>44387</v>
      </c>
      <c r="D7661" t="s">
        <v>14</v>
      </c>
      <c r="E7661" t="s">
        <v>130</v>
      </c>
      <c r="F7661" t="s">
        <v>131</v>
      </c>
      <c r="G7661" t="s">
        <v>16</v>
      </c>
      <c r="H7661">
        <v>54</v>
      </c>
      <c r="I7661">
        <v>182</v>
      </c>
      <c r="J7661">
        <v>9828</v>
      </c>
      <c r="K7661">
        <v>5601.9600000000009</v>
      </c>
      <c r="L7661">
        <v>0.57000000000000006</v>
      </c>
      <c r="M7661" t="s">
        <v>82</v>
      </c>
    </row>
    <row r="7662" spans="1:13" x14ac:dyDescent="0.35">
      <c r="A7662" t="s">
        <v>60</v>
      </c>
      <c r="B7662">
        <v>1185732</v>
      </c>
      <c r="C7662" s="1">
        <v>44387</v>
      </c>
      <c r="D7662" t="s">
        <v>14</v>
      </c>
      <c r="E7662" t="s">
        <v>130</v>
      </c>
      <c r="F7662" t="s">
        <v>131</v>
      </c>
      <c r="G7662" t="s">
        <v>18</v>
      </c>
      <c r="H7662">
        <v>51</v>
      </c>
      <c r="I7662">
        <v>115</v>
      </c>
      <c r="J7662">
        <v>5865</v>
      </c>
      <c r="K7662">
        <v>3284.4</v>
      </c>
      <c r="L7662">
        <v>0.56000000000000005</v>
      </c>
      <c r="M7662" t="s">
        <v>82</v>
      </c>
    </row>
    <row r="7663" spans="1:13" x14ac:dyDescent="0.35">
      <c r="A7663" t="s">
        <v>60</v>
      </c>
      <c r="B7663">
        <v>1185732</v>
      </c>
      <c r="C7663" s="1">
        <v>44387</v>
      </c>
      <c r="D7663" t="s">
        <v>14</v>
      </c>
      <c r="E7663" t="s">
        <v>130</v>
      </c>
      <c r="F7663" t="s">
        <v>131</v>
      </c>
      <c r="G7663" t="s">
        <v>19</v>
      </c>
      <c r="H7663">
        <v>46</v>
      </c>
      <c r="I7663">
        <v>98</v>
      </c>
      <c r="J7663">
        <v>4508</v>
      </c>
      <c r="K7663">
        <v>2163.84</v>
      </c>
      <c r="L7663">
        <v>0.48</v>
      </c>
      <c r="M7663" t="s">
        <v>82</v>
      </c>
    </row>
    <row r="7664" spans="1:13" x14ac:dyDescent="0.35">
      <c r="A7664" t="s">
        <v>60</v>
      </c>
      <c r="B7664">
        <v>1185732</v>
      </c>
      <c r="C7664" s="1">
        <v>44387</v>
      </c>
      <c r="D7664" t="s">
        <v>14</v>
      </c>
      <c r="E7664" t="s">
        <v>130</v>
      </c>
      <c r="F7664" t="s">
        <v>131</v>
      </c>
      <c r="G7664" t="s">
        <v>20</v>
      </c>
      <c r="H7664">
        <v>46</v>
      </c>
      <c r="I7664">
        <v>90</v>
      </c>
      <c r="J7664">
        <v>4140</v>
      </c>
      <c r="K7664">
        <v>2028.6</v>
      </c>
      <c r="L7664">
        <v>0.49</v>
      </c>
      <c r="M7664" t="s">
        <v>82</v>
      </c>
    </row>
    <row r="7665" spans="1:13" x14ac:dyDescent="0.35">
      <c r="A7665" t="s">
        <v>60</v>
      </c>
      <c r="B7665">
        <v>1185732</v>
      </c>
      <c r="C7665" s="1">
        <v>44387</v>
      </c>
      <c r="D7665" t="s">
        <v>14</v>
      </c>
      <c r="E7665" t="s">
        <v>130</v>
      </c>
      <c r="F7665" t="s">
        <v>131</v>
      </c>
      <c r="G7665" t="s">
        <v>21</v>
      </c>
      <c r="H7665">
        <v>54</v>
      </c>
      <c r="I7665">
        <v>94</v>
      </c>
      <c r="J7665">
        <v>5076</v>
      </c>
      <c r="K7665">
        <v>2385.7199999999998</v>
      </c>
      <c r="L7665">
        <v>0.47</v>
      </c>
      <c r="M7665" t="s">
        <v>82</v>
      </c>
    </row>
    <row r="7666" spans="1:13" x14ac:dyDescent="0.35">
      <c r="A7666" t="s">
        <v>60</v>
      </c>
      <c r="B7666">
        <v>1185732</v>
      </c>
      <c r="C7666" s="1">
        <v>44387</v>
      </c>
      <c r="D7666" t="s">
        <v>14</v>
      </c>
      <c r="E7666" t="s">
        <v>130</v>
      </c>
      <c r="F7666" t="s">
        <v>131</v>
      </c>
      <c r="G7666" t="s">
        <v>22</v>
      </c>
      <c r="H7666">
        <v>61</v>
      </c>
      <c r="I7666">
        <v>125</v>
      </c>
      <c r="J7666">
        <v>7625</v>
      </c>
      <c r="K7666">
        <v>3965</v>
      </c>
      <c r="L7666">
        <v>0.52</v>
      </c>
      <c r="M7666" t="s">
        <v>82</v>
      </c>
    </row>
    <row r="7667" spans="1:13" x14ac:dyDescent="0.35">
      <c r="A7667" t="s">
        <v>60</v>
      </c>
      <c r="B7667">
        <v>1185732</v>
      </c>
      <c r="C7667" s="1">
        <v>44419</v>
      </c>
      <c r="D7667" t="s">
        <v>14</v>
      </c>
      <c r="E7667" t="s">
        <v>130</v>
      </c>
      <c r="F7667" t="s">
        <v>131</v>
      </c>
      <c r="G7667" t="s">
        <v>16</v>
      </c>
      <c r="H7667">
        <v>58</v>
      </c>
      <c r="I7667">
        <v>176</v>
      </c>
      <c r="J7667">
        <v>10208</v>
      </c>
      <c r="K7667">
        <v>6124.8</v>
      </c>
      <c r="L7667">
        <v>0.6</v>
      </c>
      <c r="M7667" t="s">
        <v>82</v>
      </c>
    </row>
    <row r="7668" spans="1:13" x14ac:dyDescent="0.35">
      <c r="A7668" t="s">
        <v>60</v>
      </c>
      <c r="B7668">
        <v>1185732</v>
      </c>
      <c r="C7668" s="1">
        <v>44419</v>
      </c>
      <c r="D7668" t="s">
        <v>14</v>
      </c>
      <c r="E7668" t="s">
        <v>130</v>
      </c>
      <c r="F7668" t="s">
        <v>131</v>
      </c>
      <c r="G7668" t="s">
        <v>18</v>
      </c>
      <c r="H7668">
        <v>53</v>
      </c>
      <c r="I7668">
        <v>106</v>
      </c>
      <c r="J7668">
        <v>5618</v>
      </c>
      <c r="K7668">
        <v>3314.6200000000003</v>
      </c>
      <c r="L7668">
        <v>0.59000000000000008</v>
      </c>
      <c r="M7668" t="s">
        <v>82</v>
      </c>
    </row>
    <row r="7669" spans="1:13" x14ac:dyDescent="0.35">
      <c r="A7669" t="s">
        <v>60</v>
      </c>
      <c r="B7669">
        <v>1185732</v>
      </c>
      <c r="C7669" s="1">
        <v>44419</v>
      </c>
      <c r="D7669" t="s">
        <v>14</v>
      </c>
      <c r="E7669" t="s">
        <v>130</v>
      </c>
      <c r="F7669" t="s">
        <v>131</v>
      </c>
      <c r="G7669" t="s">
        <v>19</v>
      </c>
      <c r="H7669">
        <v>48</v>
      </c>
      <c r="I7669">
        <v>105</v>
      </c>
      <c r="J7669">
        <v>5040</v>
      </c>
      <c r="K7669">
        <v>2318.3999999999996</v>
      </c>
      <c r="L7669">
        <v>0.45999999999999996</v>
      </c>
      <c r="M7669" t="s">
        <v>82</v>
      </c>
    </row>
    <row r="7670" spans="1:13" x14ac:dyDescent="0.35">
      <c r="A7670" t="s">
        <v>60</v>
      </c>
      <c r="B7670">
        <v>1185732</v>
      </c>
      <c r="C7670" s="1">
        <v>44419</v>
      </c>
      <c r="D7670" t="s">
        <v>14</v>
      </c>
      <c r="E7670" t="s">
        <v>130</v>
      </c>
      <c r="F7670" t="s">
        <v>131</v>
      </c>
      <c r="G7670" t="s">
        <v>20</v>
      </c>
      <c r="H7670">
        <v>49</v>
      </c>
      <c r="I7670">
        <v>68</v>
      </c>
      <c r="J7670">
        <v>3332</v>
      </c>
      <c r="K7670">
        <v>1566.04</v>
      </c>
      <c r="L7670">
        <v>0.47</v>
      </c>
      <c r="M7670" t="s">
        <v>82</v>
      </c>
    </row>
    <row r="7671" spans="1:13" x14ac:dyDescent="0.35">
      <c r="A7671" t="s">
        <v>60</v>
      </c>
      <c r="B7671">
        <v>1185732</v>
      </c>
      <c r="C7671" s="1">
        <v>44419</v>
      </c>
      <c r="D7671" t="s">
        <v>14</v>
      </c>
      <c r="E7671" t="s">
        <v>130</v>
      </c>
      <c r="F7671" t="s">
        <v>131</v>
      </c>
      <c r="G7671" t="s">
        <v>21</v>
      </c>
      <c r="H7671">
        <v>57</v>
      </c>
      <c r="I7671">
        <v>65</v>
      </c>
      <c r="J7671">
        <v>3705</v>
      </c>
      <c r="K7671">
        <v>1815.45</v>
      </c>
      <c r="L7671">
        <v>0.49</v>
      </c>
      <c r="M7671" t="s">
        <v>82</v>
      </c>
    </row>
    <row r="7672" spans="1:13" x14ac:dyDescent="0.35">
      <c r="A7672" t="s">
        <v>60</v>
      </c>
      <c r="B7672">
        <v>1185732</v>
      </c>
      <c r="C7672" s="1">
        <v>44419</v>
      </c>
      <c r="D7672" t="s">
        <v>14</v>
      </c>
      <c r="E7672" t="s">
        <v>130</v>
      </c>
      <c r="F7672" t="s">
        <v>131</v>
      </c>
      <c r="G7672" t="s">
        <v>22</v>
      </c>
      <c r="H7672">
        <v>61</v>
      </c>
      <c r="I7672">
        <v>104</v>
      </c>
      <c r="J7672">
        <v>6344</v>
      </c>
      <c r="K7672">
        <v>3235.44</v>
      </c>
      <c r="L7672">
        <v>0.51</v>
      </c>
      <c r="M7672" t="s">
        <v>82</v>
      </c>
    </row>
    <row r="7673" spans="1:13" x14ac:dyDescent="0.35">
      <c r="A7673" t="s">
        <v>60</v>
      </c>
      <c r="B7673">
        <v>1185732</v>
      </c>
      <c r="C7673" s="1">
        <v>44449</v>
      </c>
      <c r="D7673" t="s">
        <v>14</v>
      </c>
      <c r="E7673" t="s">
        <v>130</v>
      </c>
      <c r="F7673" t="s">
        <v>131</v>
      </c>
      <c r="G7673" t="s">
        <v>16</v>
      </c>
      <c r="H7673">
        <v>56</v>
      </c>
      <c r="I7673">
        <v>137</v>
      </c>
      <c r="J7673">
        <v>7672</v>
      </c>
      <c r="K7673">
        <v>4373.0400000000009</v>
      </c>
      <c r="L7673">
        <v>0.57000000000000006</v>
      </c>
      <c r="M7673" t="s">
        <v>82</v>
      </c>
    </row>
    <row r="7674" spans="1:13" x14ac:dyDescent="0.35">
      <c r="A7674" t="s">
        <v>60</v>
      </c>
      <c r="B7674">
        <v>1185732</v>
      </c>
      <c r="C7674" s="1">
        <v>44449</v>
      </c>
      <c r="D7674" t="s">
        <v>14</v>
      </c>
      <c r="E7674" t="s">
        <v>130</v>
      </c>
      <c r="F7674" t="s">
        <v>131</v>
      </c>
      <c r="G7674" t="s">
        <v>18</v>
      </c>
      <c r="H7674">
        <v>50</v>
      </c>
      <c r="I7674">
        <v>85</v>
      </c>
      <c r="J7674">
        <v>4250</v>
      </c>
      <c r="K7674">
        <v>2550</v>
      </c>
      <c r="L7674">
        <v>0.6</v>
      </c>
      <c r="M7674" t="s">
        <v>82</v>
      </c>
    </row>
    <row r="7675" spans="1:13" x14ac:dyDescent="0.35">
      <c r="A7675" t="s">
        <v>60</v>
      </c>
      <c r="B7675">
        <v>1185732</v>
      </c>
      <c r="C7675" s="1">
        <v>44449</v>
      </c>
      <c r="D7675" t="s">
        <v>14</v>
      </c>
      <c r="E7675" t="s">
        <v>130</v>
      </c>
      <c r="F7675" t="s">
        <v>131</v>
      </c>
      <c r="G7675" t="s">
        <v>19</v>
      </c>
      <c r="H7675">
        <v>46</v>
      </c>
      <c r="I7675">
        <v>56</v>
      </c>
      <c r="J7675">
        <v>2576</v>
      </c>
      <c r="K7675">
        <v>1288</v>
      </c>
      <c r="L7675">
        <v>0.5</v>
      </c>
      <c r="M7675" t="s">
        <v>82</v>
      </c>
    </row>
    <row r="7676" spans="1:13" x14ac:dyDescent="0.35">
      <c r="A7676" t="s">
        <v>60</v>
      </c>
      <c r="B7676">
        <v>1185732</v>
      </c>
      <c r="C7676" s="1">
        <v>44449</v>
      </c>
      <c r="D7676" t="s">
        <v>14</v>
      </c>
      <c r="E7676" t="s">
        <v>130</v>
      </c>
      <c r="F7676" t="s">
        <v>131</v>
      </c>
      <c r="G7676" t="s">
        <v>20</v>
      </c>
      <c r="H7676">
        <v>45</v>
      </c>
      <c r="I7676">
        <v>52</v>
      </c>
      <c r="J7676">
        <v>2340</v>
      </c>
      <c r="K7676">
        <v>1146.5999999999999</v>
      </c>
      <c r="L7676">
        <v>0.49</v>
      </c>
      <c r="M7676" t="s">
        <v>82</v>
      </c>
    </row>
    <row r="7677" spans="1:13" x14ac:dyDescent="0.35">
      <c r="A7677" t="s">
        <v>60</v>
      </c>
      <c r="B7677">
        <v>1185732</v>
      </c>
      <c r="C7677" s="1">
        <v>44449</v>
      </c>
      <c r="D7677" t="s">
        <v>14</v>
      </c>
      <c r="E7677" t="s">
        <v>130</v>
      </c>
      <c r="F7677" t="s">
        <v>131</v>
      </c>
      <c r="G7677" t="s">
        <v>21</v>
      </c>
      <c r="H7677">
        <v>58</v>
      </c>
      <c r="I7677">
        <v>50</v>
      </c>
      <c r="J7677">
        <v>2900</v>
      </c>
      <c r="K7677">
        <v>1363</v>
      </c>
      <c r="L7677">
        <v>0.47</v>
      </c>
      <c r="M7677" t="s">
        <v>82</v>
      </c>
    </row>
    <row r="7678" spans="1:13" x14ac:dyDescent="0.35">
      <c r="A7678" t="s">
        <v>60</v>
      </c>
      <c r="B7678">
        <v>1185732</v>
      </c>
      <c r="C7678" s="1">
        <v>44449</v>
      </c>
      <c r="D7678" t="s">
        <v>14</v>
      </c>
      <c r="E7678" t="s">
        <v>130</v>
      </c>
      <c r="F7678" t="s">
        <v>131</v>
      </c>
      <c r="G7678" t="s">
        <v>22</v>
      </c>
      <c r="H7678">
        <v>59</v>
      </c>
      <c r="I7678">
        <v>78</v>
      </c>
      <c r="J7678">
        <v>4602</v>
      </c>
      <c r="K7678">
        <v>2531.1</v>
      </c>
      <c r="L7678">
        <v>0.54999999999999993</v>
      </c>
      <c r="M7678" t="s">
        <v>82</v>
      </c>
    </row>
    <row r="7679" spans="1:13" x14ac:dyDescent="0.35">
      <c r="A7679" t="s">
        <v>60</v>
      </c>
      <c r="B7679">
        <v>1185732</v>
      </c>
      <c r="C7679" s="1">
        <v>44481</v>
      </c>
      <c r="D7679" t="s">
        <v>14</v>
      </c>
      <c r="E7679" t="s">
        <v>130</v>
      </c>
      <c r="F7679" t="s">
        <v>131</v>
      </c>
      <c r="G7679" t="s">
        <v>16</v>
      </c>
      <c r="H7679">
        <v>62</v>
      </c>
      <c r="I7679">
        <v>133</v>
      </c>
      <c r="J7679">
        <v>8246</v>
      </c>
      <c r="K7679">
        <v>4947.5999999999995</v>
      </c>
      <c r="L7679">
        <v>0.6</v>
      </c>
      <c r="M7679" t="s">
        <v>82</v>
      </c>
    </row>
    <row r="7680" spans="1:13" x14ac:dyDescent="0.35">
      <c r="A7680" t="s">
        <v>60</v>
      </c>
      <c r="B7680">
        <v>1185732</v>
      </c>
      <c r="C7680" s="1">
        <v>44481</v>
      </c>
      <c r="D7680" t="s">
        <v>14</v>
      </c>
      <c r="E7680" t="s">
        <v>130</v>
      </c>
      <c r="F7680" t="s">
        <v>131</v>
      </c>
      <c r="G7680" t="s">
        <v>18</v>
      </c>
      <c r="H7680">
        <v>54</v>
      </c>
      <c r="I7680">
        <v>75</v>
      </c>
      <c r="J7680">
        <v>4050</v>
      </c>
      <c r="K7680">
        <v>2389.5000000000005</v>
      </c>
      <c r="L7680">
        <v>0.59000000000000008</v>
      </c>
      <c r="M7680" t="s">
        <v>82</v>
      </c>
    </row>
    <row r="7681" spans="1:13" x14ac:dyDescent="0.35">
      <c r="A7681" t="s">
        <v>60</v>
      </c>
      <c r="B7681">
        <v>1185732</v>
      </c>
      <c r="C7681" s="1">
        <v>44481</v>
      </c>
      <c r="D7681" t="s">
        <v>14</v>
      </c>
      <c r="E7681" t="s">
        <v>130</v>
      </c>
      <c r="F7681" t="s">
        <v>131</v>
      </c>
      <c r="G7681" t="s">
        <v>19</v>
      </c>
      <c r="H7681">
        <v>59</v>
      </c>
      <c r="I7681">
        <v>54</v>
      </c>
      <c r="J7681">
        <v>3186</v>
      </c>
      <c r="K7681">
        <v>1593</v>
      </c>
      <c r="L7681">
        <v>0.5</v>
      </c>
      <c r="M7681" t="s">
        <v>82</v>
      </c>
    </row>
    <row r="7682" spans="1:13" x14ac:dyDescent="0.35">
      <c r="A7682" t="s">
        <v>60</v>
      </c>
      <c r="B7682">
        <v>1185732</v>
      </c>
      <c r="C7682" s="1">
        <v>44481</v>
      </c>
      <c r="D7682" t="s">
        <v>14</v>
      </c>
      <c r="E7682" t="s">
        <v>130</v>
      </c>
      <c r="F7682" t="s">
        <v>131</v>
      </c>
      <c r="G7682" t="s">
        <v>20</v>
      </c>
      <c r="H7682">
        <v>55</v>
      </c>
      <c r="I7682">
        <v>46</v>
      </c>
      <c r="J7682">
        <v>2530</v>
      </c>
      <c r="K7682">
        <v>1214.3999999999999</v>
      </c>
      <c r="L7682">
        <v>0.48</v>
      </c>
      <c r="M7682" t="s">
        <v>82</v>
      </c>
    </row>
    <row r="7683" spans="1:13" x14ac:dyDescent="0.35">
      <c r="A7683" t="s">
        <v>60</v>
      </c>
      <c r="B7683">
        <v>1185732</v>
      </c>
      <c r="C7683" s="1">
        <v>44481</v>
      </c>
      <c r="D7683" t="s">
        <v>14</v>
      </c>
      <c r="E7683" t="s">
        <v>130</v>
      </c>
      <c r="F7683" t="s">
        <v>131</v>
      </c>
      <c r="G7683" t="s">
        <v>21</v>
      </c>
      <c r="H7683">
        <v>66</v>
      </c>
      <c r="I7683">
        <v>51</v>
      </c>
      <c r="J7683">
        <v>3366</v>
      </c>
      <c r="K7683">
        <v>1615.6799999999998</v>
      </c>
      <c r="L7683">
        <v>0.48</v>
      </c>
      <c r="M7683" t="s">
        <v>82</v>
      </c>
    </row>
    <row r="7684" spans="1:13" x14ac:dyDescent="0.35">
      <c r="A7684" t="s">
        <v>29</v>
      </c>
      <c r="B7684">
        <v>1185732</v>
      </c>
      <c r="C7684" s="1">
        <v>44481</v>
      </c>
      <c r="D7684" t="s">
        <v>14</v>
      </c>
      <c r="E7684" t="s">
        <v>130</v>
      </c>
      <c r="F7684" t="s">
        <v>131</v>
      </c>
      <c r="G7684" t="s">
        <v>22</v>
      </c>
      <c r="H7684">
        <v>71</v>
      </c>
      <c r="I7684">
        <v>81</v>
      </c>
      <c r="J7684">
        <v>5751</v>
      </c>
      <c r="K7684">
        <v>3048.03</v>
      </c>
      <c r="L7684">
        <v>0.53</v>
      </c>
      <c r="M7684" t="s">
        <v>82</v>
      </c>
    </row>
    <row r="7685" spans="1:13" x14ac:dyDescent="0.35">
      <c r="A7685" t="s">
        <v>29</v>
      </c>
      <c r="B7685">
        <v>1185732</v>
      </c>
      <c r="C7685" s="1">
        <v>44511</v>
      </c>
      <c r="D7685" t="s">
        <v>14</v>
      </c>
      <c r="E7685" t="s">
        <v>130</v>
      </c>
      <c r="F7685" t="s">
        <v>131</v>
      </c>
      <c r="G7685" t="s">
        <v>16</v>
      </c>
      <c r="H7685">
        <v>64</v>
      </c>
      <c r="I7685">
        <v>126</v>
      </c>
      <c r="J7685">
        <v>8064</v>
      </c>
      <c r="K7685">
        <v>4838.3999999999996</v>
      </c>
      <c r="L7685">
        <v>0.6</v>
      </c>
      <c r="M7685" t="s">
        <v>82</v>
      </c>
    </row>
    <row r="7686" spans="1:13" x14ac:dyDescent="0.35">
      <c r="A7686" t="s">
        <v>29</v>
      </c>
      <c r="B7686">
        <v>1185732</v>
      </c>
      <c r="C7686" s="1">
        <v>44511</v>
      </c>
      <c r="D7686" t="s">
        <v>14</v>
      </c>
      <c r="E7686" t="s">
        <v>130</v>
      </c>
      <c r="F7686" t="s">
        <v>131</v>
      </c>
      <c r="G7686" t="s">
        <v>18</v>
      </c>
      <c r="H7686">
        <v>55</v>
      </c>
      <c r="I7686">
        <v>81</v>
      </c>
      <c r="J7686">
        <v>4455</v>
      </c>
      <c r="K7686">
        <v>2583.9</v>
      </c>
      <c r="L7686">
        <v>0.58000000000000007</v>
      </c>
      <c r="M7686" t="s">
        <v>82</v>
      </c>
    </row>
    <row r="7687" spans="1:13" x14ac:dyDescent="0.35">
      <c r="A7687" t="s">
        <v>29</v>
      </c>
      <c r="B7687">
        <v>1185732</v>
      </c>
      <c r="C7687" s="1">
        <v>44511</v>
      </c>
      <c r="D7687" t="s">
        <v>14</v>
      </c>
      <c r="E7687" t="s">
        <v>130</v>
      </c>
      <c r="F7687" t="s">
        <v>131</v>
      </c>
      <c r="G7687" t="s">
        <v>19</v>
      </c>
      <c r="H7687">
        <v>57</v>
      </c>
      <c r="I7687">
        <v>96</v>
      </c>
      <c r="J7687">
        <v>5472</v>
      </c>
      <c r="K7687">
        <v>2626.56</v>
      </c>
      <c r="L7687">
        <v>0.48</v>
      </c>
      <c r="M7687" t="s">
        <v>82</v>
      </c>
    </row>
    <row r="7688" spans="1:13" x14ac:dyDescent="0.35">
      <c r="A7688" t="s">
        <v>60</v>
      </c>
      <c r="B7688">
        <v>1185732</v>
      </c>
      <c r="C7688" s="1">
        <v>44511</v>
      </c>
      <c r="D7688" t="s">
        <v>14</v>
      </c>
      <c r="E7688" t="s">
        <v>130</v>
      </c>
      <c r="F7688" t="s">
        <v>131</v>
      </c>
      <c r="G7688" t="s">
        <v>20</v>
      </c>
      <c r="H7688">
        <v>55</v>
      </c>
      <c r="I7688">
        <v>75</v>
      </c>
      <c r="J7688">
        <v>4125</v>
      </c>
      <c r="K7688">
        <v>2062.5</v>
      </c>
      <c r="L7688">
        <v>0.5</v>
      </c>
      <c r="M7688" t="s">
        <v>82</v>
      </c>
    </row>
    <row r="7689" spans="1:13" x14ac:dyDescent="0.35">
      <c r="A7689" t="s">
        <v>60</v>
      </c>
      <c r="B7689">
        <v>1185732</v>
      </c>
      <c r="C7689" s="1">
        <v>44511</v>
      </c>
      <c r="D7689" t="s">
        <v>14</v>
      </c>
      <c r="E7689" t="s">
        <v>130</v>
      </c>
      <c r="F7689" t="s">
        <v>131</v>
      </c>
      <c r="G7689" t="s">
        <v>21</v>
      </c>
      <c r="H7689">
        <v>67</v>
      </c>
      <c r="I7689">
        <v>80</v>
      </c>
      <c r="J7689">
        <v>5360</v>
      </c>
      <c r="K7689">
        <v>2680</v>
      </c>
      <c r="L7689">
        <v>0.5</v>
      </c>
      <c r="M7689" t="s">
        <v>82</v>
      </c>
    </row>
    <row r="7690" spans="1:13" x14ac:dyDescent="0.35">
      <c r="A7690" t="s">
        <v>60</v>
      </c>
      <c r="B7690">
        <v>1185732</v>
      </c>
      <c r="C7690" s="1">
        <v>44511</v>
      </c>
      <c r="D7690" t="s">
        <v>14</v>
      </c>
      <c r="E7690" t="s">
        <v>130</v>
      </c>
      <c r="F7690" t="s">
        <v>131</v>
      </c>
      <c r="G7690" t="s">
        <v>22</v>
      </c>
      <c r="H7690">
        <v>70</v>
      </c>
      <c r="I7690">
        <v>94</v>
      </c>
      <c r="J7690">
        <v>6580</v>
      </c>
      <c r="K7690">
        <v>3487.4</v>
      </c>
      <c r="L7690">
        <v>0.53</v>
      </c>
      <c r="M7690" t="s">
        <v>82</v>
      </c>
    </row>
    <row r="7691" spans="1:13" x14ac:dyDescent="0.35">
      <c r="A7691" t="s">
        <v>60</v>
      </c>
      <c r="B7691">
        <v>1185732</v>
      </c>
      <c r="C7691" s="1">
        <v>44540</v>
      </c>
      <c r="D7691" t="s">
        <v>14</v>
      </c>
      <c r="E7691" t="s">
        <v>130</v>
      </c>
      <c r="F7691" t="s">
        <v>131</v>
      </c>
      <c r="G7691" t="s">
        <v>16</v>
      </c>
      <c r="H7691">
        <v>64</v>
      </c>
      <c r="I7691">
        <v>168</v>
      </c>
      <c r="J7691">
        <v>10752</v>
      </c>
      <c r="K7691">
        <v>6451.2</v>
      </c>
      <c r="L7691">
        <v>0.6</v>
      </c>
      <c r="M7691" t="s">
        <v>82</v>
      </c>
    </row>
    <row r="7692" spans="1:13" x14ac:dyDescent="0.35">
      <c r="A7692" t="s">
        <v>60</v>
      </c>
      <c r="B7692">
        <v>1185732</v>
      </c>
      <c r="C7692" s="1">
        <v>44540</v>
      </c>
      <c r="D7692" t="s">
        <v>14</v>
      </c>
      <c r="E7692" t="s">
        <v>130</v>
      </c>
      <c r="F7692" t="s">
        <v>131</v>
      </c>
      <c r="G7692" t="s">
        <v>18</v>
      </c>
      <c r="H7692">
        <v>55</v>
      </c>
      <c r="I7692">
        <v>100</v>
      </c>
      <c r="J7692">
        <v>5500</v>
      </c>
      <c r="K7692">
        <v>3025.0000000000005</v>
      </c>
      <c r="L7692">
        <v>0.55000000000000004</v>
      </c>
      <c r="M7692" t="s">
        <v>82</v>
      </c>
    </row>
    <row r="7693" spans="1:13" x14ac:dyDescent="0.35">
      <c r="A7693" t="s">
        <v>60</v>
      </c>
      <c r="B7693">
        <v>1185732</v>
      </c>
      <c r="C7693" s="1">
        <v>44540</v>
      </c>
      <c r="D7693" t="s">
        <v>14</v>
      </c>
      <c r="E7693" t="s">
        <v>130</v>
      </c>
      <c r="F7693" t="s">
        <v>131</v>
      </c>
      <c r="G7693" t="s">
        <v>19</v>
      </c>
      <c r="H7693">
        <v>55</v>
      </c>
      <c r="I7693">
        <v>113</v>
      </c>
      <c r="J7693">
        <v>6215</v>
      </c>
      <c r="K7693">
        <v>2921.0499999999997</v>
      </c>
      <c r="L7693">
        <v>0.47</v>
      </c>
      <c r="M7693" t="s">
        <v>82</v>
      </c>
    </row>
    <row r="7694" spans="1:13" x14ac:dyDescent="0.35">
      <c r="A7694" t="s">
        <v>60</v>
      </c>
      <c r="B7694">
        <v>1185732</v>
      </c>
      <c r="C7694" s="1">
        <v>44540</v>
      </c>
      <c r="D7694" t="s">
        <v>14</v>
      </c>
      <c r="E7694" t="s">
        <v>130</v>
      </c>
      <c r="F7694" t="s">
        <v>131</v>
      </c>
      <c r="G7694" t="s">
        <v>20</v>
      </c>
      <c r="H7694">
        <v>56</v>
      </c>
      <c r="I7694">
        <v>81</v>
      </c>
      <c r="J7694">
        <v>4536</v>
      </c>
      <c r="K7694">
        <v>2041.1999999999998</v>
      </c>
      <c r="L7694">
        <v>0.44999999999999996</v>
      </c>
      <c r="M7694" t="s">
        <v>82</v>
      </c>
    </row>
    <row r="7695" spans="1:13" x14ac:dyDescent="0.35">
      <c r="A7695" t="s">
        <v>60</v>
      </c>
      <c r="B7695">
        <v>1185732</v>
      </c>
      <c r="C7695" s="1">
        <v>44540</v>
      </c>
      <c r="D7695" t="s">
        <v>14</v>
      </c>
      <c r="E7695" t="s">
        <v>130</v>
      </c>
      <c r="F7695" t="s">
        <v>131</v>
      </c>
      <c r="G7695" t="s">
        <v>21</v>
      </c>
      <c r="H7695">
        <v>67</v>
      </c>
      <c r="I7695">
        <v>81</v>
      </c>
      <c r="J7695">
        <v>5427</v>
      </c>
      <c r="K7695">
        <v>2604.96</v>
      </c>
      <c r="L7695">
        <v>0.48</v>
      </c>
      <c r="M7695" t="s">
        <v>82</v>
      </c>
    </row>
    <row r="7696" spans="1:13" x14ac:dyDescent="0.35">
      <c r="A7696" t="s">
        <v>60</v>
      </c>
      <c r="B7696">
        <v>1185732</v>
      </c>
      <c r="C7696" s="1">
        <v>44540</v>
      </c>
      <c r="D7696" t="s">
        <v>14</v>
      </c>
      <c r="E7696" t="s">
        <v>130</v>
      </c>
      <c r="F7696" t="s">
        <v>131</v>
      </c>
      <c r="G7696" t="s">
        <v>22</v>
      </c>
      <c r="H7696">
        <v>68</v>
      </c>
      <c r="I7696">
        <v>106</v>
      </c>
      <c r="J7696">
        <v>7208</v>
      </c>
      <c r="K7696">
        <v>3748.1600000000003</v>
      </c>
      <c r="L7696">
        <v>0.52</v>
      </c>
      <c r="M7696" t="s">
        <v>82</v>
      </c>
    </row>
    <row r="7697" spans="1:13" x14ac:dyDescent="0.35">
      <c r="A7697" t="s">
        <v>60</v>
      </c>
      <c r="B7697">
        <v>1185732</v>
      </c>
      <c r="C7697" s="1">
        <v>44217</v>
      </c>
      <c r="D7697" t="s">
        <v>14</v>
      </c>
      <c r="E7697" t="s">
        <v>130</v>
      </c>
      <c r="F7697" t="s">
        <v>131</v>
      </c>
      <c r="G7697" t="s">
        <v>16</v>
      </c>
      <c r="H7697">
        <v>49</v>
      </c>
      <c r="I7697">
        <v>131</v>
      </c>
      <c r="J7697">
        <v>6419</v>
      </c>
      <c r="K7697">
        <v>3530.4500000000003</v>
      </c>
      <c r="L7697">
        <v>0.55000000000000004</v>
      </c>
      <c r="M7697" t="s">
        <v>82</v>
      </c>
    </row>
    <row r="7698" spans="1:13" x14ac:dyDescent="0.35">
      <c r="A7698" t="s">
        <v>60</v>
      </c>
      <c r="B7698">
        <v>1185732</v>
      </c>
      <c r="C7698" s="1">
        <v>44217</v>
      </c>
      <c r="D7698" t="s">
        <v>14</v>
      </c>
      <c r="E7698" t="s">
        <v>130</v>
      </c>
      <c r="F7698" t="s">
        <v>131</v>
      </c>
      <c r="G7698" t="s">
        <v>18</v>
      </c>
      <c r="H7698">
        <v>45</v>
      </c>
      <c r="I7698">
        <v>91</v>
      </c>
      <c r="J7698">
        <v>4095</v>
      </c>
      <c r="K7698">
        <v>2170.35</v>
      </c>
      <c r="L7698">
        <v>0.53</v>
      </c>
      <c r="M7698" t="s">
        <v>82</v>
      </c>
    </row>
    <row r="7699" spans="1:13" x14ac:dyDescent="0.35">
      <c r="A7699" t="s">
        <v>60</v>
      </c>
      <c r="B7699">
        <v>1185732</v>
      </c>
      <c r="C7699" s="1">
        <v>44217</v>
      </c>
      <c r="D7699" t="s">
        <v>14</v>
      </c>
      <c r="E7699" t="s">
        <v>130</v>
      </c>
      <c r="F7699" t="s">
        <v>131</v>
      </c>
      <c r="G7699" t="s">
        <v>19</v>
      </c>
      <c r="H7699">
        <v>38</v>
      </c>
      <c r="I7699">
        <v>81</v>
      </c>
      <c r="J7699">
        <v>3078</v>
      </c>
      <c r="K7699">
        <v>1385.1</v>
      </c>
      <c r="L7699">
        <v>0.44999999999999996</v>
      </c>
      <c r="M7699" t="s">
        <v>82</v>
      </c>
    </row>
    <row r="7700" spans="1:13" x14ac:dyDescent="0.35">
      <c r="A7700" t="s">
        <v>60</v>
      </c>
      <c r="B7700">
        <v>1185732</v>
      </c>
      <c r="C7700" s="1">
        <v>44217</v>
      </c>
      <c r="D7700" t="s">
        <v>14</v>
      </c>
      <c r="E7700" t="s">
        <v>130</v>
      </c>
      <c r="F7700" t="s">
        <v>131</v>
      </c>
      <c r="G7700" t="s">
        <v>20</v>
      </c>
      <c r="H7700">
        <v>43</v>
      </c>
      <c r="I7700">
        <v>46</v>
      </c>
      <c r="J7700">
        <v>1978</v>
      </c>
      <c r="K7700">
        <v>791.2</v>
      </c>
      <c r="L7700">
        <v>0.4</v>
      </c>
      <c r="M7700" t="s">
        <v>82</v>
      </c>
    </row>
    <row r="7701" spans="1:13" x14ac:dyDescent="0.35">
      <c r="A7701" t="s">
        <v>60</v>
      </c>
      <c r="B7701">
        <v>1185732</v>
      </c>
      <c r="C7701" s="1">
        <v>44217</v>
      </c>
      <c r="D7701" t="s">
        <v>14</v>
      </c>
      <c r="E7701" t="s">
        <v>130</v>
      </c>
      <c r="F7701" t="s">
        <v>131</v>
      </c>
      <c r="G7701" t="s">
        <v>21</v>
      </c>
      <c r="H7701">
        <v>59</v>
      </c>
      <c r="I7701">
        <v>56</v>
      </c>
      <c r="J7701">
        <v>3304</v>
      </c>
      <c r="K7701">
        <v>1453.76</v>
      </c>
      <c r="L7701">
        <v>0.44</v>
      </c>
      <c r="M7701" t="s">
        <v>82</v>
      </c>
    </row>
    <row r="7702" spans="1:13" x14ac:dyDescent="0.35">
      <c r="A7702" t="s">
        <v>60</v>
      </c>
      <c r="B7702">
        <v>1185732</v>
      </c>
      <c r="C7702" s="1">
        <v>44217</v>
      </c>
      <c r="D7702" t="s">
        <v>14</v>
      </c>
      <c r="E7702" t="s">
        <v>130</v>
      </c>
      <c r="F7702" t="s">
        <v>131</v>
      </c>
      <c r="G7702" t="s">
        <v>22</v>
      </c>
      <c r="H7702">
        <v>49</v>
      </c>
      <c r="I7702">
        <v>88</v>
      </c>
      <c r="J7702">
        <v>4312</v>
      </c>
      <c r="K7702">
        <v>1940.3999999999999</v>
      </c>
      <c r="L7702">
        <v>0.44999999999999996</v>
      </c>
      <c r="M7702" t="s">
        <v>82</v>
      </c>
    </row>
    <row r="7703" spans="1:13" x14ac:dyDescent="0.35">
      <c r="A7703" t="s">
        <v>60</v>
      </c>
      <c r="B7703">
        <v>1185732</v>
      </c>
      <c r="C7703" s="1">
        <v>44246</v>
      </c>
      <c r="D7703" t="s">
        <v>14</v>
      </c>
      <c r="E7703" t="s">
        <v>130</v>
      </c>
      <c r="F7703" t="s">
        <v>131</v>
      </c>
      <c r="G7703" t="s">
        <v>16</v>
      </c>
      <c r="H7703">
        <v>49</v>
      </c>
      <c r="I7703">
        <v>180</v>
      </c>
      <c r="J7703">
        <v>8820</v>
      </c>
      <c r="K7703">
        <v>4674.6000000000004</v>
      </c>
      <c r="L7703">
        <v>0.53</v>
      </c>
      <c r="M7703" t="s">
        <v>82</v>
      </c>
    </row>
    <row r="7704" spans="1:13" x14ac:dyDescent="0.35">
      <c r="A7704" t="s">
        <v>60</v>
      </c>
      <c r="B7704">
        <v>1185732</v>
      </c>
      <c r="C7704" s="1">
        <v>44246</v>
      </c>
      <c r="D7704" t="s">
        <v>14</v>
      </c>
      <c r="E7704" t="s">
        <v>130</v>
      </c>
      <c r="F7704" t="s">
        <v>131</v>
      </c>
      <c r="G7704" t="s">
        <v>18</v>
      </c>
      <c r="H7704">
        <v>45</v>
      </c>
      <c r="I7704">
        <v>75</v>
      </c>
      <c r="J7704">
        <v>3375</v>
      </c>
      <c r="K7704">
        <v>1721.25</v>
      </c>
      <c r="L7704">
        <v>0.51</v>
      </c>
      <c r="M7704" t="s">
        <v>82</v>
      </c>
    </row>
    <row r="7705" spans="1:13" x14ac:dyDescent="0.35">
      <c r="A7705" t="s">
        <v>60</v>
      </c>
      <c r="B7705">
        <v>1185732</v>
      </c>
      <c r="C7705" s="1">
        <v>44246</v>
      </c>
      <c r="D7705" t="s">
        <v>14</v>
      </c>
      <c r="E7705" t="s">
        <v>130</v>
      </c>
      <c r="F7705" t="s">
        <v>131</v>
      </c>
      <c r="G7705" t="s">
        <v>19</v>
      </c>
      <c r="H7705">
        <v>39</v>
      </c>
      <c r="I7705">
        <v>90</v>
      </c>
      <c r="J7705">
        <v>3510</v>
      </c>
      <c r="K7705">
        <v>1544.4</v>
      </c>
      <c r="L7705">
        <v>0.44</v>
      </c>
      <c r="M7705" t="s">
        <v>82</v>
      </c>
    </row>
    <row r="7706" spans="1:13" x14ac:dyDescent="0.35">
      <c r="A7706" t="s">
        <v>60</v>
      </c>
      <c r="B7706">
        <v>1185732</v>
      </c>
      <c r="C7706" s="1">
        <v>44246</v>
      </c>
      <c r="D7706" t="s">
        <v>14</v>
      </c>
      <c r="E7706" t="s">
        <v>132</v>
      </c>
      <c r="F7706" t="s">
        <v>133</v>
      </c>
      <c r="G7706" t="s">
        <v>20</v>
      </c>
      <c r="H7706">
        <v>42</v>
      </c>
      <c r="I7706">
        <v>58</v>
      </c>
      <c r="J7706">
        <v>2436</v>
      </c>
      <c r="K7706">
        <v>1047.48</v>
      </c>
      <c r="L7706">
        <v>0.43</v>
      </c>
      <c r="M7706" t="s">
        <v>82</v>
      </c>
    </row>
    <row r="7707" spans="1:13" x14ac:dyDescent="0.35">
      <c r="A7707" t="s">
        <v>60</v>
      </c>
      <c r="B7707">
        <v>1185732</v>
      </c>
      <c r="C7707" s="1">
        <v>44246</v>
      </c>
      <c r="D7707" t="s">
        <v>14</v>
      </c>
      <c r="E7707" t="s">
        <v>132</v>
      </c>
      <c r="F7707" t="s">
        <v>133</v>
      </c>
      <c r="G7707" t="s">
        <v>21</v>
      </c>
      <c r="H7707">
        <v>56</v>
      </c>
      <c r="I7707">
        <v>83</v>
      </c>
      <c r="J7707">
        <v>4648</v>
      </c>
      <c r="K7707">
        <v>1998.6399999999999</v>
      </c>
      <c r="L7707">
        <v>0.43</v>
      </c>
      <c r="M7707" t="s">
        <v>82</v>
      </c>
    </row>
    <row r="7708" spans="1:13" x14ac:dyDescent="0.35">
      <c r="A7708" t="s">
        <v>60</v>
      </c>
      <c r="B7708">
        <v>1185732</v>
      </c>
      <c r="C7708" s="1">
        <v>44246</v>
      </c>
      <c r="D7708" t="s">
        <v>14</v>
      </c>
      <c r="E7708" t="s">
        <v>132</v>
      </c>
      <c r="F7708" t="s">
        <v>133</v>
      </c>
      <c r="G7708" t="s">
        <v>22</v>
      </c>
      <c r="H7708">
        <v>46</v>
      </c>
      <c r="I7708">
        <v>98</v>
      </c>
      <c r="J7708">
        <v>4508</v>
      </c>
      <c r="K7708">
        <v>2163.84</v>
      </c>
      <c r="L7708">
        <v>0.48</v>
      </c>
      <c r="M7708" t="s">
        <v>82</v>
      </c>
    </row>
    <row r="7709" spans="1:13" x14ac:dyDescent="0.35">
      <c r="A7709" t="s">
        <v>60</v>
      </c>
      <c r="B7709">
        <v>1185732</v>
      </c>
      <c r="C7709" s="1">
        <v>44272</v>
      </c>
      <c r="D7709" t="s">
        <v>14</v>
      </c>
      <c r="E7709" t="s">
        <v>132</v>
      </c>
      <c r="F7709" t="s">
        <v>133</v>
      </c>
      <c r="G7709" t="s">
        <v>16</v>
      </c>
      <c r="H7709">
        <v>49</v>
      </c>
      <c r="I7709">
        <v>165</v>
      </c>
      <c r="J7709">
        <v>8085</v>
      </c>
      <c r="K7709">
        <v>4042.5</v>
      </c>
      <c r="L7709">
        <v>0.5</v>
      </c>
      <c r="M7709" t="s">
        <v>82</v>
      </c>
    </row>
    <row r="7710" spans="1:13" x14ac:dyDescent="0.35">
      <c r="A7710" t="s">
        <v>60</v>
      </c>
      <c r="B7710">
        <v>1185732</v>
      </c>
      <c r="C7710" s="1">
        <v>44272</v>
      </c>
      <c r="D7710" t="s">
        <v>14</v>
      </c>
      <c r="E7710" t="s">
        <v>132</v>
      </c>
      <c r="F7710" t="s">
        <v>133</v>
      </c>
      <c r="G7710" t="s">
        <v>18</v>
      </c>
      <c r="H7710">
        <v>49</v>
      </c>
      <c r="I7710">
        <v>69</v>
      </c>
      <c r="J7710">
        <v>3381</v>
      </c>
      <c r="K7710">
        <v>1724.31</v>
      </c>
      <c r="L7710">
        <v>0.51</v>
      </c>
      <c r="M7710" t="s">
        <v>82</v>
      </c>
    </row>
    <row r="7711" spans="1:13" x14ac:dyDescent="0.35">
      <c r="A7711" t="s">
        <v>60</v>
      </c>
      <c r="B7711">
        <v>1185732</v>
      </c>
      <c r="C7711" s="1">
        <v>44272</v>
      </c>
      <c r="D7711" t="s">
        <v>14</v>
      </c>
      <c r="E7711" t="s">
        <v>132</v>
      </c>
      <c r="F7711" t="s">
        <v>133</v>
      </c>
      <c r="G7711" t="s">
        <v>19</v>
      </c>
      <c r="H7711">
        <v>38</v>
      </c>
      <c r="I7711">
        <v>75</v>
      </c>
      <c r="J7711">
        <v>2850</v>
      </c>
      <c r="K7711">
        <v>1168.5</v>
      </c>
      <c r="L7711">
        <v>0.41</v>
      </c>
      <c r="M7711" t="s">
        <v>82</v>
      </c>
    </row>
    <row r="7712" spans="1:13" x14ac:dyDescent="0.35">
      <c r="A7712" t="s">
        <v>60</v>
      </c>
      <c r="B7712">
        <v>1185732</v>
      </c>
      <c r="C7712" s="1">
        <v>44272</v>
      </c>
      <c r="D7712" t="s">
        <v>14</v>
      </c>
      <c r="E7712" t="s">
        <v>132</v>
      </c>
      <c r="F7712" t="s">
        <v>133</v>
      </c>
      <c r="G7712" t="s">
        <v>20</v>
      </c>
      <c r="H7712">
        <v>44</v>
      </c>
      <c r="I7712">
        <v>38</v>
      </c>
      <c r="J7712">
        <v>1672</v>
      </c>
      <c r="K7712">
        <v>702.24</v>
      </c>
      <c r="L7712">
        <v>0.42</v>
      </c>
      <c r="M7712" t="s">
        <v>82</v>
      </c>
    </row>
    <row r="7713" spans="1:13" x14ac:dyDescent="0.35">
      <c r="A7713" t="s">
        <v>60</v>
      </c>
      <c r="B7713">
        <v>1185732</v>
      </c>
      <c r="C7713" s="1">
        <v>44272</v>
      </c>
      <c r="D7713" t="s">
        <v>14</v>
      </c>
      <c r="E7713" t="s">
        <v>132</v>
      </c>
      <c r="F7713" t="s">
        <v>133</v>
      </c>
      <c r="G7713" t="s">
        <v>21</v>
      </c>
      <c r="H7713">
        <v>58</v>
      </c>
      <c r="I7713">
        <v>60</v>
      </c>
      <c r="J7713">
        <v>3480</v>
      </c>
      <c r="K7713">
        <v>1565.9999999999998</v>
      </c>
      <c r="L7713">
        <v>0.44999999999999996</v>
      </c>
      <c r="M7713" t="s">
        <v>82</v>
      </c>
    </row>
    <row r="7714" spans="1:13" x14ac:dyDescent="0.35">
      <c r="A7714" t="s">
        <v>60</v>
      </c>
      <c r="B7714">
        <v>1185732</v>
      </c>
      <c r="C7714" s="1">
        <v>44272</v>
      </c>
      <c r="D7714" t="s">
        <v>14</v>
      </c>
      <c r="E7714" t="s">
        <v>132</v>
      </c>
      <c r="F7714" t="s">
        <v>133</v>
      </c>
      <c r="G7714" t="s">
        <v>22</v>
      </c>
      <c r="H7714">
        <v>45</v>
      </c>
      <c r="I7714">
        <v>75</v>
      </c>
      <c r="J7714">
        <v>3375</v>
      </c>
      <c r="K7714">
        <v>1586.25</v>
      </c>
      <c r="L7714">
        <v>0.47</v>
      </c>
      <c r="M7714" t="s">
        <v>82</v>
      </c>
    </row>
    <row r="7715" spans="1:13" x14ac:dyDescent="0.35">
      <c r="A7715" t="s">
        <v>60</v>
      </c>
      <c r="B7715">
        <v>1185732</v>
      </c>
      <c r="C7715" s="1">
        <v>44304</v>
      </c>
      <c r="D7715" t="s">
        <v>14</v>
      </c>
      <c r="E7715" t="s">
        <v>132</v>
      </c>
      <c r="F7715" t="s">
        <v>133</v>
      </c>
      <c r="G7715" t="s">
        <v>16</v>
      </c>
      <c r="H7715">
        <v>48</v>
      </c>
      <c r="I7715">
        <v>154</v>
      </c>
      <c r="J7715">
        <v>7392</v>
      </c>
      <c r="K7715">
        <v>3917.76</v>
      </c>
      <c r="L7715">
        <v>0.53</v>
      </c>
      <c r="M7715" t="s">
        <v>82</v>
      </c>
    </row>
    <row r="7716" spans="1:13" x14ac:dyDescent="0.35">
      <c r="A7716" t="s">
        <v>60</v>
      </c>
      <c r="B7716">
        <v>1185732</v>
      </c>
      <c r="C7716" s="1">
        <v>44304</v>
      </c>
      <c r="D7716" t="s">
        <v>14</v>
      </c>
      <c r="E7716" t="s">
        <v>132</v>
      </c>
      <c r="F7716" t="s">
        <v>133</v>
      </c>
      <c r="G7716" t="s">
        <v>18</v>
      </c>
      <c r="H7716">
        <v>49</v>
      </c>
      <c r="I7716">
        <v>68</v>
      </c>
      <c r="J7716">
        <v>3332</v>
      </c>
      <c r="K7716">
        <v>1832.6000000000001</v>
      </c>
      <c r="L7716">
        <v>0.55000000000000004</v>
      </c>
      <c r="M7716" t="s">
        <v>82</v>
      </c>
    </row>
    <row r="7717" spans="1:13" x14ac:dyDescent="0.35">
      <c r="A7717" t="s">
        <v>60</v>
      </c>
      <c r="B7717">
        <v>1185732</v>
      </c>
      <c r="C7717" s="1">
        <v>44304</v>
      </c>
      <c r="D7717" t="s">
        <v>14</v>
      </c>
      <c r="E7717" t="s">
        <v>132</v>
      </c>
      <c r="F7717" t="s">
        <v>133</v>
      </c>
      <c r="G7717" t="s">
        <v>19</v>
      </c>
      <c r="H7717">
        <v>38</v>
      </c>
      <c r="I7717">
        <v>73</v>
      </c>
      <c r="J7717">
        <v>2774</v>
      </c>
      <c r="K7717">
        <v>1220.56</v>
      </c>
      <c r="L7717">
        <v>0.44</v>
      </c>
      <c r="M7717" t="s">
        <v>82</v>
      </c>
    </row>
    <row r="7718" spans="1:13" x14ac:dyDescent="0.35">
      <c r="A7718" t="s">
        <v>60</v>
      </c>
      <c r="B7718">
        <v>1185732</v>
      </c>
      <c r="C7718" s="1">
        <v>44304</v>
      </c>
      <c r="D7718" t="s">
        <v>14</v>
      </c>
      <c r="E7718" t="s">
        <v>132</v>
      </c>
      <c r="F7718" t="s">
        <v>133</v>
      </c>
      <c r="G7718" t="s">
        <v>20</v>
      </c>
      <c r="H7718">
        <v>44</v>
      </c>
      <c r="I7718">
        <v>49</v>
      </c>
      <c r="J7718">
        <v>2156</v>
      </c>
      <c r="K7718">
        <v>883.95999999999992</v>
      </c>
      <c r="L7718">
        <v>0.41</v>
      </c>
      <c r="M7718" t="s">
        <v>82</v>
      </c>
    </row>
    <row r="7719" spans="1:13" x14ac:dyDescent="0.35">
      <c r="A7719" t="s">
        <v>60</v>
      </c>
      <c r="B7719">
        <v>1185732</v>
      </c>
      <c r="C7719" s="1">
        <v>44304</v>
      </c>
      <c r="D7719" t="s">
        <v>14</v>
      </c>
      <c r="E7719" t="s">
        <v>132</v>
      </c>
      <c r="F7719" t="s">
        <v>133</v>
      </c>
      <c r="G7719" t="s">
        <v>21</v>
      </c>
      <c r="H7719">
        <v>57</v>
      </c>
      <c r="I7719">
        <v>53</v>
      </c>
      <c r="J7719">
        <v>3021</v>
      </c>
      <c r="K7719">
        <v>1359.4499999999998</v>
      </c>
      <c r="L7719">
        <v>0.44999999999999996</v>
      </c>
      <c r="M7719" t="s">
        <v>82</v>
      </c>
    </row>
    <row r="7720" spans="1:13" x14ac:dyDescent="0.35">
      <c r="A7720" t="s">
        <v>60</v>
      </c>
      <c r="B7720">
        <v>1185732</v>
      </c>
      <c r="C7720" s="1">
        <v>44304</v>
      </c>
      <c r="D7720" t="s">
        <v>14</v>
      </c>
      <c r="E7720" t="s">
        <v>132</v>
      </c>
      <c r="F7720" t="s">
        <v>133</v>
      </c>
      <c r="G7720" t="s">
        <v>22</v>
      </c>
      <c r="H7720">
        <v>46</v>
      </c>
      <c r="I7720">
        <v>98</v>
      </c>
      <c r="J7720">
        <v>4508</v>
      </c>
      <c r="K7720">
        <v>2073.6799999999998</v>
      </c>
      <c r="L7720">
        <v>0.45999999999999996</v>
      </c>
      <c r="M7720" t="s">
        <v>82</v>
      </c>
    </row>
    <row r="7721" spans="1:13" x14ac:dyDescent="0.35">
      <c r="A7721" t="s">
        <v>60</v>
      </c>
      <c r="B7721">
        <v>1185732</v>
      </c>
      <c r="C7721" s="1">
        <v>44333</v>
      </c>
      <c r="D7721" t="s">
        <v>14</v>
      </c>
      <c r="E7721" t="s">
        <v>132</v>
      </c>
      <c r="F7721" t="s">
        <v>133</v>
      </c>
      <c r="G7721" t="s">
        <v>16</v>
      </c>
      <c r="H7721">
        <v>64</v>
      </c>
      <c r="I7721">
        <v>173</v>
      </c>
      <c r="J7721">
        <v>11072</v>
      </c>
      <c r="K7721">
        <v>5868.16</v>
      </c>
      <c r="L7721">
        <v>0.53</v>
      </c>
      <c r="M7721" t="s">
        <v>82</v>
      </c>
    </row>
    <row r="7722" spans="1:13" x14ac:dyDescent="0.35">
      <c r="A7722" t="s">
        <v>60</v>
      </c>
      <c r="B7722">
        <v>1185732</v>
      </c>
      <c r="C7722" s="1">
        <v>44333</v>
      </c>
      <c r="D7722" t="s">
        <v>14</v>
      </c>
      <c r="E7722" t="s">
        <v>132</v>
      </c>
      <c r="F7722" t="s">
        <v>133</v>
      </c>
      <c r="G7722" t="s">
        <v>18</v>
      </c>
      <c r="H7722">
        <v>54</v>
      </c>
      <c r="I7722">
        <v>87</v>
      </c>
      <c r="J7722">
        <v>4698</v>
      </c>
      <c r="K7722">
        <v>2536.92</v>
      </c>
      <c r="L7722">
        <v>0.54</v>
      </c>
      <c r="M7722" t="s">
        <v>82</v>
      </c>
    </row>
    <row r="7723" spans="1:13" x14ac:dyDescent="0.35">
      <c r="A7723" t="s">
        <v>60</v>
      </c>
      <c r="B7723">
        <v>1185732</v>
      </c>
      <c r="C7723" s="1">
        <v>44333</v>
      </c>
      <c r="D7723" t="s">
        <v>14</v>
      </c>
      <c r="E7723" t="s">
        <v>132</v>
      </c>
      <c r="F7723" t="s">
        <v>133</v>
      </c>
      <c r="G7723" t="s">
        <v>19</v>
      </c>
      <c r="H7723">
        <v>51</v>
      </c>
      <c r="I7723">
        <v>98</v>
      </c>
      <c r="J7723">
        <v>4998</v>
      </c>
      <c r="K7723">
        <v>2099.16</v>
      </c>
      <c r="L7723">
        <v>0.42</v>
      </c>
      <c r="M7723" t="s">
        <v>82</v>
      </c>
    </row>
    <row r="7724" spans="1:13" x14ac:dyDescent="0.35">
      <c r="A7724" t="s">
        <v>60</v>
      </c>
      <c r="B7724">
        <v>1185732</v>
      </c>
      <c r="C7724" s="1">
        <v>44333</v>
      </c>
      <c r="D7724" t="s">
        <v>14</v>
      </c>
      <c r="E7724" t="s">
        <v>132</v>
      </c>
      <c r="F7724" t="s">
        <v>133</v>
      </c>
      <c r="G7724" t="s">
        <v>20</v>
      </c>
      <c r="H7724">
        <v>52</v>
      </c>
      <c r="I7724">
        <v>80</v>
      </c>
      <c r="J7724">
        <v>4160</v>
      </c>
      <c r="K7724">
        <v>1664</v>
      </c>
      <c r="L7724">
        <v>0.4</v>
      </c>
      <c r="M7724" t="s">
        <v>82</v>
      </c>
    </row>
    <row r="7725" spans="1:13" x14ac:dyDescent="0.35">
      <c r="A7725" t="s">
        <v>60</v>
      </c>
      <c r="B7725">
        <v>1185732</v>
      </c>
      <c r="C7725" s="1">
        <v>44333</v>
      </c>
      <c r="D7725" t="s">
        <v>14</v>
      </c>
      <c r="E7725" t="s">
        <v>132</v>
      </c>
      <c r="F7725" t="s">
        <v>133</v>
      </c>
      <c r="G7725" t="s">
        <v>21</v>
      </c>
      <c r="H7725">
        <v>63</v>
      </c>
      <c r="I7725">
        <v>78</v>
      </c>
      <c r="J7725">
        <v>4914</v>
      </c>
      <c r="K7725">
        <v>2211.2999999999997</v>
      </c>
      <c r="L7725">
        <v>0.44999999999999996</v>
      </c>
      <c r="M7725" t="s">
        <v>82</v>
      </c>
    </row>
    <row r="7726" spans="1:13" x14ac:dyDescent="0.35">
      <c r="A7726" t="s">
        <v>60</v>
      </c>
      <c r="B7726">
        <v>1185732</v>
      </c>
      <c r="C7726" s="1">
        <v>44333</v>
      </c>
      <c r="D7726" t="s">
        <v>14</v>
      </c>
      <c r="E7726" t="s">
        <v>132</v>
      </c>
      <c r="F7726" t="s">
        <v>133</v>
      </c>
      <c r="G7726" t="s">
        <v>22</v>
      </c>
      <c r="H7726">
        <v>65</v>
      </c>
      <c r="I7726">
        <v>115</v>
      </c>
      <c r="J7726">
        <v>7475</v>
      </c>
      <c r="K7726">
        <v>3438.4999999999995</v>
      </c>
      <c r="L7726">
        <v>0.45999999999999996</v>
      </c>
      <c r="M7726" t="s">
        <v>82</v>
      </c>
    </row>
    <row r="7727" spans="1:13" x14ac:dyDescent="0.35">
      <c r="A7727" t="s">
        <v>60</v>
      </c>
      <c r="B7727">
        <v>1185732</v>
      </c>
      <c r="C7727" s="1">
        <v>44366</v>
      </c>
      <c r="D7727" t="s">
        <v>14</v>
      </c>
      <c r="E7727" t="s">
        <v>132</v>
      </c>
      <c r="F7727" t="s">
        <v>133</v>
      </c>
      <c r="G7727" t="s">
        <v>16</v>
      </c>
      <c r="H7727">
        <v>59</v>
      </c>
      <c r="I7727">
        <v>169</v>
      </c>
      <c r="J7727">
        <v>9971</v>
      </c>
      <c r="K7727">
        <v>5284.63</v>
      </c>
      <c r="L7727">
        <v>0.53</v>
      </c>
      <c r="M7727" t="s">
        <v>82</v>
      </c>
    </row>
    <row r="7728" spans="1:13" x14ac:dyDescent="0.35">
      <c r="A7728" t="s">
        <v>60</v>
      </c>
      <c r="B7728">
        <v>1185732</v>
      </c>
      <c r="C7728" s="1">
        <v>44366</v>
      </c>
      <c r="D7728" t="s">
        <v>14</v>
      </c>
      <c r="E7728" t="s">
        <v>132</v>
      </c>
      <c r="F7728" t="s">
        <v>133</v>
      </c>
      <c r="G7728" t="s">
        <v>18</v>
      </c>
      <c r="H7728">
        <v>56</v>
      </c>
      <c r="I7728">
        <v>123</v>
      </c>
      <c r="J7728">
        <v>6888</v>
      </c>
      <c r="K7728">
        <v>3512.88</v>
      </c>
      <c r="L7728">
        <v>0.51</v>
      </c>
      <c r="M7728" t="s">
        <v>82</v>
      </c>
    </row>
    <row r="7729" spans="1:13" x14ac:dyDescent="0.35">
      <c r="A7729" t="s">
        <v>60</v>
      </c>
      <c r="B7729">
        <v>1185732</v>
      </c>
      <c r="C7729" s="1">
        <v>44366</v>
      </c>
      <c r="D7729" t="s">
        <v>14</v>
      </c>
      <c r="E7729" t="s">
        <v>132</v>
      </c>
      <c r="F7729" t="s">
        <v>133</v>
      </c>
      <c r="G7729" t="s">
        <v>19</v>
      </c>
      <c r="H7729">
        <v>53</v>
      </c>
      <c r="I7729">
        <v>88</v>
      </c>
      <c r="J7729">
        <v>4664</v>
      </c>
      <c r="K7729">
        <v>2052.16</v>
      </c>
      <c r="L7729">
        <v>0.44</v>
      </c>
      <c r="M7729" t="s">
        <v>82</v>
      </c>
    </row>
    <row r="7730" spans="1:13" x14ac:dyDescent="0.35">
      <c r="A7730" t="s">
        <v>60</v>
      </c>
      <c r="B7730">
        <v>1185732</v>
      </c>
      <c r="C7730" s="1">
        <v>44366</v>
      </c>
      <c r="D7730" t="s">
        <v>14</v>
      </c>
      <c r="E7730" t="s">
        <v>132</v>
      </c>
      <c r="F7730" t="s">
        <v>133</v>
      </c>
      <c r="G7730" t="s">
        <v>20</v>
      </c>
      <c r="H7730">
        <v>52</v>
      </c>
      <c r="I7730">
        <v>91</v>
      </c>
      <c r="J7730">
        <v>4732</v>
      </c>
      <c r="K7730">
        <v>1987.4399999999998</v>
      </c>
      <c r="L7730">
        <v>0.42</v>
      </c>
      <c r="M7730" t="s">
        <v>82</v>
      </c>
    </row>
    <row r="7731" spans="1:13" x14ac:dyDescent="0.35">
      <c r="A7731" t="s">
        <v>60</v>
      </c>
      <c r="B7731">
        <v>1185732</v>
      </c>
      <c r="C7731" s="1">
        <v>44366</v>
      </c>
      <c r="D7731" t="s">
        <v>14</v>
      </c>
      <c r="E7731" t="s">
        <v>132</v>
      </c>
      <c r="F7731" t="s">
        <v>133</v>
      </c>
      <c r="G7731" t="s">
        <v>21</v>
      </c>
      <c r="H7731">
        <v>60</v>
      </c>
      <c r="I7731">
        <v>94</v>
      </c>
      <c r="J7731">
        <v>5640</v>
      </c>
      <c r="K7731">
        <v>2425.1999999999998</v>
      </c>
      <c r="L7731">
        <v>0.43</v>
      </c>
      <c r="M7731" t="s">
        <v>82</v>
      </c>
    </row>
    <row r="7732" spans="1:13" x14ac:dyDescent="0.35">
      <c r="A7732" t="s">
        <v>60</v>
      </c>
      <c r="B7732">
        <v>1185732</v>
      </c>
      <c r="C7732" s="1">
        <v>44366</v>
      </c>
      <c r="D7732" t="s">
        <v>14</v>
      </c>
      <c r="E7732" t="s">
        <v>132</v>
      </c>
      <c r="F7732" t="s">
        <v>133</v>
      </c>
      <c r="G7732" t="s">
        <v>22</v>
      </c>
      <c r="H7732">
        <v>66</v>
      </c>
      <c r="I7732">
        <v>138</v>
      </c>
      <c r="J7732">
        <v>9108</v>
      </c>
      <c r="K7732">
        <v>4280.7599999999993</v>
      </c>
      <c r="L7732">
        <v>0.47</v>
      </c>
      <c r="M7732" t="s">
        <v>82</v>
      </c>
    </row>
    <row r="7733" spans="1:13" x14ac:dyDescent="0.35">
      <c r="A7733" t="s">
        <v>60</v>
      </c>
      <c r="B7733">
        <v>1185732</v>
      </c>
      <c r="C7733" s="1">
        <v>44394</v>
      </c>
      <c r="D7733" t="s">
        <v>14</v>
      </c>
      <c r="E7733" t="s">
        <v>132</v>
      </c>
      <c r="F7733" t="s">
        <v>133</v>
      </c>
      <c r="G7733" t="s">
        <v>16</v>
      </c>
      <c r="H7733">
        <v>64</v>
      </c>
      <c r="I7733">
        <v>196</v>
      </c>
      <c r="J7733">
        <v>12544</v>
      </c>
      <c r="K7733">
        <v>6648.3200000000006</v>
      </c>
      <c r="L7733">
        <v>0.53</v>
      </c>
      <c r="M7733" t="s">
        <v>82</v>
      </c>
    </row>
    <row r="7734" spans="1:13" x14ac:dyDescent="0.35">
      <c r="A7734" t="s">
        <v>60</v>
      </c>
      <c r="B7734">
        <v>1185732</v>
      </c>
      <c r="C7734" s="1">
        <v>44394</v>
      </c>
      <c r="D7734" t="s">
        <v>14</v>
      </c>
      <c r="E7734" t="s">
        <v>132</v>
      </c>
      <c r="F7734" t="s">
        <v>133</v>
      </c>
      <c r="G7734" t="s">
        <v>18</v>
      </c>
      <c r="H7734">
        <v>55</v>
      </c>
      <c r="I7734">
        <v>131</v>
      </c>
      <c r="J7734">
        <v>7205</v>
      </c>
      <c r="K7734">
        <v>3602.5</v>
      </c>
      <c r="L7734">
        <v>0.5</v>
      </c>
      <c r="M7734" t="s">
        <v>82</v>
      </c>
    </row>
    <row r="7735" spans="1:13" x14ac:dyDescent="0.35">
      <c r="A7735" t="s">
        <v>60</v>
      </c>
      <c r="B7735">
        <v>1185732</v>
      </c>
      <c r="C7735" s="1">
        <v>44394</v>
      </c>
      <c r="D7735" t="s">
        <v>14</v>
      </c>
      <c r="E7735" t="s">
        <v>132</v>
      </c>
      <c r="F7735" t="s">
        <v>133</v>
      </c>
      <c r="G7735" t="s">
        <v>19</v>
      </c>
      <c r="H7735">
        <v>54</v>
      </c>
      <c r="I7735">
        <v>109</v>
      </c>
      <c r="J7735">
        <v>5886</v>
      </c>
      <c r="K7735">
        <v>2413.2599999999998</v>
      </c>
      <c r="L7735">
        <v>0.41</v>
      </c>
      <c r="M7735" t="s">
        <v>82</v>
      </c>
    </row>
    <row r="7736" spans="1:13" x14ac:dyDescent="0.35">
      <c r="A7736" t="s">
        <v>60</v>
      </c>
      <c r="B7736">
        <v>1185732</v>
      </c>
      <c r="C7736" s="1">
        <v>44394</v>
      </c>
      <c r="D7736" t="s">
        <v>14</v>
      </c>
      <c r="E7736" t="s">
        <v>132</v>
      </c>
      <c r="F7736" t="s">
        <v>133</v>
      </c>
      <c r="G7736" t="s">
        <v>20</v>
      </c>
      <c r="H7736">
        <v>53</v>
      </c>
      <c r="I7736">
        <v>85</v>
      </c>
      <c r="J7736">
        <v>4505</v>
      </c>
      <c r="K7736">
        <v>1982.2</v>
      </c>
      <c r="L7736">
        <v>0.44</v>
      </c>
      <c r="M7736" t="s">
        <v>82</v>
      </c>
    </row>
    <row r="7737" spans="1:13" x14ac:dyDescent="0.35">
      <c r="A7737" t="s">
        <v>60</v>
      </c>
      <c r="B7737">
        <v>1185732</v>
      </c>
      <c r="C7737" s="1">
        <v>44394</v>
      </c>
      <c r="D7737" t="s">
        <v>14</v>
      </c>
      <c r="E7737" t="s">
        <v>132</v>
      </c>
      <c r="F7737" t="s">
        <v>133</v>
      </c>
      <c r="G7737" t="s">
        <v>21</v>
      </c>
      <c r="H7737">
        <v>60</v>
      </c>
      <c r="I7737">
        <v>102</v>
      </c>
      <c r="J7737">
        <v>6120</v>
      </c>
      <c r="K7737">
        <v>2509.1999999999998</v>
      </c>
      <c r="L7737">
        <v>0.41</v>
      </c>
      <c r="M7737" t="s">
        <v>82</v>
      </c>
    </row>
    <row r="7738" spans="1:13" x14ac:dyDescent="0.35">
      <c r="A7738" t="s">
        <v>60</v>
      </c>
      <c r="B7738">
        <v>1185732</v>
      </c>
      <c r="C7738" s="1">
        <v>44394</v>
      </c>
      <c r="D7738" t="s">
        <v>14</v>
      </c>
      <c r="E7738" t="s">
        <v>132</v>
      </c>
      <c r="F7738" t="s">
        <v>133</v>
      </c>
      <c r="G7738" t="s">
        <v>22</v>
      </c>
      <c r="H7738">
        <v>64</v>
      </c>
      <c r="I7738">
        <v>137</v>
      </c>
      <c r="J7738">
        <v>8768</v>
      </c>
      <c r="K7738">
        <v>4296.32</v>
      </c>
      <c r="L7738">
        <v>0.49</v>
      </c>
      <c r="M7738" t="s">
        <v>82</v>
      </c>
    </row>
    <row r="7739" spans="1:13" x14ac:dyDescent="0.35">
      <c r="A7739" t="s">
        <v>60</v>
      </c>
      <c r="B7739">
        <v>1185732</v>
      </c>
      <c r="C7739" s="1">
        <v>44426</v>
      </c>
      <c r="D7739" t="s">
        <v>14</v>
      </c>
      <c r="E7739" t="s">
        <v>132</v>
      </c>
      <c r="F7739" t="s">
        <v>133</v>
      </c>
      <c r="G7739" t="s">
        <v>16</v>
      </c>
      <c r="H7739">
        <v>60</v>
      </c>
      <c r="I7739">
        <v>196</v>
      </c>
      <c r="J7739">
        <v>11760</v>
      </c>
      <c r="K7739">
        <v>5997.6</v>
      </c>
      <c r="L7739">
        <v>0.51</v>
      </c>
      <c r="M7739" t="s">
        <v>82</v>
      </c>
    </row>
    <row r="7740" spans="1:13" x14ac:dyDescent="0.35">
      <c r="A7740" t="s">
        <v>60</v>
      </c>
      <c r="B7740">
        <v>1185732</v>
      </c>
      <c r="C7740" s="1">
        <v>44426</v>
      </c>
      <c r="D7740" t="s">
        <v>14</v>
      </c>
      <c r="E7740" t="s">
        <v>132</v>
      </c>
      <c r="F7740" t="s">
        <v>133</v>
      </c>
      <c r="G7740" t="s">
        <v>18</v>
      </c>
      <c r="H7740">
        <v>58</v>
      </c>
      <c r="I7740">
        <v>135</v>
      </c>
      <c r="J7740">
        <v>7830</v>
      </c>
      <c r="K7740">
        <v>4228.2000000000007</v>
      </c>
      <c r="L7740">
        <v>0.54</v>
      </c>
      <c r="M7740" t="s">
        <v>82</v>
      </c>
    </row>
    <row r="7741" spans="1:13" x14ac:dyDescent="0.35">
      <c r="A7741" t="s">
        <v>60</v>
      </c>
      <c r="B7741">
        <v>1185732</v>
      </c>
      <c r="C7741" s="1">
        <v>44426</v>
      </c>
      <c r="D7741" t="s">
        <v>14</v>
      </c>
      <c r="E7741" t="s">
        <v>132</v>
      </c>
      <c r="F7741" t="s">
        <v>133</v>
      </c>
      <c r="G7741" t="s">
        <v>19</v>
      </c>
      <c r="H7741">
        <v>52</v>
      </c>
      <c r="I7741">
        <v>105</v>
      </c>
      <c r="J7741">
        <v>5460</v>
      </c>
      <c r="K7741">
        <v>2456.9999999999995</v>
      </c>
      <c r="L7741">
        <v>0.44999999999999996</v>
      </c>
      <c r="M7741" t="s">
        <v>82</v>
      </c>
    </row>
    <row r="7742" spans="1:13" x14ac:dyDescent="0.35">
      <c r="A7742" t="s">
        <v>60</v>
      </c>
      <c r="B7742">
        <v>1185732</v>
      </c>
      <c r="C7742" s="1">
        <v>44426</v>
      </c>
      <c r="D7742" t="s">
        <v>14</v>
      </c>
      <c r="E7742" t="s">
        <v>132</v>
      </c>
      <c r="F7742" t="s">
        <v>133</v>
      </c>
      <c r="G7742" t="s">
        <v>20</v>
      </c>
      <c r="H7742">
        <v>51</v>
      </c>
      <c r="I7742">
        <v>72</v>
      </c>
      <c r="J7742">
        <v>3672</v>
      </c>
      <c r="K7742">
        <v>1542.24</v>
      </c>
      <c r="L7742">
        <v>0.42</v>
      </c>
      <c r="M7742" t="s">
        <v>82</v>
      </c>
    </row>
    <row r="7743" spans="1:13" x14ac:dyDescent="0.35">
      <c r="A7743" t="s">
        <v>60</v>
      </c>
      <c r="B7743">
        <v>1185732</v>
      </c>
      <c r="C7743" s="1">
        <v>44426</v>
      </c>
      <c r="D7743" t="s">
        <v>14</v>
      </c>
      <c r="E7743" t="s">
        <v>132</v>
      </c>
      <c r="F7743" t="s">
        <v>133</v>
      </c>
      <c r="G7743" t="s">
        <v>21</v>
      </c>
      <c r="H7743">
        <v>59</v>
      </c>
      <c r="I7743">
        <v>73</v>
      </c>
      <c r="J7743">
        <v>4307</v>
      </c>
      <c r="K7743">
        <v>1938.1499999999999</v>
      </c>
      <c r="L7743">
        <v>0.44999999999999996</v>
      </c>
      <c r="M7743" t="s">
        <v>82</v>
      </c>
    </row>
    <row r="7744" spans="1:13" x14ac:dyDescent="0.35">
      <c r="A7744" t="s">
        <v>60</v>
      </c>
      <c r="B7744">
        <v>1185732</v>
      </c>
      <c r="C7744" s="1">
        <v>44426</v>
      </c>
      <c r="D7744" t="s">
        <v>14</v>
      </c>
      <c r="E7744" t="s">
        <v>132</v>
      </c>
      <c r="F7744" t="s">
        <v>133</v>
      </c>
      <c r="G7744" t="s">
        <v>22</v>
      </c>
      <c r="H7744">
        <v>64</v>
      </c>
      <c r="I7744">
        <v>106</v>
      </c>
      <c r="J7744">
        <v>6784</v>
      </c>
      <c r="K7744">
        <v>3188.48</v>
      </c>
      <c r="L7744">
        <v>0.47</v>
      </c>
      <c r="M7744" t="s">
        <v>82</v>
      </c>
    </row>
    <row r="7745" spans="1:13" x14ac:dyDescent="0.35">
      <c r="A7745" t="s">
        <v>60</v>
      </c>
      <c r="B7745">
        <v>1185732</v>
      </c>
      <c r="C7745" s="1">
        <v>44456</v>
      </c>
      <c r="D7745" t="s">
        <v>14</v>
      </c>
      <c r="E7745" t="s">
        <v>132</v>
      </c>
      <c r="F7745" t="s">
        <v>133</v>
      </c>
      <c r="G7745" t="s">
        <v>16</v>
      </c>
      <c r="H7745">
        <v>59</v>
      </c>
      <c r="I7745">
        <v>154</v>
      </c>
      <c r="J7745">
        <v>9086</v>
      </c>
      <c r="K7745">
        <v>4724.72</v>
      </c>
      <c r="L7745">
        <v>0.52</v>
      </c>
      <c r="M7745" t="s">
        <v>82</v>
      </c>
    </row>
    <row r="7746" spans="1:13" x14ac:dyDescent="0.35">
      <c r="A7746" t="s">
        <v>60</v>
      </c>
      <c r="B7746">
        <v>1185732</v>
      </c>
      <c r="C7746" s="1">
        <v>44456</v>
      </c>
      <c r="D7746" t="s">
        <v>14</v>
      </c>
      <c r="E7746" t="s">
        <v>132</v>
      </c>
      <c r="F7746" t="s">
        <v>133</v>
      </c>
      <c r="G7746" t="s">
        <v>18</v>
      </c>
      <c r="H7746">
        <v>54</v>
      </c>
      <c r="I7746">
        <v>95</v>
      </c>
      <c r="J7746">
        <v>5130</v>
      </c>
      <c r="K7746">
        <v>2667.6</v>
      </c>
      <c r="L7746">
        <v>0.52</v>
      </c>
      <c r="M7746" t="s">
        <v>82</v>
      </c>
    </row>
    <row r="7747" spans="1:13" x14ac:dyDescent="0.35">
      <c r="A7747" t="s">
        <v>60</v>
      </c>
      <c r="B7747">
        <v>1185732</v>
      </c>
      <c r="C7747" s="1">
        <v>44456</v>
      </c>
      <c r="D7747" t="s">
        <v>14</v>
      </c>
      <c r="E7747" t="s">
        <v>132</v>
      </c>
      <c r="F7747" t="s">
        <v>133</v>
      </c>
      <c r="G7747" t="s">
        <v>19</v>
      </c>
      <c r="H7747">
        <v>52</v>
      </c>
      <c r="I7747">
        <v>75</v>
      </c>
      <c r="J7747">
        <v>3900</v>
      </c>
      <c r="K7747">
        <v>1677</v>
      </c>
      <c r="L7747">
        <v>0.43</v>
      </c>
      <c r="M7747" t="s">
        <v>82</v>
      </c>
    </row>
    <row r="7748" spans="1:13" x14ac:dyDescent="0.35">
      <c r="A7748" t="s">
        <v>60</v>
      </c>
      <c r="B7748">
        <v>1185732</v>
      </c>
      <c r="C7748" s="1">
        <v>44456</v>
      </c>
      <c r="D7748" t="s">
        <v>14</v>
      </c>
      <c r="E7748" t="s">
        <v>132</v>
      </c>
      <c r="F7748" t="s">
        <v>133</v>
      </c>
      <c r="G7748" t="s">
        <v>20</v>
      </c>
      <c r="H7748">
        <v>53</v>
      </c>
      <c r="I7748">
        <v>56</v>
      </c>
      <c r="J7748">
        <v>2968</v>
      </c>
      <c r="K7748">
        <v>1246.56</v>
      </c>
      <c r="L7748">
        <v>0.42</v>
      </c>
      <c r="M7748" t="s">
        <v>82</v>
      </c>
    </row>
    <row r="7749" spans="1:13" x14ac:dyDescent="0.35">
      <c r="A7749" t="s">
        <v>60</v>
      </c>
      <c r="B7749">
        <v>1185732</v>
      </c>
      <c r="C7749" s="1">
        <v>44456</v>
      </c>
      <c r="D7749" t="s">
        <v>14</v>
      </c>
      <c r="E7749" t="s">
        <v>132</v>
      </c>
      <c r="F7749" t="s">
        <v>133</v>
      </c>
      <c r="G7749" t="s">
        <v>21</v>
      </c>
      <c r="H7749">
        <v>64</v>
      </c>
      <c r="I7749">
        <v>63</v>
      </c>
      <c r="J7749">
        <v>4032</v>
      </c>
      <c r="K7749">
        <v>1733.76</v>
      </c>
      <c r="L7749">
        <v>0.43</v>
      </c>
      <c r="M7749" t="s">
        <v>82</v>
      </c>
    </row>
    <row r="7750" spans="1:13" x14ac:dyDescent="0.35">
      <c r="A7750" t="s">
        <v>60</v>
      </c>
      <c r="B7750">
        <v>1185732</v>
      </c>
      <c r="C7750" s="1">
        <v>44456</v>
      </c>
      <c r="D7750" t="s">
        <v>14</v>
      </c>
      <c r="E7750" t="s">
        <v>132</v>
      </c>
      <c r="F7750" t="s">
        <v>133</v>
      </c>
      <c r="G7750" t="s">
        <v>22</v>
      </c>
      <c r="H7750">
        <v>68</v>
      </c>
      <c r="I7750">
        <v>98</v>
      </c>
      <c r="J7750">
        <v>6664</v>
      </c>
      <c r="K7750">
        <v>3065.4399999999996</v>
      </c>
      <c r="L7750">
        <v>0.45999999999999996</v>
      </c>
      <c r="M7750" t="s">
        <v>82</v>
      </c>
    </row>
    <row r="7751" spans="1:13" x14ac:dyDescent="0.35">
      <c r="A7751" t="s">
        <v>13</v>
      </c>
      <c r="B7751">
        <v>1185732</v>
      </c>
      <c r="C7751" s="1">
        <v>44488</v>
      </c>
      <c r="D7751" t="s">
        <v>14</v>
      </c>
      <c r="E7751" t="s">
        <v>132</v>
      </c>
      <c r="F7751" t="s">
        <v>133</v>
      </c>
      <c r="G7751" t="s">
        <v>16</v>
      </c>
      <c r="H7751">
        <v>64</v>
      </c>
      <c r="I7751">
        <v>119</v>
      </c>
      <c r="J7751">
        <v>7616</v>
      </c>
      <c r="K7751">
        <v>4036.48</v>
      </c>
      <c r="L7751">
        <v>0.53</v>
      </c>
      <c r="M7751" t="s">
        <v>82</v>
      </c>
    </row>
    <row r="7752" spans="1:13" x14ac:dyDescent="0.35">
      <c r="A7752" t="s">
        <v>13</v>
      </c>
      <c r="B7752">
        <v>1185732</v>
      </c>
      <c r="C7752" s="1">
        <v>44488</v>
      </c>
      <c r="D7752" t="s">
        <v>14</v>
      </c>
      <c r="E7752" t="s">
        <v>132</v>
      </c>
      <c r="F7752" t="s">
        <v>133</v>
      </c>
      <c r="G7752" t="s">
        <v>18</v>
      </c>
      <c r="H7752">
        <v>62</v>
      </c>
      <c r="I7752">
        <v>84</v>
      </c>
      <c r="J7752">
        <v>5208</v>
      </c>
      <c r="K7752">
        <v>2760.2400000000002</v>
      </c>
      <c r="L7752">
        <v>0.53</v>
      </c>
      <c r="M7752" t="s">
        <v>82</v>
      </c>
    </row>
    <row r="7753" spans="1:13" x14ac:dyDescent="0.35">
      <c r="A7753" t="s">
        <v>13</v>
      </c>
      <c r="B7753">
        <v>1185732</v>
      </c>
      <c r="C7753" s="1">
        <v>44488</v>
      </c>
      <c r="D7753" t="s">
        <v>14</v>
      </c>
      <c r="E7753" t="s">
        <v>132</v>
      </c>
      <c r="F7753" t="s">
        <v>133</v>
      </c>
      <c r="G7753" t="s">
        <v>19</v>
      </c>
      <c r="H7753">
        <v>59</v>
      </c>
      <c r="I7753">
        <v>54</v>
      </c>
      <c r="J7753">
        <v>3186</v>
      </c>
      <c r="K7753">
        <v>1401.84</v>
      </c>
      <c r="L7753">
        <v>0.44</v>
      </c>
      <c r="M7753" t="s">
        <v>82</v>
      </c>
    </row>
    <row r="7754" spans="1:13" x14ac:dyDescent="0.35">
      <c r="A7754" t="s">
        <v>13</v>
      </c>
      <c r="B7754">
        <v>1185732</v>
      </c>
      <c r="C7754" s="1">
        <v>44488</v>
      </c>
      <c r="D7754" t="s">
        <v>14</v>
      </c>
      <c r="E7754" t="s">
        <v>132</v>
      </c>
      <c r="F7754" t="s">
        <v>133</v>
      </c>
      <c r="G7754" t="s">
        <v>20</v>
      </c>
      <c r="H7754">
        <v>62</v>
      </c>
      <c r="I7754">
        <v>47</v>
      </c>
      <c r="J7754">
        <v>2914</v>
      </c>
      <c r="K7754">
        <v>1253.02</v>
      </c>
      <c r="L7754">
        <v>0.43</v>
      </c>
      <c r="M7754" t="s">
        <v>82</v>
      </c>
    </row>
    <row r="7755" spans="1:13" x14ac:dyDescent="0.35">
      <c r="A7755" t="s">
        <v>13</v>
      </c>
      <c r="B7755">
        <v>1185732</v>
      </c>
      <c r="C7755" s="1">
        <v>44488</v>
      </c>
      <c r="D7755" t="s">
        <v>14</v>
      </c>
      <c r="E7755" t="s">
        <v>132</v>
      </c>
      <c r="F7755" t="s">
        <v>133</v>
      </c>
      <c r="G7755" t="s">
        <v>21</v>
      </c>
      <c r="H7755">
        <v>71</v>
      </c>
      <c r="I7755">
        <v>46</v>
      </c>
      <c r="J7755">
        <v>3266</v>
      </c>
      <c r="K7755">
        <v>1404.3799999999999</v>
      </c>
      <c r="L7755">
        <v>0.43</v>
      </c>
      <c r="M7755" t="s">
        <v>82</v>
      </c>
    </row>
    <row r="7756" spans="1:13" x14ac:dyDescent="0.35">
      <c r="A7756" t="s">
        <v>13</v>
      </c>
      <c r="B7756">
        <v>1185732</v>
      </c>
      <c r="C7756" s="1">
        <v>44488</v>
      </c>
      <c r="D7756" t="s">
        <v>14</v>
      </c>
      <c r="E7756" t="s">
        <v>132</v>
      </c>
      <c r="F7756" t="s">
        <v>133</v>
      </c>
      <c r="G7756" t="s">
        <v>22</v>
      </c>
      <c r="H7756">
        <v>72</v>
      </c>
      <c r="I7756">
        <v>81</v>
      </c>
      <c r="J7756">
        <v>5832</v>
      </c>
      <c r="K7756">
        <v>2799.3599999999997</v>
      </c>
      <c r="L7756">
        <v>0.48</v>
      </c>
      <c r="M7756" t="s">
        <v>82</v>
      </c>
    </row>
    <row r="7757" spans="1:13" x14ac:dyDescent="0.35">
      <c r="A7757" t="s">
        <v>13</v>
      </c>
      <c r="B7757">
        <v>1185732</v>
      </c>
      <c r="C7757" s="1">
        <v>44518</v>
      </c>
      <c r="D7757" t="s">
        <v>14</v>
      </c>
      <c r="E7757" t="s">
        <v>132</v>
      </c>
      <c r="F7757" t="s">
        <v>133</v>
      </c>
      <c r="G7757" t="s">
        <v>16</v>
      </c>
      <c r="H7757">
        <v>68</v>
      </c>
      <c r="I7757">
        <v>117</v>
      </c>
      <c r="J7757">
        <v>7956</v>
      </c>
      <c r="K7757">
        <v>4216.68</v>
      </c>
      <c r="L7757">
        <v>0.53</v>
      </c>
      <c r="M7757" t="s">
        <v>82</v>
      </c>
    </row>
    <row r="7758" spans="1:13" x14ac:dyDescent="0.35">
      <c r="A7758" t="s">
        <v>13</v>
      </c>
      <c r="B7758">
        <v>1185732</v>
      </c>
      <c r="C7758" s="1">
        <v>44518</v>
      </c>
      <c r="D7758" t="s">
        <v>14</v>
      </c>
      <c r="E7758" t="s">
        <v>132</v>
      </c>
      <c r="F7758" t="s">
        <v>133</v>
      </c>
      <c r="G7758" t="s">
        <v>18</v>
      </c>
      <c r="H7758">
        <v>62</v>
      </c>
      <c r="I7758">
        <v>98</v>
      </c>
      <c r="J7758">
        <v>6076</v>
      </c>
      <c r="K7758">
        <v>3159.52</v>
      </c>
      <c r="L7758">
        <v>0.52</v>
      </c>
      <c r="M7758" t="s">
        <v>82</v>
      </c>
    </row>
    <row r="7759" spans="1:13" x14ac:dyDescent="0.35">
      <c r="A7759" t="s">
        <v>13</v>
      </c>
      <c r="B7759">
        <v>1185732</v>
      </c>
      <c r="C7759" s="1">
        <v>44518</v>
      </c>
      <c r="D7759" t="s">
        <v>14</v>
      </c>
      <c r="E7759" t="s">
        <v>132</v>
      </c>
      <c r="F7759" t="s">
        <v>133</v>
      </c>
      <c r="G7759" t="s">
        <v>19</v>
      </c>
      <c r="H7759">
        <v>63</v>
      </c>
      <c r="I7759">
        <v>104</v>
      </c>
      <c r="J7759">
        <v>6552</v>
      </c>
      <c r="K7759">
        <v>2948.3999999999996</v>
      </c>
      <c r="L7759">
        <v>0.44999999999999996</v>
      </c>
      <c r="M7759" t="s">
        <v>82</v>
      </c>
    </row>
    <row r="7760" spans="1:13" x14ac:dyDescent="0.35">
      <c r="A7760" t="s">
        <v>13</v>
      </c>
      <c r="B7760">
        <v>1185732</v>
      </c>
      <c r="C7760" s="1">
        <v>44518</v>
      </c>
      <c r="D7760" t="s">
        <v>14</v>
      </c>
      <c r="E7760" t="s">
        <v>132</v>
      </c>
      <c r="F7760" t="s">
        <v>133</v>
      </c>
      <c r="G7760" t="s">
        <v>20</v>
      </c>
      <c r="H7760">
        <v>64</v>
      </c>
      <c r="I7760">
        <v>85</v>
      </c>
      <c r="J7760">
        <v>5440</v>
      </c>
      <c r="K7760">
        <v>2176</v>
      </c>
      <c r="L7760">
        <v>0.4</v>
      </c>
      <c r="M7760" t="s">
        <v>82</v>
      </c>
    </row>
    <row r="7761" spans="1:13" x14ac:dyDescent="0.35">
      <c r="A7761" t="s">
        <v>13</v>
      </c>
      <c r="B7761">
        <v>1185732</v>
      </c>
      <c r="C7761" s="1">
        <v>44518</v>
      </c>
      <c r="D7761" t="s">
        <v>14</v>
      </c>
      <c r="E7761" t="s">
        <v>132</v>
      </c>
      <c r="F7761" t="s">
        <v>133</v>
      </c>
      <c r="G7761" t="s">
        <v>21</v>
      </c>
      <c r="H7761">
        <v>71</v>
      </c>
      <c r="I7761">
        <v>81</v>
      </c>
      <c r="J7761">
        <v>5751</v>
      </c>
      <c r="K7761">
        <v>2415.42</v>
      </c>
      <c r="L7761">
        <v>0.42</v>
      </c>
      <c r="M7761" t="s">
        <v>82</v>
      </c>
    </row>
    <row r="7762" spans="1:13" x14ac:dyDescent="0.35">
      <c r="A7762" t="s">
        <v>13</v>
      </c>
      <c r="B7762">
        <v>1185732</v>
      </c>
      <c r="C7762" s="1">
        <v>44518</v>
      </c>
      <c r="D7762" t="s">
        <v>14</v>
      </c>
      <c r="E7762" t="s">
        <v>132</v>
      </c>
      <c r="F7762" t="s">
        <v>133</v>
      </c>
      <c r="G7762" t="s">
        <v>22</v>
      </c>
      <c r="H7762">
        <v>78</v>
      </c>
      <c r="I7762">
        <v>116</v>
      </c>
      <c r="J7762">
        <v>9048</v>
      </c>
      <c r="K7762">
        <v>4252.5599999999995</v>
      </c>
      <c r="L7762">
        <v>0.47</v>
      </c>
      <c r="M7762" t="s">
        <v>82</v>
      </c>
    </row>
    <row r="7763" spans="1:13" x14ac:dyDescent="0.35">
      <c r="A7763" t="s">
        <v>13</v>
      </c>
      <c r="B7763">
        <v>1185732</v>
      </c>
      <c r="C7763" s="1">
        <v>44547</v>
      </c>
      <c r="D7763" t="s">
        <v>14</v>
      </c>
      <c r="E7763" t="s">
        <v>132</v>
      </c>
      <c r="F7763" t="s">
        <v>133</v>
      </c>
      <c r="G7763" t="s">
        <v>16</v>
      </c>
      <c r="H7763">
        <v>71</v>
      </c>
      <c r="I7763">
        <v>169</v>
      </c>
      <c r="J7763">
        <v>11999</v>
      </c>
      <c r="K7763">
        <v>6599.4500000000007</v>
      </c>
      <c r="L7763">
        <v>0.55000000000000004</v>
      </c>
      <c r="M7763" t="s">
        <v>82</v>
      </c>
    </row>
    <row r="7764" spans="1:13" x14ac:dyDescent="0.35">
      <c r="A7764" t="s">
        <v>13</v>
      </c>
      <c r="B7764">
        <v>1185732</v>
      </c>
      <c r="C7764" s="1">
        <v>44547</v>
      </c>
      <c r="D7764" t="s">
        <v>14</v>
      </c>
      <c r="E7764" t="s">
        <v>132</v>
      </c>
      <c r="F7764" t="s">
        <v>133</v>
      </c>
      <c r="G7764" t="s">
        <v>18</v>
      </c>
      <c r="H7764">
        <v>59</v>
      </c>
      <c r="I7764">
        <v>115</v>
      </c>
      <c r="J7764">
        <v>6785</v>
      </c>
      <c r="K7764">
        <v>3731.7500000000005</v>
      </c>
      <c r="L7764">
        <v>0.55000000000000004</v>
      </c>
      <c r="M7764" t="s">
        <v>82</v>
      </c>
    </row>
    <row r="7765" spans="1:13" x14ac:dyDescent="0.35">
      <c r="A7765" t="s">
        <v>13</v>
      </c>
      <c r="B7765">
        <v>1185732</v>
      </c>
      <c r="C7765" s="1">
        <v>44547</v>
      </c>
      <c r="D7765" t="s">
        <v>14</v>
      </c>
      <c r="E7765" t="s">
        <v>132</v>
      </c>
      <c r="F7765" t="s">
        <v>133</v>
      </c>
      <c r="G7765" t="s">
        <v>19</v>
      </c>
      <c r="H7765">
        <v>62</v>
      </c>
      <c r="I7765">
        <v>108</v>
      </c>
      <c r="J7765">
        <v>6696</v>
      </c>
      <c r="K7765">
        <v>2812.3199999999997</v>
      </c>
      <c r="L7765">
        <v>0.42</v>
      </c>
      <c r="M7765" t="s">
        <v>82</v>
      </c>
    </row>
    <row r="7766" spans="1:13" x14ac:dyDescent="0.35">
      <c r="A7766" t="s">
        <v>13</v>
      </c>
      <c r="B7766">
        <v>1185732</v>
      </c>
      <c r="C7766" s="1">
        <v>44547</v>
      </c>
      <c r="D7766" t="s">
        <v>14</v>
      </c>
      <c r="E7766" t="s">
        <v>132</v>
      </c>
      <c r="F7766" t="s">
        <v>133</v>
      </c>
      <c r="G7766" t="s">
        <v>20</v>
      </c>
      <c r="H7766">
        <v>62</v>
      </c>
      <c r="I7766">
        <v>88</v>
      </c>
      <c r="J7766">
        <v>5456</v>
      </c>
      <c r="K7766">
        <v>2400.64</v>
      </c>
      <c r="L7766">
        <v>0.44</v>
      </c>
      <c r="M7766" t="s">
        <v>82</v>
      </c>
    </row>
    <row r="7767" spans="1:13" x14ac:dyDescent="0.35">
      <c r="A7767" t="s">
        <v>13</v>
      </c>
      <c r="B7767">
        <v>1185732</v>
      </c>
      <c r="C7767" s="1">
        <v>44547</v>
      </c>
      <c r="D7767" t="s">
        <v>14</v>
      </c>
      <c r="E7767" t="s">
        <v>132</v>
      </c>
      <c r="F7767" t="s">
        <v>133</v>
      </c>
      <c r="G7767" t="s">
        <v>21</v>
      </c>
      <c r="H7767">
        <v>74</v>
      </c>
      <c r="I7767">
        <v>105</v>
      </c>
      <c r="J7767">
        <v>7770</v>
      </c>
      <c r="K7767">
        <v>3341.1</v>
      </c>
      <c r="L7767">
        <v>0.43</v>
      </c>
      <c r="M7767" t="s">
        <v>82</v>
      </c>
    </row>
    <row r="7768" spans="1:13" x14ac:dyDescent="0.35">
      <c r="A7768" t="s">
        <v>13</v>
      </c>
      <c r="B7768">
        <v>1185732</v>
      </c>
      <c r="C7768" s="1">
        <v>44547</v>
      </c>
      <c r="D7768" t="s">
        <v>14</v>
      </c>
      <c r="E7768" t="s">
        <v>132</v>
      </c>
      <c r="F7768" t="s">
        <v>133</v>
      </c>
      <c r="G7768" t="s">
        <v>22</v>
      </c>
      <c r="H7768">
        <v>74</v>
      </c>
      <c r="I7768">
        <v>117</v>
      </c>
      <c r="J7768">
        <v>8658</v>
      </c>
      <c r="K7768">
        <v>4242.42</v>
      </c>
      <c r="L7768">
        <v>0.49</v>
      </c>
      <c r="M7768" t="s">
        <v>82</v>
      </c>
    </row>
    <row r="7769" spans="1:13" x14ac:dyDescent="0.35">
      <c r="A7769" t="s">
        <v>13</v>
      </c>
      <c r="B7769">
        <v>1185732</v>
      </c>
      <c r="C7769" s="1">
        <v>44220</v>
      </c>
      <c r="D7769" t="s">
        <v>14</v>
      </c>
      <c r="E7769" t="s">
        <v>132</v>
      </c>
      <c r="F7769" t="s">
        <v>133</v>
      </c>
      <c r="G7769" t="s">
        <v>16</v>
      </c>
      <c r="H7769">
        <v>52</v>
      </c>
      <c r="I7769">
        <v>145</v>
      </c>
      <c r="J7769">
        <v>7540</v>
      </c>
      <c r="K7769">
        <v>3468.4</v>
      </c>
      <c r="L7769">
        <v>0.46</v>
      </c>
      <c r="M7769" t="s">
        <v>82</v>
      </c>
    </row>
    <row r="7770" spans="1:13" x14ac:dyDescent="0.35">
      <c r="A7770" t="s">
        <v>13</v>
      </c>
      <c r="B7770">
        <v>1185732</v>
      </c>
      <c r="C7770" s="1">
        <v>44220</v>
      </c>
      <c r="D7770" t="s">
        <v>14</v>
      </c>
      <c r="E7770" t="s">
        <v>132</v>
      </c>
      <c r="F7770" t="s">
        <v>133</v>
      </c>
      <c r="G7770" t="s">
        <v>18</v>
      </c>
      <c r="H7770">
        <v>50</v>
      </c>
      <c r="I7770">
        <v>84</v>
      </c>
      <c r="J7770">
        <v>4200</v>
      </c>
      <c r="K7770">
        <v>1974.0000000000002</v>
      </c>
      <c r="L7770">
        <v>0.47000000000000003</v>
      </c>
      <c r="M7770" t="s">
        <v>82</v>
      </c>
    </row>
    <row r="7771" spans="1:13" x14ac:dyDescent="0.35">
      <c r="A7771" t="s">
        <v>13</v>
      </c>
      <c r="B7771">
        <v>1185732</v>
      </c>
      <c r="C7771" s="1">
        <v>44220</v>
      </c>
      <c r="D7771" t="s">
        <v>14</v>
      </c>
      <c r="E7771" t="s">
        <v>132</v>
      </c>
      <c r="F7771" t="s">
        <v>133</v>
      </c>
      <c r="G7771" t="s">
        <v>19</v>
      </c>
      <c r="H7771">
        <v>44</v>
      </c>
      <c r="I7771">
        <v>90</v>
      </c>
      <c r="J7771">
        <v>3960</v>
      </c>
      <c r="K7771">
        <v>1386</v>
      </c>
      <c r="L7771">
        <v>0.35</v>
      </c>
      <c r="M7771" t="s">
        <v>82</v>
      </c>
    </row>
    <row r="7772" spans="1:13" x14ac:dyDescent="0.35">
      <c r="A7772" t="s">
        <v>13</v>
      </c>
      <c r="B7772">
        <v>1185732</v>
      </c>
      <c r="C7772" s="1">
        <v>44220</v>
      </c>
      <c r="D7772" t="s">
        <v>14</v>
      </c>
      <c r="E7772" t="s">
        <v>132</v>
      </c>
      <c r="F7772" t="s">
        <v>133</v>
      </c>
      <c r="G7772" t="s">
        <v>20</v>
      </c>
      <c r="H7772">
        <v>49</v>
      </c>
      <c r="I7772">
        <v>39</v>
      </c>
      <c r="J7772">
        <v>1911</v>
      </c>
      <c r="K7772">
        <v>707.06999999999994</v>
      </c>
      <c r="L7772">
        <v>0.37</v>
      </c>
      <c r="M7772" t="s">
        <v>82</v>
      </c>
    </row>
    <row r="7773" spans="1:13" x14ac:dyDescent="0.35">
      <c r="A7773" t="s">
        <v>13</v>
      </c>
      <c r="B7773">
        <v>1185732</v>
      </c>
      <c r="C7773" s="1">
        <v>44220</v>
      </c>
      <c r="D7773" t="s">
        <v>14</v>
      </c>
      <c r="E7773" t="s">
        <v>132</v>
      </c>
      <c r="F7773" t="s">
        <v>133</v>
      </c>
      <c r="G7773" t="s">
        <v>21</v>
      </c>
      <c r="H7773">
        <v>60</v>
      </c>
      <c r="I7773">
        <v>54</v>
      </c>
      <c r="J7773">
        <v>3240</v>
      </c>
      <c r="K7773">
        <v>1198.8</v>
      </c>
      <c r="L7773">
        <v>0.37</v>
      </c>
      <c r="M7773" t="s">
        <v>82</v>
      </c>
    </row>
    <row r="7774" spans="1:13" x14ac:dyDescent="0.35">
      <c r="A7774" t="s">
        <v>13</v>
      </c>
      <c r="B7774">
        <v>1185732</v>
      </c>
      <c r="C7774" s="1">
        <v>44220</v>
      </c>
      <c r="D7774" t="s">
        <v>14</v>
      </c>
      <c r="E7774" t="s">
        <v>132</v>
      </c>
      <c r="F7774" t="s">
        <v>133</v>
      </c>
      <c r="G7774" t="s">
        <v>22</v>
      </c>
      <c r="H7774">
        <v>54</v>
      </c>
      <c r="I7774">
        <v>78</v>
      </c>
      <c r="J7774">
        <v>4212</v>
      </c>
      <c r="K7774">
        <v>1895.3999999999999</v>
      </c>
      <c r="L7774">
        <v>0.44999999999999996</v>
      </c>
      <c r="M7774" t="s">
        <v>82</v>
      </c>
    </row>
    <row r="7775" spans="1:13" x14ac:dyDescent="0.35">
      <c r="A7775" t="s">
        <v>13</v>
      </c>
      <c r="B7775">
        <v>1185732</v>
      </c>
      <c r="C7775" s="1">
        <v>44249</v>
      </c>
      <c r="D7775" t="s">
        <v>14</v>
      </c>
      <c r="E7775" t="s">
        <v>132</v>
      </c>
      <c r="F7775" t="s">
        <v>133</v>
      </c>
      <c r="G7775" t="s">
        <v>16</v>
      </c>
      <c r="H7775">
        <v>52</v>
      </c>
      <c r="I7775">
        <v>173</v>
      </c>
      <c r="J7775">
        <v>8996</v>
      </c>
      <c r="K7775">
        <v>4048.2000000000007</v>
      </c>
      <c r="L7775">
        <v>0.45000000000000007</v>
      </c>
      <c r="M7775" t="s">
        <v>82</v>
      </c>
    </row>
    <row r="7776" spans="1:13" x14ac:dyDescent="0.35">
      <c r="A7776" t="s">
        <v>13</v>
      </c>
      <c r="B7776">
        <v>1185732</v>
      </c>
      <c r="C7776" s="1">
        <v>44249</v>
      </c>
      <c r="D7776" t="s">
        <v>14</v>
      </c>
      <c r="E7776" t="s">
        <v>132</v>
      </c>
      <c r="F7776" t="s">
        <v>133</v>
      </c>
      <c r="G7776" t="s">
        <v>18</v>
      </c>
      <c r="H7776">
        <v>53</v>
      </c>
      <c r="I7776">
        <v>59</v>
      </c>
      <c r="J7776">
        <v>3127</v>
      </c>
      <c r="K7776">
        <v>1438.42</v>
      </c>
      <c r="L7776">
        <v>0.46</v>
      </c>
      <c r="M7776" t="s">
        <v>82</v>
      </c>
    </row>
    <row r="7777" spans="1:13" x14ac:dyDescent="0.35">
      <c r="A7777" t="s">
        <v>13</v>
      </c>
      <c r="B7777">
        <v>1185732</v>
      </c>
      <c r="C7777" s="1">
        <v>44249</v>
      </c>
      <c r="D7777" t="s">
        <v>14</v>
      </c>
      <c r="E7777" t="s">
        <v>132</v>
      </c>
      <c r="F7777" t="s">
        <v>133</v>
      </c>
      <c r="G7777" t="s">
        <v>19</v>
      </c>
      <c r="H7777">
        <v>43</v>
      </c>
      <c r="I7777">
        <v>83</v>
      </c>
      <c r="J7777">
        <v>3569</v>
      </c>
      <c r="K7777">
        <v>1427.6000000000001</v>
      </c>
      <c r="L7777">
        <v>0.4</v>
      </c>
      <c r="M7777" t="s">
        <v>82</v>
      </c>
    </row>
    <row r="7778" spans="1:13" x14ac:dyDescent="0.35">
      <c r="A7778" t="s">
        <v>13</v>
      </c>
      <c r="B7778">
        <v>1185732</v>
      </c>
      <c r="C7778" s="1">
        <v>43831</v>
      </c>
      <c r="D7778" t="s">
        <v>14</v>
      </c>
      <c r="E7778" t="s">
        <v>15</v>
      </c>
      <c r="F7778" t="s">
        <v>15</v>
      </c>
      <c r="G7778" t="s">
        <v>16</v>
      </c>
      <c r="H7778">
        <v>34</v>
      </c>
      <c r="I7778">
        <v>384</v>
      </c>
      <c r="J7778">
        <v>13056</v>
      </c>
      <c r="K7778">
        <v>6789.12</v>
      </c>
      <c r="L7778">
        <v>0.52</v>
      </c>
      <c r="M7778" t="s">
        <v>23</v>
      </c>
    </row>
    <row r="7779" spans="1:13" x14ac:dyDescent="0.35">
      <c r="A7779" t="s">
        <v>13</v>
      </c>
      <c r="B7779">
        <v>1185732</v>
      </c>
      <c r="C7779" s="1">
        <v>43832</v>
      </c>
      <c r="D7779" t="s">
        <v>14</v>
      </c>
      <c r="E7779" t="s">
        <v>15</v>
      </c>
      <c r="F7779" t="s">
        <v>15</v>
      </c>
      <c r="G7779" t="s">
        <v>18</v>
      </c>
      <c r="H7779">
        <v>36</v>
      </c>
      <c r="I7779">
        <v>320</v>
      </c>
      <c r="J7779">
        <v>11520</v>
      </c>
      <c r="K7779">
        <v>4031.9999999999995</v>
      </c>
      <c r="L7779">
        <v>0.35</v>
      </c>
      <c r="M7779" t="s">
        <v>23</v>
      </c>
    </row>
    <row r="7780" spans="1:13" x14ac:dyDescent="0.35">
      <c r="A7780" t="s">
        <v>13</v>
      </c>
      <c r="B7780">
        <v>1185732</v>
      </c>
      <c r="C7780" s="1">
        <v>43833</v>
      </c>
      <c r="D7780" t="s">
        <v>14</v>
      </c>
      <c r="E7780" t="s">
        <v>15</v>
      </c>
      <c r="F7780" t="s">
        <v>15</v>
      </c>
      <c r="G7780" t="s">
        <v>19</v>
      </c>
      <c r="H7780">
        <v>32</v>
      </c>
      <c r="I7780">
        <v>350</v>
      </c>
      <c r="J7780">
        <v>11200</v>
      </c>
      <c r="K7780">
        <v>4144</v>
      </c>
      <c r="L7780">
        <v>0.37</v>
      </c>
      <c r="M7780" t="s">
        <v>23</v>
      </c>
    </row>
    <row r="7781" spans="1:13" x14ac:dyDescent="0.35">
      <c r="A7781" t="s">
        <v>13</v>
      </c>
      <c r="B7781">
        <v>1185732</v>
      </c>
      <c r="C7781" s="1">
        <v>43834</v>
      </c>
      <c r="D7781" t="s">
        <v>14</v>
      </c>
      <c r="E7781" t="s">
        <v>15</v>
      </c>
      <c r="F7781" t="s">
        <v>15</v>
      </c>
      <c r="G7781" t="s">
        <v>20</v>
      </c>
      <c r="H7781">
        <v>36</v>
      </c>
      <c r="I7781">
        <v>281</v>
      </c>
      <c r="J7781">
        <v>10116</v>
      </c>
      <c r="K7781">
        <v>3742.92</v>
      </c>
      <c r="L7781">
        <v>0.37</v>
      </c>
      <c r="M7781" t="s">
        <v>23</v>
      </c>
    </row>
    <row r="7782" spans="1:13" x14ac:dyDescent="0.35">
      <c r="A7782" t="s">
        <v>13</v>
      </c>
      <c r="B7782">
        <v>1185732</v>
      </c>
      <c r="C7782" s="1">
        <v>43835</v>
      </c>
      <c r="D7782" t="s">
        <v>14</v>
      </c>
      <c r="E7782" t="s">
        <v>15</v>
      </c>
      <c r="F7782" t="s">
        <v>15</v>
      </c>
      <c r="G7782" t="s">
        <v>21</v>
      </c>
      <c r="H7782">
        <v>43</v>
      </c>
      <c r="I7782">
        <v>306</v>
      </c>
      <c r="J7782">
        <v>13158</v>
      </c>
      <c r="K7782">
        <v>4868.46</v>
      </c>
      <c r="L7782">
        <v>0.37</v>
      </c>
      <c r="M7782" t="s">
        <v>23</v>
      </c>
    </row>
    <row r="7783" spans="1:13" x14ac:dyDescent="0.35">
      <c r="A7783" t="s">
        <v>13</v>
      </c>
      <c r="B7783">
        <v>1185732</v>
      </c>
      <c r="C7783" s="1">
        <v>43836</v>
      </c>
      <c r="D7783" t="s">
        <v>14</v>
      </c>
      <c r="E7783" t="s">
        <v>15</v>
      </c>
      <c r="F7783" t="s">
        <v>15</v>
      </c>
      <c r="G7783" t="s">
        <v>22</v>
      </c>
      <c r="H7783">
        <v>38</v>
      </c>
      <c r="I7783">
        <v>330</v>
      </c>
      <c r="J7783">
        <v>12540</v>
      </c>
      <c r="K7783">
        <v>4012.8</v>
      </c>
      <c r="L7783">
        <v>0.32</v>
      </c>
      <c r="M7783" t="s">
        <v>23</v>
      </c>
    </row>
    <row r="7784" spans="1:13" x14ac:dyDescent="0.35">
      <c r="A7784" t="s">
        <v>13</v>
      </c>
      <c r="B7784">
        <v>1185732</v>
      </c>
      <c r="C7784" s="1">
        <v>43837</v>
      </c>
      <c r="D7784" t="s">
        <v>14</v>
      </c>
      <c r="E7784" t="s">
        <v>15</v>
      </c>
      <c r="F7784" t="s">
        <v>15</v>
      </c>
      <c r="G7784" t="s">
        <v>16</v>
      </c>
      <c r="H7784">
        <v>33</v>
      </c>
      <c r="I7784">
        <v>388</v>
      </c>
      <c r="J7784">
        <v>12804</v>
      </c>
      <c r="K7784">
        <v>6658.08</v>
      </c>
      <c r="L7784">
        <v>0.52</v>
      </c>
      <c r="M7784" t="s">
        <v>23</v>
      </c>
    </row>
    <row r="7785" spans="1:13" x14ac:dyDescent="0.35">
      <c r="A7785" t="s">
        <v>13</v>
      </c>
      <c r="B7785">
        <v>1185732</v>
      </c>
      <c r="C7785" s="1">
        <v>43838</v>
      </c>
      <c r="D7785" t="s">
        <v>14</v>
      </c>
      <c r="E7785" t="s">
        <v>15</v>
      </c>
      <c r="F7785" t="s">
        <v>15</v>
      </c>
      <c r="G7785" t="s">
        <v>18</v>
      </c>
      <c r="H7785">
        <v>39</v>
      </c>
      <c r="I7785">
        <v>315</v>
      </c>
      <c r="J7785">
        <v>12285</v>
      </c>
      <c r="K7785">
        <v>4054.0499999999997</v>
      </c>
      <c r="L7785">
        <v>0.32999999999999996</v>
      </c>
      <c r="M7785" t="s">
        <v>23</v>
      </c>
    </row>
    <row r="7786" spans="1:13" x14ac:dyDescent="0.35">
      <c r="A7786" t="s">
        <v>13</v>
      </c>
      <c r="B7786">
        <v>1185732</v>
      </c>
      <c r="C7786" s="1">
        <v>43851</v>
      </c>
      <c r="D7786" t="s">
        <v>14</v>
      </c>
      <c r="E7786" t="s">
        <v>15</v>
      </c>
      <c r="F7786" t="s">
        <v>15</v>
      </c>
      <c r="G7786" t="s">
        <v>19</v>
      </c>
      <c r="H7786">
        <v>32</v>
      </c>
      <c r="I7786">
        <v>323</v>
      </c>
      <c r="J7786">
        <v>10336</v>
      </c>
      <c r="K7786">
        <v>3927.68</v>
      </c>
      <c r="L7786">
        <v>0.38</v>
      </c>
      <c r="M7786" t="s">
        <v>23</v>
      </c>
    </row>
    <row r="7787" spans="1:13" x14ac:dyDescent="0.35">
      <c r="A7787" t="s">
        <v>13</v>
      </c>
      <c r="B7787">
        <v>1185732</v>
      </c>
      <c r="C7787" s="1">
        <v>43852</v>
      </c>
      <c r="D7787" t="s">
        <v>14</v>
      </c>
      <c r="E7787" t="s">
        <v>15</v>
      </c>
      <c r="F7787" t="s">
        <v>15</v>
      </c>
      <c r="G7787" t="s">
        <v>20</v>
      </c>
      <c r="H7787">
        <v>32</v>
      </c>
      <c r="I7787">
        <v>248</v>
      </c>
      <c r="J7787">
        <v>7936</v>
      </c>
      <c r="K7787">
        <v>3015.68</v>
      </c>
      <c r="L7787">
        <v>0.38</v>
      </c>
      <c r="M7787" t="s">
        <v>23</v>
      </c>
    </row>
    <row r="7788" spans="1:13" x14ac:dyDescent="0.35">
      <c r="A7788" t="s">
        <v>13</v>
      </c>
      <c r="B7788">
        <v>1185732</v>
      </c>
      <c r="C7788" s="1">
        <v>43853</v>
      </c>
      <c r="D7788" t="s">
        <v>14</v>
      </c>
      <c r="E7788" t="s">
        <v>15</v>
      </c>
      <c r="F7788" t="s">
        <v>15</v>
      </c>
      <c r="G7788" t="s">
        <v>21</v>
      </c>
      <c r="H7788">
        <v>43</v>
      </c>
      <c r="I7788">
        <v>306</v>
      </c>
      <c r="J7788">
        <v>13158</v>
      </c>
      <c r="K7788">
        <v>4605.2999999999993</v>
      </c>
      <c r="L7788">
        <v>0.35</v>
      </c>
      <c r="M7788" t="s">
        <v>23</v>
      </c>
    </row>
    <row r="7789" spans="1:13" x14ac:dyDescent="0.35">
      <c r="A7789" t="s">
        <v>13</v>
      </c>
      <c r="B7789">
        <v>1185732</v>
      </c>
      <c r="C7789" s="1">
        <v>43854</v>
      </c>
      <c r="D7789" t="s">
        <v>14</v>
      </c>
      <c r="E7789" t="s">
        <v>15</v>
      </c>
      <c r="F7789" t="s">
        <v>15</v>
      </c>
      <c r="G7789" t="s">
        <v>22</v>
      </c>
      <c r="H7789">
        <v>36</v>
      </c>
      <c r="I7789">
        <v>350</v>
      </c>
      <c r="J7789">
        <v>12600</v>
      </c>
      <c r="K7789">
        <v>3653.9999999999995</v>
      </c>
      <c r="L7789">
        <v>0.28999999999999998</v>
      </c>
      <c r="M7789" t="s">
        <v>23</v>
      </c>
    </row>
    <row r="7790" spans="1:13" x14ac:dyDescent="0.35">
      <c r="A7790" t="s">
        <v>13</v>
      </c>
      <c r="B7790">
        <v>1185732</v>
      </c>
      <c r="C7790" s="1">
        <v>43855</v>
      </c>
      <c r="D7790" t="s">
        <v>14</v>
      </c>
      <c r="E7790" t="s">
        <v>15</v>
      </c>
      <c r="F7790" t="s">
        <v>15</v>
      </c>
      <c r="G7790" t="s">
        <v>16</v>
      </c>
      <c r="H7790">
        <v>40</v>
      </c>
      <c r="I7790">
        <v>390</v>
      </c>
      <c r="J7790">
        <v>15600</v>
      </c>
      <c r="K7790">
        <v>8112</v>
      </c>
      <c r="L7790">
        <v>0.52</v>
      </c>
      <c r="M7790" t="s">
        <v>23</v>
      </c>
    </row>
    <row r="7791" spans="1:13" x14ac:dyDescent="0.35">
      <c r="A7791" t="s">
        <v>13</v>
      </c>
      <c r="B7791">
        <v>1185732</v>
      </c>
      <c r="C7791" s="1">
        <v>43856</v>
      </c>
      <c r="D7791" t="s">
        <v>14</v>
      </c>
      <c r="E7791" t="s">
        <v>15</v>
      </c>
      <c r="F7791" t="s">
        <v>15</v>
      </c>
      <c r="G7791" t="s">
        <v>18</v>
      </c>
      <c r="H7791">
        <v>35</v>
      </c>
      <c r="I7791">
        <v>315</v>
      </c>
      <c r="J7791">
        <v>11025</v>
      </c>
      <c r="K7791">
        <v>3969</v>
      </c>
      <c r="L7791">
        <v>0.36</v>
      </c>
      <c r="M7791" t="s">
        <v>23</v>
      </c>
    </row>
    <row r="7792" spans="1:13" x14ac:dyDescent="0.35">
      <c r="A7792" t="s">
        <v>13</v>
      </c>
      <c r="B7792">
        <v>1185732</v>
      </c>
      <c r="C7792" s="1">
        <v>43857</v>
      </c>
      <c r="D7792" t="s">
        <v>14</v>
      </c>
      <c r="E7792" t="s">
        <v>15</v>
      </c>
      <c r="F7792" t="s">
        <v>15</v>
      </c>
      <c r="G7792" t="s">
        <v>19</v>
      </c>
      <c r="H7792">
        <v>27</v>
      </c>
      <c r="I7792">
        <v>314</v>
      </c>
      <c r="J7792">
        <v>8478</v>
      </c>
      <c r="K7792">
        <v>3475.98</v>
      </c>
      <c r="L7792">
        <v>0.41</v>
      </c>
      <c r="M7792" t="s">
        <v>23</v>
      </c>
    </row>
    <row r="7793" spans="1:13" x14ac:dyDescent="0.35">
      <c r="A7793" t="s">
        <v>13</v>
      </c>
      <c r="B7793">
        <v>1185732</v>
      </c>
      <c r="C7793" s="1">
        <v>43858</v>
      </c>
      <c r="D7793" t="s">
        <v>14</v>
      </c>
      <c r="E7793" t="s">
        <v>15</v>
      </c>
      <c r="F7793" t="s">
        <v>15</v>
      </c>
      <c r="G7793" t="s">
        <v>20</v>
      </c>
      <c r="H7793">
        <v>31</v>
      </c>
      <c r="I7793">
        <v>240</v>
      </c>
      <c r="J7793">
        <v>7440</v>
      </c>
      <c r="K7793">
        <v>2975.9999999999995</v>
      </c>
      <c r="L7793">
        <v>0.39999999999999997</v>
      </c>
      <c r="M7793" t="s">
        <v>23</v>
      </c>
    </row>
    <row r="7794" spans="1:13" x14ac:dyDescent="0.35">
      <c r="A7794" t="s">
        <v>13</v>
      </c>
      <c r="B7794">
        <v>1185732</v>
      </c>
      <c r="C7794" s="1">
        <v>43859</v>
      </c>
      <c r="D7794" t="s">
        <v>14</v>
      </c>
      <c r="E7794" t="s">
        <v>15</v>
      </c>
      <c r="F7794" t="s">
        <v>15</v>
      </c>
      <c r="G7794" t="s">
        <v>21</v>
      </c>
      <c r="H7794">
        <v>43</v>
      </c>
      <c r="I7794">
        <v>289</v>
      </c>
      <c r="J7794">
        <v>12427</v>
      </c>
      <c r="K7794">
        <v>3976.64</v>
      </c>
      <c r="L7794">
        <v>0.32</v>
      </c>
      <c r="M7794" t="s">
        <v>23</v>
      </c>
    </row>
    <row r="7795" spans="1:13" x14ac:dyDescent="0.35">
      <c r="A7795" t="s">
        <v>13</v>
      </c>
      <c r="B7795">
        <v>1185732</v>
      </c>
      <c r="C7795" s="1">
        <v>43860</v>
      </c>
      <c r="D7795" t="s">
        <v>14</v>
      </c>
      <c r="E7795" t="s">
        <v>15</v>
      </c>
      <c r="F7795" t="s">
        <v>15</v>
      </c>
      <c r="G7795" t="s">
        <v>22</v>
      </c>
      <c r="H7795">
        <v>36</v>
      </c>
      <c r="I7795">
        <v>323</v>
      </c>
      <c r="J7795">
        <v>11628</v>
      </c>
      <c r="K7795">
        <v>3139.5600000000004</v>
      </c>
      <c r="L7795">
        <v>0.27</v>
      </c>
      <c r="M7795" t="s">
        <v>23</v>
      </c>
    </row>
    <row r="7796" spans="1:13" x14ac:dyDescent="0.35">
      <c r="A7796" t="s">
        <v>13</v>
      </c>
      <c r="B7796">
        <v>1185732</v>
      </c>
      <c r="C7796" s="1">
        <v>43861</v>
      </c>
      <c r="D7796" t="s">
        <v>14</v>
      </c>
      <c r="E7796" t="s">
        <v>15</v>
      </c>
      <c r="F7796" t="s">
        <v>15</v>
      </c>
      <c r="G7796" t="s">
        <v>16</v>
      </c>
      <c r="H7796">
        <v>33</v>
      </c>
      <c r="I7796">
        <v>372</v>
      </c>
      <c r="J7796">
        <v>12276</v>
      </c>
      <c r="K7796">
        <v>6629.0400000000009</v>
      </c>
      <c r="L7796">
        <v>0.54</v>
      </c>
      <c r="M7796" t="s">
        <v>23</v>
      </c>
    </row>
    <row r="7797" spans="1:13" x14ac:dyDescent="0.35">
      <c r="A7797" t="s">
        <v>13</v>
      </c>
      <c r="B7797">
        <v>1185732</v>
      </c>
      <c r="C7797" s="1">
        <v>43862</v>
      </c>
      <c r="D7797" t="s">
        <v>14</v>
      </c>
      <c r="E7797" t="s">
        <v>15</v>
      </c>
      <c r="F7797" t="s">
        <v>15</v>
      </c>
      <c r="G7797" t="s">
        <v>18</v>
      </c>
      <c r="H7797">
        <v>35</v>
      </c>
      <c r="I7797">
        <v>315</v>
      </c>
      <c r="J7797">
        <v>11025</v>
      </c>
      <c r="K7797">
        <v>3638.2499999999995</v>
      </c>
      <c r="L7797">
        <v>0.32999999999999996</v>
      </c>
      <c r="M7797" t="s">
        <v>23</v>
      </c>
    </row>
    <row r="7798" spans="1:13" x14ac:dyDescent="0.35">
      <c r="A7798" t="s">
        <v>13</v>
      </c>
      <c r="B7798">
        <v>1185732</v>
      </c>
      <c r="C7798" s="1">
        <v>43863</v>
      </c>
      <c r="D7798" t="s">
        <v>14</v>
      </c>
      <c r="E7798" t="s">
        <v>15</v>
      </c>
      <c r="F7798" t="s">
        <v>15</v>
      </c>
      <c r="G7798" t="s">
        <v>19</v>
      </c>
      <c r="H7798">
        <v>28</v>
      </c>
      <c r="I7798">
        <v>315</v>
      </c>
      <c r="J7798">
        <v>8820</v>
      </c>
      <c r="K7798">
        <v>3351.6</v>
      </c>
      <c r="L7798">
        <v>0.38</v>
      </c>
      <c r="M7798" t="s">
        <v>23</v>
      </c>
    </row>
    <row r="7799" spans="1:13" x14ac:dyDescent="0.35">
      <c r="A7799" t="s">
        <v>13</v>
      </c>
      <c r="B7799">
        <v>1185732</v>
      </c>
      <c r="C7799" s="1">
        <v>43864</v>
      </c>
      <c r="D7799" t="s">
        <v>14</v>
      </c>
      <c r="E7799" t="s">
        <v>15</v>
      </c>
      <c r="F7799" t="s">
        <v>15</v>
      </c>
      <c r="G7799" t="s">
        <v>20</v>
      </c>
      <c r="H7799">
        <v>31</v>
      </c>
      <c r="I7799">
        <v>289</v>
      </c>
      <c r="J7799">
        <v>8959</v>
      </c>
      <c r="K7799">
        <v>3314.83</v>
      </c>
      <c r="L7799">
        <v>0.37</v>
      </c>
      <c r="M7799" t="s">
        <v>23</v>
      </c>
    </row>
    <row r="7800" spans="1:13" x14ac:dyDescent="0.35">
      <c r="A7800" t="s">
        <v>13</v>
      </c>
      <c r="B7800">
        <v>1185732</v>
      </c>
      <c r="C7800" s="1">
        <v>43865</v>
      </c>
      <c r="D7800" t="s">
        <v>14</v>
      </c>
      <c r="E7800" t="s">
        <v>15</v>
      </c>
      <c r="F7800" t="s">
        <v>15</v>
      </c>
      <c r="G7800" t="s">
        <v>21</v>
      </c>
      <c r="H7800">
        <v>44</v>
      </c>
      <c r="I7800">
        <v>281</v>
      </c>
      <c r="J7800">
        <v>12364</v>
      </c>
      <c r="K7800">
        <v>4451.04</v>
      </c>
      <c r="L7800">
        <v>0.36</v>
      </c>
      <c r="M7800" t="s">
        <v>23</v>
      </c>
    </row>
    <row r="7801" spans="1:13" x14ac:dyDescent="0.35">
      <c r="A7801" t="s">
        <v>13</v>
      </c>
      <c r="B7801">
        <v>1185732</v>
      </c>
      <c r="C7801" s="1">
        <v>43866</v>
      </c>
      <c r="D7801" t="s">
        <v>14</v>
      </c>
      <c r="E7801" t="s">
        <v>15</v>
      </c>
      <c r="F7801" t="s">
        <v>15</v>
      </c>
      <c r="G7801" t="s">
        <v>22</v>
      </c>
      <c r="H7801">
        <v>39</v>
      </c>
      <c r="I7801">
        <v>333</v>
      </c>
      <c r="J7801">
        <v>12987</v>
      </c>
      <c r="K7801">
        <v>3506.4900000000002</v>
      </c>
      <c r="L7801">
        <v>0.27</v>
      </c>
      <c r="M7801" t="s">
        <v>23</v>
      </c>
    </row>
    <row r="7802" spans="1:13" x14ac:dyDescent="0.35">
      <c r="A7802" t="s">
        <v>13</v>
      </c>
      <c r="B7802">
        <v>1185732</v>
      </c>
      <c r="C7802" s="1">
        <v>43867</v>
      </c>
      <c r="D7802" t="s">
        <v>14</v>
      </c>
      <c r="E7802" t="s">
        <v>15</v>
      </c>
      <c r="F7802" t="s">
        <v>15</v>
      </c>
      <c r="G7802" t="s">
        <v>16</v>
      </c>
      <c r="H7802">
        <v>44</v>
      </c>
      <c r="I7802">
        <v>366</v>
      </c>
      <c r="J7802">
        <v>16104</v>
      </c>
      <c r="K7802">
        <v>8374.08</v>
      </c>
      <c r="L7802">
        <v>0.52</v>
      </c>
      <c r="M7802" t="s">
        <v>23</v>
      </c>
    </row>
    <row r="7803" spans="1:13" x14ac:dyDescent="0.35">
      <c r="A7803" t="s">
        <v>13</v>
      </c>
      <c r="B7803">
        <v>1185732</v>
      </c>
      <c r="C7803" s="1">
        <v>43868</v>
      </c>
      <c r="D7803" t="s">
        <v>14</v>
      </c>
      <c r="E7803" t="s">
        <v>15</v>
      </c>
      <c r="F7803" t="s">
        <v>15</v>
      </c>
      <c r="G7803" t="s">
        <v>18</v>
      </c>
      <c r="H7803">
        <v>37</v>
      </c>
      <c r="I7803">
        <v>296</v>
      </c>
      <c r="J7803">
        <v>10952</v>
      </c>
      <c r="K7803">
        <v>3833.2</v>
      </c>
      <c r="L7803">
        <v>0.35</v>
      </c>
      <c r="M7803" t="s">
        <v>23</v>
      </c>
    </row>
    <row r="7804" spans="1:13" x14ac:dyDescent="0.35">
      <c r="A7804" t="s">
        <v>13</v>
      </c>
      <c r="B7804">
        <v>1185732</v>
      </c>
      <c r="C7804" s="1">
        <v>43869</v>
      </c>
      <c r="D7804" t="s">
        <v>14</v>
      </c>
      <c r="E7804" t="s">
        <v>15</v>
      </c>
      <c r="F7804" t="s">
        <v>15</v>
      </c>
      <c r="G7804" t="s">
        <v>19</v>
      </c>
      <c r="H7804">
        <v>36</v>
      </c>
      <c r="I7804">
        <v>288</v>
      </c>
      <c r="J7804">
        <v>10368</v>
      </c>
      <c r="K7804">
        <v>4354.5599999999995</v>
      </c>
      <c r="L7804">
        <v>0.42</v>
      </c>
      <c r="M7804" t="s">
        <v>23</v>
      </c>
    </row>
    <row r="7805" spans="1:13" x14ac:dyDescent="0.35">
      <c r="A7805" t="s">
        <v>13</v>
      </c>
      <c r="B7805">
        <v>1185732</v>
      </c>
      <c r="C7805" s="1">
        <v>43870</v>
      </c>
      <c r="D7805" t="s">
        <v>14</v>
      </c>
      <c r="E7805" t="s">
        <v>15</v>
      </c>
      <c r="F7805" t="s">
        <v>15</v>
      </c>
      <c r="G7805" t="s">
        <v>20</v>
      </c>
      <c r="H7805">
        <v>33</v>
      </c>
      <c r="I7805">
        <v>289</v>
      </c>
      <c r="J7805">
        <v>9537</v>
      </c>
      <c r="K7805">
        <v>3814.7999999999997</v>
      </c>
      <c r="L7805">
        <v>0.39999999999999997</v>
      </c>
      <c r="M7805" t="s">
        <v>23</v>
      </c>
    </row>
    <row r="7806" spans="1:13" x14ac:dyDescent="0.35">
      <c r="A7806" t="s">
        <v>13</v>
      </c>
      <c r="B7806">
        <v>1185732</v>
      </c>
      <c r="C7806" s="1">
        <v>43871</v>
      </c>
      <c r="D7806" t="s">
        <v>14</v>
      </c>
      <c r="E7806" t="s">
        <v>15</v>
      </c>
      <c r="F7806" t="s">
        <v>15</v>
      </c>
      <c r="G7806" t="s">
        <v>21</v>
      </c>
      <c r="H7806">
        <v>47</v>
      </c>
      <c r="I7806">
        <v>280</v>
      </c>
      <c r="J7806">
        <v>13160</v>
      </c>
      <c r="K7806">
        <v>4606</v>
      </c>
      <c r="L7806">
        <v>0.35</v>
      </c>
      <c r="M7806" t="s">
        <v>23</v>
      </c>
    </row>
    <row r="7807" spans="1:13" x14ac:dyDescent="0.35">
      <c r="A7807" t="s">
        <v>13</v>
      </c>
      <c r="B7807">
        <v>1185732</v>
      </c>
      <c r="C7807" s="1">
        <v>43893</v>
      </c>
      <c r="D7807" t="s">
        <v>14</v>
      </c>
      <c r="E7807" t="s">
        <v>15</v>
      </c>
      <c r="F7807" t="s">
        <v>15</v>
      </c>
      <c r="G7807" t="s">
        <v>22</v>
      </c>
      <c r="H7807">
        <v>44</v>
      </c>
      <c r="I7807">
        <v>320</v>
      </c>
      <c r="J7807">
        <v>14080</v>
      </c>
      <c r="K7807">
        <v>4083.2</v>
      </c>
      <c r="L7807">
        <v>0.28999999999999998</v>
      </c>
      <c r="M7807" t="s">
        <v>23</v>
      </c>
    </row>
    <row r="7808" spans="1:13" x14ac:dyDescent="0.35">
      <c r="A7808" t="s">
        <v>13</v>
      </c>
      <c r="B7808">
        <v>1185732</v>
      </c>
      <c r="C7808" s="1">
        <v>43894</v>
      </c>
      <c r="D7808" t="s">
        <v>14</v>
      </c>
      <c r="E7808" t="s">
        <v>15</v>
      </c>
      <c r="F7808" t="s">
        <v>15</v>
      </c>
      <c r="G7808" t="s">
        <v>16</v>
      </c>
      <c r="H7808">
        <v>47</v>
      </c>
      <c r="I7808">
        <v>400</v>
      </c>
      <c r="J7808">
        <v>18800</v>
      </c>
      <c r="K7808">
        <v>9776</v>
      </c>
      <c r="L7808">
        <v>0.52</v>
      </c>
      <c r="M7808" t="s">
        <v>23</v>
      </c>
    </row>
    <row r="7809" spans="1:13" x14ac:dyDescent="0.35">
      <c r="A7809" t="s">
        <v>13</v>
      </c>
      <c r="B7809">
        <v>1185732</v>
      </c>
      <c r="C7809" s="1">
        <v>43895</v>
      </c>
      <c r="D7809" t="s">
        <v>14</v>
      </c>
      <c r="E7809" t="s">
        <v>15</v>
      </c>
      <c r="F7809" t="s">
        <v>15</v>
      </c>
      <c r="G7809" t="s">
        <v>18</v>
      </c>
      <c r="H7809">
        <v>41</v>
      </c>
      <c r="I7809">
        <v>340</v>
      </c>
      <c r="J7809">
        <v>13940</v>
      </c>
      <c r="K7809">
        <v>4739.5999999999995</v>
      </c>
      <c r="L7809">
        <v>0.33999999999999997</v>
      </c>
      <c r="M7809" t="s">
        <v>23</v>
      </c>
    </row>
    <row r="7810" spans="1:13" x14ac:dyDescent="0.35">
      <c r="A7810" t="s">
        <v>13</v>
      </c>
      <c r="B7810">
        <v>1185732</v>
      </c>
      <c r="C7810" s="1">
        <v>43896</v>
      </c>
      <c r="D7810" t="s">
        <v>14</v>
      </c>
      <c r="E7810" t="s">
        <v>15</v>
      </c>
      <c r="F7810" t="s">
        <v>15</v>
      </c>
      <c r="G7810" t="s">
        <v>19</v>
      </c>
      <c r="H7810">
        <v>37</v>
      </c>
      <c r="I7810">
        <v>296</v>
      </c>
      <c r="J7810">
        <v>10952</v>
      </c>
      <c r="K7810">
        <v>4490.32</v>
      </c>
      <c r="L7810">
        <v>0.41</v>
      </c>
      <c r="M7810" t="s">
        <v>23</v>
      </c>
    </row>
    <row r="7811" spans="1:13" x14ac:dyDescent="0.35">
      <c r="A7811" t="s">
        <v>13</v>
      </c>
      <c r="B7811">
        <v>1185732</v>
      </c>
      <c r="C7811" s="1">
        <v>43897</v>
      </c>
      <c r="D7811" t="s">
        <v>14</v>
      </c>
      <c r="E7811" t="s">
        <v>15</v>
      </c>
      <c r="F7811" t="s">
        <v>15</v>
      </c>
      <c r="G7811" t="s">
        <v>20</v>
      </c>
      <c r="H7811">
        <v>38</v>
      </c>
      <c r="I7811">
        <v>297</v>
      </c>
      <c r="J7811">
        <v>11286</v>
      </c>
      <c r="K7811">
        <v>4288.68</v>
      </c>
      <c r="L7811">
        <v>0.38</v>
      </c>
      <c r="M7811" t="s">
        <v>23</v>
      </c>
    </row>
    <row r="7812" spans="1:13" x14ac:dyDescent="0.35">
      <c r="A7812" t="s">
        <v>13</v>
      </c>
      <c r="B7812">
        <v>1185732</v>
      </c>
      <c r="C7812" s="1">
        <v>43898</v>
      </c>
      <c r="D7812" t="s">
        <v>14</v>
      </c>
      <c r="E7812" t="s">
        <v>15</v>
      </c>
      <c r="F7812" t="s">
        <v>15</v>
      </c>
      <c r="G7812" t="s">
        <v>21</v>
      </c>
      <c r="H7812">
        <v>45</v>
      </c>
      <c r="I7812">
        <v>288</v>
      </c>
      <c r="J7812">
        <v>12960</v>
      </c>
      <c r="K7812">
        <v>4406.3999999999996</v>
      </c>
      <c r="L7812">
        <v>0.33999999999999997</v>
      </c>
      <c r="M7812" t="s">
        <v>23</v>
      </c>
    </row>
    <row r="7813" spans="1:13" x14ac:dyDescent="0.35">
      <c r="A7813" t="s">
        <v>13</v>
      </c>
      <c r="B7813">
        <v>1185732</v>
      </c>
      <c r="C7813" s="1">
        <v>43899</v>
      </c>
      <c r="D7813" t="s">
        <v>14</v>
      </c>
      <c r="E7813" t="s">
        <v>15</v>
      </c>
      <c r="F7813" t="s">
        <v>15</v>
      </c>
      <c r="G7813" t="s">
        <v>22</v>
      </c>
      <c r="H7813">
        <v>46</v>
      </c>
      <c r="I7813">
        <v>347</v>
      </c>
      <c r="J7813">
        <v>15962</v>
      </c>
      <c r="K7813">
        <v>5107.84</v>
      </c>
      <c r="L7813">
        <v>0.32</v>
      </c>
      <c r="M7813" t="s">
        <v>23</v>
      </c>
    </row>
    <row r="7814" spans="1:13" x14ac:dyDescent="0.35">
      <c r="A7814" t="s">
        <v>13</v>
      </c>
      <c r="B7814">
        <v>1185732</v>
      </c>
      <c r="C7814" s="1">
        <v>43900</v>
      </c>
      <c r="D7814" t="s">
        <v>14</v>
      </c>
      <c r="E7814" t="s">
        <v>15</v>
      </c>
      <c r="F7814" t="s">
        <v>15</v>
      </c>
      <c r="G7814" t="s">
        <v>16</v>
      </c>
      <c r="H7814">
        <v>44</v>
      </c>
      <c r="I7814">
        <v>434</v>
      </c>
      <c r="J7814">
        <v>19096</v>
      </c>
      <c r="K7814">
        <v>9929.92</v>
      </c>
      <c r="L7814">
        <v>0.52</v>
      </c>
      <c r="M7814" t="s">
        <v>23</v>
      </c>
    </row>
    <row r="7815" spans="1:13" x14ac:dyDescent="0.35">
      <c r="A7815" t="s">
        <v>13</v>
      </c>
      <c r="B7815">
        <v>1185732</v>
      </c>
      <c r="C7815" s="1">
        <v>43901</v>
      </c>
      <c r="D7815" t="s">
        <v>14</v>
      </c>
      <c r="E7815" t="s">
        <v>15</v>
      </c>
      <c r="F7815" t="s">
        <v>15</v>
      </c>
      <c r="G7815" t="s">
        <v>18</v>
      </c>
      <c r="H7815">
        <v>41</v>
      </c>
      <c r="I7815">
        <v>318</v>
      </c>
      <c r="J7815">
        <v>13038</v>
      </c>
      <c r="K7815">
        <v>4824.0599999999995</v>
      </c>
      <c r="L7815">
        <v>0.37</v>
      </c>
      <c r="M7815" t="s">
        <v>23</v>
      </c>
    </row>
    <row r="7816" spans="1:13" x14ac:dyDescent="0.35">
      <c r="A7816" t="s">
        <v>13</v>
      </c>
      <c r="B7816">
        <v>1185732</v>
      </c>
      <c r="C7816" s="1">
        <v>43902</v>
      </c>
      <c r="D7816" t="s">
        <v>14</v>
      </c>
      <c r="E7816" t="s">
        <v>15</v>
      </c>
      <c r="F7816" t="s">
        <v>15</v>
      </c>
      <c r="G7816" t="s">
        <v>19</v>
      </c>
      <c r="H7816">
        <v>35</v>
      </c>
      <c r="I7816">
        <v>295</v>
      </c>
      <c r="J7816">
        <v>10325</v>
      </c>
      <c r="K7816">
        <v>4336.5</v>
      </c>
      <c r="L7816">
        <v>0.42</v>
      </c>
      <c r="M7816" t="s">
        <v>23</v>
      </c>
    </row>
    <row r="7817" spans="1:13" x14ac:dyDescent="0.35">
      <c r="A7817" t="s">
        <v>13</v>
      </c>
      <c r="B7817">
        <v>1185732</v>
      </c>
      <c r="C7817" s="1">
        <v>43903</v>
      </c>
      <c r="D7817" t="s">
        <v>14</v>
      </c>
      <c r="E7817" t="s">
        <v>15</v>
      </c>
      <c r="F7817" t="s">
        <v>15</v>
      </c>
      <c r="G7817" t="s">
        <v>20</v>
      </c>
      <c r="H7817">
        <v>35</v>
      </c>
      <c r="I7817">
        <v>270</v>
      </c>
      <c r="J7817">
        <v>9450</v>
      </c>
      <c r="K7817">
        <v>3496.5</v>
      </c>
      <c r="L7817">
        <v>0.37</v>
      </c>
      <c r="M7817" t="s">
        <v>23</v>
      </c>
    </row>
    <row r="7818" spans="1:13" x14ac:dyDescent="0.35">
      <c r="A7818" t="s">
        <v>13</v>
      </c>
      <c r="B7818">
        <v>1185732</v>
      </c>
      <c r="C7818" s="1">
        <v>43904</v>
      </c>
      <c r="D7818" t="s">
        <v>14</v>
      </c>
      <c r="E7818" t="s">
        <v>15</v>
      </c>
      <c r="F7818" t="s">
        <v>15</v>
      </c>
      <c r="G7818" t="s">
        <v>21</v>
      </c>
      <c r="H7818">
        <v>46</v>
      </c>
      <c r="I7818">
        <v>278</v>
      </c>
      <c r="J7818">
        <v>12788</v>
      </c>
      <c r="K7818">
        <v>4347.9199999999992</v>
      </c>
      <c r="L7818">
        <v>0.33999999999999997</v>
      </c>
      <c r="M7818" t="s">
        <v>23</v>
      </c>
    </row>
    <row r="7819" spans="1:13" x14ac:dyDescent="0.35">
      <c r="A7819" t="s">
        <v>13</v>
      </c>
      <c r="B7819">
        <v>1185732</v>
      </c>
      <c r="C7819" s="1">
        <v>43905</v>
      </c>
      <c r="D7819" t="s">
        <v>14</v>
      </c>
      <c r="E7819" t="s">
        <v>15</v>
      </c>
      <c r="F7819" t="s">
        <v>15</v>
      </c>
      <c r="G7819" t="s">
        <v>22</v>
      </c>
      <c r="H7819">
        <v>47</v>
      </c>
      <c r="I7819">
        <v>352</v>
      </c>
      <c r="J7819">
        <v>16544</v>
      </c>
      <c r="K7819">
        <v>4466.88</v>
      </c>
      <c r="L7819">
        <v>0.27</v>
      </c>
      <c r="M7819" t="s">
        <v>23</v>
      </c>
    </row>
    <row r="7820" spans="1:13" x14ac:dyDescent="0.35">
      <c r="A7820" t="s">
        <v>13</v>
      </c>
      <c r="B7820">
        <v>1185732</v>
      </c>
      <c r="C7820" s="1">
        <v>43906</v>
      </c>
      <c r="D7820" t="s">
        <v>14</v>
      </c>
      <c r="E7820" t="s">
        <v>15</v>
      </c>
      <c r="F7820" t="s">
        <v>15</v>
      </c>
      <c r="G7820" t="s">
        <v>16</v>
      </c>
      <c r="H7820">
        <v>41</v>
      </c>
      <c r="I7820">
        <v>375</v>
      </c>
      <c r="J7820">
        <v>15375</v>
      </c>
      <c r="K7820">
        <v>7995</v>
      </c>
      <c r="L7820">
        <v>0.52</v>
      </c>
      <c r="M7820" t="s">
        <v>23</v>
      </c>
    </row>
    <row r="7821" spans="1:13" x14ac:dyDescent="0.35">
      <c r="A7821" t="s">
        <v>13</v>
      </c>
      <c r="B7821">
        <v>1185732</v>
      </c>
      <c r="C7821" s="1">
        <v>43907</v>
      </c>
      <c r="D7821" t="s">
        <v>14</v>
      </c>
      <c r="E7821" t="s">
        <v>15</v>
      </c>
      <c r="F7821" t="s">
        <v>15</v>
      </c>
      <c r="G7821" t="s">
        <v>18</v>
      </c>
      <c r="H7821">
        <v>37</v>
      </c>
      <c r="I7821">
        <v>359</v>
      </c>
      <c r="J7821">
        <v>13283</v>
      </c>
      <c r="K7821">
        <v>4516.2199999999993</v>
      </c>
      <c r="L7821">
        <v>0.33999999999999997</v>
      </c>
      <c r="M7821" t="s">
        <v>23</v>
      </c>
    </row>
    <row r="7822" spans="1:13" x14ac:dyDescent="0.35">
      <c r="A7822" t="s">
        <v>13</v>
      </c>
      <c r="B7822">
        <v>1185732</v>
      </c>
      <c r="C7822" s="1">
        <v>43908</v>
      </c>
      <c r="D7822" t="s">
        <v>14</v>
      </c>
      <c r="E7822" t="s">
        <v>15</v>
      </c>
      <c r="F7822" t="s">
        <v>15</v>
      </c>
      <c r="G7822" t="s">
        <v>19</v>
      </c>
      <c r="H7822">
        <v>37</v>
      </c>
      <c r="I7822">
        <v>314</v>
      </c>
      <c r="J7822">
        <v>11618</v>
      </c>
      <c r="K7822">
        <v>4298.66</v>
      </c>
      <c r="L7822">
        <v>0.37</v>
      </c>
      <c r="M7822" t="s">
        <v>23</v>
      </c>
    </row>
    <row r="7823" spans="1:13" x14ac:dyDescent="0.35">
      <c r="A7823" t="s">
        <v>13</v>
      </c>
      <c r="B7823">
        <v>1185732</v>
      </c>
      <c r="C7823" s="1">
        <v>43921</v>
      </c>
      <c r="D7823" t="s">
        <v>14</v>
      </c>
      <c r="E7823" t="s">
        <v>15</v>
      </c>
      <c r="F7823" t="s">
        <v>15</v>
      </c>
      <c r="G7823" t="s">
        <v>20</v>
      </c>
      <c r="H7823">
        <v>40</v>
      </c>
      <c r="I7823">
        <v>324</v>
      </c>
      <c r="J7823">
        <v>12960</v>
      </c>
      <c r="K7823">
        <v>5184</v>
      </c>
      <c r="L7823">
        <v>0.39999999999999997</v>
      </c>
      <c r="M7823" t="s">
        <v>23</v>
      </c>
    </row>
    <row r="7824" spans="1:13" x14ac:dyDescent="0.35">
      <c r="A7824" t="s">
        <v>24</v>
      </c>
      <c r="B7824">
        <v>1185732</v>
      </c>
      <c r="C7824" s="1">
        <v>43938</v>
      </c>
      <c r="D7824" t="s">
        <v>14</v>
      </c>
      <c r="E7824" t="s">
        <v>15</v>
      </c>
      <c r="F7824" t="s">
        <v>15</v>
      </c>
      <c r="G7824" t="s">
        <v>21</v>
      </c>
      <c r="H7824">
        <v>43</v>
      </c>
      <c r="I7824">
        <v>279</v>
      </c>
      <c r="J7824">
        <v>11997</v>
      </c>
      <c r="K7824">
        <v>3959.0099999999993</v>
      </c>
      <c r="L7824">
        <v>0.32999999999999996</v>
      </c>
      <c r="M7824" t="s">
        <v>23</v>
      </c>
    </row>
    <row r="7825" spans="1:13" x14ac:dyDescent="0.35">
      <c r="A7825" t="s">
        <v>24</v>
      </c>
      <c r="B7825">
        <v>1185732</v>
      </c>
      <c r="C7825" s="1">
        <v>43939</v>
      </c>
      <c r="D7825" t="s">
        <v>14</v>
      </c>
      <c r="E7825" t="s">
        <v>15</v>
      </c>
      <c r="F7825" t="s">
        <v>15</v>
      </c>
      <c r="G7825" t="s">
        <v>22</v>
      </c>
      <c r="H7825">
        <v>48</v>
      </c>
      <c r="I7825">
        <v>355</v>
      </c>
      <c r="J7825">
        <v>17040</v>
      </c>
      <c r="K7825">
        <v>5112</v>
      </c>
      <c r="L7825">
        <v>0.3</v>
      </c>
      <c r="M7825" t="s">
        <v>23</v>
      </c>
    </row>
    <row r="7826" spans="1:13" x14ac:dyDescent="0.35">
      <c r="A7826" t="s">
        <v>24</v>
      </c>
      <c r="B7826">
        <v>1185732</v>
      </c>
      <c r="C7826" s="1">
        <v>43940</v>
      </c>
      <c r="D7826" t="s">
        <v>14</v>
      </c>
      <c r="E7826" t="s">
        <v>15</v>
      </c>
      <c r="F7826" t="s">
        <v>15</v>
      </c>
      <c r="G7826" t="s">
        <v>16</v>
      </c>
      <c r="H7826">
        <v>39</v>
      </c>
      <c r="I7826">
        <v>408</v>
      </c>
      <c r="J7826">
        <v>15912</v>
      </c>
      <c r="K7826">
        <v>8751.6</v>
      </c>
      <c r="L7826">
        <v>0.55000000000000004</v>
      </c>
      <c r="M7826" t="s">
        <v>23</v>
      </c>
    </row>
    <row r="7827" spans="1:13" x14ac:dyDescent="0.35">
      <c r="A7827" t="s">
        <v>24</v>
      </c>
      <c r="B7827">
        <v>1185732</v>
      </c>
      <c r="C7827" s="1">
        <v>43941</v>
      </c>
      <c r="D7827" t="s">
        <v>14</v>
      </c>
      <c r="E7827" t="s">
        <v>15</v>
      </c>
      <c r="F7827" t="s">
        <v>15</v>
      </c>
      <c r="G7827" t="s">
        <v>18</v>
      </c>
      <c r="H7827">
        <v>43</v>
      </c>
      <c r="I7827">
        <v>350</v>
      </c>
      <c r="J7827">
        <v>15050</v>
      </c>
      <c r="K7827">
        <v>4966.4999999999991</v>
      </c>
      <c r="L7827">
        <v>0.32999999999999996</v>
      </c>
      <c r="M7827" t="s">
        <v>23</v>
      </c>
    </row>
    <row r="7828" spans="1:13" x14ac:dyDescent="0.35">
      <c r="A7828" t="s">
        <v>24</v>
      </c>
      <c r="B7828">
        <v>1185732</v>
      </c>
      <c r="C7828" s="1">
        <v>43942</v>
      </c>
      <c r="D7828" t="s">
        <v>14</v>
      </c>
      <c r="E7828" t="s">
        <v>15</v>
      </c>
      <c r="F7828" t="s">
        <v>15</v>
      </c>
      <c r="G7828" t="s">
        <v>19</v>
      </c>
      <c r="H7828">
        <v>36</v>
      </c>
      <c r="I7828">
        <v>315</v>
      </c>
      <c r="J7828">
        <v>11340</v>
      </c>
      <c r="K7828">
        <v>4422.5999999999995</v>
      </c>
      <c r="L7828">
        <v>0.38999999999999996</v>
      </c>
      <c r="M7828" t="s">
        <v>23</v>
      </c>
    </row>
    <row r="7829" spans="1:13" x14ac:dyDescent="0.35">
      <c r="A7829" t="s">
        <v>24</v>
      </c>
      <c r="B7829">
        <v>1185732</v>
      </c>
      <c r="C7829" s="1">
        <v>43943</v>
      </c>
      <c r="D7829" t="s">
        <v>14</v>
      </c>
      <c r="E7829" t="s">
        <v>15</v>
      </c>
      <c r="F7829" t="s">
        <v>15</v>
      </c>
      <c r="G7829" t="s">
        <v>20</v>
      </c>
      <c r="H7829">
        <v>34</v>
      </c>
      <c r="I7829">
        <v>306</v>
      </c>
      <c r="J7829">
        <v>10404</v>
      </c>
      <c r="K7829">
        <v>4057.5599999999995</v>
      </c>
      <c r="L7829">
        <v>0.38999999999999996</v>
      </c>
      <c r="M7829" t="s">
        <v>23</v>
      </c>
    </row>
    <row r="7830" spans="1:13" x14ac:dyDescent="0.35">
      <c r="A7830" t="s">
        <v>24</v>
      </c>
      <c r="B7830">
        <v>1185732</v>
      </c>
      <c r="C7830" s="1">
        <v>43944</v>
      </c>
      <c r="D7830" t="s">
        <v>14</v>
      </c>
      <c r="E7830" t="s">
        <v>15</v>
      </c>
      <c r="F7830" t="s">
        <v>15</v>
      </c>
      <c r="G7830" t="s">
        <v>21</v>
      </c>
      <c r="H7830">
        <v>44</v>
      </c>
      <c r="I7830">
        <v>315</v>
      </c>
      <c r="J7830">
        <v>13860</v>
      </c>
      <c r="K7830">
        <v>5128.2</v>
      </c>
      <c r="L7830">
        <v>0.37</v>
      </c>
      <c r="M7830" t="s">
        <v>23</v>
      </c>
    </row>
    <row r="7831" spans="1:13" x14ac:dyDescent="0.35">
      <c r="A7831" t="s">
        <v>24</v>
      </c>
      <c r="B7831">
        <v>1185732</v>
      </c>
      <c r="C7831" s="1">
        <v>43945</v>
      </c>
      <c r="D7831" t="s">
        <v>14</v>
      </c>
      <c r="E7831" t="s">
        <v>15</v>
      </c>
      <c r="F7831" t="s">
        <v>15</v>
      </c>
      <c r="G7831" t="s">
        <v>22</v>
      </c>
      <c r="H7831">
        <v>45</v>
      </c>
      <c r="I7831">
        <v>350</v>
      </c>
      <c r="J7831">
        <v>15750</v>
      </c>
      <c r="K7831">
        <v>4725</v>
      </c>
      <c r="L7831">
        <v>0.3</v>
      </c>
      <c r="M7831" t="s">
        <v>23</v>
      </c>
    </row>
    <row r="7832" spans="1:13" x14ac:dyDescent="0.35">
      <c r="A7832" t="s">
        <v>24</v>
      </c>
      <c r="B7832">
        <v>1185732</v>
      </c>
      <c r="C7832" s="1">
        <v>43946</v>
      </c>
      <c r="D7832" t="s">
        <v>14</v>
      </c>
      <c r="E7832" t="s">
        <v>15</v>
      </c>
      <c r="F7832" t="s">
        <v>15</v>
      </c>
      <c r="G7832" t="s">
        <v>21</v>
      </c>
      <c r="H7832">
        <v>51</v>
      </c>
      <c r="I7832">
        <v>289</v>
      </c>
      <c r="J7832">
        <v>14739</v>
      </c>
      <c r="K7832">
        <v>4716.4800000000005</v>
      </c>
      <c r="L7832">
        <v>0.32</v>
      </c>
      <c r="M7832" t="s">
        <v>23</v>
      </c>
    </row>
    <row r="7833" spans="1:13" x14ac:dyDescent="0.35">
      <c r="A7833" t="s">
        <v>24</v>
      </c>
      <c r="B7833">
        <v>1185732</v>
      </c>
      <c r="C7833" s="1">
        <v>43947</v>
      </c>
      <c r="D7833" t="s">
        <v>14</v>
      </c>
      <c r="E7833" t="s">
        <v>15</v>
      </c>
      <c r="F7833" t="s">
        <v>15</v>
      </c>
      <c r="G7833" t="s">
        <v>22</v>
      </c>
      <c r="H7833">
        <v>50</v>
      </c>
      <c r="I7833">
        <v>330</v>
      </c>
      <c r="J7833">
        <v>16500</v>
      </c>
      <c r="K7833">
        <v>4620</v>
      </c>
      <c r="L7833">
        <v>0.28000000000000003</v>
      </c>
      <c r="M7833" t="s">
        <v>23</v>
      </c>
    </row>
    <row r="7834" spans="1:13" x14ac:dyDescent="0.35">
      <c r="A7834" t="s">
        <v>24</v>
      </c>
      <c r="B7834">
        <v>1185732</v>
      </c>
      <c r="C7834" s="1">
        <v>43948</v>
      </c>
      <c r="D7834" t="s">
        <v>14</v>
      </c>
      <c r="E7834" t="s">
        <v>15</v>
      </c>
      <c r="F7834" t="s">
        <v>15</v>
      </c>
      <c r="G7834" t="s">
        <v>16</v>
      </c>
      <c r="H7834">
        <v>46</v>
      </c>
      <c r="I7834">
        <v>403</v>
      </c>
      <c r="J7834">
        <v>18538</v>
      </c>
      <c r="K7834">
        <v>10381.280000000001</v>
      </c>
      <c r="L7834">
        <v>0.56000000000000005</v>
      </c>
      <c r="M7834" t="s">
        <v>23</v>
      </c>
    </row>
    <row r="7835" spans="1:13" x14ac:dyDescent="0.35">
      <c r="A7835" t="s">
        <v>24</v>
      </c>
      <c r="B7835">
        <v>1185732</v>
      </c>
      <c r="C7835" s="1">
        <v>43949</v>
      </c>
      <c r="D7835" t="s">
        <v>14</v>
      </c>
      <c r="E7835" t="s">
        <v>15</v>
      </c>
      <c r="F7835" t="s">
        <v>15</v>
      </c>
      <c r="G7835" t="s">
        <v>18</v>
      </c>
      <c r="H7835">
        <v>40</v>
      </c>
      <c r="I7835">
        <v>312</v>
      </c>
      <c r="J7835">
        <v>12480</v>
      </c>
      <c r="K7835">
        <v>4492.8</v>
      </c>
      <c r="L7835">
        <v>0.36</v>
      </c>
      <c r="M7835" t="s">
        <v>23</v>
      </c>
    </row>
    <row r="7836" spans="1:13" x14ac:dyDescent="0.35">
      <c r="A7836" t="s">
        <v>24</v>
      </c>
      <c r="B7836">
        <v>1185732</v>
      </c>
      <c r="C7836" s="1">
        <v>43950</v>
      </c>
      <c r="D7836" t="s">
        <v>14</v>
      </c>
      <c r="E7836" t="s">
        <v>15</v>
      </c>
      <c r="F7836" t="s">
        <v>15</v>
      </c>
      <c r="G7836" t="s">
        <v>19</v>
      </c>
      <c r="H7836">
        <v>43</v>
      </c>
      <c r="I7836">
        <v>294</v>
      </c>
      <c r="J7836">
        <v>12642</v>
      </c>
      <c r="K7836">
        <v>5309.6399999999994</v>
      </c>
      <c r="L7836">
        <v>0.42</v>
      </c>
      <c r="M7836" t="s">
        <v>23</v>
      </c>
    </row>
    <row r="7837" spans="1:13" x14ac:dyDescent="0.35">
      <c r="A7837" t="s">
        <v>24</v>
      </c>
      <c r="B7837">
        <v>1185732</v>
      </c>
      <c r="C7837" s="1">
        <v>43951</v>
      </c>
      <c r="D7837" t="s">
        <v>14</v>
      </c>
      <c r="E7837" t="s">
        <v>15</v>
      </c>
      <c r="F7837" t="s">
        <v>15</v>
      </c>
      <c r="G7837" t="s">
        <v>20</v>
      </c>
      <c r="H7837">
        <v>41</v>
      </c>
      <c r="I7837">
        <v>270</v>
      </c>
      <c r="J7837">
        <v>11070</v>
      </c>
      <c r="K7837">
        <v>4095.9</v>
      </c>
      <c r="L7837">
        <v>0.37</v>
      </c>
      <c r="M7837" t="s">
        <v>23</v>
      </c>
    </row>
    <row r="7838" spans="1:13" x14ac:dyDescent="0.35">
      <c r="A7838" t="s">
        <v>24</v>
      </c>
      <c r="B7838">
        <v>1185732</v>
      </c>
      <c r="C7838" s="1">
        <v>43952</v>
      </c>
      <c r="D7838" t="s">
        <v>14</v>
      </c>
      <c r="E7838" t="s">
        <v>15</v>
      </c>
      <c r="F7838" t="s">
        <v>15</v>
      </c>
      <c r="G7838" t="s">
        <v>21</v>
      </c>
      <c r="H7838">
        <v>47</v>
      </c>
      <c r="I7838">
        <v>280</v>
      </c>
      <c r="J7838">
        <v>13160</v>
      </c>
      <c r="K7838">
        <v>4737.5999999999995</v>
      </c>
      <c r="L7838">
        <v>0.36</v>
      </c>
      <c r="M7838" t="s">
        <v>23</v>
      </c>
    </row>
    <row r="7839" spans="1:13" x14ac:dyDescent="0.35">
      <c r="A7839" t="s">
        <v>24</v>
      </c>
      <c r="B7839">
        <v>1185732</v>
      </c>
      <c r="C7839" s="1">
        <v>43953</v>
      </c>
      <c r="D7839" t="s">
        <v>14</v>
      </c>
      <c r="E7839" t="s">
        <v>15</v>
      </c>
      <c r="F7839" t="s">
        <v>15</v>
      </c>
      <c r="G7839" t="s">
        <v>22</v>
      </c>
      <c r="H7839">
        <v>53</v>
      </c>
      <c r="I7839">
        <v>322</v>
      </c>
      <c r="J7839">
        <v>17066</v>
      </c>
      <c r="K7839">
        <v>4778.4800000000005</v>
      </c>
      <c r="L7839">
        <v>0.28000000000000003</v>
      </c>
      <c r="M7839" t="s">
        <v>23</v>
      </c>
    </row>
    <row r="7840" spans="1:13" x14ac:dyDescent="0.35">
      <c r="A7840" t="s">
        <v>24</v>
      </c>
      <c r="B7840">
        <v>1185732</v>
      </c>
      <c r="C7840" s="1">
        <v>43954</v>
      </c>
      <c r="D7840" t="s">
        <v>14</v>
      </c>
      <c r="E7840" t="s">
        <v>15</v>
      </c>
      <c r="F7840" t="s">
        <v>15</v>
      </c>
      <c r="G7840" t="s">
        <v>16</v>
      </c>
      <c r="H7840">
        <v>48</v>
      </c>
      <c r="I7840">
        <v>420</v>
      </c>
      <c r="J7840">
        <v>20160</v>
      </c>
      <c r="K7840">
        <v>11289.6</v>
      </c>
      <c r="L7840">
        <v>0.56000000000000005</v>
      </c>
      <c r="M7840" t="s">
        <v>23</v>
      </c>
    </row>
    <row r="7841" spans="1:13" x14ac:dyDescent="0.35">
      <c r="A7841" t="s">
        <v>24</v>
      </c>
      <c r="B7841">
        <v>1185732</v>
      </c>
      <c r="C7841" s="1">
        <v>43955</v>
      </c>
      <c r="D7841" t="s">
        <v>14</v>
      </c>
      <c r="E7841" t="s">
        <v>15</v>
      </c>
      <c r="F7841" t="s">
        <v>15</v>
      </c>
      <c r="G7841" t="s">
        <v>18</v>
      </c>
      <c r="H7841">
        <v>43</v>
      </c>
      <c r="I7841">
        <v>310</v>
      </c>
      <c r="J7841">
        <v>13330</v>
      </c>
      <c r="K7841">
        <v>4665.5</v>
      </c>
      <c r="L7841">
        <v>0.35</v>
      </c>
      <c r="M7841" t="s">
        <v>23</v>
      </c>
    </row>
    <row r="7842" spans="1:13" x14ac:dyDescent="0.35">
      <c r="A7842" t="s">
        <v>24</v>
      </c>
      <c r="B7842">
        <v>1185732</v>
      </c>
      <c r="C7842" s="1">
        <v>43956</v>
      </c>
      <c r="D7842" t="s">
        <v>14</v>
      </c>
      <c r="E7842" t="s">
        <v>15</v>
      </c>
      <c r="F7842" t="s">
        <v>15</v>
      </c>
      <c r="G7842" t="s">
        <v>19</v>
      </c>
      <c r="H7842">
        <v>42</v>
      </c>
      <c r="I7842">
        <v>333</v>
      </c>
      <c r="J7842">
        <v>13986</v>
      </c>
      <c r="K7842">
        <v>5594.4</v>
      </c>
      <c r="L7842">
        <v>0.39999999999999997</v>
      </c>
      <c r="M7842" t="s">
        <v>23</v>
      </c>
    </row>
    <row r="7843" spans="1:13" x14ac:dyDescent="0.35">
      <c r="A7843" t="s">
        <v>24</v>
      </c>
      <c r="B7843">
        <v>1185732</v>
      </c>
      <c r="C7843" s="1">
        <v>43957</v>
      </c>
      <c r="D7843" t="s">
        <v>14</v>
      </c>
      <c r="E7843" t="s">
        <v>15</v>
      </c>
      <c r="F7843" t="s">
        <v>15</v>
      </c>
      <c r="G7843" t="s">
        <v>20</v>
      </c>
      <c r="H7843">
        <v>41</v>
      </c>
      <c r="I7843">
        <v>306</v>
      </c>
      <c r="J7843">
        <v>12546</v>
      </c>
      <c r="K7843">
        <v>5018.3999999999996</v>
      </c>
      <c r="L7843">
        <v>0.39999999999999997</v>
      </c>
      <c r="M7843" t="s">
        <v>23</v>
      </c>
    </row>
    <row r="7844" spans="1:13" x14ac:dyDescent="0.35">
      <c r="A7844" t="s">
        <v>24</v>
      </c>
      <c r="B7844">
        <v>1185732</v>
      </c>
      <c r="C7844" s="1">
        <v>43958</v>
      </c>
      <c r="D7844" t="s">
        <v>14</v>
      </c>
      <c r="E7844" t="s">
        <v>15</v>
      </c>
      <c r="F7844" t="s">
        <v>15</v>
      </c>
      <c r="G7844" t="s">
        <v>21</v>
      </c>
      <c r="H7844">
        <v>48</v>
      </c>
      <c r="I7844">
        <v>279</v>
      </c>
      <c r="J7844">
        <v>13392</v>
      </c>
      <c r="K7844">
        <v>4955.04</v>
      </c>
      <c r="L7844">
        <v>0.37</v>
      </c>
      <c r="M7844" t="s">
        <v>23</v>
      </c>
    </row>
    <row r="7845" spans="1:13" x14ac:dyDescent="0.35">
      <c r="A7845" t="s">
        <v>24</v>
      </c>
      <c r="B7845">
        <v>1185732</v>
      </c>
      <c r="C7845" s="1">
        <v>44030</v>
      </c>
      <c r="D7845" t="s">
        <v>14</v>
      </c>
      <c r="E7845" t="s">
        <v>15</v>
      </c>
      <c r="F7845" t="s">
        <v>15</v>
      </c>
      <c r="G7845" t="s">
        <v>22</v>
      </c>
      <c r="H7845">
        <v>48</v>
      </c>
      <c r="I7845">
        <v>340</v>
      </c>
      <c r="J7845">
        <v>16320</v>
      </c>
      <c r="K7845">
        <v>4896</v>
      </c>
      <c r="L7845">
        <v>0.3</v>
      </c>
      <c r="M7845" t="s">
        <v>23</v>
      </c>
    </row>
    <row r="7846" spans="1:13" x14ac:dyDescent="0.35">
      <c r="A7846" t="s">
        <v>25</v>
      </c>
      <c r="B7846">
        <v>1197831</v>
      </c>
      <c r="C7846" s="1">
        <v>44031</v>
      </c>
      <c r="D7846" t="s">
        <v>14</v>
      </c>
      <c r="E7846" t="s">
        <v>15</v>
      </c>
      <c r="F7846" t="s">
        <v>15</v>
      </c>
      <c r="G7846" t="s">
        <v>16</v>
      </c>
      <c r="H7846">
        <v>20</v>
      </c>
      <c r="I7846">
        <v>270</v>
      </c>
      <c r="J7846">
        <v>5400</v>
      </c>
      <c r="K7846">
        <v>2105.9999999999995</v>
      </c>
      <c r="L7846">
        <v>0.38999999999999996</v>
      </c>
      <c r="M7846" t="s">
        <v>23</v>
      </c>
    </row>
    <row r="7847" spans="1:13" x14ac:dyDescent="0.35">
      <c r="A7847" t="s">
        <v>25</v>
      </c>
      <c r="B7847">
        <v>1197831</v>
      </c>
      <c r="C7847" s="1">
        <v>44032</v>
      </c>
      <c r="D7847" t="s">
        <v>14</v>
      </c>
      <c r="E7847" t="s">
        <v>15</v>
      </c>
      <c r="F7847" t="s">
        <v>15</v>
      </c>
      <c r="G7847" t="s">
        <v>18</v>
      </c>
      <c r="H7847">
        <v>26</v>
      </c>
      <c r="I7847">
        <v>270</v>
      </c>
      <c r="J7847">
        <v>7020</v>
      </c>
      <c r="K7847">
        <v>2597.4</v>
      </c>
      <c r="L7847">
        <v>0.37</v>
      </c>
      <c r="M7847" t="s">
        <v>23</v>
      </c>
    </row>
    <row r="7848" spans="1:13" x14ac:dyDescent="0.35">
      <c r="A7848" t="s">
        <v>25</v>
      </c>
      <c r="B7848">
        <v>1197831</v>
      </c>
      <c r="C7848" s="1">
        <v>44033</v>
      </c>
      <c r="D7848" t="s">
        <v>14</v>
      </c>
      <c r="E7848" t="s">
        <v>15</v>
      </c>
      <c r="F7848" t="s">
        <v>15</v>
      </c>
      <c r="G7848" t="s">
        <v>19</v>
      </c>
      <c r="H7848">
        <v>27</v>
      </c>
      <c r="I7848">
        <v>238</v>
      </c>
      <c r="J7848">
        <v>6426</v>
      </c>
      <c r="K7848">
        <v>2506.14</v>
      </c>
      <c r="L7848">
        <v>0.38999999999999996</v>
      </c>
      <c r="M7848" t="s">
        <v>23</v>
      </c>
    </row>
    <row r="7849" spans="1:13" x14ac:dyDescent="0.35">
      <c r="A7849" t="s">
        <v>25</v>
      </c>
      <c r="B7849">
        <v>1197831</v>
      </c>
      <c r="C7849" s="1">
        <v>44034</v>
      </c>
      <c r="D7849" t="s">
        <v>14</v>
      </c>
      <c r="E7849" t="s">
        <v>15</v>
      </c>
      <c r="F7849" t="s">
        <v>15</v>
      </c>
      <c r="G7849" t="s">
        <v>20</v>
      </c>
      <c r="H7849">
        <v>27</v>
      </c>
      <c r="I7849">
        <v>210</v>
      </c>
      <c r="J7849">
        <v>5670</v>
      </c>
      <c r="K7849">
        <v>2948.4</v>
      </c>
      <c r="L7849">
        <v>0.52</v>
      </c>
      <c r="M7849" t="s">
        <v>23</v>
      </c>
    </row>
    <row r="7850" spans="1:13" x14ac:dyDescent="0.35">
      <c r="A7850" t="s">
        <v>25</v>
      </c>
      <c r="B7850">
        <v>1197831</v>
      </c>
      <c r="C7850" s="1">
        <v>44035</v>
      </c>
      <c r="D7850" t="s">
        <v>26</v>
      </c>
      <c r="E7850" t="s">
        <v>27</v>
      </c>
      <c r="F7850" t="s">
        <v>28</v>
      </c>
      <c r="G7850" t="s">
        <v>21</v>
      </c>
      <c r="H7850">
        <v>26</v>
      </c>
      <c r="I7850">
        <v>176</v>
      </c>
      <c r="J7850">
        <v>4576</v>
      </c>
      <c r="K7850">
        <v>1555.84</v>
      </c>
      <c r="L7850">
        <v>0.33999999999999997</v>
      </c>
      <c r="M7850" t="s">
        <v>23</v>
      </c>
    </row>
    <row r="7851" spans="1:13" x14ac:dyDescent="0.35">
      <c r="A7851" t="s">
        <v>25</v>
      </c>
      <c r="B7851">
        <v>1197831</v>
      </c>
      <c r="C7851" s="1">
        <v>44036</v>
      </c>
      <c r="D7851" t="s">
        <v>26</v>
      </c>
      <c r="E7851" t="s">
        <v>27</v>
      </c>
      <c r="F7851" t="s">
        <v>28</v>
      </c>
      <c r="G7851" t="s">
        <v>22</v>
      </c>
      <c r="H7851">
        <v>25</v>
      </c>
      <c r="I7851">
        <v>224</v>
      </c>
      <c r="J7851">
        <v>5600</v>
      </c>
      <c r="K7851">
        <v>3136.0000000000005</v>
      </c>
      <c r="L7851">
        <v>0.56000000000000005</v>
      </c>
      <c r="M7851" t="s">
        <v>23</v>
      </c>
    </row>
    <row r="7852" spans="1:13" x14ac:dyDescent="0.35">
      <c r="A7852" t="s">
        <v>25</v>
      </c>
      <c r="B7852">
        <v>1197831</v>
      </c>
      <c r="C7852" s="1">
        <v>44037</v>
      </c>
      <c r="D7852" t="s">
        <v>26</v>
      </c>
      <c r="E7852" t="s">
        <v>27</v>
      </c>
      <c r="F7852" t="s">
        <v>28</v>
      </c>
      <c r="G7852" t="s">
        <v>16</v>
      </c>
      <c r="H7852">
        <v>20</v>
      </c>
      <c r="I7852">
        <v>255</v>
      </c>
      <c r="J7852">
        <v>5100</v>
      </c>
      <c r="K7852">
        <v>2091</v>
      </c>
      <c r="L7852">
        <v>0.41</v>
      </c>
      <c r="M7852" t="s">
        <v>23</v>
      </c>
    </row>
    <row r="7853" spans="1:13" x14ac:dyDescent="0.35">
      <c r="A7853" t="s">
        <v>25</v>
      </c>
      <c r="B7853">
        <v>1197831</v>
      </c>
      <c r="C7853" s="1">
        <v>44038</v>
      </c>
      <c r="D7853" t="s">
        <v>26</v>
      </c>
      <c r="E7853" t="s">
        <v>27</v>
      </c>
      <c r="F7853" t="s">
        <v>28</v>
      </c>
      <c r="G7853" t="s">
        <v>18</v>
      </c>
      <c r="H7853">
        <v>23</v>
      </c>
      <c r="I7853">
        <v>289</v>
      </c>
      <c r="J7853">
        <v>6647</v>
      </c>
      <c r="K7853">
        <v>2791.74</v>
      </c>
      <c r="L7853">
        <v>0.42</v>
      </c>
      <c r="M7853" t="s">
        <v>23</v>
      </c>
    </row>
    <row r="7854" spans="1:13" x14ac:dyDescent="0.35">
      <c r="A7854" t="s">
        <v>25</v>
      </c>
      <c r="B7854">
        <v>1197831</v>
      </c>
      <c r="C7854" s="1">
        <v>44039</v>
      </c>
      <c r="D7854" t="s">
        <v>26</v>
      </c>
      <c r="E7854" t="s">
        <v>27</v>
      </c>
      <c r="F7854" t="s">
        <v>28</v>
      </c>
      <c r="G7854" t="s">
        <v>19</v>
      </c>
      <c r="H7854">
        <v>27</v>
      </c>
      <c r="I7854">
        <v>236</v>
      </c>
      <c r="J7854">
        <v>6372</v>
      </c>
      <c r="K7854">
        <v>2612.52</v>
      </c>
      <c r="L7854">
        <v>0.41</v>
      </c>
      <c r="M7854" t="s">
        <v>23</v>
      </c>
    </row>
    <row r="7855" spans="1:13" x14ac:dyDescent="0.35">
      <c r="A7855" t="s">
        <v>25</v>
      </c>
      <c r="B7855">
        <v>1197831</v>
      </c>
      <c r="C7855" s="1">
        <v>44040</v>
      </c>
      <c r="D7855" t="s">
        <v>26</v>
      </c>
      <c r="E7855" t="s">
        <v>27</v>
      </c>
      <c r="F7855" t="s">
        <v>28</v>
      </c>
      <c r="G7855" t="s">
        <v>20</v>
      </c>
      <c r="H7855">
        <v>26</v>
      </c>
      <c r="I7855">
        <v>213</v>
      </c>
      <c r="J7855">
        <v>5538</v>
      </c>
      <c r="K7855">
        <v>2769</v>
      </c>
      <c r="L7855">
        <v>0.5</v>
      </c>
      <c r="M7855" t="s">
        <v>23</v>
      </c>
    </row>
    <row r="7856" spans="1:13" x14ac:dyDescent="0.35">
      <c r="A7856" t="s">
        <v>25</v>
      </c>
      <c r="B7856">
        <v>1197831</v>
      </c>
      <c r="C7856" s="1">
        <v>44041</v>
      </c>
      <c r="D7856" t="s">
        <v>26</v>
      </c>
      <c r="E7856" t="s">
        <v>27</v>
      </c>
      <c r="F7856" t="s">
        <v>28</v>
      </c>
      <c r="G7856" t="s">
        <v>21</v>
      </c>
      <c r="H7856">
        <v>28</v>
      </c>
      <c r="I7856">
        <v>160</v>
      </c>
      <c r="J7856">
        <v>4480</v>
      </c>
      <c r="K7856">
        <v>1478.3999999999999</v>
      </c>
      <c r="L7856">
        <v>0.32999999999999996</v>
      </c>
      <c r="M7856" t="s">
        <v>23</v>
      </c>
    </row>
    <row r="7857" spans="1:13" x14ac:dyDescent="0.35">
      <c r="A7857" t="s">
        <v>25</v>
      </c>
      <c r="B7857">
        <v>1197831</v>
      </c>
      <c r="C7857" s="1">
        <v>44042</v>
      </c>
      <c r="D7857" t="s">
        <v>26</v>
      </c>
      <c r="E7857" t="s">
        <v>27</v>
      </c>
      <c r="F7857" t="s">
        <v>28</v>
      </c>
      <c r="G7857" t="s">
        <v>22</v>
      </c>
      <c r="H7857">
        <v>26</v>
      </c>
      <c r="I7857">
        <v>231</v>
      </c>
      <c r="J7857">
        <v>6006</v>
      </c>
      <c r="K7857">
        <v>3303.3</v>
      </c>
      <c r="L7857">
        <v>0.55000000000000004</v>
      </c>
      <c r="M7857" t="s">
        <v>23</v>
      </c>
    </row>
    <row r="7858" spans="1:13" x14ac:dyDescent="0.35">
      <c r="A7858" t="s">
        <v>25</v>
      </c>
      <c r="B7858">
        <v>1197831</v>
      </c>
      <c r="C7858" s="1">
        <v>44043</v>
      </c>
      <c r="D7858" t="s">
        <v>26</v>
      </c>
      <c r="E7858" t="s">
        <v>27</v>
      </c>
      <c r="F7858" t="s">
        <v>28</v>
      </c>
      <c r="G7858" t="s">
        <v>16</v>
      </c>
      <c r="H7858">
        <v>20</v>
      </c>
      <c r="I7858">
        <v>306</v>
      </c>
      <c r="J7858">
        <v>6120</v>
      </c>
      <c r="K7858">
        <v>2570.4</v>
      </c>
      <c r="L7858">
        <v>0.42</v>
      </c>
      <c r="M7858" t="s">
        <v>23</v>
      </c>
    </row>
    <row r="7859" spans="1:13" x14ac:dyDescent="0.35">
      <c r="A7859" t="s">
        <v>25</v>
      </c>
      <c r="B7859">
        <v>1197831</v>
      </c>
      <c r="C7859" s="1">
        <v>44044</v>
      </c>
      <c r="D7859" t="s">
        <v>26</v>
      </c>
      <c r="E7859" t="s">
        <v>27</v>
      </c>
      <c r="F7859" t="s">
        <v>28</v>
      </c>
      <c r="G7859" t="s">
        <v>18</v>
      </c>
      <c r="H7859">
        <v>30</v>
      </c>
      <c r="I7859">
        <v>263</v>
      </c>
      <c r="J7859">
        <v>7890</v>
      </c>
      <c r="K7859">
        <v>3077.0999999999995</v>
      </c>
      <c r="L7859">
        <v>0.38999999999999996</v>
      </c>
      <c r="M7859" t="s">
        <v>23</v>
      </c>
    </row>
    <row r="7860" spans="1:13" x14ac:dyDescent="0.35">
      <c r="A7860" t="s">
        <v>25</v>
      </c>
      <c r="B7860">
        <v>1197831</v>
      </c>
      <c r="C7860" s="1">
        <v>44045</v>
      </c>
      <c r="D7860" t="s">
        <v>26</v>
      </c>
      <c r="E7860" t="s">
        <v>27</v>
      </c>
      <c r="F7860" t="s">
        <v>28</v>
      </c>
      <c r="G7860" t="s">
        <v>19</v>
      </c>
      <c r="H7860">
        <v>23</v>
      </c>
      <c r="I7860">
        <v>224</v>
      </c>
      <c r="J7860">
        <v>5152</v>
      </c>
      <c r="K7860">
        <v>2163.84</v>
      </c>
      <c r="L7860">
        <v>0.42</v>
      </c>
      <c r="M7860" t="s">
        <v>23</v>
      </c>
    </row>
    <row r="7861" spans="1:13" x14ac:dyDescent="0.35">
      <c r="A7861" t="s">
        <v>25</v>
      </c>
      <c r="B7861">
        <v>1197831</v>
      </c>
      <c r="C7861" s="1">
        <v>44046</v>
      </c>
      <c r="D7861" t="s">
        <v>26</v>
      </c>
      <c r="E7861" t="s">
        <v>27</v>
      </c>
      <c r="F7861" t="s">
        <v>28</v>
      </c>
      <c r="G7861" t="s">
        <v>20</v>
      </c>
      <c r="H7861">
        <v>30</v>
      </c>
      <c r="I7861">
        <v>204</v>
      </c>
      <c r="J7861">
        <v>6120</v>
      </c>
      <c r="K7861">
        <v>2937.6</v>
      </c>
      <c r="L7861">
        <v>0.48</v>
      </c>
      <c r="M7861" t="s">
        <v>23</v>
      </c>
    </row>
    <row r="7862" spans="1:13" x14ac:dyDescent="0.35">
      <c r="A7862" t="s">
        <v>25</v>
      </c>
      <c r="B7862">
        <v>1197831</v>
      </c>
      <c r="C7862" s="1">
        <v>44047</v>
      </c>
      <c r="D7862" t="s">
        <v>26</v>
      </c>
      <c r="E7862" t="s">
        <v>27</v>
      </c>
      <c r="F7862" t="s">
        <v>28</v>
      </c>
      <c r="G7862" t="s">
        <v>21</v>
      </c>
      <c r="H7862">
        <v>35</v>
      </c>
      <c r="I7862">
        <v>155</v>
      </c>
      <c r="J7862">
        <v>5425</v>
      </c>
      <c r="K7862">
        <v>1736</v>
      </c>
      <c r="L7862">
        <v>0.32</v>
      </c>
      <c r="M7862" t="s">
        <v>23</v>
      </c>
    </row>
    <row r="7863" spans="1:13" x14ac:dyDescent="0.35">
      <c r="A7863" t="s">
        <v>25</v>
      </c>
      <c r="B7863">
        <v>1197831</v>
      </c>
      <c r="C7863" s="1">
        <v>44048</v>
      </c>
      <c r="D7863" t="s">
        <v>26</v>
      </c>
      <c r="E7863" t="s">
        <v>27</v>
      </c>
      <c r="F7863" t="s">
        <v>28</v>
      </c>
      <c r="G7863" t="s">
        <v>22</v>
      </c>
      <c r="H7863">
        <v>29</v>
      </c>
      <c r="I7863">
        <v>228</v>
      </c>
      <c r="J7863">
        <v>6612</v>
      </c>
      <c r="K7863">
        <v>3636.6000000000004</v>
      </c>
      <c r="L7863">
        <v>0.55000000000000004</v>
      </c>
      <c r="M7863" t="s">
        <v>23</v>
      </c>
    </row>
    <row r="7864" spans="1:13" x14ac:dyDescent="0.35">
      <c r="A7864" t="s">
        <v>25</v>
      </c>
      <c r="B7864">
        <v>1197831</v>
      </c>
      <c r="C7864" s="1">
        <v>44049</v>
      </c>
      <c r="D7864" t="s">
        <v>26</v>
      </c>
      <c r="E7864" t="s">
        <v>27</v>
      </c>
      <c r="F7864" t="s">
        <v>28</v>
      </c>
      <c r="G7864" t="s">
        <v>16</v>
      </c>
      <c r="H7864">
        <v>23</v>
      </c>
      <c r="I7864">
        <v>306</v>
      </c>
      <c r="J7864">
        <v>7038</v>
      </c>
      <c r="K7864">
        <v>2604.06</v>
      </c>
      <c r="L7864">
        <v>0.37</v>
      </c>
      <c r="M7864" t="s">
        <v>23</v>
      </c>
    </row>
    <row r="7865" spans="1:13" x14ac:dyDescent="0.35">
      <c r="A7865" t="s">
        <v>25</v>
      </c>
      <c r="B7865">
        <v>1197831</v>
      </c>
      <c r="C7865" s="1">
        <v>44050</v>
      </c>
      <c r="D7865" t="s">
        <v>26</v>
      </c>
      <c r="E7865" t="s">
        <v>27</v>
      </c>
      <c r="F7865" t="s">
        <v>28</v>
      </c>
      <c r="G7865" t="s">
        <v>18</v>
      </c>
      <c r="H7865">
        <v>29</v>
      </c>
      <c r="I7865">
        <v>306</v>
      </c>
      <c r="J7865">
        <v>8874</v>
      </c>
      <c r="K7865">
        <v>3638.3399999999997</v>
      </c>
      <c r="L7865">
        <v>0.41</v>
      </c>
      <c r="M7865" t="s">
        <v>23</v>
      </c>
    </row>
    <row r="7866" spans="1:13" x14ac:dyDescent="0.35">
      <c r="A7866" t="s">
        <v>25</v>
      </c>
      <c r="B7866">
        <v>1197831</v>
      </c>
      <c r="C7866" s="1">
        <v>44051</v>
      </c>
      <c r="D7866" t="s">
        <v>26</v>
      </c>
      <c r="E7866" t="s">
        <v>27</v>
      </c>
      <c r="F7866" t="s">
        <v>28</v>
      </c>
      <c r="G7866" t="s">
        <v>19</v>
      </c>
      <c r="H7866">
        <v>24</v>
      </c>
      <c r="I7866">
        <v>232</v>
      </c>
      <c r="J7866">
        <v>5568</v>
      </c>
      <c r="K7866">
        <v>2060.16</v>
      </c>
      <c r="L7866">
        <v>0.37</v>
      </c>
      <c r="M7866" t="s">
        <v>23</v>
      </c>
    </row>
    <row r="7867" spans="1:13" x14ac:dyDescent="0.35">
      <c r="A7867" t="s">
        <v>25</v>
      </c>
      <c r="B7867">
        <v>1197831</v>
      </c>
      <c r="C7867" s="1">
        <v>44052</v>
      </c>
      <c r="D7867" t="s">
        <v>26</v>
      </c>
      <c r="E7867" t="s">
        <v>27</v>
      </c>
      <c r="F7867" t="s">
        <v>28</v>
      </c>
      <c r="G7867" t="s">
        <v>20</v>
      </c>
      <c r="H7867">
        <v>28</v>
      </c>
      <c r="I7867">
        <v>213</v>
      </c>
      <c r="J7867">
        <v>5964</v>
      </c>
      <c r="K7867">
        <v>2862.72</v>
      </c>
      <c r="L7867">
        <v>0.48</v>
      </c>
      <c r="M7867" t="s">
        <v>23</v>
      </c>
    </row>
    <row r="7868" spans="1:13" x14ac:dyDescent="0.35">
      <c r="A7868" t="s">
        <v>24</v>
      </c>
      <c r="B7868">
        <v>1197831</v>
      </c>
      <c r="C7868" s="1">
        <v>44053</v>
      </c>
      <c r="D7868" t="s">
        <v>26</v>
      </c>
      <c r="E7868" t="s">
        <v>27</v>
      </c>
      <c r="F7868" t="s">
        <v>28</v>
      </c>
      <c r="G7868" t="s">
        <v>21</v>
      </c>
      <c r="H7868">
        <v>34</v>
      </c>
      <c r="I7868">
        <v>179</v>
      </c>
      <c r="J7868">
        <v>6086</v>
      </c>
      <c r="K7868">
        <v>2069.2399999999998</v>
      </c>
      <c r="L7868">
        <v>0.33999999999999997</v>
      </c>
      <c r="M7868" t="s">
        <v>23</v>
      </c>
    </row>
    <row r="7869" spans="1:13" x14ac:dyDescent="0.35">
      <c r="A7869" t="s">
        <v>24</v>
      </c>
      <c r="B7869">
        <v>1197831</v>
      </c>
      <c r="C7869" s="1">
        <v>44054</v>
      </c>
      <c r="D7869" t="s">
        <v>26</v>
      </c>
      <c r="E7869" t="s">
        <v>27</v>
      </c>
      <c r="F7869" t="s">
        <v>28</v>
      </c>
      <c r="G7869" t="s">
        <v>22</v>
      </c>
      <c r="H7869">
        <v>27</v>
      </c>
      <c r="I7869">
        <v>272</v>
      </c>
      <c r="J7869">
        <v>7344</v>
      </c>
      <c r="K7869">
        <v>4039.2000000000003</v>
      </c>
      <c r="L7869">
        <v>0.55000000000000004</v>
      </c>
      <c r="M7869" t="s">
        <v>23</v>
      </c>
    </row>
    <row r="7870" spans="1:13" x14ac:dyDescent="0.35">
      <c r="A7870" t="s">
        <v>24</v>
      </c>
      <c r="B7870">
        <v>1197831</v>
      </c>
      <c r="C7870" s="1">
        <v>44055</v>
      </c>
      <c r="D7870" t="s">
        <v>26</v>
      </c>
      <c r="E7870" t="s">
        <v>27</v>
      </c>
      <c r="F7870" t="s">
        <v>28</v>
      </c>
      <c r="G7870" t="s">
        <v>16</v>
      </c>
      <c r="H7870">
        <v>24</v>
      </c>
      <c r="I7870">
        <v>315</v>
      </c>
      <c r="J7870">
        <v>7560</v>
      </c>
      <c r="K7870">
        <v>2948.3999999999996</v>
      </c>
      <c r="L7870">
        <v>0.38999999999999996</v>
      </c>
      <c r="M7870" t="s">
        <v>23</v>
      </c>
    </row>
    <row r="7871" spans="1:13" x14ac:dyDescent="0.35">
      <c r="A7871" t="s">
        <v>24</v>
      </c>
      <c r="B7871">
        <v>1197831</v>
      </c>
      <c r="C7871" s="1">
        <v>44056</v>
      </c>
      <c r="D7871" t="s">
        <v>26</v>
      </c>
      <c r="E7871" t="s">
        <v>27</v>
      </c>
      <c r="F7871" t="s">
        <v>28</v>
      </c>
      <c r="G7871" t="s">
        <v>18</v>
      </c>
      <c r="H7871">
        <v>30</v>
      </c>
      <c r="I7871">
        <v>287</v>
      </c>
      <c r="J7871">
        <v>8610</v>
      </c>
      <c r="K7871">
        <v>3616.2</v>
      </c>
      <c r="L7871">
        <v>0.42</v>
      </c>
      <c r="M7871" t="s">
        <v>23</v>
      </c>
    </row>
    <row r="7872" spans="1:13" x14ac:dyDescent="0.35">
      <c r="A7872" t="s">
        <v>24</v>
      </c>
      <c r="B7872">
        <v>1197831</v>
      </c>
      <c r="C7872" s="1">
        <v>44057</v>
      </c>
      <c r="D7872" t="s">
        <v>26</v>
      </c>
      <c r="E7872" t="s">
        <v>27</v>
      </c>
      <c r="F7872" t="s">
        <v>28</v>
      </c>
      <c r="G7872" t="s">
        <v>19</v>
      </c>
      <c r="H7872">
        <v>23</v>
      </c>
      <c r="I7872">
        <v>240</v>
      </c>
      <c r="J7872">
        <v>5520</v>
      </c>
      <c r="K7872">
        <v>2042.3999999999999</v>
      </c>
      <c r="L7872">
        <v>0.37</v>
      </c>
      <c r="M7872" t="s">
        <v>23</v>
      </c>
    </row>
    <row r="7873" spans="1:13" x14ac:dyDescent="0.35">
      <c r="A7873" t="s">
        <v>24</v>
      </c>
      <c r="B7873">
        <v>1197831</v>
      </c>
      <c r="C7873" s="1">
        <v>44058</v>
      </c>
      <c r="D7873" t="s">
        <v>26</v>
      </c>
      <c r="E7873" t="s">
        <v>27</v>
      </c>
      <c r="F7873" t="s">
        <v>28</v>
      </c>
      <c r="G7873" t="s">
        <v>20</v>
      </c>
      <c r="H7873">
        <v>31</v>
      </c>
      <c r="I7873">
        <v>245</v>
      </c>
      <c r="J7873">
        <v>7595</v>
      </c>
      <c r="K7873">
        <v>3873.4500000000003</v>
      </c>
      <c r="L7873">
        <v>0.51</v>
      </c>
      <c r="M7873" t="s">
        <v>23</v>
      </c>
    </row>
    <row r="7874" spans="1:13" x14ac:dyDescent="0.35">
      <c r="A7874" t="s">
        <v>24</v>
      </c>
      <c r="B7874">
        <v>1197831</v>
      </c>
      <c r="C7874" s="1">
        <v>44059</v>
      </c>
      <c r="D7874" t="s">
        <v>26</v>
      </c>
      <c r="E7874" t="s">
        <v>27</v>
      </c>
      <c r="F7874" t="s">
        <v>28</v>
      </c>
      <c r="G7874" t="s">
        <v>21</v>
      </c>
      <c r="H7874">
        <v>35</v>
      </c>
      <c r="I7874">
        <v>180</v>
      </c>
      <c r="J7874">
        <v>6300</v>
      </c>
      <c r="K7874">
        <v>2205</v>
      </c>
      <c r="L7874">
        <v>0.35</v>
      </c>
      <c r="M7874" t="s">
        <v>23</v>
      </c>
    </row>
    <row r="7875" spans="1:13" x14ac:dyDescent="0.35">
      <c r="A7875" t="s">
        <v>24</v>
      </c>
      <c r="B7875">
        <v>1197831</v>
      </c>
      <c r="C7875" s="1">
        <v>44060</v>
      </c>
      <c r="D7875" t="s">
        <v>26</v>
      </c>
      <c r="E7875" t="s">
        <v>27</v>
      </c>
      <c r="F7875" t="s">
        <v>28</v>
      </c>
      <c r="G7875" t="s">
        <v>22</v>
      </c>
      <c r="H7875">
        <v>32</v>
      </c>
      <c r="I7875">
        <v>295</v>
      </c>
      <c r="J7875">
        <v>9440</v>
      </c>
      <c r="K7875">
        <v>5380.8</v>
      </c>
      <c r="L7875">
        <v>0.57000000000000006</v>
      </c>
      <c r="M7875" t="s">
        <v>23</v>
      </c>
    </row>
    <row r="7876" spans="1:13" x14ac:dyDescent="0.35">
      <c r="A7876" t="s">
        <v>24</v>
      </c>
      <c r="B7876">
        <v>1197831</v>
      </c>
      <c r="C7876" s="1">
        <v>44061</v>
      </c>
      <c r="D7876" t="s">
        <v>26</v>
      </c>
      <c r="E7876" t="s">
        <v>27</v>
      </c>
      <c r="F7876" t="s">
        <v>28</v>
      </c>
      <c r="G7876" t="s">
        <v>16</v>
      </c>
      <c r="H7876">
        <v>28</v>
      </c>
      <c r="I7876">
        <v>295</v>
      </c>
      <c r="J7876">
        <v>8260</v>
      </c>
      <c r="K7876">
        <v>3386.6</v>
      </c>
      <c r="L7876">
        <v>0.41</v>
      </c>
      <c r="M7876" t="s">
        <v>23</v>
      </c>
    </row>
    <row r="7877" spans="1:13" x14ac:dyDescent="0.35">
      <c r="A7877" t="s">
        <v>24</v>
      </c>
      <c r="B7877">
        <v>1197831</v>
      </c>
      <c r="C7877" s="1">
        <v>44062</v>
      </c>
      <c r="D7877" t="s">
        <v>26</v>
      </c>
      <c r="E7877" t="s">
        <v>27</v>
      </c>
      <c r="F7877" t="s">
        <v>28</v>
      </c>
      <c r="G7877" t="s">
        <v>18</v>
      </c>
      <c r="H7877">
        <v>33</v>
      </c>
      <c r="I7877">
        <v>323</v>
      </c>
      <c r="J7877">
        <v>10659</v>
      </c>
      <c r="K7877">
        <v>4476.78</v>
      </c>
      <c r="L7877">
        <v>0.42</v>
      </c>
      <c r="M7877" t="s">
        <v>23</v>
      </c>
    </row>
    <row r="7878" spans="1:13" x14ac:dyDescent="0.35">
      <c r="A7878" t="s">
        <v>24</v>
      </c>
      <c r="B7878">
        <v>1197831</v>
      </c>
      <c r="C7878" s="1">
        <v>44063</v>
      </c>
      <c r="D7878" t="s">
        <v>26</v>
      </c>
      <c r="E7878" t="s">
        <v>27</v>
      </c>
      <c r="F7878" t="s">
        <v>28</v>
      </c>
      <c r="G7878" t="s">
        <v>19</v>
      </c>
      <c r="H7878">
        <v>27</v>
      </c>
      <c r="I7878">
        <v>264</v>
      </c>
      <c r="J7878">
        <v>7128</v>
      </c>
      <c r="K7878">
        <v>2851.2</v>
      </c>
      <c r="L7878">
        <v>0.39999999999999997</v>
      </c>
      <c r="M7878" t="s">
        <v>23</v>
      </c>
    </row>
    <row r="7879" spans="1:13" x14ac:dyDescent="0.35">
      <c r="A7879" t="s">
        <v>24</v>
      </c>
      <c r="B7879">
        <v>1197831</v>
      </c>
      <c r="C7879" s="1">
        <v>44064</v>
      </c>
      <c r="D7879" t="s">
        <v>26</v>
      </c>
      <c r="E7879" t="s">
        <v>27</v>
      </c>
      <c r="F7879" t="s">
        <v>28</v>
      </c>
      <c r="G7879" t="s">
        <v>20</v>
      </c>
      <c r="H7879">
        <v>26</v>
      </c>
      <c r="I7879">
        <v>263</v>
      </c>
      <c r="J7879">
        <v>6838</v>
      </c>
      <c r="K7879">
        <v>3282.24</v>
      </c>
      <c r="L7879">
        <v>0.48</v>
      </c>
      <c r="M7879" t="s">
        <v>23</v>
      </c>
    </row>
    <row r="7880" spans="1:13" x14ac:dyDescent="0.35">
      <c r="A7880" t="s">
        <v>24</v>
      </c>
      <c r="B7880">
        <v>1197831</v>
      </c>
      <c r="C7880" s="1">
        <v>44065</v>
      </c>
      <c r="D7880" t="s">
        <v>26</v>
      </c>
      <c r="E7880" t="s">
        <v>27</v>
      </c>
      <c r="F7880" t="s">
        <v>28</v>
      </c>
      <c r="G7880" t="s">
        <v>21</v>
      </c>
      <c r="H7880">
        <v>29</v>
      </c>
      <c r="I7880">
        <v>221</v>
      </c>
      <c r="J7880">
        <v>6409</v>
      </c>
      <c r="K7880">
        <v>2050.88</v>
      </c>
      <c r="L7880">
        <v>0.32</v>
      </c>
      <c r="M7880" t="s">
        <v>23</v>
      </c>
    </row>
    <row r="7881" spans="1:13" x14ac:dyDescent="0.35">
      <c r="A7881" t="s">
        <v>24</v>
      </c>
      <c r="B7881">
        <v>1197831</v>
      </c>
      <c r="C7881" s="1">
        <v>44066</v>
      </c>
      <c r="D7881" t="s">
        <v>26</v>
      </c>
      <c r="E7881" t="s">
        <v>27</v>
      </c>
      <c r="F7881" t="s">
        <v>28</v>
      </c>
      <c r="G7881" t="s">
        <v>22</v>
      </c>
      <c r="H7881">
        <v>38</v>
      </c>
      <c r="I7881">
        <v>350</v>
      </c>
      <c r="J7881">
        <v>13300</v>
      </c>
      <c r="K7881">
        <v>7581.0000000000009</v>
      </c>
      <c r="L7881">
        <v>0.57000000000000006</v>
      </c>
      <c r="M7881" t="s">
        <v>23</v>
      </c>
    </row>
    <row r="7882" spans="1:13" x14ac:dyDescent="0.35">
      <c r="A7882" t="s">
        <v>24</v>
      </c>
      <c r="B7882">
        <v>1197831</v>
      </c>
      <c r="C7882" s="1">
        <v>44067</v>
      </c>
      <c r="D7882" t="s">
        <v>26</v>
      </c>
      <c r="E7882" t="s">
        <v>27</v>
      </c>
      <c r="F7882" t="s">
        <v>28</v>
      </c>
      <c r="G7882" t="s">
        <v>16</v>
      </c>
      <c r="H7882">
        <v>29</v>
      </c>
      <c r="I7882">
        <v>295</v>
      </c>
      <c r="J7882">
        <v>8555</v>
      </c>
      <c r="K7882">
        <v>3421.9999999999995</v>
      </c>
      <c r="L7882">
        <v>0.39999999999999997</v>
      </c>
      <c r="M7882" t="s">
        <v>23</v>
      </c>
    </row>
    <row r="7883" spans="1:13" x14ac:dyDescent="0.35">
      <c r="A7883" t="s">
        <v>24</v>
      </c>
      <c r="B7883">
        <v>1197831</v>
      </c>
      <c r="C7883" s="1">
        <v>44068</v>
      </c>
      <c r="D7883" t="s">
        <v>26</v>
      </c>
      <c r="E7883" t="s">
        <v>27</v>
      </c>
      <c r="F7883" t="s">
        <v>28</v>
      </c>
      <c r="G7883" t="s">
        <v>18</v>
      </c>
      <c r="H7883">
        <v>32</v>
      </c>
      <c r="I7883">
        <v>285</v>
      </c>
      <c r="J7883">
        <v>9120</v>
      </c>
      <c r="K7883">
        <v>3830.3999999999996</v>
      </c>
      <c r="L7883">
        <v>0.42</v>
      </c>
      <c r="M7883" t="s">
        <v>23</v>
      </c>
    </row>
    <row r="7884" spans="1:13" x14ac:dyDescent="0.35">
      <c r="A7884" t="s">
        <v>24</v>
      </c>
      <c r="B7884">
        <v>1197831</v>
      </c>
      <c r="C7884" s="1">
        <v>44069</v>
      </c>
      <c r="D7884" t="s">
        <v>26</v>
      </c>
      <c r="E7884" t="s">
        <v>27</v>
      </c>
      <c r="F7884" t="s">
        <v>28</v>
      </c>
      <c r="G7884" t="s">
        <v>19</v>
      </c>
      <c r="H7884">
        <v>29</v>
      </c>
      <c r="I7884">
        <v>374</v>
      </c>
      <c r="J7884">
        <v>10846</v>
      </c>
      <c r="K7884">
        <v>4446.8599999999997</v>
      </c>
      <c r="L7884">
        <v>0.41</v>
      </c>
      <c r="M7884" t="s">
        <v>23</v>
      </c>
    </row>
    <row r="7885" spans="1:13" x14ac:dyDescent="0.35">
      <c r="A7885" t="s">
        <v>24</v>
      </c>
      <c r="B7885">
        <v>1197831</v>
      </c>
      <c r="C7885" s="1">
        <v>44070</v>
      </c>
      <c r="D7885" t="s">
        <v>26</v>
      </c>
      <c r="E7885" t="s">
        <v>27</v>
      </c>
      <c r="F7885" t="s">
        <v>28</v>
      </c>
      <c r="G7885" t="s">
        <v>20</v>
      </c>
      <c r="H7885">
        <v>28</v>
      </c>
      <c r="I7885">
        <v>224</v>
      </c>
      <c r="J7885">
        <v>6272</v>
      </c>
      <c r="K7885">
        <v>3261.44</v>
      </c>
      <c r="L7885">
        <v>0.52</v>
      </c>
      <c r="M7885" t="s">
        <v>23</v>
      </c>
    </row>
    <row r="7886" spans="1:13" x14ac:dyDescent="0.35">
      <c r="A7886" t="s">
        <v>24</v>
      </c>
      <c r="B7886">
        <v>1197831</v>
      </c>
      <c r="C7886" s="1">
        <v>44071</v>
      </c>
      <c r="D7886" t="s">
        <v>26</v>
      </c>
      <c r="E7886" t="s">
        <v>27</v>
      </c>
      <c r="F7886" t="s">
        <v>28</v>
      </c>
      <c r="G7886" t="s">
        <v>21</v>
      </c>
      <c r="H7886">
        <v>33</v>
      </c>
      <c r="I7886">
        <v>217</v>
      </c>
      <c r="J7886">
        <v>7161</v>
      </c>
      <c r="K7886">
        <v>2577.96</v>
      </c>
      <c r="L7886">
        <v>0.36</v>
      </c>
      <c r="M7886" t="s">
        <v>23</v>
      </c>
    </row>
    <row r="7887" spans="1:13" x14ac:dyDescent="0.35">
      <c r="A7887" t="s">
        <v>24</v>
      </c>
      <c r="B7887">
        <v>1197831</v>
      </c>
      <c r="C7887" s="1">
        <v>44072</v>
      </c>
      <c r="D7887" t="s">
        <v>26</v>
      </c>
      <c r="E7887" t="s">
        <v>27</v>
      </c>
      <c r="F7887" t="s">
        <v>28</v>
      </c>
      <c r="G7887" t="s">
        <v>22</v>
      </c>
      <c r="H7887">
        <v>36</v>
      </c>
      <c r="I7887">
        <v>302</v>
      </c>
      <c r="J7887">
        <v>10872</v>
      </c>
      <c r="K7887">
        <v>5653.4400000000005</v>
      </c>
      <c r="L7887">
        <v>0.52</v>
      </c>
      <c r="M7887" t="s">
        <v>23</v>
      </c>
    </row>
    <row r="7888" spans="1:13" x14ac:dyDescent="0.35">
      <c r="A7888" t="s">
        <v>24</v>
      </c>
      <c r="B7888">
        <v>1197831</v>
      </c>
      <c r="C7888" s="1">
        <v>44073</v>
      </c>
      <c r="D7888" t="s">
        <v>26</v>
      </c>
      <c r="E7888" t="s">
        <v>27</v>
      </c>
      <c r="F7888" t="s">
        <v>28</v>
      </c>
      <c r="G7888" t="s">
        <v>16</v>
      </c>
      <c r="H7888">
        <v>27</v>
      </c>
      <c r="I7888">
        <v>305</v>
      </c>
      <c r="J7888">
        <v>8235</v>
      </c>
      <c r="K7888">
        <v>3046.95</v>
      </c>
      <c r="L7888">
        <v>0.37</v>
      </c>
      <c r="M7888" t="s">
        <v>23</v>
      </c>
    </row>
    <row r="7889" spans="1:13" x14ac:dyDescent="0.35">
      <c r="A7889" t="s">
        <v>24</v>
      </c>
      <c r="B7889">
        <v>1197831</v>
      </c>
      <c r="C7889" s="1">
        <v>44074</v>
      </c>
      <c r="D7889" t="s">
        <v>26</v>
      </c>
      <c r="E7889" t="s">
        <v>27</v>
      </c>
      <c r="F7889" t="s">
        <v>28</v>
      </c>
      <c r="G7889" t="s">
        <v>18</v>
      </c>
      <c r="H7889">
        <v>33</v>
      </c>
      <c r="I7889">
        <v>305</v>
      </c>
      <c r="J7889">
        <v>10065</v>
      </c>
      <c r="K7889">
        <v>3824.7</v>
      </c>
      <c r="L7889">
        <v>0.38</v>
      </c>
      <c r="M7889" t="s">
        <v>23</v>
      </c>
    </row>
    <row r="7890" spans="1:13" x14ac:dyDescent="0.35">
      <c r="A7890" t="s">
        <v>24</v>
      </c>
      <c r="B7890">
        <v>1197831</v>
      </c>
      <c r="C7890" s="1">
        <v>44075</v>
      </c>
      <c r="D7890" t="s">
        <v>26</v>
      </c>
      <c r="E7890" t="s">
        <v>27</v>
      </c>
      <c r="F7890" t="s">
        <v>28</v>
      </c>
      <c r="G7890" t="s">
        <v>19</v>
      </c>
      <c r="H7890">
        <v>29</v>
      </c>
      <c r="I7890">
        <v>374</v>
      </c>
      <c r="J7890">
        <v>10846</v>
      </c>
      <c r="K7890">
        <v>4446.8599999999997</v>
      </c>
      <c r="L7890">
        <v>0.41</v>
      </c>
      <c r="M7890" t="s">
        <v>23</v>
      </c>
    </row>
    <row r="7891" spans="1:13" x14ac:dyDescent="0.35">
      <c r="A7891" t="s">
        <v>24</v>
      </c>
      <c r="B7891">
        <v>1197831</v>
      </c>
      <c r="C7891" s="1">
        <v>44076</v>
      </c>
      <c r="D7891" t="s">
        <v>26</v>
      </c>
      <c r="E7891" t="s">
        <v>27</v>
      </c>
      <c r="F7891" t="s">
        <v>28</v>
      </c>
      <c r="G7891" t="s">
        <v>20</v>
      </c>
      <c r="H7891">
        <v>30</v>
      </c>
      <c r="I7891">
        <v>215</v>
      </c>
      <c r="J7891">
        <v>6450</v>
      </c>
      <c r="K7891">
        <v>3096</v>
      </c>
      <c r="L7891">
        <v>0.48</v>
      </c>
      <c r="M7891" t="s">
        <v>23</v>
      </c>
    </row>
    <row r="7892" spans="1:13" x14ac:dyDescent="0.35">
      <c r="A7892" t="s">
        <v>24</v>
      </c>
      <c r="B7892">
        <v>1197831</v>
      </c>
      <c r="C7892" s="1">
        <v>44077</v>
      </c>
      <c r="D7892" t="s">
        <v>26</v>
      </c>
      <c r="E7892" t="s">
        <v>27</v>
      </c>
      <c r="F7892" t="s">
        <v>28</v>
      </c>
      <c r="G7892" t="s">
        <v>21</v>
      </c>
      <c r="H7892">
        <v>35</v>
      </c>
      <c r="I7892">
        <v>228</v>
      </c>
      <c r="J7892">
        <v>7980</v>
      </c>
      <c r="K7892">
        <v>2713.2</v>
      </c>
      <c r="L7892">
        <v>0.33999999999999997</v>
      </c>
      <c r="M7892" t="s">
        <v>23</v>
      </c>
    </row>
    <row r="7893" spans="1:13" x14ac:dyDescent="0.35">
      <c r="A7893" t="s">
        <v>24</v>
      </c>
      <c r="B7893">
        <v>1197831</v>
      </c>
      <c r="C7893" s="1">
        <v>44078</v>
      </c>
      <c r="D7893" t="s">
        <v>26</v>
      </c>
      <c r="E7893" t="s">
        <v>27</v>
      </c>
      <c r="F7893" t="s">
        <v>28</v>
      </c>
      <c r="G7893" t="s">
        <v>22</v>
      </c>
      <c r="H7893">
        <v>39</v>
      </c>
      <c r="I7893">
        <v>270</v>
      </c>
      <c r="J7893">
        <v>10530</v>
      </c>
      <c r="K7893">
        <v>5686.2000000000007</v>
      </c>
      <c r="L7893">
        <v>0.54</v>
      </c>
      <c r="M7893" t="s">
        <v>23</v>
      </c>
    </row>
    <row r="7894" spans="1:13" x14ac:dyDescent="0.35">
      <c r="A7894" t="s">
        <v>24</v>
      </c>
      <c r="B7894">
        <v>1197831</v>
      </c>
      <c r="C7894" s="1">
        <v>44079</v>
      </c>
      <c r="D7894" t="s">
        <v>26</v>
      </c>
      <c r="E7894" t="s">
        <v>27</v>
      </c>
      <c r="F7894" t="s">
        <v>28</v>
      </c>
      <c r="G7894" t="s">
        <v>16</v>
      </c>
      <c r="H7894">
        <v>33</v>
      </c>
      <c r="I7894">
        <v>264</v>
      </c>
      <c r="J7894">
        <v>8712</v>
      </c>
      <c r="K7894">
        <v>3659.04</v>
      </c>
      <c r="L7894">
        <v>0.42</v>
      </c>
      <c r="M7894" t="s">
        <v>23</v>
      </c>
    </row>
    <row r="7895" spans="1:13" x14ac:dyDescent="0.35">
      <c r="A7895" t="s">
        <v>24</v>
      </c>
      <c r="B7895">
        <v>1197831</v>
      </c>
      <c r="C7895" s="1">
        <v>44080</v>
      </c>
      <c r="D7895" t="s">
        <v>26</v>
      </c>
      <c r="E7895" t="s">
        <v>27</v>
      </c>
      <c r="F7895" t="s">
        <v>28</v>
      </c>
      <c r="G7895" t="s">
        <v>18</v>
      </c>
      <c r="H7895">
        <v>32</v>
      </c>
      <c r="I7895">
        <v>255</v>
      </c>
      <c r="J7895">
        <v>8160</v>
      </c>
      <c r="K7895">
        <v>3019.2</v>
      </c>
      <c r="L7895">
        <v>0.37</v>
      </c>
      <c r="M7895" t="s">
        <v>23</v>
      </c>
    </row>
    <row r="7896" spans="1:13" x14ac:dyDescent="0.35">
      <c r="A7896" t="s">
        <v>24</v>
      </c>
      <c r="B7896">
        <v>1197831</v>
      </c>
      <c r="C7896" s="1">
        <v>44081</v>
      </c>
      <c r="D7896" t="s">
        <v>26</v>
      </c>
      <c r="E7896" t="s">
        <v>27</v>
      </c>
      <c r="F7896" t="s">
        <v>28</v>
      </c>
      <c r="G7896" t="s">
        <v>19</v>
      </c>
      <c r="H7896">
        <v>36</v>
      </c>
      <c r="I7896">
        <v>315</v>
      </c>
      <c r="J7896">
        <v>11340</v>
      </c>
      <c r="K7896">
        <v>4309.2</v>
      </c>
      <c r="L7896">
        <v>0.38</v>
      </c>
      <c r="M7896" t="s">
        <v>23</v>
      </c>
    </row>
    <row r="7897" spans="1:13" x14ac:dyDescent="0.35">
      <c r="A7897" t="s">
        <v>24</v>
      </c>
      <c r="B7897">
        <v>1197831</v>
      </c>
      <c r="C7897" s="1">
        <v>44082</v>
      </c>
      <c r="D7897" t="s">
        <v>26</v>
      </c>
      <c r="E7897" t="s">
        <v>27</v>
      </c>
      <c r="F7897" t="s">
        <v>28</v>
      </c>
      <c r="G7897" t="s">
        <v>20</v>
      </c>
      <c r="H7897">
        <v>37</v>
      </c>
      <c r="I7897">
        <v>200</v>
      </c>
      <c r="J7897">
        <v>7400</v>
      </c>
      <c r="K7897">
        <v>3700</v>
      </c>
      <c r="L7897">
        <v>0.5</v>
      </c>
      <c r="M7897" t="s">
        <v>23</v>
      </c>
    </row>
    <row r="7898" spans="1:13" x14ac:dyDescent="0.35">
      <c r="A7898" t="s">
        <v>24</v>
      </c>
      <c r="B7898">
        <v>1197831</v>
      </c>
      <c r="C7898" s="1">
        <v>44083</v>
      </c>
      <c r="D7898" t="s">
        <v>26</v>
      </c>
      <c r="E7898" t="s">
        <v>27</v>
      </c>
      <c r="F7898" t="s">
        <v>28</v>
      </c>
      <c r="G7898" t="s">
        <v>21</v>
      </c>
      <c r="H7898">
        <v>36</v>
      </c>
      <c r="I7898">
        <v>206</v>
      </c>
      <c r="J7898">
        <v>7416</v>
      </c>
      <c r="K7898">
        <v>2669.7599999999998</v>
      </c>
      <c r="L7898">
        <v>0.36</v>
      </c>
      <c r="M7898" t="s">
        <v>23</v>
      </c>
    </row>
    <row r="7899" spans="1:13" x14ac:dyDescent="0.35">
      <c r="A7899" t="s">
        <v>24</v>
      </c>
      <c r="B7899">
        <v>1197831</v>
      </c>
      <c r="C7899" s="1">
        <v>44084</v>
      </c>
      <c r="D7899" t="s">
        <v>26</v>
      </c>
      <c r="E7899" t="s">
        <v>27</v>
      </c>
      <c r="F7899" t="s">
        <v>28</v>
      </c>
      <c r="G7899" t="s">
        <v>22</v>
      </c>
      <c r="H7899">
        <v>42</v>
      </c>
      <c r="I7899">
        <v>298</v>
      </c>
      <c r="J7899">
        <v>12516</v>
      </c>
      <c r="K7899">
        <v>7134.1200000000008</v>
      </c>
      <c r="L7899">
        <v>0.57000000000000006</v>
      </c>
      <c r="M7899" t="s">
        <v>23</v>
      </c>
    </row>
    <row r="7900" spans="1:13" x14ac:dyDescent="0.35">
      <c r="A7900" t="s">
        <v>24</v>
      </c>
      <c r="B7900">
        <v>1197831</v>
      </c>
      <c r="C7900" s="1">
        <v>44085</v>
      </c>
      <c r="D7900" t="s">
        <v>26</v>
      </c>
      <c r="E7900" t="s">
        <v>27</v>
      </c>
      <c r="F7900" t="s">
        <v>28</v>
      </c>
      <c r="G7900" t="s">
        <v>16</v>
      </c>
      <c r="H7900">
        <v>31</v>
      </c>
      <c r="I7900">
        <v>272</v>
      </c>
      <c r="J7900">
        <v>8432</v>
      </c>
      <c r="K7900">
        <v>3288.4799999999996</v>
      </c>
      <c r="L7900">
        <v>0.38999999999999996</v>
      </c>
      <c r="M7900" t="s">
        <v>23</v>
      </c>
    </row>
    <row r="7901" spans="1:13" x14ac:dyDescent="0.35">
      <c r="A7901" t="s">
        <v>24</v>
      </c>
      <c r="B7901">
        <v>1197831</v>
      </c>
      <c r="C7901" s="1">
        <v>44086</v>
      </c>
      <c r="D7901" t="s">
        <v>26</v>
      </c>
      <c r="E7901" t="s">
        <v>27</v>
      </c>
      <c r="F7901" t="s">
        <v>28</v>
      </c>
      <c r="G7901" t="s">
        <v>18</v>
      </c>
      <c r="H7901">
        <v>29</v>
      </c>
      <c r="I7901">
        <v>248</v>
      </c>
      <c r="J7901">
        <v>7192</v>
      </c>
      <c r="K7901">
        <v>2804.8799999999997</v>
      </c>
      <c r="L7901">
        <v>0.38999999999999996</v>
      </c>
      <c r="M7901" t="s">
        <v>23</v>
      </c>
    </row>
    <row r="7902" spans="1:13" x14ac:dyDescent="0.35">
      <c r="A7902" t="s">
        <v>24</v>
      </c>
      <c r="B7902">
        <v>1197831</v>
      </c>
      <c r="C7902" s="1">
        <v>44087</v>
      </c>
      <c r="D7902" t="s">
        <v>26</v>
      </c>
      <c r="E7902" t="s">
        <v>27</v>
      </c>
      <c r="F7902" t="s">
        <v>28</v>
      </c>
      <c r="G7902" t="s">
        <v>19</v>
      </c>
      <c r="H7902">
        <v>39</v>
      </c>
      <c r="I7902">
        <v>255</v>
      </c>
      <c r="J7902">
        <v>9945</v>
      </c>
      <c r="K7902">
        <v>3679.65</v>
      </c>
      <c r="L7902">
        <v>0.37</v>
      </c>
      <c r="M7902" t="s">
        <v>23</v>
      </c>
    </row>
    <row r="7903" spans="1:13" x14ac:dyDescent="0.35">
      <c r="A7903" t="s">
        <v>24</v>
      </c>
      <c r="B7903">
        <v>1197831</v>
      </c>
      <c r="C7903" s="1">
        <v>44088</v>
      </c>
      <c r="D7903" t="s">
        <v>26</v>
      </c>
      <c r="E7903" t="s">
        <v>27</v>
      </c>
      <c r="F7903" t="s">
        <v>28</v>
      </c>
      <c r="G7903" t="s">
        <v>20</v>
      </c>
      <c r="H7903">
        <v>36</v>
      </c>
      <c r="I7903">
        <v>204</v>
      </c>
      <c r="J7903">
        <v>7344</v>
      </c>
      <c r="K7903">
        <v>3451.6800000000003</v>
      </c>
      <c r="L7903">
        <v>0.47000000000000003</v>
      </c>
      <c r="M7903" t="s">
        <v>23</v>
      </c>
    </row>
    <row r="7904" spans="1:13" x14ac:dyDescent="0.35">
      <c r="A7904" t="s">
        <v>24</v>
      </c>
      <c r="B7904">
        <v>1197831</v>
      </c>
      <c r="C7904" s="1">
        <v>44089</v>
      </c>
      <c r="D7904" t="s">
        <v>26</v>
      </c>
      <c r="E7904" t="s">
        <v>27</v>
      </c>
      <c r="F7904" t="s">
        <v>28</v>
      </c>
      <c r="G7904" t="s">
        <v>21</v>
      </c>
      <c r="H7904">
        <v>35</v>
      </c>
      <c r="I7904">
        <v>184</v>
      </c>
      <c r="J7904">
        <v>6440</v>
      </c>
      <c r="K7904">
        <v>2382.8000000000002</v>
      </c>
      <c r="L7904">
        <v>0.37</v>
      </c>
      <c r="M7904" t="s">
        <v>23</v>
      </c>
    </row>
    <row r="7905" spans="1:13" x14ac:dyDescent="0.35">
      <c r="A7905" t="s">
        <v>24</v>
      </c>
      <c r="B7905">
        <v>1197831</v>
      </c>
      <c r="C7905" s="1">
        <v>44090</v>
      </c>
      <c r="D7905" t="s">
        <v>26</v>
      </c>
      <c r="E7905" t="s">
        <v>27</v>
      </c>
      <c r="F7905" t="s">
        <v>28</v>
      </c>
      <c r="G7905" t="s">
        <v>22</v>
      </c>
      <c r="H7905">
        <v>43</v>
      </c>
      <c r="I7905">
        <v>233</v>
      </c>
      <c r="J7905">
        <v>10019</v>
      </c>
      <c r="K7905">
        <v>5410.26</v>
      </c>
      <c r="L7905">
        <v>0.54</v>
      </c>
      <c r="M7905" t="s">
        <v>23</v>
      </c>
    </row>
    <row r="7906" spans="1:13" x14ac:dyDescent="0.35">
      <c r="A7906" t="s">
        <v>24</v>
      </c>
      <c r="B7906">
        <v>1197831</v>
      </c>
      <c r="C7906" s="1">
        <v>44124</v>
      </c>
      <c r="D7906" t="s">
        <v>26</v>
      </c>
      <c r="E7906" t="s">
        <v>27</v>
      </c>
      <c r="F7906" t="s">
        <v>28</v>
      </c>
      <c r="G7906" t="s">
        <v>16</v>
      </c>
      <c r="H7906">
        <v>34</v>
      </c>
      <c r="I7906">
        <v>270</v>
      </c>
      <c r="J7906">
        <v>9180</v>
      </c>
      <c r="K7906">
        <v>3488.4</v>
      </c>
      <c r="L7906">
        <v>0.38</v>
      </c>
      <c r="M7906" t="s">
        <v>23</v>
      </c>
    </row>
    <row r="7907" spans="1:13" x14ac:dyDescent="0.35">
      <c r="A7907" t="s">
        <v>24</v>
      </c>
      <c r="B7907">
        <v>1197831</v>
      </c>
      <c r="C7907" s="1">
        <v>44125</v>
      </c>
      <c r="D7907" t="s">
        <v>26</v>
      </c>
      <c r="E7907" t="s">
        <v>27</v>
      </c>
      <c r="F7907" t="s">
        <v>28</v>
      </c>
      <c r="G7907" t="s">
        <v>18</v>
      </c>
      <c r="H7907">
        <v>31</v>
      </c>
      <c r="I7907">
        <v>306</v>
      </c>
      <c r="J7907">
        <v>9486</v>
      </c>
      <c r="K7907">
        <v>3794.3999999999996</v>
      </c>
      <c r="L7907">
        <v>0.39999999999999997</v>
      </c>
      <c r="M7907" t="s">
        <v>23</v>
      </c>
    </row>
    <row r="7908" spans="1:13" x14ac:dyDescent="0.35">
      <c r="A7908" t="s">
        <v>24</v>
      </c>
      <c r="B7908">
        <v>1197831</v>
      </c>
      <c r="C7908" s="1">
        <v>44126</v>
      </c>
      <c r="D7908" t="s">
        <v>26</v>
      </c>
      <c r="E7908" t="s">
        <v>27</v>
      </c>
      <c r="F7908" t="s">
        <v>28</v>
      </c>
      <c r="G7908" t="s">
        <v>19</v>
      </c>
      <c r="H7908">
        <v>34</v>
      </c>
      <c r="I7908">
        <v>281</v>
      </c>
      <c r="J7908">
        <v>9554</v>
      </c>
      <c r="K7908">
        <v>3726.0599999999995</v>
      </c>
      <c r="L7908">
        <v>0.38999999999999996</v>
      </c>
      <c r="M7908" t="s">
        <v>23</v>
      </c>
    </row>
    <row r="7909" spans="1:13" x14ac:dyDescent="0.35">
      <c r="A7909" t="s">
        <v>24</v>
      </c>
      <c r="B7909">
        <v>1197831</v>
      </c>
      <c r="C7909" s="1">
        <v>44127</v>
      </c>
      <c r="D7909" t="s">
        <v>26</v>
      </c>
      <c r="E7909" t="s">
        <v>27</v>
      </c>
      <c r="F7909" t="s">
        <v>28</v>
      </c>
      <c r="G7909" t="s">
        <v>20</v>
      </c>
      <c r="H7909">
        <v>36</v>
      </c>
      <c r="I7909">
        <v>230</v>
      </c>
      <c r="J7909">
        <v>8280</v>
      </c>
      <c r="K7909">
        <v>4140</v>
      </c>
      <c r="L7909">
        <v>0.5</v>
      </c>
      <c r="M7909" t="s">
        <v>23</v>
      </c>
    </row>
    <row r="7910" spans="1:13" x14ac:dyDescent="0.35">
      <c r="A7910" t="s">
        <v>24</v>
      </c>
      <c r="B7910">
        <v>1197831</v>
      </c>
      <c r="C7910" s="1">
        <v>44128</v>
      </c>
      <c r="D7910" t="s">
        <v>26</v>
      </c>
      <c r="E7910" t="s">
        <v>27</v>
      </c>
      <c r="F7910" t="s">
        <v>28</v>
      </c>
      <c r="G7910" t="s">
        <v>21</v>
      </c>
      <c r="H7910">
        <v>30</v>
      </c>
      <c r="I7910">
        <v>195</v>
      </c>
      <c r="J7910">
        <v>5850</v>
      </c>
      <c r="K7910">
        <v>1872</v>
      </c>
      <c r="L7910">
        <v>0.32</v>
      </c>
      <c r="M7910" t="s">
        <v>23</v>
      </c>
    </row>
    <row r="7911" spans="1:13" x14ac:dyDescent="0.35">
      <c r="A7911" t="s">
        <v>24</v>
      </c>
      <c r="B7911">
        <v>1197831</v>
      </c>
      <c r="C7911" s="1">
        <v>44129</v>
      </c>
      <c r="D7911" t="s">
        <v>26</v>
      </c>
      <c r="E7911" t="s">
        <v>27</v>
      </c>
      <c r="F7911" t="s">
        <v>28</v>
      </c>
      <c r="G7911" t="s">
        <v>22</v>
      </c>
      <c r="H7911">
        <v>44</v>
      </c>
      <c r="I7911">
        <v>289</v>
      </c>
      <c r="J7911">
        <v>12716</v>
      </c>
      <c r="K7911">
        <v>7248.1200000000008</v>
      </c>
      <c r="L7911">
        <v>0.57000000000000006</v>
      </c>
      <c r="M7911" t="s">
        <v>23</v>
      </c>
    </row>
    <row r="7912" spans="1:13" x14ac:dyDescent="0.35">
      <c r="A7912" t="s">
        <v>24</v>
      </c>
      <c r="B7912">
        <v>1197831</v>
      </c>
      <c r="C7912" s="1">
        <v>44130</v>
      </c>
      <c r="D7912" t="s">
        <v>26</v>
      </c>
      <c r="E7912" t="s">
        <v>27</v>
      </c>
      <c r="F7912" t="s">
        <v>28</v>
      </c>
      <c r="G7912" t="s">
        <v>16</v>
      </c>
      <c r="H7912">
        <v>32</v>
      </c>
      <c r="I7912">
        <v>333</v>
      </c>
      <c r="J7912">
        <v>10656</v>
      </c>
      <c r="K7912">
        <v>4262.3999999999996</v>
      </c>
      <c r="L7912">
        <v>0.39999999999999997</v>
      </c>
      <c r="M7912" t="s">
        <v>23</v>
      </c>
    </row>
    <row r="7913" spans="1:13" x14ac:dyDescent="0.35">
      <c r="A7913" t="s">
        <v>24</v>
      </c>
      <c r="B7913">
        <v>1197831</v>
      </c>
      <c r="C7913" s="1">
        <v>44131</v>
      </c>
      <c r="D7913" t="s">
        <v>26</v>
      </c>
      <c r="E7913" t="s">
        <v>27</v>
      </c>
      <c r="F7913" t="s">
        <v>28</v>
      </c>
      <c r="G7913" t="s">
        <v>18</v>
      </c>
      <c r="H7913">
        <v>34</v>
      </c>
      <c r="I7913">
        <v>333</v>
      </c>
      <c r="J7913">
        <v>11322</v>
      </c>
      <c r="K7913">
        <v>4755.24</v>
      </c>
      <c r="L7913">
        <v>0.42</v>
      </c>
      <c r="M7913" t="s">
        <v>23</v>
      </c>
    </row>
    <row r="7914" spans="1:13" x14ac:dyDescent="0.35">
      <c r="A7914" t="s">
        <v>24</v>
      </c>
      <c r="B7914">
        <v>1197831</v>
      </c>
      <c r="C7914" s="1">
        <v>44132</v>
      </c>
      <c r="D7914" t="s">
        <v>26</v>
      </c>
      <c r="E7914" t="s">
        <v>27</v>
      </c>
      <c r="F7914" t="s">
        <v>28</v>
      </c>
      <c r="G7914" t="s">
        <v>19</v>
      </c>
      <c r="H7914">
        <v>38</v>
      </c>
      <c r="I7914">
        <v>298</v>
      </c>
      <c r="J7914">
        <v>11324</v>
      </c>
      <c r="K7914">
        <v>4303.12</v>
      </c>
      <c r="L7914">
        <v>0.38</v>
      </c>
      <c r="M7914" t="s">
        <v>23</v>
      </c>
    </row>
    <row r="7915" spans="1:13" x14ac:dyDescent="0.35">
      <c r="A7915" t="s">
        <v>24</v>
      </c>
      <c r="B7915">
        <v>1197831</v>
      </c>
      <c r="C7915" s="1">
        <v>44133</v>
      </c>
      <c r="D7915" t="s">
        <v>26</v>
      </c>
      <c r="E7915" t="s">
        <v>27</v>
      </c>
      <c r="F7915" t="s">
        <v>28</v>
      </c>
      <c r="G7915" t="s">
        <v>20</v>
      </c>
      <c r="H7915">
        <v>36</v>
      </c>
      <c r="I7915">
        <v>210</v>
      </c>
      <c r="J7915">
        <v>7560</v>
      </c>
      <c r="K7915">
        <v>3931.2000000000003</v>
      </c>
      <c r="L7915">
        <v>0.52</v>
      </c>
      <c r="M7915" t="s">
        <v>23</v>
      </c>
    </row>
    <row r="7916" spans="1:13" x14ac:dyDescent="0.35">
      <c r="A7916" t="s">
        <v>24</v>
      </c>
      <c r="B7916">
        <v>1197831</v>
      </c>
      <c r="C7916" s="1">
        <v>44134</v>
      </c>
      <c r="D7916" t="s">
        <v>26</v>
      </c>
      <c r="E7916" t="s">
        <v>27</v>
      </c>
      <c r="F7916" t="s">
        <v>28</v>
      </c>
      <c r="G7916" t="s">
        <v>21</v>
      </c>
      <c r="H7916">
        <v>30</v>
      </c>
      <c r="I7916">
        <v>208</v>
      </c>
      <c r="J7916">
        <v>6240</v>
      </c>
      <c r="K7916">
        <v>2246.4</v>
      </c>
      <c r="L7916">
        <v>0.36</v>
      </c>
      <c r="M7916" t="s">
        <v>23</v>
      </c>
    </row>
    <row r="7917" spans="1:13" x14ac:dyDescent="0.35">
      <c r="A7917" t="s">
        <v>24</v>
      </c>
      <c r="B7917">
        <v>1197831</v>
      </c>
      <c r="C7917" s="1">
        <v>44135</v>
      </c>
      <c r="D7917" t="s">
        <v>26</v>
      </c>
      <c r="E7917" t="s">
        <v>27</v>
      </c>
      <c r="F7917" t="s">
        <v>28</v>
      </c>
      <c r="G7917" t="s">
        <v>22</v>
      </c>
      <c r="H7917">
        <v>41</v>
      </c>
      <c r="I7917">
        <v>306</v>
      </c>
      <c r="J7917">
        <v>12546</v>
      </c>
      <c r="K7917">
        <v>6900.3</v>
      </c>
      <c r="L7917">
        <v>0.55000000000000004</v>
      </c>
      <c r="M7917" t="s">
        <v>23</v>
      </c>
    </row>
    <row r="7918" spans="1:13" x14ac:dyDescent="0.35">
      <c r="A7918" t="s">
        <v>29</v>
      </c>
      <c r="B7918">
        <v>1128299</v>
      </c>
      <c r="C7918" s="1">
        <v>44136</v>
      </c>
      <c r="D7918" t="s">
        <v>26</v>
      </c>
      <c r="E7918" t="s">
        <v>27</v>
      </c>
      <c r="F7918" t="s">
        <v>28</v>
      </c>
      <c r="G7918" t="s">
        <v>16</v>
      </c>
      <c r="H7918">
        <v>30</v>
      </c>
      <c r="I7918">
        <v>264</v>
      </c>
      <c r="J7918">
        <v>7920</v>
      </c>
      <c r="K7918">
        <v>3088.8</v>
      </c>
      <c r="L7918">
        <v>0.39</v>
      </c>
      <c r="M7918" t="s">
        <v>23</v>
      </c>
    </row>
    <row r="7919" spans="1:13" x14ac:dyDescent="0.35">
      <c r="A7919" t="s">
        <v>29</v>
      </c>
      <c r="B7919">
        <v>1128299</v>
      </c>
      <c r="C7919" s="1">
        <v>44137</v>
      </c>
      <c r="D7919" t="s">
        <v>26</v>
      </c>
      <c r="E7919" t="s">
        <v>27</v>
      </c>
      <c r="F7919" t="s">
        <v>28</v>
      </c>
      <c r="G7919" t="s">
        <v>18</v>
      </c>
      <c r="H7919">
        <v>33</v>
      </c>
      <c r="I7919">
        <v>248</v>
      </c>
      <c r="J7919">
        <v>8184</v>
      </c>
      <c r="K7919">
        <v>1882.3200000000002</v>
      </c>
      <c r="L7919">
        <v>0.23</v>
      </c>
      <c r="M7919" t="s">
        <v>23</v>
      </c>
    </row>
    <row r="7920" spans="1:13" x14ac:dyDescent="0.35">
      <c r="A7920" t="s">
        <v>29</v>
      </c>
      <c r="B7920">
        <v>1128299</v>
      </c>
      <c r="C7920" s="1">
        <v>44138</v>
      </c>
      <c r="D7920" t="s">
        <v>26</v>
      </c>
      <c r="E7920" t="s">
        <v>27</v>
      </c>
      <c r="F7920" t="s">
        <v>28</v>
      </c>
      <c r="G7920" t="s">
        <v>19</v>
      </c>
      <c r="H7920">
        <v>33</v>
      </c>
      <c r="I7920">
        <v>271</v>
      </c>
      <c r="J7920">
        <v>8943</v>
      </c>
      <c r="K7920">
        <v>3756.0600000000004</v>
      </c>
      <c r="L7920">
        <v>0.42000000000000004</v>
      </c>
      <c r="M7920" t="s">
        <v>23</v>
      </c>
    </row>
    <row r="7921" spans="1:13" x14ac:dyDescent="0.35">
      <c r="A7921" t="s">
        <v>29</v>
      </c>
      <c r="B7921">
        <v>1128299</v>
      </c>
      <c r="C7921" s="1">
        <v>44139</v>
      </c>
      <c r="D7921" t="s">
        <v>26</v>
      </c>
      <c r="E7921" t="s">
        <v>27</v>
      </c>
      <c r="F7921" t="s">
        <v>28</v>
      </c>
      <c r="G7921" t="s">
        <v>20</v>
      </c>
      <c r="H7921">
        <v>35</v>
      </c>
      <c r="I7921">
        <v>219</v>
      </c>
      <c r="J7921">
        <v>7665</v>
      </c>
      <c r="K7921">
        <v>2759.4</v>
      </c>
      <c r="L7921">
        <v>0.36</v>
      </c>
      <c r="M7921" t="s">
        <v>23</v>
      </c>
    </row>
    <row r="7922" spans="1:13" x14ac:dyDescent="0.35">
      <c r="A7922" t="s">
        <v>29</v>
      </c>
      <c r="B7922">
        <v>1128299</v>
      </c>
      <c r="C7922" s="1">
        <v>44140</v>
      </c>
      <c r="D7922" t="s">
        <v>30</v>
      </c>
      <c r="E7922" t="s">
        <v>31</v>
      </c>
      <c r="F7922" t="s">
        <v>32</v>
      </c>
      <c r="G7922" t="s">
        <v>21</v>
      </c>
      <c r="H7922">
        <v>38</v>
      </c>
      <c r="I7922">
        <v>173</v>
      </c>
      <c r="J7922">
        <v>6574</v>
      </c>
      <c r="K7922">
        <v>3549.96</v>
      </c>
      <c r="L7922">
        <v>0.54</v>
      </c>
      <c r="M7922" t="s">
        <v>23</v>
      </c>
    </row>
    <row r="7923" spans="1:13" x14ac:dyDescent="0.35">
      <c r="A7923" t="s">
        <v>29</v>
      </c>
      <c r="B7923">
        <v>1128299</v>
      </c>
      <c r="C7923" s="1">
        <v>44141</v>
      </c>
      <c r="D7923" t="s">
        <v>30</v>
      </c>
      <c r="E7923" t="s">
        <v>31</v>
      </c>
      <c r="F7923" t="s">
        <v>32</v>
      </c>
      <c r="G7923" t="s">
        <v>22</v>
      </c>
      <c r="H7923">
        <v>36</v>
      </c>
      <c r="I7923">
        <v>233</v>
      </c>
      <c r="J7923">
        <v>8388</v>
      </c>
      <c r="K7923">
        <v>1761.4800000000002</v>
      </c>
      <c r="L7923">
        <v>0.21000000000000002</v>
      </c>
      <c r="M7923" t="s">
        <v>23</v>
      </c>
    </row>
    <row r="7924" spans="1:13" x14ac:dyDescent="0.35">
      <c r="A7924" t="s">
        <v>29</v>
      </c>
      <c r="B7924">
        <v>1128299</v>
      </c>
      <c r="C7924" s="1">
        <v>44142</v>
      </c>
      <c r="D7924" t="s">
        <v>30</v>
      </c>
      <c r="E7924" t="s">
        <v>31</v>
      </c>
      <c r="F7924" t="s">
        <v>32</v>
      </c>
      <c r="G7924" t="s">
        <v>16</v>
      </c>
      <c r="H7924">
        <v>28</v>
      </c>
      <c r="I7924">
        <v>289</v>
      </c>
      <c r="J7924">
        <v>8092</v>
      </c>
      <c r="K7924">
        <v>3398.6400000000003</v>
      </c>
      <c r="L7924">
        <v>0.42000000000000004</v>
      </c>
      <c r="M7924" t="s">
        <v>23</v>
      </c>
    </row>
    <row r="7925" spans="1:13" x14ac:dyDescent="0.35">
      <c r="A7925" t="s">
        <v>29</v>
      </c>
      <c r="B7925">
        <v>1128299</v>
      </c>
      <c r="C7925" s="1">
        <v>44143</v>
      </c>
      <c r="D7925" t="s">
        <v>30</v>
      </c>
      <c r="E7925" t="s">
        <v>31</v>
      </c>
      <c r="F7925" t="s">
        <v>32</v>
      </c>
      <c r="G7925" t="s">
        <v>18</v>
      </c>
      <c r="H7925">
        <v>36</v>
      </c>
      <c r="I7925">
        <v>239</v>
      </c>
      <c r="J7925">
        <v>8604</v>
      </c>
      <c r="K7925">
        <v>2151</v>
      </c>
      <c r="L7925">
        <v>0.25</v>
      </c>
      <c r="M7925" t="s">
        <v>23</v>
      </c>
    </row>
    <row r="7926" spans="1:13" x14ac:dyDescent="0.35">
      <c r="A7926" t="s">
        <v>29</v>
      </c>
      <c r="B7926">
        <v>1128299</v>
      </c>
      <c r="C7926" s="1">
        <v>44144</v>
      </c>
      <c r="D7926" t="s">
        <v>30</v>
      </c>
      <c r="E7926" t="s">
        <v>31</v>
      </c>
      <c r="F7926" t="s">
        <v>32</v>
      </c>
      <c r="G7926" t="s">
        <v>19</v>
      </c>
      <c r="H7926">
        <v>40</v>
      </c>
      <c r="I7926">
        <v>247</v>
      </c>
      <c r="J7926">
        <v>9880</v>
      </c>
      <c r="K7926">
        <v>4050.8</v>
      </c>
      <c r="L7926">
        <v>0.41000000000000003</v>
      </c>
      <c r="M7926" t="s">
        <v>23</v>
      </c>
    </row>
    <row r="7927" spans="1:13" x14ac:dyDescent="0.35">
      <c r="A7927" t="s">
        <v>29</v>
      </c>
      <c r="B7927">
        <v>1128299</v>
      </c>
      <c r="C7927" s="1">
        <v>44145</v>
      </c>
      <c r="D7927" t="s">
        <v>30</v>
      </c>
      <c r="E7927" t="s">
        <v>31</v>
      </c>
      <c r="F7927" t="s">
        <v>32</v>
      </c>
      <c r="G7927" t="s">
        <v>20</v>
      </c>
      <c r="H7927">
        <v>39</v>
      </c>
      <c r="I7927">
        <v>190</v>
      </c>
      <c r="J7927">
        <v>7410</v>
      </c>
      <c r="K7927">
        <v>2519.3999999999996</v>
      </c>
      <c r="L7927">
        <v>0.33999999999999997</v>
      </c>
      <c r="M7927" t="s">
        <v>23</v>
      </c>
    </row>
    <row r="7928" spans="1:13" x14ac:dyDescent="0.35">
      <c r="A7928" t="s">
        <v>29</v>
      </c>
      <c r="B7928">
        <v>1128299</v>
      </c>
      <c r="C7928" s="1">
        <v>44146</v>
      </c>
      <c r="D7928" t="s">
        <v>30</v>
      </c>
      <c r="E7928" t="s">
        <v>31</v>
      </c>
      <c r="F7928" t="s">
        <v>32</v>
      </c>
      <c r="G7928" t="s">
        <v>21</v>
      </c>
      <c r="H7928">
        <v>42</v>
      </c>
      <c r="I7928">
        <v>165</v>
      </c>
      <c r="J7928">
        <v>6930</v>
      </c>
      <c r="K7928">
        <v>3950.1000000000004</v>
      </c>
      <c r="L7928">
        <v>0.57000000000000006</v>
      </c>
      <c r="M7928" t="s">
        <v>23</v>
      </c>
    </row>
    <row r="7929" spans="1:13" x14ac:dyDescent="0.35">
      <c r="A7929" t="s">
        <v>29</v>
      </c>
      <c r="B7929">
        <v>1128299</v>
      </c>
      <c r="C7929" s="1">
        <v>44147</v>
      </c>
      <c r="D7929" t="s">
        <v>30</v>
      </c>
      <c r="E7929" t="s">
        <v>31</v>
      </c>
      <c r="F7929" t="s">
        <v>32</v>
      </c>
      <c r="G7929" t="s">
        <v>22</v>
      </c>
      <c r="H7929">
        <v>33</v>
      </c>
      <c r="I7929">
        <v>210</v>
      </c>
      <c r="J7929">
        <v>6930</v>
      </c>
      <c r="K7929">
        <v>1524.6000000000001</v>
      </c>
      <c r="L7929">
        <v>0.22000000000000003</v>
      </c>
      <c r="M7929" t="s">
        <v>23</v>
      </c>
    </row>
    <row r="7930" spans="1:13" x14ac:dyDescent="0.35">
      <c r="A7930" t="s">
        <v>29</v>
      </c>
      <c r="B7930">
        <v>1128299</v>
      </c>
      <c r="C7930" s="1">
        <v>44148</v>
      </c>
      <c r="D7930" t="s">
        <v>30</v>
      </c>
      <c r="E7930" t="s">
        <v>31</v>
      </c>
      <c r="F7930" t="s">
        <v>32</v>
      </c>
      <c r="G7930" t="s">
        <v>16</v>
      </c>
      <c r="H7930">
        <v>36</v>
      </c>
      <c r="I7930">
        <v>272</v>
      </c>
      <c r="J7930">
        <v>9792</v>
      </c>
      <c r="K7930">
        <v>3818.88</v>
      </c>
      <c r="L7930">
        <v>0.39</v>
      </c>
      <c r="M7930" t="s">
        <v>23</v>
      </c>
    </row>
    <row r="7931" spans="1:13" x14ac:dyDescent="0.35">
      <c r="A7931" t="s">
        <v>29</v>
      </c>
      <c r="B7931">
        <v>1128299</v>
      </c>
      <c r="C7931" s="1">
        <v>44149</v>
      </c>
      <c r="D7931" t="s">
        <v>30</v>
      </c>
      <c r="E7931" t="s">
        <v>31</v>
      </c>
      <c r="F7931" t="s">
        <v>32</v>
      </c>
      <c r="G7931" t="s">
        <v>18</v>
      </c>
      <c r="H7931">
        <v>39</v>
      </c>
      <c r="I7931">
        <v>231</v>
      </c>
      <c r="J7931">
        <v>9009</v>
      </c>
      <c r="K7931">
        <v>2072.0700000000002</v>
      </c>
      <c r="L7931">
        <v>0.23</v>
      </c>
      <c r="M7931" t="s">
        <v>23</v>
      </c>
    </row>
    <row r="7932" spans="1:13" x14ac:dyDescent="0.35">
      <c r="A7932" t="s">
        <v>29</v>
      </c>
      <c r="B7932">
        <v>1128299</v>
      </c>
      <c r="C7932" s="1">
        <v>44150</v>
      </c>
      <c r="D7932" t="s">
        <v>30</v>
      </c>
      <c r="E7932" t="s">
        <v>31</v>
      </c>
      <c r="F7932" t="s">
        <v>32</v>
      </c>
      <c r="G7932" t="s">
        <v>19</v>
      </c>
      <c r="H7932">
        <v>47</v>
      </c>
      <c r="I7932">
        <v>210</v>
      </c>
      <c r="J7932">
        <v>9870</v>
      </c>
      <c r="K7932">
        <v>4145.4000000000005</v>
      </c>
      <c r="L7932">
        <v>0.42000000000000004</v>
      </c>
      <c r="M7932" t="s">
        <v>23</v>
      </c>
    </row>
    <row r="7933" spans="1:13" x14ac:dyDescent="0.35">
      <c r="A7933" t="s">
        <v>29</v>
      </c>
      <c r="B7933">
        <v>1128299</v>
      </c>
      <c r="C7933" s="1">
        <v>44187</v>
      </c>
      <c r="D7933" t="s">
        <v>30</v>
      </c>
      <c r="E7933" t="s">
        <v>31</v>
      </c>
      <c r="F7933" t="s">
        <v>32</v>
      </c>
      <c r="G7933" t="s">
        <v>20</v>
      </c>
      <c r="H7933">
        <v>48</v>
      </c>
      <c r="I7933">
        <v>204</v>
      </c>
      <c r="J7933">
        <v>9792</v>
      </c>
      <c r="K7933">
        <v>3133.44</v>
      </c>
      <c r="L7933">
        <v>0.32</v>
      </c>
      <c r="M7933" t="s">
        <v>23</v>
      </c>
    </row>
    <row r="7934" spans="1:13" x14ac:dyDescent="0.35">
      <c r="A7934" t="s">
        <v>29</v>
      </c>
      <c r="B7934">
        <v>1128299</v>
      </c>
      <c r="C7934" s="1">
        <v>44188</v>
      </c>
      <c r="D7934" t="s">
        <v>30</v>
      </c>
      <c r="E7934" t="s">
        <v>31</v>
      </c>
      <c r="F7934" t="s">
        <v>32</v>
      </c>
      <c r="G7934" t="s">
        <v>21</v>
      </c>
      <c r="H7934">
        <v>51</v>
      </c>
      <c r="I7934">
        <v>170</v>
      </c>
      <c r="J7934">
        <v>8670</v>
      </c>
      <c r="K7934">
        <v>4681.8</v>
      </c>
      <c r="L7934">
        <v>0.54</v>
      </c>
      <c r="M7934" t="s">
        <v>23</v>
      </c>
    </row>
    <row r="7935" spans="1:13" x14ac:dyDescent="0.35">
      <c r="A7935" t="s">
        <v>29</v>
      </c>
      <c r="B7935">
        <v>1128299</v>
      </c>
      <c r="C7935" s="1">
        <v>44189</v>
      </c>
      <c r="D7935" t="s">
        <v>30</v>
      </c>
      <c r="E7935" t="s">
        <v>31</v>
      </c>
      <c r="F7935" t="s">
        <v>32</v>
      </c>
      <c r="G7935" t="s">
        <v>22</v>
      </c>
      <c r="H7935">
        <v>41</v>
      </c>
      <c r="I7935">
        <v>245</v>
      </c>
      <c r="J7935">
        <v>10045</v>
      </c>
      <c r="K7935">
        <v>2009</v>
      </c>
      <c r="L7935">
        <v>0.2</v>
      </c>
      <c r="M7935" t="s">
        <v>23</v>
      </c>
    </row>
    <row r="7936" spans="1:13" x14ac:dyDescent="0.35">
      <c r="A7936" t="s">
        <v>29</v>
      </c>
      <c r="B7936">
        <v>1128299</v>
      </c>
      <c r="C7936" s="1">
        <v>44190</v>
      </c>
      <c r="D7936" t="s">
        <v>30</v>
      </c>
      <c r="E7936" t="s">
        <v>31</v>
      </c>
      <c r="F7936" t="s">
        <v>32</v>
      </c>
      <c r="G7936" t="s">
        <v>16</v>
      </c>
      <c r="H7936">
        <v>40</v>
      </c>
      <c r="I7936">
        <v>271</v>
      </c>
      <c r="J7936">
        <v>10840</v>
      </c>
      <c r="K7936">
        <v>4119.2</v>
      </c>
      <c r="L7936">
        <v>0.38</v>
      </c>
      <c r="M7936" t="s">
        <v>23</v>
      </c>
    </row>
    <row r="7937" spans="1:13" x14ac:dyDescent="0.35">
      <c r="A7937" t="s">
        <v>29</v>
      </c>
      <c r="B7937">
        <v>1128299</v>
      </c>
      <c r="C7937" s="1">
        <v>44191</v>
      </c>
      <c r="D7937" t="s">
        <v>30</v>
      </c>
      <c r="E7937" t="s">
        <v>31</v>
      </c>
      <c r="F7937" t="s">
        <v>32</v>
      </c>
      <c r="G7937" t="s">
        <v>18</v>
      </c>
      <c r="H7937">
        <v>51</v>
      </c>
      <c r="I7937">
        <v>216</v>
      </c>
      <c r="J7937">
        <v>11016</v>
      </c>
      <c r="K7937">
        <v>2754</v>
      </c>
      <c r="L7937">
        <v>0.25</v>
      </c>
      <c r="M7937" t="s">
        <v>23</v>
      </c>
    </row>
    <row r="7938" spans="1:13" x14ac:dyDescent="0.35">
      <c r="A7938" t="s">
        <v>29</v>
      </c>
      <c r="B7938">
        <v>1128299</v>
      </c>
      <c r="C7938" s="1">
        <v>44192</v>
      </c>
      <c r="D7938" t="s">
        <v>30</v>
      </c>
      <c r="E7938" t="s">
        <v>31</v>
      </c>
      <c r="F7938" t="s">
        <v>32</v>
      </c>
      <c r="G7938" t="s">
        <v>19</v>
      </c>
      <c r="H7938">
        <v>46</v>
      </c>
      <c r="I7938">
        <v>254</v>
      </c>
      <c r="J7938">
        <v>11684</v>
      </c>
      <c r="K7938">
        <v>4556.76</v>
      </c>
      <c r="L7938">
        <v>0.39</v>
      </c>
      <c r="M7938" t="s">
        <v>23</v>
      </c>
    </row>
    <row r="7939" spans="1:13" x14ac:dyDescent="0.35">
      <c r="A7939" t="s">
        <v>29</v>
      </c>
      <c r="B7939">
        <v>1128299</v>
      </c>
      <c r="C7939" s="1">
        <v>44193</v>
      </c>
      <c r="D7939" t="s">
        <v>30</v>
      </c>
      <c r="E7939" t="s">
        <v>31</v>
      </c>
      <c r="F7939" t="s">
        <v>32</v>
      </c>
      <c r="G7939" t="s">
        <v>20</v>
      </c>
      <c r="H7939">
        <v>48</v>
      </c>
      <c r="I7939">
        <v>188</v>
      </c>
      <c r="J7939">
        <v>9024</v>
      </c>
      <c r="K7939">
        <v>3068.16</v>
      </c>
      <c r="L7939">
        <v>0.33999999999999997</v>
      </c>
      <c r="M7939" t="s">
        <v>23</v>
      </c>
    </row>
    <row r="7940" spans="1:13" x14ac:dyDescent="0.35">
      <c r="A7940" t="s">
        <v>29</v>
      </c>
      <c r="B7940">
        <v>1128299</v>
      </c>
      <c r="C7940" s="1">
        <v>44194</v>
      </c>
      <c r="D7940" t="s">
        <v>30</v>
      </c>
      <c r="E7940" t="s">
        <v>31</v>
      </c>
      <c r="F7940" t="s">
        <v>32</v>
      </c>
      <c r="G7940" t="s">
        <v>21</v>
      </c>
      <c r="H7940">
        <v>47</v>
      </c>
      <c r="I7940">
        <v>158</v>
      </c>
      <c r="J7940">
        <v>7426</v>
      </c>
      <c r="K7940">
        <v>4158.5600000000004</v>
      </c>
      <c r="L7940">
        <v>0.56000000000000005</v>
      </c>
      <c r="M7940" t="s">
        <v>23</v>
      </c>
    </row>
    <row r="7941" spans="1:13" x14ac:dyDescent="0.35">
      <c r="A7941" t="s">
        <v>29</v>
      </c>
      <c r="B7941">
        <v>1128299</v>
      </c>
      <c r="C7941" s="1">
        <v>44195</v>
      </c>
      <c r="D7941" t="s">
        <v>30</v>
      </c>
      <c r="E7941" t="s">
        <v>31</v>
      </c>
      <c r="F7941" t="s">
        <v>32</v>
      </c>
      <c r="G7941" t="s">
        <v>22</v>
      </c>
      <c r="H7941">
        <v>62</v>
      </c>
      <c r="I7941">
        <v>245</v>
      </c>
      <c r="J7941">
        <v>15190</v>
      </c>
      <c r="K7941">
        <v>2886.1000000000004</v>
      </c>
      <c r="L7941">
        <v>0.19000000000000003</v>
      </c>
      <c r="M7941" t="s">
        <v>23</v>
      </c>
    </row>
    <row r="7942" spans="1:13" x14ac:dyDescent="0.35">
      <c r="A7942" t="s">
        <v>29</v>
      </c>
      <c r="B7942">
        <v>1128299</v>
      </c>
      <c r="C7942" s="1">
        <v>44196</v>
      </c>
      <c r="D7942" t="s">
        <v>30</v>
      </c>
      <c r="E7942" t="s">
        <v>31</v>
      </c>
      <c r="F7942" t="s">
        <v>32</v>
      </c>
      <c r="G7942" t="s">
        <v>16</v>
      </c>
      <c r="H7942">
        <v>44</v>
      </c>
      <c r="I7942">
        <v>270</v>
      </c>
      <c r="J7942">
        <v>11880</v>
      </c>
      <c r="K7942">
        <v>5227.2</v>
      </c>
      <c r="L7942">
        <v>0.44</v>
      </c>
      <c r="M7942" t="s">
        <v>23</v>
      </c>
    </row>
    <row r="7943" spans="1:13" x14ac:dyDescent="0.35">
      <c r="A7943" t="s">
        <v>29</v>
      </c>
      <c r="B7943">
        <v>1128299</v>
      </c>
      <c r="C7943" s="1">
        <v>44197</v>
      </c>
      <c r="D7943" t="s">
        <v>30</v>
      </c>
      <c r="E7943" t="s">
        <v>31</v>
      </c>
      <c r="F7943" t="s">
        <v>32</v>
      </c>
      <c r="G7943" t="s">
        <v>18</v>
      </c>
      <c r="H7943">
        <v>51</v>
      </c>
      <c r="I7943">
        <v>233</v>
      </c>
      <c r="J7943">
        <v>11883</v>
      </c>
      <c r="K7943">
        <v>3208.4100000000003</v>
      </c>
      <c r="L7943">
        <v>0.27</v>
      </c>
      <c r="M7943" t="s">
        <v>23</v>
      </c>
    </row>
    <row r="7944" spans="1:13" x14ac:dyDescent="0.35">
      <c r="A7944" t="s">
        <v>29</v>
      </c>
      <c r="B7944">
        <v>1128299</v>
      </c>
      <c r="C7944" s="1">
        <v>44198</v>
      </c>
      <c r="D7944" t="s">
        <v>30</v>
      </c>
      <c r="E7944" t="s">
        <v>31</v>
      </c>
      <c r="F7944" t="s">
        <v>32</v>
      </c>
      <c r="G7944" t="s">
        <v>19</v>
      </c>
      <c r="H7944">
        <v>46</v>
      </c>
      <c r="I7944">
        <v>225</v>
      </c>
      <c r="J7944">
        <v>10350</v>
      </c>
      <c r="K7944">
        <v>4554</v>
      </c>
      <c r="L7944">
        <v>0.44</v>
      </c>
      <c r="M7944" t="s">
        <v>23</v>
      </c>
    </row>
    <row r="7945" spans="1:13" x14ac:dyDescent="0.35">
      <c r="A7945" t="s">
        <v>29</v>
      </c>
      <c r="B7945">
        <v>1128299</v>
      </c>
      <c r="C7945" s="1">
        <v>44199</v>
      </c>
      <c r="D7945" t="s">
        <v>30</v>
      </c>
      <c r="E7945" t="s">
        <v>31</v>
      </c>
      <c r="F7945" t="s">
        <v>32</v>
      </c>
      <c r="G7945" t="s">
        <v>20</v>
      </c>
      <c r="H7945">
        <v>42</v>
      </c>
      <c r="I7945">
        <v>228</v>
      </c>
      <c r="J7945">
        <v>9576</v>
      </c>
      <c r="K7945">
        <v>4021.92</v>
      </c>
      <c r="L7945">
        <v>0.42</v>
      </c>
      <c r="M7945" t="s">
        <v>23</v>
      </c>
    </row>
    <row r="7946" spans="1:13" x14ac:dyDescent="0.35">
      <c r="A7946" t="s">
        <v>29</v>
      </c>
      <c r="B7946">
        <v>1128299</v>
      </c>
      <c r="C7946" s="1">
        <v>44200</v>
      </c>
      <c r="D7946" t="s">
        <v>30</v>
      </c>
      <c r="E7946" t="s">
        <v>31</v>
      </c>
      <c r="F7946" t="s">
        <v>32</v>
      </c>
      <c r="G7946" t="s">
        <v>21</v>
      </c>
      <c r="H7946">
        <v>49</v>
      </c>
      <c r="I7946">
        <v>182</v>
      </c>
      <c r="J7946">
        <v>8918</v>
      </c>
      <c r="K7946">
        <v>5083.26</v>
      </c>
      <c r="L7946">
        <v>0.57000000000000006</v>
      </c>
      <c r="M7946" t="s">
        <v>23</v>
      </c>
    </row>
    <row r="7947" spans="1:13" x14ac:dyDescent="0.35">
      <c r="A7947" t="s">
        <v>29</v>
      </c>
      <c r="B7947">
        <v>1128299</v>
      </c>
      <c r="C7947" s="1">
        <v>44201</v>
      </c>
      <c r="D7947" t="s">
        <v>30</v>
      </c>
      <c r="E7947" t="s">
        <v>31</v>
      </c>
      <c r="F7947" t="s">
        <v>32</v>
      </c>
      <c r="G7947" t="s">
        <v>22</v>
      </c>
      <c r="H7947">
        <v>58</v>
      </c>
      <c r="I7947">
        <v>225</v>
      </c>
      <c r="J7947">
        <v>13050</v>
      </c>
      <c r="K7947">
        <v>3001.5</v>
      </c>
      <c r="L7947">
        <v>0.23</v>
      </c>
      <c r="M7947" t="s">
        <v>23</v>
      </c>
    </row>
    <row r="7948" spans="1:13" x14ac:dyDescent="0.35">
      <c r="A7948" t="s">
        <v>29</v>
      </c>
      <c r="B7948">
        <v>1128299</v>
      </c>
      <c r="C7948" s="1">
        <v>44202</v>
      </c>
      <c r="D7948" t="s">
        <v>30</v>
      </c>
      <c r="E7948" t="s">
        <v>31</v>
      </c>
      <c r="F7948" t="s">
        <v>32</v>
      </c>
      <c r="G7948" t="s">
        <v>16</v>
      </c>
      <c r="H7948">
        <v>41</v>
      </c>
      <c r="I7948">
        <v>341</v>
      </c>
      <c r="J7948">
        <v>13981</v>
      </c>
      <c r="K7948">
        <v>6011.8300000000008</v>
      </c>
      <c r="L7948">
        <v>0.43000000000000005</v>
      </c>
      <c r="M7948" t="s">
        <v>23</v>
      </c>
    </row>
    <row r="7949" spans="1:13" x14ac:dyDescent="0.35">
      <c r="A7949" t="s">
        <v>29</v>
      </c>
      <c r="B7949">
        <v>1128299</v>
      </c>
      <c r="C7949" s="1">
        <v>44203</v>
      </c>
      <c r="D7949" t="s">
        <v>30</v>
      </c>
      <c r="E7949" t="s">
        <v>31</v>
      </c>
      <c r="F7949" t="s">
        <v>32</v>
      </c>
      <c r="G7949" t="s">
        <v>18</v>
      </c>
      <c r="H7949">
        <v>50</v>
      </c>
      <c r="I7949">
        <v>256</v>
      </c>
      <c r="J7949">
        <v>12800</v>
      </c>
      <c r="K7949">
        <v>3840</v>
      </c>
      <c r="L7949">
        <v>0.3</v>
      </c>
      <c r="M7949" t="s">
        <v>23</v>
      </c>
    </row>
    <row r="7950" spans="1:13" x14ac:dyDescent="0.35">
      <c r="A7950" t="s">
        <v>29</v>
      </c>
      <c r="B7950">
        <v>1128299</v>
      </c>
      <c r="C7950" s="1">
        <v>44204</v>
      </c>
      <c r="D7950" t="s">
        <v>30</v>
      </c>
      <c r="E7950" t="s">
        <v>31</v>
      </c>
      <c r="F7950" t="s">
        <v>32</v>
      </c>
      <c r="G7950" t="s">
        <v>19</v>
      </c>
      <c r="H7950">
        <v>42</v>
      </c>
      <c r="I7950">
        <v>281</v>
      </c>
      <c r="J7950">
        <v>11802</v>
      </c>
      <c r="K7950">
        <v>5310.9000000000005</v>
      </c>
      <c r="L7950">
        <v>0.45</v>
      </c>
      <c r="M7950" t="s">
        <v>23</v>
      </c>
    </row>
    <row r="7951" spans="1:13" x14ac:dyDescent="0.35">
      <c r="A7951" t="s">
        <v>29</v>
      </c>
      <c r="B7951">
        <v>1128299</v>
      </c>
      <c r="C7951" s="1">
        <v>44205</v>
      </c>
      <c r="D7951" t="s">
        <v>30</v>
      </c>
      <c r="E7951" t="s">
        <v>31</v>
      </c>
      <c r="F7951" t="s">
        <v>32</v>
      </c>
      <c r="G7951" t="s">
        <v>20</v>
      </c>
      <c r="H7951">
        <v>41</v>
      </c>
      <c r="I7951">
        <v>224</v>
      </c>
      <c r="J7951">
        <v>9184</v>
      </c>
      <c r="K7951">
        <v>3765.4399999999996</v>
      </c>
      <c r="L7951">
        <v>0.41</v>
      </c>
      <c r="M7951" t="s">
        <v>23</v>
      </c>
    </row>
    <row r="7952" spans="1:13" x14ac:dyDescent="0.35">
      <c r="A7952" t="s">
        <v>29</v>
      </c>
      <c r="B7952">
        <v>1128299</v>
      </c>
      <c r="C7952" s="1">
        <v>44206</v>
      </c>
      <c r="D7952" t="s">
        <v>30</v>
      </c>
      <c r="E7952" t="s">
        <v>31</v>
      </c>
      <c r="F7952" t="s">
        <v>32</v>
      </c>
      <c r="G7952" t="s">
        <v>21</v>
      </c>
      <c r="H7952">
        <v>44</v>
      </c>
      <c r="I7952">
        <v>196</v>
      </c>
      <c r="J7952">
        <v>8624</v>
      </c>
      <c r="K7952">
        <v>5260.6400000000012</v>
      </c>
      <c r="L7952">
        <v>0.6100000000000001</v>
      </c>
      <c r="M7952" t="s">
        <v>23</v>
      </c>
    </row>
    <row r="7953" spans="1:13" x14ac:dyDescent="0.35">
      <c r="A7953" t="s">
        <v>29</v>
      </c>
      <c r="B7953">
        <v>1128299</v>
      </c>
      <c r="C7953" s="1">
        <v>44207</v>
      </c>
      <c r="D7953" t="s">
        <v>30</v>
      </c>
      <c r="E7953" t="s">
        <v>31</v>
      </c>
      <c r="F7953" t="s">
        <v>32</v>
      </c>
      <c r="G7953" t="s">
        <v>22</v>
      </c>
      <c r="H7953">
        <v>60</v>
      </c>
      <c r="I7953">
        <v>306</v>
      </c>
      <c r="J7953">
        <v>18360</v>
      </c>
      <c r="K7953">
        <v>4773.6000000000004</v>
      </c>
      <c r="L7953">
        <v>0.26</v>
      </c>
      <c r="M7953" t="s">
        <v>23</v>
      </c>
    </row>
    <row r="7954" spans="1:13" x14ac:dyDescent="0.35">
      <c r="A7954" t="s">
        <v>29</v>
      </c>
      <c r="B7954">
        <v>1128299</v>
      </c>
      <c r="C7954" s="1">
        <v>44208</v>
      </c>
      <c r="D7954" t="s">
        <v>30</v>
      </c>
      <c r="E7954" t="s">
        <v>31</v>
      </c>
      <c r="F7954" t="s">
        <v>32</v>
      </c>
      <c r="G7954" t="s">
        <v>16</v>
      </c>
      <c r="H7954">
        <v>41</v>
      </c>
      <c r="I7954">
        <v>338</v>
      </c>
      <c r="J7954">
        <v>13858</v>
      </c>
      <c r="K7954">
        <v>5266.04</v>
      </c>
      <c r="L7954">
        <v>0.38</v>
      </c>
      <c r="M7954" t="s">
        <v>23</v>
      </c>
    </row>
    <row r="7955" spans="1:13" x14ac:dyDescent="0.35">
      <c r="A7955" t="s">
        <v>29</v>
      </c>
      <c r="B7955">
        <v>1128299</v>
      </c>
      <c r="C7955" s="1">
        <v>44209</v>
      </c>
      <c r="D7955" t="s">
        <v>30</v>
      </c>
      <c r="E7955" t="s">
        <v>31</v>
      </c>
      <c r="F7955" t="s">
        <v>32</v>
      </c>
      <c r="G7955" t="s">
        <v>18</v>
      </c>
      <c r="H7955">
        <v>49</v>
      </c>
      <c r="I7955">
        <v>263</v>
      </c>
      <c r="J7955">
        <v>12887</v>
      </c>
      <c r="K7955">
        <v>3092.88</v>
      </c>
      <c r="L7955">
        <v>0.24000000000000002</v>
      </c>
      <c r="M7955" t="s">
        <v>23</v>
      </c>
    </row>
    <row r="7956" spans="1:13" x14ac:dyDescent="0.35">
      <c r="A7956" t="s">
        <v>29</v>
      </c>
      <c r="B7956">
        <v>1128299</v>
      </c>
      <c r="C7956" s="1">
        <v>44210</v>
      </c>
      <c r="D7956" t="s">
        <v>30</v>
      </c>
      <c r="E7956" t="s">
        <v>31</v>
      </c>
      <c r="F7956" t="s">
        <v>32</v>
      </c>
      <c r="G7956" t="s">
        <v>19</v>
      </c>
      <c r="H7956">
        <v>46</v>
      </c>
      <c r="I7956">
        <v>264</v>
      </c>
      <c r="J7956">
        <v>12144</v>
      </c>
      <c r="K7956">
        <v>4857.6000000000004</v>
      </c>
      <c r="L7956">
        <v>0.4</v>
      </c>
      <c r="M7956" t="s">
        <v>23</v>
      </c>
    </row>
    <row r="7957" spans="1:13" x14ac:dyDescent="0.35">
      <c r="A7957" t="s">
        <v>29</v>
      </c>
      <c r="B7957">
        <v>1128299</v>
      </c>
      <c r="C7957" s="1">
        <v>44211</v>
      </c>
      <c r="D7957" t="s">
        <v>30</v>
      </c>
      <c r="E7957" t="s">
        <v>31</v>
      </c>
      <c r="F7957" t="s">
        <v>32</v>
      </c>
      <c r="G7957" t="s">
        <v>20</v>
      </c>
      <c r="H7957">
        <v>46</v>
      </c>
      <c r="I7957">
        <v>247</v>
      </c>
      <c r="J7957">
        <v>11362</v>
      </c>
      <c r="K7957">
        <v>4090.3199999999997</v>
      </c>
      <c r="L7957">
        <v>0.36</v>
      </c>
      <c r="M7957" t="s">
        <v>23</v>
      </c>
    </row>
    <row r="7958" spans="1:13" x14ac:dyDescent="0.35">
      <c r="A7958" t="s">
        <v>29</v>
      </c>
      <c r="B7958">
        <v>1128299</v>
      </c>
      <c r="C7958" s="1">
        <v>44212</v>
      </c>
      <c r="D7958" t="s">
        <v>30</v>
      </c>
      <c r="E7958" t="s">
        <v>31</v>
      </c>
      <c r="F7958" t="s">
        <v>32</v>
      </c>
      <c r="G7958" t="s">
        <v>21</v>
      </c>
      <c r="H7958">
        <v>44</v>
      </c>
      <c r="I7958">
        <v>240</v>
      </c>
      <c r="J7958">
        <v>10560</v>
      </c>
      <c r="K7958">
        <v>5913.6</v>
      </c>
      <c r="L7958">
        <v>0.56000000000000005</v>
      </c>
      <c r="M7958" t="s">
        <v>23</v>
      </c>
    </row>
    <row r="7959" spans="1:13" x14ac:dyDescent="0.35">
      <c r="A7959" t="s">
        <v>29</v>
      </c>
      <c r="B7959">
        <v>1128299</v>
      </c>
      <c r="C7959" s="1">
        <v>44213</v>
      </c>
      <c r="D7959" t="s">
        <v>30</v>
      </c>
      <c r="E7959" t="s">
        <v>31</v>
      </c>
      <c r="F7959" t="s">
        <v>32</v>
      </c>
      <c r="G7959" t="s">
        <v>22</v>
      </c>
      <c r="H7959">
        <v>56</v>
      </c>
      <c r="I7959">
        <v>264</v>
      </c>
      <c r="J7959">
        <v>14784</v>
      </c>
      <c r="K7959">
        <v>2808.9600000000005</v>
      </c>
      <c r="L7959">
        <v>0.19000000000000003</v>
      </c>
      <c r="M7959" t="s">
        <v>23</v>
      </c>
    </row>
    <row r="7960" spans="1:13" x14ac:dyDescent="0.35">
      <c r="A7960" t="s">
        <v>29</v>
      </c>
      <c r="B7960">
        <v>1128299</v>
      </c>
      <c r="C7960" s="1">
        <v>44214</v>
      </c>
      <c r="D7960" t="s">
        <v>30</v>
      </c>
      <c r="E7960" t="s">
        <v>31</v>
      </c>
      <c r="F7960" t="s">
        <v>32</v>
      </c>
      <c r="G7960" t="s">
        <v>16</v>
      </c>
      <c r="H7960">
        <v>45</v>
      </c>
      <c r="I7960">
        <v>302</v>
      </c>
      <c r="J7960">
        <v>13590</v>
      </c>
      <c r="K7960">
        <v>5436</v>
      </c>
      <c r="L7960">
        <v>0.4</v>
      </c>
      <c r="M7960" t="s">
        <v>23</v>
      </c>
    </row>
    <row r="7961" spans="1:13" x14ac:dyDescent="0.35">
      <c r="A7961" t="s">
        <v>29</v>
      </c>
      <c r="B7961">
        <v>1128299</v>
      </c>
      <c r="C7961" s="1">
        <v>44215</v>
      </c>
      <c r="D7961" t="s">
        <v>30</v>
      </c>
      <c r="E7961" t="s">
        <v>31</v>
      </c>
      <c r="F7961" t="s">
        <v>32</v>
      </c>
      <c r="G7961" t="s">
        <v>18</v>
      </c>
      <c r="H7961">
        <v>47</v>
      </c>
      <c r="I7961">
        <v>278</v>
      </c>
      <c r="J7961">
        <v>13066</v>
      </c>
      <c r="K7961">
        <v>2874.52</v>
      </c>
      <c r="L7961">
        <v>0.22</v>
      </c>
      <c r="M7961" t="s">
        <v>23</v>
      </c>
    </row>
    <row r="7962" spans="1:13" x14ac:dyDescent="0.35">
      <c r="A7962" t="s">
        <v>29</v>
      </c>
      <c r="B7962">
        <v>1128299</v>
      </c>
      <c r="C7962" s="1">
        <v>44216</v>
      </c>
      <c r="D7962" t="s">
        <v>30</v>
      </c>
      <c r="E7962" t="s">
        <v>31</v>
      </c>
      <c r="F7962" t="s">
        <v>32</v>
      </c>
      <c r="G7962" t="s">
        <v>19</v>
      </c>
      <c r="H7962">
        <v>51</v>
      </c>
      <c r="I7962">
        <v>248</v>
      </c>
      <c r="J7962">
        <v>12648</v>
      </c>
      <c r="K7962">
        <v>4932.72</v>
      </c>
      <c r="L7962">
        <v>0.39</v>
      </c>
      <c r="M7962" t="s">
        <v>23</v>
      </c>
    </row>
    <row r="7963" spans="1:13" x14ac:dyDescent="0.35">
      <c r="A7963" t="s">
        <v>29</v>
      </c>
      <c r="B7963">
        <v>1128299</v>
      </c>
      <c r="C7963" s="1">
        <v>44217</v>
      </c>
      <c r="D7963" t="s">
        <v>30</v>
      </c>
      <c r="E7963" t="s">
        <v>31</v>
      </c>
      <c r="F7963" t="s">
        <v>32</v>
      </c>
      <c r="G7963" t="s">
        <v>20</v>
      </c>
      <c r="H7963">
        <v>52</v>
      </c>
      <c r="I7963">
        <v>255</v>
      </c>
      <c r="J7963">
        <v>13260</v>
      </c>
      <c r="K7963">
        <v>4508.3999999999996</v>
      </c>
      <c r="L7963">
        <v>0.33999999999999997</v>
      </c>
      <c r="M7963" t="s">
        <v>23</v>
      </c>
    </row>
    <row r="7964" spans="1:13" x14ac:dyDescent="0.35">
      <c r="A7964" t="s">
        <v>29</v>
      </c>
      <c r="B7964">
        <v>1128299</v>
      </c>
      <c r="C7964" s="1">
        <v>44218</v>
      </c>
      <c r="D7964" t="s">
        <v>30</v>
      </c>
      <c r="E7964" t="s">
        <v>31</v>
      </c>
      <c r="F7964" t="s">
        <v>32</v>
      </c>
      <c r="G7964" t="s">
        <v>21</v>
      </c>
      <c r="H7964">
        <v>59</v>
      </c>
      <c r="I7964">
        <v>263</v>
      </c>
      <c r="J7964">
        <v>15517</v>
      </c>
      <c r="K7964">
        <v>8844.69</v>
      </c>
      <c r="L7964">
        <v>0.57000000000000006</v>
      </c>
      <c r="M7964" t="s">
        <v>23</v>
      </c>
    </row>
    <row r="7965" spans="1:13" x14ac:dyDescent="0.35">
      <c r="A7965" t="s">
        <v>29</v>
      </c>
      <c r="B7965">
        <v>1128299</v>
      </c>
      <c r="C7965" s="1">
        <v>44219</v>
      </c>
      <c r="D7965" t="s">
        <v>30</v>
      </c>
      <c r="E7965" t="s">
        <v>31</v>
      </c>
      <c r="F7965" t="s">
        <v>32</v>
      </c>
      <c r="G7965" t="s">
        <v>22</v>
      </c>
      <c r="H7965">
        <v>60</v>
      </c>
      <c r="I7965">
        <v>254</v>
      </c>
      <c r="J7965">
        <v>15240</v>
      </c>
      <c r="K7965">
        <v>3352.8000000000006</v>
      </c>
      <c r="L7965">
        <v>0.22000000000000003</v>
      </c>
      <c r="M7965" t="s">
        <v>23</v>
      </c>
    </row>
    <row r="7966" spans="1:13" x14ac:dyDescent="0.35">
      <c r="A7966" t="s">
        <v>29</v>
      </c>
      <c r="B7966">
        <v>1128299</v>
      </c>
      <c r="C7966" s="1">
        <v>44220</v>
      </c>
      <c r="D7966" t="s">
        <v>30</v>
      </c>
      <c r="E7966" t="s">
        <v>31</v>
      </c>
      <c r="F7966" t="s">
        <v>32</v>
      </c>
      <c r="G7966" t="s">
        <v>16</v>
      </c>
      <c r="H7966">
        <v>40</v>
      </c>
      <c r="I7966">
        <v>287</v>
      </c>
      <c r="J7966">
        <v>11480</v>
      </c>
      <c r="K7966">
        <v>4018.0000000000005</v>
      </c>
      <c r="L7966">
        <v>0.35000000000000003</v>
      </c>
      <c r="M7966" t="s">
        <v>23</v>
      </c>
    </row>
    <row r="7967" spans="1:13" x14ac:dyDescent="0.35">
      <c r="A7967" t="s">
        <v>29</v>
      </c>
      <c r="B7967">
        <v>1128299</v>
      </c>
      <c r="C7967" s="1">
        <v>44221</v>
      </c>
      <c r="D7967" t="s">
        <v>30</v>
      </c>
      <c r="E7967" t="s">
        <v>31</v>
      </c>
      <c r="F7967" t="s">
        <v>32</v>
      </c>
      <c r="G7967" t="s">
        <v>18</v>
      </c>
      <c r="H7967">
        <v>42</v>
      </c>
      <c r="I7967">
        <v>287</v>
      </c>
      <c r="J7967">
        <v>12054</v>
      </c>
      <c r="K7967">
        <v>2049.1799999999998</v>
      </c>
      <c r="L7967">
        <v>0.16999999999999998</v>
      </c>
      <c r="M7967" t="s">
        <v>23</v>
      </c>
    </row>
    <row r="7968" spans="1:13" x14ac:dyDescent="0.35">
      <c r="A7968" t="s">
        <v>29</v>
      </c>
      <c r="B7968">
        <v>1128299</v>
      </c>
      <c r="C7968" s="1">
        <v>44222</v>
      </c>
      <c r="D7968" t="s">
        <v>30</v>
      </c>
      <c r="E7968" t="s">
        <v>31</v>
      </c>
      <c r="F7968" t="s">
        <v>32</v>
      </c>
      <c r="G7968" t="s">
        <v>19</v>
      </c>
      <c r="H7968">
        <v>39</v>
      </c>
      <c r="I7968">
        <v>248</v>
      </c>
      <c r="J7968">
        <v>9672</v>
      </c>
      <c r="K7968">
        <v>3288.48</v>
      </c>
      <c r="L7968">
        <v>0.34</v>
      </c>
      <c r="M7968" t="s">
        <v>23</v>
      </c>
    </row>
    <row r="7969" spans="1:13" x14ac:dyDescent="0.35">
      <c r="A7969" t="s">
        <v>29</v>
      </c>
      <c r="B7969">
        <v>1128299</v>
      </c>
      <c r="C7969" s="1">
        <v>44223</v>
      </c>
      <c r="D7969" t="s">
        <v>30</v>
      </c>
      <c r="E7969" t="s">
        <v>31</v>
      </c>
      <c r="F7969" t="s">
        <v>32</v>
      </c>
      <c r="G7969" t="s">
        <v>20</v>
      </c>
      <c r="H7969">
        <v>39</v>
      </c>
      <c r="I7969">
        <v>247</v>
      </c>
      <c r="J7969">
        <v>9633</v>
      </c>
      <c r="K7969">
        <v>2600.91</v>
      </c>
      <c r="L7969">
        <v>0.26999999999999996</v>
      </c>
      <c r="M7969" t="s">
        <v>23</v>
      </c>
    </row>
    <row r="7970" spans="1:13" x14ac:dyDescent="0.35">
      <c r="A7970" t="s">
        <v>29</v>
      </c>
      <c r="B7970">
        <v>1128299</v>
      </c>
      <c r="C7970" s="1">
        <v>44224</v>
      </c>
      <c r="D7970" t="s">
        <v>30</v>
      </c>
      <c r="E7970" t="s">
        <v>31</v>
      </c>
      <c r="F7970" t="s">
        <v>32</v>
      </c>
      <c r="G7970" t="s">
        <v>21</v>
      </c>
      <c r="H7970">
        <v>43</v>
      </c>
      <c r="I7970">
        <v>225</v>
      </c>
      <c r="J7970">
        <v>9675</v>
      </c>
      <c r="K7970">
        <v>4644.0000000000009</v>
      </c>
      <c r="L7970">
        <v>0.48000000000000009</v>
      </c>
      <c r="M7970" t="s">
        <v>23</v>
      </c>
    </row>
    <row r="7971" spans="1:13" x14ac:dyDescent="0.35">
      <c r="A7971" t="s">
        <v>29</v>
      </c>
      <c r="B7971">
        <v>1128299</v>
      </c>
      <c r="C7971" s="1">
        <v>44225</v>
      </c>
      <c r="D7971" t="s">
        <v>30</v>
      </c>
      <c r="E7971" t="s">
        <v>31</v>
      </c>
      <c r="F7971" t="s">
        <v>32</v>
      </c>
      <c r="G7971" t="s">
        <v>22</v>
      </c>
      <c r="H7971">
        <v>51</v>
      </c>
      <c r="I7971">
        <v>264</v>
      </c>
      <c r="J7971">
        <v>13464</v>
      </c>
      <c r="K7971">
        <v>2019.6000000000004</v>
      </c>
      <c r="L7971">
        <v>0.15000000000000002</v>
      </c>
      <c r="M7971" t="s">
        <v>23</v>
      </c>
    </row>
    <row r="7972" spans="1:13" x14ac:dyDescent="0.35">
      <c r="A7972" t="s">
        <v>29</v>
      </c>
      <c r="B7972">
        <v>1128299</v>
      </c>
      <c r="C7972" s="1">
        <v>44226</v>
      </c>
      <c r="D7972" t="s">
        <v>30</v>
      </c>
      <c r="E7972" t="s">
        <v>31</v>
      </c>
      <c r="F7972" t="s">
        <v>32</v>
      </c>
      <c r="G7972" t="s">
        <v>16</v>
      </c>
      <c r="H7972">
        <v>36</v>
      </c>
      <c r="I7972">
        <v>289</v>
      </c>
      <c r="J7972">
        <v>10404</v>
      </c>
      <c r="K7972">
        <v>3433.3200000000006</v>
      </c>
      <c r="L7972">
        <v>0.33000000000000007</v>
      </c>
      <c r="M7972" t="s">
        <v>23</v>
      </c>
    </row>
    <row r="7973" spans="1:13" x14ac:dyDescent="0.35">
      <c r="A7973" t="s">
        <v>29</v>
      </c>
      <c r="B7973">
        <v>1128299</v>
      </c>
      <c r="C7973" s="1">
        <v>44227</v>
      </c>
      <c r="D7973" t="s">
        <v>30</v>
      </c>
      <c r="E7973" t="s">
        <v>31</v>
      </c>
      <c r="F7973" t="s">
        <v>32</v>
      </c>
      <c r="G7973" t="s">
        <v>18</v>
      </c>
      <c r="H7973">
        <v>39</v>
      </c>
      <c r="I7973">
        <v>280</v>
      </c>
      <c r="J7973">
        <v>10920</v>
      </c>
      <c r="K7973">
        <v>1965.6</v>
      </c>
      <c r="L7973">
        <v>0.18</v>
      </c>
      <c r="M7973" t="s">
        <v>23</v>
      </c>
    </row>
    <row r="7974" spans="1:13" x14ac:dyDescent="0.35">
      <c r="A7974" t="s">
        <v>29</v>
      </c>
      <c r="B7974">
        <v>1128299</v>
      </c>
      <c r="C7974" s="1">
        <v>44228</v>
      </c>
      <c r="D7974" t="s">
        <v>30</v>
      </c>
      <c r="E7974" t="s">
        <v>31</v>
      </c>
      <c r="F7974" t="s">
        <v>32</v>
      </c>
      <c r="G7974" t="s">
        <v>19</v>
      </c>
      <c r="H7974">
        <v>42</v>
      </c>
      <c r="I7974">
        <v>210</v>
      </c>
      <c r="J7974">
        <v>8820</v>
      </c>
      <c r="K7974">
        <v>2910.6000000000008</v>
      </c>
      <c r="L7974">
        <v>0.33000000000000007</v>
      </c>
      <c r="M7974" t="s">
        <v>23</v>
      </c>
    </row>
    <row r="7975" spans="1:13" x14ac:dyDescent="0.35">
      <c r="A7975" t="s">
        <v>29</v>
      </c>
      <c r="B7975">
        <v>1128299</v>
      </c>
      <c r="C7975" s="1">
        <v>44229</v>
      </c>
      <c r="D7975" t="s">
        <v>30</v>
      </c>
      <c r="E7975" t="s">
        <v>31</v>
      </c>
      <c r="F7975" t="s">
        <v>32</v>
      </c>
      <c r="G7975" t="s">
        <v>20</v>
      </c>
      <c r="H7975">
        <v>42</v>
      </c>
      <c r="I7975">
        <v>223</v>
      </c>
      <c r="J7975">
        <v>9366</v>
      </c>
      <c r="K7975">
        <v>2903.4599999999996</v>
      </c>
      <c r="L7975">
        <v>0.30999999999999994</v>
      </c>
      <c r="M7975" t="s">
        <v>23</v>
      </c>
    </row>
    <row r="7976" spans="1:13" x14ac:dyDescent="0.35">
      <c r="A7976" t="s">
        <v>29</v>
      </c>
      <c r="B7976">
        <v>1128299</v>
      </c>
      <c r="C7976" s="1">
        <v>44230</v>
      </c>
      <c r="D7976" t="s">
        <v>30</v>
      </c>
      <c r="E7976" t="s">
        <v>31</v>
      </c>
      <c r="F7976" t="s">
        <v>32</v>
      </c>
      <c r="G7976" t="s">
        <v>21</v>
      </c>
      <c r="H7976">
        <v>50</v>
      </c>
      <c r="I7976">
        <v>221</v>
      </c>
      <c r="J7976">
        <v>11050</v>
      </c>
      <c r="K7976">
        <v>5193.5000000000009</v>
      </c>
      <c r="L7976">
        <v>0.47000000000000008</v>
      </c>
      <c r="M7976" t="s">
        <v>23</v>
      </c>
    </row>
    <row r="7977" spans="1:13" x14ac:dyDescent="0.35">
      <c r="A7977" t="s">
        <v>29</v>
      </c>
      <c r="B7977">
        <v>1128299</v>
      </c>
      <c r="C7977" s="1">
        <v>44231</v>
      </c>
      <c r="D7977" t="s">
        <v>30</v>
      </c>
      <c r="E7977" t="s">
        <v>31</v>
      </c>
      <c r="F7977" t="s">
        <v>32</v>
      </c>
      <c r="G7977" t="s">
        <v>22</v>
      </c>
      <c r="H7977">
        <v>46</v>
      </c>
      <c r="I7977">
        <v>224</v>
      </c>
      <c r="J7977">
        <v>10304</v>
      </c>
      <c r="K7977">
        <v>1236.48</v>
      </c>
      <c r="L7977">
        <v>0.12000000000000001</v>
      </c>
      <c r="M7977" t="s">
        <v>23</v>
      </c>
    </row>
    <row r="7978" spans="1:13" x14ac:dyDescent="0.35">
      <c r="A7978" t="s">
        <v>29</v>
      </c>
      <c r="B7978">
        <v>1128299</v>
      </c>
      <c r="C7978" s="1">
        <v>44232</v>
      </c>
      <c r="D7978" t="s">
        <v>30</v>
      </c>
      <c r="E7978" t="s">
        <v>31</v>
      </c>
      <c r="F7978" t="s">
        <v>32</v>
      </c>
      <c r="G7978" t="s">
        <v>16</v>
      </c>
      <c r="H7978">
        <v>39</v>
      </c>
      <c r="I7978">
        <v>263</v>
      </c>
      <c r="J7978">
        <v>10257</v>
      </c>
      <c r="K7978">
        <v>3589.9500000000003</v>
      </c>
      <c r="L7978">
        <v>0.35000000000000003</v>
      </c>
      <c r="M7978" t="s">
        <v>23</v>
      </c>
    </row>
    <row r="7979" spans="1:13" x14ac:dyDescent="0.35">
      <c r="A7979" t="s">
        <v>29</v>
      </c>
      <c r="B7979">
        <v>1128299</v>
      </c>
      <c r="C7979" s="1">
        <v>44233</v>
      </c>
      <c r="D7979" t="s">
        <v>30</v>
      </c>
      <c r="E7979" t="s">
        <v>31</v>
      </c>
      <c r="F7979" t="s">
        <v>32</v>
      </c>
      <c r="G7979" t="s">
        <v>18</v>
      </c>
      <c r="H7979">
        <v>46</v>
      </c>
      <c r="I7979">
        <v>306</v>
      </c>
      <c r="J7979">
        <v>14076</v>
      </c>
      <c r="K7979">
        <v>2815.2000000000003</v>
      </c>
      <c r="L7979">
        <v>0.2</v>
      </c>
      <c r="M7979" t="s">
        <v>23</v>
      </c>
    </row>
    <row r="7980" spans="1:13" x14ac:dyDescent="0.35">
      <c r="A7980" t="s">
        <v>29</v>
      </c>
      <c r="B7980">
        <v>1128299</v>
      </c>
      <c r="C7980" s="1">
        <v>44234</v>
      </c>
      <c r="D7980" t="s">
        <v>30</v>
      </c>
      <c r="E7980" t="s">
        <v>31</v>
      </c>
      <c r="F7980" t="s">
        <v>32</v>
      </c>
      <c r="G7980" t="s">
        <v>19</v>
      </c>
      <c r="H7980">
        <v>40</v>
      </c>
      <c r="I7980">
        <v>247</v>
      </c>
      <c r="J7980">
        <v>9880</v>
      </c>
      <c r="K7980">
        <v>3359.2000000000003</v>
      </c>
      <c r="L7980">
        <v>0.34</v>
      </c>
      <c r="M7980" t="s">
        <v>23</v>
      </c>
    </row>
    <row r="7981" spans="1:13" x14ac:dyDescent="0.35">
      <c r="A7981" t="s">
        <v>29</v>
      </c>
      <c r="B7981">
        <v>1128299</v>
      </c>
      <c r="C7981" s="1">
        <v>44235</v>
      </c>
      <c r="D7981" t="s">
        <v>30</v>
      </c>
      <c r="E7981" t="s">
        <v>31</v>
      </c>
      <c r="F7981" t="s">
        <v>32</v>
      </c>
      <c r="G7981" t="s">
        <v>20</v>
      </c>
      <c r="H7981">
        <v>37</v>
      </c>
      <c r="I7981">
        <v>210</v>
      </c>
      <c r="J7981">
        <v>7770</v>
      </c>
      <c r="K7981">
        <v>2253.2999999999997</v>
      </c>
      <c r="L7981">
        <v>0.28999999999999998</v>
      </c>
      <c r="M7981" t="s">
        <v>23</v>
      </c>
    </row>
    <row r="7982" spans="1:13" x14ac:dyDescent="0.35">
      <c r="A7982" t="s">
        <v>29</v>
      </c>
      <c r="B7982">
        <v>1128299</v>
      </c>
      <c r="C7982" s="1">
        <v>44236</v>
      </c>
      <c r="D7982" t="s">
        <v>30</v>
      </c>
      <c r="E7982" t="s">
        <v>31</v>
      </c>
      <c r="F7982" t="s">
        <v>32</v>
      </c>
      <c r="G7982" t="s">
        <v>21</v>
      </c>
      <c r="H7982">
        <v>51</v>
      </c>
      <c r="I7982">
        <v>228</v>
      </c>
      <c r="J7982">
        <v>11628</v>
      </c>
      <c r="K7982">
        <v>5465.1600000000008</v>
      </c>
      <c r="L7982">
        <v>0.47000000000000008</v>
      </c>
      <c r="M7982" t="s">
        <v>23</v>
      </c>
    </row>
    <row r="7983" spans="1:13" x14ac:dyDescent="0.35">
      <c r="A7983" t="s">
        <v>29</v>
      </c>
      <c r="B7983">
        <v>1128299</v>
      </c>
      <c r="C7983" s="1">
        <v>44237</v>
      </c>
      <c r="D7983" t="s">
        <v>30</v>
      </c>
      <c r="E7983" t="s">
        <v>31</v>
      </c>
      <c r="F7983" t="s">
        <v>32</v>
      </c>
      <c r="G7983" t="s">
        <v>22</v>
      </c>
      <c r="H7983">
        <v>56</v>
      </c>
      <c r="I7983">
        <v>256</v>
      </c>
      <c r="J7983">
        <v>14336</v>
      </c>
      <c r="K7983">
        <v>2150.4000000000005</v>
      </c>
      <c r="L7983">
        <v>0.15000000000000002</v>
      </c>
      <c r="M7983" t="s">
        <v>23</v>
      </c>
    </row>
    <row r="7984" spans="1:13" x14ac:dyDescent="0.35">
      <c r="A7984" t="s">
        <v>29</v>
      </c>
      <c r="B7984">
        <v>1128299</v>
      </c>
      <c r="C7984" s="1">
        <v>44238</v>
      </c>
      <c r="D7984" t="s">
        <v>30</v>
      </c>
      <c r="E7984" t="s">
        <v>31</v>
      </c>
      <c r="F7984" t="s">
        <v>32</v>
      </c>
      <c r="G7984" t="s">
        <v>16</v>
      </c>
      <c r="H7984">
        <v>40</v>
      </c>
      <c r="I7984">
        <v>322</v>
      </c>
      <c r="J7984">
        <v>12880</v>
      </c>
      <c r="K7984">
        <v>4250.4000000000005</v>
      </c>
      <c r="L7984">
        <v>0.33000000000000007</v>
      </c>
      <c r="M7984" t="s">
        <v>23</v>
      </c>
    </row>
    <row r="7985" spans="1:13" x14ac:dyDescent="0.35">
      <c r="A7985" t="s">
        <v>29</v>
      </c>
      <c r="B7985">
        <v>1128299</v>
      </c>
      <c r="C7985" s="1">
        <v>44239</v>
      </c>
      <c r="D7985" t="s">
        <v>30</v>
      </c>
      <c r="E7985" t="s">
        <v>31</v>
      </c>
      <c r="F7985" t="s">
        <v>32</v>
      </c>
      <c r="G7985" t="s">
        <v>18</v>
      </c>
      <c r="H7985">
        <v>46</v>
      </c>
      <c r="I7985">
        <v>332</v>
      </c>
      <c r="J7985">
        <v>15272</v>
      </c>
      <c r="K7985">
        <v>3207.12</v>
      </c>
      <c r="L7985">
        <v>0.21</v>
      </c>
      <c r="M7985" t="s">
        <v>23</v>
      </c>
    </row>
    <row r="7986" spans="1:13" x14ac:dyDescent="0.35">
      <c r="A7986" t="s">
        <v>29</v>
      </c>
      <c r="B7986">
        <v>1128299</v>
      </c>
      <c r="C7986" s="1">
        <v>44240</v>
      </c>
      <c r="D7986" t="s">
        <v>30</v>
      </c>
      <c r="E7986" t="s">
        <v>31</v>
      </c>
      <c r="F7986" t="s">
        <v>32</v>
      </c>
      <c r="G7986" t="s">
        <v>19</v>
      </c>
      <c r="H7986">
        <v>44</v>
      </c>
      <c r="I7986">
        <v>256</v>
      </c>
      <c r="J7986">
        <v>11264</v>
      </c>
      <c r="K7986">
        <v>3717.1200000000008</v>
      </c>
      <c r="L7986">
        <v>0.33000000000000007</v>
      </c>
      <c r="M7986" t="s">
        <v>23</v>
      </c>
    </row>
    <row r="7987" spans="1:13" x14ac:dyDescent="0.35">
      <c r="A7987" t="s">
        <v>29</v>
      </c>
      <c r="B7987">
        <v>1128299</v>
      </c>
      <c r="C7987" s="1">
        <v>44241</v>
      </c>
      <c r="D7987" t="s">
        <v>30</v>
      </c>
      <c r="E7987" t="s">
        <v>31</v>
      </c>
      <c r="F7987" t="s">
        <v>32</v>
      </c>
      <c r="G7987" t="s">
        <v>20</v>
      </c>
      <c r="H7987">
        <v>40</v>
      </c>
      <c r="I7987">
        <v>271</v>
      </c>
      <c r="J7987">
        <v>10840</v>
      </c>
      <c r="K7987">
        <v>3252</v>
      </c>
      <c r="L7987">
        <v>0.3</v>
      </c>
      <c r="M7987" t="s">
        <v>23</v>
      </c>
    </row>
    <row r="7988" spans="1:13" x14ac:dyDescent="0.35">
      <c r="A7988" t="s">
        <v>29</v>
      </c>
      <c r="B7988">
        <v>1128299</v>
      </c>
      <c r="C7988" s="1">
        <v>44242</v>
      </c>
      <c r="D7988" t="s">
        <v>30</v>
      </c>
      <c r="E7988" t="s">
        <v>31</v>
      </c>
      <c r="F7988" t="s">
        <v>32</v>
      </c>
      <c r="G7988" t="s">
        <v>21</v>
      </c>
      <c r="H7988">
        <v>43</v>
      </c>
      <c r="I7988">
        <v>245</v>
      </c>
      <c r="J7988">
        <v>10535</v>
      </c>
      <c r="K7988">
        <v>5478.2</v>
      </c>
      <c r="L7988">
        <v>0.52</v>
      </c>
      <c r="M7988" t="s">
        <v>23</v>
      </c>
    </row>
    <row r="7989" spans="1:13" x14ac:dyDescent="0.35">
      <c r="A7989" t="s">
        <v>29</v>
      </c>
      <c r="B7989">
        <v>1128299</v>
      </c>
      <c r="C7989" s="1">
        <v>44243</v>
      </c>
      <c r="D7989" t="s">
        <v>30</v>
      </c>
      <c r="E7989" t="s">
        <v>31</v>
      </c>
      <c r="F7989" t="s">
        <v>32</v>
      </c>
      <c r="G7989" t="s">
        <v>22</v>
      </c>
      <c r="H7989">
        <v>50</v>
      </c>
      <c r="I7989">
        <v>256</v>
      </c>
      <c r="J7989">
        <v>12800</v>
      </c>
      <c r="K7989">
        <v>2176</v>
      </c>
      <c r="L7989">
        <v>0.17</v>
      </c>
      <c r="M7989" t="s">
        <v>23</v>
      </c>
    </row>
    <row r="7990" spans="1:13" x14ac:dyDescent="0.35">
      <c r="A7990" t="s">
        <v>33</v>
      </c>
      <c r="B7990">
        <v>1189833</v>
      </c>
      <c r="C7990" s="1">
        <v>44244</v>
      </c>
      <c r="D7990" t="s">
        <v>30</v>
      </c>
      <c r="E7990" t="s">
        <v>31</v>
      </c>
      <c r="F7990" t="s">
        <v>32</v>
      </c>
      <c r="G7990" t="s">
        <v>16</v>
      </c>
      <c r="H7990">
        <v>26</v>
      </c>
      <c r="I7990">
        <v>224</v>
      </c>
      <c r="J7990">
        <v>5824</v>
      </c>
      <c r="K7990">
        <v>2504.3200000000002</v>
      </c>
      <c r="L7990">
        <v>0.43000000000000005</v>
      </c>
      <c r="M7990" t="s">
        <v>23</v>
      </c>
    </row>
    <row r="7991" spans="1:13" x14ac:dyDescent="0.35">
      <c r="A7991" t="s">
        <v>33</v>
      </c>
      <c r="B7991">
        <v>1189833</v>
      </c>
      <c r="C7991" s="1">
        <v>44245</v>
      </c>
      <c r="D7991" t="s">
        <v>30</v>
      </c>
      <c r="E7991" t="s">
        <v>31</v>
      </c>
      <c r="F7991" t="s">
        <v>32</v>
      </c>
      <c r="G7991" t="s">
        <v>18</v>
      </c>
      <c r="H7991">
        <v>35</v>
      </c>
      <c r="I7991">
        <v>224</v>
      </c>
      <c r="J7991">
        <v>7840</v>
      </c>
      <c r="K7991">
        <v>2352</v>
      </c>
      <c r="L7991">
        <v>0.3</v>
      </c>
      <c r="M7991" t="s">
        <v>23</v>
      </c>
    </row>
    <row r="7992" spans="1:13" x14ac:dyDescent="0.35">
      <c r="A7992" t="s">
        <v>33</v>
      </c>
      <c r="B7992">
        <v>1189833</v>
      </c>
      <c r="C7992" s="1">
        <v>44264</v>
      </c>
      <c r="D7992" t="s">
        <v>30</v>
      </c>
      <c r="E7992" t="s">
        <v>31</v>
      </c>
      <c r="F7992" t="s">
        <v>32</v>
      </c>
      <c r="G7992" t="s">
        <v>19</v>
      </c>
      <c r="H7992">
        <v>36</v>
      </c>
      <c r="I7992">
        <v>217</v>
      </c>
      <c r="J7992">
        <v>7812</v>
      </c>
      <c r="K7992">
        <v>3281.0400000000004</v>
      </c>
      <c r="L7992">
        <v>0.42000000000000004</v>
      </c>
      <c r="M7992" t="s">
        <v>23</v>
      </c>
    </row>
    <row r="7993" spans="1:13" x14ac:dyDescent="0.35">
      <c r="A7993" t="s">
        <v>33</v>
      </c>
      <c r="B7993">
        <v>1189833</v>
      </c>
      <c r="C7993" s="1">
        <v>44265</v>
      </c>
      <c r="D7993" t="s">
        <v>30</v>
      </c>
      <c r="E7993" t="s">
        <v>31</v>
      </c>
      <c r="F7993" t="s">
        <v>32</v>
      </c>
      <c r="G7993" t="s">
        <v>20</v>
      </c>
      <c r="H7993">
        <v>33</v>
      </c>
      <c r="I7993">
        <v>182</v>
      </c>
      <c r="J7993">
        <v>6006</v>
      </c>
      <c r="K7993">
        <v>2282.2800000000002</v>
      </c>
      <c r="L7993">
        <v>0.38</v>
      </c>
      <c r="M7993" t="s">
        <v>23</v>
      </c>
    </row>
    <row r="7994" spans="1:13" x14ac:dyDescent="0.35">
      <c r="A7994" t="s">
        <v>33</v>
      </c>
      <c r="B7994">
        <v>1189833</v>
      </c>
      <c r="C7994" s="1">
        <v>44266</v>
      </c>
      <c r="D7994" t="s">
        <v>30</v>
      </c>
      <c r="E7994" t="s">
        <v>31</v>
      </c>
      <c r="F7994" t="s">
        <v>34</v>
      </c>
      <c r="G7994" t="s">
        <v>21</v>
      </c>
      <c r="H7994">
        <v>36</v>
      </c>
      <c r="I7994">
        <v>155</v>
      </c>
      <c r="J7994">
        <v>5580</v>
      </c>
      <c r="K7994">
        <v>3292.2000000000003</v>
      </c>
      <c r="L7994">
        <v>0.59000000000000008</v>
      </c>
      <c r="M7994" t="s">
        <v>23</v>
      </c>
    </row>
    <row r="7995" spans="1:13" x14ac:dyDescent="0.35">
      <c r="A7995" t="s">
        <v>33</v>
      </c>
      <c r="B7995">
        <v>1189833</v>
      </c>
      <c r="C7995" s="1">
        <v>44267</v>
      </c>
      <c r="D7995" t="s">
        <v>30</v>
      </c>
      <c r="E7995" t="s">
        <v>31</v>
      </c>
      <c r="F7995" t="s">
        <v>34</v>
      </c>
      <c r="G7995" t="s">
        <v>22</v>
      </c>
      <c r="H7995">
        <v>29</v>
      </c>
      <c r="I7995">
        <v>210</v>
      </c>
      <c r="J7995">
        <v>6090</v>
      </c>
      <c r="K7995">
        <v>1400.7</v>
      </c>
      <c r="L7995">
        <v>0.23</v>
      </c>
      <c r="M7995" t="s">
        <v>23</v>
      </c>
    </row>
    <row r="7996" spans="1:13" x14ac:dyDescent="0.35">
      <c r="A7996" t="s">
        <v>33</v>
      </c>
      <c r="B7996">
        <v>1189833</v>
      </c>
      <c r="C7996" s="1">
        <v>44268</v>
      </c>
      <c r="D7996" t="s">
        <v>30</v>
      </c>
      <c r="E7996" t="s">
        <v>31</v>
      </c>
      <c r="F7996" t="s">
        <v>34</v>
      </c>
      <c r="G7996" t="s">
        <v>16</v>
      </c>
      <c r="H7996">
        <v>28</v>
      </c>
      <c r="I7996">
        <v>240</v>
      </c>
      <c r="J7996">
        <v>6720</v>
      </c>
      <c r="K7996">
        <v>3091.2000000000003</v>
      </c>
      <c r="L7996">
        <v>0.46</v>
      </c>
      <c r="M7996" t="s">
        <v>23</v>
      </c>
    </row>
    <row r="7997" spans="1:13" x14ac:dyDescent="0.35">
      <c r="A7997" t="s">
        <v>33</v>
      </c>
      <c r="B7997">
        <v>1189833</v>
      </c>
      <c r="C7997" s="1">
        <v>44269</v>
      </c>
      <c r="D7997" t="s">
        <v>30</v>
      </c>
      <c r="E7997" t="s">
        <v>31</v>
      </c>
      <c r="F7997" t="s">
        <v>34</v>
      </c>
      <c r="G7997" t="s">
        <v>18</v>
      </c>
      <c r="H7997">
        <v>30</v>
      </c>
      <c r="I7997">
        <v>215</v>
      </c>
      <c r="J7997">
        <v>6450</v>
      </c>
      <c r="K7997">
        <v>1999.5</v>
      </c>
      <c r="L7997">
        <v>0.31</v>
      </c>
      <c r="M7997" t="s">
        <v>23</v>
      </c>
    </row>
    <row r="7998" spans="1:13" x14ac:dyDescent="0.35">
      <c r="A7998" t="s">
        <v>33</v>
      </c>
      <c r="B7998">
        <v>1189833</v>
      </c>
      <c r="C7998" s="1">
        <v>44270</v>
      </c>
      <c r="D7998" t="s">
        <v>30</v>
      </c>
      <c r="E7998" t="s">
        <v>31</v>
      </c>
      <c r="F7998" t="s">
        <v>34</v>
      </c>
      <c r="G7998" t="s">
        <v>19</v>
      </c>
      <c r="H7998">
        <v>33</v>
      </c>
      <c r="I7998">
        <v>223</v>
      </c>
      <c r="J7998">
        <v>7359</v>
      </c>
      <c r="K7998">
        <v>3090.78</v>
      </c>
      <c r="L7998">
        <v>0.42000000000000004</v>
      </c>
      <c r="M7998" t="s">
        <v>23</v>
      </c>
    </row>
    <row r="7999" spans="1:13" x14ac:dyDescent="0.35">
      <c r="A7999" t="s">
        <v>33</v>
      </c>
      <c r="B7999">
        <v>1189833</v>
      </c>
      <c r="C7999" s="1">
        <v>44271</v>
      </c>
      <c r="D7999" t="s">
        <v>30</v>
      </c>
      <c r="E7999" t="s">
        <v>31</v>
      </c>
      <c r="F7999" t="s">
        <v>34</v>
      </c>
      <c r="G7999" t="s">
        <v>20</v>
      </c>
      <c r="H7999">
        <v>34</v>
      </c>
      <c r="I7999">
        <v>179</v>
      </c>
      <c r="J7999">
        <v>6086</v>
      </c>
      <c r="K7999">
        <v>2495.2599999999998</v>
      </c>
      <c r="L7999">
        <v>0.41</v>
      </c>
      <c r="M7999" t="s">
        <v>23</v>
      </c>
    </row>
    <row r="8000" spans="1:13" x14ac:dyDescent="0.35">
      <c r="A8000" t="s">
        <v>33</v>
      </c>
      <c r="B8000">
        <v>1189833</v>
      </c>
      <c r="C8000" s="1">
        <v>44272</v>
      </c>
      <c r="D8000" t="s">
        <v>30</v>
      </c>
      <c r="E8000" t="s">
        <v>31</v>
      </c>
      <c r="F8000" t="s">
        <v>34</v>
      </c>
      <c r="G8000" t="s">
        <v>21</v>
      </c>
      <c r="H8000">
        <v>40</v>
      </c>
      <c r="I8000">
        <v>140</v>
      </c>
      <c r="J8000">
        <v>5600</v>
      </c>
      <c r="K8000">
        <v>3192.0000000000005</v>
      </c>
      <c r="L8000">
        <v>0.57000000000000006</v>
      </c>
      <c r="M8000" t="s">
        <v>23</v>
      </c>
    </row>
    <row r="8001" spans="1:13" x14ac:dyDescent="0.35">
      <c r="A8001" t="s">
        <v>33</v>
      </c>
      <c r="B8001">
        <v>1189833</v>
      </c>
      <c r="C8001" s="1">
        <v>44273</v>
      </c>
      <c r="D8001" t="s">
        <v>30</v>
      </c>
      <c r="E8001" t="s">
        <v>31</v>
      </c>
      <c r="F8001" t="s">
        <v>34</v>
      </c>
      <c r="G8001" t="s">
        <v>22</v>
      </c>
      <c r="H8001">
        <v>32</v>
      </c>
      <c r="I8001">
        <v>208</v>
      </c>
      <c r="J8001">
        <v>6656</v>
      </c>
      <c r="K8001">
        <v>1730.56</v>
      </c>
      <c r="L8001">
        <v>0.26</v>
      </c>
      <c r="M8001" t="s">
        <v>23</v>
      </c>
    </row>
    <row r="8002" spans="1:13" x14ac:dyDescent="0.35">
      <c r="A8002" t="s">
        <v>33</v>
      </c>
      <c r="B8002">
        <v>1189833</v>
      </c>
      <c r="C8002" s="1">
        <v>44274</v>
      </c>
      <c r="D8002" t="s">
        <v>30</v>
      </c>
      <c r="E8002" t="s">
        <v>31</v>
      </c>
      <c r="F8002" t="s">
        <v>34</v>
      </c>
      <c r="G8002" t="s">
        <v>16</v>
      </c>
      <c r="H8002">
        <v>24</v>
      </c>
      <c r="I8002">
        <v>264</v>
      </c>
      <c r="J8002">
        <v>6336</v>
      </c>
      <c r="K8002">
        <v>2787.84</v>
      </c>
      <c r="L8002">
        <v>0.44</v>
      </c>
      <c r="M8002" t="s">
        <v>23</v>
      </c>
    </row>
    <row r="8003" spans="1:13" x14ac:dyDescent="0.35">
      <c r="A8003" t="s">
        <v>33</v>
      </c>
      <c r="B8003">
        <v>1189833</v>
      </c>
      <c r="C8003" s="1">
        <v>44275</v>
      </c>
      <c r="D8003" t="s">
        <v>30</v>
      </c>
      <c r="E8003" t="s">
        <v>31</v>
      </c>
      <c r="F8003" t="s">
        <v>34</v>
      </c>
      <c r="G8003" t="s">
        <v>18</v>
      </c>
      <c r="H8003">
        <v>36</v>
      </c>
      <c r="I8003">
        <v>228</v>
      </c>
      <c r="J8003">
        <v>8208</v>
      </c>
      <c r="K8003">
        <v>2298.2400000000002</v>
      </c>
      <c r="L8003">
        <v>0.28000000000000003</v>
      </c>
      <c r="M8003" t="s">
        <v>23</v>
      </c>
    </row>
    <row r="8004" spans="1:13" x14ac:dyDescent="0.35">
      <c r="A8004" t="s">
        <v>33</v>
      </c>
      <c r="B8004">
        <v>1189833</v>
      </c>
      <c r="C8004" s="1">
        <v>44276</v>
      </c>
      <c r="D8004" t="s">
        <v>30</v>
      </c>
      <c r="E8004" t="s">
        <v>31</v>
      </c>
      <c r="F8004" t="s">
        <v>34</v>
      </c>
      <c r="G8004" t="s">
        <v>19</v>
      </c>
      <c r="H8004">
        <v>33</v>
      </c>
      <c r="I8004">
        <v>221</v>
      </c>
      <c r="J8004">
        <v>7293</v>
      </c>
      <c r="K8004">
        <v>3354.78</v>
      </c>
      <c r="L8004">
        <v>0.46</v>
      </c>
      <c r="M8004" t="s">
        <v>23</v>
      </c>
    </row>
    <row r="8005" spans="1:13" x14ac:dyDescent="0.35">
      <c r="A8005" t="s">
        <v>33</v>
      </c>
      <c r="B8005">
        <v>1189833</v>
      </c>
      <c r="C8005" s="1">
        <v>44277</v>
      </c>
      <c r="D8005" t="s">
        <v>30</v>
      </c>
      <c r="E8005" t="s">
        <v>31</v>
      </c>
      <c r="F8005" t="s">
        <v>34</v>
      </c>
      <c r="G8005" t="s">
        <v>20</v>
      </c>
      <c r="H8005">
        <v>36</v>
      </c>
      <c r="I8005">
        <v>176</v>
      </c>
      <c r="J8005">
        <v>6336</v>
      </c>
      <c r="K8005">
        <v>2471.0399999999995</v>
      </c>
      <c r="L8005">
        <v>0.38999999999999996</v>
      </c>
      <c r="M8005" t="s">
        <v>23</v>
      </c>
    </row>
    <row r="8006" spans="1:13" x14ac:dyDescent="0.35">
      <c r="A8006" t="s">
        <v>33</v>
      </c>
      <c r="B8006">
        <v>1189833</v>
      </c>
      <c r="C8006" s="1">
        <v>44278</v>
      </c>
      <c r="D8006" t="s">
        <v>30</v>
      </c>
      <c r="E8006" t="s">
        <v>31</v>
      </c>
      <c r="F8006" t="s">
        <v>34</v>
      </c>
      <c r="G8006" t="s">
        <v>21</v>
      </c>
      <c r="H8006">
        <v>36</v>
      </c>
      <c r="I8006">
        <v>128</v>
      </c>
      <c r="J8006">
        <v>4608</v>
      </c>
      <c r="K8006">
        <v>2718.7200000000003</v>
      </c>
      <c r="L8006">
        <v>0.59000000000000008</v>
      </c>
      <c r="M8006" t="s">
        <v>23</v>
      </c>
    </row>
    <row r="8007" spans="1:13" x14ac:dyDescent="0.35">
      <c r="A8007" t="s">
        <v>33</v>
      </c>
      <c r="B8007">
        <v>1189833</v>
      </c>
      <c r="C8007" s="1">
        <v>44292</v>
      </c>
      <c r="D8007" t="s">
        <v>30</v>
      </c>
      <c r="E8007" t="s">
        <v>31</v>
      </c>
      <c r="F8007" t="s">
        <v>34</v>
      </c>
      <c r="G8007" t="s">
        <v>22</v>
      </c>
      <c r="H8007">
        <v>33</v>
      </c>
      <c r="I8007">
        <v>194</v>
      </c>
      <c r="J8007">
        <v>6402</v>
      </c>
      <c r="K8007">
        <v>1472.46</v>
      </c>
      <c r="L8007">
        <v>0.23</v>
      </c>
      <c r="M8007" t="s">
        <v>23</v>
      </c>
    </row>
    <row r="8008" spans="1:13" x14ac:dyDescent="0.35">
      <c r="A8008" t="s">
        <v>33</v>
      </c>
      <c r="B8008">
        <v>1189833</v>
      </c>
      <c r="C8008" s="1">
        <v>44293</v>
      </c>
      <c r="D8008" t="s">
        <v>30</v>
      </c>
      <c r="E8008" t="s">
        <v>31</v>
      </c>
      <c r="F8008" t="s">
        <v>34</v>
      </c>
      <c r="G8008" t="s">
        <v>16</v>
      </c>
      <c r="H8008">
        <v>31</v>
      </c>
      <c r="I8008">
        <v>248</v>
      </c>
      <c r="J8008">
        <v>7688</v>
      </c>
      <c r="K8008">
        <v>3536.48</v>
      </c>
      <c r="L8008">
        <v>0.46</v>
      </c>
      <c r="M8008" t="s">
        <v>23</v>
      </c>
    </row>
    <row r="8009" spans="1:13" x14ac:dyDescent="0.35">
      <c r="A8009" t="s">
        <v>33</v>
      </c>
      <c r="B8009">
        <v>1189833</v>
      </c>
      <c r="C8009" s="1">
        <v>44294</v>
      </c>
      <c r="D8009" t="s">
        <v>30</v>
      </c>
      <c r="E8009" t="s">
        <v>31</v>
      </c>
      <c r="F8009" t="s">
        <v>34</v>
      </c>
      <c r="G8009" t="s">
        <v>18</v>
      </c>
      <c r="H8009">
        <v>34</v>
      </c>
      <c r="I8009">
        <v>210</v>
      </c>
      <c r="J8009">
        <v>7140</v>
      </c>
      <c r="K8009">
        <v>2070.6</v>
      </c>
      <c r="L8009">
        <v>0.28999999999999998</v>
      </c>
      <c r="M8009" t="s">
        <v>23</v>
      </c>
    </row>
    <row r="8010" spans="1:13" x14ac:dyDescent="0.35">
      <c r="A8010" t="s">
        <v>33</v>
      </c>
      <c r="B8010">
        <v>1189833</v>
      </c>
      <c r="C8010" s="1">
        <v>44295</v>
      </c>
      <c r="D8010" t="s">
        <v>30</v>
      </c>
      <c r="E8010" t="s">
        <v>31</v>
      </c>
      <c r="F8010" t="s">
        <v>34</v>
      </c>
      <c r="G8010" t="s">
        <v>19</v>
      </c>
      <c r="H8010">
        <v>38</v>
      </c>
      <c r="I8010">
        <v>206</v>
      </c>
      <c r="J8010">
        <v>7828</v>
      </c>
      <c r="K8010">
        <v>3679.1600000000003</v>
      </c>
      <c r="L8010">
        <v>0.47000000000000003</v>
      </c>
      <c r="M8010" t="s">
        <v>23</v>
      </c>
    </row>
    <row r="8011" spans="1:13" x14ac:dyDescent="0.35">
      <c r="A8011" t="s">
        <v>33</v>
      </c>
      <c r="B8011">
        <v>1189833</v>
      </c>
      <c r="C8011" s="1">
        <v>44296</v>
      </c>
      <c r="D8011" t="s">
        <v>30</v>
      </c>
      <c r="E8011" t="s">
        <v>31</v>
      </c>
      <c r="F8011" t="s">
        <v>34</v>
      </c>
      <c r="G8011" t="s">
        <v>20</v>
      </c>
      <c r="H8011">
        <v>31</v>
      </c>
      <c r="I8011">
        <v>173</v>
      </c>
      <c r="J8011">
        <v>5363</v>
      </c>
      <c r="K8011">
        <v>2037.94</v>
      </c>
      <c r="L8011">
        <v>0.38</v>
      </c>
      <c r="M8011" t="s">
        <v>23</v>
      </c>
    </row>
    <row r="8012" spans="1:13" x14ac:dyDescent="0.35">
      <c r="A8012" t="s">
        <v>33</v>
      </c>
      <c r="B8012">
        <v>1189833</v>
      </c>
      <c r="C8012" s="1">
        <v>44297</v>
      </c>
      <c r="D8012" t="s">
        <v>30</v>
      </c>
      <c r="E8012" t="s">
        <v>31</v>
      </c>
      <c r="F8012" t="s">
        <v>34</v>
      </c>
      <c r="G8012" t="s">
        <v>21</v>
      </c>
      <c r="H8012">
        <v>38</v>
      </c>
      <c r="I8012">
        <v>149</v>
      </c>
      <c r="J8012">
        <v>5662</v>
      </c>
      <c r="K8012">
        <v>3453.8200000000006</v>
      </c>
      <c r="L8012">
        <v>0.6100000000000001</v>
      </c>
      <c r="M8012" t="s">
        <v>23</v>
      </c>
    </row>
    <row r="8013" spans="1:13" x14ac:dyDescent="0.35">
      <c r="A8013" t="s">
        <v>33</v>
      </c>
      <c r="B8013">
        <v>1189833</v>
      </c>
      <c r="C8013" s="1">
        <v>44298</v>
      </c>
      <c r="D8013" t="s">
        <v>30</v>
      </c>
      <c r="E8013" t="s">
        <v>31</v>
      </c>
      <c r="F8013" t="s">
        <v>34</v>
      </c>
      <c r="G8013" t="s">
        <v>22</v>
      </c>
      <c r="H8013">
        <v>49</v>
      </c>
      <c r="I8013">
        <v>198</v>
      </c>
      <c r="J8013">
        <v>9702</v>
      </c>
      <c r="K8013">
        <v>2619.54</v>
      </c>
      <c r="L8013">
        <v>0.27</v>
      </c>
      <c r="M8013" t="s">
        <v>23</v>
      </c>
    </row>
    <row r="8014" spans="1:13" x14ac:dyDescent="0.35">
      <c r="A8014" t="s">
        <v>33</v>
      </c>
      <c r="B8014">
        <v>1189833</v>
      </c>
      <c r="C8014" s="1">
        <v>44299</v>
      </c>
      <c r="D8014" t="s">
        <v>30</v>
      </c>
      <c r="E8014" t="s">
        <v>31</v>
      </c>
      <c r="F8014" t="s">
        <v>34</v>
      </c>
      <c r="G8014" t="s">
        <v>16</v>
      </c>
      <c r="H8014">
        <v>32</v>
      </c>
      <c r="I8014">
        <v>240</v>
      </c>
      <c r="J8014">
        <v>7680</v>
      </c>
      <c r="K8014">
        <v>3609.6000000000004</v>
      </c>
      <c r="L8014">
        <v>0.47000000000000003</v>
      </c>
      <c r="M8014" t="s">
        <v>23</v>
      </c>
    </row>
    <row r="8015" spans="1:13" x14ac:dyDescent="0.35">
      <c r="A8015" t="s">
        <v>33</v>
      </c>
      <c r="B8015">
        <v>1189833</v>
      </c>
      <c r="C8015" s="1">
        <v>44300</v>
      </c>
      <c r="D8015" t="s">
        <v>30</v>
      </c>
      <c r="E8015" t="s">
        <v>31</v>
      </c>
      <c r="F8015" t="s">
        <v>34</v>
      </c>
      <c r="G8015" t="s">
        <v>18</v>
      </c>
      <c r="H8015">
        <v>34</v>
      </c>
      <c r="I8015">
        <v>221</v>
      </c>
      <c r="J8015">
        <v>7514</v>
      </c>
      <c r="K8015">
        <v>2254.1999999999998</v>
      </c>
      <c r="L8015">
        <v>0.3</v>
      </c>
      <c r="M8015" t="s">
        <v>23</v>
      </c>
    </row>
    <row r="8016" spans="1:13" x14ac:dyDescent="0.35">
      <c r="A8016" t="s">
        <v>33</v>
      </c>
      <c r="B8016">
        <v>1189833</v>
      </c>
      <c r="C8016" s="1">
        <v>44301</v>
      </c>
      <c r="D8016" t="s">
        <v>30</v>
      </c>
      <c r="E8016" t="s">
        <v>31</v>
      </c>
      <c r="F8016" t="s">
        <v>34</v>
      </c>
      <c r="G8016" t="s">
        <v>19</v>
      </c>
      <c r="H8016">
        <v>36</v>
      </c>
      <c r="I8016">
        <v>215</v>
      </c>
      <c r="J8016">
        <v>7740</v>
      </c>
      <c r="K8016">
        <v>3483</v>
      </c>
      <c r="L8016">
        <v>0.45</v>
      </c>
      <c r="M8016" t="s">
        <v>23</v>
      </c>
    </row>
    <row r="8017" spans="1:13" x14ac:dyDescent="0.35">
      <c r="A8017" t="s">
        <v>33</v>
      </c>
      <c r="B8017">
        <v>1189833</v>
      </c>
      <c r="C8017" s="1">
        <v>44302</v>
      </c>
      <c r="D8017" t="s">
        <v>30</v>
      </c>
      <c r="E8017" t="s">
        <v>31</v>
      </c>
      <c r="F8017" t="s">
        <v>34</v>
      </c>
      <c r="G8017" t="s">
        <v>20</v>
      </c>
      <c r="H8017">
        <v>33</v>
      </c>
      <c r="I8017">
        <v>193</v>
      </c>
      <c r="J8017">
        <v>6369</v>
      </c>
      <c r="K8017">
        <v>2420.2200000000003</v>
      </c>
      <c r="L8017">
        <v>0.38</v>
      </c>
      <c r="M8017" t="s">
        <v>23</v>
      </c>
    </row>
    <row r="8018" spans="1:13" x14ac:dyDescent="0.35">
      <c r="A8018" t="s">
        <v>33</v>
      </c>
      <c r="B8018">
        <v>1189833</v>
      </c>
      <c r="C8018" s="1">
        <v>44303</v>
      </c>
      <c r="D8018" t="s">
        <v>30</v>
      </c>
      <c r="E8018" t="s">
        <v>31</v>
      </c>
      <c r="F8018" t="s">
        <v>34</v>
      </c>
      <c r="G8018" t="s">
        <v>21</v>
      </c>
      <c r="H8018">
        <v>38</v>
      </c>
      <c r="I8018">
        <v>140</v>
      </c>
      <c r="J8018">
        <v>5320</v>
      </c>
      <c r="K8018">
        <v>3138.8000000000006</v>
      </c>
      <c r="L8018">
        <v>0.59000000000000008</v>
      </c>
      <c r="M8018" t="s">
        <v>23</v>
      </c>
    </row>
    <row r="8019" spans="1:13" x14ac:dyDescent="0.35">
      <c r="A8019" t="s">
        <v>33</v>
      </c>
      <c r="B8019">
        <v>1189833</v>
      </c>
      <c r="C8019" s="1">
        <v>44304</v>
      </c>
      <c r="D8019" t="s">
        <v>30</v>
      </c>
      <c r="E8019" t="s">
        <v>31</v>
      </c>
      <c r="F8019" t="s">
        <v>34</v>
      </c>
      <c r="G8019" t="s">
        <v>22</v>
      </c>
      <c r="H8019">
        <v>43</v>
      </c>
      <c r="I8019">
        <v>206</v>
      </c>
      <c r="J8019">
        <v>8858</v>
      </c>
      <c r="K8019">
        <v>1948.76</v>
      </c>
      <c r="L8019">
        <v>0.22</v>
      </c>
      <c r="M8019" t="s">
        <v>23</v>
      </c>
    </row>
    <row r="8020" spans="1:13" x14ac:dyDescent="0.35">
      <c r="A8020" t="s">
        <v>33</v>
      </c>
      <c r="B8020">
        <v>1189833</v>
      </c>
      <c r="C8020" s="1">
        <v>44305</v>
      </c>
      <c r="D8020" t="s">
        <v>30</v>
      </c>
      <c r="E8020" t="s">
        <v>31</v>
      </c>
      <c r="F8020" t="s">
        <v>34</v>
      </c>
      <c r="G8020" t="s">
        <v>16</v>
      </c>
      <c r="H8020">
        <v>36</v>
      </c>
      <c r="I8020">
        <v>297</v>
      </c>
      <c r="J8020">
        <v>10692</v>
      </c>
      <c r="K8020">
        <v>4704.4800000000005</v>
      </c>
      <c r="L8020">
        <v>0.44</v>
      </c>
      <c r="M8020" t="s">
        <v>23</v>
      </c>
    </row>
    <row r="8021" spans="1:13" x14ac:dyDescent="0.35">
      <c r="A8021" t="s">
        <v>33</v>
      </c>
      <c r="B8021">
        <v>1189833</v>
      </c>
      <c r="C8021" s="1">
        <v>44306</v>
      </c>
      <c r="D8021" t="s">
        <v>30</v>
      </c>
      <c r="E8021" t="s">
        <v>31</v>
      </c>
      <c r="F8021" t="s">
        <v>34</v>
      </c>
      <c r="G8021" t="s">
        <v>18</v>
      </c>
      <c r="H8021">
        <v>35</v>
      </c>
      <c r="I8021">
        <v>225</v>
      </c>
      <c r="J8021">
        <v>7875</v>
      </c>
      <c r="K8021">
        <v>2362.5</v>
      </c>
      <c r="L8021">
        <v>0.3</v>
      </c>
      <c r="M8021" t="s">
        <v>23</v>
      </c>
    </row>
    <row r="8022" spans="1:13" x14ac:dyDescent="0.35">
      <c r="A8022" t="s">
        <v>33</v>
      </c>
      <c r="B8022">
        <v>1189833</v>
      </c>
      <c r="C8022" s="1">
        <v>44307</v>
      </c>
      <c r="D8022" t="s">
        <v>30</v>
      </c>
      <c r="E8022" t="s">
        <v>31</v>
      </c>
      <c r="F8022" t="s">
        <v>34</v>
      </c>
      <c r="G8022" t="s">
        <v>19</v>
      </c>
      <c r="H8022">
        <v>35</v>
      </c>
      <c r="I8022">
        <v>233</v>
      </c>
      <c r="J8022">
        <v>8155</v>
      </c>
      <c r="K8022">
        <v>3425.1000000000004</v>
      </c>
      <c r="L8022">
        <v>0.42000000000000004</v>
      </c>
      <c r="M8022" t="s">
        <v>23</v>
      </c>
    </row>
    <row r="8023" spans="1:13" x14ac:dyDescent="0.35">
      <c r="A8023" t="s">
        <v>33</v>
      </c>
      <c r="B8023">
        <v>1189833</v>
      </c>
      <c r="C8023" s="1">
        <v>44308</v>
      </c>
      <c r="D8023" t="s">
        <v>30</v>
      </c>
      <c r="E8023" t="s">
        <v>31</v>
      </c>
      <c r="F8023" t="s">
        <v>34</v>
      </c>
      <c r="G8023" t="s">
        <v>20</v>
      </c>
      <c r="H8023">
        <v>32</v>
      </c>
      <c r="I8023">
        <v>194</v>
      </c>
      <c r="J8023">
        <v>6208</v>
      </c>
      <c r="K8023">
        <v>2296.96</v>
      </c>
      <c r="L8023">
        <v>0.37</v>
      </c>
      <c r="M8023" t="s">
        <v>23</v>
      </c>
    </row>
    <row r="8024" spans="1:13" x14ac:dyDescent="0.35">
      <c r="A8024" t="s">
        <v>33</v>
      </c>
      <c r="B8024">
        <v>1189833</v>
      </c>
      <c r="C8024" s="1">
        <v>44309</v>
      </c>
      <c r="D8024" t="s">
        <v>30</v>
      </c>
      <c r="E8024" t="s">
        <v>31</v>
      </c>
      <c r="F8024" t="s">
        <v>34</v>
      </c>
      <c r="G8024" t="s">
        <v>21</v>
      </c>
      <c r="H8024">
        <v>39</v>
      </c>
      <c r="I8024">
        <v>165</v>
      </c>
      <c r="J8024">
        <v>6435</v>
      </c>
      <c r="K8024">
        <v>3861.0000000000005</v>
      </c>
      <c r="L8024">
        <v>0.60000000000000009</v>
      </c>
      <c r="M8024" t="s">
        <v>23</v>
      </c>
    </row>
    <row r="8025" spans="1:13" x14ac:dyDescent="0.35">
      <c r="A8025" t="s">
        <v>33</v>
      </c>
      <c r="B8025">
        <v>1189833</v>
      </c>
      <c r="C8025" s="1">
        <v>44310</v>
      </c>
      <c r="D8025" t="s">
        <v>30</v>
      </c>
      <c r="E8025" t="s">
        <v>31</v>
      </c>
      <c r="F8025" t="s">
        <v>34</v>
      </c>
      <c r="G8025" t="s">
        <v>22</v>
      </c>
      <c r="H8025">
        <v>48</v>
      </c>
      <c r="I8025">
        <v>264</v>
      </c>
      <c r="J8025">
        <v>12672</v>
      </c>
      <c r="K8025">
        <v>2787.84</v>
      </c>
      <c r="L8025">
        <v>0.22</v>
      </c>
      <c r="M8025" t="s">
        <v>23</v>
      </c>
    </row>
    <row r="8026" spans="1:13" x14ac:dyDescent="0.35">
      <c r="A8026" t="s">
        <v>33</v>
      </c>
      <c r="B8026">
        <v>1189833</v>
      </c>
      <c r="C8026" s="1">
        <v>44311</v>
      </c>
      <c r="D8026" t="s">
        <v>30</v>
      </c>
      <c r="E8026" t="s">
        <v>31</v>
      </c>
      <c r="F8026" t="s">
        <v>34</v>
      </c>
      <c r="G8026" t="s">
        <v>16</v>
      </c>
      <c r="H8026">
        <v>30</v>
      </c>
      <c r="I8026">
        <v>285</v>
      </c>
      <c r="J8026">
        <v>8550</v>
      </c>
      <c r="K8026">
        <v>4018.5000000000005</v>
      </c>
      <c r="L8026">
        <v>0.47000000000000003</v>
      </c>
      <c r="M8026" t="s">
        <v>23</v>
      </c>
    </row>
    <row r="8027" spans="1:13" x14ac:dyDescent="0.35">
      <c r="A8027" t="s">
        <v>33</v>
      </c>
      <c r="B8027">
        <v>1189833</v>
      </c>
      <c r="C8027" s="1">
        <v>44312</v>
      </c>
      <c r="D8027" t="s">
        <v>30</v>
      </c>
      <c r="E8027" t="s">
        <v>31</v>
      </c>
      <c r="F8027" t="s">
        <v>34</v>
      </c>
      <c r="G8027" t="s">
        <v>18</v>
      </c>
      <c r="H8027">
        <v>37</v>
      </c>
      <c r="I8027">
        <v>272</v>
      </c>
      <c r="J8027">
        <v>10064</v>
      </c>
      <c r="K8027">
        <v>2918.56</v>
      </c>
      <c r="L8027">
        <v>0.28999999999999998</v>
      </c>
      <c r="M8027" t="s">
        <v>23</v>
      </c>
    </row>
    <row r="8028" spans="1:13" x14ac:dyDescent="0.35">
      <c r="A8028" t="s">
        <v>33</v>
      </c>
      <c r="B8028">
        <v>1189833</v>
      </c>
      <c r="C8028" s="1">
        <v>44313</v>
      </c>
      <c r="D8028" t="s">
        <v>30</v>
      </c>
      <c r="E8028" t="s">
        <v>31</v>
      </c>
      <c r="F8028" t="s">
        <v>34</v>
      </c>
      <c r="G8028" t="s">
        <v>19</v>
      </c>
      <c r="H8028">
        <v>33</v>
      </c>
      <c r="I8028">
        <v>240</v>
      </c>
      <c r="J8028">
        <v>7920</v>
      </c>
      <c r="K8028">
        <v>3643.2000000000003</v>
      </c>
      <c r="L8028">
        <v>0.46</v>
      </c>
      <c r="M8028" t="s">
        <v>23</v>
      </c>
    </row>
    <row r="8029" spans="1:13" x14ac:dyDescent="0.35">
      <c r="A8029" t="s">
        <v>33</v>
      </c>
      <c r="B8029">
        <v>1189833</v>
      </c>
      <c r="C8029" s="1">
        <v>44314</v>
      </c>
      <c r="D8029" t="s">
        <v>30</v>
      </c>
      <c r="E8029" t="s">
        <v>31</v>
      </c>
      <c r="F8029" t="s">
        <v>34</v>
      </c>
      <c r="G8029" t="s">
        <v>20</v>
      </c>
      <c r="H8029">
        <v>29</v>
      </c>
      <c r="I8029">
        <v>228</v>
      </c>
      <c r="J8029">
        <v>6612</v>
      </c>
      <c r="K8029">
        <v>2644.7999999999997</v>
      </c>
      <c r="L8029">
        <v>0.39999999999999997</v>
      </c>
      <c r="M8029" t="s">
        <v>23</v>
      </c>
    </row>
    <row r="8030" spans="1:13" x14ac:dyDescent="0.35">
      <c r="A8030" t="s">
        <v>33</v>
      </c>
      <c r="B8030">
        <v>1189833</v>
      </c>
      <c r="C8030" s="1">
        <v>44315</v>
      </c>
      <c r="D8030" t="s">
        <v>30</v>
      </c>
      <c r="E8030" t="s">
        <v>31</v>
      </c>
      <c r="F8030" t="s">
        <v>34</v>
      </c>
      <c r="G8030" t="s">
        <v>21</v>
      </c>
      <c r="H8030">
        <v>38</v>
      </c>
      <c r="I8030">
        <v>224</v>
      </c>
      <c r="J8030">
        <v>8512</v>
      </c>
      <c r="K8030">
        <v>5107.2000000000007</v>
      </c>
      <c r="L8030">
        <v>0.60000000000000009</v>
      </c>
      <c r="M8030" t="s">
        <v>23</v>
      </c>
    </row>
    <row r="8031" spans="1:13" x14ac:dyDescent="0.35">
      <c r="A8031" t="s">
        <v>33</v>
      </c>
      <c r="B8031">
        <v>1189833</v>
      </c>
      <c r="C8031" s="1">
        <v>44316</v>
      </c>
      <c r="D8031" t="s">
        <v>30</v>
      </c>
      <c r="E8031" t="s">
        <v>31</v>
      </c>
      <c r="F8031" t="s">
        <v>34</v>
      </c>
      <c r="G8031" t="s">
        <v>22</v>
      </c>
      <c r="H8031">
        <v>51</v>
      </c>
      <c r="I8031">
        <v>224</v>
      </c>
      <c r="J8031">
        <v>11424</v>
      </c>
      <c r="K8031">
        <v>2627.52</v>
      </c>
      <c r="L8031">
        <v>0.23</v>
      </c>
      <c r="M8031" t="s">
        <v>23</v>
      </c>
    </row>
    <row r="8032" spans="1:13" x14ac:dyDescent="0.35">
      <c r="A8032" t="s">
        <v>33</v>
      </c>
      <c r="B8032">
        <v>1189833</v>
      </c>
      <c r="C8032" s="1">
        <v>44317</v>
      </c>
      <c r="D8032" t="s">
        <v>30</v>
      </c>
      <c r="E8032" t="s">
        <v>31</v>
      </c>
      <c r="F8032" t="s">
        <v>34</v>
      </c>
      <c r="G8032" t="s">
        <v>16</v>
      </c>
      <c r="H8032">
        <v>36</v>
      </c>
      <c r="I8032">
        <v>306</v>
      </c>
      <c r="J8032">
        <v>11016</v>
      </c>
      <c r="K8032">
        <v>4957.2</v>
      </c>
      <c r="L8032">
        <v>0.45</v>
      </c>
      <c r="M8032" t="s">
        <v>23</v>
      </c>
    </row>
    <row r="8033" spans="1:13" x14ac:dyDescent="0.35">
      <c r="A8033" t="s">
        <v>33</v>
      </c>
      <c r="B8033">
        <v>1189833</v>
      </c>
      <c r="C8033" s="1">
        <v>44318</v>
      </c>
      <c r="D8033" t="s">
        <v>30</v>
      </c>
      <c r="E8033" t="s">
        <v>31</v>
      </c>
      <c r="F8033" t="s">
        <v>34</v>
      </c>
      <c r="G8033" t="s">
        <v>18</v>
      </c>
      <c r="H8033">
        <v>41</v>
      </c>
      <c r="I8033">
        <v>264</v>
      </c>
      <c r="J8033">
        <v>10824</v>
      </c>
      <c r="K8033">
        <v>3355.44</v>
      </c>
      <c r="L8033">
        <v>0.31</v>
      </c>
      <c r="M8033" t="s">
        <v>23</v>
      </c>
    </row>
    <row r="8034" spans="1:13" x14ac:dyDescent="0.35">
      <c r="A8034" t="s">
        <v>33</v>
      </c>
      <c r="B8034">
        <v>1189833</v>
      </c>
      <c r="C8034" s="1">
        <v>44319</v>
      </c>
      <c r="D8034" t="s">
        <v>30</v>
      </c>
      <c r="E8034" t="s">
        <v>31</v>
      </c>
      <c r="F8034" t="s">
        <v>34</v>
      </c>
      <c r="G8034" t="s">
        <v>19</v>
      </c>
      <c r="H8034">
        <v>34</v>
      </c>
      <c r="I8034">
        <v>232</v>
      </c>
      <c r="J8034">
        <v>7888</v>
      </c>
      <c r="K8034">
        <v>3470.72</v>
      </c>
      <c r="L8034">
        <v>0.44</v>
      </c>
      <c r="M8034" t="s">
        <v>23</v>
      </c>
    </row>
    <row r="8035" spans="1:13" x14ac:dyDescent="0.35">
      <c r="A8035" t="s">
        <v>33</v>
      </c>
      <c r="B8035">
        <v>1189833</v>
      </c>
      <c r="C8035" s="1">
        <v>44320</v>
      </c>
      <c r="D8035" t="s">
        <v>30</v>
      </c>
      <c r="E8035" t="s">
        <v>31</v>
      </c>
      <c r="F8035" t="s">
        <v>34</v>
      </c>
      <c r="G8035" t="s">
        <v>20</v>
      </c>
      <c r="H8035">
        <v>36</v>
      </c>
      <c r="I8035">
        <v>223</v>
      </c>
      <c r="J8035">
        <v>8028</v>
      </c>
      <c r="K8035">
        <v>3050.64</v>
      </c>
      <c r="L8035">
        <v>0.38</v>
      </c>
      <c r="M8035" t="s">
        <v>23</v>
      </c>
    </row>
    <row r="8036" spans="1:13" x14ac:dyDescent="0.35">
      <c r="A8036" t="s">
        <v>33</v>
      </c>
      <c r="B8036">
        <v>1189833</v>
      </c>
      <c r="C8036" s="1">
        <v>44321</v>
      </c>
      <c r="D8036" t="s">
        <v>30</v>
      </c>
      <c r="E8036" t="s">
        <v>31</v>
      </c>
      <c r="F8036" t="s">
        <v>34</v>
      </c>
      <c r="G8036" t="s">
        <v>21</v>
      </c>
      <c r="H8036">
        <v>43</v>
      </c>
      <c r="I8036">
        <v>230</v>
      </c>
      <c r="J8036">
        <v>9890</v>
      </c>
      <c r="K8036">
        <v>6131.8000000000011</v>
      </c>
      <c r="L8036">
        <v>0.62000000000000011</v>
      </c>
      <c r="M8036" t="s">
        <v>23</v>
      </c>
    </row>
    <row r="8037" spans="1:13" x14ac:dyDescent="0.35">
      <c r="A8037" t="s">
        <v>33</v>
      </c>
      <c r="B8037">
        <v>1189833</v>
      </c>
      <c r="C8037" s="1">
        <v>44322</v>
      </c>
      <c r="D8037" t="s">
        <v>30</v>
      </c>
      <c r="E8037" t="s">
        <v>31</v>
      </c>
      <c r="F8037" t="s">
        <v>34</v>
      </c>
      <c r="G8037" t="s">
        <v>22</v>
      </c>
      <c r="H8037">
        <v>46</v>
      </c>
      <c r="I8037">
        <v>208</v>
      </c>
      <c r="J8037">
        <v>9568</v>
      </c>
      <c r="K8037">
        <v>2200.64</v>
      </c>
      <c r="L8037">
        <v>0.23</v>
      </c>
      <c r="M8037" t="s">
        <v>23</v>
      </c>
    </row>
    <row r="8038" spans="1:13" x14ac:dyDescent="0.35">
      <c r="A8038" t="s">
        <v>33</v>
      </c>
      <c r="B8038">
        <v>1189833</v>
      </c>
      <c r="C8038" s="1">
        <v>44323</v>
      </c>
      <c r="D8038" t="s">
        <v>30</v>
      </c>
      <c r="E8038" t="s">
        <v>31</v>
      </c>
      <c r="F8038" t="s">
        <v>34</v>
      </c>
      <c r="G8038" t="s">
        <v>16</v>
      </c>
      <c r="H8038">
        <v>38</v>
      </c>
      <c r="I8038">
        <v>289</v>
      </c>
      <c r="J8038">
        <v>10982</v>
      </c>
      <c r="K8038">
        <v>5051.72</v>
      </c>
      <c r="L8038">
        <v>0.46</v>
      </c>
      <c r="M8038" t="s">
        <v>23</v>
      </c>
    </row>
    <row r="8039" spans="1:13" x14ac:dyDescent="0.35">
      <c r="A8039" t="s">
        <v>33</v>
      </c>
      <c r="B8039">
        <v>1189833</v>
      </c>
      <c r="C8039" s="1">
        <v>44324</v>
      </c>
      <c r="D8039" t="s">
        <v>30</v>
      </c>
      <c r="E8039" t="s">
        <v>31</v>
      </c>
      <c r="F8039" t="s">
        <v>34</v>
      </c>
      <c r="G8039" t="s">
        <v>18</v>
      </c>
      <c r="H8039">
        <v>39</v>
      </c>
      <c r="I8039">
        <v>264</v>
      </c>
      <c r="J8039">
        <v>10296</v>
      </c>
      <c r="K8039">
        <v>2779.92</v>
      </c>
      <c r="L8039">
        <v>0.27</v>
      </c>
      <c r="M8039" t="s">
        <v>23</v>
      </c>
    </row>
    <row r="8040" spans="1:13" x14ac:dyDescent="0.35">
      <c r="A8040" t="s">
        <v>33</v>
      </c>
      <c r="B8040">
        <v>1189833</v>
      </c>
      <c r="C8040" s="1">
        <v>44325</v>
      </c>
      <c r="D8040" t="s">
        <v>30</v>
      </c>
      <c r="E8040" t="s">
        <v>31</v>
      </c>
      <c r="F8040" t="s">
        <v>34</v>
      </c>
      <c r="G8040" t="s">
        <v>19</v>
      </c>
      <c r="H8040">
        <v>38</v>
      </c>
      <c r="I8040">
        <v>210</v>
      </c>
      <c r="J8040">
        <v>7980</v>
      </c>
      <c r="K8040">
        <v>3591</v>
      </c>
      <c r="L8040">
        <v>0.45</v>
      </c>
      <c r="M8040" t="s">
        <v>23</v>
      </c>
    </row>
    <row r="8041" spans="1:13" x14ac:dyDescent="0.35">
      <c r="A8041" t="s">
        <v>33</v>
      </c>
      <c r="B8041">
        <v>1189833</v>
      </c>
      <c r="C8041" s="1">
        <v>44326</v>
      </c>
      <c r="D8041" t="s">
        <v>30</v>
      </c>
      <c r="E8041" t="s">
        <v>31</v>
      </c>
      <c r="F8041" t="s">
        <v>34</v>
      </c>
      <c r="G8041" t="s">
        <v>20</v>
      </c>
      <c r="H8041">
        <v>39</v>
      </c>
      <c r="I8041">
        <v>195</v>
      </c>
      <c r="J8041">
        <v>7605</v>
      </c>
      <c r="K8041">
        <v>3041.9999999999995</v>
      </c>
      <c r="L8041">
        <v>0.39999999999999997</v>
      </c>
      <c r="M8041" t="s">
        <v>23</v>
      </c>
    </row>
    <row r="8042" spans="1:13" x14ac:dyDescent="0.35">
      <c r="A8042" t="s">
        <v>33</v>
      </c>
      <c r="B8042">
        <v>1189833</v>
      </c>
      <c r="C8042" s="1">
        <v>44327</v>
      </c>
      <c r="D8042" t="s">
        <v>30</v>
      </c>
      <c r="E8042" t="s">
        <v>31</v>
      </c>
      <c r="F8042" t="s">
        <v>34</v>
      </c>
      <c r="G8042" t="s">
        <v>21</v>
      </c>
      <c r="H8042">
        <v>44</v>
      </c>
      <c r="I8042">
        <v>195</v>
      </c>
      <c r="J8042">
        <v>8580</v>
      </c>
      <c r="K8042">
        <v>5319.6000000000013</v>
      </c>
      <c r="L8042">
        <v>0.62000000000000011</v>
      </c>
      <c r="M8042" t="s">
        <v>23</v>
      </c>
    </row>
    <row r="8043" spans="1:13" x14ac:dyDescent="0.35">
      <c r="A8043" t="s">
        <v>33</v>
      </c>
      <c r="B8043">
        <v>1189833</v>
      </c>
      <c r="C8043" s="1">
        <v>44328</v>
      </c>
      <c r="D8043" t="s">
        <v>30</v>
      </c>
      <c r="E8043" t="s">
        <v>31</v>
      </c>
      <c r="F8043" t="s">
        <v>34</v>
      </c>
      <c r="G8043" t="s">
        <v>22</v>
      </c>
      <c r="H8043">
        <v>49</v>
      </c>
      <c r="I8043">
        <v>210</v>
      </c>
      <c r="J8043">
        <v>10290</v>
      </c>
      <c r="K8043">
        <v>2263.8000000000002</v>
      </c>
      <c r="L8043">
        <v>0.22</v>
      </c>
      <c r="M8043" t="s">
        <v>23</v>
      </c>
    </row>
    <row r="8044" spans="1:13" x14ac:dyDescent="0.35">
      <c r="A8044" t="s">
        <v>33</v>
      </c>
      <c r="B8044">
        <v>1189833</v>
      </c>
      <c r="C8044" s="1">
        <v>44329</v>
      </c>
      <c r="D8044" t="s">
        <v>30</v>
      </c>
      <c r="E8044" t="s">
        <v>31</v>
      </c>
      <c r="F8044" t="s">
        <v>34</v>
      </c>
      <c r="G8044" t="s">
        <v>16</v>
      </c>
      <c r="H8044">
        <v>36</v>
      </c>
      <c r="I8044">
        <v>256</v>
      </c>
      <c r="J8044">
        <v>9216</v>
      </c>
      <c r="K8044">
        <v>4331.5200000000004</v>
      </c>
      <c r="L8044">
        <v>0.47000000000000003</v>
      </c>
      <c r="M8044" t="s">
        <v>23</v>
      </c>
    </row>
    <row r="8045" spans="1:13" x14ac:dyDescent="0.35">
      <c r="A8045" t="s">
        <v>33</v>
      </c>
      <c r="B8045">
        <v>1189833</v>
      </c>
      <c r="C8045" s="1">
        <v>44330</v>
      </c>
      <c r="D8045" t="s">
        <v>30</v>
      </c>
      <c r="E8045" t="s">
        <v>31</v>
      </c>
      <c r="F8045" t="s">
        <v>34</v>
      </c>
      <c r="G8045" t="s">
        <v>18</v>
      </c>
      <c r="H8045">
        <v>43</v>
      </c>
      <c r="I8045">
        <v>264</v>
      </c>
      <c r="J8045">
        <v>11352</v>
      </c>
      <c r="K8045">
        <v>3405.6</v>
      </c>
      <c r="L8045">
        <v>0.3</v>
      </c>
      <c r="M8045" t="s">
        <v>23</v>
      </c>
    </row>
    <row r="8046" spans="1:13" x14ac:dyDescent="0.35">
      <c r="A8046" t="s">
        <v>33</v>
      </c>
      <c r="B8046">
        <v>1189833</v>
      </c>
      <c r="C8046" s="1">
        <v>44331</v>
      </c>
      <c r="D8046" t="s">
        <v>30</v>
      </c>
      <c r="E8046" t="s">
        <v>31</v>
      </c>
      <c r="F8046" t="s">
        <v>34</v>
      </c>
      <c r="G8046" t="s">
        <v>19</v>
      </c>
      <c r="H8046">
        <v>33</v>
      </c>
      <c r="I8046">
        <v>208</v>
      </c>
      <c r="J8046">
        <v>6864</v>
      </c>
      <c r="K8046">
        <v>2882.88</v>
      </c>
      <c r="L8046">
        <v>0.42000000000000004</v>
      </c>
      <c r="M8046" t="s">
        <v>23</v>
      </c>
    </row>
    <row r="8047" spans="1:13" x14ac:dyDescent="0.35">
      <c r="A8047" t="s">
        <v>33</v>
      </c>
      <c r="B8047">
        <v>1189833</v>
      </c>
      <c r="C8047" s="1">
        <v>44332</v>
      </c>
      <c r="D8047" t="s">
        <v>30</v>
      </c>
      <c r="E8047" t="s">
        <v>31</v>
      </c>
      <c r="F8047" t="s">
        <v>34</v>
      </c>
      <c r="G8047" t="s">
        <v>20</v>
      </c>
      <c r="H8047">
        <v>33</v>
      </c>
      <c r="I8047">
        <v>213</v>
      </c>
      <c r="J8047">
        <v>7029</v>
      </c>
      <c r="K8047">
        <v>2952.18</v>
      </c>
      <c r="L8047">
        <v>0.42</v>
      </c>
      <c r="M8047" t="s">
        <v>23</v>
      </c>
    </row>
    <row r="8048" spans="1:13" x14ac:dyDescent="0.35">
      <c r="A8048" t="s">
        <v>33</v>
      </c>
      <c r="B8048">
        <v>1189833</v>
      </c>
      <c r="C8048" s="1">
        <v>44333</v>
      </c>
      <c r="D8048" t="s">
        <v>30</v>
      </c>
      <c r="E8048" t="s">
        <v>31</v>
      </c>
      <c r="F8048" t="s">
        <v>34</v>
      </c>
      <c r="G8048" t="s">
        <v>21</v>
      </c>
      <c r="H8048">
        <v>46</v>
      </c>
      <c r="I8048">
        <v>210</v>
      </c>
      <c r="J8048">
        <v>9660</v>
      </c>
      <c r="K8048">
        <v>5989.2000000000007</v>
      </c>
      <c r="L8048">
        <v>0.62000000000000011</v>
      </c>
      <c r="M8048" t="s">
        <v>23</v>
      </c>
    </row>
    <row r="8049" spans="1:13" x14ac:dyDescent="0.35">
      <c r="A8049" t="s">
        <v>33</v>
      </c>
      <c r="B8049">
        <v>1189833</v>
      </c>
      <c r="C8049" s="1">
        <v>44334</v>
      </c>
      <c r="D8049" t="s">
        <v>30</v>
      </c>
      <c r="E8049" t="s">
        <v>31</v>
      </c>
      <c r="F8049" t="s">
        <v>34</v>
      </c>
      <c r="G8049" t="s">
        <v>22</v>
      </c>
      <c r="H8049">
        <v>46</v>
      </c>
      <c r="I8049">
        <v>208</v>
      </c>
      <c r="J8049">
        <v>9568</v>
      </c>
      <c r="K8049">
        <v>2296.3200000000002</v>
      </c>
      <c r="L8049">
        <v>0.24000000000000002</v>
      </c>
      <c r="M8049" t="s">
        <v>23</v>
      </c>
    </row>
    <row r="8050" spans="1:13" x14ac:dyDescent="0.35">
      <c r="A8050" t="s">
        <v>33</v>
      </c>
      <c r="B8050">
        <v>1189833</v>
      </c>
      <c r="C8050" s="1">
        <v>44335</v>
      </c>
      <c r="D8050" t="s">
        <v>30</v>
      </c>
      <c r="E8050" t="s">
        <v>31</v>
      </c>
      <c r="F8050" t="s">
        <v>34</v>
      </c>
      <c r="G8050" t="s">
        <v>16</v>
      </c>
      <c r="H8050">
        <v>40</v>
      </c>
      <c r="I8050">
        <v>272</v>
      </c>
      <c r="J8050">
        <v>10880</v>
      </c>
      <c r="K8050">
        <v>5004.8</v>
      </c>
      <c r="L8050">
        <v>0.46</v>
      </c>
      <c r="M8050" t="s">
        <v>23</v>
      </c>
    </row>
    <row r="8051" spans="1:13" x14ac:dyDescent="0.35">
      <c r="A8051" t="s">
        <v>33</v>
      </c>
      <c r="B8051">
        <v>1189833</v>
      </c>
      <c r="C8051" s="1">
        <v>44336</v>
      </c>
      <c r="D8051" t="s">
        <v>30</v>
      </c>
      <c r="E8051" t="s">
        <v>31</v>
      </c>
      <c r="F8051" t="s">
        <v>34</v>
      </c>
      <c r="G8051" t="s">
        <v>18</v>
      </c>
      <c r="H8051">
        <v>42</v>
      </c>
      <c r="I8051">
        <v>264</v>
      </c>
      <c r="J8051">
        <v>11088</v>
      </c>
      <c r="K8051">
        <v>3326.4</v>
      </c>
      <c r="L8051">
        <v>0.3</v>
      </c>
      <c r="M8051" t="s">
        <v>23</v>
      </c>
    </row>
    <row r="8052" spans="1:13" x14ac:dyDescent="0.35">
      <c r="A8052" t="s">
        <v>33</v>
      </c>
      <c r="B8052">
        <v>1189833</v>
      </c>
      <c r="C8052" s="1">
        <v>44337</v>
      </c>
      <c r="D8052" t="s">
        <v>30</v>
      </c>
      <c r="E8052" t="s">
        <v>31</v>
      </c>
      <c r="F8052" t="s">
        <v>34</v>
      </c>
      <c r="G8052" t="s">
        <v>19</v>
      </c>
      <c r="H8052">
        <v>35</v>
      </c>
      <c r="I8052">
        <v>223</v>
      </c>
      <c r="J8052">
        <v>7805</v>
      </c>
      <c r="K8052">
        <v>3590.3</v>
      </c>
      <c r="L8052">
        <v>0.46</v>
      </c>
      <c r="M8052" t="s">
        <v>23</v>
      </c>
    </row>
    <row r="8053" spans="1:13" x14ac:dyDescent="0.35">
      <c r="A8053" t="s">
        <v>33</v>
      </c>
      <c r="B8053">
        <v>1189833</v>
      </c>
      <c r="C8053" s="1">
        <v>44338</v>
      </c>
      <c r="D8053" t="s">
        <v>30</v>
      </c>
      <c r="E8053" t="s">
        <v>31</v>
      </c>
      <c r="F8053" t="s">
        <v>34</v>
      </c>
      <c r="G8053" t="s">
        <v>20</v>
      </c>
      <c r="H8053">
        <v>33</v>
      </c>
      <c r="I8053">
        <v>221</v>
      </c>
      <c r="J8053">
        <v>7293</v>
      </c>
      <c r="K8053">
        <v>3063.06</v>
      </c>
      <c r="L8053">
        <v>0.42</v>
      </c>
      <c r="M8053" t="s">
        <v>23</v>
      </c>
    </row>
    <row r="8054" spans="1:13" x14ac:dyDescent="0.35">
      <c r="A8054" t="s">
        <v>33</v>
      </c>
      <c r="B8054">
        <v>1189833</v>
      </c>
      <c r="C8054" s="1">
        <v>44339</v>
      </c>
      <c r="D8054" t="s">
        <v>30</v>
      </c>
      <c r="E8054" t="s">
        <v>31</v>
      </c>
      <c r="F8054" t="s">
        <v>34</v>
      </c>
      <c r="G8054" t="s">
        <v>21</v>
      </c>
      <c r="H8054">
        <v>46</v>
      </c>
      <c r="I8054">
        <v>204</v>
      </c>
      <c r="J8054">
        <v>9384</v>
      </c>
      <c r="K8054">
        <v>5348.880000000001</v>
      </c>
      <c r="L8054">
        <v>0.57000000000000006</v>
      </c>
      <c r="M8054" t="s">
        <v>23</v>
      </c>
    </row>
    <row r="8055" spans="1:13" x14ac:dyDescent="0.35">
      <c r="A8055" t="s">
        <v>33</v>
      </c>
      <c r="B8055">
        <v>1189833</v>
      </c>
      <c r="C8055" s="1">
        <v>44340</v>
      </c>
      <c r="D8055" t="s">
        <v>30</v>
      </c>
      <c r="E8055" t="s">
        <v>31</v>
      </c>
      <c r="F8055" t="s">
        <v>34</v>
      </c>
      <c r="G8055" t="s">
        <v>22</v>
      </c>
      <c r="H8055">
        <v>49</v>
      </c>
      <c r="I8055">
        <v>238</v>
      </c>
      <c r="J8055">
        <v>11662</v>
      </c>
      <c r="K8055">
        <v>2798.88</v>
      </c>
      <c r="L8055">
        <v>0.24000000000000002</v>
      </c>
      <c r="M8055" t="s">
        <v>23</v>
      </c>
    </row>
    <row r="8056" spans="1:13" x14ac:dyDescent="0.35">
      <c r="A8056" t="s">
        <v>33</v>
      </c>
      <c r="B8056">
        <v>1189833</v>
      </c>
      <c r="C8056" s="1">
        <v>44341</v>
      </c>
      <c r="D8056" t="s">
        <v>30</v>
      </c>
      <c r="E8056" t="s">
        <v>31</v>
      </c>
      <c r="F8056" t="s">
        <v>34</v>
      </c>
      <c r="G8056" t="s">
        <v>16</v>
      </c>
      <c r="H8056">
        <v>39</v>
      </c>
      <c r="I8056">
        <v>315</v>
      </c>
      <c r="J8056">
        <v>12285</v>
      </c>
      <c r="K8056">
        <v>5651.1</v>
      </c>
      <c r="L8056">
        <v>0.46</v>
      </c>
      <c r="M8056" t="s">
        <v>23</v>
      </c>
    </row>
    <row r="8057" spans="1:13" x14ac:dyDescent="0.35">
      <c r="A8057" t="s">
        <v>33</v>
      </c>
      <c r="B8057">
        <v>1189833</v>
      </c>
      <c r="C8057" s="1">
        <v>44342</v>
      </c>
      <c r="D8057" t="s">
        <v>30</v>
      </c>
      <c r="E8057" t="s">
        <v>31</v>
      </c>
      <c r="F8057" t="s">
        <v>34</v>
      </c>
      <c r="G8057" t="s">
        <v>18</v>
      </c>
      <c r="H8057">
        <v>42</v>
      </c>
      <c r="I8057">
        <v>288</v>
      </c>
      <c r="J8057">
        <v>12096</v>
      </c>
      <c r="K8057">
        <v>3386.88</v>
      </c>
      <c r="L8057">
        <v>0.28000000000000003</v>
      </c>
      <c r="M8057" t="s">
        <v>23</v>
      </c>
    </row>
    <row r="8058" spans="1:13" x14ac:dyDescent="0.35">
      <c r="A8058" t="s">
        <v>33</v>
      </c>
      <c r="B8058">
        <v>1189833</v>
      </c>
      <c r="C8058" s="1">
        <v>44343</v>
      </c>
      <c r="D8058" t="s">
        <v>30</v>
      </c>
      <c r="E8058" t="s">
        <v>31</v>
      </c>
      <c r="F8058" t="s">
        <v>34</v>
      </c>
      <c r="G8058" t="s">
        <v>19</v>
      </c>
      <c r="H8058">
        <v>39</v>
      </c>
      <c r="I8058">
        <v>231</v>
      </c>
      <c r="J8058">
        <v>9009</v>
      </c>
      <c r="K8058">
        <v>4144.1400000000003</v>
      </c>
      <c r="L8058">
        <v>0.46</v>
      </c>
      <c r="M8058" t="s">
        <v>23</v>
      </c>
    </row>
    <row r="8059" spans="1:13" x14ac:dyDescent="0.35">
      <c r="A8059" t="s">
        <v>33</v>
      </c>
      <c r="B8059">
        <v>1189833</v>
      </c>
      <c r="C8059" s="1">
        <v>44344</v>
      </c>
      <c r="D8059" t="s">
        <v>30</v>
      </c>
      <c r="E8059" t="s">
        <v>31</v>
      </c>
      <c r="F8059" t="s">
        <v>34</v>
      </c>
      <c r="G8059" t="s">
        <v>20</v>
      </c>
      <c r="H8059">
        <v>35</v>
      </c>
      <c r="I8059">
        <v>224</v>
      </c>
      <c r="J8059">
        <v>7840</v>
      </c>
      <c r="K8059">
        <v>3135.9999999999995</v>
      </c>
      <c r="L8059">
        <v>0.39999999999999997</v>
      </c>
      <c r="M8059" t="s">
        <v>23</v>
      </c>
    </row>
    <row r="8060" spans="1:13" x14ac:dyDescent="0.35">
      <c r="A8060" t="s">
        <v>33</v>
      </c>
      <c r="B8060">
        <v>1189833</v>
      </c>
      <c r="C8060" s="1">
        <v>44345</v>
      </c>
      <c r="D8060" t="s">
        <v>30</v>
      </c>
      <c r="E8060" t="s">
        <v>31</v>
      </c>
      <c r="F8060" t="s">
        <v>34</v>
      </c>
      <c r="G8060" t="s">
        <v>21</v>
      </c>
      <c r="H8060">
        <v>43</v>
      </c>
      <c r="I8060">
        <v>219</v>
      </c>
      <c r="J8060">
        <v>9417</v>
      </c>
      <c r="K8060">
        <v>5838.5400000000009</v>
      </c>
      <c r="L8060">
        <v>0.62000000000000011</v>
      </c>
      <c r="M8060" t="s">
        <v>23</v>
      </c>
    </row>
    <row r="8061" spans="1:13" x14ac:dyDescent="0.35">
      <c r="A8061" t="s">
        <v>33</v>
      </c>
      <c r="B8061">
        <v>1189833</v>
      </c>
      <c r="C8061" s="1">
        <v>44346</v>
      </c>
      <c r="D8061" t="s">
        <v>30</v>
      </c>
      <c r="E8061" t="s">
        <v>31</v>
      </c>
      <c r="F8061" t="s">
        <v>34</v>
      </c>
      <c r="G8061" t="s">
        <v>22</v>
      </c>
      <c r="H8061">
        <v>44</v>
      </c>
      <c r="I8061">
        <v>232</v>
      </c>
      <c r="J8061">
        <v>10208</v>
      </c>
      <c r="K8061">
        <v>2552</v>
      </c>
      <c r="L8061">
        <v>0.25</v>
      </c>
      <c r="M8061" t="s">
        <v>23</v>
      </c>
    </row>
    <row r="8062" spans="1:13" x14ac:dyDescent="0.35">
      <c r="A8062" t="s">
        <v>13</v>
      </c>
      <c r="B8062">
        <v>1185732</v>
      </c>
      <c r="C8062" s="1">
        <v>44347</v>
      </c>
      <c r="D8062" t="s">
        <v>30</v>
      </c>
      <c r="E8062" t="s">
        <v>31</v>
      </c>
      <c r="F8062" t="s">
        <v>34</v>
      </c>
      <c r="G8062" t="s">
        <v>16</v>
      </c>
      <c r="H8062">
        <v>36</v>
      </c>
      <c r="I8062">
        <v>147</v>
      </c>
      <c r="J8062">
        <v>5292</v>
      </c>
      <c r="K8062">
        <v>2381.4</v>
      </c>
      <c r="L8062">
        <v>0.45</v>
      </c>
      <c r="M8062" t="s">
        <v>23</v>
      </c>
    </row>
    <row r="8063" spans="1:13" x14ac:dyDescent="0.35">
      <c r="A8063" t="s">
        <v>13</v>
      </c>
      <c r="B8063">
        <v>1185732</v>
      </c>
      <c r="C8063" s="1">
        <v>44348</v>
      </c>
      <c r="D8063" t="s">
        <v>30</v>
      </c>
      <c r="E8063" t="s">
        <v>31</v>
      </c>
      <c r="F8063" t="s">
        <v>34</v>
      </c>
      <c r="G8063" t="s">
        <v>18</v>
      </c>
      <c r="H8063">
        <v>31</v>
      </c>
      <c r="I8063">
        <v>91</v>
      </c>
      <c r="J8063">
        <v>2821</v>
      </c>
      <c r="K8063">
        <v>1156.6099999999999</v>
      </c>
      <c r="L8063">
        <v>0.41</v>
      </c>
      <c r="M8063" t="s">
        <v>23</v>
      </c>
    </row>
    <row r="8064" spans="1:13" x14ac:dyDescent="0.35">
      <c r="A8064" t="s">
        <v>13</v>
      </c>
      <c r="B8064">
        <v>1185732</v>
      </c>
      <c r="C8064" s="1">
        <v>44349</v>
      </c>
      <c r="D8064" t="s">
        <v>30</v>
      </c>
      <c r="E8064" t="s">
        <v>31</v>
      </c>
      <c r="F8064" t="s">
        <v>34</v>
      </c>
      <c r="G8064" t="s">
        <v>19</v>
      </c>
      <c r="H8064">
        <v>24</v>
      </c>
      <c r="I8064">
        <v>94</v>
      </c>
      <c r="J8064">
        <v>2256</v>
      </c>
      <c r="K8064">
        <v>879.83999999999992</v>
      </c>
      <c r="L8064">
        <v>0.38999999999999996</v>
      </c>
      <c r="M8064" t="s">
        <v>23</v>
      </c>
    </row>
    <row r="8065" spans="1:13" x14ac:dyDescent="0.35">
      <c r="A8065" t="s">
        <v>13</v>
      </c>
      <c r="B8065">
        <v>1185732</v>
      </c>
      <c r="C8065" s="1">
        <v>44350</v>
      </c>
      <c r="D8065" t="s">
        <v>30</v>
      </c>
      <c r="E8065" t="s">
        <v>31</v>
      </c>
      <c r="F8065" t="s">
        <v>34</v>
      </c>
      <c r="G8065" t="s">
        <v>20</v>
      </c>
      <c r="H8065">
        <v>27</v>
      </c>
      <c r="I8065">
        <v>41</v>
      </c>
      <c r="J8065">
        <v>1107</v>
      </c>
      <c r="K8065">
        <v>509.22</v>
      </c>
      <c r="L8065">
        <v>0.46</v>
      </c>
      <c r="M8065" t="s">
        <v>23</v>
      </c>
    </row>
    <row r="8066" spans="1:13" x14ac:dyDescent="0.35">
      <c r="A8066" t="s">
        <v>25</v>
      </c>
      <c r="B8066">
        <v>1197831</v>
      </c>
      <c r="C8066" s="1">
        <v>44423</v>
      </c>
      <c r="D8066" t="s">
        <v>26</v>
      </c>
      <c r="E8066" t="s">
        <v>27</v>
      </c>
      <c r="F8066" t="s">
        <v>38</v>
      </c>
      <c r="G8066" t="s">
        <v>21</v>
      </c>
      <c r="H8066">
        <v>26</v>
      </c>
      <c r="I8066">
        <v>113</v>
      </c>
      <c r="J8066">
        <v>2938</v>
      </c>
      <c r="K8066">
        <v>793.2600000000001</v>
      </c>
      <c r="L8066">
        <v>0.27</v>
      </c>
      <c r="M8066" t="s">
        <v>23</v>
      </c>
    </row>
    <row r="8067" spans="1:13" x14ac:dyDescent="0.35">
      <c r="A8067" t="s">
        <v>25</v>
      </c>
      <c r="B8067">
        <v>1197831</v>
      </c>
      <c r="C8067" s="1">
        <v>44424</v>
      </c>
      <c r="D8067" t="s">
        <v>26</v>
      </c>
      <c r="E8067" t="s">
        <v>27</v>
      </c>
      <c r="F8067" t="s">
        <v>38</v>
      </c>
      <c r="G8067" t="s">
        <v>22</v>
      </c>
      <c r="H8067">
        <v>24</v>
      </c>
      <c r="I8067">
        <v>163</v>
      </c>
      <c r="J8067">
        <v>3912</v>
      </c>
      <c r="K8067">
        <v>1877.76</v>
      </c>
      <c r="L8067">
        <v>0.48</v>
      </c>
      <c r="M8067" t="s">
        <v>23</v>
      </c>
    </row>
    <row r="8068" spans="1:13" x14ac:dyDescent="0.35">
      <c r="A8068" t="s">
        <v>25</v>
      </c>
      <c r="B8068">
        <v>1197831</v>
      </c>
      <c r="C8068" s="1">
        <v>44425</v>
      </c>
      <c r="D8068" t="s">
        <v>26</v>
      </c>
      <c r="E8068" t="s">
        <v>27</v>
      </c>
      <c r="F8068" t="s">
        <v>38</v>
      </c>
      <c r="G8068" t="s">
        <v>16</v>
      </c>
      <c r="H8068">
        <v>19</v>
      </c>
      <c r="I8068">
        <v>230</v>
      </c>
      <c r="J8068">
        <v>4370</v>
      </c>
      <c r="K8068">
        <v>1398.4</v>
      </c>
      <c r="L8068">
        <v>0.32</v>
      </c>
      <c r="M8068" t="s">
        <v>23</v>
      </c>
    </row>
    <row r="8069" spans="1:13" x14ac:dyDescent="0.35">
      <c r="A8069" t="s">
        <v>25</v>
      </c>
      <c r="B8069">
        <v>1197831</v>
      </c>
      <c r="C8069" s="1">
        <v>44426</v>
      </c>
      <c r="D8069" t="s">
        <v>26</v>
      </c>
      <c r="E8069" t="s">
        <v>27</v>
      </c>
      <c r="F8069" t="s">
        <v>38</v>
      </c>
      <c r="G8069" t="s">
        <v>18</v>
      </c>
      <c r="H8069">
        <v>23</v>
      </c>
      <c r="I8069">
        <v>215</v>
      </c>
      <c r="J8069">
        <v>4945</v>
      </c>
      <c r="K8069">
        <v>1780.2</v>
      </c>
      <c r="L8069">
        <v>0.36</v>
      </c>
      <c r="M8069" t="s">
        <v>23</v>
      </c>
    </row>
    <row r="8070" spans="1:13" x14ac:dyDescent="0.35">
      <c r="A8070" t="s">
        <v>25</v>
      </c>
      <c r="B8070">
        <v>1197831</v>
      </c>
      <c r="C8070" s="1">
        <v>44427</v>
      </c>
      <c r="D8070" t="s">
        <v>26</v>
      </c>
      <c r="E8070" t="s">
        <v>27</v>
      </c>
      <c r="F8070" t="s">
        <v>38</v>
      </c>
      <c r="G8070" t="s">
        <v>19</v>
      </c>
      <c r="H8070">
        <v>27</v>
      </c>
      <c r="I8070">
        <v>143</v>
      </c>
      <c r="J8070">
        <v>3861</v>
      </c>
      <c r="K8070">
        <v>1351.35</v>
      </c>
      <c r="L8070">
        <v>0.35</v>
      </c>
      <c r="M8070" t="s">
        <v>23</v>
      </c>
    </row>
    <row r="8071" spans="1:13" x14ac:dyDescent="0.35">
      <c r="A8071" t="s">
        <v>25</v>
      </c>
      <c r="B8071">
        <v>1197831</v>
      </c>
      <c r="C8071" s="1">
        <v>44428</v>
      </c>
      <c r="D8071" t="s">
        <v>26</v>
      </c>
      <c r="E8071" t="s">
        <v>27</v>
      </c>
      <c r="F8071" t="s">
        <v>38</v>
      </c>
      <c r="G8071" t="s">
        <v>20</v>
      </c>
      <c r="H8071">
        <v>28</v>
      </c>
      <c r="I8071">
        <v>136</v>
      </c>
      <c r="J8071">
        <v>3808</v>
      </c>
      <c r="K8071">
        <v>1713.6000000000001</v>
      </c>
      <c r="L8071">
        <v>0.45</v>
      </c>
      <c r="M8071" t="s">
        <v>23</v>
      </c>
    </row>
    <row r="8072" spans="1:13" x14ac:dyDescent="0.35">
      <c r="A8072" t="s">
        <v>25</v>
      </c>
      <c r="B8072">
        <v>1197831</v>
      </c>
      <c r="C8072" s="1">
        <v>44429</v>
      </c>
      <c r="D8072" t="s">
        <v>26</v>
      </c>
      <c r="E8072" t="s">
        <v>27</v>
      </c>
      <c r="F8072" t="s">
        <v>38</v>
      </c>
      <c r="G8072" t="s">
        <v>21</v>
      </c>
      <c r="H8072">
        <v>26</v>
      </c>
      <c r="I8072">
        <v>93</v>
      </c>
      <c r="J8072">
        <v>2418</v>
      </c>
      <c r="K8072">
        <v>773.76</v>
      </c>
      <c r="L8072">
        <v>0.32</v>
      </c>
      <c r="M8072" t="s">
        <v>23</v>
      </c>
    </row>
    <row r="8073" spans="1:13" x14ac:dyDescent="0.35">
      <c r="A8073" t="s">
        <v>25</v>
      </c>
      <c r="B8073">
        <v>1197831</v>
      </c>
      <c r="C8073" s="1">
        <v>44430</v>
      </c>
      <c r="D8073" t="s">
        <v>26</v>
      </c>
      <c r="E8073" t="s">
        <v>27</v>
      </c>
      <c r="F8073" t="s">
        <v>38</v>
      </c>
      <c r="G8073" t="s">
        <v>22</v>
      </c>
      <c r="H8073">
        <v>26</v>
      </c>
      <c r="I8073">
        <v>155</v>
      </c>
      <c r="J8073">
        <v>4030</v>
      </c>
      <c r="K8073">
        <v>2055.3000000000002</v>
      </c>
      <c r="L8073">
        <v>0.51</v>
      </c>
      <c r="M8073" t="s">
        <v>23</v>
      </c>
    </row>
    <row r="8074" spans="1:13" x14ac:dyDescent="0.35">
      <c r="A8074" t="s">
        <v>25</v>
      </c>
      <c r="B8074">
        <v>1197831</v>
      </c>
      <c r="C8074" s="1">
        <v>44431</v>
      </c>
      <c r="D8074" t="s">
        <v>26</v>
      </c>
      <c r="E8074" t="s">
        <v>27</v>
      </c>
      <c r="F8074" t="s">
        <v>38</v>
      </c>
      <c r="G8074" t="s">
        <v>16</v>
      </c>
      <c r="H8074">
        <v>21</v>
      </c>
      <c r="I8074">
        <v>203</v>
      </c>
      <c r="J8074">
        <v>4263</v>
      </c>
      <c r="K8074">
        <v>1662.5699999999997</v>
      </c>
      <c r="L8074">
        <v>0.38999999999999996</v>
      </c>
      <c r="M8074" t="s">
        <v>23</v>
      </c>
    </row>
    <row r="8075" spans="1:13" x14ac:dyDescent="0.35">
      <c r="A8075" t="s">
        <v>25</v>
      </c>
      <c r="B8075">
        <v>1197831</v>
      </c>
      <c r="C8075" s="1">
        <v>44432</v>
      </c>
      <c r="D8075" t="s">
        <v>26</v>
      </c>
      <c r="E8075" t="s">
        <v>27</v>
      </c>
      <c r="F8075" t="s">
        <v>38</v>
      </c>
      <c r="G8075" t="s">
        <v>18</v>
      </c>
      <c r="H8075">
        <v>31</v>
      </c>
      <c r="I8075">
        <v>236</v>
      </c>
      <c r="J8075">
        <v>7316</v>
      </c>
      <c r="K8075">
        <v>2926.3999999999996</v>
      </c>
      <c r="L8075">
        <v>0.39999999999999997</v>
      </c>
      <c r="M8075" t="s">
        <v>23</v>
      </c>
    </row>
    <row r="8076" spans="1:13" x14ac:dyDescent="0.35">
      <c r="A8076" t="s">
        <v>25</v>
      </c>
      <c r="B8076">
        <v>1197831</v>
      </c>
      <c r="C8076" s="1">
        <v>44433</v>
      </c>
      <c r="D8076" t="s">
        <v>26</v>
      </c>
      <c r="E8076" t="s">
        <v>27</v>
      </c>
      <c r="F8076" t="s">
        <v>38</v>
      </c>
      <c r="G8076" t="s">
        <v>19</v>
      </c>
      <c r="H8076">
        <v>20</v>
      </c>
      <c r="I8076">
        <v>155</v>
      </c>
      <c r="J8076">
        <v>3100</v>
      </c>
      <c r="K8076">
        <v>1178</v>
      </c>
      <c r="L8076">
        <v>0.38</v>
      </c>
      <c r="M8076" t="s">
        <v>23</v>
      </c>
    </row>
    <row r="8077" spans="1:13" x14ac:dyDescent="0.35">
      <c r="A8077" t="s">
        <v>25</v>
      </c>
      <c r="B8077">
        <v>1197831</v>
      </c>
      <c r="C8077" s="1">
        <v>44434</v>
      </c>
      <c r="D8077" t="s">
        <v>26</v>
      </c>
      <c r="E8077" t="s">
        <v>27</v>
      </c>
      <c r="F8077" t="s">
        <v>38</v>
      </c>
      <c r="G8077" t="s">
        <v>20</v>
      </c>
      <c r="H8077">
        <v>26</v>
      </c>
      <c r="I8077">
        <v>140</v>
      </c>
      <c r="J8077">
        <v>3640</v>
      </c>
      <c r="K8077">
        <v>1710.8000000000002</v>
      </c>
      <c r="L8077">
        <v>0.47000000000000003</v>
      </c>
      <c r="M8077" t="s">
        <v>23</v>
      </c>
    </row>
    <row r="8078" spans="1:13" x14ac:dyDescent="0.35">
      <c r="A8078" t="s">
        <v>25</v>
      </c>
      <c r="B8078">
        <v>1197831</v>
      </c>
      <c r="C8078" s="1">
        <v>44435</v>
      </c>
      <c r="D8078" t="s">
        <v>26</v>
      </c>
      <c r="E8078" t="s">
        <v>27</v>
      </c>
      <c r="F8078" t="s">
        <v>38</v>
      </c>
      <c r="G8078" t="s">
        <v>21</v>
      </c>
      <c r="H8078">
        <v>29</v>
      </c>
      <c r="I8078">
        <v>96</v>
      </c>
      <c r="J8078">
        <v>2784</v>
      </c>
      <c r="K8078">
        <v>1030.08</v>
      </c>
      <c r="L8078">
        <v>0.37</v>
      </c>
      <c r="M8078" t="s">
        <v>23</v>
      </c>
    </row>
    <row r="8079" spans="1:13" x14ac:dyDescent="0.35">
      <c r="A8079" t="s">
        <v>25</v>
      </c>
      <c r="B8079">
        <v>1197831</v>
      </c>
      <c r="C8079" s="1">
        <v>44436</v>
      </c>
      <c r="D8079" t="s">
        <v>26</v>
      </c>
      <c r="E8079" t="s">
        <v>27</v>
      </c>
      <c r="F8079" t="s">
        <v>38</v>
      </c>
      <c r="G8079" t="s">
        <v>22</v>
      </c>
      <c r="H8079">
        <v>27</v>
      </c>
      <c r="I8079">
        <v>153</v>
      </c>
      <c r="J8079">
        <v>4131</v>
      </c>
      <c r="K8079">
        <v>2230.7400000000002</v>
      </c>
      <c r="L8079">
        <v>0.54</v>
      </c>
      <c r="M8079" t="s">
        <v>23</v>
      </c>
    </row>
    <row r="8080" spans="1:13" x14ac:dyDescent="0.35">
      <c r="A8080" t="s">
        <v>25</v>
      </c>
      <c r="B8080">
        <v>1197831</v>
      </c>
      <c r="C8080" s="1">
        <v>44437</v>
      </c>
      <c r="D8080" t="s">
        <v>26</v>
      </c>
      <c r="E8080" t="s">
        <v>27</v>
      </c>
      <c r="F8080" t="s">
        <v>38</v>
      </c>
      <c r="G8080" t="s">
        <v>16</v>
      </c>
      <c r="H8080">
        <v>13</v>
      </c>
      <c r="I8080">
        <v>231</v>
      </c>
      <c r="J8080">
        <v>3003</v>
      </c>
      <c r="K8080">
        <v>1201.1999999999998</v>
      </c>
      <c r="L8080">
        <v>0.39999999999999997</v>
      </c>
      <c r="M8080" t="s">
        <v>23</v>
      </c>
    </row>
    <row r="8081" spans="1:13" x14ac:dyDescent="0.35">
      <c r="A8081" t="s">
        <v>25</v>
      </c>
      <c r="B8081">
        <v>1197831</v>
      </c>
      <c r="C8081" s="1">
        <v>44438</v>
      </c>
      <c r="D8081" t="s">
        <v>26</v>
      </c>
      <c r="E8081" t="s">
        <v>27</v>
      </c>
      <c r="F8081" t="s">
        <v>38</v>
      </c>
      <c r="G8081" t="s">
        <v>18</v>
      </c>
      <c r="H8081">
        <v>21</v>
      </c>
      <c r="I8081">
        <v>210</v>
      </c>
      <c r="J8081">
        <v>4410</v>
      </c>
      <c r="K8081">
        <v>1763.9999999999998</v>
      </c>
      <c r="L8081">
        <v>0.39999999999999997</v>
      </c>
      <c r="M8081" t="s">
        <v>23</v>
      </c>
    </row>
    <row r="8082" spans="1:13" x14ac:dyDescent="0.35">
      <c r="A8082" t="s">
        <v>25</v>
      </c>
      <c r="B8082">
        <v>1197831</v>
      </c>
      <c r="C8082" s="1">
        <v>44439</v>
      </c>
      <c r="D8082" t="s">
        <v>26</v>
      </c>
      <c r="E8082" t="s">
        <v>27</v>
      </c>
      <c r="F8082" t="s">
        <v>38</v>
      </c>
      <c r="G8082" t="s">
        <v>19</v>
      </c>
      <c r="H8082">
        <v>20</v>
      </c>
      <c r="I8082">
        <v>179</v>
      </c>
      <c r="J8082">
        <v>3580</v>
      </c>
      <c r="K8082">
        <v>1396.1999999999998</v>
      </c>
      <c r="L8082">
        <v>0.38999999999999996</v>
      </c>
      <c r="M8082" t="s">
        <v>23</v>
      </c>
    </row>
    <row r="8083" spans="1:13" x14ac:dyDescent="0.35">
      <c r="A8083" t="s">
        <v>25</v>
      </c>
      <c r="B8083">
        <v>1197831</v>
      </c>
      <c r="C8083" s="1">
        <v>44440</v>
      </c>
      <c r="D8083" t="s">
        <v>26</v>
      </c>
      <c r="E8083" t="s">
        <v>27</v>
      </c>
      <c r="F8083" t="s">
        <v>38</v>
      </c>
      <c r="G8083" t="s">
        <v>20</v>
      </c>
      <c r="H8083">
        <v>20</v>
      </c>
      <c r="I8083">
        <v>149</v>
      </c>
      <c r="J8083">
        <v>2980</v>
      </c>
      <c r="K8083">
        <v>1460.2</v>
      </c>
      <c r="L8083">
        <v>0.49</v>
      </c>
      <c r="M8083" t="s">
        <v>23</v>
      </c>
    </row>
    <row r="8084" spans="1:13" x14ac:dyDescent="0.35">
      <c r="A8084" t="s">
        <v>25</v>
      </c>
      <c r="B8084">
        <v>1197831</v>
      </c>
      <c r="C8084" s="1">
        <v>44441</v>
      </c>
      <c r="D8084" t="s">
        <v>26</v>
      </c>
      <c r="E8084" t="s">
        <v>27</v>
      </c>
      <c r="F8084" t="s">
        <v>38</v>
      </c>
      <c r="G8084" t="s">
        <v>21</v>
      </c>
      <c r="H8084">
        <v>26</v>
      </c>
      <c r="I8084">
        <v>107</v>
      </c>
      <c r="J8084">
        <v>2782</v>
      </c>
      <c r="K8084">
        <v>1001.52</v>
      </c>
      <c r="L8084">
        <v>0.36</v>
      </c>
      <c r="M8084" t="s">
        <v>23</v>
      </c>
    </row>
    <row r="8085" spans="1:13" x14ac:dyDescent="0.35">
      <c r="A8085" t="s">
        <v>25</v>
      </c>
      <c r="B8085">
        <v>1197831</v>
      </c>
      <c r="C8085" s="1">
        <v>44442</v>
      </c>
      <c r="D8085" t="s">
        <v>26</v>
      </c>
      <c r="E8085" t="s">
        <v>27</v>
      </c>
      <c r="F8085" t="s">
        <v>38</v>
      </c>
      <c r="G8085" t="s">
        <v>22</v>
      </c>
      <c r="H8085">
        <v>22</v>
      </c>
      <c r="I8085">
        <v>210</v>
      </c>
      <c r="J8085">
        <v>4620</v>
      </c>
      <c r="K8085">
        <v>2633.4</v>
      </c>
      <c r="L8085">
        <v>0.57000000000000006</v>
      </c>
      <c r="M8085" t="s">
        <v>23</v>
      </c>
    </row>
    <row r="8086" spans="1:13" x14ac:dyDescent="0.35">
      <c r="A8086" t="s">
        <v>25</v>
      </c>
      <c r="B8086">
        <v>1197831</v>
      </c>
      <c r="C8086" s="1">
        <v>44443</v>
      </c>
      <c r="D8086" t="s">
        <v>26</v>
      </c>
      <c r="E8086" t="s">
        <v>27</v>
      </c>
      <c r="F8086" t="s">
        <v>38</v>
      </c>
      <c r="G8086" t="s">
        <v>16</v>
      </c>
      <c r="H8086">
        <v>13</v>
      </c>
      <c r="I8086">
        <v>233</v>
      </c>
      <c r="J8086">
        <v>3029</v>
      </c>
      <c r="K8086">
        <v>1151.02</v>
      </c>
      <c r="L8086">
        <v>0.38</v>
      </c>
      <c r="M8086" t="s">
        <v>23</v>
      </c>
    </row>
    <row r="8087" spans="1:13" x14ac:dyDescent="0.35">
      <c r="A8087" t="s">
        <v>25</v>
      </c>
      <c r="B8087">
        <v>1197831</v>
      </c>
      <c r="C8087" s="1">
        <v>44444</v>
      </c>
      <c r="D8087" t="s">
        <v>26</v>
      </c>
      <c r="E8087" t="s">
        <v>27</v>
      </c>
      <c r="F8087" t="s">
        <v>38</v>
      </c>
      <c r="G8087" t="s">
        <v>18</v>
      </c>
      <c r="H8087">
        <v>22</v>
      </c>
      <c r="I8087">
        <v>248</v>
      </c>
      <c r="J8087">
        <v>5456</v>
      </c>
      <c r="K8087">
        <v>2291.52</v>
      </c>
      <c r="L8087">
        <v>0.42</v>
      </c>
      <c r="M8087" t="s">
        <v>23</v>
      </c>
    </row>
    <row r="8088" spans="1:13" x14ac:dyDescent="0.35">
      <c r="A8088" t="s">
        <v>25</v>
      </c>
      <c r="B8088">
        <v>1197831</v>
      </c>
      <c r="C8088" s="1">
        <v>44445</v>
      </c>
      <c r="D8088" t="s">
        <v>26</v>
      </c>
      <c r="E8088" t="s">
        <v>27</v>
      </c>
      <c r="F8088" t="s">
        <v>38</v>
      </c>
      <c r="G8088" t="s">
        <v>19</v>
      </c>
      <c r="H8088">
        <v>19</v>
      </c>
      <c r="I8088">
        <v>200</v>
      </c>
      <c r="J8088">
        <v>3800</v>
      </c>
      <c r="K8088">
        <v>1519.9999999999998</v>
      </c>
      <c r="L8088">
        <v>0.39999999999999997</v>
      </c>
      <c r="M8088" t="s">
        <v>23</v>
      </c>
    </row>
    <row r="8089" spans="1:13" x14ac:dyDescent="0.35">
      <c r="A8089" t="s">
        <v>25</v>
      </c>
      <c r="B8089">
        <v>1197831</v>
      </c>
      <c r="C8089" s="1">
        <v>44446</v>
      </c>
      <c r="D8089" t="s">
        <v>26</v>
      </c>
      <c r="E8089" t="s">
        <v>27</v>
      </c>
      <c r="F8089" t="s">
        <v>38</v>
      </c>
      <c r="G8089" t="s">
        <v>20</v>
      </c>
      <c r="H8089">
        <v>27</v>
      </c>
      <c r="I8089">
        <v>182</v>
      </c>
      <c r="J8089">
        <v>4914</v>
      </c>
      <c r="K8089">
        <v>2407.86</v>
      </c>
      <c r="L8089">
        <v>0.49</v>
      </c>
      <c r="M8089" t="s">
        <v>23</v>
      </c>
    </row>
    <row r="8090" spans="1:13" x14ac:dyDescent="0.35">
      <c r="A8090" t="s">
        <v>25</v>
      </c>
      <c r="B8090">
        <v>1197831</v>
      </c>
      <c r="C8090" s="1">
        <v>44447</v>
      </c>
      <c r="D8090" t="s">
        <v>26</v>
      </c>
      <c r="E8090" t="s">
        <v>27</v>
      </c>
      <c r="F8090" t="s">
        <v>38</v>
      </c>
      <c r="G8090" t="s">
        <v>21</v>
      </c>
      <c r="H8090">
        <v>38</v>
      </c>
      <c r="I8090">
        <v>153</v>
      </c>
      <c r="J8090">
        <v>5814</v>
      </c>
      <c r="K8090">
        <v>2093.04</v>
      </c>
      <c r="L8090">
        <v>0.36</v>
      </c>
      <c r="M8090" t="s">
        <v>23</v>
      </c>
    </row>
    <row r="8091" spans="1:13" x14ac:dyDescent="0.35">
      <c r="A8091" t="s">
        <v>25</v>
      </c>
      <c r="B8091">
        <v>1197831</v>
      </c>
      <c r="C8091" s="1">
        <v>44448</v>
      </c>
      <c r="D8091" t="s">
        <v>26</v>
      </c>
      <c r="E8091" t="s">
        <v>27</v>
      </c>
      <c r="F8091" t="s">
        <v>38</v>
      </c>
      <c r="G8091" t="s">
        <v>22</v>
      </c>
      <c r="H8091">
        <v>34</v>
      </c>
      <c r="I8091">
        <v>264</v>
      </c>
      <c r="J8091">
        <v>8976</v>
      </c>
      <c r="K8091">
        <v>4667.5200000000004</v>
      </c>
      <c r="L8091">
        <v>0.52</v>
      </c>
      <c r="M8091" t="s">
        <v>23</v>
      </c>
    </row>
    <row r="8092" spans="1:13" x14ac:dyDescent="0.35">
      <c r="A8092" t="s">
        <v>25</v>
      </c>
      <c r="B8092">
        <v>1197831</v>
      </c>
      <c r="C8092" s="1">
        <v>44449</v>
      </c>
      <c r="D8092" t="s">
        <v>26</v>
      </c>
      <c r="E8092" t="s">
        <v>27</v>
      </c>
      <c r="F8092" t="s">
        <v>38</v>
      </c>
      <c r="G8092" t="s">
        <v>16</v>
      </c>
      <c r="H8092">
        <v>30</v>
      </c>
      <c r="I8092">
        <v>256</v>
      </c>
      <c r="J8092">
        <v>7680</v>
      </c>
      <c r="K8092">
        <v>2841.6</v>
      </c>
      <c r="L8092">
        <v>0.37</v>
      </c>
      <c r="M8092" t="s">
        <v>23</v>
      </c>
    </row>
    <row r="8093" spans="1:13" x14ac:dyDescent="0.35">
      <c r="A8093" t="s">
        <v>25</v>
      </c>
      <c r="B8093">
        <v>1197831</v>
      </c>
      <c r="C8093" s="1">
        <v>44450</v>
      </c>
      <c r="D8093" t="s">
        <v>26</v>
      </c>
      <c r="E8093" t="s">
        <v>27</v>
      </c>
      <c r="F8093" t="s">
        <v>38</v>
      </c>
      <c r="G8093" t="s">
        <v>18</v>
      </c>
      <c r="H8093">
        <v>40</v>
      </c>
      <c r="I8093">
        <v>280</v>
      </c>
      <c r="J8093">
        <v>11200</v>
      </c>
      <c r="K8093">
        <v>4592</v>
      </c>
      <c r="L8093">
        <v>0.41</v>
      </c>
      <c r="M8093" t="s">
        <v>23</v>
      </c>
    </row>
    <row r="8094" spans="1:13" x14ac:dyDescent="0.35">
      <c r="A8094" t="s">
        <v>25</v>
      </c>
      <c r="B8094">
        <v>1197831</v>
      </c>
      <c r="C8094" s="1">
        <v>44451</v>
      </c>
      <c r="D8094" t="s">
        <v>26</v>
      </c>
      <c r="E8094" t="s">
        <v>27</v>
      </c>
      <c r="F8094" t="s">
        <v>38</v>
      </c>
      <c r="G8094" t="s">
        <v>19</v>
      </c>
      <c r="H8094">
        <v>30</v>
      </c>
      <c r="I8094">
        <v>215</v>
      </c>
      <c r="J8094">
        <v>6450</v>
      </c>
      <c r="K8094">
        <v>2515.4999999999995</v>
      </c>
      <c r="L8094">
        <v>0.38999999999999996</v>
      </c>
      <c r="M8094" t="s">
        <v>23</v>
      </c>
    </row>
    <row r="8095" spans="1:13" x14ac:dyDescent="0.35">
      <c r="A8095" t="s">
        <v>25</v>
      </c>
      <c r="B8095">
        <v>1197831</v>
      </c>
      <c r="C8095" s="1">
        <v>44452</v>
      </c>
      <c r="D8095" t="s">
        <v>26</v>
      </c>
      <c r="E8095" t="s">
        <v>27</v>
      </c>
      <c r="F8095" t="s">
        <v>38</v>
      </c>
      <c r="G8095" t="s">
        <v>20</v>
      </c>
      <c r="H8095">
        <v>29</v>
      </c>
      <c r="I8095">
        <v>192</v>
      </c>
      <c r="J8095">
        <v>5568</v>
      </c>
      <c r="K8095">
        <v>2728.32</v>
      </c>
      <c r="L8095">
        <v>0.49</v>
      </c>
      <c r="M8095" t="s">
        <v>23</v>
      </c>
    </row>
    <row r="8096" spans="1:13" x14ac:dyDescent="0.35">
      <c r="A8096" t="s">
        <v>25</v>
      </c>
      <c r="B8096">
        <v>1197831</v>
      </c>
      <c r="C8096" s="1">
        <v>44453</v>
      </c>
      <c r="D8096" t="s">
        <v>26</v>
      </c>
      <c r="E8096" t="s">
        <v>27</v>
      </c>
      <c r="F8096" t="s">
        <v>38</v>
      </c>
      <c r="G8096" t="s">
        <v>21</v>
      </c>
      <c r="H8096">
        <v>40</v>
      </c>
      <c r="I8096">
        <v>150</v>
      </c>
      <c r="J8096">
        <v>6000</v>
      </c>
      <c r="K8096">
        <v>2220</v>
      </c>
      <c r="L8096">
        <v>0.37</v>
      </c>
      <c r="M8096" t="s">
        <v>23</v>
      </c>
    </row>
    <row r="8097" spans="1:13" x14ac:dyDescent="0.35">
      <c r="A8097" t="s">
        <v>25</v>
      </c>
      <c r="B8097">
        <v>1197831</v>
      </c>
      <c r="C8097" s="1">
        <v>44454</v>
      </c>
      <c r="D8097" t="s">
        <v>26</v>
      </c>
      <c r="E8097" t="s">
        <v>27</v>
      </c>
      <c r="F8097" t="s">
        <v>38</v>
      </c>
      <c r="G8097" t="s">
        <v>22</v>
      </c>
      <c r="H8097">
        <v>42</v>
      </c>
      <c r="I8097">
        <v>280</v>
      </c>
      <c r="J8097">
        <v>11760</v>
      </c>
      <c r="K8097">
        <v>6468.0000000000009</v>
      </c>
      <c r="L8097">
        <v>0.55000000000000004</v>
      </c>
      <c r="M8097" t="s">
        <v>23</v>
      </c>
    </row>
    <row r="8098" spans="1:13" x14ac:dyDescent="0.35">
      <c r="A8098" t="s">
        <v>25</v>
      </c>
      <c r="B8098">
        <v>1197831</v>
      </c>
      <c r="C8098" s="1">
        <v>44455</v>
      </c>
      <c r="D8098" t="s">
        <v>26</v>
      </c>
      <c r="E8098" t="s">
        <v>27</v>
      </c>
      <c r="F8098" t="s">
        <v>38</v>
      </c>
      <c r="G8098" t="s">
        <v>16</v>
      </c>
      <c r="H8098">
        <v>34</v>
      </c>
      <c r="I8098">
        <v>256</v>
      </c>
      <c r="J8098">
        <v>8704</v>
      </c>
      <c r="K8098">
        <v>3655.68</v>
      </c>
      <c r="L8098">
        <v>0.42</v>
      </c>
      <c r="M8098" t="s">
        <v>23</v>
      </c>
    </row>
    <row r="8099" spans="1:13" x14ac:dyDescent="0.35">
      <c r="A8099" t="s">
        <v>25</v>
      </c>
      <c r="B8099">
        <v>1197831</v>
      </c>
      <c r="C8099" s="1">
        <v>44456</v>
      </c>
      <c r="D8099" t="s">
        <v>26</v>
      </c>
      <c r="E8099" t="s">
        <v>27</v>
      </c>
      <c r="F8099" t="s">
        <v>38</v>
      </c>
      <c r="G8099" t="s">
        <v>18</v>
      </c>
      <c r="H8099">
        <v>34</v>
      </c>
      <c r="I8099">
        <v>264</v>
      </c>
      <c r="J8099">
        <v>8976</v>
      </c>
      <c r="K8099">
        <v>3769.92</v>
      </c>
      <c r="L8099">
        <v>0.42</v>
      </c>
      <c r="M8099" t="s">
        <v>23</v>
      </c>
    </row>
    <row r="8100" spans="1:13" x14ac:dyDescent="0.35">
      <c r="A8100" t="s">
        <v>25</v>
      </c>
      <c r="B8100">
        <v>1197831</v>
      </c>
      <c r="C8100" s="1">
        <v>44457</v>
      </c>
      <c r="D8100" t="s">
        <v>26</v>
      </c>
      <c r="E8100" t="s">
        <v>27</v>
      </c>
      <c r="F8100" t="s">
        <v>38</v>
      </c>
      <c r="G8100" t="s">
        <v>19</v>
      </c>
      <c r="H8100">
        <v>33</v>
      </c>
      <c r="I8100">
        <v>322</v>
      </c>
      <c r="J8100">
        <v>10626</v>
      </c>
      <c r="K8100">
        <v>4462.92</v>
      </c>
      <c r="L8100">
        <v>0.42</v>
      </c>
      <c r="M8100" t="s">
        <v>23</v>
      </c>
    </row>
    <row r="8101" spans="1:13" x14ac:dyDescent="0.35">
      <c r="A8101" t="s">
        <v>25</v>
      </c>
      <c r="B8101">
        <v>1197831</v>
      </c>
      <c r="C8101" s="1">
        <v>44458</v>
      </c>
      <c r="D8101" t="s">
        <v>26</v>
      </c>
      <c r="E8101" t="s">
        <v>27</v>
      </c>
      <c r="F8101" t="s">
        <v>38</v>
      </c>
      <c r="G8101" t="s">
        <v>20</v>
      </c>
      <c r="H8101">
        <v>32</v>
      </c>
      <c r="I8101">
        <v>201</v>
      </c>
      <c r="J8101">
        <v>6432</v>
      </c>
      <c r="K8101">
        <v>3537.6000000000004</v>
      </c>
      <c r="L8101">
        <v>0.55000000000000004</v>
      </c>
      <c r="M8101" t="s">
        <v>23</v>
      </c>
    </row>
    <row r="8102" spans="1:13" x14ac:dyDescent="0.35">
      <c r="A8102" t="s">
        <v>25</v>
      </c>
      <c r="B8102">
        <v>1197831</v>
      </c>
      <c r="C8102" s="1">
        <v>44459</v>
      </c>
      <c r="D8102" t="s">
        <v>26</v>
      </c>
      <c r="E8102" t="s">
        <v>27</v>
      </c>
      <c r="F8102" t="s">
        <v>38</v>
      </c>
      <c r="G8102" t="s">
        <v>21</v>
      </c>
      <c r="H8102">
        <v>39</v>
      </c>
      <c r="I8102">
        <v>184</v>
      </c>
      <c r="J8102">
        <v>7176</v>
      </c>
      <c r="K8102">
        <v>2726.88</v>
      </c>
      <c r="L8102">
        <v>0.38</v>
      </c>
      <c r="M8102" t="s">
        <v>23</v>
      </c>
    </row>
    <row r="8103" spans="1:13" x14ac:dyDescent="0.35">
      <c r="A8103" t="s">
        <v>25</v>
      </c>
      <c r="B8103">
        <v>1197831</v>
      </c>
      <c r="C8103" s="1">
        <v>44460</v>
      </c>
      <c r="D8103" t="s">
        <v>26</v>
      </c>
      <c r="E8103" t="s">
        <v>27</v>
      </c>
      <c r="F8103" t="s">
        <v>38</v>
      </c>
      <c r="G8103" t="s">
        <v>22</v>
      </c>
      <c r="H8103">
        <v>47</v>
      </c>
      <c r="I8103">
        <v>272</v>
      </c>
      <c r="J8103">
        <v>12784</v>
      </c>
      <c r="K8103">
        <v>7286.880000000001</v>
      </c>
      <c r="L8103">
        <v>0.57000000000000006</v>
      </c>
      <c r="M8103" t="s">
        <v>23</v>
      </c>
    </row>
    <row r="8104" spans="1:13" x14ac:dyDescent="0.35">
      <c r="A8104" t="s">
        <v>25</v>
      </c>
      <c r="B8104">
        <v>1197831</v>
      </c>
      <c r="C8104" s="1">
        <v>44461</v>
      </c>
      <c r="D8104" t="s">
        <v>26</v>
      </c>
      <c r="E8104" t="s">
        <v>27</v>
      </c>
      <c r="F8104" t="s">
        <v>38</v>
      </c>
      <c r="G8104" t="s">
        <v>16</v>
      </c>
      <c r="H8104">
        <v>34</v>
      </c>
      <c r="I8104">
        <v>248</v>
      </c>
      <c r="J8104">
        <v>8432</v>
      </c>
      <c r="K8104">
        <v>3625.7599999999993</v>
      </c>
      <c r="L8104">
        <v>0.42999999999999994</v>
      </c>
      <c r="M8104" t="s">
        <v>23</v>
      </c>
    </row>
    <row r="8105" spans="1:13" x14ac:dyDescent="0.35">
      <c r="A8105" t="s">
        <v>25</v>
      </c>
      <c r="B8105">
        <v>1197831</v>
      </c>
      <c r="C8105" s="1">
        <v>44462</v>
      </c>
      <c r="D8105" t="s">
        <v>26</v>
      </c>
      <c r="E8105" t="s">
        <v>27</v>
      </c>
      <c r="F8105" t="s">
        <v>38</v>
      </c>
      <c r="G8105" t="s">
        <v>18</v>
      </c>
      <c r="H8105">
        <v>43</v>
      </c>
      <c r="I8105">
        <v>256</v>
      </c>
      <c r="J8105">
        <v>11008</v>
      </c>
      <c r="K8105">
        <v>5063.6799999999994</v>
      </c>
      <c r="L8105">
        <v>0.45999999999999996</v>
      </c>
      <c r="M8105" t="s">
        <v>23</v>
      </c>
    </row>
    <row r="8106" spans="1:13" x14ac:dyDescent="0.35">
      <c r="A8106" t="s">
        <v>25</v>
      </c>
      <c r="B8106">
        <v>1197831</v>
      </c>
      <c r="C8106" s="1">
        <v>44463</v>
      </c>
      <c r="D8106" t="s">
        <v>26</v>
      </c>
      <c r="E8106" t="s">
        <v>27</v>
      </c>
      <c r="F8106" t="s">
        <v>38</v>
      </c>
      <c r="G8106" t="s">
        <v>19</v>
      </c>
      <c r="H8106">
        <v>35</v>
      </c>
      <c r="I8106">
        <v>332</v>
      </c>
      <c r="J8106">
        <v>11620</v>
      </c>
      <c r="K8106">
        <v>5461.4</v>
      </c>
      <c r="L8106">
        <v>0.47</v>
      </c>
      <c r="M8106" t="s">
        <v>23</v>
      </c>
    </row>
    <row r="8107" spans="1:13" x14ac:dyDescent="0.35">
      <c r="A8107" t="s">
        <v>25</v>
      </c>
      <c r="B8107">
        <v>1197831</v>
      </c>
      <c r="C8107" s="1">
        <v>44464</v>
      </c>
      <c r="D8107" t="s">
        <v>26</v>
      </c>
      <c r="E8107" t="s">
        <v>27</v>
      </c>
      <c r="F8107" t="s">
        <v>38</v>
      </c>
      <c r="G8107" t="s">
        <v>20</v>
      </c>
      <c r="H8107">
        <v>38</v>
      </c>
      <c r="I8107">
        <v>158</v>
      </c>
      <c r="J8107">
        <v>6004</v>
      </c>
      <c r="K8107">
        <v>3242.1600000000003</v>
      </c>
      <c r="L8107">
        <v>0.54</v>
      </c>
      <c r="M8107" t="s">
        <v>23</v>
      </c>
    </row>
    <row r="8108" spans="1:13" x14ac:dyDescent="0.35">
      <c r="A8108" t="s">
        <v>25</v>
      </c>
      <c r="B8108">
        <v>1197831</v>
      </c>
      <c r="C8108" s="1">
        <v>44465</v>
      </c>
      <c r="D8108" t="s">
        <v>26</v>
      </c>
      <c r="E8108" t="s">
        <v>27</v>
      </c>
      <c r="F8108" t="s">
        <v>38</v>
      </c>
      <c r="G8108" t="s">
        <v>21</v>
      </c>
      <c r="H8108">
        <v>43</v>
      </c>
      <c r="I8108">
        <v>158</v>
      </c>
      <c r="J8108">
        <v>6794</v>
      </c>
      <c r="K8108">
        <v>2785.54</v>
      </c>
      <c r="L8108">
        <v>0.41</v>
      </c>
      <c r="M8108" t="s">
        <v>23</v>
      </c>
    </row>
    <row r="8109" spans="1:13" x14ac:dyDescent="0.35">
      <c r="A8109" t="s">
        <v>25</v>
      </c>
      <c r="B8109">
        <v>1197831</v>
      </c>
      <c r="C8109" s="1">
        <v>44466</v>
      </c>
      <c r="D8109" t="s">
        <v>26</v>
      </c>
      <c r="E8109" t="s">
        <v>27</v>
      </c>
      <c r="F8109" t="s">
        <v>38</v>
      </c>
      <c r="G8109" t="s">
        <v>22</v>
      </c>
      <c r="H8109">
        <v>43</v>
      </c>
      <c r="I8109">
        <v>240</v>
      </c>
      <c r="J8109">
        <v>10320</v>
      </c>
      <c r="K8109">
        <v>6192.0000000000009</v>
      </c>
      <c r="L8109">
        <v>0.60000000000000009</v>
      </c>
      <c r="M8109" t="s">
        <v>23</v>
      </c>
    </row>
    <row r="8110" spans="1:13" x14ac:dyDescent="0.35">
      <c r="A8110" t="s">
        <v>25</v>
      </c>
      <c r="B8110">
        <v>1197831</v>
      </c>
      <c r="C8110" s="1">
        <v>44467</v>
      </c>
      <c r="D8110" t="s">
        <v>26</v>
      </c>
      <c r="E8110" t="s">
        <v>27</v>
      </c>
      <c r="F8110" t="s">
        <v>38</v>
      </c>
      <c r="G8110" t="s">
        <v>16</v>
      </c>
      <c r="H8110">
        <v>38</v>
      </c>
      <c r="I8110">
        <v>232</v>
      </c>
      <c r="J8110">
        <v>8816</v>
      </c>
      <c r="K8110">
        <v>4055.3599999999997</v>
      </c>
      <c r="L8110">
        <v>0.45999999999999996</v>
      </c>
      <c r="M8110" t="s">
        <v>23</v>
      </c>
    </row>
    <row r="8111" spans="1:13" x14ac:dyDescent="0.35">
      <c r="A8111" t="s">
        <v>25</v>
      </c>
      <c r="B8111">
        <v>1197831</v>
      </c>
      <c r="C8111" s="1">
        <v>44468</v>
      </c>
      <c r="D8111" t="s">
        <v>26</v>
      </c>
      <c r="E8111" t="s">
        <v>27</v>
      </c>
      <c r="F8111" t="s">
        <v>38</v>
      </c>
      <c r="G8111" t="s">
        <v>18</v>
      </c>
      <c r="H8111">
        <v>38</v>
      </c>
      <c r="I8111">
        <v>203</v>
      </c>
      <c r="J8111">
        <v>7714</v>
      </c>
      <c r="K8111">
        <v>3625.58</v>
      </c>
      <c r="L8111">
        <v>0.47</v>
      </c>
      <c r="M8111" t="s">
        <v>23</v>
      </c>
    </row>
    <row r="8112" spans="1:13" x14ac:dyDescent="0.35">
      <c r="A8112" t="s">
        <v>25</v>
      </c>
      <c r="B8112">
        <v>1197831</v>
      </c>
      <c r="C8112" s="1">
        <v>44469</v>
      </c>
      <c r="D8112" t="s">
        <v>26</v>
      </c>
      <c r="E8112" t="s">
        <v>27</v>
      </c>
      <c r="F8112" t="s">
        <v>38</v>
      </c>
      <c r="G8112" t="s">
        <v>19</v>
      </c>
      <c r="H8112">
        <v>47</v>
      </c>
      <c r="I8112">
        <v>254</v>
      </c>
      <c r="J8112">
        <v>11938</v>
      </c>
      <c r="K8112">
        <v>5372.0999999999995</v>
      </c>
      <c r="L8112">
        <v>0.44999999999999996</v>
      </c>
      <c r="M8112" t="s">
        <v>23</v>
      </c>
    </row>
    <row r="8113" spans="1:13" x14ac:dyDescent="0.35">
      <c r="A8113" t="s">
        <v>25</v>
      </c>
      <c r="B8113">
        <v>1197831</v>
      </c>
      <c r="C8113" s="1">
        <v>44470</v>
      </c>
      <c r="D8113" t="s">
        <v>26</v>
      </c>
      <c r="E8113" t="s">
        <v>27</v>
      </c>
      <c r="F8113" t="s">
        <v>38</v>
      </c>
      <c r="G8113" t="s">
        <v>20</v>
      </c>
      <c r="H8113">
        <v>41</v>
      </c>
      <c r="I8113">
        <v>135</v>
      </c>
      <c r="J8113">
        <v>5535</v>
      </c>
      <c r="K8113">
        <v>3044.2500000000005</v>
      </c>
      <c r="L8113">
        <v>0.55000000000000004</v>
      </c>
      <c r="M8113" t="s">
        <v>23</v>
      </c>
    </row>
    <row r="8114" spans="1:13" x14ac:dyDescent="0.35">
      <c r="A8114" t="s">
        <v>25</v>
      </c>
      <c r="B8114">
        <v>1197831</v>
      </c>
      <c r="C8114" s="1">
        <v>44471</v>
      </c>
      <c r="D8114" t="s">
        <v>26</v>
      </c>
      <c r="E8114" t="s">
        <v>27</v>
      </c>
      <c r="F8114" t="s">
        <v>38</v>
      </c>
      <c r="G8114" t="s">
        <v>21</v>
      </c>
      <c r="H8114">
        <v>37</v>
      </c>
      <c r="I8114">
        <v>149</v>
      </c>
      <c r="J8114">
        <v>5513</v>
      </c>
      <c r="K8114">
        <v>2205.1999999999998</v>
      </c>
      <c r="L8114">
        <v>0.39999999999999997</v>
      </c>
      <c r="M8114" t="s">
        <v>23</v>
      </c>
    </row>
    <row r="8115" spans="1:13" x14ac:dyDescent="0.35">
      <c r="A8115" t="s">
        <v>25</v>
      </c>
      <c r="B8115">
        <v>1197831</v>
      </c>
      <c r="C8115" s="1">
        <v>44472</v>
      </c>
      <c r="D8115" t="s">
        <v>26</v>
      </c>
      <c r="E8115" t="s">
        <v>27</v>
      </c>
      <c r="F8115" t="s">
        <v>38</v>
      </c>
      <c r="G8115" t="s">
        <v>22</v>
      </c>
      <c r="H8115">
        <v>33</v>
      </c>
      <c r="I8115">
        <v>236</v>
      </c>
      <c r="J8115">
        <v>7788</v>
      </c>
      <c r="K8115">
        <v>4594.920000000001</v>
      </c>
      <c r="L8115">
        <v>0.59000000000000008</v>
      </c>
      <c r="M8115" t="s">
        <v>23</v>
      </c>
    </row>
    <row r="8116" spans="1:13" x14ac:dyDescent="0.35">
      <c r="A8116" t="s">
        <v>25</v>
      </c>
      <c r="B8116">
        <v>1197831</v>
      </c>
      <c r="C8116" s="1">
        <v>44473</v>
      </c>
      <c r="D8116" t="s">
        <v>26</v>
      </c>
      <c r="E8116" t="s">
        <v>27</v>
      </c>
      <c r="F8116" t="s">
        <v>38</v>
      </c>
      <c r="G8116" t="s">
        <v>16</v>
      </c>
      <c r="H8116">
        <v>30</v>
      </c>
      <c r="I8116">
        <v>213</v>
      </c>
      <c r="J8116">
        <v>6390</v>
      </c>
      <c r="K8116">
        <v>2811.5999999999995</v>
      </c>
      <c r="L8116">
        <v>0.43999999999999995</v>
      </c>
      <c r="M8116" t="s">
        <v>23</v>
      </c>
    </row>
    <row r="8117" spans="1:13" x14ac:dyDescent="0.35">
      <c r="A8117" t="s">
        <v>25</v>
      </c>
      <c r="B8117">
        <v>1197831</v>
      </c>
      <c r="C8117" s="1">
        <v>44474</v>
      </c>
      <c r="D8117" t="s">
        <v>26</v>
      </c>
      <c r="E8117" t="s">
        <v>27</v>
      </c>
      <c r="F8117" t="s">
        <v>38</v>
      </c>
      <c r="G8117" t="s">
        <v>18</v>
      </c>
      <c r="H8117">
        <v>29</v>
      </c>
      <c r="I8117">
        <v>219</v>
      </c>
      <c r="J8117">
        <v>6351</v>
      </c>
      <c r="K8117">
        <v>2984.97</v>
      </c>
      <c r="L8117">
        <v>0.47</v>
      </c>
      <c r="M8117" t="s">
        <v>23</v>
      </c>
    </row>
    <row r="8118" spans="1:13" x14ac:dyDescent="0.35">
      <c r="A8118" t="s">
        <v>25</v>
      </c>
      <c r="B8118">
        <v>1197831</v>
      </c>
      <c r="C8118" s="1">
        <v>44475</v>
      </c>
      <c r="D8118" t="s">
        <v>26</v>
      </c>
      <c r="E8118" t="s">
        <v>27</v>
      </c>
      <c r="F8118" t="s">
        <v>38</v>
      </c>
      <c r="G8118" t="s">
        <v>19</v>
      </c>
      <c r="H8118">
        <v>32</v>
      </c>
      <c r="I8118">
        <v>190</v>
      </c>
      <c r="J8118">
        <v>6080</v>
      </c>
      <c r="K8118">
        <v>2675.2</v>
      </c>
      <c r="L8118">
        <v>0.43999999999999995</v>
      </c>
      <c r="M8118" t="s">
        <v>23</v>
      </c>
    </row>
    <row r="8119" spans="1:13" x14ac:dyDescent="0.35">
      <c r="A8119" t="s">
        <v>25</v>
      </c>
      <c r="B8119">
        <v>1197831</v>
      </c>
      <c r="C8119" s="1">
        <v>44476</v>
      </c>
      <c r="D8119" t="s">
        <v>26</v>
      </c>
      <c r="E8119" t="s">
        <v>27</v>
      </c>
      <c r="F8119" t="s">
        <v>38</v>
      </c>
      <c r="G8119" t="s">
        <v>20</v>
      </c>
      <c r="H8119">
        <v>30</v>
      </c>
      <c r="I8119">
        <v>145</v>
      </c>
      <c r="J8119">
        <v>4350</v>
      </c>
      <c r="K8119">
        <v>2349</v>
      </c>
      <c r="L8119">
        <v>0.54</v>
      </c>
      <c r="M8119" t="s">
        <v>23</v>
      </c>
    </row>
    <row r="8120" spans="1:13" x14ac:dyDescent="0.35">
      <c r="A8120" t="s">
        <v>25</v>
      </c>
      <c r="B8120">
        <v>1197831</v>
      </c>
      <c r="C8120" s="1">
        <v>44477</v>
      </c>
      <c r="D8120" t="s">
        <v>26</v>
      </c>
      <c r="E8120" t="s">
        <v>27</v>
      </c>
      <c r="F8120" t="s">
        <v>38</v>
      </c>
      <c r="G8120" t="s">
        <v>21</v>
      </c>
      <c r="H8120">
        <v>30</v>
      </c>
      <c r="I8120">
        <v>128</v>
      </c>
      <c r="J8120">
        <v>3840</v>
      </c>
      <c r="K8120">
        <v>1535.9999999999998</v>
      </c>
      <c r="L8120">
        <v>0.39999999999999997</v>
      </c>
      <c r="M8120" t="s">
        <v>23</v>
      </c>
    </row>
    <row r="8121" spans="1:13" x14ac:dyDescent="0.35">
      <c r="A8121" t="s">
        <v>25</v>
      </c>
      <c r="B8121">
        <v>1197831</v>
      </c>
      <c r="C8121" s="1">
        <v>44478</v>
      </c>
      <c r="D8121" t="s">
        <v>26</v>
      </c>
      <c r="E8121" t="s">
        <v>27</v>
      </c>
      <c r="F8121" t="s">
        <v>38</v>
      </c>
      <c r="G8121" t="s">
        <v>22</v>
      </c>
      <c r="H8121">
        <v>39</v>
      </c>
      <c r="I8121">
        <v>190</v>
      </c>
      <c r="J8121">
        <v>7410</v>
      </c>
      <c r="K8121">
        <v>4297.8</v>
      </c>
      <c r="L8121">
        <v>0.58000000000000007</v>
      </c>
      <c r="M8121" t="s">
        <v>23</v>
      </c>
    </row>
    <row r="8122" spans="1:13" x14ac:dyDescent="0.35">
      <c r="A8122" t="s">
        <v>25</v>
      </c>
      <c r="B8122">
        <v>1197831</v>
      </c>
      <c r="C8122" s="1">
        <v>44479</v>
      </c>
      <c r="D8122" t="s">
        <v>26</v>
      </c>
      <c r="E8122" t="s">
        <v>27</v>
      </c>
      <c r="F8122" t="s">
        <v>38</v>
      </c>
      <c r="G8122" t="s">
        <v>16</v>
      </c>
      <c r="H8122">
        <v>31</v>
      </c>
      <c r="I8122">
        <v>225</v>
      </c>
      <c r="J8122">
        <v>6975</v>
      </c>
      <c r="K8122">
        <v>2999.2499999999995</v>
      </c>
      <c r="L8122">
        <v>0.42999999999999994</v>
      </c>
      <c r="M8122" t="s">
        <v>23</v>
      </c>
    </row>
    <row r="8123" spans="1:13" x14ac:dyDescent="0.35">
      <c r="A8123" t="s">
        <v>25</v>
      </c>
      <c r="B8123">
        <v>1197831</v>
      </c>
      <c r="C8123" s="1">
        <v>44480</v>
      </c>
      <c r="D8123" t="s">
        <v>26</v>
      </c>
      <c r="E8123" t="s">
        <v>27</v>
      </c>
      <c r="F8123" t="s">
        <v>38</v>
      </c>
      <c r="G8123" t="s">
        <v>18</v>
      </c>
      <c r="H8123">
        <v>27</v>
      </c>
      <c r="I8123">
        <v>218</v>
      </c>
      <c r="J8123">
        <v>5886</v>
      </c>
      <c r="K8123">
        <v>2648.7</v>
      </c>
      <c r="L8123">
        <v>0.44999999999999996</v>
      </c>
      <c r="M8123" t="s">
        <v>23</v>
      </c>
    </row>
    <row r="8124" spans="1:13" x14ac:dyDescent="0.35">
      <c r="A8124" t="s">
        <v>25</v>
      </c>
      <c r="B8124">
        <v>1197831</v>
      </c>
      <c r="C8124" s="1">
        <v>44481</v>
      </c>
      <c r="D8124" t="s">
        <v>26</v>
      </c>
      <c r="E8124" t="s">
        <v>27</v>
      </c>
      <c r="F8124" t="s">
        <v>38</v>
      </c>
      <c r="G8124" t="s">
        <v>19</v>
      </c>
      <c r="H8124">
        <v>51</v>
      </c>
      <c r="I8124">
        <v>228</v>
      </c>
      <c r="J8124">
        <v>11628</v>
      </c>
      <c r="K8124">
        <v>5116.32</v>
      </c>
      <c r="L8124">
        <v>0.43999999999999995</v>
      </c>
      <c r="M8124" t="s">
        <v>23</v>
      </c>
    </row>
    <row r="8125" spans="1:13" x14ac:dyDescent="0.35">
      <c r="A8125" t="s">
        <v>25</v>
      </c>
      <c r="B8125">
        <v>1197831</v>
      </c>
      <c r="C8125" s="1">
        <v>44482</v>
      </c>
      <c r="D8125" t="s">
        <v>26</v>
      </c>
      <c r="E8125" t="s">
        <v>27</v>
      </c>
      <c r="F8125" t="s">
        <v>38</v>
      </c>
      <c r="G8125" t="s">
        <v>20</v>
      </c>
      <c r="H8125">
        <v>50</v>
      </c>
      <c r="I8125">
        <v>160</v>
      </c>
      <c r="J8125">
        <v>8000</v>
      </c>
      <c r="K8125">
        <v>4160</v>
      </c>
      <c r="L8125">
        <v>0.52</v>
      </c>
      <c r="M8125" t="s">
        <v>23</v>
      </c>
    </row>
    <row r="8126" spans="1:13" x14ac:dyDescent="0.35">
      <c r="A8126" t="s">
        <v>25</v>
      </c>
      <c r="B8126">
        <v>1197831</v>
      </c>
      <c r="C8126" s="1">
        <v>44483</v>
      </c>
      <c r="D8126" t="s">
        <v>26</v>
      </c>
      <c r="E8126" t="s">
        <v>27</v>
      </c>
      <c r="F8126" t="s">
        <v>38</v>
      </c>
      <c r="G8126" t="s">
        <v>21</v>
      </c>
      <c r="H8126">
        <v>46</v>
      </c>
      <c r="I8126">
        <v>162</v>
      </c>
      <c r="J8126">
        <v>7452</v>
      </c>
      <c r="K8126">
        <v>2906.2799999999997</v>
      </c>
      <c r="L8126">
        <v>0.38999999999999996</v>
      </c>
      <c r="M8126" t="s">
        <v>23</v>
      </c>
    </row>
    <row r="8127" spans="1:13" x14ac:dyDescent="0.35">
      <c r="A8127" t="s">
        <v>25</v>
      </c>
      <c r="B8127">
        <v>1197831</v>
      </c>
      <c r="C8127" s="1">
        <v>44484</v>
      </c>
      <c r="D8127" t="s">
        <v>26</v>
      </c>
      <c r="E8127" t="s">
        <v>27</v>
      </c>
      <c r="F8127" t="s">
        <v>38</v>
      </c>
      <c r="G8127" t="s">
        <v>22</v>
      </c>
      <c r="H8127">
        <v>51</v>
      </c>
      <c r="I8127">
        <v>236</v>
      </c>
      <c r="J8127">
        <v>12036</v>
      </c>
      <c r="K8127">
        <v>7341.9600000000009</v>
      </c>
      <c r="L8127">
        <v>0.6100000000000001</v>
      </c>
      <c r="M8127" t="s">
        <v>23</v>
      </c>
    </row>
    <row r="8128" spans="1:13" x14ac:dyDescent="0.35">
      <c r="A8128" t="s">
        <v>25</v>
      </c>
      <c r="B8128">
        <v>1197831</v>
      </c>
      <c r="C8128" s="1">
        <v>44485</v>
      </c>
      <c r="D8128" t="s">
        <v>26</v>
      </c>
      <c r="E8128" t="s">
        <v>27</v>
      </c>
      <c r="F8128" t="s">
        <v>38</v>
      </c>
      <c r="G8128" t="s">
        <v>16</v>
      </c>
      <c r="H8128">
        <v>46</v>
      </c>
      <c r="I8128">
        <v>281</v>
      </c>
      <c r="J8128">
        <v>12926</v>
      </c>
      <c r="K8128">
        <v>6075.2199999999993</v>
      </c>
      <c r="L8128">
        <v>0.47</v>
      </c>
      <c r="M8128" t="s">
        <v>23</v>
      </c>
    </row>
    <row r="8129" spans="1:13" x14ac:dyDescent="0.35">
      <c r="A8129" t="s">
        <v>25</v>
      </c>
      <c r="B8129">
        <v>1197831</v>
      </c>
      <c r="C8129" s="1">
        <v>44486</v>
      </c>
      <c r="D8129" t="s">
        <v>26</v>
      </c>
      <c r="E8129" t="s">
        <v>27</v>
      </c>
      <c r="F8129" t="s">
        <v>38</v>
      </c>
      <c r="G8129" t="s">
        <v>18</v>
      </c>
      <c r="H8129">
        <v>39</v>
      </c>
      <c r="I8129">
        <v>248</v>
      </c>
      <c r="J8129">
        <v>9672</v>
      </c>
      <c r="K8129">
        <v>4062.24</v>
      </c>
      <c r="L8129">
        <v>0.42</v>
      </c>
      <c r="M8129" t="s">
        <v>23</v>
      </c>
    </row>
    <row r="8130" spans="1:13" x14ac:dyDescent="0.35">
      <c r="A8130" t="s">
        <v>25</v>
      </c>
      <c r="B8130">
        <v>1197831</v>
      </c>
      <c r="C8130" s="1">
        <v>44487</v>
      </c>
      <c r="D8130" t="s">
        <v>26</v>
      </c>
      <c r="E8130" t="s">
        <v>27</v>
      </c>
      <c r="F8130" t="s">
        <v>38</v>
      </c>
      <c r="G8130" t="s">
        <v>19</v>
      </c>
      <c r="H8130">
        <v>46</v>
      </c>
      <c r="I8130">
        <v>239</v>
      </c>
      <c r="J8130">
        <v>10994</v>
      </c>
      <c r="K8130">
        <v>4837.3599999999997</v>
      </c>
      <c r="L8130">
        <v>0.43999999999999995</v>
      </c>
      <c r="M8130" t="s">
        <v>23</v>
      </c>
    </row>
    <row r="8131" spans="1:13" x14ac:dyDescent="0.35">
      <c r="A8131" t="s">
        <v>25</v>
      </c>
      <c r="B8131">
        <v>1197831</v>
      </c>
      <c r="C8131" s="1">
        <v>44488</v>
      </c>
      <c r="D8131" t="s">
        <v>26</v>
      </c>
      <c r="E8131" t="s">
        <v>27</v>
      </c>
      <c r="F8131" t="s">
        <v>38</v>
      </c>
      <c r="G8131" t="s">
        <v>20</v>
      </c>
      <c r="H8131">
        <v>44</v>
      </c>
      <c r="I8131">
        <v>190</v>
      </c>
      <c r="J8131">
        <v>8360</v>
      </c>
      <c r="K8131">
        <v>4681.6000000000004</v>
      </c>
      <c r="L8131">
        <v>0.56000000000000005</v>
      </c>
      <c r="M8131" t="s">
        <v>23</v>
      </c>
    </row>
    <row r="8132" spans="1:13" x14ac:dyDescent="0.35">
      <c r="A8132" t="s">
        <v>25</v>
      </c>
      <c r="B8132">
        <v>1197831</v>
      </c>
      <c r="C8132" s="1">
        <v>44489</v>
      </c>
      <c r="D8132" t="s">
        <v>26</v>
      </c>
      <c r="E8132" t="s">
        <v>27</v>
      </c>
      <c r="F8132" t="s">
        <v>38</v>
      </c>
      <c r="G8132" t="s">
        <v>21</v>
      </c>
      <c r="H8132">
        <v>47</v>
      </c>
      <c r="I8132">
        <v>168</v>
      </c>
      <c r="J8132">
        <v>7896</v>
      </c>
      <c r="K8132">
        <v>2921.52</v>
      </c>
      <c r="L8132">
        <v>0.37</v>
      </c>
      <c r="M8132" t="s">
        <v>23</v>
      </c>
    </row>
    <row r="8133" spans="1:13" x14ac:dyDescent="0.35">
      <c r="A8133" t="s">
        <v>25</v>
      </c>
      <c r="B8133">
        <v>1197831</v>
      </c>
      <c r="C8133" s="1">
        <v>44490</v>
      </c>
      <c r="D8133" t="s">
        <v>26</v>
      </c>
      <c r="E8133" t="s">
        <v>27</v>
      </c>
      <c r="F8133" t="s">
        <v>38</v>
      </c>
      <c r="G8133" t="s">
        <v>22</v>
      </c>
      <c r="H8133">
        <v>54</v>
      </c>
      <c r="I8133">
        <v>256</v>
      </c>
      <c r="J8133">
        <v>13824</v>
      </c>
      <c r="K8133">
        <v>8294.4000000000015</v>
      </c>
      <c r="L8133">
        <v>0.60000000000000009</v>
      </c>
      <c r="M8133" t="s">
        <v>23</v>
      </c>
    </row>
    <row r="8134" spans="1:13" x14ac:dyDescent="0.35">
      <c r="A8134" t="s">
        <v>13</v>
      </c>
      <c r="B8134">
        <v>1185732</v>
      </c>
      <c r="C8134" s="1">
        <v>44491</v>
      </c>
      <c r="D8134" t="s">
        <v>26</v>
      </c>
      <c r="E8134" t="s">
        <v>27</v>
      </c>
      <c r="F8134" t="s">
        <v>38</v>
      </c>
      <c r="G8134" t="s">
        <v>16</v>
      </c>
      <c r="H8134">
        <v>34</v>
      </c>
      <c r="I8134">
        <v>128</v>
      </c>
      <c r="J8134">
        <v>4352</v>
      </c>
      <c r="K8134">
        <v>2698.2400000000007</v>
      </c>
      <c r="L8134">
        <v>0.62000000000000011</v>
      </c>
      <c r="M8134" t="s">
        <v>23</v>
      </c>
    </row>
    <row r="8135" spans="1:13" x14ac:dyDescent="0.35">
      <c r="A8135" t="s">
        <v>13</v>
      </c>
      <c r="B8135">
        <v>1185732</v>
      </c>
      <c r="C8135" s="1">
        <v>44492</v>
      </c>
      <c r="D8135" t="s">
        <v>26</v>
      </c>
      <c r="E8135" t="s">
        <v>27</v>
      </c>
      <c r="F8135" t="s">
        <v>38</v>
      </c>
      <c r="G8135" t="s">
        <v>18</v>
      </c>
      <c r="H8135">
        <v>34</v>
      </c>
      <c r="I8135">
        <v>68</v>
      </c>
      <c r="J8135">
        <v>2312</v>
      </c>
      <c r="K8135">
        <v>901.68</v>
      </c>
      <c r="L8135">
        <v>0.38999999999999996</v>
      </c>
      <c r="M8135" t="s">
        <v>23</v>
      </c>
    </row>
    <row r="8136" spans="1:13" x14ac:dyDescent="0.35">
      <c r="A8136" t="s">
        <v>13</v>
      </c>
      <c r="B8136">
        <v>1185732</v>
      </c>
      <c r="C8136" s="1">
        <v>44493</v>
      </c>
      <c r="D8136" t="s">
        <v>26</v>
      </c>
      <c r="E8136" t="s">
        <v>27</v>
      </c>
      <c r="F8136" t="s">
        <v>38</v>
      </c>
      <c r="G8136" t="s">
        <v>19</v>
      </c>
      <c r="H8136">
        <v>28</v>
      </c>
      <c r="I8136">
        <v>72</v>
      </c>
      <c r="J8136">
        <v>2016</v>
      </c>
      <c r="K8136">
        <v>846.71999999999991</v>
      </c>
      <c r="L8136">
        <v>0.42</v>
      </c>
      <c r="M8136" t="s">
        <v>23</v>
      </c>
    </row>
    <row r="8137" spans="1:13" x14ac:dyDescent="0.35">
      <c r="A8137" t="s">
        <v>13</v>
      </c>
      <c r="B8137">
        <v>1185732</v>
      </c>
      <c r="C8137" s="1">
        <v>44494</v>
      </c>
      <c r="D8137" t="s">
        <v>26</v>
      </c>
      <c r="E8137" t="s">
        <v>27</v>
      </c>
      <c r="F8137" t="s">
        <v>38</v>
      </c>
      <c r="G8137" t="s">
        <v>20</v>
      </c>
      <c r="H8137">
        <v>28</v>
      </c>
      <c r="I8137">
        <v>23</v>
      </c>
      <c r="J8137">
        <v>644</v>
      </c>
      <c r="K8137">
        <v>276.91999999999996</v>
      </c>
      <c r="L8137">
        <v>0.42999999999999994</v>
      </c>
      <c r="M8137" t="s">
        <v>23</v>
      </c>
    </row>
    <row r="8138" spans="1:13" x14ac:dyDescent="0.35">
      <c r="A8138" t="s">
        <v>13</v>
      </c>
      <c r="B8138">
        <v>1185732</v>
      </c>
      <c r="C8138" s="1">
        <v>44495</v>
      </c>
      <c r="D8138" t="s">
        <v>14</v>
      </c>
      <c r="E8138" t="s">
        <v>39</v>
      </c>
      <c r="F8138" t="s">
        <v>40</v>
      </c>
      <c r="G8138" t="s">
        <v>21</v>
      </c>
      <c r="H8138">
        <v>42</v>
      </c>
      <c r="I8138">
        <v>41</v>
      </c>
      <c r="J8138">
        <v>1722</v>
      </c>
      <c r="K8138">
        <v>706.02</v>
      </c>
      <c r="L8138">
        <v>0.41</v>
      </c>
      <c r="M8138" t="s">
        <v>23</v>
      </c>
    </row>
    <row r="8139" spans="1:13" x14ac:dyDescent="0.35">
      <c r="A8139" t="s">
        <v>13</v>
      </c>
      <c r="B8139">
        <v>1185732</v>
      </c>
      <c r="C8139" s="1">
        <v>44496</v>
      </c>
      <c r="D8139" t="s">
        <v>14</v>
      </c>
      <c r="E8139" t="s">
        <v>39</v>
      </c>
      <c r="F8139" t="s">
        <v>40</v>
      </c>
      <c r="G8139" t="s">
        <v>22</v>
      </c>
      <c r="H8139">
        <v>32</v>
      </c>
      <c r="I8139">
        <v>70</v>
      </c>
      <c r="J8139">
        <v>2240</v>
      </c>
      <c r="K8139">
        <v>761.59999999999991</v>
      </c>
      <c r="L8139">
        <v>0.33999999999999997</v>
      </c>
      <c r="M8139" t="s">
        <v>23</v>
      </c>
    </row>
    <row r="8140" spans="1:13" x14ac:dyDescent="0.35">
      <c r="A8140" t="s">
        <v>13</v>
      </c>
      <c r="B8140">
        <v>1185732</v>
      </c>
      <c r="C8140" s="1">
        <v>44497</v>
      </c>
      <c r="D8140" t="s">
        <v>14</v>
      </c>
      <c r="E8140" t="s">
        <v>39</v>
      </c>
      <c r="F8140" t="s">
        <v>40</v>
      </c>
      <c r="G8140" t="s">
        <v>16</v>
      </c>
      <c r="H8140">
        <v>32</v>
      </c>
      <c r="I8140">
        <v>166</v>
      </c>
      <c r="J8140">
        <v>5312</v>
      </c>
      <c r="K8140">
        <v>3187.2000000000003</v>
      </c>
      <c r="L8140">
        <v>0.60000000000000009</v>
      </c>
      <c r="M8140" t="s">
        <v>23</v>
      </c>
    </row>
    <row r="8141" spans="1:13" x14ac:dyDescent="0.35">
      <c r="A8141" t="s">
        <v>13</v>
      </c>
      <c r="B8141">
        <v>1185732</v>
      </c>
      <c r="C8141" s="1">
        <v>44498</v>
      </c>
      <c r="D8141" t="s">
        <v>14</v>
      </c>
      <c r="E8141" t="s">
        <v>39</v>
      </c>
      <c r="F8141" t="s">
        <v>40</v>
      </c>
      <c r="G8141" t="s">
        <v>18</v>
      </c>
      <c r="H8141">
        <v>32</v>
      </c>
      <c r="I8141">
        <v>44</v>
      </c>
      <c r="J8141">
        <v>1408</v>
      </c>
      <c r="K8141">
        <v>563.19999999999993</v>
      </c>
      <c r="L8141">
        <v>0.39999999999999997</v>
      </c>
      <c r="M8141" t="s">
        <v>23</v>
      </c>
    </row>
    <row r="8142" spans="1:13" x14ac:dyDescent="0.35">
      <c r="A8142" t="s">
        <v>13</v>
      </c>
      <c r="B8142">
        <v>1185732</v>
      </c>
      <c r="C8142" s="1">
        <v>44499</v>
      </c>
      <c r="D8142" t="s">
        <v>14</v>
      </c>
      <c r="E8142" t="s">
        <v>39</v>
      </c>
      <c r="F8142" t="s">
        <v>40</v>
      </c>
      <c r="G8142" t="s">
        <v>19</v>
      </c>
      <c r="H8142">
        <v>25</v>
      </c>
      <c r="I8142">
        <v>54</v>
      </c>
      <c r="J8142">
        <v>1350</v>
      </c>
      <c r="K8142">
        <v>607.49999999999989</v>
      </c>
      <c r="L8142">
        <v>0.44999999999999996</v>
      </c>
      <c r="M8142" t="s">
        <v>23</v>
      </c>
    </row>
    <row r="8143" spans="1:13" x14ac:dyDescent="0.35">
      <c r="A8143" t="s">
        <v>13</v>
      </c>
      <c r="B8143">
        <v>1185732</v>
      </c>
      <c r="C8143" s="1">
        <v>44500</v>
      </c>
      <c r="D8143" t="s">
        <v>14</v>
      </c>
      <c r="E8143" t="s">
        <v>39</v>
      </c>
      <c r="F8143" t="s">
        <v>40</v>
      </c>
      <c r="G8143" t="s">
        <v>20</v>
      </c>
      <c r="H8143">
        <v>28</v>
      </c>
      <c r="I8143">
        <v>17</v>
      </c>
      <c r="J8143">
        <v>476</v>
      </c>
      <c r="K8143">
        <v>199.92</v>
      </c>
      <c r="L8143">
        <v>0.42</v>
      </c>
      <c r="M8143" t="s">
        <v>23</v>
      </c>
    </row>
    <row r="8144" spans="1:13" x14ac:dyDescent="0.35">
      <c r="A8144" t="s">
        <v>13</v>
      </c>
      <c r="B8144">
        <v>1185732</v>
      </c>
      <c r="C8144" s="1">
        <v>44501</v>
      </c>
      <c r="D8144" t="s">
        <v>14</v>
      </c>
      <c r="E8144" t="s">
        <v>39</v>
      </c>
      <c r="F8144" t="s">
        <v>40</v>
      </c>
      <c r="G8144" t="s">
        <v>21</v>
      </c>
      <c r="H8144">
        <v>39</v>
      </c>
      <c r="I8144">
        <v>40</v>
      </c>
      <c r="J8144">
        <v>1560</v>
      </c>
      <c r="K8144">
        <v>577.20000000000005</v>
      </c>
      <c r="L8144">
        <v>0.37</v>
      </c>
      <c r="M8144" t="s">
        <v>23</v>
      </c>
    </row>
    <row r="8145" spans="1:13" x14ac:dyDescent="0.35">
      <c r="A8145" t="s">
        <v>13</v>
      </c>
      <c r="B8145">
        <v>1185732</v>
      </c>
      <c r="C8145" s="1">
        <v>44502</v>
      </c>
      <c r="D8145" t="s">
        <v>14</v>
      </c>
      <c r="E8145" t="s">
        <v>39</v>
      </c>
      <c r="F8145" t="s">
        <v>40</v>
      </c>
      <c r="G8145" t="s">
        <v>22</v>
      </c>
      <c r="H8145">
        <v>30</v>
      </c>
      <c r="I8145">
        <v>74</v>
      </c>
      <c r="J8145">
        <v>2220</v>
      </c>
      <c r="K8145">
        <v>777</v>
      </c>
      <c r="L8145">
        <v>0.35</v>
      </c>
      <c r="M8145" t="s">
        <v>23</v>
      </c>
    </row>
    <row r="8146" spans="1:13" x14ac:dyDescent="0.35">
      <c r="A8146" t="s">
        <v>13</v>
      </c>
      <c r="B8146">
        <v>1185732</v>
      </c>
      <c r="C8146" s="1">
        <v>44503</v>
      </c>
      <c r="D8146" t="s">
        <v>14</v>
      </c>
      <c r="E8146" t="s">
        <v>39</v>
      </c>
      <c r="F8146" t="s">
        <v>40</v>
      </c>
      <c r="G8146" t="s">
        <v>16</v>
      </c>
      <c r="H8146">
        <v>39</v>
      </c>
      <c r="I8146">
        <v>156</v>
      </c>
      <c r="J8146">
        <v>6084</v>
      </c>
      <c r="K8146">
        <v>3528.7200000000003</v>
      </c>
      <c r="L8146">
        <v>0.58000000000000007</v>
      </c>
      <c r="M8146" t="s">
        <v>23</v>
      </c>
    </row>
    <row r="8147" spans="1:13" x14ac:dyDescent="0.35">
      <c r="A8147" t="s">
        <v>13</v>
      </c>
      <c r="B8147">
        <v>1185732</v>
      </c>
      <c r="C8147" s="1">
        <v>44504</v>
      </c>
      <c r="D8147" t="s">
        <v>14</v>
      </c>
      <c r="E8147" t="s">
        <v>39</v>
      </c>
      <c r="F8147" t="s">
        <v>40</v>
      </c>
      <c r="G8147" t="s">
        <v>18</v>
      </c>
      <c r="H8147">
        <v>33</v>
      </c>
      <c r="I8147">
        <v>53</v>
      </c>
      <c r="J8147">
        <v>1749</v>
      </c>
      <c r="K8147">
        <v>647.13</v>
      </c>
      <c r="L8147">
        <v>0.37</v>
      </c>
      <c r="M8147" t="s">
        <v>23</v>
      </c>
    </row>
    <row r="8148" spans="1:13" x14ac:dyDescent="0.35">
      <c r="A8148" t="s">
        <v>13</v>
      </c>
      <c r="B8148">
        <v>1185732</v>
      </c>
      <c r="C8148" s="1">
        <v>44505</v>
      </c>
      <c r="D8148" t="s">
        <v>14</v>
      </c>
      <c r="E8148" t="s">
        <v>39</v>
      </c>
      <c r="F8148" t="s">
        <v>40</v>
      </c>
      <c r="G8148" t="s">
        <v>19</v>
      </c>
      <c r="H8148">
        <v>29</v>
      </c>
      <c r="I8148">
        <v>58</v>
      </c>
      <c r="J8148">
        <v>1682</v>
      </c>
      <c r="K8148">
        <v>756.9</v>
      </c>
      <c r="L8148">
        <v>0.44999999999999996</v>
      </c>
      <c r="M8148" t="s">
        <v>23</v>
      </c>
    </row>
    <row r="8149" spans="1:13" x14ac:dyDescent="0.35">
      <c r="A8149" t="s">
        <v>13</v>
      </c>
      <c r="B8149">
        <v>1185732</v>
      </c>
      <c r="C8149" s="1">
        <v>44506</v>
      </c>
      <c r="D8149" t="s">
        <v>14</v>
      </c>
      <c r="E8149" t="s">
        <v>39</v>
      </c>
      <c r="F8149" t="s">
        <v>40</v>
      </c>
      <c r="G8149" t="s">
        <v>20</v>
      </c>
      <c r="H8149">
        <v>32</v>
      </c>
      <c r="I8149">
        <v>8</v>
      </c>
      <c r="J8149">
        <v>256</v>
      </c>
      <c r="K8149">
        <v>112.63999999999999</v>
      </c>
      <c r="L8149">
        <v>0.43999999999999995</v>
      </c>
      <c r="M8149" t="s">
        <v>23</v>
      </c>
    </row>
    <row r="8150" spans="1:13" x14ac:dyDescent="0.35">
      <c r="A8150" t="s">
        <v>13</v>
      </c>
      <c r="B8150">
        <v>1185732</v>
      </c>
      <c r="C8150" s="1">
        <v>44507</v>
      </c>
      <c r="D8150" t="s">
        <v>14</v>
      </c>
      <c r="E8150" t="s">
        <v>39</v>
      </c>
      <c r="F8150" t="s">
        <v>40</v>
      </c>
      <c r="G8150" t="s">
        <v>21</v>
      </c>
      <c r="H8150">
        <v>41</v>
      </c>
      <c r="I8150">
        <v>24</v>
      </c>
      <c r="J8150">
        <v>984</v>
      </c>
      <c r="K8150">
        <v>334.55999999999995</v>
      </c>
      <c r="L8150">
        <v>0.33999999999999997</v>
      </c>
      <c r="M8150" t="s">
        <v>23</v>
      </c>
    </row>
    <row r="8151" spans="1:13" x14ac:dyDescent="0.35">
      <c r="A8151" t="s">
        <v>13</v>
      </c>
      <c r="B8151">
        <v>1185732</v>
      </c>
      <c r="C8151" s="1">
        <v>44508</v>
      </c>
      <c r="D8151" t="s">
        <v>14</v>
      </c>
      <c r="E8151" t="s">
        <v>39</v>
      </c>
      <c r="F8151" t="s">
        <v>40</v>
      </c>
      <c r="G8151" t="s">
        <v>22</v>
      </c>
      <c r="H8151">
        <v>38</v>
      </c>
      <c r="I8151">
        <v>61</v>
      </c>
      <c r="J8151">
        <v>2318</v>
      </c>
      <c r="K8151">
        <v>718.58</v>
      </c>
      <c r="L8151">
        <v>0.31</v>
      </c>
      <c r="M8151" t="s">
        <v>23</v>
      </c>
    </row>
    <row r="8152" spans="1:13" x14ac:dyDescent="0.35">
      <c r="A8152" t="s">
        <v>13</v>
      </c>
      <c r="B8152">
        <v>1185732</v>
      </c>
      <c r="C8152" s="1">
        <v>44509</v>
      </c>
      <c r="D8152" t="s">
        <v>14</v>
      </c>
      <c r="E8152" t="s">
        <v>39</v>
      </c>
      <c r="F8152" t="s">
        <v>40</v>
      </c>
      <c r="G8152" t="s">
        <v>16</v>
      </c>
      <c r="H8152">
        <v>35</v>
      </c>
      <c r="I8152">
        <v>140</v>
      </c>
      <c r="J8152">
        <v>4900</v>
      </c>
      <c r="K8152">
        <v>2793.0000000000005</v>
      </c>
      <c r="L8152">
        <v>0.57000000000000006</v>
      </c>
      <c r="M8152" t="s">
        <v>23</v>
      </c>
    </row>
    <row r="8153" spans="1:13" x14ac:dyDescent="0.35">
      <c r="A8153" t="s">
        <v>13</v>
      </c>
      <c r="B8153">
        <v>1185732</v>
      </c>
      <c r="C8153" s="1">
        <v>44510</v>
      </c>
      <c r="D8153" t="s">
        <v>14</v>
      </c>
      <c r="E8153" t="s">
        <v>39</v>
      </c>
      <c r="F8153" t="s">
        <v>40</v>
      </c>
      <c r="G8153" t="s">
        <v>18</v>
      </c>
      <c r="H8153">
        <v>37</v>
      </c>
      <c r="I8153">
        <v>51</v>
      </c>
      <c r="J8153">
        <v>1887</v>
      </c>
      <c r="K8153">
        <v>603.84</v>
      </c>
      <c r="L8153">
        <v>0.32</v>
      </c>
      <c r="M8153" t="s">
        <v>23</v>
      </c>
    </row>
    <row r="8154" spans="1:13" x14ac:dyDescent="0.35">
      <c r="A8154" t="s">
        <v>13</v>
      </c>
      <c r="B8154">
        <v>1185732</v>
      </c>
      <c r="C8154" s="1">
        <v>44511</v>
      </c>
      <c r="D8154" t="s">
        <v>14</v>
      </c>
      <c r="E8154" t="s">
        <v>39</v>
      </c>
      <c r="F8154" t="s">
        <v>40</v>
      </c>
      <c r="G8154" t="s">
        <v>19</v>
      </c>
      <c r="H8154">
        <v>27</v>
      </c>
      <c r="I8154">
        <v>51</v>
      </c>
      <c r="J8154">
        <v>1377</v>
      </c>
      <c r="K8154">
        <v>578.34</v>
      </c>
      <c r="L8154">
        <v>0.42</v>
      </c>
      <c r="M8154" t="s">
        <v>23</v>
      </c>
    </row>
    <row r="8155" spans="1:13" x14ac:dyDescent="0.35">
      <c r="A8155" t="s">
        <v>13</v>
      </c>
      <c r="B8155">
        <v>1185732</v>
      </c>
      <c r="C8155" s="1">
        <v>44512</v>
      </c>
      <c r="D8155" t="s">
        <v>14</v>
      </c>
      <c r="E8155" t="s">
        <v>39</v>
      </c>
      <c r="F8155" t="s">
        <v>40</v>
      </c>
      <c r="G8155" t="s">
        <v>20</v>
      </c>
      <c r="H8155">
        <v>36</v>
      </c>
      <c r="I8155">
        <v>24</v>
      </c>
      <c r="J8155">
        <v>864</v>
      </c>
      <c r="K8155">
        <v>328.32</v>
      </c>
      <c r="L8155">
        <v>0.38</v>
      </c>
      <c r="M8155" t="s">
        <v>23</v>
      </c>
    </row>
    <row r="8156" spans="1:13" x14ac:dyDescent="0.35">
      <c r="A8156" t="s">
        <v>13</v>
      </c>
      <c r="B8156">
        <v>1185732</v>
      </c>
      <c r="C8156" s="1">
        <v>44513</v>
      </c>
      <c r="D8156" t="s">
        <v>14</v>
      </c>
      <c r="E8156" t="s">
        <v>39</v>
      </c>
      <c r="F8156" t="s">
        <v>40</v>
      </c>
      <c r="G8156" t="s">
        <v>21</v>
      </c>
      <c r="H8156">
        <v>45</v>
      </c>
      <c r="I8156">
        <v>26</v>
      </c>
      <c r="J8156">
        <v>1170</v>
      </c>
      <c r="K8156">
        <v>432.9</v>
      </c>
      <c r="L8156">
        <v>0.37</v>
      </c>
      <c r="M8156" t="s">
        <v>23</v>
      </c>
    </row>
    <row r="8157" spans="1:13" x14ac:dyDescent="0.35">
      <c r="A8157" t="s">
        <v>13</v>
      </c>
      <c r="B8157">
        <v>1185732</v>
      </c>
      <c r="C8157" s="1">
        <v>44514</v>
      </c>
      <c r="D8157" t="s">
        <v>14</v>
      </c>
      <c r="E8157" t="s">
        <v>39</v>
      </c>
      <c r="F8157" t="s">
        <v>40</v>
      </c>
      <c r="G8157" t="s">
        <v>22</v>
      </c>
      <c r="H8157">
        <v>39</v>
      </c>
      <c r="I8157">
        <v>64</v>
      </c>
      <c r="J8157">
        <v>2496</v>
      </c>
      <c r="K8157">
        <v>673.92000000000007</v>
      </c>
      <c r="L8157">
        <v>0.27</v>
      </c>
      <c r="M8157" t="s">
        <v>23</v>
      </c>
    </row>
    <row r="8158" spans="1:13" x14ac:dyDescent="0.35">
      <c r="A8158" t="s">
        <v>13</v>
      </c>
      <c r="B8158">
        <v>1185732</v>
      </c>
      <c r="C8158" s="1">
        <v>44515</v>
      </c>
      <c r="D8158" t="s">
        <v>14</v>
      </c>
      <c r="E8158" t="s">
        <v>39</v>
      </c>
      <c r="F8158" t="s">
        <v>40</v>
      </c>
      <c r="G8158" t="s">
        <v>16</v>
      </c>
      <c r="H8158">
        <v>44</v>
      </c>
      <c r="I8158">
        <v>150</v>
      </c>
      <c r="J8158">
        <v>6600</v>
      </c>
      <c r="K8158">
        <v>3432</v>
      </c>
      <c r="L8158">
        <v>0.52</v>
      </c>
      <c r="M8158" t="s">
        <v>23</v>
      </c>
    </row>
    <row r="8159" spans="1:13" x14ac:dyDescent="0.35">
      <c r="A8159" t="s">
        <v>13</v>
      </c>
      <c r="B8159">
        <v>1185732</v>
      </c>
      <c r="C8159" s="1">
        <v>44516</v>
      </c>
      <c r="D8159" t="s">
        <v>14</v>
      </c>
      <c r="E8159" t="s">
        <v>39</v>
      </c>
      <c r="F8159" t="s">
        <v>40</v>
      </c>
      <c r="G8159" t="s">
        <v>18</v>
      </c>
      <c r="H8159">
        <v>40</v>
      </c>
      <c r="I8159">
        <v>54</v>
      </c>
      <c r="J8159">
        <v>2160</v>
      </c>
      <c r="K8159">
        <v>712.8</v>
      </c>
      <c r="L8159">
        <v>0.32999999999999996</v>
      </c>
      <c r="M8159" t="s">
        <v>23</v>
      </c>
    </row>
    <row r="8160" spans="1:13" x14ac:dyDescent="0.35">
      <c r="A8160" t="s">
        <v>13</v>
      </c>
      <c r="B8160">
        <v>1185732</v>
      </c>
      <c r="C8160" s="1">
        <v>44517</v>
      </c>
      <c r="D8160" t="s">
        <v>14</v>
      </c>
      <c r="E8160" t="s">
        <v>39</v>
      </c>
      <c r="F8160" t="s">
        <v>40</v>
      </c>
      <c r="G8160" t="s">
        <v>19</v>
      </c>
      <c r="H8160">
        <v>38</v>
      </c>
      <c r="I8160">
        <v>53</v>
      </c>
      <c r="J8160">
        <v>2014</v>
      </c>
      <c r="K8160">
        <v>745.18</v>
      </c>
      <c r="L8160">
        <v>0.37</v>
      </c>
      <c r="M8160" t="s">
        <v>23</v>
      </c>
    </row>
    <row r="8161" spans="1:13" x14ac:dyDescent="0.35">
      <c r="A8161" t="s">
        <v>13</v>
      </c>
      <c r="B8161">
        <v>1185732</v>
      </c>
      <c r="C8161" s="1">
        <v>44518</v>
      </c>
      <c r="D8161" t="s">
        <v>14</v>
      </c>
      <c r="E8161" t="s">
        <v>39</v>
      </c>
      <c r="F8161" t="s">
        <v>40</v>
      </c>
      <c r="G8161" t="s">
        <v>20</v>
      </c>
      <c r="H8161">
        <v>42</v>
      </c>
      <c r="I8161">
        <v>34</v>
      </c>
      <c r="J8161">
        <v>1428</v>
      </c>
      <c r="K8161">
        <v>571.19999999999993</v>
      </c>
      <c r="L8161">
        <v>0.39999999999999997</v>
      </c>
      <c r="M8161" t="s">
        <v>23</v>
      </c>
    </row>
    <row r="8162" spans="1:13" x14ac:dyDescent="0.35">
      <c r="A8162" t="s">
        <v>13</v>
      </c>
      <c r="B8162">
        <v>1185732</v>
      </c>
      <c r="C8162" s="1">
        <v>44519</v>
      </c>
      <c r="D8162" t="s">
        <v>14</v>
      </c>
      <c r="E8162" t="s">
        <v>39</v>
      </c>
      <c r="F8162" t="s">
        <v>40</v>
      </c>
      <c r="G8162" t="s">
        <v>21</v>
      </c>
      <c r="H8162">
        <v>51</v>
      </c>
      <c r="I8162">
        <v>39</v>
      </c>
      <c r="J8162">
        <v>1989</v>
      </c>
      <c r="K8162">
        <v>735.93</v>
      </c>
      <c r="L8162">
        <v>0.37</v>
      </c>
      <c r="M8162" t="s">
        <v>23</v>
      </c>
    </row>
    <row r="8163" spans="1:13" x14ac:dyDescent="0.35">
      <c r="A8163" t="s">
        <v>13</v>
      </c>
      <c r="B8163">
        <v>1185732</v>
      </c>
      <c r="C8163" s="1">
        <v>44520</v>
      </c>
      <c r="D8163" t="s">
        <v>14</v>
      </c>
      <c r="E8163" t="s">
        <v>39</v>
      </c>
      <c r="F8163" t="s">
        <v>40</v>
      </c>
      <c r="G8163" t="s">
        <v>22</v>
      </c>
      <c r="H8163">
        <v>51</v>
      </c>
      <c r="I8163">
        <v>78</v>
      </c>
      <c r="J8163">
        <v>3978</v>
      </c>
      <c r="K8163">
        <v>1471.86</v>
      </c>
      <c r="L8163">
        <v>0.37</v>
      </c>
      <c r="M8163" t="s">
        <v>23</v>
      </c>
    </row>
    <row r="8164" spans="1:13" x14ac:dyDescent="0.35">
      <c r="A8164" t="s">
        <v>13</v>
      </c>
      <c r="B8164">
        <v>1185732</v>
      </c>
      <c r="C8164" s="1">
        <v>44521</v>
      </c>
      <c r="D8164" t="s">
        <v>14</v>
      </c>
      <c r="E8164" t="s">
        <v>39</v>
      </c>
      <c r="F8164" t="s">
        <v>40</v>
      </c>
      <c r="G8164" t="s">
        <v>16</v>
      </c>
      <c r="H8164">
        <v>49</v>
      </c>
      <c r="I8164">
        <v>170</v>
      </c>
      <c r="J8164">
        <v>8330</v>
      </c>
      <c r="K8164">
        <v>4748.1000000000004</v>
      </c>
      <c r="L8164">
        <v>0.57000000000000006</v>
      </c>
      <c r="M8164" t="s">
        <v>23</v>
      </c>
    </row>
    <row r="8165" spans="1:13" x14ac:dyDescent="0.35">
      <c r="A8165" t="s">
        <v>13</v>
      </c>
      <c r="B8165">
        <v>1185732</v>
      </c>
      <c r="C8165" s="1">
        <v>44522</v>
      </c>
      <c r="D8165" t="s">
        <v>14</v>
      </c>
      <c r="E8165" t="s">
        <v>39</v>
      </c>
      <c r="F8165" t="s">
        <v>40</v>
      </c>
      <c r="G8165" t="s">
        <v>18</v>
      </c>
      <c r="H8165">
        <v>41</v>
      </c>
      <c r="I8165">
        <v>85</v>
      </c>
      <c r="J8165">
        <v>3485</v>
      </c>
      <c r="K8165">
        <v>1359.1499999999999</v>
      </c>
      <c r="L8165">
        <v>0.38999999999999996</v>
      </c>
      <c r="M8165" t="s">
        <v>23</v>
      </c>
    </row>
    <row r="8166" spans="1:13" x14ac:dyDescent="0.35">
      <c r="A8166" t="s">
        <v>13</v>
      </c>
      <c r="B8166">
        <v>1185732</v>
      </c>
      <c r="C8166" s="1">
        <v>44523</v>
      </c>
      <c r="D8166" t="s">
        <v>14</v>
      </c>
      <c r="E8166" t="s">
        <v>39</v>
      </c>
      <c r="F8166" t="s">
        <v>40</v>
      </c>
      <c r="G8166" t="s">
        <v>19</v>
      </c>
      <c r="H8166">
        <v>42</v>
      </c>
      <c r="I8166">
        <v>54</v>
      </c>
      <c r="J8166">
        <v>2268</v>
      </c>
      <c r="K8166">
        <v>975.2399999999999</v>
      </c>
      <c r="L8166">
        <v>0.42999999999999994</v>
      </c>
      <c r="M8166" t="s">
        <v>23</v>
      </c>
    </row>
    <row r="8167" spans="1:13" x14ac:dyDescent="0.35">
      <c r="A8167" t="s">
        <v>13</v>
      </c>
      <c r="B8167">
        <v>1185732</v>
      </c>
      <c r="C8167" s="1">
        <v>44524</v>
      </c>
      <c r="D8167" t="s">
        <v>14</v>
      </c>
      <c r="E8167" t="s">
        <v>39</v>
      </c>
      <c r="F8167" t="s">
        <v>40</v>
      </c>
      <c r="G8167" t="s">
        <v>20</v>
      </c>
      <c r="H8167">
        <v>43</v>
      </c>
      <c r="I8167">
        <v>53</v>
      </c>
      <c r="J8167">
        <v>2279</v>
      </c>
      <c r="K8167">
        <v>1071.1299999999999</v>
      </c>
      <c r="L8167">
        <v>0.47</v>
      </c>
      <c r="M8167" t="s">
        <v>23</v>
      </c>
    </row>
    <row r="8168" spans="1:13" x14ac:dyDescent="0.35">
      <c r="A8168" t="s">
        <v>13</v>
      </c>
      <c r="B8168">
        <v>1185732</v>
      </c>
      <c r="C8168" s="1">
        <v>44525</v>
      </c>
      <c r="D8168" t="s">
        <v>14</v>
      </c>
      <c r="E8168" t="s">
        <v>39</v>
      </c>
      <c r="F8168" t="s">
        <v>40</v>
      </c>
      <c r="G8168" t="s">
        <v>21</v>
      </c>
      <c r="H8168">
        <v>43</v>
      </c>
      <c r="I8168">
        <v>48</v>
      </c>
      <c r="J8168">
        <v>2064</v>
      </c>
      <c r="K8168">
        <v>866.88</v>
      </c>
      <c r="L8168">
        <v>0.42</v>
      </c>
      <c r="M8168" t="s">
        <v>23</v>
      </c>
    </row>
    <row r="8169" spans="1:13" x14ac:dyDescent="0.35">
      <c r="A8169" t="s">
        <v>13</v>
      </c>
      <c r="B8169">
        <v>1185732</v>
      </c>
      <c r="C8169" s="1">
        <v>44526</v>
      </c>
      <c r="D8169" t="s">
        <v>14</v>
      </c>
      <c r="E8169" t="s">
        <v>39</v>
      </c>
      <c r="F8169" t="s">
        <v>40</v>
      </c>
      <c r="G8169" t="s">
        <v>22</v>
      </c>
      <c r="H8169">
        <v>52</v>
      </c>
      <c r="I8169">
        <v>105</v>
      </c>
      <c r="J8169">
        <v>5460</v>
      </c>
      <c r="K8169">
        <v>1910.9999999999998</v>
      </c>
      <c r="L8169">
        <v>0.35</v>
      </c>
      <c r="M8169" t="s">
        <v>23</v>
      </c>
    </row>
    <row r="8170" spans="1:13" x14ac:dyDescent="0.35">
      <c r="A8170" t="s">
        <v>13</v>
      </c>
      <c r="B8170">
        <v>1185732</v>
      </c>
      <c r="C8170" s="1">
        <v>44527</v>
      </c>
      <c r="D8170" t="s">
        <v>14</v>
      </c>
      <c r="E8170" t="s">
        <v>39</v>
      </c>
      <c r="F8170" t="s">
        <v>40</v>
      </c>
      <c r="G8170" t="s">
        <v>16</v>
      </c>
      <c r="H8170">
        <v>49</v>
      </c>
      <c r="I8170">
        <v>175</v>
      </c>
      <c r="J8170">
        <v>8575</v>
      </c>
      <c r="K8170">
        <v>4887.7500000000009</v>
      </c>
      <c r="L8170">
        <v>0.57000000000000006</v>
      </c>
      <c r="M8170" t="s">
        <v>23</v>
      </c>
    </row>
    <row r="8171" spans="1:13" x14ac:dyDescent="0.35">
      <c r="A8171" t="s">
        <v>13</v>
      </c>
      <c r="B8171">
        <v>1185732</v>
      </c>
      <c r="C8171" s="1">
        <v>44528</v>
      </c>
      <c r="D8171" t="s">
        <v>14</v>
      </c>
      <c r="E8171" t="s">
        <v>39</v>
      </c>
      <c r="F8171" t="s">
        <v>40</v>
      </c>
      <c r="G8171" t="s">
        <v>18</v>
      </c>
      <c r="H8171">
        <v>45</v>
      </c>
      <c r="I8171">
        <v>99</v>
      </c>
      <c r="J8171">
        <v>4455</v>
      </c>
      <c r="K8171">
        <v>1737.4499999999998</v>
      </c>
      <c r="L8171">
        <v>0.38999999999999996</v>
      </c>
      <c r="M8171" t="s">
        <v>23</v>
      </c>
    </row>
    <row r="8172" spans="1:13" x14ac:dyDescent="0.35">
      <c r="A8172" t="s">
        <v>13</v>
      </c>
      <c r="B8172">
        <v>1185732</v>
      </c>
      <c r="C8172" s="1">
        <v>44529</v>
      </c>
      <c r="D8172" t="s">
        <v>14</v>
      </c>
      <c r="E8172" t="s">
        <v>39</v>
      </c>
      <c r="F8172" t="s">
        <v>40</v>
      </c>
      <c r="G8172" t="s">
        <v>19</v>
      </c>
      <c r="H8172">
        <v>43</v>
      </c>
      <c r="I8172">
        <v>72</v>
      </c>
      <c r="J8172">
        <v>3096</v>
      </c>
      <c r="K8172">
        <v>1331.2799999999997</v>
      </c>
      <c r="L8172">
        <v>0.42999999999999994</v>
      </c>
      <c r="M8172" t="s">
        <v>23</v>
      </c>
    </row>
    <row r="8173" spans="1:13" x14ac:dyDescent="0.35">
      <c r="A8173" t="s">
        <v>13</v>
      </c>
      <c r="B8173">
        <v>1185732</v>
      </c>
      <c r="C8173" s="1">
        <v>44530</v>
      </c>
      <c r="D8173" t="s">
        <v>14</v>
      </c>
      <c r="E8173" t="s">
        <v>39</v>
      </c>
      <c r="F8173" t="s">
        <v>40</v>
      </c>
      <c r="G8173" t="s">
        <v>20</v>
      </c>
      <c r="H8173">
        <v>39</v>
      </c>
      <c r="I8173">
        <v>56</v>
      </c>
      <c r="J8173">
        <v>2184</v>
      </c>
      <c r="K8173">
        <v>1026.48</v>
      </c>
      <c r="L8173">
        <v>0.47</v>
      </c>
      <c r="M8173" t="s">
        <v>23</v>
      </c>
    </row>
    <row r="8174" spans="1:13" x14ac:dyDescent="0.35">
      <c r="A8174" t="s">
        <v>13</v>
      </c>
      <c r="B8174">
        <v>1185732</v>
      </c>
      <c r="C8174" s="1">
        <v>44531</v>
      </c>
      <c r="D8174" t="s">
        <v>14</v>
      </c>
      <c r="E8174" t="s">
        <v>39</v>
      </c>
      <c r="F8174" t="s">
        <v>40</v>
      </c>
      <c r="G8174" t="s">
        <v>21</v>
      </c>
      <c r="H8174">
        <v>50</v>
      </c>
      <c r="I8174">
        <v>64</v>
      </c>
      <c r="J8174">
        <v>3200</v>
      </c>
      <c r="K8174">
        <v>1280</v>
      </c>
      <c r="L8174">
        <v>0.39999999999999997</v>
      </c>
      <c r="M8174" t="s">
        <v>23</v>
      </c>
    </row>
    <row r="8175" spans="1:13" x14ac:dyDescent="0.35">
      <c r="A8175" t="s">
        <v>13</v>
      </c>
      <c r="B8175">
        <v>1185732</v>
      </c>
      <c r="C8175" s="1">
        <v>44532</v>
      </c>
      <c r="D8175" t="s">
        <v>14</v>
      </c>
      <c r="E8175" t="s">
        <v>39</v>
      </c>
      <c r="F8175" t="s">
        <v>40</v>
      </c>
      <c r="G8175" t="s">
        <v>22</v>
      </c>
      <c r="H8175">
        <v>50</v>
      </c>
      <c r="I8175">
        <v>116</v>
      </c>
      <c r="J8175">
        <v>5800</v>
      </c>
      <c r="K8175">
        <v>2088</v>
      </c>
      <c r="L8175">
        <v>0.36</v>
      </c>
      <c r="M8175" t="s">
        <v>23</v>
      </c>
    </row>
    <row r="8176" spans="1:13" x14ac:dyDescent="0.35">
      <c r="A8176" t="s">
        <v>13</v>
      </c>
      <c r="B8176">
        <v>1185732</v>
      </c>
      <c r="C8176" s="1">
        <v>44533</v>
      </c>
      <c r="D8176" t="s">
        <v>14</v>
      </c>
      <c r="E8176" t="s">
        <v>39</v>
      </c>
      <c r="F8176" t="s">
        <v>40</v>
      </c>
      <c r="G8176" t="s">
        <v>16</v>
      </c>
      <c r="H8176">
        <v>51</v>
      </c>
      <c r="I8176">
        <v>179</v>
      </c>
      <c r="J8176">
        <v>9129</v>
      </c>
      <c r="K8176">
        <v>5294.8200000000006</v>
      </c>
      <c r="L8176">
        <v>0.58000000000000007</v>
      </c>
      <c r="M8176" t="s">
        <v>23</v>
      </c>
    </row>
    <row r="8177" spans="1:13" x14ac:dyDescent="0.35">
      <c r="A8177" t="s">
        <v>13</v>
      </c>
      <c r="B8177">
        <v>1185732</v>
      </c>
      <c r="C8177" s="1">
        <v>44534</v>
      </c>
      <c r="D8177" t="s">
        <v>14</v>
      </c>
      <c r="E8177" t="s">
        <v>39</v>
      </c>
      <c r="F8177" t="s">
        <v>40</v>
      </c>
      <c r="G8177" t="s">
        <v>18</v>
      </c>
      <c r="H8177">
        <v>44</v>
      </c>
      <c r="I8177">
        <v>102</v>
      </c>
      <c r="J8177">
        <v>4488</v>
      </c>
      <c r="K8177">
        <v>1884.96</v>
      </c>
      <c r="L8177">
        <v>0.42</v>
      </c>
      <c r="M8177" t="s">
        <v>23</v>
      </c>
    </row>
    <row r="8178" spans="1:13" x14ac:dyDescent="0.35">
      <c r="A8178" t="s">
        <v>13</v>
      </c>
      <c r="B8178">
        <v>1185732</v>
      </c>
      <c r="C8178" s="1">
        <v>44535</v>
      </c>
      <c r="D8178" t="s">
        <v>14</v>
      </c>
      <c r="E8178" t="s">
        <v>39</v>
      </c>
      <c r="F8178" t="s">
        <v>40</v>
      </c>
      <c r="G8178" t="s">
        <v>19</v>
      </c>
      <c r="H8178">
        <v>38</v>
      </c>
      <c r="I8178">
        <v>79</v>
      </c>
      <c r="J8178">
        <v>3002</v>
      </c>
      <c r="K8178">
        <v>1410.9399999999998</v>
      </c>
      <c r="L8178">
        <v>0.47</v>
      </c>
      <c r="M8178" t="s">
        <v>23</v>
      </c>
    </row>
    <row r="8179" spans="1:13" x14ac:dyDescent="0.35">
      <c r="A8179" t="s">
        <v>13</v>
      </c>
      <c r="B8179">
        <v>1185732</v>
      </c>
      <c r="C8179" s="1">
        <v>44536</v>
      </c>
      <c r="D8179" t="s">
        <v>14</v>
      </c>
      <c r="E8179" t="s">
        <v>39</v>
      </c>
      <c r="F8179" t="s">
        <v>40</v>
      </c>
      <c r="G8179" t="s">
        <v>20</v>
      </c>
      <c r="H8179">
        <v>43</v>
      </c>
      <c r="I8179">
        <v>62</v>
      </c>
      <c r="J8179">
        <v>2666</v>
      </c>
      <c r="K8179">
        <v>1226.3599999999999</v>
      </c>
      <c r="L8179">
        <v>0.45999999999999996</v>
      </c>
      <c r="M8179" t="s">
        <v>23</v>
      </c>
    </row>
    <row r="8180" spans="1:13" x14ac:dyDescent="0.35">
      <c r="A8180" t="s">
        <v>13</v>
      </c>
      <c r="B8180">
        <v>1185732</v>
      </c>
      <c r="C8180" s="1">
        <v>44537</v>
      </c>
      <c r="D8180" t="s">
        <v>14</v>
      </c>
      <c r="E8180" t="s">
        <v>39</v>
      </c>
      <c r="F8180" t="s">
        <v>40</v>
      </c>
      <c r="G8180" t="s">
        <v>21</v>
      </c>
      <c r="H8180">
        <v>46</v>
      </c>
      <c r="I8180">
        <v>54</v>
      </c>
      <c r="J8180">
        <v>2484</v>
      </c>
      <c r="K8180">
        <v>968.75999999999988</v>
      </c>
      <c r="L8180">
        <v>0.38999999999999996</v>
      </c>
      <c r="M8180" t="s">
        <v>23</v>
      </c>
    </row>
    <row r="8181" spans="1:13" x14ac:dyDescent="0.35">
      <c r="A8181" t="s">
        <v>13</v>
      </c>
      <c r="B8181">
        <v>1185732</v>
      </c>
      <c r="C8181" s="1">
        <v>44538</v>
      </c>
      <c r="D8181" t="s">
        <v>14</v>
      </c>
      <c r="E8181" t="s">
        <v>39</v>
      </c>
      <c r="F8181" t="s">
        <v>40</v>
      </c>
      <c r="G8181" t="s">
        <v>22</v>
      </c>
      <c r="H8181">
        <v>49</v>
      </c>
      <c r="I8181">
        <v>123</v>
      </c>
      <c r="J8181">
        <v>6027</v>
      </c>
      <c r="K8181">
        <v>2169.7199999999998</v>
      </c>
      <c r="L8181">
        <v>0.36</v>
      </c>
      <c r="M8181" t="s">
        <v>23</v>
      </c>
    </row>
    <row r="8182" spans="1:13" x14ac:dyDescent="0.35">
      <c r="A8182" t="s">
        <v>13</v>
      </c>
      <c r="B8182">
        <v>1185732</v>
      </c>
      <c r="C8182" s="1">
        <v>44539</v>
      </c>
      <c r="D8182" t="s">
        <v>14</v>
      </c>
      <c r="E8182" t="s">
        <v>39</v>
      </c>
      <c r="F8182" t="s">
        <v>40</v>
      </c>
      <c r="G8182" t="s">
        <v>16</v>
      </c>
      <c r="H8182">
        <v>46</v>
      </c>
      <c r="I8182">
        <v>162</v>
      </c>
      <c r="J8182">
        <v>7452</v>
      </c>
      <c r="K8182">
        <v>3875.04</v>
      </c>
      <c r="L8182">
        <v>0.52</v>
      </c>
      <c r="M8182" t="s">
        <v>23</v>
      </c>
    </row>
    <row r="8183" spans="1:13" x14ac:dyDescent="0.35">
      <c r="A8183" t="s">
        <v>13</v>
      </c>
      <c r="B8183">
        <v>1185732</v>
      </c>
      <c r="C8183" s="1">
        <v>44540</v>
      </c>
      <c r="D8183" t="s">
        <v>14</v>
      </c>
      <c r="E8183" t="s">
        <v>39</v>
      </c>
      <c r="F8183" t="s">
        <v>40</v>
      </c>
      <c r="G8183" t="s">
        <v>18</v>
      </c>
      <c r="H8183">
        <v>40</v>
      </c>
      <c r="I8183">
        <v>91</v>
      </c>
      <c r="J8183">
        <v>3640</v>
      </c>
      <c r="K8183">
        <v>1237.5999999999999</v>
      </c>
      <c r="L8183">
        <v>0.33999999999999997</v>
      </c>
      <c r="M8183" t="s">
        <v>23</v>
      </c>
    </row>
    <row r="8184" spans="1:13" x14ac:dyDescent="0.35">
      <c r="A8184" t="s">
        <v>13</v>
      </c>
      <c r="B8184">
        <v>1185732</v>
      </c>
      <c r="C8184" s="1">
        <v>44541</v>
      </c>
      <c r="D8184" t="s">
        <v>14</v>
      </c>
      <c r="E8184" t="s">
        <v>39</v>
      </c>
      <c r="F8184" t="s">
        <v>40</v>
      </c>
      <c r="G8184" t="s">
        <v>19</v>
      </c>
      <c r="H8184">
        <v>32</v>
      </c>
      <c r="I8184">
        <v>60</v>
      </c>
      <c r="J8184">
        <v>1920</v>
      </c>
      <c r="K8184">
        <v>767.99999999999989</v>
      </c>
      <c r="L8184">
        <v>0.39999999999999997</v>
      </c>
      <c r="M8184" t="s">
        <v>23</v>
      </c>
    </row>
    <row r="8185" spans="1:13" x14ac:dyDescent="0.35">
      <c r="A8185" t="s">
        <v>13</v>
      </c>
      <c r="B8185">
        <v>1185732</v>
      </c>
      <c r="C8185" s="1">
        <v>44542</v>
      </c>
      <c r="D8185" t="s">
        <v>14</v>
      </c>
      <c r="E8185" t="s">
        <v>39</v>
      </c>
      <c r="F8185" t="s">
        <v>40</v>
      </c>
      <c r="G8185" t="s">
        <v>20</v>
      </c>
      <c r="H8185">
        <v>32</v>
      </c>
      <c r="I8185">
        <v>53</v>
      </c>
      <c r="J8185">
        <v>1696</v>
      </c>
      <c r="K8185">
        <v>695.36</v>
      </c>
      <c r="L8185">
        <v>0.41</v>
      </c>
      <c r="M8185" t="s">
        <v>23</v>
      </c>
    </row>
    <row r="8186" spans="1:13" x14ac:dyDescent="0.35">
      <c r="A8186" t="s">
        <v>13</v>
      </c>
      <c r="B8186">
        <v>1185732</v>
      </c>
      <c r="C8186" s="1">
        <v>44543</v>
      </c>
      <c r="D8186" t="s">
        <v>14</v>
      </c>
      <c r="E8186" t="s">
        <v>39</v>
      </c>
      <c r="F8186" t="s">
        <v>40</v>
      </c>
      <c r="G8186" t="s">
        <v>21</v>
      </c>
      <c r="H8186">
        <v>36</v>
      </c>
      <c r="I8186">
        <v>41</v>
      </c>
      <c r="J8186">
        <v>1476</v>
      </c>
      <c r="K8186">
        <v>501.84</v>
      </c>
      <c r="L8186">
        <v>0.33999999999999997</v>
      </c>
      <c r="M8186" t="s">
        <v>23</v>
      </c>
    </row>
    <row r="8187" spans="1:13" x14ac:dyDescent="0.35">
      <c r="A8187" t="s">
        <v>13</v>
      </c>
      <c r="B8187">
        <v>1185732</v>
      </c>
      <c r="C8187" s="1">
        <v>44544</v>
      </c>
      <c r="D8187" t="s">
        <v>14</v>
      </c>
      <c r="E8187" t="s">
        <v>39</v>
      </c>
      <c r="F8187" t="s">
        <v>40</v>
      </c>
      <c r="G8187" t="s">
        <v>22</v>
      </c>
      <c r="H8187">
        <v>48</v>
      </c>
      <c r="I8187">
        <v>79</v>
      </c>
      <c r="J8187">
        <v>3792</v>
      </c>
      <c r="K8187">
        <v>1175.52</v>
      </c>
      <c r="L8187">
        <v>0.31</v>
      </c>
      <c r="M8187" t="s">
        <v>23</v>
      </c>
    </row>
    <row r="8188" spans="1:13" x14ac:dyDescent="0.35">
      <c r="A8188" t="s">
        <v>13</v>
      </c>
      <c r="B8188">
        <v>1185732</v>
      </c>
      <c r="C8188" s="1">
        <v>44545</v>
      </c>
      <c r="D8188" t="s">
        <v>14</v>
      </c>
      <c r="E8188" t="s">
        <v>39</v>
      </c>
      <c r="F8188" t="s">
        <v>40</v>
      </c>
      <c r="G8188" t="s">
        <v>16</v>
      </c>
      <c r="H8188">
        <v>47</v>
      </c>
      <c r="I8188">
        <v>124</v>
      </c>
      <c r="J8188">
        <v>5828</v>
      </c>
      <c r="K8188">
        <v>3088.84</v>
      </c>
      <c r="L8188">
        <v>0.53</v>
      </c>
      <c r="M8188" t="s">
        <v>23</v>
      </c>
    </row>
    <row r="8189" spans="1:13" x14ac:dyDescent="0.35">
      <c r="A8189" t="s">
        <v>13</v>
      </c>
      <c r="B8189">
        <v>1185732</v>
      </c>
      <c r="C8189" s="1">
        <v>44546</v>
      </c>
      <c r="D8189" t="s">
        <v>14</v>
      </c>
      <c r="E8189" t="s">
        <v>39</v>
      </c>
      <c r="F8189" t="s">
        <v>40</v>
      </c>
      <c r="G8189" t="s">
        <v>18</v>
      </c>
      <c r="H8189">
        <v>35</v>
      </c>
      <c r="I8189">
        <v>68</v>
      </c>
      <c r="J8189">
        <v>2380</v>
      </c>
      <c r="K8189">
        <v>761.6</v>
      </c>
      <c r="L8189">
        <v>0.32</v>
      </c>
      <c r="M8189" t="s">
        <v>23</v>
      </c>
    </row>
    <row r="8190" spans="1:13" x14ac:dyDescent="0.35">
      <c r="A8190" t="s">
        <v>13</v>
      </c>
      <c r="B8190">
        <v>1185732</v>
      </c>
      <c r="C8190" s="1">
        <v>44547</v>
      </c>
      <c r="D8190" t="s">
        <v>14</v>
      </c>
      <c r="E8190" t="s">
        <v>39</v>
      </c>
      <c r="F8190" t="s">
        <v>40</v>
      </c>
      <c r="G8190" t="s">
        <v>19</v>
      </c>
      <c r="H8190">
        <v>38</v>
      </c>
      <c r="I8190">
        <v>38</v>
      </c>
      <c r="J8190">
        <v>1444</v>
      </c>
      <c r="K8190">
        <v>548.72</v>
      </c>
      <c r="L8190">
        <v>0.38</v>
      </c>
      <c r="M8190" t="s">
        <v>23</v>
      </c>
    </row>
    <row r="8191" spans="1:13" x14ac:dyDescent="0.35">
      <c r="A8191" t="s">
        <v>13</v>
      </c>
      <c r="B8191">
        <v>1185732</v>
      </c>
      <c r="C8191" s="1">
        <v>44548</v>
      </c>
      <c r="D8191" t="s">
        <v>14</v>
      </c>
      <c r="E8191" t="s">
        <v>39</v>
      </c>
      <c r="F8191" t="s">
        <v>40</v>
      </c>
      <c r="G8191" t="s">
        <v>20</v>
      </c>
      <c r="H8191">
        <v>40</v>
      </c>
      <c r="I8191">
        <v>34</v>
      </c>
      <c r="J8191">
        <v>1360</v>
      </c>
      <c r="K8191">
        <v>516.79999999999995</v>
      </c>
      <c r="L8191">
        <v>0.38</v>
      </c>
      <c r="M8191" t="s">
        <v>23</v>
      </c>
    </row>
    <row r="8192" spans="1:13" x14ac:dyDescent="0.35">
      <c r="A8192" t="s">
        <v>13</v>
      </c>
      <c r="B8192">
        <v>1185732</v>
      </c>
      <c r="C8192" s="1">
        <v>44549</v>
      </c>
      <c r="D8192" t="s">
        <v>14</v>
      </c>
      <c r="E8192" t="s">
        <v>39</v>
      </c>
      <c r="F8192" t="s">
        <v>40</v>
      </c>
      <c r="G8192" t="s">
        <v>21</v>
      </c>
      <c r="H8192">
        <v>43</v>
      </c>
      <c r="I8192">
        <v>30</v>
      </c>
      <c r="J8192">
        <v>1290</v>
      </c>
      <c r="K8192">
        <v>425.69999999999993</v>
      </c>
      <c r="L8192">
        <v>0.32999999999999996</v>
      </c>
      <c r="M8192" t="s">
        <v>23</v>
      </c>
    </row>
    <row r="8193" spans="1:13" x14ac:dyDescent="0.35">
      <c r="A8193" t="s">
        <v>13</v>
      </c>
      <c r="B8193">
        <v>1185732</v>
      </c>
      <c r="C8193" s="1">
        <v>44550</v>
      </c>
      <c r="D8193" t="s">
        <v>14</v>
      </c>
      <c r="E8193" t="s">
        <v>39</v>
      </c>
      <c r="F8193" t="s">
        <v>40</v>
      </c>
      <c r="G8193" t="s">
        <v>22</v>
      </c>
      <c r="H8193">
        <v>42</v>
      </c>
      <c r="I8193">
        <v>74</v>
      </c>
      <c r="J8193">
        <v>3108</v>
      </c>
      <c r="K8193">
        <v>994.56000000000006</v>
      </c>
      <c r="L8193">
        <v>0.32</v>
      </c>
      <c r="M8193" t="s">
        <v>23</v>
      </c>
    </row>
    <row r="8194" spans="1:13" x14ac:dyDescent="0.35">
      <c r="A8194" t="s">
        <v>13</v>
      </c>
      <c r="B8194">
        <v>1185732</v>
      </c>
      <c r="C8194" s="1">
        <v>44551</v>
      </c>
      <c r="D8194" t="s">
        <v>14</v>
      </c>
      <c r="E8194" t="s">
        <v>39</v>
      </c>
      <c r="F8194" t="s">
        <v>40</v>
      </c>
      <c r="G8194" t="s">
        <v>16</v>
      </c>
      <c r="H8194">
        <v>48</v>
      </c>
      <c r="I8194">
        <v>124</v>
      </c>
      <c r="J8194">
        <v>5952</v>
      </c>
      <c r="K8194">
        <v>3571.2000000000007</v>
      </c>
      <c r="L8194">
        <v>0.60000000000000009</v>
      </c>
      <c r="M8194" t="s">
        <v>23</v>
      </c>
    </row>
    <row r="8195" spans="1:13" x14ac:dyDescent="0.35">
      <c r="A8195" t="s">
        <v>13</v>
      </c>
      <c r="B8195">
        <v>1185732</v>
      </c>
      <c r="C8195" s="1">
        <v>44552</v>
      </c>
      <c r="D8195" t="s">
        <v>14</v>
      </c>
      <c r="E8195" t="s">
        <v>39</v>
      </c>
      <c r="F8195" t="s">
        <v>40</v>
      </c>
      <c r="G8195" t="s">
        <v>18</v>
      </c>
      <c r="H8195">
        <v>43</v>
      </c>
      <c r="I8195">
        <v>68</v>
      </c>
      <c r="J8195">
        <v>2924</v>
      </c>
      <c r="K8195">
        <v>1228.08</v>
      </c>
      <c r="L8195">
        <v>0.42</v>
      </c>
      <c r="M8195" t="s">
        <v>23</v>
      </c>
    </row>
    <row r="8196" spans="1:13" x14ac:dyDescent="0.35">
      <c r="A8196" t="s">
        <v>13</v>
      </c>
      <c r="B8196">
        <v>1185732</v>
      </c>
      <c r="C8196" s="1">
        <v>44553</v>
      </c>
      <c r="D8196" t="s">
        <v>14</v>
      </c>
      <c r="E8196" t="s">
        <v>39</v>
      </c>
      <c r="F8196" t="s">
        <v>40</v>
      </c>
      <c r="G8196" t="s">
        <v>19</v>
      </c>
      <c r="H8196">
        <v>47</v>
      </c>
      <c r="I8196">
        <v>66</v>
      </c>
      <c r="J8196">
        <v>3102</v>
      </c>
      <c r="K8196">
        <v>1364.8799999999999</v>
      </c>
      <c r="L8196">
        <v>0.43999999999999995</v>
      </c>
      <c r="M8196" t="s">
        <v>23</v>
      </c>
    </row>
    <row r="8197" spans="1:13" x14ac:dyDescent="0.35">
      <c r="A8197" t="s">
        <v>13</v>
      </c>
      <c r="B8197">
        <v>1185732</v>
      </c>
      <c r="C8197" s="1">
        <v>44554</v>
      </c>
      <c r="D8197" t="s">
        <v>14</v>
      </c>
      <c r="E8197" t="s">
        <v>39</v>
      </c>
      <c r="F8197" t="s">
        <v>40</v>
      </c>
      <c r="G8197" t="s">
        <v>20</v>
      </c>
      <c r="H8197">
        <v>43</v>
      </c>
      <c r="I8197">
        <v>60</v>
      </c>
      <c r="J8197">
        <v>2580</v>
      </c>
      <c r="K8197">
        <v>1186.8</v>
      </c>
      <c r="L8197">
        <v>0.45999999999999996</v>
      </c>
      <c r="M8197" t="s">
        <v>23</v>
      </c>
    </row>
    <row r="8198" spans="1:13" x14ac:dyDescent="0.35">
      <c r="A8198" t="s">
        <v>13</v>
      </c>
      <c r="B8198">
        <v>1185732</v>
      </c>
      <c r="C8198" s="1">
        <v>44555</v>
      </c>
      <c r="D8198" t="s">
        <v>14</v>
      </c>
      <c r="E8198" t="s">
        <v>39</v>
      </c>
      <c r="F8198" t="s">
        <v>40</v>
      </c>
      <c r="G8198" t="s">
        <v>21</v>
      </c>
      <c r="H8198">
        <v>51</v>
      </c>
      <c r="I8198">
        <v>48</v>
      </c>
      <c r="J8198">
        <v>2448</v>
      </c>
      <c r="K8198">
        <v>954.71999999999991</v>
      </c>
      <c r="L8198">
        <v>0.38999999999999996</v>
      </c>
      <c r="M8198" t="s">
        <v>23</v>
      </c>
    </row>
    <row r="8199" spans="1:13" x14ac:dyDescent="0.35">
      <c r="A8199" t="s">
        <v>13</v>
      </c>
      <c r="B8199">
        <v>1185732</v>
      </c>
      <c r="C8199" s="1">
        <v>44556</v>
      </c>
      <c r="D8199" t="s">
        <v>14</v>
      </c>
      <c r="E8199" t="s">
        <v>39</v>
      </c>
      <c r="F8199" t="s">
        <v>40</v>
      </c>
      <c r="G8199" t="s">
        <v>22</v>
      </c>
      <c r="H8199">
        <v>53</v>
      </c>
      <c r="I8199">
        <v>75</v>
      </c>
      <c r="J8199">
        <v>3975</v>
      </c>
      <c r="K8199">
        <v>1431</v>
      </c>
      <c r="L8199">
        <v>0.36</v>
      </c>
      <c r="M8199" t="s">
        <v>23</v>
      </c>
    </row>
    <row r="8200" spans="1:13" x14ac:dyDescent="0.35">
      <c r="A8200" t="s">
        <v>13</v>
      </c>
      <c r="B8200">
        <v>1185732</v>
      </c>
      <c r="C8200" s="1">
        <v>44557</v>
      </c>
      <c r="D8200" t="s">
        <v>14</v>
      </c>
      <c r="E8200" t="s">
        <v>39</v>
      </c>
      <c r="F8200" t="s">
        <v>40</v>
      </c>
      <c r="G8200" t="s">
        <v>16</v>
      </c>
      <c r="H8200">
        <v>53</v>
      </c>
      <c r="I8200">
        <v>143</v>
      </c>
      <c r="J8200">
        <v>7579</v>
      </c>
      <c r="K8200">
        <v>4623.1900000000005</v>
      </c>
      <c r="L8200">
        <v>0.6100000000000001</v>
      </c>
      <c r="M8200" t="s">
        <v>23</v>
      </c>
    </row>
    <row r="8201" spans="1:13" x14ac:dyDescent="0.35">
      <c r="A8201" t="s">
        <v>13</v>
      </c>
      <c r="B8201">
        <v>1185732</v>
      </c>
      <c r="C8201" s="1">
        <v>44558</v>
      </c>
      <c r="D8201" t="s">
        <v>14</v>
      </c>
      <c r="E8201" t="s">
        <v>39</v>
      </c>
      <c r="F8201" t="s">
        <v>40</v>
      </c>
      <c r="G8201" t="s">
        <v>18</v>
      </c>
      <c r="H8201">
        <v>47</v>
      </c>
      <c r="I8201">
        <v>85</v>
      </c>
      <c r="J8201">
        <v>3995</v>
      </c>
      <c r="K8201">
        <v>1637.9499999999998</v>
      </c>
      <c r="L8201">
        <v>0.41</v>
      </c>
      <c r="M8201" t="s">
        <v>23</v>
      </c>
    </row>
    <row r="8202" spans="1:13" x14ac:dyDescent="0.35">
      <c r="A8202" t="s">
        <v>13</v>
      </c>
      <c r="B8202">
        <v>1185732</v>
      </c>
      <c r="C8202" s="1">
        <v>44559</v>
      </c>
      <c r="D8202" t="s">
        <v>14</v>
      </c>
      <c r="E8202" t="s">
        <v>39</v>
      </c>
      <c r="F8202" t="s">
        <v>40</v>
      </c>
      <c r="G8202" t="s">
        <v>19</v>
      </c>
      <c r="H8202">
        <v>44</v>
      </c>
      <c r="I8202">
        <v>79</v>
      </c>
      <c r="J8202">
        <v>3476</v>
      </c>
      <c r="K8202">
        <v>1529.4399999999998</v>
      </c>
      <c r="L8202">
        <v>0.43999999999999995</v>
      </c>
      <c r="M8202" t="s">
        <v>23</v>
      </c>
    </row>
    <row r="8203" spans="1:13" x14ac:dyDescent="0.35">
      <c r="A8203" t="s">
        <v>13</v>
      </c>
      <c r="B8203">
        <v>1185732</v>
      </c>
      <c r="C8203" s="1">
        <v>44560</v>
      </c>
      <c r="D8203" t="s">
        <v>14</v>
      </c>
      <c r="E8203" t="s">
        <v>39</v>
      </c>
      <c r="F8203" t="s">
        <v>40</v>
      </c>
      <c r="G8203" t="s">
        <v>20</v>
      </c>
      <c r="H8203">
        <v>40</v>
      </c>
      <c r="I8203">
        <v>53</v>
      </c>
      <c r="J8203">
        <v>2120</v>
      </c>
      <c r="K8203">
        <v>953.99999999999989</v>
      </c>
      <c r="L8203">
        <v>0.44999999999999996</v>
      </c>
      <c r="M8203" t="s">
        <v>23</v>
      </c>
    </row>
    <row r="8204" spans="1:13" x14ac:dyDescent="0.35">
      <c r="A8204" t="s">
        <v>13</v>
      </c>
      <c r="B8204">
        <v>1185732</v>
      </c>
      <c r="C8204" s="1">
        <v>44561</v>
      </c>
      <c r="D8204" t="s">
        <v>14</v>
      </c>
      <c r="E8204" t="s">
        <v>39</v>
      </c>
      <c r="F8204" t="s">
        <v>40</v>
      </c>
      <c r="G8204" t="s">
        <v>21</v>
      </c>
      <c r="H8204">
        <v>46</v>
      </c>
      <c r="I8204">
        <v>56</v>
      </c>
      <c r="J8204">
        <v>2576</v>
      </c>
      <c r="K8204">
        <v>1004.6399999999999</v>
      </c>
      <c r="L8204">
        <v>0.38999999999999996</v>
      </c>
      <c r="M8204" t="s">
        <v>23</v>
      </c>
    </row>
    <row r="8205" spans="1:13" x14ac:dyDescent="0.35">
      <c r="A8205" t="s">
        <v>13</v>
      </c>
      <c r="B8205">
        <v>1185732</v>
      </c>
      <c r="C8205" s="1">
        <v>43831</v>
      </c>
      <c r="D8205" t="s">
        <v>14</v>
      </c>
      <c r="E8205" t="s">
        <v>39</v>
      </c>
      <c r="F8205" t="s">
        <v>40</v>
      </c>
      <c r="G8205" t="s">
        <v>22</v>
      </c>
      <c r="H8205">
        <v>53</v>
      </c>
      <c r="I8205">
        <v>83</v>
      </c>
      <c r="J8205">
        <v>4399</v>
      </c>
      <c r="K8205">
        <v>1407.68</v>
      </c>
      <c r="L8205">
        <v>0.32</v>
      </c>
      <c r="M8205" t="s">
        <v>23</v>
      </c>
    </row>
    <row r="8206" spans="1:13" x14ac:dyDescent="0.35">
      <c r="A8206" t="s">
        <v>29</v>
      </c>
      <c r="B8206">
        <v>1128299</v>
      </c>
      <c r="C8206" s="1">
        <v>43832</v>
      </c>
      <c r="D8206" t="s">
        <v>14</v>
      </c>
      <c r="E8206" t="s">
        <v>39</v>
      </c>
      <c r="F8206" t="s">
        <v>40</v>
      </c>
      <c r="G8206" t="s">
        <v>16</v>
      </c>
      <c r="H8206">
        <v>27</v>
      </c>
      <c r="I8206">
        <v>158</v>
      </c>
      <c r="J8206">
        <v>4266</v>
      </c>
      <c r="K8206">
        <v>1791.7200000000003</v>
      </c>
      <c r="L8206">
        <v>0.42000000000000004</v>
      </c>
      <c r="M8206" t="s">
        <v>23</v>
      </c>
    </row>
    <row r="8207" spans="1:13" x14ac:dyDescent="0.35">
      <c r="A8207" t="s">
        <v>29</v>
      </c>
      <c r="B8207">
        <v>1128299</v>
      </c>
      <c r="C8207" s="1">
        <v>43833</v>
      </c>
      <c r="D8207" t="s">
        <v>14</v>
      </c>
      <c r="E8207" t="s">
        <v>39</v>
      </c>
      <c r="F8207" t="s">
        <v>40</v>
      </c>
      <c r="G8207" t="s">
        <v>18</v>
      </c>
      <c r="H8207">
        <v>35</v>
      </c>
      <c r="I8207">
        <v>135</v>
      </c>
      <c r="J8207">
        <v>4725</v>
      </c>
      <c r="K8207">
        <v>1464.75</v>
      </c>
      <c r="L8207">
        <v>0.31</v>
      </c>
      <c r="M8207" t="s">
        <v>23</v>
      </c>
    </row>
    <row r="8208" spans="1:13" x14ac:dyDescent="0.35">
      <c r="A8208" t="s">
        <v>29</v>
      </c>
      <c r="B8208">
        <v>1128299</v>
      </c>
      <c r="C8208" s="1">
        <v>43834</v>
      </c>
      <c r="D8208" t="s">
        <v>14</v>
      </c>
      <c r="E8208" t="s">
        <v>39</v>
      </c>
      <c r="F8208" t="s">
        <v>40</v>
      </c>
      <c r="G8208" t="s">
        <v>19</v>
      </c>
      <c r="H8208">
        <v>36</v>
      </c>
      <c r="I8208">
        <v>140</v>
      </c>
      <c r="J8208">
        <v>5040</v>
      </c>
      <c r="K8208">
        <v>2368.8000000000002</v>
      </c>
      <c r="L8208">
        <v>0.47000000000000003</v>
      </c>
      <c r="M8208" t="s">
        <v>23</v>
      </c>
    </row>
    <row r="8209" spans="1:13" x14ac:dyDescent="0.35">
      <c r="A8209" t="s">
        <v>29</v>
      </c>
      <c r="B8209">
        <v>1128299</v>
      </c>
      <c r="C8209" s="1">
        <v>43835</v>
      </c>
      <c r="D8209" t="s">
        <v>14</v>
      </c>
      <c r="E8209" t="s">
        <v>39</v>
      </c>
      <c r="F8209" t="s">
        <v>40</v>
      </c>
      <c r="G8209" t="s">
        <v>20</v>
      </c>
      <c r="H8209">
        <v>34</v>
      </c>
      <c r="I8209">
        <v>90</v>
      </c>
      <c r="J8209">
        <v>3060</v>
      </c>
      <c r="K8209">
        <v>1254.5999999999999</v>
      </c>
      <c r="L8209">
        <v>0.41</v>
      </c>
      <c r="M8209" t="s">
        <v>23</v>
      </c>
    </row>
    <row r="8210" spans="1:13" x14ac:dyDescent="0.35">
      <c r="A8210" t="s">
        <v>29</v>
      </c>
      <c r="B8210">
        <v>1128299</v>
      </c>
      <c r="C8210" s="1">
        <v>43836</v>
      </c>
      <c r="D8210" t="s">
        <v>30</v>
      </c>
      <c r="E8210" t="s">
        <v>41</v>
      </c>
      <c r="F8210" t="s">
        <v>42</v>
      </c>
      <c r="G8210" t="s">
        <v>21</v>
      </c>
      <c r="H8210">
        <v>37</v>
      </c>
      <c r="I8210">
        <v>80</v>
      </c>
      <c r="J8210">
        <v>2960</v>
      </c>
      <c r="K8210">
        <v>1687.2000000000003</v>
      </c>
      <c r="L8210">
        <v>0.57000000000000006</v>
      </c>
      <c r="M8210" t="s">
        <v>23</v>
      </c>
    </row>
    <row r="8211" spans="1:13" x14ac:dyDescent="0.35">
      <c r="A8211" t="s">
        <v>29</v>
      </c>
      <c r="B8211">
        <v>1128299</v>
      </c>
      <c r="C8211" s="1">
        <v>43837</v>
      </c>
      <c r="D8211" t="s">
        <v>30</v>
      </c>
      <c r="E8211" t="s">
        <v>41</v>
      </c>
      <c r="F8211" t="s">
        <v>42</v>
      </c>
      <c r="G8211" t="s">
        <v>22</v>
      </c>
      <c r="H8211">
        <v>36</v>
      </c>
      <c r="I8211">
        <v>166</v>
      </c>
      <c r="J8211">
        <v>5976</v>
      </c>
      <c r="K8211">
        <v>1434.24</v>
      </c>
      <c r="L8211">
        <v>0.24000000000000002</v>
      </c>
      <c r="M8211" t="s">
        <v>23</v>
      </c>
    </row>
    <row r="8212" spans="1:13" x14ac:dyDescent="0.35">
      <c r="A8212" t="s">
        <v>29</v>
      </c>
      <c r="B8212">
        <v>1128299</v>
      </c>
      <c r="C8212" s="1">
        <v>43838</v>
      </c>
      <c r="D8212" t="s">
        <v>30</v>
      </c>
      <c r="E8212" t="s">
        <v>41</v>
      </c>
      <c r="F8212" t="s">
        <v>42</v>
      </c>
      <c r="G8212" t="s">
        <v>16</v>
      </c>
      <c r="H8212">
        <v>27</v>
      </c>
      <c r="I8212">
        <v>173</v>
      </c>
      <c r="J8212">
        <v>4671</v>
      </c>
      <c r="K8212">
        <v>2008.5300000000002</v>
      </c>
      <c r="L8212">
        <v>0.43000000000000005</v>
      </c>
      <c r="M8212" t="s">
        <v>23</v>
      </c>
    </row>
    <row r="8213" spans="1:13" x14ac:dyDescent="0.35">
      <c r="A8213" t="s">
        <v>29</v>
      </c>
      <c r="B8213">
        <v>1128299</v>
      </c>
      <c r="C8213" s="1">
        <v>43839</v>
      </c>
      <c r="D8213" t="s">
        <v>30</v>
      </c>
      <c r="E8213" t="s">
        <v>41</v>
      </c>
      <c r="F8213" t="s">
        <v>42</v>
      </c>
      <c r="G8213" t="s">
        <v>18</v>
      </c>
      <c r="H8213">
        <v>35</v>
      </c>
      <c r="I8213">
        <v>145</v>
      </c>
      <c r="J8213">
        <v>5075</v>
      </c>
      <c r="K8213">
        <v>1573.25</v>
      </c>
      <c r="L8213">
        <v>0.31</v>
      </c>
      <c r="M8213" t="s">
        <v>23</v>
      </c>
    </row>
    <row r="8214" spans="1:13" x14ac:dyDescent="0.35">
      <c r="A8214" t="s">
        <v>29</v>
      </c>
      <c r="B8214">
        <v>1128299</v>
      </c>
      <c r="C8214" s="1">
        <v>43840</v>
      </c>
      <c r="D8214" t="s">
        <v>30</v>
      </c>
      <c r="E8214" t="s">
        <v>41</v>
      </c>
      <c r="F8214" t="s">
        <v>42</v>
      </c>
      <c r="G8214" t="s">
        <v>19</v>
      </c>
      <c r="H8214">
        <v>31</v>
      </c>
      <c r="I8214">
        <v>140</v>
      </c>
      <c r="J8214">
        <v>4340</v>
      </c>
      <c r="K8214">
        <v>1866.2000000000003</v>
      </c>
      <c r="L8214">
        <v>0.43000000000000005</v>
      </c>
      <c r="M8214" t="s">
        <v>23</v>
      </c>
    </row>
    <row r="8215" spans="1:13" x14ac:dyDescent="0.35">
      <c r="A8215" t="s">
        <v>29</v>
      </c>
      <c r="B8215">
        <v>1128299</v>
      </c>
      <c r="C8215" s="1">
        <v>43841</v>
      </c>
      <c r="D8215" t="s">
        <v>30</v>
      </c>
      <c r="E8215" t="s">
        <v>41</v>
      </c>
      <c r="F8215" t="s">
        <v>42</v>
      </c>
      <c r="G8215" t="s">
        <v>20</v>
      </c>
      <c r="H8215">
        <v>30</v>
      </c>
      <c r="I8215">
        <v>85</v>
      </c>
      <c r="J8215">
        <v>2550</v>
      </c>
      <c r="K8215">
        <v>1045.5</v>
      </c>
      <c r="L8215">
        <v>0.41</v>
      </c>
      <c r="M8215" t="s">
        <v>23</v>
      </c>
    </row>
    <row r="8216" spans="1:13" x14ac:dyDescent="0.35">
      <c r="A8216" t="s">
        <v>29</v>
      </c>
      <c r="B8216">
        <v>1128299</v>
      </c>
      <c r="C8216" s="1">
        <v>43842</v>
      </c>
      <c r="D8216" t="s">
        <v>30</v>
      </c>
      <c r="E8216" t="s">
        <v>41</v>
      </c>
      <c r="F8216" t="s">
        <v>42</v>
      </c>
      <c r="G8216" t="s">
        <v>21</v>
      </c>
      <c r="H8216">
        <v>37</v>
      </c>
      <c r="I8216">
        <v>70</v>
      </c>
      <c r="J8216">
        <v>2590</v>
      </c>
      <c r="K8216">
        <v>1579.9000000000003</v>
      </c>
      <c r="L8216">
        <v>0.6100000000000001</v>
      </c>
      <c r="M8216" t="s">
        <v>23</v>
      </c>
    </row>
    <row r="8217" spans="1:13" x14ac:dyDescent="0.35">
      <c r="A8217" t="s">
        <v>29</v>
      </c>
      <c r="B8217">
        <v>1128299</v>
      </c>
      <c r="C8217" s="1">
        <v>43843</v>
      </c>
      <c r="D8217" t="s">
        <v>30</v>
      </c>
      <c r="E8217" t="s">
        <v>41</v>
      </c>
      <c r="F8217" t="s">
        <v>42</v>
      </c>
      <c r="G8217" t="s">
        <v>22</v>
      </c>
      <c r="H8217">
        <v>31</v>
      </c>
      <c r="I8217">
        <v>140</v>
      </c>
      <c r="J8217">
        <v>4340</v>
      </c>
      <c r="K8217">
        <v>998.2</v>
      </c>
      <c r="L8217">
        <v>0.23</v>
      </c>
      <c r="M8217" t="s">
        <v>23</v>
      </c>
    </row>
    <row r="8218" spans="1:13" x14ac:dyDescent="0.35">
      <c r="A8218" t="s">
        <v>29</v>
      </c>
      <c r="B8218">
        <v>1128299</v>
      </c>
      <c r="C8218" s="1">
        <v>43844</v>
      </c>
      <c r="D8218" t="s">
        <v>30</v>
      </c>
      <c r="E8218" t="s">
        <v>41</v>
      </c>
      <c r="F8218" t="s">
        <v>42</v>
      </c>
      <c r="G8218" t="s">
        <v>16</v>
      </c>
      <c r="H8218">
        <v>31</v>
      </c>
      <c r="I8218">
        <v>182</v>
      </c>
      <c r="J8218">
        <v>5642</v>
      </c>
      <c r="K8218">
        <v>2538.9</v>
      </c>
      <c r="L8218">
        <v>0.45</v>
      </c>
      <c r="M8218" t="s">
        <v>23</v>
      </c>
    </row>
    <row r="8219" spans="1:13" x14ac:dyDescent="0.35">
      <c r="A8219" t="s">
        <v>29</v>
      </c>
      <c r="B8219">
        <v>1128299</v>
      </c>
      <c r="C8219" s="1">
        <v>43845</v>
      </c>
      <c r="D8219" t="s">
        <v>30</v>
      </c>
      <c r="E8219" t="s">
        <v>41</v>
      </c>
      <c r="F8219" t="s">
        <v>42</v>
      </c>
      <c r="G8219" t="s">
        <v>18</v>
      </c>
      <c r="H8219">
        <v>42</v>
      </c>
      <c r="I8219">
        <v>124</v>
      </c>
      <c r="J8219">
        <v>5208</v>
      </c>
      <c r="K8219">
        <v>1666.56</v>
      </c>
      <c r="L8219">
        <v>0.32</v>
      </c>
      <c r="M8219" t="s">
        <v>23</v>
      </c>
    </row>
    <row r="8220" spans="1:13" x14ac:dyDescent="0.35">
      <c r="A8220" t="s">
        <v>29</v>
      </c>
      <c r="B8220">
        <v>1128299</v>
      </c>
      <c r="C8220" s="1">
        <v>43846</v>
      </c>
      <c r="D8220" t="s">
        <v>30</v>
      </c>
      <c r="E8220" t="s">
        <v>41</v>
      </c>
      <c r="F8220" t="s">
        <v>42</v>
      </c>
      <c r="G8220" t="s">
        <v>19</v>
      </c>
      <c r="H8220">
        <v>43</v>
      </c>
      <c r="I8220">
        <v>128</v>
      </c>
      <c r="J8220">
        <v>5504</v>
      </c>
      <c r="K8220">
        <v>2586.88</v>
      </c>
      <c r="L8220">
        <v>0.47000000000000003</v>
      </c>
      <c r="M8220" t="s">
        <v>23</v>
      </c>
    </row>
    <row r="8221" spans="1:13" x14ac:dyDescent="0.35">
      <c r="A8221" t="s">
        <v>29</v>
      </c>
      <c r="B8221">
        <v>1128299</v>
      </c>
      <c r="C8221" s="1">
        <v>43847</v>
      </c>
      <c r="D8221" t="s">
        <v>30</v>
      </c>
      <c r="E8221" t="s">
        <v>41</v>
      </c>
      <c r="F8221" t="s">
        <v>42</v>
      </c>
      <c r="G8221" t="s">
        <v>20</v>
      </c>
      <c r="H8221">
        <v>41</v>
      </c>
      <c r="I8221">
        <v>93</v>
      </c>
      <c r="J8221">
        <v>3813</v>
      </c>
      <c r="K8221">
        <v>1563.33</v>
      </c>
      <c r="L8221">
        <v>0.41</v>
      </c>
      <c r="M8221" t="s">
        <v>23</v>
      </c>
    </row>
    <row r="8222" spans="1:13" x14ac:dyDescent="0.35">
      <c r="A8222" t="s">
        <v>29</v>
      </c>
      <c r="B8222">
        <v>1128299</v>
      </c>
      <c r="C8222" s="1">
        <v>43848</v>
      </c>
      <c r="D8222" t="s">
        <v>30</v>
      </c>
      <c r="E8222" t="s">
        <v>41</v>
      </c>
      <c r="F8222" t="s">
        <v>42</v>
      </c>
      <c r="G8222" t="s">
        <v>21</v>
      </c>
      <c r="H8222">
        <v>44</v>
      </c>
      <c r="I8222">
        <v>60</v>
      </c>
      <c r="J8222">
        <v>2640</v>
      </c>
      <c r="K8222">
        <v>1636.8000000000002</v>
      </c>
      <c r="L8222">
        <v>0.62000000000000011</v>
      </c>
      <c r="M8222" t="s">
        <v>23</v>
      </c>
    </row>
    <row r="8223" spans="1:13" x14ac:dyDescent="0.35">
      <c r="A8223" t="s">
        <v>29</v>
      </c>
      <c r="B8223">
        <v>1128299</v>
      </c>
      <c r="C8223" s="1">
        <v>43849</v>
      </c>
      <c r="D8223" t="s">
        <v>30</v>
      </c>
      <c r="E8223" t="s">
        <v>41</v>
      </c>
      <c r="F8223" t="s">
        <v>42</v>
      </c>
      <c r="G8223" t="s">
        <v>22</v>
      </c>
      <c r="H8223">
        <v>39</v>
      </c>
      <c r="I8223">
        <v>124</v>
      </c>
      <c r="J8223">
        <v>4836</v>
      </c>
      <c r="K8223">
        <v>1257.3600000000001</v>
      </c>
      <c r="L8223">
        <v>0.26</v>
      </c>
      <c r="M8223" t="s">
        <v>23</v>
      </c>
    </row>
    <row r="8224" spans="1:13" x14ac:dyDescent="0.35">
      <c r="A8224" t="s">
        <v>29</v>
      </c>
      <c r="B8224">
        <v>1128299</v>
      </c>
      <c r="C8224" s="1">
        <v>43850</v>
      </c>
      <c r="D8224" t="s">
        <v>30</v>
      </c>
      <c r="E8224" t="s">
        <v>41</v>
      </c>
      <c r="F8224" t="s">
        <v>42</v>
      </c>
      <c r="G8224" t="s">
        <v>16</v>
      </c>
      <c r="H8224">
        <v>41</v>
      </c>
      <c r="I8224">
        <v>171</v>
      </c>
      <c r="J8224">
        <v>7011</v>
      </c>
      <c r="K8224">
        <v>2944.6200000000003</v>
      </c>
      <c r="L8224">
        <v>0.42000000000000004</v>
      </c>
      <c r="M8224" t="s">
        <v>23</v>
      </c>
    </row>
    <row r="8225" spans="1:13" x14ac:dyDescent="0.35">
      <c r="A8225" t="s">
        <v>29</v>
      </c>
      <c r="B8225">
        <v>1128299</v>
      </c>
      <c r="C8225" s="1">
        <v>43851</v>
      </c>
      <c r="D8225" t="s">
        <v>30</v>
      </c>
      <c r="E8225" t="s">
        <v>41</v>
      </c>
      <c r="F8225" t="s">
        <v>42</v>
      </c>
      <c r="G8225" t="s">
        <v>18</v>
      </c>
      <c r="H8225">
        <v>46</v>
      </c>
      <c r="I8225">
        <v>116</v>
      </c>
      <c r="J8225">
        <v>5336</v>
      </c>
      <c r="K8225">
        <v>1547.4399999999998</v>
      </c>
      <c r="L8225">
        <v>0.28999999999999998</v>
      </c>
      <c r="M8225" t="s">
        <v>23</v>
      </c>
    </row>
    <row r="8226" spans="1:13" x14ac:dyDescent="0.35">
      <c r="A8226" t="s">
        <v>29</v>
      </c>
      <c r="B8226">
        <v>1128299</v>
      </c>
      <c r="C8226" s="1">
        <v>43852</v>
      </c>
      <c r="D8226" t="s">
        <v>30</v>
      </c>
      <c r="E8226" t="s">
        <v>41</v>
      </c>
      <c r="F8226" t="s">
        <v>42</v>
      </c>
      <c r="G8226" t="s">
        <v>19</v>
      </c>
      <c r="H8226">
        <v>47</v>
      </c>
      <c r="I8226">
        <v>120</v>
      </c>
      <c r="J8226">
        <v>5640</v>
      </c>
      <c r="K8226">
        <v>2538</v>
      </c>
      <c r="L8226">
        <v>0.45</v>
      </c>
      <c r="M8226" t="s">
        <v>23</v>
      </c>
    </row>
    <row r="8227" spans="1:13" x14ac:dyDescent="0.35">
      <c r="A8227" t="s">
        <v>29</v>
      </c>
      <c r="B8227">
        <v>1128299</v>
      </c>
      <c r="C8227" s="1">
        <v>43853</v>
      </c>
      <c r="D8227" t="s">
        <v>30</v>
      </c>
      <c r="E8227" t="s">
        <v>41</v>
      </c>
      <c r="F8227" t="s">
        <v>42</v>
      </c>
      <c r="G8227" t="s">
        <v>20</v>
      </c>
      <c r="H8227">
        <v>40</v>
      </c>
      <c r="I8227">
        <v>90</v>
      </c>
      <c r="J8227">
        <v>3600</v>
      </c>
      <c r="K8227">
        <v>1476</v>
      </c>
      <c r="L8227">
        <v>0.41</v>
      </c>
      <c r="M8227" t="s">
        <v>23</v>
      </c>
    </row>
    <row r="8228" spans="1:13" x14ac:dyDescent="0.35">
      <c r="A8228" t="s">
        <v>29</v>
      </c>
      <c r="B8228">
        <v>1128299</v>
      </c>
      <c r="C8228" s="1">
        <v>43854</v>
      </c>
      <c r="D8228" t="s">
        <v>30</v>
      </c>
      <c r="E8228" t="s">
        <v>41</v>
      </c>
      <c r="F8228" t="s">
        <v>42</v>
      </c>
      <c r="G8228" t="s">
        <v>21</v>
      </c>
      <c r="H8228">
        <v>47</v>
      </c>
      <c r="I8228">
        <v>62</v>
      </c>
      <c r="J8228">
        <v>2914</v>
      </c>
      <c r="K8228">
        <v>1777.5400000000002</v>
      </c>
      <c r="L8228">
        <v>0.6100000000000001</v>
      </c>
      <c r="M8228" t="s">
        <v>23</v>
      </c>
    </row>
    <row r="8229" spans="1:13" x14ac:dyDescent="0.35">
      <c r="A8229" t="s">
        <v>29</v>
      </c>
      <c r="B8229">
        <v>1128299</v>
      </c>
      <c r="C8229" s="1">
        <v>43855</v>
      </c>
      <c r="D8229" t="s">
        <v>30</v>
      </c>
      <c r="E8229" t="s">
        <v>41</v>
      </c>
      <c r="F8229" t="s">
        <v>42</v>
      </c>
      <c r="G8229" t="s">
        <v>22</v>
      </c>
      <c r="H8229">
        <v>54</v>
      </c>
      <c r="I8229">
        <v>123</v>
      </c>
      <c r="J8229">
        <v>6642</v>
      </c>
      <c r="K8229">
        <v>1793.3400000000001</v>
      </c>
      <c r="L8229">
        <v>0.27</v>
      </c>
      <c r="M8229" t="s">
        <v>23</v>
      </c>
    </row>
    <row r="8230" spans="1:13" x14ac:dyDescent="0.35">
      <c r="A8230" t="s">
        <v>29</v>
      </c>
      <c r="B8230">
        <v>1128299</v>
      </c>
      <c r="C8230" s="1">
        <v>43856</v>
      </c>
      <c r="D8230" t="s">
        <v>30</v>
      </c>
      <c r="E8230" t="s">
        <v>41</v>
      </c>
      <c r="F8230" t="s">
        <v>42</v>
      </c>
      <c r="G8230" t="s">
        <v>16</v>
      </c>
      <c r="H8230">
        <v>43</v>
      </c>
      <c r="I8230">
        <v>171</v>
      </c>
      <c r="J8230">
        <v>7353</v>
      </c>
      <c r="K8230">
        <v>3529.44</v>
      </c>
      <c r="L8230">
        <v>0.48</v>
      </c>
      <c r="M8230" t="s">
        <v>23</v>
      </c>
    </row>
    <row r="8231" spans="1:13" x14ac:dyDescent="0.35">
      <c r="A8231" t="s">
        <v>29</v>
      </c>
      <c r="B8231">
        <v>1128299</v>
      </c>
      <c r="C8231" s="1">
        <v>43857</v>
      </c>
      <c r="D8231" t="s">
        <v>30</v>
      </c>
      <c r="E8231" t="s">
        <v>41</v>
      </c>
      <c r="F8231" t="s">
        <v>42</v>
      </c>
      <c r="G8231" t="s">
        <v>18</v>
      </c>
      <c r="H8231">
        <v>43</v>
      </c>
      <c r="I8231">
        <v>120</v>
      </c>
      <c r="J8231">
        <v>5160</v>
      </c>
      <c r="K8231">
        <v>1805.9999999999998</v>
      </c>
      <c r="L8231">
        <v>0.35</v>
      </c>
      <c r="M8231" t="s">
        <v>23</v>
      </c>
    </row>
    <row r="8232" spans="1:13" x14ac:dyDescent="0.35">
      <c r="A8232" t="s">
        <v>29</v>
      </c>
      <c r="B8232">
        <v>1128299</v>
      </c>
      <c r="C8232" s="1">
        <v>43858</v>
      </c>
      <c r="D8232" t="s">
        <v>30</v>
      </c>
      <c r="E8232" t="s">
        <v>41</v>
      </c>
      <c r="F8232" t="s">
        <v>42</v>
      </c>
      <c r="G8232" t="s">
        <v>19</v>
      </c>
      <c r="H8232">
        <v>49</v>
      </c>
      <c r="I8232">
        <v>132</v>
      </c>
      <c r="J8232">
        <v>6468</v>
      </c>
      <c r="K8232">
        <v>3039.96</v>
      </c>
      <c r="L8232">
        <v>0.47000000000000003</v>
      </c>
      <c r="M8232" t="s">
        <v>23</v>
      </c>
    </row>
    <row r="8233" spans="1:13" x14ac:dyDescent="0.35">
      <c r="A8233" t="s">
        <v>29</v>
      </c>
      <c r="B8233">
        <v>1128299</v>
      </c>
      <c r="C8233" s="1">
        <v>43859</v>
      </c>
      <c r="D8233" t="s">
        <v>30</v>
      </c>
      <c r="E8233" t="s">
        <v>41</v>
      </c>
      <c r="F8233" t="s">
        <v>42</v>
      </c>
      <c r="G8233" t="s">
        <v>20</v>
      </c>
      <c r="H8233">
        <v>47</v>
      </c>
      <c r="I8233">
        <v>105</v>
      </c>
      <c r="J8233">
        <v>4935</v>
      </c>
      <c r="K8233">
        <v>2270.1</v>
      </c>
      <c r="L8233">
        <v>0.45999999999999996</v>
      </c>
      <c r="M8233" t="s">
        <v>23</v>
      </c>
    </row>
    <row r="8234" spans="1:13" x14ac:dyDescent="0.35">
      <c r="A8234" t="s">
        <v>29</v>
      </c>
      <c r="B8234">
        <v>1128299</v>
      </c>
      <c r="C8234" s="1">
        <v>43860</v>
      </c>
      <c r="D8234" t="s">
        <v>30</v>
      </c>
      <c r="E8234" t="s">
        <v>41</v>
      </c>
      <c r="F8234" t="s">
        <v>42</v>
      </c>
      <c r="G8234" t="s">
        <v>21</v>
      </c>
      <c r="H8234">
        <v>43</v>
      </c>
      <c r="I8234">
        <v>66</v>
      </c>
      <c r="J8234">
        <v>2838</v>
      </c>
      <c r="K8234">
        <v>1873.0800000000004</v>
      </c>
      <c r="L8234">
        <v>0.66000000000000014</v>
      </c>
      <c r="M8234" t="s">
        <v>23</v>
      </c>
    </row>
    <row r="8235" spans="1:13" x14ac:dyDescent="0.35">
      <c r="A8235" t="s">
        <v>29</v>
      </c>
      <c r="B8235">
        <v>1128299</v>
      </c>
      <c r="C8235" s="1">
        <v>43861</v>
      </c>
      <c r="D8235" t="s">
        <v>30</v>
      </c>
      <c r="E8235" t="s">
        <v>41</v>
      </c>
      <c r="F8235" t="s">
        <v>42</v>
      </c>
      <c r="G8235" t="s">
        <v>22</v>
      </c>
      <c r="H8235">
        <v>54</v>
      </c>
      <c r="I8235">
        <v>140</v>
      </c>
      <c r="J8235">
        <v>7560</v>
      </c>
      <c r="K8235">
        <v>2419.2000000000003</v>
      </c>
      <c r="L8235">
        <v>0.32</v>
      </c>
      <c r="M8235" t="s">
        <v>23</v>
      </c>
    </row>
    <row r="8236" spans="1:13" x14ac:dyDescent="0.35">
      <c r="A8236" t="s">
        <v>29</v>
      </c>
      <c r="B8236">
        <v>1128299</v>
      </c>
      <c r="C8236" s="1">
        <v>43862</v>
      </c>
      <c r="D8236" t="s">
        <v>30</v>
      </c>
      <c r="E8236" t="s">
        <v>41</v>
      </c>
      <c r="F8236" t="s">
        <v>42</v>
      </c>
      <c r="G8236" t="s">
        <v>16</v>
      </c>
      <c r="H8236">
        <v>47</v>
      </c>
      <c r="I8236">
        <v>245</v>
      </c>
      <c r="J8236">
        <v>11515</v>
      </c>
      <c r="K8236">
        <v>5757.5</v>
      </c>
      <c r="L8236">
        <v>0.5</v>
      </c>
      <c r="M8236" t="s">
        <v>23</v>
      </c>
    </row>
    <row r="8237" spans="1:13" x14ac:dyDescent="0.35">
      <c r="A8237" t="s">
        <v>29</v>
      </c>
      <c r="B8237">
        <v>1128299</v>
      </c>
      <c r="C8237" s="1">
        <v>43863</v>
      </c>
      <c r="D8237" t="s">
        <v>30</v>
      </c>
      <c r="E8237" t="s">
        <v>41</v>
      </c>
      <c r="F8237" t="s">
        <v>42</v>
      </c>
      <c r="G8237" t="s">
        <v>18</v>
      </c>
      <c r="H8237">
        <v>51</v>
      </c>
      <c r="I8237">
        <v>182</v>
      </c>
      <c r="J8237">
        <v>9282</v>
      </c>
      <c r="K8237">
        <v>3341.52</v>
      </c>
      <c r="L8237">
        <v>0.36</v>
      </c>
      <c r="M8237" t="s">
        <v>23</v>
      </c>
    </row>
    <row r="8238" spans="1:13" x14ac:dyDescent="0.35">
      <c r="A8238" t="s">
        <v>29</v>
      </c>
      <c r="B8238">
        <v>1128299</v>
      </c>
      <c r="C8238" s="1">
        <v>43864</v>
      </c>
      <c r="D8238" t="s">
        <v>30</v>
      </c>
      <c r="E8238" t="s">
        <v>41</v>
      </c>
      <c r="F8238" t="s">
        <v>42</v>
      </c>
      <c r="G8238" t="s">
        <v>19</v>
      </c>
      <c r="H8238">
        <v>46</v>
      </c>
      <c r="I8238">
        <v>176</v>
      </c>
      <c r="J8238">
        <v>8096</v>
      </c>
      <c r="K8238">
        <v>3886.08</v>
      </c>
      <c r="L8238">
        <v>0.48</v>
      </c>
      <c r="M8238" t="s">
        <v>23</v>
      </c>
    </row>
    <row r="8239" spans="1:13" x14ac:dyDescent="0.35">
      <c r="A8239" t="s">
        <v>29</v>
      </c>
      <c r="B8239">
        <v>1128299</v>
      </c>
      <c r="C8239" s="1">
        <v>43865</v>
      </c>
      <c r="D8239" t="s">
        <v>30</v>
      </c>
      <c r="E8239" t="s">
        <v>41</v>
      </c>
      <c r="F8239" t="s">
        <v>42</v>
      </c>
      <c r="G8239" t="s">
        <v>20</v>
      </c>
      <c r="H8239">
        <v>47</v>
      </c>
      <c r="I8239">
        <v>145</v>
      </c>
      <c r="J8239">
        <v>6815</v>
      </c>
      <c r="K8239">
        <v>3066.7499999999995</v>
      </c>
      <c r="L8239">
        <v>0.44999999999999996</v>
      </c>
      <c r="M8239" t="s">
        <v>23</v>
      </c>
    </row>
    <row r="8240" spans="1:13" x14ac:dyDescent="0.35">
      <c r="A8240" t="s">
        <v>29</v>
      </c>
      <c r="B8240">
        <v>1128299</v>
      </c>
      <c r="C8240" s="1">
        <v>43866</v>
      </c>
      <c r="D8240" t="s">
        <v>30</v>
      </c>
      <c r="E8240" t="s">
        <v>41</v>
      </c>
      <c r="F8240" t="s">
        <v>42</v>
      </c>
      <c r="G8240" t="s">
        <v>21</v>
      </c>
      <c r="H8240">
        <v>47</v>
      </c>
      <c r="I8240">
        <v>105</v>
      </c>
      <c r="J8240">
        <v>4935</v>
      </c>
      <c r="K8240">
        <v>3207.7500000000005</v>
      </c>
      <c r="L8240">
        <v>0.65000000000000013</v>
      </c>
      <c r="M8240" t="s">
        <v>23</v>
      </c>
    </row>
    <row r="8241" spans="1:13" x14ac:dyDescent="0.35">
      <c r="A8241" t="s">
        <v>29</v>
      </c>
      <c r="B8241">
        <v>1128299</v>
      </c>
      <c r="C8241" s="1">
        <v>43867</v>
      </c>
      <c r="D8241" t="s">
        <v>30</v>
      </c>
      <c r="E8241" t="s">
        <v>41</v>
      </c>
      <c r="F8241" t="s">
        <v>42</v>
      </c>
      <c r="G8241" t="s">
        <v>22</v>
      </c>
      <c r="H8241">
        <v>57</v>
      </c>
      <c r="I8241">
        <v>192</v>
      </c>
      <c r="J8241">
        <v>10944</v>
      </c>
      <c r="K8241">
        <v>3064.32</v>
      </c>
      <c r="L8241">
        <v>0.28000000000000003</v>
      </c>
      <c r="M8241" t="s">
        <v>23</v>
      </c>
    </row>
    <row r="8242" spans="1:13" x14ac:dyDescent="0.35">
      <c r="A8242" t="s">
        <v>29</v>
      </c>
      <c r="B8242">
        <v>1128299</v>
      </c>
      <c r="C8242" s="1">
        <v>43868</v>
      </c>
      <c r="D8242" t="s">
        <v>30</v>
      </c>
      <c r="E8242" t="s">
        <v>41</v>
      </c>
      <c r="F8242" t="s">
        <v>42</v>
      </c>
      <c r="G8242" t="s">
        <v>16</v>
      </c>
      <c r="H8242">
        <v>48</v>
      </c>
      <c r="I8242">
        <v>233</v>
      </c>
      <c r="J8242">
        <v>11184</v>
      </c>
      <c r="K8242">
        <v>4920.96</v>
      </c>
      <c r="L8242">
        <v>0.44</v>
      </c>
      <c r="M8242" t="s">
        <v>23</v>
      </c>
    </row>
    <row r="8243" spans="1:13" x14ac:dyDescent="0.35">
      <c r="A8243" t="s">
        <v>29</v>
      </c>
      <c r="B8243">
        <v>1128299</v>
      </c>
      <c r="C8243" s="1">
        <v>43869</v>
      </c>
      <c r="D8243" t="s">
        <v>30</v>
      </c>
      <c r="E8243" t="s">
        <v>41</v>
      </c>
      <c r="F8243" t="s">
        <v>42</v>
      </c>
      <c r="G8243" t="s">
        <v>18</v>
      </c>
      <c r="H8243">
        <v>46</v>
      </c>
      <c r="I8243">
        <v>204</v>
      </c>
      <c r="J8243">
        <v>9384</v>
      </c>
      <c r="K8243">
        <v>2533.6800000000003</v>
      </c>
      <c r="L8243">
        <v>0.27</v>
      </c>
      <c r="M8243" t="s">
        <v>23</v>
      </c>
    </row>
    <row r="8244" spans="1:13" x14ac:dyDescent="0.35">
      <c r="A8244" t="s">
        <v>29</v>
      </c>
      <c r="B8244">
        <v>1128299</v>
      </c>
      <c r="C8244" s="1">
        <v>43870</v>
      </c>
      <c r="D8244" t="s">
        <v>30</v>
      </c>
      <c r="E8244" t="s">
        <v>41</v>
      </c>
      <c r="F8244" t="s">
        <v>42</v>
      </c>
      <c r="G8244" t="s">
        <v>19</v>
      </c>
      <c r="H8244">
        <v>47</v>
      </c>
      <c r="I8244">
        <v>171</v>
      </c>
      <c r="J8244">
        <v>8037</v>
      </c>
      <c r="K8244">
        <v>3616.65</v>
      </c>
      <c r="L8244">
        <v>0.45</v>
      </c>
      <c r="M8244" t="s">
        <v>23</v>
      </c>
    </row>
    <row r="8245" spans="1:13" x14ac:dyDescent="0.35">
      <c r="A8245" t="s">
        <v>29</v>
      </c>
      <c r="B8245">
        <v>1128299</v>
      </c>
      <c r="C8245" s="1">
        <v>43871</v>
      </c>
      <c r="D8245" t="s">
        <v>30</v>
      </c>
      <c r="E8245" t="s">
        <v>41</v>
      </c>
      <c r="F8245" t="s">
        <v>42</v>
      </c>
      <c r="G8245" t="s">
        <v>20</v>
      </c>
      <c r="H8245">
        <v>46</v>
      </c>
      <c r="I8245">
        <v>140</v>
      </c>
      <c r="J8245">
        <v>6440</v>
      </c>
      <c r="K8245">
        <v>2704.7999999999997</v>
      </c>
      <c r="L8245">
        <v>0.42</v>
      </c>
      <c r="M8245" t="s">
        <v>23</v>
      </c>
    </row>
    <row r="8246" spans="1:13" x14ac:dyDescent="0.35">
      <c r="A8246" t="s">
        <v>29</v>
      </c>
      <c r="B8246">
        <v>1128299</v>
      </c>
      <c r="C8246" s="1">
        <v>43872</v>
      </c>
      <c r="D8246" t="s">
        <v>30</v>
      </c>
      <c r="E8246" t="s">
        <v>41</v>
      </c>
      <c r="F8246" t="s">
        <v>42</v>
      </c>
      <c r="G8246" t="s">
        <v>21</v>
      </c>
      <c r="H8246">
        <v>47</v>
      </c>
      <c r="I8246">
        <v>150</v>
      </c>
      <c r="J8246">
        <v>7050</v>
      </c>
      <c r="K8246">
        <v>4159.5000000000009</v>
      </c>
      <c r="L8246">
        <v>0.59000000000000008</v>
      </c>
      <c r="M8246" t="s">
        <v>23</v>
      </c>
    </row>
    <row r="8247" spans="1:13" x14ac:dyDescent="0.35">
      <c r="A8247" t="s">
        <v>29</v>
      </c>
      <c r="B8247">
        <v>1128299</v>
      </c>
      <c r="C8247" s="1">
        <v>43873</v>
      </c>
      <c r="D8247" t="s">
        <v>30</v>
      </c>
      <c r="E8247" t="s">
        <v>41</v>
      </c>
      <c r="F8247" t="s">
        <v>42</v>
      </c>
      <c r="G8247" t="s">
        <v>22</v>
      </c>
      <c r="H8247">
        <v>61</v>
      </c>
      <c r="I8247">
        <v>170</v>
      </c>
      <c r="J8247">
        <v>10370</v>
      </c>
      <c r="K8247">
        <v>2799.9</v>
      </c>
      <c r="L8247">
        <v>0.27</v>
      </c>
      <c r="M8247" t="s">
        <v>23</v>
      </c>
    </row>
    <row r="8248" spans="1:13" x14ac:dyDescent="0.35">
      <c r="A8248" t="s">
        <v>29</v>
      </c>
      <c r="B8248">
        <v>1128299</v>
      </c>
      <c r="C8248" s="1">
        <v>43874</v>
      </c>
      <c r="D8248" t="s">
        <v>30</v>
      </c>
      <c r="E8248" t="s">
        <v>41</v>
      </c>
      <c r="F8248" t="s">
        <v>42</v>
      </c>
      <c r="G8248" t="s">
        <v>16</v>
      </c>
      <c r="H8248">
        <v>44</v>
      </c>
      <c r="I8248">
        <v>238</v>
      </c>
      <c r="J8248">
        <v>10472</v>
      </c>
      <c r="K8248">
        <v>4817.12</v>
      </c>
      <c r="L8248">
        <v>0.46</v>
      </c>
      <c r="M8248" t="s">
        <v>23</v>
      </c>
    </row>
    <row r="8249" spans="1:13" x14ac:dyDescent="0.35">
      <c r="A8249" t="s">
        <v>29</v>
      </c>
      <c r="B8249">
        <v>1128299</v>
      </c>
      <c r="C8249" s="1">
        <v>43875</v>
      </c>
      <c r="D8249" t="s">
        <v>30</v>
      </c>
      <c r="E8249" t="s">
        <v>41</v>
      </c>
      <c r="F8249" t="s">
        <v>42</v>
      </c>
      <c r="G8249" t="s">
        <v>18</v>
      </c>
      <c r="H8249">
        <v>56</v>
      </c>
      <c r="I8249">
        <v>208</v>
      </c>
      <c r="J8249">
        <v>11648</v>
      </c>
      <c r="K8249">
        <v>3377.9199999999996</v>
      </c>
      <c r="L8249">
        <v>0.28999999999999998</v>
      </c>
      <c r="M8249" t="s">
        <v>23</v>
      </c>
    </row>
    <row r="8250" spans="1:13" x14ac:dyDescent="0.35">
      <c r="A8250" t="s">
        <v>29</v>
      </c>
      <c r="B8250">
        <v>1128299</v>
      </c>
      <c r="C8250" s="1">
        <v>43876</v>
      </c>
      <c r="D8250" t="s">
        <v>30</v>
      </c>
      <c r="E8250" t="s">
        <v>41</v>
      </c>
      <c r="F8250" t="s">
        <v>42</v>
      </c>
      <c r="G8250" t="s">
        <v>19</v>
      </c>
      <c r="H8250">
        <v>44</v>
      </c>
      <c r="I8250">
        <v>179</v>
      </c>
      <c r="J8250">
        <v>7876</v>
      </c>
      <c r="K8250">
        <v>3307.9200000000005</v>
      </c>
      <c r="L8250">
        <v>0.42000000000000004</v>
      </c>
      <c r="M8250" t="s">
        <v>23</v>
      </c>
    </row>
    <row r="8251" spans="1:13" x14ac:dyDescent="0.35">
      <c r="A8251" t="s">
        <v>29</v>
      </c>
      <c r="B8251">
        <v>1128299</v>
      </c>
      <c r="C8251" s="1">
        <v>43877</v>
      </c>
      <c r="D8251" t="s">
        <v>30</v>
      </c>
      <c r="E8251" t="s">
        <v>41</v>
      </c>
      <c r="F8251" t="s">
        <v>42</v>
      </c>
      <c r="G8251" t="s">
        <v>20</v>
      </c>
      <c r="H8251">
        <v>42</v>
      </c>
      <c r="I8251">
        <v>152</v>
      </c>
      <c r="J8251">
        <v>6384</v>
      </c>
      <c r="K8251">
        <v>2681.2799999999997</v>
      </c>
      <c r="L8251">
        <v>0.42</v>
      </c>
      <c r="M8251" t="s">
        <v>23</v>
      </c>
    </row>
    <row r="8252" spans="1:13" x14ac:dyDescent="0.35">
      <c r="A8252" t="s">
        <v>29</v>
      </c>
      <c r="B8252">
        <v>1128299</v>
      </c>
      <c r="C8252" s="1">
        <v>43878</v>
      </c>
      <c r="D8252" t="s">
        <v>30</v>
      </c>
      <c r="E8252" t="s">
        <v>41</v>
      </c>
      <c r="F8252" t="s">
        <v>42</v>
      </c>
      <c r="G8252" t="s">
        <v>21</v>
      </c>
      <c r="H8252">
        <v>50</v>
      </c>
      <c r="I8252">
        <v>152</v>
      </c>
      <c r="J8252">
        <v>7600</v>
      </c>
      <c r="K8252">
        <v>4484.0000000000009</v>
      </c>
      <c r="L8252">
        <v>0.59000000000000008</v>
      </c>
      <c r="M8252" t="s">
        <v>23</v>
      </c>
    </row>
    <row r="8253" spans="1:13" x14ac:dyDescent="0.35">
      <c r="A8253" t="s">
        <v>29</v>
      </c>
      <c r="B8253">
        <v>1128299</v>
      </c>
      <c r="C8253" s="1">
        <v>43879</v>
      </c>
      <c r="D8253" t="s">
        <v>30</v>
      </c>
      <c r="E8253" t="s">
        <v>41</v>
      </c>
      <c r="F8253" t="s">
        <v>42</v>
      </c>
      <c r="G8253" t="s">
        <v>22</v>
      </c>
      <c r="H8253">
        <v>55</v>
      </c>
      <c r="I8253">
        <v>128</v>
      </c>
      <c r="J8253">
        <v>7040</v>
      </c>
      <c r="K8253">
        <v>1830.4</v>
      </c>
      <c r="L8253">
        <v>0.26</v>
      </c>
      <c r="M8253" t="s">
        <v>23</v>
      </c>
    </row>
    <row r="8254" spans="1:13" x14ac:dyDescent="0.35">
      <c r="A8254" t="s">
        <v>29</v>
      </c>
      <c r="B8254">
        <v>1128299</v>
      </c>
      <c r="C8254" s="1">
        <v>43880</v>
      </c>
      <c r="D8254" t="s">
        <v>30</v>
      </c>
      <c r="E8254" t="s">
        <v>41</v>
      </c>
      <c r="F8254" t="s">
        <v>42</v>
      </c>
      <c r="G8254" t="s">
        <v>16</v>
      </c>
      <c r="H8254">
        <v>41</v>
      </c>
      <c r="I8254">
        <v>186</v>
      </c>
      <c r="J8254">
        <v>7626</v>
      </c>
      <c r="K8254">
        <v>2897.88</v>
      </c>
      <c r="L8254">
        <v>0.38</v>
      </c>
      <c r="M8254" t="s">
        <v>23</v>
      </c>
    </row>
    <row r="8255" spans="1:13" x14ac:dyDescent="0.35">
      <c r="A8255" t="s">
        <v>29</v>
      </c>
      <c r="B8255">
        <v>1128299</v>
      </c>
      <c r="C8255" s="1">
        <v>43881</v>
      </c>
      <c r="D8255" t="s">
        <v>30</v>
      </c>
      <c r="E8255" t="s">
        <v>41</v>
      </c>
      <c r="F8255" t="s">
        <v>42</v>
      </c>
      <c r="G8255" t="s">
        <v>18</v>
      </c>
      <c r="H8255">
        <v>51</v>
      </c>
      <c r="I8255">
        <v>180</v>
      </c>
      <c r="J8255">
        <v>9180</v>
      </c>
      <c r="K8255">
        <v>2478.6000000000004</v>
      </c>
      <c r="L8255">
        <v>0.27</v>
      </c>
      <c r="M8255" t="s">
        <v>23</v>
      </c>
    </row>
    <row r="8256" spans="1:13" x14ac:dyDescent="0.35">
      <c r="A8256" t="s">
        <v>29</v>
      </c>
      <c r="B8256">
        <v>1128299</v>
      </c>
      <c r="C8256" s="1">
        <v>43882</v>
      </c>
      <c r="D8256" t="s">
        <v>30</v>
      </c>
      <c r="E8256" t="s">
        <v>41</v>
      </c>
      <c r="F8256" t="s">
        <v>42</v>
      </c>
      <c r="G8256" t="s">
        <v>19</v>
      </c>
      <c r="H8256">
        <v>46</v>
      </c>
      <c r="I8256">
        <v>144</v>
      </c>
      <c r="J8256">
        <v>6624</v>
      </c>
      <c r="K8256">
        <v>2715.84</v>
      </c>
      <c r="L8256">
        <v>0.41000000000000003</v>
      </c>
      <c r="M8256" t="s">
        <v>23</v>
      </c>
    </row>
    <row r="8257" spans="1:13" x14ac:dyDescent="0.35">
      <c r="A8257" t="s">
        <v>29</v>
      </c>
      <c r="B8257">
        <v>1128299</v>
      </c>
      <c r="C8257" s="1">
        <v>43883</v>
      </c>
      <c r="D8257" t="s">
        <v>30</v>
      </c>
      <c r="E8257" t="s">
        <v>41</v>
      </c>
      <c r="F8257" t="s">
        <v>42</v>
      </c>
      <c r="G8257" t="s">
        <v>20</v>
      </c>
      <c r="H8257">
        <v>43</v>
      </c>
      <c r="I8257">
        <v>124</v>
      </c>
      <c r="J8257">
        <v>5332</v>
      </c>
      <c r="K8257">
        <v>1866.1999999999998</v>
      </c>
      <c r="L8257">
        <v>0.35</v>
      </c>
      <c r="M8257" t="s">
        <v>23</v>
      </c>
    </row>
    <row r="8258" spans="1:13" x14ac:dyDescent="0.35">
      <c r="A8258" t="s">
        <v>29</v>
      </c>
      <c r="B8258">
        <v>1128299</v>
      </c>
      <c r="C8258" s="1">
        <v>43884</v>
      </c>
      <c r="D8258" t="s">
        <v>30</v>
      </c>
      <c r="E8258" t="s">
        <v>41</v>
      </c>
      <c r="F8258" t="s">
        <v>42</v>
      </c>
      <c r="G8258" t="s">
        <v>21</v>
      </c>
      <c r="H8258">
        <v>53</v>
      </c>
      <c r="I8258">
        <v>128</v>
      </c>
      <c r="J8258">
        <v>6784</v>
      </c>
      <c r="K8258">
        <v>3595.5200000000009</v>
      </c>
      <c r="L8258">
        <v>0.53000000000000014</v>
      </c>
      <c r="M8258" t="s">
        <v>23</v>
      </c>
    </row>
    <row r="8259" spans="1:13" x14ac:dyDescent="0.35">
      <c r="A8259" t="s">
        <v>29</v>
      </c>
      <c r="B8259">
        <v>1128299</v>
      </c>
      <c r="C8259" s="1">
        <v>43885</v>
      </c>
      <c r="D8259" t="s">
        <v>30</v>
      </c>
      <c r="E8259" t="s">
        <v>41</v>
      </c>
      <c r="F8259" t="s">
        <v>42</v>
      </c>
      <c r="G8259" t="s">
        <v>22</v>
      </c>
      <c r="H8259">
        <v>54</v>
      </c>
      <c r="I8259">
        <v>140</v>
      </c>
      <c r="J8259">
        <v>7560</v>
      </c>
      <c r="K8259">
        <v>1587.6000000000001</v>
      </c>
      <c r="L8259">
        <v>0.21000000000000002</v>
      </c>
      <c r="M8259" t="s">
        <v>23</v>
      </c>
    </row>
    <row r="8260" spans="1:13" x14ac:dyDescent="0.35">
      <c r="A8260" t="s">
        <v>29</v>
      </c>
      <c r="B8260">
        <v>1128299</v>
      </c>
      <c r="C8260" s="1">
        <v>43886</v>
      </c>
      <c r="D8260" t="s">
        <v>30</v>
      </c>
      <c r="E8260" t="s">
        <v>41</v>
      </c>
      <c r="F8260" t="s">
        <v>42</v>
      </c>
      <c r="G8260" t="s">
        <v>16</v>
      </c>
      <c r="H8260">
        <v>47</v>
      </c>
      <c r="I8260">
        <v>171</v>
      </c>
      <c r="J8260">
        <v>8037</v>
      </c>
      <c r="K8260">
        <v>3214.8</v>
      </c>
      <c r="L8260">
        <v>0.4</v>
      </c>
      <c r="M8260" t="s">
        <v>23</v>
      </c>
    </row>
    <row r="8261" spans="1:13" x14ac:dyDescent="0.35">
      <c r="A8261" t="s">
        <v>29</v>
      </c>
      <c r="B8261">
        <v>1128299</v>
      </c>
      <c r="C8261" s="1">
        <v>43887</v>
      </c>
      <c r="D8261" t="s">
        <v>30</v>
      </c>
      <c r="E8261" t="s">
        <v>41</v>
      </c>
      <c r="F8261" t="s">
        <v>42</v>
      </c>
      <c r="G8261" t="s">
        <v>18</v>
      </c>
      <c r="H8261">
        <v>50</v>
      </c>
      <c r="I8261">
        <v>193</v>
      </c>
      <c r="J8261">
        <v>9650</v>
      </c>
      <c r="K8261">
        <v>2412.5</v>
      </c>
      <c r="L8261">
        <v>0.25</v>
      </c>
      <c r="M8261" t="s">
        <v>23</v>
      </c>
    </row>
    <row r="8262" spans="1:13" x14ac:dyDescent="0.35">
      <c r="A8262" t="s">
        <v>29</v>
      </c>
      <c r="B8262">
        <v>1128299</v>
      </c>
      <c r="C8262" s="1">
        <v>43888</v>
      </c>
      <c r="D8262" t="s">
        <v>30</v>
      </c>
      <c r="E8262" t="s">
        <v>41</v>
      </c>
      <c r="F8262" t="s">
        <v>42</v>
      </c>
      <c r="G8262" t="s">
        <v>19</v>
      </c>
      <c r="H8262">
        <v>47</v>
      </c>
      <c r="I8262">
        <v>113</v>
      </c>
      <c r="J8262">
        <v>5311</v>
      </c>
      <c r="K8262">
        <v>2230.6200000000003</v>
      </c>
      <c r="L8262">
        <v>0.42000000000000004</v>
      </c>
      <c r="M8262" t="s">
        <v>23</v>
      </c>
    </row>
    <row r="8263" spans="1:13" x14ac:dyDescent="0.35">
      <c r="A8263" t="s">
        <v>29</v>
      </c>
      <c r="B8263">
        <v>1128299</v>
      </c>
      <c r="C8263" s="1">
        <v>43889</v>
      </c>
      <c r="D8263" t="s">
        <v>30</v>
      </c>
      <c r="E8263" t="s">
        <v>41</v>
      </c>
      <c r="F8263" t="s">
        <v>42</v>
      </c>
      <c r="G8263" t="s">
        <v>20</v>
      </c>
      <c r="H8263">
        <v>43</v>
      </c>
      <c r="I8263">
        <v>119</v>
      </c>
      <c r="J8263">
        <v>5117</v>
      </c>
      <c r="K8263">
        <v>1688.61</v>
      </c>
      <c r="L8263">
        <v>0.32999999999999996</v>
      </c>
      <c r="M8263" t="s">
        <v>23</v>
      </c>
    </row>
    <row r="8264" spans="1:13" x14ac:dyDescent="0.35">
      <c r="A8264" t="s">
        <v>29</v>
      </c>
      <c r="B8264">
        <v>1128299</v>
      </c>
      <c r="C8264" s="1">
        <v>43891</v>
      </c>
      <c r="D8264" t="s">
        <v>30</v>
      </c>
      <c r="E8264" t="s">
        <v>41</v>
      </c>
      <c r="F8264" t="s">
        <v>42</v>
      </c>
      <c r="G8264" t="s">
        <v>21</v>
      </c>
      <c r="H8264">
        <v>48</v>
      </c>
      <c r="I8264">
        <v>107</v>
      </c>
      <c r="J8264">
        <v>5136</v>
      </c>
      <c r="K8264">
        <v>2773.440000000001</v>
      </c>
      <c r="L8264">
        <v>0.54000000000000015</v>
      </c>
      <c r="M8264" t="s">
        <v>23</v>
      </c>
    </row>
    <row r="8265" spans="1:13" x14ac:dyDescent="0.35">
      <c r="A8265" t="s">
        <v>29</v>
      </c>
      <c r="B8265">
        <v>1128299</v>
      </c>
      <c r="C8265" s="1">
        <v>43892</v>
      </c>
      <c r="D8265" t="s">
        <v>30</v>
      </c>
      <c r="E8265" t="s">
        <v>41</v>
      </c>
      <c r="F8265" t="s">
        <v>42</v>
      </c>
      <c r="G8265" t="s">
        <v>22</v>
      </c>
      <c r="H8265">
        <v>53</v>
      </c>
      <c r="I8265">
        <v>120</v>
      </c>
      <c r="J8265">
        <v>6360</v>
      </c>
      <c r="K8265">
        <v>1399.2000000000003</v>
      </c>
      <c r="L8265">
        <v>0.22000000000000003</v>
      </c>
      <c r="M8265" t="s">
        <v>23</v>
      </c>
    </row>
    <row r="8266" spans="1:13" x14ac:dyDescent="0.35">
      <c r="A8266" t="s">
        <v>29</v>
      </c>
      <c r="B8266">
        <v>1128299</v>
      </c>
      <c r="C8266" s="1">
        <v>43893</v>
      </c>
      <c r="D8266" t="s">
        <v>30</v>
      </c>
      <c r="E8266" t="s">
        <v>41</v>
      </c>
      <c r="F8266" t="s">
        <v>42</v>
      </c>
      <c r="G8266" t="s">
        <v>16</v>
      </c>
      <c r="H8266">
        <v>47</v>
      </c>
      <c r="I8266">
        <v>196</v>
      </c>
      <c r="J8266">
        <v>9212</v>
      </c>
      <c r="K8266">
        <v>3869.0400000000004</v>
      </c>
      <c r="L8266">
        <v>0.42000000000000004</v>
      </c>
      <c r="M8266" t="s">
        <v>23</v>
      </c>
    </row>
    <row r="8267" spans="1:13" x14ac:dyDescent="0.35">
      <c r="A8267" t="s">
        <v>29</v>
      </c>
      <c r="B8267">
        <v>1128299</v>
      </c>
      <c r="C8267" s="1">
        <v>43894</v>
      </c>
      <c r="D8267" t="s">
        <v>30</v>
      </c>
      <c r="E8267" t="s">
        <v>41</v>
      </c>
      <c r="F8267" t="s">
        <v>42</v>
      </c>
      <c r="G8267" t="s">
        <v>18</v>
      </c>
      <c r="H8267">
        <v>52</v>
      </c>
      <c r="I8267">
        <v>201</v>
      </c>
      <c r="J8267">
        <v>10452</v>
      </c>
      <c r="K8267">
        <v>2613</v>
      </c>
      <c r="L8267">
        <v>0.25</v>
      </c>
      <c r="M8267" t="s">
        <v>23</v>
      </c>
    </row>
    <row r="8268" spans="1:13" x14ac:dyDescent="0.35">
      <c r="A8268" t="s">
        <v>29</v>
      </c>
      <c r="B8268">
        <v>1128299</v>
      </c>
      <c r="C8268" s="1">
        <v>43895</v>
      </c>
      <c r="D8268" t="s">
        <v>30</v>
      </c>
      <c r="E8268" t="s">
        <v>41</v>
      </c>
      <c r="F8268" t="s">
        <v>42</v>
      </c>
      <c r="G8268" t="s">
        <v>19</v>
      </c>
      <c r="H8268">
        <v>44</v>
      </c>
      <c r="I8268">
        <v>140</v>
      </c>
      <c r="J8268">
        <v>6160</v>
      </c>
      <c r="K8268">
        <v>2587.2000000000003</v>
      </c>
      <c r="L8268">
        <v>0.42000000000000004</v>
      </c>
      <c r="M8268" t="s">
        <v>23</v>
      </c>
    </row>
    <row r="8269" spans="1:13" x14ac:dyDescent="0.35">
      <c r="A8269" t="s">
        <v>29</v>
      </c>
      <c r="B8269">
        <v>1128299</v>
      </c>
      <c r="C8269" s="1">
        <v>43896</v>
      </c>
      <c r="D8269" t="s">
        <v>30</v>
      </c>
      <c r="E8269" t="s">
        <v>41</v>
      </c>
      <c r="F8269" t="s">
        <v>42</v>
      </c>
      <c r="G8269" t="s">
        <v>20</v>
      </c>
      <c r="H8269">
        <v>43</v>
      </c>
      <c r="I8269">
        <v>132</v>
      </c>
      <c r="J8269">
        <v>5676</v>
      </c>
      <c r="K8269">
        <v>1986.6</v>
      </c>
      <c r="L8269">
        <v>0.35</v>
      </c>
      <c r="M8269" t="s">
        <v>23</v>
      </c>
    </row>
    <row r="8270" spans="1:13" x14ac:dyDescent="0.35">
      <c r="A8270" t="s">
        <v>29</v>
      </c>
      <c r="B8270">
        <v>1128299</v>
      </c>
      <c r="C8270" s="1">
        <v>43897</v>
      </c>
      <c r="D8270" t="s">
        <v>30</v>
      </c>
      <c r="E8270" t="s">
        <v>41</v>
      </c>
      <c r="F8270" t="s">
        <v>42</v>
      </c>
      <c r="G8270" t="s">
        <v>21</v>
      </c>
      <c r="H8270">
        <v>46</v>
      </c>
      <c r="I8270">
        <v>119</v>
      </c>
      <c r="J8270">
        <v>5474</v>
      </c>
      <c r="K8270">
        <v>2955.9600000000009</v>
      </c>
      <c r="L8270">
        <v>0.54000000000000015</v>
      </c>
      <c r="M8270" t="s">
        <v>23</v>
      </c>
    </row>
    <row r="8271" spans="1:13" x14ac:dyDescent="0.35">
      <c r="A8271" t="s">
        <v>29</v>
      </c>
      <c r="B8271">
        <v>1128299</v>
      </c>
      <c r="C8271" s="1">
        <v>43898</v>
      </c>
      <c r="D8271" t="s">
        <v>30</v>
      </c>
      <c r="E8271" t="s">
        <v>41</v>
      </c>
      <c r="F8271" t="s">
        <v>42</v>
      </c>
      <c r="G8271" t="s">
        <v>22</v>
      </c>
      <c r="H8271">
        <v>51</v>
      </c>
      <c r="I8271">
        <v>162</v>
      </c>
      <c r="J8271">
        <v>8262</v>
      </c>
      <c r="K8271">
        <v>1735.0200000000002</v>
      </c>
      <c r="L8271">
        <v>0.21000000000000002</v>
      </c>
      <c r="M8271" t="s">
        <v>23</v>
      </c>
    </row>
    <row r="8272" spans="1:13" x14ac:dyDescent="0.35">
      <c r="A8272" t="s">
        <v>29</v>
      </c>
      <c r="B8272">
        <v>1128299</v>
      </c>
      <c r="C8272" s="1">
        <v>43899</v>
      </c>
      <c r="D8272" t="s">
        <v>30</v>
      </c>
      <c r="E8272" t="s">
        <v>41</v>
      </c>
      <c r="F8272" t="s">
        <v>42</v>
      </c>
      <c r="G8272" t="s">
        <v>16</v>
      </c>
      <c r="H8272">
        <v>47</v>
      </c>
      <c r="I8272">
        <v>216</v>
      </c>
      <c r="J8272">
        <v>10152</v>
      </c>
      <c r="K8272">
        <v>3756.2400000000007</v>
      </c>
      <c r="L8272">
        <v>0.37000000000000005</v>
      </c>
      <c r="M8272" t="s">
        <v>23</v>
      </c>
    </row>
    <row r="8273" spans="1:13" x14ac:dyDescent="0.35">
      <c r="A8273" t="s">
        <v>29</v>
      </c>
      <c r="B8273">
        <v>1128299</v>
      </c>
      <c r="C8273" s="1">
        <v>43900</v>
      </c>
      <c r="D8273" t="s">
        <v>30</v>
      </c>
      <c r="E8273" t="s">
        <v>41</v>
      </c>
      <c r="F8273" t="s">
        <v>42</v>
      </c>
      <c r="G8273" t="s">
        <v>18</v>
      </c>
      <c r="H8273">
        <v>50</v>
      </c>
      <c r="I8273">
        <v>209</v>
      </c>
      <c r="J8273">
        <v>10450</v>
      </c>
      <c r="K8273">
        <v>2612.5</v>
      </c>
      <c r="L8273">
        <v>0.25</v>
      </c>
      <c r="M8273" t="s">
        <v>23</v>
      </c>
    </row>
    <row r="8274" spans="1:13" x14ac:dyDescent="0.35">
      <c r="A8274" t="s">
        <v>29</v>
      </c>
      <c r="B8274">
        <v>1128299</v>
      </c>
      <c r="C8274" s="1">
        <v>43901</v>
      </c>
      <c r="D8274" t="s">
        <v>30</v>
      </c>
      <c r="E8274" t="s">
        <v>41</v>
      </c>
      <c r="F8274" t="s">
        <v>42</v>
      </c>
      <c r="G8274" t="s">
        <v>19</v>
      </c>
      <c r="H8274">
        <v>47</v>
      </c>
      <c r="I8274">
        <v>166</v>
      </c>
      <c r="J8274">
        <v>7802</v>
      </c>
      <c r="K8274">
        <v>3276.84</v>
      </c>
      <c r="L8274">
        <v>0.42000000000000004</v>
      </c>
      <c r="M8274" t="s">
        <v>23</v>
      </c>
    </row>
    <row r="8275" spans="1:13" x14ac:dyDescent="0.35">
      <c r="A8275" t="s">
        <v>29</v>
      </c>
      <c r="B8275">
        <v>1128299</v>
      </c>
      <c r="C8275" s="1">
        <v>43902</v>
      </c>
      <c r="D8275" t="s">
        <v>30</v>
      </c>
      <c r="E8275" t="s">
        <v>41</v>
      </c>
      <c r="F8275" t="s">
        <v>42</v>
      </c>
      <c r="G8275" t="s">
        <v>20</v>
      </c>
      <c r="H8275">
        <v>40</v>
      </c>
      <c r="I8275">
        <v>166</v>
      </c>
      <c r="J8275">
        <v>6640</v>
      </c>
      <c r="K8275">
        <v>2390.4</v>
      </c>
      <c r="L8275">
        <v>0.36</v>
      </c>
      <c r="M8275" t="s">
        <v>23</v>
      </c>
    </row>
    <row r="8276" spans="1:13" x14ac:dyDescent="0.35">
      <c r="A8276" t="s">
        <v>29</v>
      </c>
      <c r="B8276">
        <v>1128299</v>
      </c>
      <c r="C8276" s="1">
        <v>43903</v>
      </c>
      <c r="D8276" t="s">
        <v>30</v>
      </c>
      <c r="E8276" t="s">
        <v>41</v>
      </c>
      <c r="F8276" t="s">
        <v>42</v>
      </c>
      <c r="G8276" t="s">
        <v>21</v>
      </c>
      <c r="H8276">
        <v>49</v>
      </c>
      <c r="I8276">
        <v>136</v>
      </c>
      <c r="J8276">
        <v>6664</v>
      </c>
      <c r="K8276">
        <v>3598.5600000000009</v>
      </c>
      <c r="L8276">
        <v>0.54000000000000015</v>
      </c>
      <c r="M8276" t="s">
        <v>23</v>
      </c>
    </row>
    <row r="8277" spans="1:13" x14ac:dyDescent="0.35">
      <c r="A8277" t="s">
        <v>29</v>
      </c>
      <c r="B8277">
        <v>1128299</v>
      </c>
      <c r="C8277" s="1">
        <v>43904</v>
      </c>
      <c r="D8277" t="s">
        <v>30</v>
      </c>
      <c r="E8277" t="s">
        <v>41</v>
      </c>
      <c r="F8277" t="s">
        <v>42</v>
      </c>
      <c r="G8277" t="s">
        <v>22</v>
      </c>
      <c r="H8277">
        <v>56</v>
      </c>
      <c r="I8277">
        <v>170</v>
      </c>
      <c r="J8277">
        <v>9520</v>
      </c>
      <c r="K8277">
        <v>1713.6000000000001</v>
      </c>
      <c r="L8277">
        <v>0.18000000000000002</v>
      </c>
      <c r="M8277" t="s">
        <v>23</v>
      </c>
    </row>
    <row r="8278" spans="1:13" x14ac:dyDescent="0.35">
      <c r="A8278" t="s">
        <v>29</v>
      </c>
      <c r="B8278">
        <v>1128299</v>
      </c>
      <c r="C8278" s="1">
        <v>43905</v>
      </c>
      <c r="D8278" t="s">
        <v>30</v>
      </c>
      <c r="E8278" t="s">
        <v>41</v>
      </c>
      <c r="F8278" t="s">
        <v>42</v>
      </c>
      <c r="G8278" t="s">
        <v>16</v>
      </c>
      <c r="H8278">
        <v>20</v>
      </c>
      <c r="I8278">
        <v>149</v>
      </c>
      <c r="J8278">
        <v>2980</v>
      </c>
      <c r="K8278">
        <v>1192</v>
      </c>
      <c r="L8278">
        <v>0.4</v>
      </c>
      <c r="M8278" t="s">
        <v>23</v>
      </c>
    </row>
    <row r="8279" spans="1:13" x14ac:dyDescent="0.35">
      <c r="A8279" t="s">
        <v>29</v>
      </c>
      <c r="B8279">
        <v>1128299</v>
      </c>
      <c r="C8279" s="1">
        <v>43906</v>
      </c>
      <c r="D8279" t="s">
        <v>30</v>
      </c>
      <c r="E8279" t="s">
        <v>41</v>
      </c>
      <c r="F8279" t="s">
        <v>42</v>
      </c>
      <c r="G8279" t="s">
        <v>18</v>
      </c>
      <c r="H8279">
        <v>31</v>
      </c>
      <c r="I8279">
        <v>145</v>
      </c>
      <c r="J8279">
        <v>4495</v>
      </c>
      <c r="K8279">
        <v>1123.75</v>
      </c>
      <c r="L8279">
        <v>0.25</v>
      </c>
      <c r="M8279" t="s">
        <v>23</v>
      </c>
    </row>
    <row r="8280" spans="1:13" x14ac:dyDescent="0.35">
      <c r="A8280" t="s">
        <v>29</v>
      </c>
      <c r="B8280">
        <v>1128299</v>
      </c>
      <c r="C8280" s="1">
        <v>43907</v>
      </c>
      <c r="D8280" t="s">
        <v>30</v>
      </c>
      <c r="E8280" t="s">
        <v>41</v>
      </c>
      <c r="F8280" t="s">
        <v>42</v>
      </c>
      <c r="G8280" t="s">
        <v>19</v>
      </c>
      <c r="H8280">
        <v>26</v>
      </c>
      <c r="I8280">
        <v>128</v>
      </c>
      <c r="J8280">
        <v>3328</v>
      </c>
      <c r="K8280">
        <v>1397.7600000000002</v>
      </c>
      <c r="L8280">
        <v>0.42000000000000004</v>
      </c>
      <c r="M8280" t="s">
        <v>23</v>
      </c>
    </row>
    <row r="8281" spans="1:13" x14ac:dyDescent="0.35">
      <c r="A8281" t="s">
        <v>29</v>
      </c>
      <c r="B8281">
        <v>1128299</v>
      </c>
      <c r="C8281" s="1">
        <v>43908</v>
      </c>
      <c r="D8281" t="s">
        <v>30</v>
      </c>
      <c r="E8281" t="s">
        <v>41</v>
      </c>
      <c r="F8281" t="s">
        <v>42</v>
      </c>
      <c r="G8281" t="s">
        <v>20</v>
      </c>
      <c r="H8281">
        <v>26</v>
      </c>
      <c r="I8281">
        <v>96</v>
      </c>
      <c r="J8281">
        <v>2496</v>
      </c>
      <c r="K8281">
        <v>848.63999999999987</v>
      </c>
      <c r="L8281">
        <v>0.33999999999999997</v>
      </c>
      <c r="M8281" t="s">
        <v>23</v>
      </c>
    </row>
    <row r="8282" spans="1:13" x14ac:dyDescent="0.35">
      <c r="A8282" t="s">
        <v>25</v>
      </c>
      <c r="B8282">
        <v>1197831</v>
      </c>
      <c r="C8282" s="1">
        <v>44269</v>
      </c>
      <c r="D8282" t="s">
        <v>26</v>
      </c>
      <c r="E8282" t="s">
        <v>54</v>
      </c>
      <c r="F8282" t="s">
        <v>55</v>
      </c>
      <c r="G8282" t="s">
        <v>21</v>
      </c>
      <c r="H8282">
        <v>30</v>
      </c>
      <c r="I8282">
        <v>123</v>
      </c>
      <c r="J8282">
        <v>3690</v>
      </c>
      <c r="K8282">
        <v>1254.5999999999999</v>
      </c>
      <c r="L8282">
        <v>0.33999999999999997</v>
      </c>
      <c r="M8282" t="s">
        <v>23</v>
      </c>
    </row>
    <row r="8283" spans="1:13" x14ac:dyDescent="0.35">
      <c r="A8283" t="s">
        <v>25</v>
      </c>
      <c r="B8283">
        <v>1197831</v>
      </c>
      <c r="C8283" s="1">
        <v>44270</v>
      </c>
      <c r="D8283" t="s">
        <v>26</v>
      </c>
      <c r="E8283" t="s">
        <v>54</v>
      </c>
      <c r="F8283" t="s">
        <v>55</v>
      </c>
      <c r="G8283" t="s">
        <v>22</v>
      </c>
      <c r="H8283">
        <v>24</v>
      </c>
      <c r="I8283">
        <v>170</v>
      </c>
      <c r="J8283">
        <v>4080</v>
      </c>
      <c r="K8283">
        <v>2162.4</v>
      </c>
      <c r="L8283">
        <v>0.53</v>
      </c>
      <c r="M8283" t="s">
        <v>23</v>
      </c>
    </row>
    <row r="8284" spans="1:13" x14ac:dyDescent="0.35">
      <c r="A8284" t="s">
        <v>25</v>
      </c>
      <c r="B8284">
        <v>1197831</v>
      </c>
      <c r="C8284" s="1">
        <v>44271</v>
      </c>
      <c r="D8284" t="s">
        <v>26</v>
      </c>
      <c r="E8284" t="s">
        <v>54</v>
      </c>
      <c r="F8284" t="s">
        <v>55</v>
      </c>
      <c r="G8284" t="s">
        <v>16</v>
      </c>
      <c r="H8284">
        <v>18</v>
      </c>
      <c r="I8284">
        <v>202</v>
      </c>
      <c r="J8284">
        <v>3636</v>
      </c>
      <c r="K8284">
        <v>1345.32</v>
      </c>
      <c r="L8284">
        <v>0.37</v>
      </c>
      <c r="M8284" t="s">
        <v>23</v>
      </c>
    </row>
    <row r="8285" spans="1:13" x14ac:dyDescent="0.35">
      <c r="A8285" t="s">
        <v>25</v>
      </c>
      <c r="B8285">
        <v>1197831</v>
      </c>
      <c r="C8285" s="1">
        <v>44272</v>
      </c>
      <c r="D8285" t="s">
        <v>26</v>
      </c>
      <c r="E8285" t="s">
        <v>54</v>
      </c>
      <c r="F8285" t="s">
        <v>55</v>
      </c>
      <c r="G8285" t="s">
        <v>18</v>
      </c>
      <c r="H8285">
        <v>23</v>
      </c>
      <c r="I8285">
        <v>219</v>
      </c>
      <c r="J8285">
        <v>5037</v>
      </c>
      <c r="K8285">
        <v>1964.4299999999998</v>
      </c>
      <c r="L8285">
        <v>0.38999999999999996</v>
      </c>
      <c r="M8285" t="s">
        <v>23</v>
      </c>
    </row>
    <row r="8286" spans="1:13" x14ac:dyDescent="0.35">
      <c r="A8286" t="s">
        <v>25</v>
      </c>
      <c r="B8286">
        <v>1197831</v>
      </c>
      <c r="C8286" s="1">
        <v>44273</v>
      </c>
      <c r="D8286" t="s">
        <v>26</v>
      </c>
      <c r="E8286" t="s">
        <v>54</v>
      </c>
      <c r="F8286" t="s">
        <v>55</v>
      </c>
      <c r="G8286" t="s">
        <v>19</v>
      </c>
      <c r="H8286">
        <v>23</v>
      </c>
      <c r="I8286">
        <v>140</v>
      </c>
      <c r="J8286">
        <v>3220</v>
      </c>
      <c r="K8286">
        <v>1255.8</v>
      </c>
      <c r="L8286">
        <v>0.38999999999999996</v>
      </c>
      <c r="M8286" t="s">
        <v>23</v>
      </c>
    </row>
    <row r="8287" spans="1:13" x14ac:dyDescent="0.35">
      <c r="A8287" t="s">
        <v>25</v>
      </c>
      <c r="B8287">
        <v>1197831</v>
      </c>
      <c r="C8287" s="1">
        <v>44274</v>
      </c>
      <c r="D8287" t="s">
        <v>26</v>
      </c>
      <c r="E8287" t="s">
        <v>54</v>
      </c>
      <c r="F8287" t="s">
        <v>55</v>
      </c>
      <c r="G8287" t="s">
        <v>20</v>
      </c>
      <c r="H8287">
        <v>28</v>
      </c>
      <c r="I8287">
        <v>128</v>
      </c>
      <c r="J8287">
        <v>3584</v>
      </c>
      <c r="K8287">
        <v>1756.1599999999999</v>
      </c>
      <c r="L8287">
        <v>0.49</v>
      </c>
      <c r="M8287" t="s">
        <v>23</v>
      </c>
    </row>
    <row r="8288" spans="1:13" x14ac:dyDescent="0.35">
      <c r="A8288" t="s">
        <v>25</v>
      </c>
      <c r="B8288">
        <v>1197831</v>
      </c>
      <c r="C8288" s="1">
        <v>44275</v>
      </c>
      <c r="D8288" t="s">
        <v>26</v>
      </c>
      <c r="E8288" t="s">
        <v>54</v>
      </c>
      <c r="F8288" t="s">
        <v>55</v>
      </c>
      <c r="G8288" t="s">
        <v>21</v>
      </c>
      <c r="H8288">
        <v>29</v>
      </c>
      <c r="I8288">
        <v>94</v>
      </c>
      <c r="J8288">
        <v>2726</v>
      </c>
      <c r="K8288">
        <v>872.32</v>
      </c>
      <c r="L8288">
        <v>0.32</v>
      </c>
      <c r="M8288" t="s">
        <v>23</v>
      </c>
    </row>
    <row r="8289" spans="1:13" x14ac:dyDescent="0.35">
      <c r="A8289" t="s">
        <v>25</v>
      </c>
      <c r="B8289">
        <v>1197831</v>
      </c>
      <c r="C8289" s="1">
        <v>44276</v>
      </c>
      <c r="D8289" t="s">
        <v>26</v>
      </c>
      <c r="E8289" t="s">
        <v>54</v>
      </c>
      <c r="F8289" t="s">
        <v>55</v>
      </c>
      <c r="G8289" t="s">
        <v>22</v>
      </c>
      <c r="H8289">
        <v>28</v>
      </c>
      <c r="I8289">
        <v>143</v>
      </c>
      <c r="J8289">
        <v>4004</v>
      </c>
      <c r="K8289">
        <v>2242.2400000000002</v>
      </c>
      <c r="L8289">
        <v>0.56000000000000005</v>
      </c>
      <c r="M8289" t="s">
        <v>23</v>
      </c>
    </row>
    <row r="8290" spans="1:13" x14ac:dyDescent="0.35">
      <c r="A8290" t="s">
        <v>25</v>
      </c>
      <c r="B8290">
        <v>1197831</v>
      </c>
      <c r="C8290" s="1">
        <v>44277</v>
      </c>
      <c r="D8290" t="s">
        <v>26</v>
      </c>
      <c r="E8290" t="s">
        <v>54</v>
      </c>
      <c r="F8290" t="s">
        <v>55</v>
      </c>
      <c r="G8290" t="s">
        <v>16</v>
      </c>
      <c r="H8290">
        <v>20</v>
      </c>
      <c r="I8290">
        <v>221</v>
      </c>
      <c r="J8290">
        <v>4420</v>
      </c>
      <c r="K8290">
        <v>1900.5999999999997</v>
      </c>
      <c r="L8290">
        <v>0.42999999999999994</v>
      </c>
      <c r="M8290" t="s">
        <v>23</v>
      </c>
    </row>
    <row r="8291" spans="1:13" x14ac:dyDescent="0.35">
      <c r="A8291" t="s">
        <v>25</v>
      </c>
      <c r="B8291">
        <v>1197831</v>
      </c>
      <c r="C8291" s="1">
        <v>44278</v>
      </c>
      <c r="D8291" t="s">
        <v>26</v>
      </c>
      <c r="E8291" t="s">
        <v>54</v>
      </c>
      <c r="F8291" t="s">
        <v>55</v>
      </c>
      <c r="G8291" t="s">
        <v>18</v>
      </c>
      <c r="H8291">
        <v>31</v>
      </c>
      <c r="I8291">
        <v>195</v>
      </c>
      <c r="J8291">
        <v>6045</v>
      </c>
      <c r="K8291">
        <v>2841.1499999999996</v>
      </c>
      <c r="L8291">
        <v>0.47</v>
      </c>
      <c r="M8291" t="s">
        <v>23</v>
      </c>
    </row>
    <row r="8292" spans="1:13" x14ac:dyDescent="0.35">
      <c r="A8292" t="s">
        <v>25</v>
      </c>
      <c r="B8292">
        <v>1197831</v>
      </c>
      <c r="C8292" s="1">
        <v>44279</v>
      </c>
      <c r="D8292" t="s">
        <v>26</v>
      </c>
      <c r="E8292" t="s">
        <v>54</v>
      </c>
      <c r="F8292" t="s">
        <v>55</v>
      </c>
      <c r="G8292" t="s">
        <v>19</v>
      </c>
      <c r="H8292">
        <v>22</v>
      </c>
      <c r="I8292">
        <v>166</v>
      </c>
      <c r="J8292">
        <v>3652</v>
      </c>
      <c r="K8292">
        <v>1570.3599999999997</v>
      </c>
      <c r="L8292">
        <v>0.42999999999999994</v>
      </c>
      <c r="M8292" t="s">
        <v>23</v>
      </c>
    </row>
    <row r="8293" spans="1:13" x14ac:dyDescent="0.35">
      <c r="A8293" t="s">
        <v>25</v>
      </c>
      <c r="B8293">
        <v>1197831</v>
      </c>
      <c r="C8293" s="1">
        <v>44280</v>
      </c>
      <c r="D8293" t="s">
        <v>26</v>
      </c>
      <c r="E8293" t="s">
        <v>54</v>
      </c>
      <c r="F8293" t="s">
        <v>55</v>
      </c>
      <c r="G8293" t="s">
        <v>20</v>
      </c>
      <c r="H8293">
        <v>25</v>
      </c>
      <c r="I8293">
        <v>124</v>
      </c>
      <c r="J8293">
        <v>3100</v>
      </c>
      <c r="K8293">
        <v>1736.0000000000002</v>
      </c>
      <c r="L8293">
        <v>0.56000000000000005</v>
      </c>
      <c r="M8293" t="s">
        <v>23</v>
      </c>
    </row>
    <row r="8294" spans="1:13" x14ac:dyDescent="0.35">
      <c r="A8294" t="s">
        <v>25</v>
      </c>
      <c r="B8294">
        <v>1197831</v>
      </c>
      <c r="C8294" s="1">
        <v>44281</v>
      </c>
      <c r="D8294" t="s">
        <v>26</v>
      </c>
      <c r="E8294" t="s">
        <v>54</v>
      </c>
      <c r="F8294" t="s">
        <v>55</v>
      </c>
      <c r="G8294" t="s">
        <v>21</v>
      </c>
      <c r="H8294">
        <v>27</v>
      </c>
      <c r="I8294">
        <v>88</v>
      </c>
      <c r="J8294">
        <v>2376</v>
      </c>
      <c r="K8294">
        <v>974.16</v>
      </c>
      <c r="L8294">
        <v>0.41</v>
      </c>
      <c r="M8294" t="s">
        <v>23</v>
      </c>
    </row>
    <row r="8295" spans="1:13" x14ac:dyDescent="0.35">
      <c r="A8295" t="s">
        <v>25</v>
      </c>
      <c r="B8295">
        <v>1197831</v>
      </c>
      <c r="C8295" s="1">
        <v>44282</v>
      </c>
      <c r="D8295" t="s">
        <v>26</v>
      </c>
      <c r="E8295" t="s">
        <v>54</v>
      </c>
      <c r="F8295" t="s">
        <v>55</v>
      </c>
      <c r="G8295" t="s">
        <v>22</v>
      </c>
      <c r="H8295">
        <v>25</v>
      </c>
      <c r="I8295">
        <v>145</v>
      </c>
      <c r="J8295">
        <v>3625</v>
      </c>
      <c r="K8295">
        <v>2211.2500000000005</v>
      </c>
      <c r="L8295">
        <v>0.6100000000000001</v>
      </c>
      <c r="M8295" t="s">
        <v>23</v>
      </c>
    </row>
    <row r="8296" spans="1:13" x14ac:dyDescent="0.35">
      <c r="A8296" t="s">
        <v>25</v>
      </c>
      <c r="B8296">
        <v>1197831</v>
      </c>
      <c r="C8296" s="1">
        <v>44283</v>
      </c>
      <c r="D8296" t="s">
        <v>26</v>
      </c>
      <c r="E8296" t="s">
        <v>54</v>
      </c>
      <c r="F8296" t="s">
        <v>55</v>
      </c>
      <c r="G8296" t="s">
        <v>16</v>
      </c>
      <c r="H8296">
        <v>13</v>
      </c>
      <c r="I8296">
        <v>203</v>
      </c>
      <c r="J8296">
        <v>2639</v>
      </c>
      <c r="K8296">
        <v>1187.55</v>
      </c>
      <c r="L8296">
        <v>0.44999999999999996</v>
      </c>
      <c r="M8296" t="s">
        <v>23</v>
      </c>
    </row>
    <row r="8297" spans="1:13" x14ac:dyDescent="0.35">
      <c r="A8297" t="s">
        <v>25</v>
      </c>
      <c r="B8297">
        <v>1197831</v>
      </c>
      <c r="C8297" s="1">
        <v>44284</v>
      </c>
      <c r="D8297" t="s">
        <v>26</v>
      </c>
      <c r="E8297" t="s">
        <v>54</v>
      </c>
      <c r="F8297" t="s">
        <v>55</v>
      </c>
      <c r="G8297" t="s">
        <v>18</v>
      </c>
      <c r="H8297">
        <v>17</v>
      </c>
      <c r="I8297">
        <v>203</v>
      </c>
      <c r="J8297">
        <v>3451</v>
      </c>
      <c r="K8297">
        <v>1449.4199999999998</v>
      </c>
      <c r="L8297">
        <v>0.42</v>
      </c>
      <c r="M8297" t="s">
        <v>23</v>
      </c>
    </row>
    <row r="8298" spans="1:13" x14ac:dyDescent="0.35">
      <c r="A8298" t="s">
        <v>25</v>
      </c>
      <c r="B8298">
        <v>1197831</v>
      </c>
      <c r="C8298" s="1">
        <v>44285</v>
      </c>
      <c r="D8298" t="s">
        <v>26</v>
      </c>
      <c r="E8298" t="s">
        <v>54</v>
      </c>
      <c r="F8298" t="s">
        <v>55</v>
      </c>
      <c r="G8298" t="s">
        <v>19</v>
      </c>
      <c r="H8298">
        <v>15</v>
      </c>
      <c r="I8298">
        <v>170</v>
      </c>
      <c r="J8298">
        <v>2550</v>
      </c>
      <c r="K8298">
        <v>1121.9999999999998</v>
      </c>
      <c r="L8298">
        <v>0.43999999999999995</v>
      </c>
      <c r="M8298" t="s">
        <v>23</v>
      </c>
    </row>
    <row r="8299" spans="1:13" x14ac:dyDescent="0.35">
      <c r="A8299" t="s">
        <v>25</v>
      </c>
      <c r="B8299">
        <v>1197831</v>
      </c>
      <c r="C8299" s="1">
        <v>44286</v>
      </c>
      <c r="D8299" t="s">
        <v>26</v>
      </c>
      <c r="E8299" t="s">
        <v>54</v>
      </c>
      <c r="F8299" t="s">
        <v>55</v>
      </c>
      <c r="G8299" t="s">
        <v>20</v>
      </c>
      <c r="H8299">
        <v>20</v>
      </c>
      <c r="I8299">
        <v>128</v>
      </c>
      <c r="J8299">
        <v>2560</v>
      </c>
      <c r="K8299">
        <v>1433.6000000000001</v>
      </c>
      <c r="L8299">
        <v>0.56000000000000005</v>
      </c>
      <c r="M8299" t="s">
        <v>23</v>
      </c>
    </row>
    <row r="8300" spans="1:13" x14ac:dyDescent="0.35">
      <c r="A8300" t="s">
        <v>25</v>
      </c>
      <c r="B8300">
        <v>1197831</v>
      </c>
      <c r="C8300" s="1">
        <v>44287</v>
      </c>
      <c r="D8300" t="s">
        <v>26</v>
      </c>
      <c r="E8300" t="s">
        <v>54</v>
      </c>
      <c r="F8300" t="s">
        <v>55</v>
      </c>
      <c r="G8300" t="s">
        <v>21</v>
      </c>
      <c r="H8300">
        <v>20</v>
      </c>
      <c r="I8300">
        <v>105</v>
      </c>
      <c r="J8300">
        <v>2100</v>
      </c>
      <c r="K8300">
        <v>798</v>
      </c>
      <c r="L8300">
        <v>0.38</v>
      </c>
      <c r="M8300" t="s">
        <v>23</v>
      </c>
    </row>
    <row r="8301" spans="1:13" x14ac:dyDescent="0.35">
      <c r="A8301" t="s">
        <v>25</v>
      </c>
      <c r="B8301">
        <v>1197831</v>
      </c>
      <c r="C8301" s="1">
        <v>44288</v>
      </c>
      <c r="D8301" t="s">
        <v>26</v>
      </c>
      <c r="E8301" t="s">
        <v>54</v>
      </c>
      <c r="F8301" t="s">
        <v>55</v>
      </c>
      <c r="G8301" t="s">
        <v>22</v>
      </c>
      <c r="H8301">
        <v>18</v>
      </c>
      <c r="I8301">
        <v>196</v>
      </c>
      <c r="J8301">
        <v>3528</v>
      </c>
      <c r="K8301">
        <v>2152.0800000000004</v>
      </c>
      <c r="L8301">
        <v>0.6100000000000001</v>
      </c>
      <c r="M8301" t="s">
        <v>23</v>
      </c>
    </row>
    <row r="8302" spans="1:13" x14ac:dyDescent="0.35">
      <c r="A8302" t="s">
        <v>25</v>
      </c>
      <c r="B8302">
        <v>1197831</v>
      </c>
      <c r="C8302" s="1">
        <v>44289</v>
      </c>
      <c r="D8302" t="s">
        <v>26</v>
      </c>
      <c r="E8302" t="s">
        <v>54</v>
      </c>
      <c r="F8302" t="s">
        <v>55</v>
      </c>
      <c r="G8302" t="s">
        <v>16</v>
      </c>
      <c r="H8302">
        <v>12</v>
      </c>
      <c r="I8302">
        <v>247</v>
      </c>
      <c r="J8302">
        <v>2964</v>
      </c>
      <c r="K8302">
        <v>1333.8</v>
      </c>
      <c r="L8302">
        <v>0.44999999999999996</v>
      </c>
      <c r="M8302" t="s">
        <v>23</v>
      </c>
    </row>
    <row r="8303" spans="1:13" x14ac:dyDescent="0.35">
      <c r="A8303" t="s">
        <v>25</v>
      </c>
      <c r="B8303">
        <v>1197831</v>
      </c>
      <c r="C8303" s="1">
        <v>44290</v>
      </c>
      <c r="D8303" t="s">
        <v>26</v>
      </c>
      <c r="E8303" t="s">
        <v>54</v>
      </c>
      <c r="F8303" t="s">
        <v>55</v>
      </c>
      <c r="G8303" t="s">
        <v>18</v>
      </c>
      <c r="H8303">
        <v>20</v>
      </c>
      <c r="I8303">
        <v>240</v>
      </c>
      <c r="J8303">
        <v>4800</v>
      </c>
      <c r="K8303">
        <v>2111.9999999999995</v>
      </c>
      <c r="L8303">
        <v>0.43999999999999995</v>
      </c>
      <c r="M8303" t="s">
        <v>23</v>
      </c>
    </row>
    <row r="8304" spans="1:13" x14ac:dyDescent="0.35">
      <c r="A8304" t="s">
        <v>25</v>
      </c>
      <c r="B8304">
        <v>1197831</v>
      </c>
      <c r="C8304" s="1">
        <v>44291</v>
      </c>
      <c r="D8304" t="s">
        <v>26</v>
      </c>
      <c r="E8304" t="s">
        <v>54</v>
      </c>
      <c r="F8304" t="s">
        <v>55</v>
      </c>
      <c r="G8304" t="s">
        <v>19</v>
      </c>
      <c r="H8304">
        <v>14</v>
      </c>
      <c r="I8304">
        <v>204</v>
      </c>
      <c r="J8304">
        <v>2856</v>
      </c>
      <c r="K8304">
        <v>1313.76</v>
      </c>
      <c r="L8304">
        <v>0.45999999999999996</v>
      </c>
      <c r="M8304" t="s">
        <v>23</v>
      </c>
    </row>
    <row r="8305" spans="1:13" x14ac:dyDescent="0.35">
      <c r="A8305" t="s">
        <v>25</v>
      </c>
      <c r="B8305">
        <v>1197831</v>
      </c>
      <c r="C8305" s="1">
        <v>44292</v>
      </c>
      <c r="D8305" t="s">
        <v>26</v>
      </c>
      <c r="E8305" t="s">
        <v>54</v>
      </c>
      <c r="F8305" t="s">
        <v>55</v>
      </c>
      <c r="G8305" t="s">
        <v>20</v>
      </c>
      <c r="H8305">
        <v>20</v>
      </c>
      <c r="I8305">
        <v>179</v>
      </c>
      <c r="J8305">
        <v>3580</v>
      </c>
      <c r="K8305">
        <v>1933.2</v>
      </c>
      <c r="L8305">
        <v>0.54</v>
      </c>
      <c r="M8305" t="s">
        <v>23</v>
      </c>
    </row>
    <row r="8306" spans="1:13" x14ac:dyDescent="0.35">
      <c r="A8306" t="s">
        <v>25</v>
      </c>
      <c r="B8306">
        <v>1197831</v>
      </c>
      <c r="C8306" s="1">
        <v>44293</v>
      </c>
      <c r="D8306" t="s">
        <v>26</v>
      </c>
      <c r="E8306" t="s">
        <v>54</v>
      </c>
      <c r="F8306" t="s">
        <v>55</v>
      </c>
      <c r="G8306" t="s">
        <v>21</v>
      </c>
      <c r="H8306">
        <v>33</v>
      </c>
      <c r="I8306">
        <v>132</v>
      </c>
      <c r="J8306">
        <v>4356</v>
      </c>
      <c r="K8306">
        <v>1785.9599999999998</v>
      </c>
      <c r="L8306">
        <v>0.41</v>
      </c>
      <c r="M8306" t="s">
        <v>23</v>
      </c>
    </row>
    <row r="8307" spans="1:13" x14ac:dyDescent="0.35">
      <c r="A8307" t="s">
        <v>25</v>
      </c>
      <c r="B8307">
        <v>1197831</v>
      </c>
      <c r="C8307" s="1">
        <v>44294</v>
      </c>
      <c r="D8307" t="s">
        <v>26</v>
      </c>
      <c r="E8307" t="s">
        <v>54</v>
      </c>
      <c r="F8307" t="s">
        <v>55</v>
      </c>
      <c r="G8307" t="s">
        <v>22</v>
      </c>
      <c r="H8307">
        <v>31</v>
      </c>
      <c r="I8307">
        <v>271</v>
      </c>
      <c r="J8307">
        <v>8401</v>
      </c>
      <c r="K8307">
        <v>4956.5900000000011</v>
      </c>
      <c r="L8307">
        <v>0.59000000000000008</v>
      </c>
      <c r="M8307" t="s">
        <v>23</v>
      </c>
    </row>
    <row r="8308" spans="1:13" x14ac:dyDescent="0.35">
      <c r="A8308" t="s">
        <v>25</v>
      </c>
      <c r="B8308">
        <v>1197831</v>
      </c>
      <c r="C8308" s="1">
        <v>44295</v>
      </c>
      <c r="D8308" t="s">
        <v>26</v>
      </c>
      <c r="E8308" t="s">
        <v>54</v>
      </c>
      <c r="F8308" t="s">
        <v>55</v>
      </c>
      <c r="G8308" t="s">
        <v>16</v>
      </c>
      <c r="H8308">
        <v>28</v>
      </c>
      <c r="I8308">
        <v>256</v>
      </c>
      <c r="J8308">
        <v>7168</v>
      </c>
      <c r="K8308">
        <v>3368.96</v>
      </c>
      <c r="L8308">
        <v>0.47</v>
      </c>
      <c r="M8308" t="s">
        <v>23</v>
      </c>
    </row>
    <row r="8309" spans="1:13" x14ac:dyDescent="0.35">
      <c r="A8309" t="s">
        <v>25</v>
      </c>
      <c r="B8309">
        <v>1197831</v>
      </c>
      <c r="C8309" s="1">
        <v>44296</v>
      </c>
      <c r="D8309" t="s">
        <v>26</v>
      </c>
      <c r="E8309" t="s">
        <v>54</v>
      </c>
      <c r="F8309" t="s">
        <v>55</v>
      </c>
      <c r="G8309" t="s">
        <v>18</v>
      </c>
      <c r="H8309">
        <v>32</v>
      </c>
      <c r="I8309">
        <v>240</v>
      </c>
      <c r="J8309">
        <v>7680</v>
      </c>
      <c r="K8309">
        <v>3609.6</v>
      </c>
      <c r="L8309">
        <v>0.47</v>
      </c>
      <c r="M8309" t="s">
        <v>23</v>
      </c>
    </row>
    <row r="8310" spans="1:13" x14ac:dyDescent="0.35">
      <c r="A8310" t="s">
        <v>25</v>
      </c>
      <c r="B8310">
        <v>1197831</v>
      </c>
      <c r="C8310" s="1">
        <v>44297</v>
      </c>
      <c r="D8310" t="s">
        <v>26</v>
      </c>
      <c r="E8310" t="s">
        <v>54</v>
      </c>
      <c r="F8310" t="s">
        <v>55</v>
      </c>
      <c r="G8310" t="s">
        <v>19</v>
      </c>
      <c r="H8310">
        <v>26</v>
      </c>
      <c r="I8310">
        <v>202</v>
      </c>
      <c r="J8310">
        <v>5252</v>
      </c>
      <c r="K8310">
        <v>2310.8799999999997</v>
      </c>
      <c r="L8310">
        <v>0.43999999999999995</v>
      </c>
      <c r="M8310" t="s">
        <v>23</v>
      </c>
    </row>
    <row r="8311" spans="1:13" x14ac:dyDescent="0.35">
      <c r="A8311" t="s">
        <v>25</v>
      </c>
      <c r="B8311">
        <v>1197831</v>
      </c>
      <c r="C8311" s="1">
        <v>44298</v>
      </c>
      <c r="D8311" t="s">
        <v>26</v>
      </c>
      <c r="E8311" t="s">
        <v>54</v>
      </c>
      <c r="F8311" t="s">
        <v>55</v>
      </c>
      <c r="G8311" t="s">
        <v>20</v>
      </c>
      <c r="H8311">
        <v>29</v>
      </c>
      <c r="I8311">
        <v>198</v>
      </c>
      <c r="J8311">
        <v>5742</v>
      </c>
      <c r="K8311">
        <v>3215.5200000000004</v>
      </c>
      <c r="L8311">
        <v>0.56000000000000005</v>
      </c>
      <c r="M8311" t="s">
        <v>23</v>
      </c>
    </row>
    <row r="8312" spans="1:13" x14ac:dyDescent="0.35">
      <c r="A8312" t="s">
        <v>25</v>
      </c>
      <c r="B8312">
        <v>1197831</v>
      </c>
      <c r="C8312" s="1">
        <v>44299</v>
      </c>
      <c r="D8312" t="s">
        <v>26</v>
      </c>
      <c r="E8312" t="s">
        <v>54</v>
      </c>
      <c r="F8312" t="s">
        <v>55</v>
      </c>
      <c r="G8312" t="s">
        <v>21</v>
      </c>
      <c r="H8312">
        <v>30</v>
      </c>
      <c r="I8312">
        <v>150</v>
      </c>
      <c r="J8312">
        <v>4500</v>
      </c>
      <c r="K8312">
        <v>1754.9999999999998</v>
      </c>
      <c r="L8312">
        <v>0.38999999999999996</v>
      </c>
      <c r="M8312" t="s">
        <v>23</v>
      </c>
    </row>
    <row r="8313" spans="1:13" x14ac:dyDescent="0.35">
      <c r="A8313" t="s">
        <v>25</v>
      </c>
      <c r="B8313">
        <v>1197831</v>
      </c>
      <c r="C8313" s="1">
        <v>44300</v>
      </c>
      <c r="D8313" t="s">
        <v>26</v>
      </c>
      <c r="E8313" t="s">
        <v>54</v>
      </c>
      <c r="F8313" t="s">
        <v>55</v>
      </c>
      <c r="G8313" t="s">
        <v>22</v>
      </c>
      <c r="H8313">
        <v>37</v>
      </c>
      <c r="I8313">
        <v>306</v>
      </c>
      <c r="J8313">
        <v>11322</v>
      </c>
      <c r="K8313">
        <v>6679.9800000000005</v>
      </c>
      <c r="L8313">
        <v>0.59000000000000008</v>
      </c>
      <c r="M8313" t="s">
        <v>23</v>
      </c>
    </row>
    <row r="8314" spans="1:13" x14ac:dyDescent="0.35">
      <c r="A8314" t="s">
        <v>25</v>
      </c>
      <c r="B8314">
        <v>1197831</v>
      </c>
      <c r="C8314" s="1">
        <v>44301</v>
      </c>
      <c r="D8314" t="s">
        <v>26</v>
      </c>
      <c r="E8314" t="s">
        <v>54</v>
      </c>
      <c r="F8314" t="s">
        <v>55</v>
      </c>
      <c r="G8314" t="s">
        <v>16</v>
      </c>
      <c r="H8314">
        <v>29</v>
      </c>
      <c r="I8314">
        <v>272</v>
      </c>
      <c r="J8314">
        <v>7888</v>
      </c>
      <c r="K8314">
        <v>3943.9999999999995</v>
      </c>
      <c r="L8314">
        <v>0.49999999999999994</v>
      </c>
      <c r="M8314" t="s">
        <v>23</v>
      </c>
    </row>
    <row r="8315" spans="1:13" x14ac:dyDescent="0.35">
      <c r="A8315" t="s">
        <v>25</v>
      </c>
      <c r="B8315">
        <v>1197831</v>
      </c>
      <c r="C8315" s="1">
        <v>44302</v>
      </c>
      <c r="D8315" t="s">
        <v>26</v>
      </c>
      <c r="E8315" t="s">
        <v>54</v>
      </c>
      <c r="F8315" t="s">
        <v>55</v>
      </c>
      <c r="G8315" t="s">
        <v>18</v>
      </c>
      <c r="H8315">
        <v>30</v>
      </c>
      <c r="I8315">
        <v>264</v>
      </c>
      <c r="J8315">
        <v>7920</v>
      </c>
      <c r="K8315">
        <v>3959.9999999999995</v>
      </c>
      <c r="L8315">
        <v>0.49999999999999994</v>
      </c>
      <c r="M8315" t="s">
        <v>23</v>
      </c>
    </row>
    <row r="8316" spans="1:13" x14ac:dyDescent="0.35">
      <c r="A8316" t="s">
        <v>25</v>
      </c>
      <c r="B8316">
        <v>1197831</v>
      </c>
      <c r="C8316" s="1">
        <v>44303</v>
      </c>
      <c r="D8316" t="s">
        <v>26</v>
      </c>
      <c r="E8316" t="s">
        <v>54</v>
      </c>
      <c r="F8316" t="s">
        <v>55</v>
      </c>
      <c r="G8316" t="s">
        <v>19</v>
      </c>
      <c r="H8316">
        <v>30</v>
      </c>
      <c r="I8316">
        <v>322</v>
      </c>
      <c r="J8316">
        <v>9660</v>
      </c>
      <c r="K8316">
        <v>4829.9999999999991</v>
      </c>
      <c r="L8316">
        <v>0.49999999999999994</v>
      </c>
      <c r="M8316" t="s">
        <v>23</v>
      </c>
    </row>
    <row r="8317" spans="1:13" x14ac:dyDescent="0.35">
      <c r="A8317" t="s">
        <v>25</v>
      </c>
      <c r="B8317">
        <v>1197831</v>
      </c>
      <c r="C8317" s="1">
        <v>44304</v>
      </c>
      <c r="D8317" t="s">
        <v>26</v>
      </c>
      <c r="E8317" t="s">
        <v>54</v>
      </c>
      <c r="F8317" t="s">
        <v>55</v>
      </c>
      <c r="G8317" t="s">
        <v>20</v>
      </c>
      <c r="H8317">
        <v>32</v>
      </c>
      <c r="I8317">
        <v>196</v>
      </c>
      <c r="J8317">
        <v>6272</v>
      </c>
      <c r="K8317">
        <v>3825.9200000000005</v>
      </c>
      <c r="L8317">
        <v>0.6100000000000001</v>
      </c>
      <c r="M8317" t="s">
        <v>23</v>
      </c>
    </row>
    <row r="8318" spans="1:13" x14ac:dyDescent="0.35">
      <c r="A8318" t="s">
        <v>25</v>
      </c>
      <c r="B8318">
        <v>1197831</v>
      </c>
      <c r="C8318" s="1">
        <v>44305</v>
      </c>
      <c r="D8318" t="s">
        <v>26</v>
      </c>
      <c r="E8318" t="s">
        <v>54</v>
      </c>
      <c r="F8318" t="s">
        <v>55</v>
      </c>
      <c r="G8318" t="s">
        <v>21</v>
      </c>
      <c r="H8318">
        <v>33</v>
      </c>
      <c r="I8318">
        <v>182</v>
      </c>
      <c r="J8318">
        <v>6006</v>
      </c>
      <c r="K8318">
        <v>2702.7</v>
      </c>
      <c r="L8318">
        <v>0.44999999999999996</v>
      </c>
      <c r="M8318" t="s">
        <v>23</v>
      </c>
    </row>
    <row r="8319" spans="1:13" x14ac:dyDescent="0.35">
      <c r="A8319" t="s">
        <v>25</v>
      </c>
      <c r="B8319">
        <v>1197831</v>
      </c>
      <c r="C8319" s="1">
        <v>44306</v>
      </c>
      <c r="D8319" t="s">
        <v>26</v>
      </c>
      <c r="E8319" t="s">
        <v>54</v>
      </c>
      <c r="F8319" t="s">
        <v>55</v>
      </c>
      <c r="G8319" t="s">
        <v>22</v>
      </c>
      <c r="H8319">
        <v>38</v>
      </c>
      <c r="I8319">
        <v>272</v>
      </c>
      <c r="J8319">
        <v>10336</v>
      </c>
      <c r="K8319">
        <v>6408.3200000000015</v>
      </c>
      <c r="L8319">
        <v>0.62000000000000011</v>
      </c>
      <c r="M8319" t="s">
        <v>23</v>
      </c>
    </row>
    <row r="8320" spans="1:13" x14ac:dyDescent="0.35">
      <c r="A8320" t="s">
        <v>25</v>
      </c>
      <c r="B8320">
        <v>1197831</v>
      </c>
      <c r="C8320" s="1">
        <v>44307</v>
      </c>
      <c r="D8320" t="s">
        <v>26</v>
      </c>
      <c r="E8320" t="s">
        <v>54</v>
      </c>
      <c r="F8320" t="s">
        <v>55</v>
      </c>
      <c r="G8320" t="s">
        <v>16</v>
      </c>
      <c r="H8320">
        <v>29</v>
      </c>
      <c r="I8320">
        <v>233</v>
      </c>
      <c r="J8320">
        <v>6757</v>
      </c>
      <c r="K8320">
        <v>3446.07</v>
      </c>
      <c r="L8320">
        <v>0.51</v>
      </c>
      <c r="M8320" t="s">
        <v>23</v>
      </c>
    </row>
    <row r="8321" spans="1:13" x14ac:dyDescent="0.35">
      <c r="A8321" t="s">
        <v>25</v>
      </c>
      <c r="B8321">
        <v>1197831</v>
      </c>
      <c r="C8321" s="1">
        <v>44308</v>
      </c>
      <c r="D8321" t="s">
        <v>26</v>
      </c>
      <c r="E8321" t="s">
        <v>54</v>
      </c>
      <c r="F8321" t="s">
        <v>55</v>
      </c>
      <c r="G8321" t="s">
        <v>18</v>
      </c>
      <c r="H8321">
        <v>44</v>
      </c>
      <c r="I8321">
        <v>271</v>
      </c>
      <c r="J8321">
        <v>11924</v>
      </c>
      <c r="K8321">
        <v>6081.24</v>
      </c>
      <c r="L8321">
        <v>0.51</v>
      </c>
      <c r="M8321" t="s">
        <v>23</v>
      </c>
    </row>
    <row r="8322" spans="1:13" x14ac:dyDescent="0.35">
      <c r="A8322" t="s">
        <v>25</v>
      </c>
      <c r="B8322">
        <v>1197831</v>
      </c>
      <c r="C8322" s="1">
        <v>44309</v>
      </c>
      <c r="D8322" t="s">
        <v>26</v>
      </c>
      <c r="E8322" t="s">
        <v>54</v>
      </c>
      <c r="F8322" t="s">
        <v>55</v>
      </c>
      <c r="G8322" t="s">
        <v>19</v>
      </c>
      <c r="H8322">
        <v>39</v>
      </c>
      <c r="I8322">
        <v>314</v>
      </c>
      <c r="J8322">
        <v>12246</v>
      </c>
      <c r="K8322">
        <v>5755.62</v>
      </c>
      <c r="L8322">
        <v>0.47</v>
      </c>
      <c r="M8322" t="s">
        <v>23</v>
      </c>
    </row>
    <row r="8323" spans="1:13" x14ac:dyDescent="0.35">
      <c r="A8323" t="s">
        <v>25</v>
      </c>
      <c r="B8323">
        <v>1197831</v>
      </c>
      <c r="C8323" s="1">
        <v>44310</v>
      </c>
      <c r="D8323" t="s">
        <v>26</v>
      </c>
      <c r="E8323" t="s">
        <v>54</v>
      </c>
      <c r="F8323" t="s">
        <v>55</v>
      </c>
      <c r="G8323" t="s">
        <v>20</v>
      </c>
      <c r="H8323">
        <v>32</v>
      </c>
      <c r="I8323">
        <v>162</v>
      </c>
      <c r="J8323">
        <v>5184</v>
      </c>
      <c r="K8323">
        <v>3058.5600000000004</v>
      </c>
      <c r="L8323">
        <v>0.59000000000000008</v>
      </c>
      <c r="M8323" t="s">
        <v>23</v>
      </c>
    </row>
    <row r="8324" spans="1:13" x14ac:dyDescent="0.35">
      <c r="A8324" t="s">
        <v>25</v>
      </c>
      <c r="B8324">
        <v>1197831</v>
      </c>
      <c r="C8324" s="1">
        <v>44311</v>
      </c>
      <c r="D8324" t="s">
        <v>26</v>
      </c>
      <c r="E8324" t="s">
        <v>54</v>
      </c>
      <c r="F8324" t="s">
        <v>55</v>
      </c>
      <c r="G8324" t="s">
        <v>21</v>
      </c>
      <c r="H8324">
        <v>35</v>
      </c>
      <c r="I8324">
        <v>143</v>
      </c>
      <c r="J8324">
        <v>5005</v>
      </c>
      <c r="K8324">
        <v>2252.25</v>
      </c>
      <c r="L8324">
        <v>0.44999999999999996</v>
      </c>
      <c r="M8324" t="s">
        <v>23</v>
      </c>
    </row>
    <row r="8325" spans="1:13" x14ac:dyDescent="0.35">
      <c r="A8325" t="s">
        <v>25</v>
      </c>
      <c r="B8325">
        <v>1197831</v>
      </c>
      <c r="C8325" s="1">
        <v>44312</v>
      </c>
      <c r="D8325" t="s">
        <v>26</v>
      </c>
      <c r="E8325" t="s">
        <v>54</v>
      </c>
      <c r="F8325" t="s">
        <v>55</v>
      </c>
      <c r="G8325" t="s">
        <v>22</v>
      </c>
      <c r="H8325">
        <v>40</v>
      </c>
      <c r="I8325">
        <v>232</v>
      </c>
      <c r="J8325">
        <v>9280</v>
      </c>
      <c r="K8325">
        <v>6217.6000000000013</v>
      </c>
      <c r="L8325">
        <v>0.67000000000000015</v>
      </c>
      <c r="M8325" t="s">
        <v>23</v>
      </c>
    </row>
    <row r="8326" spans="1:13" x14ac:dyDescent="0.35">
      <c r="A8326" t="s">
        <v>25</v>
      </c>
      <c r="B8326">
        <v>1197831</v>
      </c>
      <c r="C8326" s="1">
        <v>44313</v>
      </c>
      <c r="D8326" t="s">
        <v>26</v>
      </c>
      <c r="E8326" t="s">
        <v>54</v>
      </c>
      <c r="F8326" t="s">
        <v>55</v>
      </c>
      <c r="G8326" t="s">
        <v>16</v>
      </c>
      <c r="H8326">
        <v>40</v>
      </c>
      <c r="I8326">
        <v>209</v>
      </c>
      <c r="J8326">
        <v>8360</v>
      </c>
      <c r="K8326">
        <v>4179.9999999999991</v>
      </c>
      <c r="L8326">
        <v>0.49999999999999994</v>
      </c>
      <c r="M8326" t="s">
        <v>23</v>
      </c>
    </row>
    <row r="8327" spans="1:13" x14ac:dyDescent="0.35">
      <c r="A8327" t="s">
        <v>25</v>
      </c>
      <c r="B8327">
        <v>1197831</v>
      </c>
      <c r="C8327" s="1">
        <v>44314</v>
      </c>
      <c r="D8327" t="s">
        <v>26</v>
      </c>
      <c r="E8327" t="s">
        <v>54</v>
      </c>
      <c r="F8327" t="s">
        <v>55</v>
      </c>
      <c r="G8327" t="s">
        <v>18</v>
      </c>
      <c r="H8327">
        <v>33</v>
      </c>
      <c r="I8327">
        <v>213</v>
      </c>
      <c r="J8327">
        <v>7029</v>
      </c>
      <c r="K8327">
        <v>3303.6299999999997</v>
      </c>
      <c r="L8327">
        <v>0.47</v>
      </c>
      <c r="M8327" t="s">
        <v>23</v>
      </c>
    </row>
    <row r="8328" spans="1:13" x14ac:dyDescent="0.35">
      <c r="A8328" t="s">
        <v>25</v>
      </c>
      <c r="B8328">
        <v>1197831</v>
      </c>
      <c r="C8328" s="1">
        <v>44315</v>
      </c>
      <c r="D8328" t="s">
        <v>26</v>
      </c>
      <c r="E8328" t="s">
        <v>54</v>
      </c>
      <c r="F8328" t="s">
        <v>55</v>
      </c>
      <c r="G8328" t="s">
        <v>19</v>
      </c>
      <c r="H8328">
        <v>40</v>
      </c>
      <c r="I8328">
        <v>203</v>
      </c>
      <c r="J8328">
        <v>8120</v>
      </c>
      <c r="K8328">
        <v>4141.2</v>
      </c>
      <c r="L8328">
        <v>0.51</v>
      </c>
      <c r="M8328" t="s">
        <v>23</v>
      </c>
    </row>
    <row r="8329" spans="1:13" x14ac:dyDescent="0.35">
      <c r="A8329" t="s">
        <v>25</v>
      </c>
      <c r="B8329">
        <v>1197831</v>
      </c>
      <c r="C8329" s="1">
        <v>44316</v>
      </c>
      <c r="D8329" t="s">
        <v>26</v>
      </c>
      <c r="E8329" t="s">
        <v>54</v>
      </c>
      <c r="F8329" t="s">
        <v>55</v>
      </c>
      <c r="G8329" t="s">
        <v>20</v>
      </c>
      <c r="H8329">
        <v>40</v>
      </c>
      <c r="I8329">
        <v>136</v>
      </c>
      <c r="J8329">
        <v>5440</v>
      </c>
      <c r="K8329">
        <v>3100.8</v>
      </c>
      <c r="L8329">
        <v>0.57000000000000006</v>
      </c>
      <c r="M8329" t="s">
        <v>23</v>
      </c>
    </row>
    <row r="8330" spans="1:13" x14ac:dyDescent="0.35">
      <c r="A8330" t="s">
        <v>25</v>
      </c>
      <c r="B8330">
        <v>1197831</v>
      </c>
      <c r="C8330" s="1">
        <v>44317</v>
      </c>
      <c r="D8330" t="s">
        <v>26</v>
      </c>
      <c r="E8330" t="s">
        <v>54</v>
      </c>
      <c r="F8330" t="s">
        <v>55</v>
      </c>
      <c r="G8330" t="s">
        <v>21</v>
      </c>
      <c r="H8330">
        <v>39</v>
      </c>
      <c r="I8330">
        <v>120</v>
      </c>
      <c r="J8330">
        <v>4680</v>
      </c>
      <c r="K8330">
        <v>2012.3999999999996</v>
      </c>
      <c r="L8330">
        <v>0.42999999999999994</v>
      </c>
      <c r="M8330" t="s">
        <v>23</v>
      </c>
    </row>
    <row r="8331" spans="1:13" x14ac:dyDescent="0.35">
      <c r="A8331" t="s">
        <v>25</v>
      </c>
      <c r="B8331">
        <v>1197831</v>
      </c>
      <c r="C8331" s="1">
        <v>44318</v>
      </c>
      <c r="D8331" t="s">
        <v>26</v>
      </c>
      <c r="E8331" t="s">
        <v>54</v>
      </c>
      <c r="F8331" t="s">
        <v>55</v>
      </c>
      <c r="G8331" t="s">
        <v>22</v>
      </c>
      <c r="H8331">
        <v>30</v>
      </c>
      <c r="I8331">
        <v>219</v>
      </c>
      <c r="J8331">
        <v>6570</v>
      </c>
      <c r="K8331">
        <v>4073.4000000000005</v>
      </c>
      <c r="L8331">
        <v>0.62000000000000011</v>
      </c>
      <c r="M8331" t="s">
        <v>23</v>
      </c>
    </row>
    <row r="8332" spans="1:13" x14ac:dyDescent="0.35">
      <c r="A8332" t="s">
        <v>25</v>
      </c>
      <c r="B8332">
        <v>1197831</v>
      </c>
      <c r="C8332" s="1">
        <v>44319</v>
      </c>
      <c r="D8332" t="s">
        <v>26</v>
      </c>
      <c r="E8332" t="s">
        <v>54</v>
      </c>
      <c r="F8332" t="s">
        <v>55</v>
      </c>
      <c r="G8332" t="s">
        <v>16</v>
      </c>
      <c r="H8332">
        <v>28</v>
      </c>
      <c r="I8332">
        <v>201</v>
      </c>
      <c r="J8332">
        <v>5628</v>
      </c>
      <c r="K8332">
        <v>2926.56</v>
      </c>
      <c r="L8332">
        <v>0.52</v>
      </c>
      <c r="M8332" t="s">
        <v>23</v>
      </c>
    </row>
    <row r="8333" spans="1:13" x14ac:dyDescent="0.35">
      <c r="A8333" t="s">
        <v>25</v>
      </c>
      <c r="B8333">
        <v>1197831</v>
      </c>
      <c r="C8333" s="1">
        <v>44320</v>
      </c>
      <c r="D8333" t="s">
        <v>26</v>
      </c>
      <c r="E8333" t="s">
        <v>54</v>
      </c>
      <c r="F8333" t="s">
        <v>55</v>
      </c>
      <c r="G8333" t="s">
        <v>18</v>
      </c>
      <c r="H8333">
        <v>25</v>
      </c>
      <c r="I8333">
        <v>178</v>
      </c>
      <c r="J8333">
        <v>4450</v>
      </c>
      <c r="K8333">
        <v>2136</v>
      </c>
      <c r="L8333">
        <v>0.48</v>
      </c>
      <c r="M8333" t="s">
        <v>23</v>
      </c>
    </row>
    <row r="8334" spans="1:13" x14ac:dyDescent="0.35">
      <c r="A8334" t="s">
        <v>25</v>
      </c>
      <c r="B8334">
        <v>1197831</v>
      </c>
      <c r="C8334" s="1">
        <v>44321</v>
      </c>
      <c r="D8334" t="s">
        <v>26</v>
      </c>
      <c r="E8334" t="s">
        <v>54</v>
      </c>
      <c r="F8334" t="s">
        <v>55</v>
      </c>
      <c r="G8334" t="s">
        <v>19</v>
      </c>
      <c r="H8334">
        <v>27</v>
      </c>
      <c r="I8334">
        <v>163</v>
      </c>
      <c r="J8334">
        <v>4401</v>
      </c>
      <c r="K8334">
        <v>2112.48</v>
      </c>
      <c r="L8334">
        <v>0.48</v>
      </c>
      <c r="M8334" t="s">
        <v>23</v>
      </c>
    </row>
    <row r="8335" spans="1:13" x14ac:dyDescent="0.35">
      <c r="A8335" t="s">
        <v>25</v>
      </c>
      <c r="B8335">
        <v>1197831</v>
      </c>
      <c r="C8335" s="1">
        <v>44322</v>
      </c>
      <c r="D8335" t="s">
        <v>26</v>
      </c>
      <c r="E8335" t="s">
        <v>54</v>
      </c>
      <c r="F8335" t="s">
        <v>55</v>
      </c>
      <c r="G8335" t="s">
        <v>20</v>
      </c>
      <c r="H8335">
        <v>30</v>
      </c>
      <c r="I8335">
        <v>131</v>
      </c>
      <c r="J8335">
        <v>3930</v>
      </c>
      <c r="K8335">
        <v>2358.0000000000005</v>
      </c>
      <c r="L8335">
        <v>0.60000000000000009</v>
      </c>
      <c r="M8335" t="s">
        <v>23</v>
      </c>
    </row>
    <row r="8336" spans="1:13" x14ac:dyDescent="0.35">
      <c r="A8336" t="s">
        <v>25</v>
      </c>
      <c r="B8336">
        <v>1197831</v>
      </c>
      <c r="C8336" s="1">
        <v>44323</v>
      </c>
      <c r="D8336" t="s">
        <v>26</v>
      </c>
      <c r="E8336" t="s">
        <v>54</v>
      </c>
      <c r="F8336" t="s">
        <v>55</v>
      </c>
      <c r="G8336" t="s">
        <v>21</v>
      </c>
      <c r="H8336">
        <v>28</v>
      </c>
      <c r="I8336">
        <v>109</v>
      </c>
      <c r="J8336">
        <v>3052</v>
      </c>
      <c r="K8336">
        <v>1342.8799999999999</v>
      </c>
      <c r="L8336">
        <v>0.43999999999999995</v>
      </c>
      <c r="M8336" t="s">
        <v>23</v>
      </c>
    </row>
    <row r="8337" spans="1:13" x14ac:dyDescent="0.35">
      <c r="A8337" t="s">
        <v>25</v>
      </c>
      <c r="B8337">
        <v>1197831</v>
      </c>
      <c r="C8337" s="1">
        <v>44324</v>
      </c>
      <c r="D8337" t="s">
        <v>26</v>
      </c>
      <c r="E8337" t="s">
        <v>54</v>
      </c>
      <c r="F8337" t="s">
        <v>55</v>
      </c>
      <c r="G8337" t="s">
        <v>22</v>
      </c>
      <c r="H8337">
        <v>29</v>
      </c>
      <c r="I8337">
        <v>179</v>
      </c>
      <c r="J8337">
        <v>5191</v>
      </c>
      <c r="K8337">
        <v>3477.9700000000007</v>
      </c>
      <c r="L8337">
        <v>0.67000000000000015</v>
      </c>
      <c r="M8337" t="s">
        <v>23</v>
      </c>
    </row>
    <row r="8338" spans="1:13" x14ac:dyDescent="0.35">
      <c r="A8338" t="s">
        <v>25</v>
      </c>
      <c r="B8338">
        <v>1197831</v>
      </c>
      <c r="C8338" s="1">
        <v>44325</v>
      </c>
      <c r="D8338" t="s">
        <v>26</v>
      </c>
      <c r="E8338" t="s">
        <v>54</v>
      </c>
      <c r="F8338" t="s">
        <v>55</v>
      </c>
      <c r="G8338" t="s">
        <v>16</v>
      </c>
      <c r="H8338">
        <v>24</v>
      </c>
      <c r="I8338">
        <v>203</v>
      </c>
      <c r="J8338">
        <v>4872</v>
      </c>
      <c r="K8338">
        <v>2338.56</v>
      </c>
      <c r="L8338">
        <v>0.48</v>
      </c>
      <c r="M8338" t="s">
        <v>23</v>
      </c>
    </row>
    <row r="8339" spans="1:13" x14ac:dyDescent="0.35">
      <c r="A8339" t="s">
        <v>25</v>
      </c>
      <c r="B8339">
        <v>1197831</v>
      </c>
      <c r="C8339" s="1">
        <v>44326</v>
      </c>
      <c r="D8339" t="s">
        <v>26</v>
      </c>
      <c r="E8339" t="s">
        <v>54</v>
      </c>
      <c r="F8339" t="s">
        <v>55</v>
      </c>
      <c r="G8339" t="s">
        <v>18</v>
      </c>
      <c r="H8339">
        <v>21</v>
      </c>
      <c r="I8339">
        <v>223</v>
      </c>
      <c r="J8339">
        <v>4683</v>
      </c>
      <c r="K8339">
        <v>2294.6699999999996</v>
      </c>
      <c r="L8339">
        <v>0.48999999999999994</v>
      </c>
      <c r="M8339" t="s">
        <v>23</v>
      </c>
    </row>
    <row r="8340" spans="1:13" x14ac:dyDescent="0.35">
      <c r="A8340" t="s">
        <v>25</v>
      </c>
      <c r="B8340">
        <v>1197831</v>
      </c>
      <c r="C8340" s="1">
        <v>44327</v>
      </c>
      <c r="D8340" t="s">
        <v>26</v>
      </c>
      <c r="E8340" t="s">
        <v>54</v>
      </c>
      <c r="F8340" t="s">
        <v>55</v>
      </c>
      <c r="G8340" t="s">
        <v>19</v>
      </c>
      <c r="H8340">
        <v>37</v>
      </c>
      <c r="I8340">
        <v>204</v>
      </c>
      <c r="J8340">
        <v>7548</v>
      </c>
      <c r="K8340">
        <v>3547.56</v>
      </c>
      <c r="L8340">
        <v>0.47</v>
      </c>
      <c r="M8340" t="s">
        <v>23</v>
      </c>
    </row>
    <row r="8341" spans="1:13" x14ac:dyDescent="0.35">
      <c r="A8341" t="s">
        <v>25</v>
      </c>
      <c r="B8341">
        <v>1197831</v>
      </c>
      <c r="C8341" s="1">
        <v>44328</v>
      </c>
      <c r="D8341" t="s">
        <v>26</v>
      </c>
      <c r="E8341" t="s">
        <v>54</v>
      </c>
      <c r="F8341" t="s">
        <v>55</v>
      </c>
      <c r="G8341" t="s">
        <v>20</v>
      </c>
      <c r="H8341">
        <v>38</v>
      </c>
      <c r="I8341">
        <v>157</v>
      </c>
      <c r="J8341">
        <v>5966</v>
      </c>
      <c r="K8341">
        <v>3698.9200000000005</v>
      </c>
      <c r="L8341">
        <v>0.62000000000000011</v>
      </c>
      <c r="M8341" t="s">
        <v>23</v>
      </c>
    </row>
    <row r="8342" spans="1:13" x14ac:dyDescent="0.35">
      <c r="A8342" t="s">
        <v>25</v>
      </c>
      <c r="B8342">
        <v>1197831</v>
      </c>
      <c r="C8342" s="1">
        <v>44329</v>
      </c>
      <c r="D8342" t="s">
        <v>26</v>
      </c>
      <c r="E8342" t="s">
        <v>54</v>
      </c>
      <c r="F8342" t="s">
        <v>55</v>
      </c>
      <c r="G8342" t="s">
        <v>21</v>
      </c>
      <c r="H8342">
        <v>43</v>
      </c>
      <c r="I8342">
        <v>140</v>
      </c>
      <c r="J8342">
        <v>6020</v>
      </c>
      <c r="K8342">
        <v>2769.2</v>
      </c>
      <c r="L8342">
        <v>0.45999999999999996</v>
      </c>
      <c r="M8342" t="s">
        <v>23</v>
      </c>
    </row>
    <row r="8343" spans="1:13" x14ac:dyDescent="0.35">
      <c r="A8343" t="s">
        <v>25</v>
      </c>
      <c r="B8343">
        <v>1197831</v>
      </c>
      <c r="C8343" s="1">
        <v>44330</v>
      </c>
      <c r="D8343" t="s">
        <v>26</v>
      </c>
      <c r="E8343" t="s">
        <v>54</v>
      </c>
      <c r="F8343" t="s">
        <v>55</v>
      </c>
      <c r="G8343" t="s">
        <v>22</v>
      </c>
      <c r="H8343">
        <v>43</v>
      </c>
      <c r="I8343">
        <v>202</v>
      </c>
      <c r="J8343">
        <v>8686</v>
      </c>
      <c r="K8343">
        <v>5732.7600000000011</v>
      </c>
      <c r="L8343">
        <v>0.66000000000000014</v>
      </c>
      <c r="M8343" t="s">
        <v>23</v>
      </c>
    </row>
    <row r="8344" spans="1:13" x14ac:dyDescent="0.35">
      <c r="A8344" t="s">
        <v>25</v>
      </c>
      <c r="B8344">
        <v>1197831</v>
      </c>
      <c r="C8344" s="1">
        <v>44331</v>
      </c>
      <c r="D8344" t="s">
        <v>26</v>
      </c>
      <c r="E8344" t="s">
        <v>54</v>
      </c>
      <c r="F8344" t="s">
        <v>55</v>
      </c>
      <c r="G8344" t="s">
        <v>16</v>
      </c>
      <c r="H8344">
        <v>39</v>
      </c>
      <c r="I8344">
        <v>248</v>
      </c>
      <c r="J8344">
        <v>9672</v>
      </c>
      <c r="K8344">
        <v>4642.5599999999995</v>
      </c>
      <c r="L8344">
        <v>0.48</v>
      </c>
      <c r="M8344" t="s">
        <v>23</v>
      </c>
    </row>
    <row r="8345" spans="1:13" x14ac:dyDescent="0.35">
      <c r="A8345" t="s">
        <v>25</v>
      </c>
      <c r="B8345">
        <v>1197831</v>
      </c>
      <c r="C8345" s="1">
        <v>44332</v>
      </c>
      <c r="D8345" t="s">
        <v>26</v>
      </c>
      <c r="E8345" t="s">
        <v>54</v>
      </c>
      <c r="F8345" t="s">
        <v>55</v>
      </c>
      <c r="G8345" t="s">
        <v>18</v>
      </c>
      <c r="H8345">
        <v>37</v>
      </c>
      <c r="I8345">
        <v>264</v>
      </c>
      <c r="J8345">
        <v>9768</v>
      </c>
      <c r="K8345">
        <v>4786.32</v>
      </c>
      <c r="L8345">
        <v>0.48999999999999994</v>
      </c>
      <c r="M8345" t="s">
        <v>23</v>
      </c>
    </row>
    <row r="8346" spans="1:13" x14ac:dyDescent="0.35">
      <c r="A8346" t="s">
        <v>25</v>
      </c>
      <c r="B8346">
        <v>1197831</v>
      </c>
      <c r="C8346" s="1">
        <v>44333</v>
      </c>
      <c r="D8346" t="s">
        <v>26</v>
      </c>
      <c r="E8346" t="s">
        <v>54</v>
      </c>
      <c r="F8346" t="s">
        <v>55</v>
      </c>
      <c r="G8346" t="s">
        <v>19</v>
      </c>
      <c r="H8346">
        <v>44</v>
      </c>
      <c r="I8346">
        <v>210</v>
      </c>
      <c r="J8346">
        <v>9240</v>
      </c>
      <c r="K8346">
        <v>4712.3999999999996</v>
      </c>
      <c r="L8346">
        <v>0.51</v>
      </c>
      <c r="M8346" t="s">
        <v>23</v>
      </c>
    </row>
    <row r="8347" spans="1:13" x14ac:dyDescent="0.35">
      <c r="A8347" t="s">
        <v>25</v>
      </c>
      <c r="B8347">
        <v>1197831</v>
      </c>
      <c r="C8347" s="1">
        <v>44334</v>
      </c>
      <c r="D8347" t="s">
        <v>26</v>
      </c>
      <c r="E8347" t="s">
        <v>54</v>
      </c>
      <c r="F8347" t="s">
        <v>55</v>
      </c>
      <c r="G8347" t="s">
        <v>20</v>
      </c>
      <c r="H8347">
        <v>44</v>
      </c>
      <c r="I8347">
        <v>176</v>
      </c>
      <c r="J8347">
        <v>7744</v>
      </c>
      <c r="K8347">
        <v>4646.4000000000005</v>
      </c>
      <c r="L8347">
        <v>0.60000000000000009</v>
      </c>
      <c r="M8347" t="s">
        <v>23</v>
      </c>
    </row>
    <row r="8348" spans="1:13" x14ac:dyDescent="0.35">
      <c r="A8348" t="s">
        <v>25</v>
      </c>
      <c r="B8348">
        <v>1197831</v>
      </c>
      <c r="C8348" s="1">
        <v>44335</v>
      </c>
      <c r="D8348" t="s">
        <v>26</v>
      </c>
      <c r="E8348" t="s">
        <v>54</v>
      </c>
      <c r="F8348" t="s">
        <v>55</v>
      </c>
      <c r="G8348" t="s">
        <v>21</v>
      </c>
      <c r="H8348">
        <v>38</v>
      </c>
      <c r="I8348">
        <v>160</v>
      </c>
      <c r="J8348">
        <v>6080</v>
      </c>
      <c r="K8348">
        <v>2857.6</v>
      </c>
      <c r="L8348">
        <v>0.47</v>
      </c>
      <c r="M8348" t="s">
        <v>23</v>
      </c>
    </row>
    <row r="8349" spans="1:13" x14ac:dyDescent="0.35">
      <c r="A8349" t="s">
        <v>25</v>
      </c>
      <c r="B8349">
        <v>1197831</v>
      </c>
      <c r="C8349" s="1">
        <v>44336</v>
      </c>
      <c r="D8349" t="s">
        <v>26</v>
      </c>
      <c r="E8349" t="s">
        <v>54</v>
      </c>
      <c r="F8349" t="s">
        <v>55</v>
      </c>
      <c r="G8349" t="s">
        <v>22</v>
      </c>
      <c r="H8349">
        <v>49</v>
      </c>
      <c r="I8349">
        <v>225</v>
      </c>
      <c r="J8349">
        <v>11025</v>
      </c>
      <c r="K8349">
        <v>6945.7500000000009</v>
      </c>
      <c r="L8349">
        <v>0.63000000000000012</v>
      </c>
      <c r="M8349" t="s">
        <v>23</v>
      </c>
    </row>
    <row r="8350" spans="1:13" x14ac:dyDescent="0.35">
      <c r="A8350" t="s">
        <v>13</v>
      </c>
      <c r="B8350">
        <v>1185732</v>
      </c>
      <c r="C8350" s="1">
        <v>44337</v>
      </c>
      <c r="D8350" t="s">
        <v>26</v>
      </c>
      <c r="E8350" t="s">
        <v>54</v>
      </c>
      <c r="F8350" t="s">
        <v>55</v>
      </c>
      <c r="G8350" t="s">
        <v>16</v>
      </c>
      <c r="H8350">
        <v>27</v>
      </c>
      <c r="I8350">
        <v>140</v>
      </c>
      <c r="J8350">
        <v>3780</v>
      </c>
      <c r="K8350">
        <v>1663.2</v>
      </c>
      <c r="L8350">
        <v>0.44</v>
      </c>
      <c r="M8350" t="s">
        <v>23</v>
      </c>
    </row>
    <row r="8351" spans="1:13" x14ac:dyDescent="0.35">
      <c r="A8351" t="s">
        <v>13</v>
      </c>
      <c r="B8351">
        <v>1185732</v>
      </c>
      <c r="C8351" s="1">
        <v>44338</v>
      </c>
      <c r="D8351" t="s">
        <v>26</v>
      </c>
      <c r="E8351" t="s">
        <v>54</v>
      </c>
      <c r="F8351" t="s">
        <v>55</v>
      </c>
      <c r="G8351" t="s">
        <v>18</v>
      </c>
      <c r="H8351">
        <v>23</v>
      </c>
      <c r="I8351">
        <v>70</v>
      </c>
      <c r="J8351">
        <v>1610</v>
      </c>
      <c r="K8351">
        <v>660.09999999999991</v>
      </c>
      <c r="L8351">
        <v>0.41</v>
      </c>
      <c r="M8351" t="s">
        <v>23</v>
      </c>
    </row>
    <row r="8352" spans="1:13" x14ac:dyDescent="0.35">
      <c r="A8352" t="s">
        <v>13</v>
      </c>
      <c r="B8352">
        <v>1185732</v>
      </c>
      <c r="C8352" s="1">
        <v>44339</v>
      </c>
      <c r="D8352" t="s">
        <v>26</v>
      </c>
      <c r="E8352" t="s">
        <v>54</v>
      </c>
      <c r="F8352" t="s">
        <v>55</v>
      </c>
      <c r="G8352" t="s">
        <v>19</v>
      </c>
      <c r="H8352">
        <v>19</v>
      </c>
      <c r="I8352">
        <v>74</v>
      </c>
      <c r="J8352">
        <v>1406</v>
      </c>
      <c r="K8352">
        <v>548.33999999999992</v>
      </c>
      <c r="L8352">
        <v>0.38999999999999996</v>
      </c>
      <c r="M8352" t="s">
        <v>23</v>
      </c>
    </row>
    <row r="8353" spans="1:13" x14ac:dyDescent="0.35">
      <c r="A8353" t="s">
        <v>13</v>
      </c>
      <c r="B8353">
        <v>1185732</v>
      </c>
      <c r="C8353" s="1">
        <v>44340</v>
      </c>
      <c r="D8353" t="s">
        <v>26</v>
      </c>
      <c r="E8353" t="s">
        <v>54</v>
      </c>
      <c r="F8353" t="s">
        <v>55</v>
      </c>
      <c r="G8353" t="s">
        <v>20</v>
      </c>
      <c r="H8353">
        <v>22</v>
      </c>
      <c r="I8353">
        <v>23</v>
      </c>
      <c r="J8353">
        <v>506</v>
      </c>
      <c r="K8353">
        <v>217.58</v>
      </c>
      <c r="L8353">
        <v>0.43000000000000005</v>
      </c>
      <c r="M8353" t="s">
        <v>23</v>
      </c>
    </row>
    <row r="8354" spans="1:13" x14ac:dyDescent="0.35">
      <c r="A8354" t="s">
        <v>25</v>
      </c>
      <c r="B8354">
        <v>1197831</v>
      </c>
      <c r="C8354" s="1">
        <v>44413</v>
      </c>
      <c r="D8354" t="s">
        <v>26</v>
      </c>
      <c r="E8354" t="s">
        <v>58</v>
      </c>
      <c r="F8354" t="s">
        <v>59</v>
      </c>
      <c r="G8354" t="s">
        <v>21</v>
      </c>
      <c r="H8354">
        <v>31</v>
      </c>
      <c r="I8354">
        <v>114</v>
      </c>
      <c r="J8354">
        <v>3534</v>
      </c>
      <c r="K8354">
        <v>1448.9399999999998</v>
      </c>
      <c r="L8354">
        <v>0.41</v>
      </c>
      <c r="M8354" t="s">
        <v>23</v>
      </c>
    </row>
    <row r="8355" spans="1:13" x14ac:dyDescent="0.35">
      <c r="A8355" t="s">
        <v>25</v>
      </c>
      <c r="B8355">
        <v>1197831</v>
      </c>
      <c r="C8355" s="1">
        <v>44414</v>
      </c>
      <c r="D8355" t="s">
        <v>26</v>
      </c>
      <c r="E8355" t="s">
        <v>58</v>
      </c>
      <c r="F8355" t="s">
        <v>59</v>
      </c>
      <c r="G8355" t="s">
        <v>22</v>
      </c>
      <c r="H8355">
        <v>24</v>
      </c>
      <c r="I8355">
        <v>152</v>
      </c>
      <c r="J8355">
        <v>3648</v>
      </c>
      <c r="K8355">
        <v>2152.3200000000002</v>
      </c>
      <c r="L8355">
        <v>0.59000000000000008</v>
      </c>
      <c r="M8355" t="s">
        <v>23</v>
      </c>
    </row>
    <row r="8356" spans="1:13" x14ac:dyDescent="0.35">
      <c r="A8356" t="s">
        <v>25</v>
      </c>
      <c r="B8356">
        <v>1197831</v>
      </c>
      <c r="C8356" s="1">
        <v>44415</v>
      </c>
      <c r="D8356" t="s">
        <v>26</v>
      </c>
      <c r="E8356" t="s">
        <v>58</v>
      </c>
      <c r="F8356" t="s">
        <v>59</v>
      </c>
      <c r="G8356" t="s">
        <v>16</v>
      </c>
      <c r="H8356">
        <v>16</v>
      </c>
      <c r="I8356">
        <v>206</v>
      </c>
      <c r="J8356">
        <v>3296</v>
      </c>
      <c r="K8356">
        <v>1549.12</v>
      </c>
      <c r="L8356">
        <v>0.47</v>
      </c>
      <c r="M8356" t="s">
        <v>23</v>
      </c>
    </row>
    <row r="8357" spans="1:13" x14ac:dyDescent="0.35">
      <c r="A8357" t="s">
        <v>25</v>
      </c>
      <c r="B8357">
        <v>1197831</v>
      </c>
      <c r="C8357" s="1">
        <v>44416</v>
      </c>
      <c r="D8357" t="s">
        <v>26</v>
      </c>
      <c r="E8357" t="s">
        <v>58</v>
      </c>
      <c r="F8357" t="s">
        <v>59</v>
      </c>
      <c r="G8357" t="s">
        <v>18</v>
      </c>
      <c r="H8357">
        <v>26</v>
      </c>
      <c r="I8357">
        <v>192</v>
      </c>
      <c r="J8357">
        <v>4992</v>
      </c>
      <c r="K8357">
        <v>2096.64</v>
      </c>
      <c r="L8357">
        <v>0.42</v>
      </c>
      <c r="M8357" t="s">
        <v>23</v>
      </c>
    </row>
    <row r="8358" spans="1:13" x14ac:dyDescent="0.35">
      <c r="A8358" t="s">
        <v>25</v>
      </c>
      <c r="B8358">
        <v>1197831</v>
      </c>
      <c r="C8358" s="1">
        <v>44417</v>
      </c>
      <c r="D8358" t="s">
        <v>26</v>
      </c>
      <c r="E8358" t="s">
        <v>58</v>
      </c>
      <c r="F8358" t="s">
        <v>59</v>
      </c>
      <c r="G8358" t="s">
        <v>19</v>
      </c>
      <c r="H8358">
        <v>26</v>
      </c>
      <c r="I8358">
        <v>136</v>
      </c>
      <c r="J8358">
        <v>3536</v>
      </c>
      <c r="K8358">
        <v>1555.84</v>
      </c>
      <c r="L8358">
        <v>0.43999999999999995</v>
      </c>
      <c r="M8358" t="s">
        <v>23</v>
      </c>
    </row>
    <row r="8359" spans="1:13" x14ac:dyDescent="0.35">
      <c r="A8359" t="s">
        <v>25</v>
      </c>
      <c r="B8359">
        <v>1197831</v>
      </c>
      <c r="C8359" s="1">
        <v>44418</v>
      </c>
      <c r="D8359" t="s">
        <v>26</v>
      </c>
      <c r="E8359" t="s">
        <v>58</v>
      </c>
      <c r="F8359" t="s">
        <v>59</v>
      </c>
      <c r="G8359" t="s">
        <v>20</v>
      </c>
      <c r="H8359">
        <v>24</v>
      </c>
      <c r="I8359">
        <v>113</v>
      </c>
      <c r="J8359">
        <v>2712</v>
      </c>
      <c r="K8359">
        <v>1464.48</v>
      </c>
      <c r="L8359">
        <v>0.54</v>
      </c>
      <c r="M8359" t="s">
        <v>23</v>
      </c>
    </row>
    <row r="8360" spans="1:13" x14ac:dyDescent="0.35">
      <c r="A8360" t="s">
        <v>25</v>
      </c>
      <c r="B8360">
        <v>1197831</v>
      </c>
      <c r="C8360" s="1">
        <v>44419</v>
      </c>
      <c r="D8360" t="s">
        <v>26</v>
      </c>
      <c r="E8360" t="s">
        <v>58</v>
      </c>
      <c r="F8360" t="s">
        <v>59</v>
      </c>
      <c r="G8360" t="s">
        <v>21</v>
      </c>
      <c r="H8360">
        <v>29</v>
      </c>
      <c r="I8360">
        <v>85</v>
      </c>
      <c r="J8360">
        <v>2465</v>
      </c>
      <c r="K8360">
        <v>961.34999999999991</v>
      </c>
      <c r="L8360">
        <v>0.38999999999999996</v>
      </c>
      <c r="M8360" t="s">
        <v>23</v>
      </c>
    </row>
    <row r="8361" spans="1:13" x14ac:dyDescent="0.35">
      <c r="A8361" t="s">
        <v>25</v>
      </c>
      <c r="B8361">
        <v>1197831</v>
      </c>
      <c r="C8361" s="1">
        <v>44420</v>
      </c>
      <c r="D8361" t="s">
        <v>26</v>
      </c>
      <c r="E8361" t="s">
        <v>58</v>
      </c>
      <c r="F8361" t="s">
        <v>59</v>
      </c>
      <c r="G8361" t="s">
        <v>22</v>
      </c>
      <c r="H8361">
        <v>27</v>
      </c>
      <c r="I8361">
        <v>144</v>
      </c>
      <c r="J8361">
        <v>3888</v>
      </c>
      <c r="K8361">
        <v>2216.1600000000003</v>
      </c>
      <c r="L8361">
        <v>0.57000000000000006</v>
      </c>
      <c r="M8361" t="s">
        <v>23</v>
      </c>
    </row>
    <row r="8362" spans="1:13" x14ac:dyDescent="0.35">
      <c r="A8362" t="s">
        <v>25</v>
      </c>
      <c r="B8362">
        <v>1197831</v>
      </c>
      <c r="C8362" s="1">
        <v>44421</v>
      </c>
      <c r="D8362" t="s">
        <v>26</v>
      </c>
      <c r="E8362" t="s">
        <v>58</v>
      </c>
      <c r="F8362" t="s">
        <v>59</v>
      </c>
      <c r="G8362" t="s">
        <v>16</v>
      </c>
      <c r="H8362">
        <v>23</v>
      </c>
      <c r="I8362">
        <v>194</v>
      </c>
      <c r="J8362">
        <v>4462</v>
      </c>
      <c r="K8362">
        <v>2186.3799999999997</v>
      </c>
      <c r="L8362">
        <v>0.48999999999999994</v>
      </c>
      <c r="M8362" t="s">
        <v>23</v>
      </c>
    </row>
    <row r="8363" spans="1:13" x14ac:dyDescent="0.35">
      <c r="A8363" t="s">
        <v>25</v>
      </c>
      <c r="B8363">
        <v>1197831</v>
      </c>
      <c r="C8363" s="1">
        <v>44422</v>
      </c>
      <c r="D8363" t="s">
        <v>26</v>
      </c>
      <c r="E8363" t="s">
        <v>58</v>
      </c>
      <c r="F8363" t="s">
        <v>59</v>
      </c>
      <c r="G8363" t="s">
        <v>18</v>
      </c>
      <c r="H8363">
        <v>32</v>
      </c>
      <c r="I8363">
        <v>194</v>
      </c>
      <c r="J8363">
        <v>6208</v>
      </c>
      <c r="K8363">
        <v>2917.7599999999998</v>
      </c>
      <c r="L8363">
        <v>0.47</v>
      </c>
      <c r="M8363" t="s">
        <v>23</v>
      </c>
    </row>
    <row r="8364" spans="1:13" x14ac:dyDescent="0.35">
      <c r="A8364" t="s">
        <v>25</v>
      </c>
      <c r="B8364">
        <v>1197831</v>
      </c>
      <c r="C8364" s="1">
        <v>44423</v>
      </c>
      <c r="D8364" t="s">
        <v>26</v>
      </c>
      <c r="E8364" t="s">
        <v>58</v>
      </c>
      <c r="F8364" t="s">
        <v>59</v>
      </c>
      <c r="G8364" t="s">
        <v>19</v>
      </c>
      <c r="H8364">
        <v>20</v>
      </c>
      <c r="I8364">
        <v>144</v>
      </c>
      <c r="J8364">
        <v>2880</v>
      </c>
      <c r="K8364">
        <v>1468.8</v>
      </c>
      <c r="L8364">
        <v>0.51</v>
      </c>
      <c r="M8364" t="s">
        <v>23</v>
      </c>
    </row>
    <row r="8365" spans="1:13" x14ac:dyDescent="0.35">
      <c r="A8365" t="s">
        <v>25</v>
      </c>
      <c r="B8365">
        <v>1197831</v>
      </c>
      <c r="C8365" s="1">
        <v>44424</v>
      </c>
      <c r="D8365" t="s">
        <v>26</v>
      </c>
      <c r="E8365" t="s">
        <v>58</v>
      </c>
      <c r="F8365" t="s">
        <v>59</v>
      </c>
      <c r="G8365" t="s">
        <v>20</v>
      </c>
      <c r="H8365">
        <v>23</v>
      </c>
      <c r="I8365">
        <v>116</v>
      </c>
      <c r="J8365">
        <v>2668</v>
      </c>
      <c r="K8365">
        <v>1627.4800000000002</v>
      </c>
      <c r="L8365">
        <v>0.6100000000000001</v>
      </c>
      <c r="M8365" t="s">
        <v>23</v>
      </c>
    </row>
    <row r="8366" spans="1:13" x14ac:dyDescent="0.35">
      <c r="A8366" t="s">
        <v>25</v>
      </c>
      <c r="B8366">
        <v>1197831</v>
      </c>
      <c r="C8366" s="1">
        <v>44425</v>
      </c>
      <c r="D8366" t="s">
        <v>26</v>
      </c>
      <c r="E8366" t="s">
        <v>58</v>
      </c>
      <c r="F8366" t="s">
        <v>59</v>
      </c>
      <c r="G8366" t="s">
        <v>21</v>
      </c>
      <c r="H8366">
        <v>28</v>
      </c>
      <c r="I8366">
        <v>88</v>
      </c>
      <c r="J8366">
        <v>2464</v>
      </c>
      <c r="K8366">
        <v>1133.4399999999998</v>
      </c>
      <c r="L8366">
        <v>0.45999999999999996</v>
      </c>
      <c r="M8366" t="s">
        <v>23</v>
      </c>
    </row>
    <row r="8367" spans="1:13" x14ac:dyDescent="0.35">
      <c r="A8367" t="s">
        <v>25</v>
      </c>
      <c r="B8367">
        <v>1197831</v>
      </c>
      <c r="C8367" s="1">
        <v>44426</v>
      </c>
      <c r="D8367" t="s">
        <v>26</v>
      </c>
      <c r="E8367" t="s">
        <v>58</v>
      </c>
      <c r="F8367" t="s">
        <v>59</v>
      </c>
      <c r="G8367" t="s">
        <v>22</v>
      </c>
      <c r="H8367">
        <v>26</v>
      </c>
      <c r="I8367">
        <v>120</v>
      </c>
      <c r="J8367">
        <v>3120</v>
      </c>
      <c r="K8367">
        <v>2059.2000000000003</v>
      </c>
      <c r="L8367">
        <v>0.66000000000000014</v>
      </c>
      <c r="M8367" t="s">
        <v>23</v>
      </c>
    </row>
    <row r="8368" spans="1:13" x14ac:dyDescent="0.35">
      <c r="A8368" t="s">
        <v>25</v>
      </c>
      <c r="B8368">
        <v>1197831</v>
      </c>
      <c r="C8368" s="1">
        <v>44427</v>
      </c>
      <c r="D8368" t="s">
        <v>26</v>
      </c>
      <c r="E8368" t="s">
        <v>58</v>
      </c>
      <c r="F8368" t="s">
        <v>59</v>
      </c>
      <c r="G8368" t="s">
        <v>16</v>
      </c>
      <c r="H8368">
        <v>15</v>
      </c>
      <c r="I8368">
        <v>215</v>
      </c>
      <c r="J8368">
        <v>3225</v>
      </c>
      <c r="K8368">
        <v>1677</v>
      </c>
      <c r="L8368">
        <v>0.52</v>
      </c>
      <c r="M8368" t="s">
        <v>23</v>
      </c>
    </row>
    <row r="8369" spans="1:13" x14ac:dyDescent="0.35">
      <c r="A8369" t="s">
        <v>25</v>
      </c>
      <c r="B8369">
        <v>1197831</v>
      </c>
      <c r="C8369" s="1">
        <v>44428</v>
      </c>
      <c r="D8369" t="s">
        <v>26</v>
      </c>
      <c r="E8369" t="s">
        <v>58</v>
      </c>
      <c r="F8369" t="s">
        <v>59</v>
      </c>
      <c r="G8369" t="s">
        <v>18</v>
      </c>
      <c r="H8369">
        <v>16</v>
      </c>
      <c r="I8369">
        <v>202</v>
      </c>
      <c r="J8369">
        <v>3232</v>
      </c>
      <c r="K8369">
        <v>1519.04</v>
      </c>
      <c r="L8369">
        <v>0.47</v>
      </c>
      <c r="M8369" t="s">
        <v>23</v>
      </c>
    </row>
    <row r="8370" spans="1:13" x14ac:dyDescent="0.35">
      <c r="A8370" t="s">
        <v>25</v>
      </c>
      <c r="B8370">
        <v>1197831</v>
      </c>
      <c r="C8370" s="1">
        <v>44429</v>
      </c>
      <c r="D8370" t="s">
        <v>26</v>
      </c>
      <c r="E8370" t="s">
        <v>58</v>
      </c>
      <c r="F8370" t="s">
        <v>59</v>
      </c>
      <c r="G8370" t="s">
        <v>19</v>
      </c>
      <c r="H8370">
        <v>11</v>
      </c>
      <c r="I8370">
        <v>152</v>
      </c>
      <c r="J8370">
        <v>1672</v>
      </c>
      <c r="K8370">
        <v>785.83999999999992</v>
      </c>
      <c r="L8370">
        <v>0.47</v>
      </c>
      <c r="M8370" t="s">
        <v>23</v>
      </c>
    </row>
    <row r="8371" spans="1:13" x14ac:dyDescent="0.35">
      <c r="A8371" t="s">
        <v>25</v>
      </c>
      <c r="B8371">
        <v>1197831</v>
      </c>
      <c r="C8371" s="1">
        <v>44430</v>
      </c>
      <c r="D8371" t="s">
        <v>26</v>
      </c>
      <c r="E8371" t="s">
        <v>58</v>
      </c>
      <c r="F8371" t="s">
        <v>59</v>
      </c>
      <c r="G8371" t="s">
        <v>20</v>
      </c>
      <c r="H8371">
        <v>15</v>
      </c>
      <c r="I8371">
        <v>116</v>
      </c>
      <c r="J8371">
        <v>1740</v>
      </c>
      <c r="K8371">
        <v>1044.0000000000002</v>
      </c>
      <c r="L8371">
        <v>0.60000000000000009</v>
      </c>
      <c r="M8371" t="s">
        <v>23</v>
      </c>
    </row>
    <row r="8372" spans="1:13" x14ac:dyDescent="0.35">
      <c r="A8372" t="s">
        <v>25</v>
      </c>
      <c r="B8372">
        <v>1197831</v>
      </c>
      <c r="C8372" s="1">
        <v>44431</v>
      </c>
      <c r="D8372" t="s">
        <v>26</v>
      </c>
      <c r="E8372" t="s">
        <v>58</v>
      </c>
      <c r="F8372" t="s">
        <v>59</v>
      </c>
      <c r="G8372" t="s">
        <v>21</v>
      </c>
      <c r="H8372">
        <v>19</v>
      </c>
      <c r="I8372">
        <v>88</v>
      </c>
      <c r="J8372">
        <v>1672</v>
      </c>
      <c r="K8372">
        <v>702.24</v>
      </c>
      <c r="L8372">
        <v>0.42</v>
      </c>
      <c r="M8372" t="s">
        <v>23</v>
      </c>
    </row>
    <row r="8373" spans="1:13" x14ac:dyDescent="0.35">
      <c r="A8373" t="s">
        <v>25</v>
      </c>
      <c r="B8373">
        <v>1197831</v>
      </c>
      <c r="C8373" s="1">
        <v>44432</v>
      </c>
      <c r="D8373" t="s">
        <v>26</v>
      </c>
      <c r="E8373" t="s">
        <v>58</v>
      </c>
      <c r="F8373" t="s">
        <v>59</v>
      </c>
      <c r="G8373" t="s">
        <v>22</v>
      </c>
      <c r="H8373">
        <v>14</v>
      </c>
      <c r="I8373">
        <v>165</v>
      </c>
      <c r="J8373">
        <v>2310</v>
      </c>
      <c r="K8373">
        <v>1547.7000000000003</v>
      </c>
      <c r="L8373">
        <v>0.67000000000000015</v>
      </c>
      <c r="M8373" t="s">
        <v>23</v>
      </c>
    </row>
    <row r="8374" spans="1:13" x14ac:dyDescent="0.35">
      <c r="A8374" t="s">
        <v>25</v>
      </c>
      <c r="B8374">
        <v>1197831</v>
      </c>
      <c r="C8374" s="1">
        <v>44433</v>
      </c>
      <c r="D8374" t="s">
        <v>26</v>
      </c>
      <c r="E8374" t="s">
        <v>58</v>
      </c>
      <c r="F8374" t="s">
        <v>59</v>
      </c>
      <c r="G8374" t="s">
        <v>16</v>
      </c>
      <c r="H8374">
        <v>7</v>
      </c>
      <c r="I8374">
        <v>224</v>
      </c>
      <c r="J8374">
        <v>1568</v>
      </c>
      <c r="K8374">
        <v>736.95999999999992</v>
      </c>
      <c r="L8374">
        <v>0.47</v>
      </c>
      <c r="M8374" t="s">
        <v>23</v>
      </c>
    </row>
    <row r="8375" spans="1:13" x14ac:dyDescent="0.35">
      <c r="A8375" t="s">
        <v>25</v>
      </c>
      <c r="B8375">
        <v>1197831</v>
      </c>
      <c r="C8375" s="1">
        <v>44434</v>
      </c>
      <c r="D8375" t="s">
        <v>26</v>
      </c>
      <c r="E8375" t="s">
        <v>58</v>
      </c>
      <c r="F8375" t="s">
        <v>59</v>
      </c>
      <c r="G8375" t="s">
        <v>18</v>
      </c>
      <c r="H8375">
        <v>16</v>
      </c>
      <c r="I8375">
        <v>218</v>
      </c>
      <c r="J8375">
        <v>3488</v>
      </c>
      <c r="K8375">
        <v>1709.1199999999997</v>
      </c>
      <c r="L8375">
        <v>0.48999999999999994</v>
      </c>
      <c r="M8375" t="s">
        <v>23</v>
      </c>
    </row>
    <row r="8376" spans="1:13" x14ac:dyDescent="0.35">
      <c r="A8376" t="s">
        <v>25</v>
      </c>
      <c r="B8376">
        <v>1197831</v>
      </c>
      <c r="C8376" s="1">
        <v>44435</v>
      </c>
      <c r="D8376" t="s">
        <v>26</v>
      </c>
      <c r="E8376" t="s">
        <v>58</v>
      </c>
      <c r="F8376" t="s">
        <v>59</v>
      </c>
      <c r="G8376" t="s">
        <v>19</v>
      </c>
      <c r="H8376">
        <v>11</v>
      </c>
      <c r="I8376">
        <v>190</v>
      </c>
      <c r="J8376">
        <v>2090</v>
      </c>
      <c r="K8376">
        <v>1086.8</v>
      </c>
      <c r="L8376">
        <v>0.52</v>
      </c>
      <c r="M8376" t="s">
        <v>23</v>
      </c>
    </row>
    <row r="8377" spans="1:13" x14ac:dyDescent="0.35">
      <c r="A8377" t="s">
        <v>25</v>
      </c>
      <c r="B8377">
        <v>1197831</v>
      </c>
      <c r="C8377" s="1">
        <v>44436</v>
      </c>
      <c r="D8377" t="s">
        <v>26</v>
      </c>
      <c r="E8377" t="s">
        <v>58</v>
      </c>
      <c r="F8377" t="s">
        <v>59</v>
      </c>
      <c r="G8377" t="s">
        <v>20</v>
      </c>
      <c r="H8377">
        <v>26</v>
      </c>
      <c r="I8377">
        <v>165</v>
      </c>
      <c r="J8377">
        <v>4290</v>
      </c>
      <c r="K8377">
        <v>2616.9000000000005</v>
      </c>
      <c r="L8377">
        <v>0.6100000000000001</v>
      </c>
      <c r="M8377" t="s">
        <v>23</v>
      </c>
    </row>
    <row r="8378" spans="1:13" x14ac:dyDescent="0.35">
      <c r="A8378" t="s">
        <v>25</v>
      </c>
      <c r="B8378">
        <v>1197831</v>
      </c>
      <c r="C8378" s="1">
        <v>44437</v>
      </c>
      <c r="D8378" t="s">
        <v>26</v>
      </c>
      <c r="E8378" t="s">
        <v>58</v>
      </c>
      <c r="F8378" t="s">
        <v>59</v>
      </c>
      <c r="G8378" t="s">
        <v>21</v>
      </c>
      <c r="H8378">
        <v>39</v>
      </c>
      <c r="I8378">
        <v>132</v>
      </c>
      <c r="J8378">
        <v>5148</v>
      </c>
      <c r="K8378">
        <v>2162.16</v>
      </c>
      <c r="L8378">
        <v>0.42</v>
      </c>
      <c r="M8378" t="s">
        <v>23</v>
      </c>
    </row>
    <row r="8379" spans="1:13" x14ac:dyDescent="0.35">
      <c r="A8379" t="s">
        <v>25</v>
      </c>
      <c r="B8379">
        <v>1197831</v>
      </c>
      <c r="C8379" s="1">
        <v>44438</v>
      </c>
      <c r="D8379" t="s">
        <v>26</v>
      </c>
      <c r="E8379" t="s">
        <v>58</v>
      </c>
      <c r="F8379" t="s">
        <v>59</v>
      </c>
      <c r="G8379" t="s">
        <v>22</v>
      </c>
      <c r="H8379">
        <v>36</v>
      </c>
      <c r="I8379">
        <v>263</v>
      </c>
      <c r="J8379">
        <v>9468</v>
      </c>
      <c r="K8379">
        <v>6248.880000000001</v>
      </c>
      <c r="L8379">
        <v>0.66000000000000014</v>
      </c>
      <c r="M8379" t="s">
        <v>23</v>
      </c>
    </row>
    <row r="8380" spans="1:13" x14ac:dyDescent="0.35">
      <c r="A8380" t="s">
        <v>25</v>
      </c>
      <c r="B8380">
        <v>1197831</v>
      </c>
      <c r="C8380" s="1">
        <v>44439</v>
      </c>
      <c r="D8380" t="s">
        <v>26</v>
      </c>
      <c r="E8380" t="s">
        <v>58</v>
      </c>
      <c r="F8380" t="s">
        <v>59</v>
      </c>
      <c r="G8380" t="s">
        <v>16</v>
      </c>
      <c r="H8380">
        <v>30</v>
      </c>
      <c r="I8380">
        <v>225</v>
      </c>
      <c r="J8380">
        <v>6750</v>
      </c>
      <c r="K8380">
        <v>3240</v>
      </c>
      <c r="L8380">
        <v>0.48</v>
      </c>
      <c r="M8380" t="s">
        <v>23</v>
      </c>
    </row>
    <row r="8381" spans="1:13" x14ac:dyDescent="0.35">
      <c r="A8381" t="s">
        <v>25</v>
      </c>
      <c r="B8381">
        <v>1197831</v>
      </c>
      <c r="C8381" s="1">
        <v>44440</v>
      </c>
      <c r="D8381" t="s">
        <v>26</v>
      </c>
      <c r="E8381" t="s">
        <v>58</v>
      </c>
      <c r="F8381" t="s">
        <v>59</v>
      </c>
      <c r="G8381" t="s">
        <v>18</v>
      </c>
      <c r="H8381">
        <v>35</v>
      </c>
      <c r="I8381">
        <v>233</v>
      </c>
      <c r="J8381">
        <v>8155</v>
      </c>
      <c r="K8381">
        <v>3832.85</v>
      </c>
      <c r="L8381">
        <v>0.47</v>
      </c>
      <c r="M8381" t="s">
        <v>23</v>
      </c>
    </row>
    <row r="8382" spans="1:13" x14ac:dyDescent="0.35">
      <c r="A8382" t="s">
        <v>25</v>
      </c>
      <c r="B8382">
        <v>1197831</v>
      </c>
      <c r="C8382" s="1">
        <v>44441</v>
      </c>
      <c r="D8382" t="s">
        <v>26</v>
      </c>
      <c r="E8382" t="s">
        <v>58</v>
      </c>
      <c r="F8382" t="s">
        <v>59</v>
      </c>
      <c r="G8382" t="s">
        <v>19</v>
      </c>
      <c r="H8382">
        <v>35</v>
      </c>
      <c r="I8382">
        <v>228</v>
      </c>
      <c r="J8382">
        <v>7980</v>
      </c>
      <c r="K8382">
        <v>4069.8</v>
      </c>
      <c r="L8382">
        <v>0.51</v>
      </c>
      <c r="M8382" t="s">
        <v>23</v>
      </c>
    </row>
    <row r="8383" spans="1:13" x14ac:dyDescent="0.35">
      <c r="A8383" t="s">
        <v>25</v>
      </c>
      <c r="B8383">
        <v>1197831</v>
      </c>
      <c r="C8383" s="1">
        <v>44442</v>
      </c>
      <c r="D8383" t="s">
        <v>26</v>
      </c>
      <c r="E8383" t="s">
        <v>58</v>
      </c>
      <c r="F8383" t="s">
        <v>59</v>
      </c>
      <c r="G8383" t="s">
        <v>20</v>
      </c>
      <c r="H8383">
        <v>31</v>
      </c>
      <c r="I8383">
        <v>210</v>
      </c>
      <c r="J8383">
        <v>6510</v>
      </c>
      <c r="K8383">
        <v>3906.0000000000005</v>
      </c>
      <c r="L8383">
        <v>0.60000000000000009</v>
      </c>
      <c r="M8383" t="s">
        <v>23</v>
      </c>
    </row>
    <row r="8384" spans="1:13" x14ac:dyDescent="0.35">
      <c r="A8384" t="s">
        <v>25</v>
      </c>
      <c r="B8384">
        <v>1197831</v>
      </c>
      <c r="C8384" s="1">
        <v>44443</v>
      </c>
      <c r="D8384" t="s">
        <v>26</v>
      </c>
      <c r="E8384" t="s">
        <v>58</v>
      </c>
      <c r="F8384" t="s">
        <v>59</v>
      </c>
      <c r="G8384" t="s">
        <v>21</v>
      </c>
      <c r="H8384">
        <v>38</v>
      </c>
      <c r="I8384">
        <v>165</v>
      </c>
      <c r="J8384">
        <v>6270</v>
      </c>
      <c r="K8384">
        <v>2946.8999999999996</v>
      </c>
      <c r="L8384">
        <v>0.47</v>
      </c>
      <c r="M8384" t="s">
        <v>23</v>
      </c>
    </row>
    <row r="8385" spans="1:13" x14ac:dyDescent="0.35">
      <c r="A8385" t="s">
        <v>25</v>
      </c>
      <c r="B8385">
        <v>1197831</v>
      </c>
      <c r="C8385" s="1">
        <v>44444</v>
      </c>
      <c r="D8385" t="s">
        <v>26</v>
      </c>
      <c r="E8385" t="s">
        <v>58</v>
      </c>
      <c r="F8385" t="s">
        <v>59</v>
      </c>
      <c r="G8385" t="s">
        <v>22</v>
      </c>
      <c r="H8385">
        <v>36</v>
      </c>
      <c r="I8385">
        <v>280</v>
      </c>
      <c r="J8385">
        <v>10080</v>
      </c>
      <c r="K8385">
        <v>6451.2000000000016</v>
      </c>
      <c r="L8385">
        <v>0.64000000000000012</v>
      </c>
      <c r="M8385" t="s">
        <v>23</v>
      </c>
    </row>
    <row r="8386" spans="1:13" x14ac:dyDescent="0.35">
      <c r="A8386" t="s">
        <v>25</v>
      </c>
      <c r="B8386">
        <v>1197831</v>
      </c>
      <c r="C8386" s="1">
        <v>44445</v>
      </c>
      <c r="D8386" t="s">
        <v>26</v>
      </c>
      <c r="E8386" t="s">
        <v>58</v>
      </c>
      <c r="F8386" t="s">
        <v>59</v>
      </c>
      <c r="G8386" t="s">
        <v>16</v>
      </c>
      <c r="H8386">
        <v>31</v>
      </c>
      <c r="I8386">
        <v>256</v>
      </c>
      <c r="J8386">
        <v>7936</v>
      </c>
      <c r="K8386">
        <v>4206.079999999999</v>
      </c>
      <c r="L8386">
        <v>0.52999999999999992</v>
      </c>
      <c r="M8386" t="s">
        <v>23</v>
      </c>
    </row>
    <row r="8387" spans="1:13" x14ac:dyDescent="0.35">
      <c r="A8387" t="s">
        <v>25</v>
      </c>
      <c r="B8387">
        <v>1197831</v>
      </c>
      <c r="C8387" s="1">
        <v>44446</v>
      </c>
      <c r="D8387" t="s">
        <v>26</v>
      </c>
      <c r="E8387" t="s">
        <v>58</v>
      </c>
      <c r="F8387" t="s">
        <v>59</v>
      </c>
      <c r="G8387" t="s">
        <v>18</v>
      </c>
      <c r="H8387">
        <v>37</v>
      </c>
      <c r="I8387">
        <v>264</v>
      </c>
      <c r="J8387">
        <v>9768</v>
      </c>
      <c r="K8387">
        <v>5372.4</v>
      </c>
      <c r="L8387">
        <v>0.54999999999999993</v>
      </c>
      <c r="M8387" t="s">
        <v>23</v>
      </c>
    </row>
    <row r="8388" spans="1:13" x14ac:dyDescent="0.35">
      <c r="A8388" t="s">
        <v>25</v>
      </c>
      <c r="B8388">
        <v>1197831</v>
      </c>
      <c r="C8388" s="1">
        <v>44447</v>
      </c>
      <c r="D8388" t="s">
        <v>26</v>
      </c>
      <c r="E8388" t="s">
        <v>58</v>
      </c>
      <c r="F8388" t="s">
        <v>59</v>
      </c>
      <c r="G8388" t="s">
        <v>19</v>
      </c>
      <c r="H8388">
        <v>31</v>
      </c>
      <c r="I8388">
        <v>322</v>
      </c>
      <c r="J8388">
        <v>9982</v>
      </c>
      <c r="K8388">
        <v>5589.9199999999992</v>
      </c>
      <c r="L8388">
        <v>0.55999999999999994</v>
      </c>
      <c r="M8388" t="s">
        <v>23</v>
      </c>
    </row>
    <row r="8389" spans="1:13" x14ac:dyDescent="0.35">
      <c r="A8389" t="s">
        <v>25</v>
      </c>
      <c r="B8389">
        <v>1197831</v>
      </c>
      <c r="C8389" s="1">
        <v>44448</v>
      </c>
      <c r="D8389" t="s">
        <v>26</v>
      </c>
      <c r="E8389" t="s">
        <v>58</v>
      </c>
      <c r="F8389" t="s">
        <v>59</v>
      </c>
      <c r="G8389" t="s">
        <v>20</v>
      </c>
      <c r="H8389">
        <v>36</v>
      </c>
      <c r="I8389">
        <v>196</v>
      </c>
      <c r="J8389">
        <v>7056</v>
      </c>
      <c r="K8389">
        <v>4727.5200000000013</v>
      </c>
      <c r="L8389">
        <v>0.67000000000000015</v>
      </c>
      <c r="M8389" t="s">
        <v>23</v>
      </c>
    </row>
    <row r="8390" spans="1:13" x14ac:dyDescent="0.35">
      <c r="A8390" t="s">
        <v>25</v>
      </c>
      <c r="B8390">
        <v>1197831</v>
      </c>
      <c r="C8390" s="1">
        <v>44449</v>
      </c>
      <c r="D8390" t="s">
        <v>26</v>
      </c>
      <c r="E8390" t="s">
        <v>58</v>
      </c>
      <c r="F8390" t="s">
        <v>59</v>
      </c>
      <c r="G8390" t="s">
        <v>21</v>
      </c>
      <c r="H8390">
        <v>35</v>
      </c>
      <c r="I8390">
        <v>179</v>
      </c>
      <c r="J8390">
        <v>6265</v>
      </c>
      <c r="K8390">
        <v>3257.8</v>
      </c>
      <c r="L8390">
        <v>0.52</v>
      </c>
      <c r="M8390" t="s">
        <v>23</v>
      </c>
    </row>
    <row r="8391" spans="1:13" x14ac:dyDescent="0.35">
      <c r="A8391" t="s">
        <v>25</v>
      </c>
      <c r="B8391">
        <v>1197831</v>
      </c>
      <c r="C8391" s="1">
        <v>44450</v>
      </c>
      <c r="D8391" t="s">
        <v>26</v>
      </c>
      <c r="E8391" t="s">
        <v>58</v>
      </c>
      <c r="F8391" t="s">
        <v>59</v>
      </c>
      <c r="G8391" t="s">
        <v>22</v>
      </c>
      <c r="H8391">
        <v>47</v>
      </c>
      <c r="I8391">
        <v>280</v>
      </c>
      <c r="J8391">
        <v>13160</v>
      </c>
      <c r="K8391">
        <v>9212.0000000000018</v>
      </c>
      <c r="L8391">
        <v>0.70000000000000018</v>
      </c>
      <c r="M8391" t="s">
        <v>23</v>
      </c>
    </row>
    <row r="8392" spans="1:13" x14ac:dyDescent="0.35">
      <c r="A8392" t="s">
        <v>25</v>
      </c>
      <c r="B8392">
        <v>1197831</v>
      </c>
      <c r="C8392" s="1">
        <v>44451</v>
      </c>
      <c r="D8392" t="s">
        <v>26</v>
      </c>
      <c r="E8392" t="s">
        <v>58</v>
      </c>
      <c r="F8392" t="s">
        <v>59</v>
      </c>
      <c r="G8392" t="s">
        <v>16</v>
      </c>
      <c r="H8392">
        <v>27</v>
      </c>
      <c r="I8392">
        <v>233</v>
      </c>
      <c r="J8392">
        <v>6291</v>
      </c>
      <c r="K8392">
        <v>3460.0499999999997</v>
      </c>
      <c r="L8392">
        <v>0.54999999999999993</v>
      </c>
      <c r="M8392" t="s">
        <v>23</v>
      </c>
    </row>
    <row r="8393" spans="1:13" x14ac:dyDescent="0.35">
      <c r="A8393" t="s">
        <v>25</v>
      </c>
      <c r="B8393">
        <v>1197831</v>
      </c>
      <c r="C8393" s="1">
        <v>44452</v>
      </c>
      <c r="D8393" t="s">
        <v>26</v>
      </c>
      <c r="E8393" t="s">
        <v>58</v>
      </c>
      <c r="F8393" t="s">
        <v>59</v>
      </c>
      <c r="G8393" t="s">
        <v>18</v>
      </c>
      <c r="H8393">
        <v>39</v>
      </c>
      <c r="I8393">
        <v>233</v>
      </c>
      <c r="J8393">
        <v>9087</v>
      </c>
      <c r="K8393">
        <v>4906.9799999999996</v>
      </c>
      <c r="L8393">
        <v>0.53999999999999992</v>
      </c>
      <c r="M8393" t="s">
        <v>23</v>
      </c>
    </row>
    <row r="8394" spans="1:13" x14ac:dyDescent="0.35">
      <c r="A8394" t="s">
        <v>25</v>
      </c>
      <c r="B8394">
        <v>1197831</v>
      </c>
      <c r="C8394" s="1">
        <v>44453</v>
      </c>
      <c r="D8394" t="s">
        <v>26</v>
      </c>
      <c r="E8394" t="s">
        <v>58</v>
      </c>
      <c r="F8394" t="s">
        <v>59</v>
      </c>
      <c r="G8394" t="s">
        <v>19</v>
      </c>
      <c r="H8394">
        <v>36</v>
      </c>
      <c r="I8394">
        <v>278</v>
      </c>
      <c r="J8394">
        <v>10008</v>
      </c>
      <c r="K8394">
        <v>5304.2399999999989</v>
      </c>
      <c r="L8394">
        <v>0.52999999999999992</v>
      </c>
      <c r="M8394" t="s">
        <v>23</v>
      </c>
    </row>
    <row r="8395" spans="1:13" x14ac:dyDescent="0.35">
      <c r="A8395" t="s">
        <v>25</v>
      </c>
      <c r="B8395">
        <v>1197831</v>
      </c>
      <c r="C8395" s="1">
        <v>44454</v>
      </c>
      <c r="D8395" t="s">
        <v>26</v>
      </c>
      <c r="E8395" t="s">
        <v>58</v>
      </c>
      <c r="F8395" t="s">
        <v>59</v>
      </c>
      <c r="G8395" t="s">
        <v>20</v>
      </c>
      <c r="H8395">
        <v>37</v>
      </c>
      <c r="I8395">
        <v>140</v>
      </c>
      <c r="J8395">
        <v>5180</v>
      </c>
      <c r="K8395">
        <v>3315.2000000000007</v>
      </c>
      <c r="L8395">
        <v>0.64000000000000012</v>
      </c>
      <c r="M8395" t="s">
        <v>23</v>
      </c>
    </row>
    <row r="8396" spans="1:13" x14ac:dyDescent="0.35">
      <c r="A8396" t="s">
        <v>25</v>
      </c>
      <c r="B8396">
        <v>1197831</v>
      </c>
      <c r="C8396" s="1">
        <v>44455</v>
      </c>
      <c r="D8396" t="s">
        <v>26</v>
      </c>
      <c r="E8396" t="s">
        <v>58</v>
      </c>
      <c r="F8396" t="s">
        <v>59</v>
      </c>
      <c r="G8396" t="s">
        <v>21</v>
      </c>
      <c r="H8396">
        <v>42</v>
      </c>
      <c r="I8396">
        <v>140</v>
      </c>
      <c r="J8396">
        <v>5880</v>
      </c>
      <c r="K8396">
        <v>2939.9999999999995</v>
      </c>
      <c r="L8396">
        <v>0.49999999999999994</v>
      </c>
      <c r="M8396" t="s">
        <v>23</v>
      </c>
    </row>
    <row r="8397" spans="1:13" x14ac:dyDescent="0.35">
      <c r="A8397" t="s">
        <v>25</v>
      </c>
      <c r="B8397">
        <v>1197831</v>
      </c>
      <c r="C8397" s="1">
        <v>44456</v>
      </c>
      <c r="D8397" t="s">
        <v>26</v>
      </c>
      <c r="E8397" t="s">
        <v>58</v>
      </c>
      <c r="F8397" t="s">
        <v>59</v>
      </c>
      <c r="G8397" t="s">
        <v>22</v>
      </c>
      <c r="H8397">
        <v>39</v>
      </c>
      <c r="I8397">
        <v>203</v>
      </c>
      <c r="J8397">
        <v>7917</v>
      </c>
      <c r="K8397">
        <v>5621.0700000000015</v>
      </c>
      <c r="L8397">
        <v>0.71000000000000019</v>
      </c>
      <c r="M8397" t="s">
        <v>23</v>
      </c>
    </row>
    <row r="8398" spans="1:13" x14ac:dyDescent="0.35">
      <c r="A8398" t="s">
        <v>25</v>
      </c>
      <c r="B8398">
        <v>1197831</v>
      </c>
      <c r="C8398" s="1">
        <v>44457</v>
      </c>
      <c r="D8398" t="s">
        <v>26</v>
      </c>
      <c r="E8398" t="s">
        <v>58</v>
      </c>
      <c r="F8398" t="s">
        <v>59</v>
      </c>
      <c r="G8398" t="s">
        <v>16</v>
      </c>
      <c r="H8398">
        <v>38</v>
      </c>
      <c r="I8398">
        <v>206</v>
      </c>
      <c r="J8398">
        <v>7828</v>
      </c>
      <c r="K8398">
        <v>4305.3999999999996</v>
      </c>
      <c r="L8398">
        <v>0.54999999999999993</v>
      </c>
      <c r="M8398" t="s">
        <v>23</v>
      </c>
    </row>
    <row r="8399" spans="1:13" x14ac:dyDescent="0.35">
      <c r="A8399" t="s">
        <v>25</v>
      </c>
      <c r="B8399">
        <v>1197831</v>
      </c>
      <c r="C8399" s="1">
        <v>44458</v>
      </c>
      <c r="D8399" t="s">
        <v>26</v>
      </c>
      <c r="E8399" t="s">
        <v>58</v>
      </c>
      <c r="F8399" t="s">
        <v>59</v>
      </c>
      <c r="G8399" t="s">
        <v>18</v>
      </c>
      <c r="H8399">
        <v>36</v>
      </c>
      <c r="I8399">
        <v>173</v>
      </c>
      <c r="J8399">
        <v>6228</v>
      </c>
      <c r="K8399">
        <v>3425.3999999999996</v>
      </c>
      <c r="L8399">
        <v>0.54999999999999993</v>
      </c>
      <c r="M8399" t="s">
        <v>23</v>
      </c>
    </row>
    <row r="8400" spans="1:13" x14ac:dyDescent="0.35">
      <c r="A8400" t="s">
        <v>25</v>
      </c>
      <c r="B8400">
        <v>1197831</v>
      </c>
      <c r="C8400" s="1">
        <v>44459</v>
      </c>
      <c r="D8400" t="s">
        <v>26</v>
      </c>
      <c r="E8400" t="s">
        <v>58</v>
      </c>
      <c r="F8400" t="s">
        <v>59</v>
      </c>
      <c r="G8400" t="s">
        <v>19</v>
      </c>
      <c r="H8400">
        <v>47</v>
      </c>
      <c r="I8400">
        <v>213</v>
      </c>
      <c r="J8400">
        <v>10011</v>
      </c>
      <c r="K8400">
        <v>5606.16</v>
      </c>
      <c r="L8400">
        <v>0.55999999999999994</v>
      </c>
      <c r="M8400" t="s">
        <v>23</v>
      </c>
    </row>
    <row r="8401" spans="1:13" x14ac:dyDescent="0.35">
      <c r="A8401" t="s">
        <v>25</v>
      </c>
      <c r="B8401">
        <v>1197831</v>
      </c>
      <c r="C8401" s="1">
        <v>44460</v>
      </c>
      <c r="D8401" t="s">
        <v>26</v>
      </c>
      <c r="E8401" t="s">
        <v>58</v>
      </c>
      <c r="F8401" t="s">
        <v>59</v>
      </c>
      <c r="G8401" t="s">
        <v>20</v>
      </c>
      <c r="H8401">
        <v>44</v>
      </c>
      <c r="I8401">
        <v>105</v>
      </c>
      <c r="J8401">
        <v>4620</v>
      </c>
      <c r="K8401">
        <v>3049.2000000000007</v>
      </c>
      <c r="L8401">
        <v>0.66000000000000014</v>
      </c>
      <c r="M8401" t="s">
        <v>23</v>
      </c>
    </row>
    <row r="8402" spans="1:13" x14ac:dyDescent="0.35">
      <c r="A8402" t="s">
        <v>25</v>
      </c>
      <c r="B8402">
        <v>1197831</v>
      </c>
      <c r="C8402" s="1">
        <v>44461</v>
      </c>
      <c r="D8402" t="s">
        <v>26</v>
      </c>
      <c r="E8402" t="s">
        <v>58</v>
      </c>
      <c r="F8402" t="s">
        <v>59</v>
      </c>
      <c r="G8402" t="s">
        <v>21</v>
      </c>
      <c r="H8402">
        <v>35</v>
      </c>
      <c r="I8402">
        <v>116</v>
      </c>
      <c r="J8402">
        <v>4060</v>
      </c>
      <c r="K8402">
        <v>1948.8</v>
      </c>
      <c r="L8402">
        <v>0.48</v>
      </c>
      <c r="M8402" t="s">
        <v>23</v>
      </c>
    </row>
    <row r="8403" spans="1:13" x14ac:dyDescent="0.35">
      <c r="A8403" t="s">
        <v>25</v>
      </c>
      <c r="B8403">
        <v>1197831</v>
      </c>
      <c r="C8403" s="1">
        <v>44462</v>
      </c>
      <c r="D8403" t="s">
        <v>26</v>
      </c>
      <c r="E8403" t="s">
        <v>58</v>
      </c>
      <c r="F8403" t="s">
        <v>59</v>
      </c>
      <c r="G8403" t="s">
        <v>22</v>
      </c>
      <c r="H8403">
        <v>26</v>
      </c>
      <c r="I8403">
        <v>190</v>
      </c>
      <c r="J8403">
        <v>4940</v>
      </c>
      <c r="K8403">
        <v>3556.8000000000011</v>
      </c>
      <c r="L8403">
        <v>0.7200000000000002</v>
      </c>
      <c r="M8403" t="s">
        <v>23</v>
      </c>
    </row>
    <row r="8404" spans="1:13" x14ac:dyDescent="0.35">
      <c r="A8404" t="s">
        <v>25</v>
      </c>
      <c r="B8404">
        <v>1197831</v>
      </c>
      <c r="C8404" s="1">
        <v>44463</v>
      </c>
      <c r="D8404" t="s">
        <v>26</v>
      </c>
      <c r="E8404" t="s">
        <v>58</v>
      </c>
      <c r="F8404" t="s">
        <v>59</v>
      </c>
      <c r="G8404" t="s">
        <v>16</v>
      </c>
      <c r="H8404">
        <v>20</v>
      </c>
      <c r="I8404">
        <v>184</v>
      </c>
      <c r="J8404">
        <v>3680</v>
      </c>
      <c r="K8404">
        <v>1913.5999999999997</v>
      </c>
      <c r="L8404">
        <v>0.51999999999999991</v>
      </c>
      <c r="M8404" t="s">
        <v>23</v>
      </c>
    </row>
    <row r="8405" spans="1:13" x14ac:dyDescent="0.35">
      <c r="A8405" t="s">
        <v>25</v>
      </c>
      <c r="B8405">
        <v>1197831</v>
      </c>
      <c r="C8405" s="1">
        <v>44464</v>
      </c>
      <c r="D8405" t="s">
        <v>26</v>
      </c>
      <c r="E8405" t="s">
        <v>58</v>
      </c>
      <c r="F8405" t="s">
        <v>59</v>
      </c>
      <c r="G8405" t="s">
        <v>18</v>
      </c>
      <c r="H8405">
        <v>23</v>
      </c>
      <c r="I8405">
        <v>173</v>
      </c>
      <c r="J8405">
        <v>3979</v>
      </c>
      <c r="K8405">
        <v>2188.4499999999998</v>
      </c>
      <c r="L8405">
        <v>0.54999999999999993</v>
      </c>
      <c r="M8405" t="s">
        <v>23</v>
      </c>
    </row>
    <row r="8406" spans="1:13" x14ac:dyDescent="0.35">
      <c r="A8406" t="s">
        <v>25</v>
      </c>
      <c r="B8406">
        <v>1197831</v>
      </c>
      <c r="C8406" s="1">
        <v>44465</v>
      </c>
      <c r="D8406" t="s">
        <v>26</v>
      </c>
      <c r="E8406" t="s">
        <v>58</v>
      </c>
      <c r="F8406" t="s">
        <v>59</v>
      </c>
      <c r="G8406" t="s">
        <v>19</v>
      </c>
      <c r="H8406">
        <v>24</v>
      </c>
      <c r="I8406">
        <v>166</v>
      </c>
      <c r="J8406">
        <v>3984</v>
      </c>
      <c r="K8406">
        <v>2151.3599999999997</v>
      </c>
      <c r="L8406">
        <v>0.53999999999999992</v>
      </c>
      <c r="M8406" t="s">
        <v>23</v>
      </c>
    </row>
    <row r="8407" spans="1:13" x14ac:dyDescent="0.35">
      <c r="A8407" t="s">
        <v>25</v>
      </c>
      <c r="B8407">
        <v>1197831</v>
      </c>
      <c r="C8407" s="1">
        <v>44466</v>
      </c>
      <c r="D8407" t="s">
        <v>26</v>
      </c>
      <c r="E8407" t="s">
        <v>58</v>
      </c>
      <c r="F8407" t="s">
        <v>59</v>
      </c>
      <c r="G8407" t="s">
        <v>20</v>
      </c>
      <c r="H8407">
        <v>26</v>
      </c>
      <c r="I8407">
        <v>98</v>
      </c>
      <c r="J8407">
        <v>2548</v>
      </c>
      <c r="K8407">
        <v>1707.1600000000003</v>
      </c>
      <c r="L8407">
        <v>0.67000000000000015</v>
      </c>
      <c r="M8407" t="s">
        <v>23</v>
      </c>
    </row>
    <row r="8408" spans="1:13" x14ac:dyDescent="0.35">
      <c r="A8408" t="s">
        <v>25</v>
      </c>
      <c r="B8408">
        <v>1197831</v>
      </c>
      <c r="C8408" s="1">
        <v>44467</v>
      </c>
      <c r="D8408" t="s">
        <v>26</v>
      </c>
      <c r="E8408" t="s">
        <v>58</v>
      </c>
      <c r="F8408" t="s">
        <v>59</v>
      </c>
      <c r="G8408" t="s">
        <v>21</v>
      </c>
      <c r="H8408">
        <v>22</v>
      </c>
      <c r="I8408">
        <v>105</v>
      </c>
      <c r="J8408">
        <v>2310</v>
      </c>
      <c r="K8408">
        <v>1131.8999999999999</v>
      </c>
      <c r="L8408">
        <v>0.48999999999999994</v>
      </c>
      <c r="M8408" t="s">
        <v>23</v>
      </c>
    </row>
    <row r="8409" spans="1:13" x14ac:dyDescent="0.35">
      <c r="A8409" t="s">
        <v>25</v>
      </c>
      <c r="B8409">
        <v>1197831</v>
      </c>
      <c r="C8409" s="1">
        <v>44468</v>
      </c>
      <c r="D8409" t="s">
        <v>26</v>
      </c>
      <c r="E8409" t="s">
        <v>58</v>
      </c>
      <c r="F8409" t="s">
        <v>59</v>
      </c>
      <c r="G8409" t="s">
        <v>22</v>
      </c>
      <c r="H8409">
        <v>26</v>
      </c>
      <c r="I8409">
        <v>147</v>
      </c>
      <c r="J8409">
        <v>3822</v>
      </c>
      <c r="K8409">
        <v>2751.8400000000006</v>
      </c>
      <c r="L8409">
        <v>0.7200000000000002</v>
      </c>
      <c r="M8409" t="s">
        <v>23</v>
      </c>
    </row>
    <row r="8410" spans="1:13" x14ac:dyDescent="0.35">
      <c r="A8410" t="s">
        <v>25</v>
      </c>
      <c r="B8410">
        <v>1197831</v>
      </c>
      <c r="C8410" s="1">
        <v>44469</v>
      </c>
      <c r="D8410" t="s">
        <v>26</v>
      </c>
      <c r="E8410" t="s">
        <v>58</v>
      </c>
      <c r="F8410" t="s">
        <v>59</v>
      </c>
      <c r="G8410" t="s">
        <v>16</v>
      </c>
      <c r="H8410">
        <v>14</v>
      </c>
      <c r="I8410">
        <v>188</v>
      </c>
      <c r="J8410">
        <v>2632</v>
      </c>
      <c r="K8410">
        <v>1500.2399999999998</v>
      </c>
      <c r="L8410">
        <v>0.56999999999999995</v>
      </c>
      <c r="M8410" t="s">
        <v>23</v>
      </c>
    </row>
    <row r="8411" spans="1:13" x14ac:dyDescent="0.35">
      <c r="A8411" t="s">
        <v>25</v>
      </c>
      <c r="B8411">
        <v>1197831</v>
      </c>
      <c r="C8411" s="1">
        <v>44470</v>
      </c>
      <c r="D8411" t="s">
        <v>26</v>
      </c>
      <c r="E8411" t="s">
        <v>58</v>
      </c>
      <c r="F8411" t="s">
        <v>59</v>
      </c>
      <c r="G8411" t="s">
        <v>18</v>
      </c>
      <c r="H8411">
        <v>14</v>
      </c>
      <c r="I8411">
        <v>200</v>
      </c>
      <c r="J8411">
        <v>2800</v>
      </c>
      <c r="K8411">
        <v>1455.9999999999998</v>
      </c>
      <c r="L8411">
        <v>0.51999999999999991</v>
      </c>
      <c r="M8411" t="s">
        <v>23</v>
      </c>
    </row>
    <row r="8412" spans="1:13" x14ac:dyDescent="0.35">
      <c r="A8412" t="s">
        <v>25</v>
      </c>
      <c r="B8412">
        <v>1197831</v>
      </c>
      <c r="C8412" s="1">
        <v>44471</v>
      </c>
      <c r="D8412" t="s">
        <v>26</v>
      </c>
      <c r="E8412" t="s">
        <v>58</v>
      </c>
      <c r="F8412" t="s">
        <v>59</v>
      </c>
      <c r="G8412" t="s">
        <v>19</v>
      </c>
      <c r="H8412">
        <v>33</v>
      </c>
      <c r="I8412">
        <v>196</v>
      </c>
      <c r="J8412">
        <v>6468</v>
      </c>
      <c r="K8412">
        <v>3557.3999999999996</v>
      </c>
      <c r="L8412">
        <v>0.54999999999999993</v>
      </c>
      <c r="M8412" t="s">
        <v>23</v>
      </c>
    </row>
    <row r="8413" spans="1:13" x14ac:dyDescent="0.35">
      <c r="A8413" t="s">
        <v>25</v>
      </c>
      <c r="B8413">
        <v>1197831</v>
      </c>
      <c r="C8413" s="1">
        <v>44472</v>
      </c>
      <c r="D8413" t="s">
        <v>26</v>
      </c>
      <c r="E8413" t="s">
        <v>58</v>
      </c>
      <c r="F8413" t="s">
        <v>59</v>
      </c>
      <c r="G8413" t="s">
        <v>20</v>
      </c>
      <c r="H8413">
        <v>36</v>
      </c>
      <c r="I8413">
        <v>135</v>
      </c>
      <c r="J8413">
        <v>4860</v>
      </c>
      <c r="K8413">
        <v>3256.2000000000007</v>
      </c>
      <c r="L8413">
        <v>0.67000000000000015</v>
      </c>
      <c r="M8413" t="s">
        <v>23</v>
      </c>
    </row>
    <row r="8414" spans="1:13" x14ac:dyDescent="0.35">
      <c r="A8414" t="s">
        <v>25</v>
      </c>
      <c r="B8414">
        <v>1197831</v>
      </c>
      <c r="C8414" s="1">
        <v>44473</v>
      </c>
      <c r="D8414" t="s">
        <v>26</v>
      </c>
      <c r="E8414" t="s">
        <v>58</v>
      </c>
      <c r="F8414" t="s">
        <v>59</v>
      </c>
      <c r="G8414" t="s">
        <v>21</v>
      </c>
      <c r="H8414">
        <v>37</v>
      </c>
      <c r="I8414">
        <v>149</v>
      </c>
      <c r="J8414">
        <v>5513</v>
      </c>
      <c r="K8414">
        <v>2646.24</v>
      </c>
      <c r="L8414">
        <v>0.48</v>
      </c>
      <c r="M8414" t="s">
        <v>23</v>
      </c>
    </row>
    <row r="8415" spans="1:13" x14ac:dyDescent="0.35">
      <c r="A8415" t="s">
        <v>25</v>
      </c>
      <c r="B8415">
        <v>1197831</v>
      </c>
      <c r="C8415" s="1">
        <v>44474</v>
      </c>
      <c r="D8415" t="s">
        <v>26</v>
      </c>
      <c r="E8415" t="s">
        <v>58</v>
      </c>
      <c r="F8415" t="s">
        <v>59</v>
      </c>
      <c r="G8415" t="s">
        <v>22</v>
      </c>
      <c r="H8415">
        <v>45</v>
      </c>
      <c r="I8415">
        <v>188</v>
      </c>
      <c r="J8415">
        <v>8460</v>
      </c>
      <c r="K8415">
        <v>5837.4000000000015</v>
      </c>
      <c r="L8415">
        <v>0.69000000000000017</v>
      </c>
      <c r="M8415" t="s">
        <v>23</v>
      </c>
    </row>
    <row r="8416" spans="1:13" x14ac:dyDescent="0.35">
      <c r="A8416" t="s">
        <v>25</v>
      </c>
      <c r="B8416">
        <v>1197831</v>
      </c>
      <c r="C8416" s="1">
        <v>44475</v>
      </c>
      <c r="D8416" t="s">
        <v>26</v>
      </c>
      <c r="E8416" t="s">
        <v>58</v>
      </c>
      <c r="F8416" t="s">
        <v>59</v>
      </c>
      <c r="G8416" t="s">
        <v>16</v>
      </c>
      <c r="H8416">
        <v>46</v>
      </c>
      <c r="I8416">
        <v>240</v>
      </c>
      <c r="J8416">
        <v>11040</v>
      </c>
      <c r="K8416">
        <v>6182.4</v>
      </c>
      <c r="L8416">
        <v>0.55999999999999994</v>
      </c>
      <c r="M8416" t="s">
        <v>23</v>
      </c>
    </row>
    <row r="8417" spans="1:13" x14ac:dyDescent="0.35">
      <c r="A8417" t="s">
        <v>25</v>
      </c>
      <c r="B8417">
        <v>1197831</v>
      </c>
      <c r="C8417" s="1">
        <v>44476</v>
      </c>
      <c r="D8417" t="s">
        <v>26</v>
      </c>
      <c r="E8417" t="s">
        <v>58</v>
      </c>
      <c r="F8417" t="s">
        <v>59</v>
      </c>
      <c r="G8417" t="s">
        <v>18</v>
      </c>
      <c r="H8417">
        <v>40</v>
      </c>
      <c r="I8417">
        <v>248</v>
      </c>
      <c r="J8417">
        <v>9920</v>
      </c>
      <c r="K8417">
        <v>5257.5999999999995</v>
      </c>
      <c r="L8417">
        <v>0.52999999999999992</v>
      </c>
      <c r="M8417" t="s">
        <v>23</v>
      </c>
    </row>
    <row r="8418" spans="1:13" x14ac:dyDescent="0.35">
      <c r="A8418" t="s">
        <v>25</v>
      </c>
      <c r="B8418">
        <v>1197831</v>
      </c>
      <c r="C8418" s="1">
        <v>44477</v>
      </c>
      <c r="D8418" t="s">
        <v>26</v>
      </c>
      <c r="E8418" t="s">
        <v>58</v>
      </c>
      <c r="F8418" t="s">
        <v>59</v>
      </c>
      <c r="G8418" t="s">
        <v>19</v>
      </c>
      <c r="H8418">
        <v>47</v>
      </c>
      <c r="I8418">
        <v>217</v>
      </c>
      <c r="J8418">
        <v>10199</v>
      </c>
      <c r="K8418">
        <v>5507.4599999999991</v>
      </c>
      <c r="L8418">
        <v>0.53999999999999992</v>
      </c>
      <c r="M8418" t="s">
        <v>23</v>
      </c>
    </row>
    <row r="8419" spans="1:13" x14ac:dyDescent="0.35">
      <c r="A8419" t="s">
        <v>25</v>
      </c>
      <c r="B8419">
        <v>1197831</v>
      </c>
      <c r="C8419" s="1">
        <v>44478</v>
      </c>
      <c r="D8419" t="s">
        <v>26</v>
      </c>
      <c r="E8419" t="s">
        <v>58</v>
      </c>
      <c r="F8419" t="s">
        <v>59</v>
      </c>
      <c r="G8419" t="s">
        <v>20</v>
      </c>
      <c r="H8419">
        <v>52</v>
      </c>
      <c r="I8419">
        <v>193</v>
      </c>
      <c r="J8419">
        <v>10036</v>
      </c>
      <c r="K8419">
        <v>6322.6800000000012</v>
      </c>
      <c r="L8419">
        <v>0.63000000000000012</v>
      </c>
      <c r="M8419" t="s">
        <v>23</v>
      </c>
    </row>
    <row r="8420" spans="1:13" x14ac:dyDescent="0.35">
      <c r="A8420" t="s">
        <v>25</v>
      </c>
      <c r="B8420">
        <v>1197831</v>
      </c>
      <c r="C8420" s="1">
        <v>44479</v>
      </c>
      <c r="D8420" t="s">
        <v>26</v>
      </c>
      <c r="E8420" t="s">
        <v>58</v>
      </c>
      <c r="F8420" t="s">
        <v>59</v>
      </c>
      <c r="G8420" t="s">
        <v>21</v>
      </c>
      <c r="H8420">
        <v>40</v>
      </c>
      <c r="I8420">
        <v>155</v>
      </c>
      <c r="J8420">
        <v>6200</v>
      </c>
      <c r="K8420">
        <v>2914</v>
      </c>
      <c r="L8420">
        <v>0.47</v>
      </c>
      <c r="M8420" t="s">
        <v>23</v>
      </c>
    </row>
    <row r="8421" spans="1:13" x14ac:dyDescent="0.35">
      <c r="A8421" t="s">
        <v>25</v>
      </c>
      <c r="B8421">
        <v>1197831</v>
      </c>
      <c r="C8421" s="1">
        <v>44480</v>
      </c>
      <c r="D8421" t="s">
        <v>26</v>
      </c>
      <c r="E8421" t="s">
        <v>58</v>
      </c>
      <c r="F8421" t="s">
        <v>59</v>
      </c>
      <c r="G8421" t="s">
        <v>22</v>
      </c>
      <c r="H8421">
        <v>56</v>
      </c>
      <c r="I8421">
        <v>225</v>
      </c>
      <c r="J8421">
        <v>12600</v>
      </c>
      <c r="K8421">
        <v>9072.0000000000018</v>
      </c>
      <c r="L8421">
        <v>0.7200000000000002</v>
      </c>
      <c r="M8421" t="s">
        <v>23</v>
      </c>
    </row>
    <row r="8422" spans="1:13" x14ac:dyDescent="0.35">
      <c r="A8422" t="s">
        <v>60</v>
      </c>
      <c r="B8422">
        <v>1185732</v>
      </c>
      <c r="C8422" s="1">
        <v>44481</v>
      </c>
      <c r="D8422" t="s">
        <v>26</v>
      </c>
      <c r="E8422" t="s">
        <v>58</v>
      </c>
      <c r="F8422" t="s">
        <v>59</v>
      </c>
      <c r="G8422" t="s">
        <v>16</v>
      </c>
      <c r="H8422">
        <v>27</v>
      </c>
      <c r="I8422">
        <v>140</v>
      </c>
      <c r="J8422">
        <v>3780</v>
      </c>
      <c r="K8422">
        <v>1474.1999999999998</v>
      </c>
      <c r="L8422">
        <v>0.38999999999999996</v>
      </c>
      <c r="M8422" t="s">
        <v>23</v>
      </c>
    </row>
    <row r="8423" spans="1:13" x14ac:dyDescent="0.35">
      <c r="A8423" t="s">
        <v>60</v>
      </c>
      <c r="B8423">
        <v>1185732</v>
      </c>
      <c r="C8423" s="1">
        <v>44482</v>
      </c>
      <c r="D8423" t="s">
        <v>26</v>
      </c>
      <c r="E8423" t="s">
        <v>58</v>
      </c>
      <c r="F8423" t="s">
        <v>59</v>
      </c>
      <c r="G8423" t="s">
        <v>18</v>
      </c>
      <c r="H8423">
        <v>30</v>
      </c>
      <c r="I8423">
        <v>88</v>
      </c>
      <c r="J8423">
        <v>2640</v>
      </c>
      <c r="K8423">
        <v>1082.3999999999999</v>
      </c>
      <c r="L8423">
        <v>0.41</v>
      </c>
      <c r="M8423" t="s">
        <v>23</v>
      </c>
    </row>
    <row r="8424" spans="1:13" x14ac:dyDescent="0.35">
      <c r="A8424" t="s">
        <v>60</v>
      </c>
      <c r="B8424">
        <v>1185732</v>
      </c>
      <c r="C8424" s="1">
        <v>44483</v>
      </c>
      <c r="D8424" t="s">
        <v>26</v>
      </c>
      <c r="E8424" t="s">
        <v>58</v>
      </c>
      <c r="F8424" t="s">
        <v>59</v>
      </c>
      <c r="G8424" t="s">
        <v>19</v>
      </c>
      <c r="H8424">
        <v>23</v>
      </c>
      <c r="I8424">
        <v>83</v>
      </c>
      <c r="J8424">
        <v>1909</v>
      </c>
      <c r="K8424">
        <v>801.78</v>
      </c>
      <c r="L8424">
        <v>0.42</v>
      </c>
      <c r="M8424" t="s">
        <v>23</v>
      </c>
    </row>
    <row r="8425" spans="1:13" x14ac:dyDescent="0.35">
      <c r="A8425" t="s">
        <v>60</v>
      </c>
      <c r="B8425">
        <v>1185732</v>
      </c>
      <c r="C8425" s="1">
        <v>44484</v>
      </c>
      <c r="D8425" t="s">
        <v>26</v>
      </c>
      <c r="E8425" t="s">
        <v>58</v>
      </c>
      <c r="F8425" t="s">
        <v>59</v>
      </c>
      <c r="G8425" t="s">
        <v>20</v>
      </c>
      <c r="H8425">
        <v>25</v>
      </c>
      <c r="I8425">
        <v>30</v>
      </c>
      <c r="J8425">
        <v>750</v>
      </c>
      <c r="K8425">
        <v>247.49999999999997</v>
      </c>
      <c r="L8425">
        <v>0.32999999999999996</v>
      </c>
      <c r="M8425" t="s">
        <v>23</v>
      </c>
    </row>
    <row r="8426" spans="1:13" x14ac:dyDescent="0.35">
      <c r="A8426" t="s">
        <v>25</v>
      </c>
      <c r="B8426">
        <v>1128299</v>
      </c>
      <c r="C8426" s="1">
        <v>44244</v>
      </c>
      <c r="D8426" t="s">
        <v>47</v>
      </c>
      <c r="E8426" t="s">
        <v>48</v>
      </c>
      <c r="F8426" t="s">
        <v>67</v>
      </c>
      <c r="G8426" t="s">
        <v>20</v>
      </c>
      <c r="H8426">
        <v>36</v>
      </c>
      <c r="I8426">
        <v>94</v>
      </c>
      <c r="J8426">
        <v>3384</v>
      </c>
      <c r="K8426">
        <v>1252.08</v>
      </c>
      <c r="L8426">
        <v>0.37</v>
      </c>
      <c r="M8426" t="s">
        <v>23</v>
      </c>
    </row>
    <row r="8427" spans="1:13" x14ac:dyDescent="0.35">
      <c r="A8427" t="s">
        <v>25</v>
      </c>
      <c r="B8427">
        <v>1128299</v>
      </c>
      <c r="C8427" s="1">
        <v>44244</v>
      </c>
      <c r="D8427" t="s">
        <v>47</v>
      </c>
      <c r="E8427" t="s">
        <v>48</v>
      </c>
      <c r="F8427" t="s">
        <v>67</v>
      </c>
      <c r="G8427" t="s">
        <v>21</v>
      </c>
      <c r="H8427">
        <v>44</v>
      </c>
      <c r="I8427">
        <v>62</v>
      </c>
      <c r="J8427">
        <v>2728</v>
      </c>
      <c r="K8427">
        <v>654.72</v>
      </c>
      <c r="L8427">
        <v>0.24000000000000002</v>
      </c>
      <c r="M8427" t="s">
        <v>23</v>
      </c>
    </row>
    <row r="8428" spans="1:13" x14ac:dyDescent="0.35">
      <c r="A8428" t="s">
        <v>25</v>
      </c>
      <c r="B8428">
        <v>1128299</v>
      </c>
      <c r="C8428" s="1">
        <v>44244</v>
      </c>
      <c r="D8428" t="s">
        <v>47</v>
      </c>
      <c r="E8428" t="s">
        <v>48</v>
      </c>
      <c r="F8428" t="s">
        <v>67</v>
      </c>
      <c r="G8428" t="s">
        <v>22</v>
      </c>
      <c r="H8428">
        <v>33</v>
      </c>
      <c r="I8428">
        <v>124</v>
      </c>
      <c r="J8428">
        <v>4092</v>
      </c>
      <c r="K8428">
        <v>2086.92</v>
      </c>
      <c r="L8428">
        <v>0.51</v>
      </c>
      <c r="M8428" t="s">
        <v>23</v>
      </c>
    </row>
    <row r="8429" spans="1:13" x14ac:dyDescent="0.35">
      <c r="A8429" t="s">
        <v>25</v>
      </c>
      <c r="B8429">
        <v>1128299</v>
      </c>
      <c r="C8429" s="1">
        <v>44271</v>
      </c>
      <c r="D8429" t="s">
        <v>47</v>
      </c>
      <c r="E8429" t="s">
        <v>48</v>
      </c>
      <c r="F8429" t="s">
        <v>67</v>
      </c>
      <c r="G8429" t="s">
        <v>16</v>
      </c>
      <c r="H8429">
        <v>35</v>
      </c>
      <c r="I8429">
        <v>171</v>
      </c>
      <c r="J8429">
        <v>5985</v>
      </c>
      <c r="K8429">
        <v>2034.8999999999999</v>
      </c>
      <c r="L8429">
        <v>0.33999999999999997</v>
      </c>
      <c r="M8429" t="s">
        <v>23</v>
      </c>
    </row>
    <row r="8430" spans="1:13" x14ac:dyDescent="0.35">
      <c r="A8430" t="s">
        <v>25</v>
      </c>
      <c r="B8430">
        <v>1128299</v>
      </c>
      <c r="C8430" s="1">
        <v>44271</v>
      </c>
      <c r="D8430" t="s">
        <v>47</v>
      </c>
      <c r="E8430" t="s">
        <v>48</v>
      </c>
      <c r="F8430" t="s">
        <v>67</v>
      </c>
      <c r="G8430" t="s">
        <v>18</v>
      </c>
      <c r="H8430">
        <v>44</v>
      </c>
      <c r="I8430">
        <v>124</v>
      </c>
      <c r="J8430">
        <v>5456</v>
      </c>
      <c r="K8430">
        <v>1691.36</v>
      </c>
      <c r="L8430">
        <v>0.31</v>
      </c>
      <c r="M8430" t="s">
        <v>23</v>
      </c>
    </row>
    <row r="8431" spans="1:13" x14ac:dyDescent="0.35">
      <c r="A8431" t="s">
        <v>25</v>
      </c>
      <c r="B8431">
        <v>1128299</v>
      </c>
      <c r="C8431" s="1">
        <v>44271</v>
      </c>
      <c r="D8431" t="s">
        <v>47</v>
      </c>
      <c r="E8431" t="s">
        <v>48</v>
      </c>
      <c r="F8431" t="s">
        <v>67</v>
      </c>
      <c r="G8431" t="s">
        <v>19</v>
      </c>
      <c r="H8431">
        <v>47</v>
      </c>
      <c r="I8431">
        <v>149</v>
      </c>
      <c r="J8431">
        <v>7003</v>
      </c>
      <c r="K8431">
        <v>2240.96</v>
      </c>
      <c r="L8431">
        <v>0.32</v>
      </c>
      <c r="M8431" t="s">
        <v>23</v>
      </c>
    </row>
    <row r="8432" spans="1:13" x14ac:dyDescent="0.35">
      <c r="A8432" t="s">
        <v>25</v>
      </c>
      <c r="B8432">
        <v>1128299</v>
      </c>
      <c r="C8432" s="1">
        <v>44271</v>
      </c>
      <c r="D8432" t="s">
        <v>47</v>
      </c>
      <c r="E8432" t="s">
        <v>48</v>
      </c>
      <c r="F8432" t="s">
        <v>67</v>
      </c>
      <c r="G8432" t="s">
        <v>20</v>
      </c>
      <c r="H8432">
        <v>42</v>
      </c>
      <c r="I8432">
        <v>114</v>
      </c>
      <c r="J8432">
        <v>4788</v>
      </c>
      <c r="K8432">
        <v>1675.8</v>
      </c>
      <c r="L8432">
        <v>0.35</v>
      </c>
      <c r="M8432" t="s">
        <v>23</v>
      </c>
    </row>
    <row r="8433" spans="1:13" x14ac:dyDescent="0.35">
      <c r="A8433" t="s">
        <v>25</v>
      </c>
      <c r="B8433">
        <v>1128299</v>
      </c>
      <c r="C8433" s="1">
        <v>44271</v>
      </c>
      <c r="D8433" t="s">
        <v>47</v>
      </c>
      <c r="E8433" t="s">
        <v>48</v>
      </c>
      <c r="F8433" t="s">
        <v>67</v>
      </c>
      <c r="G8433" t="s">
        <v>21</v>
      </c>
      <c r="H8433">
        <v>44</v>
      </c>
      <c r="I8433">
        <v>60</v>
      </c>
      <c r="J8433">
        <v>2640</v>
      </c>
      <c r="K8433">
        <v>686.4</v>
      </c>
      <c r="L8433">
        <v>0.26</v>
      </c>
      <c r="M8433" t="s">
        <v>23</v>
      </c>
    </row>
    <row r="8434" spans="1:13" x14ac:dyDescent="0.35">
      <c r="A8434" t="s">
        <v>25</v>
      </c>
      <c r="B8434">
        <v>1128299</v>
      </c>
      <c r="C8434" s="1">
        <v>44271</v>
      </c>
      <c r="D8434" t="s">
        <v>47</v>
      </c>
      <c r="E8434" t="s">
        <v>48</v>
      </c>
      <c r="F8434" t="s">
        <v>67</v>
      </c>
      <c r="G8434" t="s">
        <v>22</v>
      </c>
      <c r="H8434">
        <v>48</v>
      </c>
      <c r="I8434">
        <v>131</v>
      </c>
      <c r="J8434">
        <v>6288</v>
      </c>
      <c r="K8434">
        <v>2955.36</v>
      </c>
      <c r="L8434">
        <v>0.47000000000000003</v>
      </c>
      <c r="M8434" t="s">
        <v>23</v>
      </c>
    </row>
    <row r="8435" spans="1:13" x14ac:dyDescent="0.35">
      <c r="A8435" t="s">
        <v>24</v>
      </c>
      <c r="B8435">
        <v>1128299</v>
      </c>
      <c r="C8435" s="1">
        <v>44303</v>
      </c>
      <c r="D8435" t="s">
        <v>47</v>
      </c>
      <c r="E8435" t="s">
        <v>48</v>
      </c>
      <c r="F8435" t="s">
        <v>67</v>
      </c>
      <c r="G8435" t="s">
        <v>16</v>
      </c>
      <c r="H8435">
        <v>47</v>
      </c>
      <c r="I8435">
        <v>171</v>
      </c>
      <c r="J8435">
        <v>8037</v>
      </c>
      <c r="K8435">
        <v>2893.3199999999997</v>
      </c>
      <c r="L8435">
        <v>0.36</v>
      </c>
      <c r="M8435" t="s">
        <v>23</v>
      </c>
    </row>
    <row r="8436" spans="1:13" x14ac:dyDescent="0.35">
      <c r="A8436" t="s">
        <v>24</v>
      </c>
      <c r="B8436">
        <v>1128299</v>
      </c>
      <c r="C8436" s="1">
        <v>44303</v>
      </c>
      <c r="D8436" t="s">
        <v>47</v>
      </c>
      <c r="E8436" t="s">
        <v>48</v>
      </c>
      <c r="F8436" t="s">
        <v>67</v>
      </c>
      <c r="G8436" t="s">
        <v>18</v>
      </c>
      <c r="H8436">
        <v>51</v>
      </c>
      <c r="I8436">
        <v>105</v>
      </c>
      <c r="J8436">
        <v>5355</v>
      </c>
      <c r="K8436">
        <v>1445.8500000000001</v>
      </c>
      <c r="L8436">
        <v>0.27</v>
      </c>
      <c r="M8436" t="s">
        <v>23</v>
      </c>
    </row>
    <row r="8437" spans="1:13" x14ac:dyDescent="0.35">
      <c r="A8437" t="s">
        <v>24</v>
      </c>
      <c r="B8437">
        <v>1128299</v>
      </c>
      <c r="C8437" s="1">
        <v>44303</v>
      </c>
      <c r="D8437" t="s">
        <v>47</v>
      </c>
      <c r="E8437" t="s">
        <v>48</v>
      </c>
      <c r="F8437" t="s">
        <v>67</v>
      </c>
      <c r="G8437" t="s">
        <v>19</v>
      </c>
      <c r="H8437">
        <v>49</v>
      </c>
      <c r="I8437">
        <v>132</v>
      </c>
      <c r="J8437">
        <v>6468</v>
      </c>
      <c r="K8437">
        <v>2199.12</v>
      </c>
      <c r="L8437">
        <v>0.33999999999999997</v>
      </c>
      <c r="M8437" t="s">
        <v>23</v>
      </c>
    </row>
    <row r="8438" spans="1:13" x14ac:dyDescent="0.35">
      <c r="A8438" t="s">
        <v>24</v>
      </c>
      <c r="B8438">
        <v>1128299</v>
      </c>
      <c r="C8438" s="1">
        <v>44303</v>
      </c>
      <c r="D8438" t="s">
        <v>47</v>
      </c>
      <c r="E8438" t="s">
        <v>48</v>
      </c>
      <c r="F8438" t="s">
        <v>67</v>
      </c>
      <c r="G8438" t="s">
        <v>20</v>
      </c>
      <c r="H8438">
        <v>41</v>
      </c>
      <c r="I8438">
        <v>90</v>
      </c>
      <c r="J8438">
        <v>3690</v>
      </c>
      <c r="K8438">
        <v>1291.5</v>
      </c>
      <c r="L8438">
        <v>0.35</v>
      </c>
      <c r="M8438" t="s">
        <v>23</v>
      </c>
    </row>
    <row r="8439" spans="1:13" x14ac:dyDescent="0.35">
      <c r="A8439" t="s">
        <v>24</v>
      </c>
      <c r="B8439">
        <v>1128299</v>
      </c>
      <c r="C8439" s="1">
        <v>44303</v>
      </c>
      <c r="D8439" t="s">
        <v>47</v>
      </c>
      <c r="E8439" t="s">
        <v>48</v>
      </c>
      <c r="F8439" t="s">
        <v>67</v>
      </c>
      <c r="G8439" t="s">
        <v>21</v>
      </c>
      <c r="H8439">
        <v>47</v>
      </c>
      <c r="I8439">
        <v>60</v>
      </c>
      <c r="J8439">
        <v>2820</v>
      </c>
      <c r="K8439">
        <v>620.4</v>
      </c>
      <c r="L8439">
        <v>0.22</v>
      </c>
      <c r="M8439" t="s">
        <v>23</v>
      </c>
    </row>
    <row r="8440" spans="1:13" x14ac:dyDescent="0.35">
      <c r="A8440" t="s">
        <v>24</v>
      </c>
      <c r="B8440">
        <v>1128299</v>
      </c>
      <c r="C8440" s="1">
        <v>44303</v>
      </c>
      <c r="D8440" t="s">
        <v>47</v>
      </c>
      <c r="E8440" t="s">
        <v>48</v>
      </c>
      <c r="F8440" t="s">
        <v>67</v>
      </c>
      <c r="G8440" t="s">
        <v>22</v>
      </c>
      <c r="H8440">
        <v>57</v>
      </c>
      <c r="I8440">
        <v>113</v>
      </c>
      <c r="J8440">
        <v>6441</v>
      </c>
      <c r="K8440">
        <v>3220.5</v>
      </c>
      <c r="L8440">
        <v>0.5</v>
      </c>
      <c r="M8440" t="s">
        <v>23</v>
      </c>
    </row>
    <row r="8441" spans="1:13" x14ac:dyDescent="0.35">
      <c r="A8441" t="s">
        <v>24</v>
      </c>
      <c r="B8441">
        <v>1128299</v>
      </c>
      <c r="C8441" s="1">
        <v>44334</v>
      </c>
      <c r="D8441" t="s">
        <v>47</v>
      </c>
      <c r="E8441" t="s">
        <v>48</v>
      </c>
      <c r="F8441" t="s">
        <v>67</v>
      </c>
      <c r="G8441" t="s">
        <v>16</v>
      </c>
      <c r="H8441">
        <v>44</v>
      </c>
      <c r="I8441">
        <v>201</v>
      </c>
      <c r="J8441">
        <v>8844</v>
      </c>
      <c r="K8441">
        <v>2918.5199999999995</v>
      </c>
      <c r="L8441">
        <v>0.32999999999999996</v>
      </c>
      <c r="M8441" t="s">
        <v>23</v>
      </c>
    </row>
    <row r="8442" spans="1:13" x14ac:dyDescent="0.35">
      <c r="A8442" t="s">
        <v>24</v>
      </c>
      <c r="B8442">
        <v>1128299</v>
      </c>
      <c r="C8442" s="1">
        <v>44334</v>
      </c>
      <c r="D8442" t="s">
        <v>47</v>
      </c>
      <c r="E8442" t="s">
        <v>48</v>
      </c>
      <c r="F8442" t="s">
        <v>67</v>
      </c>
      <c r="G8442" t="s">
        <v>18</v>
      </c>
      <c r="H8442">
        <v>46</v>
      </c>
      <c r="I8442">
        <v>132</v>
      </c>
      <c r="J8442">
        <v>6072</v>
      </c>
      <c r="K8442">
        <v>1700.16</v>
      </c>
      <c r="L8442">
        <v>0.28000000000000003</v>
      </c>
      <c r="M8442" t="s">
        <v>23</v>
      </c>
    </row>
    <row r="8443" spans="1:13" x14ac:dyDescent="0.35">
      <c r="A8443" t="s">
        <v>24</v>
      </c>
      <c r="B8443">
        <v>1128299</v>
      </c>
      <c r="C8443" s="1">
        <v>44334</v>
      </c>
      <c r="D8443" t="s">
        <v>47</v>
      </c>
      <c r="E8443" t="s">
        <v>48</v>
      </c>
      <c r="F8443" t="s">
        <v>67</v>
      </c>
      <c r="G8443" t="s">
        <v>19</v>
      </c>
      <c r="H8443">
        <v>46</v>
      </c>
      <c r="I8443">
        <v>132</v>
      </c>
      <c r="J8443">
        <v>6072</v>
      </c>
      <c r="K8443">
        <v>2185.92</v>
      </c>
      <c r="L8443">
        <v>0.36</v>
      </c>
      <c r="M8443" t="s">
        <v>23</v>
      </c>
    </row>
    <row r="8444" spans="1:13" x14ac:dyDescent="0.35">
      <c r="A8444" t="s">
        <v>24</v>
      </c>
      <c r="B8444">
        <v>1128299</v>
      </c>
      <c r="C8444" s="1">
        <v>44334</v>
      </c>
      <c r="D8444" t="s">
        <v>47</v>
      </c>
      <c r="E8444" t="s">
        <v>48</v>
      </c>
      <c r="F8444" t="s">
        <v>67</v>
      </c>
      <c r="G8444" t="s">
        <v>20</v>
      </c>
      <c r="H8444">
        <v>39</v>
      </c>
      <c r="I8444">
        <v>107</v>
      </c>
      <c r="J8444">
        <v>4173</v>
      </c>
      <c r="K8444">
        <v>1418.82</v>
      </c>
      <c r="L8444">
        <v>0.33999999999999997</v>
      </c>
      <c r="M8444" t="s">
        <v>23</v>
      </c>
    </row>
    <row r="8445" spans="1:13" x14ac:dyDescent="0.35">
      <c r="A8445" t="s">
        <v>24</v>
      </c>
      <c r="B8445">
        <v>1128299</v>
      </c>
      <c r="C8445" s="1">
        <v>44334</v>
      </c>
      <c r="D8445" t="s">
        <v>47</v>
      </c>
      <c r="E8445" t="s">
        <v>48</v>
      </c>
      <c r="F8445" t="s">
        <v>67</v>
      </c>
      <c r="G8445" t="s">
        <v>21</v>
      </c>
      <c r="H8445">
        <v>42</v>
      </c>
      <c r="I8445">
        <v>68</v>
      </c>
      <c r="J8445">
        <v>2856</v>
      </c>
      <c r="K8445">
        <v>714</v>
      </c>
      <c r="L8445">
        <v>0.25</v>
      </c>
      <c r="M8445" t="s">
        <v>23</v>
      </c>
    </row>
    <row r="8446" spans="1:13" x14ac:dyDescent="0.35">
      <c r="A8446" t="s">
        <v>24</v>
      </c>
      <c r="B8446">
        <v>1128299</v>
      </c>
      <c r="C8446" s="1">
        <v>44334</v>
      </c>
      <c r="D8446" t="s">
        <v>47</v>
      </c>
      <c r="E8446" t="s">
        <v>48</v>
      </c>
      <c r="F8446" t="s">
        <v>67</v>
      </c>
      <c r="G8446" t="s">
        <v>22</v>
      </c>
      <c r="H8446">
        <v>48</v>
      </c>
      <c r="I8446">
        <v>173</v>
      </c>
      <c r="J8446">
        <v>8304</v>
      </c>
      <c r="K8446">
        <v>3902.88</v>
      </c>
      <c r="L8446">
        <v>0.47000000000000003</v>
      </c>
      <c r="M8446" t="s">
        <v>23</v>
      </c>
    </row>
    <row r="8447" spans="1:13" x14ac:dyDescent="0.35">
      <c r="A8447" t="s">
        <v>24</v>
      </c>
      <c r="B8447">
        <v>1128299</v>
      </c>
      <c r="C8447" s="1">
        <v>44364</v>
      </c>
      <c r="D8447" t="s">
        <v>47</v>
      </c>
      <c r="E8447" t="s">
        <v>48</v>
      </c>
      <c r="F8447" t="s">
        <v>67</v>
      </c>
      <c r="G8447" t="s">
        <v>16</v>
      </c>
      <c r="H8447">
        <v>50</v>
      </c>
      <c r="I8447">
        <v>272</v>
      </c>
      <c r="J8447">
        <v>13600</v>
      </c>
      <c r="K8447">
        <v>4352</v>
      </c>
      <c r="L8447">
        <v>0.32</v>
      </c>
      <c r="M8447" t="s">
        <v>23</v>
      </c>
    </row>
    <row r="8448" spans="1:13" x14ac:dyDescent="0.35">
      <c r="A8448" t="s">
        <v>24</v>
      </c>
      <c r="B8448">
        <v>1128299</v>
      </c>
      <c r="C8448" s="1">
        <v>44364</v>
      </c>
      <c r="D8448" t="s">
        <v>47</v>
      </c>
      <c r="E8448" t="s">
        <v>48</v>
      </c>
      <c r="F8448" t="s">
        <v>67</v>
      </c>
      <c r="G8448" t="s">
        <v>18</v>
      </c>
      <c r="H8448">
        <v>53</v>
      </c>
      <c r="I8448">
        <v>224</v>
      </c>
      <c r="J8448">
        <v>11872</v>
      </c>
      <c r="K8448">
        <v>3442.8799999999997</v>
      </c>
      <c r="L8448">
        <v>0.28999999999999998</v>
      </c>
      <c r="M8448" t="s">
        <v>23</v>
      </c>
    </row>
    <row r="8449" spans="1:13" x14ac:dyDescent="0.35">
      <c r="A8449" t="s">
        <v>24</v>
      </c>
      <c r="B8449">
        <v>1128299</v>
      </c>
      <c r="C8449" s="1">
        <v>44364</v>
      </c>
      <c r="D8449" t="s">
        <v>47</v>
      </c>
      <c r="E8449" t="s">
        <v>48</v>
      </c>
      <c r="F8449" t="s">
        <v>67</v>
      </c>
      <c r="G8449" t="s">
        <v>19</v>
      </c>
      <c r="H8449">
        <v>60</v>
      </c>
      <c r="I8449">
        <v>238</v>
      </c>
      <c r="J8449">
        <v>14280</v>
      </c>
      <c r="K8449">
        <v>4712.3999999999996</v>
      </c>
      <c r="L8449">
        <v>0.32999999999999996</v>
      </c>
      <c r="M8449" t="s">
        <v>23</v>
      </c>
    </row>
    <row r="8450" spans="1:13" x14ac:dyDescent="0.35">
      <c r="A8450" t="s">
        <v>24</v>
      </c>
      <c r="B8450">
        <v>1128299</v>
      </c>
      <c r="C8450" s="1">
        <v>44364</v>
      </c>
      <c r="D8450" t="s">
        <v>47</v>
      </c>
      <c r="E8450" t="s">
        <v>48</v>
      </c>
      <c r="F8450" t="s">
        <v>67</v>
      </c>
      <c r="G8450" t="s">
        <v>20</v>
      </c>
      <c r="H8450">
        <v>66</v>
      </c>
      <c r="I8450">
        <v>196</v>
      </c>
      <c r="J8450">
        <v>12936</v>
      </c>
      <c r="K8450">
        <v>4786.32</v>
      </c>
      <c r="L8450">
        <v>0.37</v>
      </c>
      <c r="M8450" t="s">
        <v>23</v>
      </c>
    </row>
    <row r="8451" spans="1:13" x14ac:dyDescent="0.35">
      <c r="A8451" t="s">
        <v>24</v>
      </c>
      <c r="B8451">
        <v>1128299</v>
      </c>
      <c r="C8451" s="1">
        <v>44364</v>
      </c>
      <c r="D8451" t="s">
        <v>47</v>
      </c>
      <c r="E8451" t="s">
        <v>48</v>
      </c>
      <c r="F8451" t="s">
        <v>67</v>
      </c>
      <c r="G8451" t="s">
        <v>21</v>
      </c>
      <c r="H8451">
        <v>71</v>
      </c>
      <c r="I8451">
        <v>153</v>
      </c>
      <c r="J8451">
        <v>10863</v>
      </c>
      <c r="K8451">
        <v>2389.86</v>
      </c>
      <c r="L8451">
        <v>0.22</v>
      </c>
      <c r="M8451" t="s">
        <v>23</v>
      </c>
    </row>
    <row r="8452" spans="1:13" x14ac:dyDescent="0.35">
      <c r="A8452" t="s">
        <v>24</v>
      </c>
      <c r="B8452">
        <v>1128299</v>
      </c>
      <c r="C8452" s="1">
        <v>44364</v>
      </c>
      <c r="D8452" t="s">
        <v>47</v>
      </c>
      <c r="E8452" t="s">
        <v>48</v>
      </c>
      <c r="F8452" t="s">
        <v>67</v>
      </c>
      <c r="G8452" t="s">
        <v>22</v>
      </c>
      <c r="H8452">
        <v>74</v>
      </c>
      <c r="I8452">
        <v>248</v>
      </c>
      <c r="J8452">
        <v>18352</v>
      </c>
      <c r="K8452">
        <v>8625.44</v>
      </c>
      <c r="L8452">
        <v>0.47000000000000003</v>
      </c>
      <c r="M8452" t="s">
        <v>23</v>
      </c>
    </row>
    <row r="8453" spans="1:13" x14ac:dyDescent="0.35">
      <c r="A8453" t="s">
        <v>24</v>
      </c>
      <c r="B8453">
        <v>1128299</v>
      </c>
      <c r="C8453" s="1">
        <v>44393</v>
      </c>
      <c r="D8453" t="s">
        <v>47</v>
      </c>
      <c r="E8453" t="s">
        <v>48</v>
      </c>
      <c r="F8453" t="s">
        <v>67</v>
      </c>
      <c r="G8453" t="s">
        <v>16</v>
      </c>
      <c r="H8453">
        <v>68</v>
      </c>
      <c r="I8453">
        <v>297</v>
      </c>
      <c r="J8453">
        <v>20196</v>
      </c>
      <c r="K8453">
        <v>7472.5199999999995</v>
      </c>
      <c r="L8453">
        <v>0.37</v>
      </c>
      <c r="M8453" t="s">
        <v>23</v>
      </c>
    </row>
    <row r="8454" spans="1:13" x14ac:dyDescent="0.35">
      <c r="A8454" t="s">
        <v>24</v>
      </c>
      <c r="B8454">
        <v>1128299</v>
      </c>
      <c r="C8454" s="1">
        <v>44393</v>
      </c>
      <c r="D8454" t="s">
        <v>47</v>
      </c>
      <c r="E8454" t="s">
        <v>48</v>
      </c>
      <c r="F8454" t="s">
        <v>67</v>
      </c>
      <c r="G8454" t="s">
        <v>18</v>
      </c>
      <c r="H8454">
        <v>74</v>
      </c>
      <c r="I8454">
        <v>263</v>
      </c>
      <c r="J8454">
        <v>19462</v>
      </c>
      <c r="K8454">
        <v>5449.3600000000006</v>
      </c>
      <c r="L8454">
        <v>0.28000000000000003</v>
      </c>
      <c r="M8454" t="s">
        <v>23</v>
      </c>
    </row>
    <row r="8455" spans="1:13" x14ac:dyDescent="0.35">
      <c r="A8455" t="s">
        <v>24</v>
      </c>
      <c r="B8455">
        <v>1128299</v>
      </c>
      <c r="C8455" s="1">
        <v>44393</v>
      </c>
      <c r="D8455" t="s">
        <v>47</v>
      </c>
      <c r="E8455" t="s">
        <v>48</v>
      </c>
      <c r="F8455" t="s">
        <v>67</v>
      </c>
      <c r="G8455" t="s">
        <v>19</v>
      </c>
      <c r="H8455">
        <v>72</v>
      </c>
      <c r="I8455">
        <v>238</v>
      </c>
      <c r="J8455">
        <v>17136</v>
      </c>
      <c r="K8455">
        <v>5826.24</v>
      </c>
      <c r="L8455">
        <v>0.33999999999999997</v>
      </c>
      <c r="M8455" t="s">
        <v>23</v>
      </c>
    </row>
    <row r="8456" spans="1:13" x14ac:dyDescent="0.35">
      <c r="A8456" t="s">
        <v>24</v>
      </c>
      <c r="B8456">
        <v>1128299</v>
      </c>
      <c r="C8456" s="1">
        <v>44393</v>
      </c>
      <c r="D8456" t="s">
        <v>47</v>
      </c>
      <c r="E8456" t="s">
        <v>48</v>
      </c>
      <c r="F8456" t="s">
        <v>67</v>
      </c>
      <c r="G8456" t="s">
        <v>20</v>
      </c>
      <c r="H8456">
        <v>59</v>
      </c>
      <c r="I8456">
        <v>186</v>
      </c>
      <c r="J8456">
        <v>10974</v>
      </c>
      <c r="K8456">
        <v>3621.4199999999996</v>
      </c>
      <c r="L8456">
        <v>0.32999999999999996</v>
      </c>
      <c r="M8456" t="s">
        <v>23</v>
      </c>
    </row>
    <row r="8457" spans="1:13" x14ac:dyDescent="0.35">
      <c r="A8457" t="s">
        <v>24</v>
      </c>
      <c r="B8457">
        <v>1128299</v>
      </c>
      <c r="C8457" s="1">
        <v>44393</v>
      </c>
      <c r="D8457" t="s">
        <v>47</v>
      </c>
      <c r="E8457" t="s">
        <v>48</v>
      </c>
      <c r="F8457" t="s">
        <v>67</v>
      </c>
      <c r="G8457" t="s">
        <v>21</v>
      </c>
      <c r="H8457">
        <v>68</v>
      </c>
      <c r="I8457">
        <v>208</v>
      </c>
      <c r="J8457">
        <v>14144</v>
      </c>
      <c r="K8457">
        <v>3111.68</v>
      </c>
      <c r="L8457">
        <v>0.22</v>
      </c>
      <c r="M8457" t="s">
        <v>23</v>
      </c>
    </row>
    <row r="8458" spans="1:13" x14ac:dyDescent="0.35">
      <c r="A8458" t="s">
        <v>24</v>
      </c>
      <c r="B8458">
        <v>1128299</v>
      </c>
      <c r="C8458" s="1">
        <v>44393</v>
      </c>
      <c r="D8458" t="s">
        <v>47</v>
      </c>
      <c r="E8458" t="s">
        <v>48</v>
      </c>
      <c r="F8458" t="s">
        <v>67</v>
      </c>
      <c r="G8458" t="s">
        <v>22</v>
      </c>
      <c r="H8458">
        <v>75</v>
      </c>
      <c r="I8458">
        <v>195</v>
      </c>
      <c r="J8458">
        <v>14625</v>
      </c>
      <c r="K8458">
        <v>6873.75</v>
      </c>
      <c r="L8458">
        <v>0.47000000000000003</v>
      </c>
      <c r="M8458" t="s">
        <v>23</v>
      </c>
    </row>
    <row r="8459" spans="1:13" x14ac:dyDescent="0.35">
      <c r="A8459" t="s">
        <v>24</v>
      </c>
      <c r="B8459">
        <v>1128299</v>
      </c>
      <c r="C8459" s="1">
        <v>44425</v>
      </c>
      <c r="D8459" t="s">
        <v>47</v>
      </c>
      <c r="E8459" t="s">
        <v>48</v>
      </c>
      <c r="F8459" t="s">
        <v>67</v>
      </c>
      <c r="G8459" t="s">
        <v>16</v>
      </c>
      <c r="H8459">
        <v>68</v>
      </c>
      <c r="I8459">
        <v>255</v>
      </c>
      <c r="J8459">
        <v>17340</v>
      </c>
      <c r="K8459">
        <v>6242.4</v>
      </c>
      <c r="L8459">
        <v>0.36</v>
      </c>
      <c r="M8459" t="s">
        <v>23</v>
      </c>
    </row>
    <row r="8460" spans="1:13" x14ac:dyDescent="0.35">
      <c r="A8460" t="s">
        <v>24</v>
      </c>
      <c r="B8460">
        <v>1128299</v>
      </c>
      <c r="C8460" s="1">
        <v>44425</v>
      </c>
      <c r="D8460" t="s">
        <v>47</v>
      </c>
      <c r="E8460" t="s">
        <v>48</v>
      </c>
      <c r="F8460" t="s">
        <v>67</v>
      </c>
      <c r="G8460" t="s">
        <v>18</v>
      </c>
      <c r="H8460">
        <v>60</v>
      </c>
      <c r="I8460">
        <v>272</v>
      </c>
      <c r="J8460">
        <v>16320</v>
      </c>
      <c r="K8460">
        <v>4406.4000000000005</v>
      </c>
      <c r="L8460">
        <v>0.27</v>
      </c>
      <c r="M8460" t="s">
        <v>23</v>
      </c>
    </row>
    <row r="8461" spans="1:13" x14ac:dyDescent="0.35">
      <c r="A8461" t="s">
        <v>24</v>
      </c>
      <c r="B8461">
        <v>1128299</v>
      </c>
      <c r="C8461" s="1">
        <v>44425</v>
      </c>
      <c r="D8461" t="s">
        <v>47</v>
      </c>
      <c r="E8461" t="s">
        <v>48</v>
      </c>
      <c r="F8461" t="s">
        <v>67</v>
      </c>
      <c r="G8461" t="s">
        <v>19</v>
      </c>
      <c r="H8461">
        <v>62</v>
      </c>
      <c r="I8461">
        <v>231</v>
      </c>
      <c r="J8461">
        <v>14322</v>
      </c>
      <c r="K8461">
        <v>4726.2599999999993</v>
      </c>
      <c r="L8461">
        <v>0.32999999999999996</v>
      </c>
      <c r="M8461" t="s">
        <v>23</v>
      </c>
    </row>
    <row r="8462" spans="1:13" x14ac:dyDescent="0.35">
      <c r="A8462" t="s">
        <v>24</v>
      </c>
      <c r="B8462">
        <v>1128299</v>
      </c>
      <c r="C8462" s="1">
        <v>44425</v>
      </c>
      <c r="D8462" t="s">
        <v>47</v>
      </c>
      <c r="E8462" t="s">
        <v>48</v>
      </c>
      <c r="F8462" t="s">
        <v>67</v>
      </c>
      <c r="G8462" t="s">
        <v>20</v>
      </c>
      <c r="H8462">
        <v>64</v>
      </c>
      <c r="I8462">
        <v>147</v>
      </c>
      <c r="J8462">
        <v>9408</v>
      </c>
      <c r="K8462">
        <v>3104.6399999999994</v>
      </c>
      <c r="L8462">
        <v>0.32999999999999996</v>
      </c>
      <c r="M8462" t="s">
        <v>23</v>
      </c>
    </row>
    <row r="8463" spans="1:13" x14ac:dyDescent="0.35">
      <c r="A8463" t="s">
        <v>24</v>
      </c>
      <c r="B8463">
        <v>1128299</v>
      </c>
      <c r="C8463" s="1">
        <v>44425</v>
      </c>
      <c r="D8463" t="s">
        <v>47</v>
      </c>
      <c r="E8463" t="s">
        <v>48</v>
      </c>
      <c r="F8463" t="s">
        <v>67</v>
      </c>
      <c r="G8463" t="s">
        <v>21</v>
      </c>
      <c r="H8463">
        <v>63</v>
      </c>
      <c r="I8463">
        <v>166</v>
      </c>
      <c r="J8463">
        <v>10458</v>
      </c>
      <c r="K8463">
        <v>2509.92</v>
      </c>
      <c r="L8463">
        <v>0.24000000000000002</v>
      </c>
      <c r="M8463" t="s">
        <v>23</v>
      </c>
    </row>
    <row r="8464" spans="1:13" x14ac:dyDescent="0.35">
      <c r="A8464" t="s">
        <v>24</v>
      </c>
      <c r="B8464">
        <v>1128299</v>
      </c>
      <c r="C8464" s="1">
        <v>44425</v>
      </c>
      <c r="D8464" t="s">
        <v>47</v>
      </c>
      <c r="E8464" t="s">
        <v>48</v>
      </c>
      <c r="F8464" t="s">
        <v>67</v>
      </c>
      <c r="G8464" t="s">
        <v>22</v>
      </c>
      <c r="H8464">
        <v>60</v>
      </c>
      <c r="I8464">
        <v>96</v>
      </c>
      <c r="J8464">
        <v>5760</v>
      </c>
      <c r="K8464">
        <v>2822.4</v>
      </c>
      <c r="L8464">
        <v>0.49</v>
      </c>
      <c r="M8464" t="s">
        <v>23</v>
      </c>
    </row>
    <row r="8465" spans="1:13" x14ac:dyDescent="0.35">
      <c r="A8465" t="s">
        <v>24</v>
      </c>
      <c r="B8465">
        <v>1128299</v>
      </c>
      <c r="C8465" s="1">
        <v>44457</v>
      </c>
      <c r="D8465" t="s">
        <v>47</v>
      </c>
      <c r="E8465" t="s">
        <v>48</v>
      </c>
      <c r="F8465" t="s">
        <v>67</v>
      </c>
      <c r="G8465" t="s">
        <v>16</v>
      </c>
      <c r="H8465">
        <v>44</v>
      </c>
      <c r="I8465">
        <v>155</v>
      </c>
      <c r="J8465">
        <v>6820</v>
      </c>
      <c r="K8465">
        <v>2523.4</v>
      </c>
      <c r="L8465">
        <v>0.37</v>
      </c>
      <c r="M8465" t="s">
        <v>23</v>
      </c>
    </row>
    <row r="8466" spans="1:13" x14ac:dyDescent="0.35">
      <c r="A8466" t="s">
        <v>24</v>
      </c>
      <c r="B8466">
        <v>1128299</v>
      </c>
      <c r="C8466" s="1">
        <v>44457</v>
      </c>
      <c r="D8466" t="s">
        <v>47</v>
      </c>
      <c r="E8466" t="s">
        <v>48</v>
      </c>
      <c r="F8466" t="s">
        <v>67</v>
      </c>
      <c r="G8466" t="s">
        <v>18</v>
      </c>
      <c r="H8466">
        <v>45</v>
      </c>
      <c r="I8466">
        <v>150</v>
      </c>
      <c r="J8466">
        <v>6750</v>
      </c>
      <c r="K8466">
        <v>2092.5</v>
      </c>
      <c r="L8466">
        <v>0.31</v>
      </c>
      <c r="M8466" t="s">
        <v>23</v>
      </c>
    </row>
    <row r="8467" spans="1:13" x14ac:dyDescent="0.35">
      <c r="A8467" t="s">
        <v>24</v>
      </c>
      <c r="B8467">
        <v>1128299</v>
      </c>
      <c r="C8467" s="1">
        <v>44457</v>
      </c>
      <c r="D8467" t="s">
        <v>47</v>
      </c>
      <c r="E8467" t="s">
        <v>48</v>
      </c>
      <c r="F8467" t="s">
        <v>67</v>
      </c>
      <c r="G8467" t="s">
        <v>19</v>
      </c>
      <c r="H8467">
        <v>39</v>
      </c>
      <c r="I8467">
        <v>96</v>
      </c>
      <c r="J8467">
        <v>3744</v>
      </c>
      <c r="K8467">
        <v>1235.5199999999998</v>
      </c>
      <c r="L8467">
        <v>0.32999999999999996</v>
      </c>
      <c r="M8467" t="s">
        <v>23</v>
      </c>
    </row>
    <row r="8468" spans="1:13" x14ac:dyDescent="0.35">
      <c r="A8468" t="s">
        <v>24</v>
      </c>
      <c r="B8468">
        <v>1128299</v>
      </c>
      <c r="C8468" s="1">
        <v>44457</v>
      </c>
      <c r="D8468" t="s">
        <v>47</v>
      </c>
      <c r="E8468" t="s">
        <v>48</v>
      </c>
      <c r="F8468" t="s">
        <v>67</v>
      </c>
      <c r="G8468" t="s">
        <v>20</v>
      </c>
      <c r="H8468">
        <v>44</v>
      </c>
      <c r="I8468">
        <v>78</v>
      </c>
      <c r="J8468">
        <v>3432</v>
      </c>
      <c r="K8468">
        <v>1269.8399999999999</v>
      </c>
      <c r="L8468">
        <v>0.37</v>
      </c>
      <c r="M8468" t="s">
        <v>23</v>
      </c>
    </row>
    <row r="8469" spans="1:13" x14ac:dyDescent="0.35">
      <c r="A8469" t="s">
        <v>24</v>
      </c>
      <c r="B8469">
        <v>1128299</v>
      </c>
      <c r="C8469" s="1">
        <v>44457</v>
      </c>
      <c r="D8469" t="s">
        <v>47</v>
      </c>
      <c r="E8469" t="s">
        <v>48</v>
      </c>
      <c r="F8469" t="s">
        <v>67</v>
      </c>
      <c r="G8469" t="s">
        <v>21</v>
      </c>
      <c r="H8469">
        <v>54</v>
      </c>
      <c r="I8469">
        <v>94</v>
      </c>
      <c r="J8469">
        <v>5076</v>
      </c>
      <c r="K8469">
        <v>1167.48</v>
      </c>
      <c r="L8469">
        <v>0.23</v>
      </c>
      <c r="M8469" t="s">
        <v>23</v>
      </c>
    </row>
    <row r="8470" spans="1:13" x14ac:dyDescent="0.35">
      <c r="A8470" t="s">
        <v>24</v>
      </c>
      <c r="B8470">
        <v>1128299</v>
      </c>
      <c r="C8470" s="1">
        <v>44457</v>
      </c>
      <c r="D8470" t="s">
        <v>47</v>
      </c>
      <c r="E8470" t="s">
        <v>48</v>
      </c>
      <c r="F8470" t="s">
        <v>67</v>
      </c>
      <c r="G8470" t="s">
        <v>22</v>
      </c>
      <c r="H8470">
        <v>42</v>
      </c>
      <c r="I8470">
        <v>99</v>
      </c>
      <c r="J8470">
        <v>4158</v>
      </c>
      <c r="K8470">
        <v>2037.42</v>
      </c>
      <c r="L8470">
        <v>0.49</v>
      </c>
      <c r="M8470" t="s">
        <v>23</v>
      </c>
    </row>
    <row r="8471" spans="1:13" x14ac:dyDescent="0.35">
      <c r="A8471" t="s">
        <v>24</v>
      </c>
      <c r="B8471">
        <v>1128299</v>
      </c>
      <c r="C8471" s="1">
        <v>44486</v>
      </c>
      <c r="D8471" t="s">
        <v>47</v>
      </c>
      <c r="E8471" t="s">
        <v>48</v>
      </c>
      <c r="F8471" t="s">
        <v>67</v>
      </c>
      <c r="G8471" t="s">
        <v>16</v>
      </c>
      <c r="H8471">
        <v>39</v>
      </c>
      <c r="I8471">
        <v>140</v>
      </c>
      <c r="J8471">
        <v>5460</v>
      </c>
      <c r="K8471">
        <v>2020.2</v>
      </c>
      <c r="L8471">
        <v>0.37</v>
      </c>
      <c r="M8471" t="s">
        <v>23</v>
      </c>
    </row>
    <row r="8472" spans="1:13" x14ac:dyDescent="0.35">
      <c r="A8472" t="s">
        <v>24</v>
      </c>
      <c r="B8472">
        <v>1128299</v>
      </c>
      <c r="C8472" s="1">
        <v>44486</v>
      </c>
      <c r="D8472" t="s">
        <v>47</v>
      </c>
      <c r="E8472" t="s">
        <v>48</v>
      </c>
      <c r="F8472" t="s">
        <v>67</v>
      </c>
      <c r="G8472" t="s">
        <v>18</v>
      </c>
      <c r="H8472">
        <v>43</v>
      </c>
      <c r="I8472">
        <v>190</v>
      </c>
      <c r="J8472">
        <v>8170</v>
      </c>
      <c r="K8472">
        <v>2369.2999999999997</v>
      </c>
      <c r="L8472">
        <v>0.28999999999999998</v>
      </c>
      <c r="M8472" t="s">
        <v>23</v>
      </c>
    </row>
    <row r="8473" spans="1:13" x14ac:dyDescent="0.35">
      <c r="A8473" t="s">
        <v>24</v>
      </c>
      <c r="B8473">
        <v>1128299</v>
      </c>
      <c r="C8473" s="1">
        <v>44486</v>
      </c>
      <c r="D8473" t="s">
        <v>47</v>
      </c>
      <c r="E8473" t="s">
        <v>48</v>
      </c>
      <c r="F8473" t="s">
        <v>67</v>
      </c>
      <c r="G8473" t="s">
        <v>19</v>
      </c>
      <c r="H8473">
        <v>43</v>
      </c>
      <c r="I8473">
        <v>128</v>
      </c>
      <c r="J8473">
        <v>5504</v>
      </c>
      <c r="K8473">
        <v>1871.36</v>
      </c>
      <c r="L8473">
        <v>0.33999999999999997</v>
      </c>
      <c r="M8473" t="s">
        <v>23</v>
      </c>
    </row>
    <row r="8474" spans="1:13" x14ac:dyDescent="0.35">
      <c r="A8474" t="s">
        <v>24</v>
      </c>
      <c r="B8474">
        <v>1128299</v>
      </c>
      <c r="C8474" s="1">
        <v>44486</v>
      </c>
      <c r="D8474" t="s">
        <v>47</v>
      </c>
      <c r="E8474" t="s">
        <v>48</v>
      </c>
      <c r="F8474" t="s">
        <v>67</v>
      </c>
      <c r="G8474" t="s">
        <v>20</v>
      </c>
      <c r="H8474">
        <v>40</v>
      </c>
      <c r="I8474">
        <v>120</v>
      </c>
      <c r="J8474">
        <v>4800</v>
      </c>
      <c r="K8474">
        <v>1680</v>
      </c>
      <c r="L8474">
        <v>0.35</v>
      </c>
      <c r="M8474" t="s">
        <v>23</v>
      </c>
    </row>
    <row r="8475" spans="1:13" x14ac:dyDescent="0.35">
      <c r="A8475" t="s">
        <v>24</v>
      </c>
      <c r="B8475">
        <v>1128299</v>
      </c>
      <c r="C8475" s="1">
        <v>44486</v>
      </c>
      <c r="D8475" t="s">
        <v>47</v>
      </c>
      <c r="E8475" t="s">
        <v>48</v>
      </c>
      <c r="F8475" t="s">
        <v>67</v>
      </c>
      <c r="G8475" t="s">
        <v>21</v>
      </c>
      <c r="H8475">
        <v>47</v>
      </c>
      <c r="I8475">
        <v>116</v>
      </c>
      <c r="J8475">
        <v>5452</v>
      </c>
      <c r="K8475">
        <v>1199.44</v>
      </c>
      <c r="L8475">
        <v>0.22</v>
      </c>
      <c r="M8475" t="s">
        <v>23</v>
      </c>
    </row>
    <row r="8476" spans="1:13" x14ac:dyDescent="0.35">
      <c r="A8476" t="s">
        <v>24</v>
      </c>
      <c r="B8476">
        <v>1128299</v>
      </c>
      <c r="C8476" s="1">
        <v>44486</v>
      </c>
      <c r="D8476" t="s">
        <v>47</v>
      </c>
      <c r="E8476" t="s">
        <v>48</v>
      </c>
      <c r="F8476" t="s">
        <v>67</v>
      </c>
      <c r="G8476" t="s">
        <v>22</v>
      </c>
      <c r="H8476">
        <v>53</v>
      </c>
      <c r="I8476">
        <v>140</v>
      </c>
      <c r="J8476">
        <v>7420</v>
      </c>
      <c r="K8476">
        <v>3858.4</v>
      </c>
      <c r="L8476">
        <v>0.52</v>
      </c>
      <c r="M8476" t="s">
        <v>23</v>
      </c>
    </row>
    <row r="8477" spans="1:13" x14ac:dyDescent="0.35">
      <c r="A8477" t="s">
        <v>24</v>
      </c>
      <c r="B8477">
        <v>1128299</v>
      </c>
      <c r="C8477" s="1">
        <v>44517</v>
      </c>
      <c r="D8477" t="s">
        <v>47</v>
      </c>
      <c r="E8477" t="s">
        <v>48</v>
      </c>
      <c r="F8477" t="s">
        <v>67</v>
      </c>
      <c r="G8477" t="s">
        <v>16</v>
      </c>
      <c r="H8477">
        <v>41</v>
      </c>
      <c r="I8477">
        <v>188</v>
      </c>
      <c r="J8477">
        <v>7708</v>
      </c>
      <c r="K8477">
        <v>2620.7199999999998</v>
      </c>
      <c r="L8477">
        <v>0.33999999999999997</v>
      </c>
      <c r="M8477" t="s">
        <v>23</v>
      </c>
    </row>
    <row r="8478" spans="1:13" x14ac:dyDescent="0.35">
      <c r="A8478" t="s">
        <v>24</v>
      </c>
      <c r="B8478">
        <v>1128299</v>
      </c>
      <c r="C8478" s="1">
        <v>44517</v>
      </c>
      <c r="D8478" t="s">
        <v>47</v>
      </c>
      <c r="E8478" t="s">
        <v>48</v>
      </c>
      <c r="F8478" t="s">
        <v>67</v>
      </c>
      <c r="G8478" t="s">
        <v>18</v>
      </c>
      <c r="H8478">
        <v>46</v>
      </c>
      <c r="I8478">
        <v>231</v>
      </c>
      <c r="J8478">
        <v>10626</v>
      </c>
      <c r="K8478">
        <v>3400.32</v>
      </c>
      <c r="L8478">
        <v>0.32</v>
      </c>
      <c r="M8478" t="s">
        <v>23</v>
      </c>
    </row>
    <row r="8479" spans="1:13" x14ac:dyDescent="0.35">
      <c r="A8479" t="s">
        <v>24</v>
      </c>
      <c r="B8479">
        <v>1128299</v>
      </c>
      <c r="C8479" s="1">
        <v>44517</v>
      </c>
      <c r="D8479" t="s">
        <v>47</v>
      </c>
      <c r="E8479" t="s">
        <v>48</v>
      </c>
      <c r="F8479" t="s">
        <v>67</v>
      </c>
      <c r="G8479" t="s">
        <v>19</v>
      </c>
      <c r="H8479">
        <v>44</v>
      </c>
      <c r="I8479">
        <v>173</v>
      </c>
      <c r="J8479">
        <v>7612</v>
      </c>
      <c r="K8479">
        <v>2816.44</v>
      </c>
      <c r="L8479">
        <v>0.37</v>
      </c>
      <c r="M8479" t="s">
        <v>23</v>
      </c>
    </row>
    <row r="8480" spans="1:13" x14ac:dyDescent="0.35">
      <c r="A8480" t="s">
        <v>24</v>
      </c>
      <c r="B8480">
        <v>1128299</v>
      </c>
      <c r="C8480" s="1">
        <v>44517</v>
      </c>
      <c r="D8480" t="s">
        <v>47</v>
      </c>
      <c r="E8480" t="s">
        <v>48</v>
      </c>
      <c r="F8480" t="s">
        <v>67</v>
      </c>
      <c r="G8480" t="s">
        <v>20</v>
      </c>
      <c r="H8480">
        <v>47</v>
      </c>
      <c r="I8480">
        <v>170</v>
      </c>
      <c r="J8480">
        <v>7990</v>
      </c>
      <c r="K8480">
        <v>2716.6</v>
      </c>
      <c r="L8480">
        <v>0.33999999999999997</v>
      </c>
      <c r="M8480" t="s">
        <v>23</v>
      </c>
    </row>
    <row r="8481" spans="1:13" x14ac:dyDescent="0.35">
      <c r="A8481" t="s">
        <v>24</v>
      </c>
      <c r="B8481">
        <v>1128299</v>
      </c>
      <c r="C8481" s="1">
        <v>44517</v>
      </c>
      <c r="D8481" t="s">
        <v>47</v>
      </c>
      <c r="E8481" t="s">
        <v>48</v>
      </c>
      <c r="F8481" t="s">
        <v>67</v>
      </c>
      <c r="G8481" t="s">
        <v>21</v>
      </c>
      <c r="H8481">
        <v>58</v>
      </c>
      <c r="I8481">
        <v>147</v>
      </c>
      <c r="J8481">
        <v>8526</v>
      </c>
      <c r="K8481">
        <v>2302.02</v>
      </c>
      <c r="L8481">
        <v>0.27</v>
      </c>
      <c r="M8481" t="s">
        <v>23</v>
      </c>
    </row>
    <row r="8482" spans="1:13" x14ac:dyDescent="0.35">
      <c r="A8482" t="s">
        <v>24</v>
      </c>
      <c r="B8482">
        <v>1128299</v>
      </c>
      <c r="C8482" s="1">
        <v>44517</v>
      </c>
      <c r="D8482" t="s">
        <v>47</v>
      </c>
      <c r="E8482" t="s">
        <v>48</v>
      </c>
      <c r="F8482" t="s">
        <v>67</v>
      </c>
      <c r="G8482" t="s">
        <v>22</v>
      </c>
      <c r="H8482">
        <v>66</v>
      </c>
      <c r="I8482">
        <v>198</v>
      </c>
      <c r="J8482">
        <v>13068</v>
      </c>
      <c r="K8482">
        <v>6534</v>
      </c>
      <c r="L8482">
        <v>0.5</v>
      </c>
      <c r="M8482" t="s">
        <v>23</v>
      </c>
    </row>
    <row r="8483" spans="1:13" x14ac:dyDescent="0.35">
      <c r="A8483" t="s">
        <v>24</v>
      </c>
      <c r="B8483">
        <v>1128299</v>
      </c>
      <c r="C8483" s="1">
        <v>44546</v>
      </c>
      <c r="D8483" t="s">
        <v>47</v>
      </c>
      <c r="E8483" t="s">
        <v>48</v>
      </c>
      <c r="F8483" t="s">
        <v>67</v>
      </c>
      <c r="G8483" t="s">
        <v>16</v>
      </c>
      <c r="H8483">
        <v>58</v>
      </c>
      <c r="I8483">
        <v>280</v>
      </c>
      <c r="J8483">
        <v>16240</v>
      </c>
      <c r="K8483">
        <v>5846.4</v>
      </c>
      <c r="L8483">
        <v>0.36</v>
      </c>
      <c r="M8483" t="s">
        <v>23</v>
      </c>
    </row>
    <row r="8484" spans="1:13" x14ac:dyDescent="0.35">
      <c r="A8484" t="s">
        <v>24</v>
      </c>
      <c r="B8484">
        <v>1128299</v>
      </c>
      <c r="C8484" s="1">
        <v>44546</v>
      </c>
      <c r="D8484" t="s">
        <v>47</v>
      </c>
      <c r="E8484" t="s">
        <v>48</v>
      </c>
      <c r="F8484" t="s">
        <v>67</v>
      </c>
      <c r="G8484" t="s">
        <v>18</v>
      </c>
      <c r="H8484">
        <v>55</v>
      </c>
      <c r="I8484">
        <v>256</v>
      </c>
      <c r="J8484">
        <v>14080</v>
      </c>
      <c r="K8484">
        <v>4364.8</v>
      </c>
      <c r="L8484">
        <v>0.31</v>
      </c>
      <c r="M8484" t="s">
        <v>23</v>
      </c>
    </row>
    <row r="8485" spans="1:13" x14ac:dyDescent="0.35">
      <c r="A8485" t="s">
        <v>29</v>
      </c>
      <c r="B8485">
        <v>1128299</v>
      </c>
      <c r="C8485" s="1">
        <v>44546</v>
      </c>
      <c r="D8485" t="s">
        <v>47</v>
      </c>
      <c r="E8485" t="s">
        <v>48</v>
      </c>
      <c r="F8485" t="s">
        <v>67</v>
      </c>
      <c r="G8485" t="s">
        <v>19</v>
      </c>
      <c r="H8485">
        <v>64</v>
      </c>
      <c r="I8485">
        <v>204</v>
      </c>
      <c r="J8485">
        <v>13056</v>
      </c>
      <c r="K8485">
        <v>4308.4799999999996</v>
      </c>
      <c r="L8485">
        <v>0.32999999999999996</v>
      </c>
      <c r="M8485" t="s">
        <v>23</v>
      </c>
    </row>
    <row r="8486" spans="1:13" x14ac:dyDescent="0.35">
      <c r="A8486" t="s">
        <v>29</v>
      </c>
      <c r="B8486">
        <v>1128299</v>
      </c>
      <c r="C8486" s="1">
        <v>44546</v>
      </c>
      <c r="D8486" t="s">
        <v>47</v>
      </c>
      <c r="E8486" t="s">
        <v>48</v>
      </c>
      <c r="F8486" t="s">
        <v>67</v>
      </c>
      <c r="G8486" t="s">
        <v>20</v>
      </c>
      <c r="H8486">
        <v>58</v>
      </c>
      <c r="I8486">
        <v>204</v>
      </c>
      <c r="J8486">
        <v>11832</v>
      </c>
      <c r="K8486">
        <v>4022.8799999999997</v>
      </c>
      <c r="L8486">
        <v>0.33999999999999997</v>
      </c>
      <c r="M8486" t="s">
        <v>23</v>
      </c>
    </row>
    <row r="8487" spans="1:13" x14ac:dyDescent="0.35">
      <c r="A8487" t="s">
        <v>29</v>
      </c>
      <c r="B8487">
        <v>1128299</v>
      </c>
      <c r="C8487" s="1">
        <v>44546</v>
      </c>
      <c r="D8487" t="s">
        <v>47</v>
      </c>
      <c r="E8487" t="s">
        <v>48</v>
      </c>
      <c r="F8487" t="s">
        <v>67</v>
      </c>
      <c r="G8487" t="s">
        <v>21</v>
      </c>
      <c r="H8487">
        <v>64</v>
      </c>
      <c r="I8487">
        <v>179</v>
      </c>
      <c r="J8487">
        <v>11456</v>
      </c>
      <c r="K8487">
        <v>2978.56</v>
      </c>
      <c r="L8487">
        <v>0.26</v>
      </c>
      <c r="M8487" t="s">
        <v>23</v>
      </c>
    </row>
    <row r="8488" spans="1:13" x14ac:dyDescent="0.35">
      <c r="A8488" t="s">
        <v>29</v>
      </c>
      <c r="B8488">
        <v>1128299</v>
      </c>
      <c r="C8488" s="1">
        <v>44546</v>
      </c>
      <c r="D8488" t="s">
        <v>47</v>
      </c>
      <c r="E8488" t="s">
        <v>48</v>
      </c>
      <c r="F8488" t="s">
        <v>67</v>
      </c>
      <c r="G8488" t="s">
        <v>22</v>
      </c>
      <c r="H8488">
        <v>64</v>
      </c>
      <c r="I8488">
        <v>200</v>
      </c>
      <c r="J8488">
        <v>12800</v>
      </c>
      <c r="K8488">
        <v>6144</v>
      </c>
      <c r="L8488">
        <v>0.48</v>
      </c>
      <c r="M8488" t="s">
        <v>23</v>
      </c>
    </row>
    <row r="8489" spans="1:13" x14ac:dyDescent="0.35">
      <c r="A8489" t="s">
        <v>29</v>
      </c>
      <c r="B8489">
        <v>1185732</v>
      </c>
      <c r="C8489" s="1">
        <v>44208</v>
      </c>
      <c r="D8489" t="s">
        <v>47</v>
      </c>
      <c r="E8489" t="s">
        <v>48</v>
      </c>
      <c r="F8489" t="s">
        <v>67</v>
      </c>
      <c r="G8489" t="s">
        <v>16</v>
      </c>
      <c r="H8489">
        <v>30</v>
      </c>
      <c r="I8489">
        <v>272</v>
      </c>
      <c r="J8489">
        <v>8160</v>
      </c>
      <c r="K8489">
        <v>4161.6000000000004</v>
      </c>
      <c r="L8489">
        <v>0.51</v>
      </c>
      <c r="M8489" t="s">
        <v>23</v>
      </c>
    </row>
    <row r="8490" spans="1:13" x14ac:dyDescent="0.35">
      <c r="A8490" t="s">
        <v>29</v>
      </c>
      <c r="B8490">
        <v>1185732</v>
      </c>
      <c r="C8490" s="1">
        <v>44208</v>
      </c>
      <c r="D8490" t="s">
        <v>47</v>
      </c>
      <c r="E8490" t="s">
        <v>48</v>
      </c>
      <c r="F8490" t="s">
        <v>67</v>
      </c>
      <c r="G8490" t="s">
        <v>18</v>
      </c>
      <c r="H8490">
        <v>36</v>
      </c>
      <c r="I8490">
        <v>221</v>
      </c>
      <c r="J8490">
        <v>7956</v>
      </c>
      <c r="K8490">
        <v>3182.3999999999996</v>
      </c>
      <c r="L8490">
        <v>0.39999999999999997</v>
      </c>
      <c r="M8490" t="s">
        <v>23</v>
      </c>
    </row>
    <row r="8491" spans="1:13" x14ac:dyDescent="0.35">
      <c r="A8491" t="s">
        <v>29</v>
      </c>
      <c r="B8491">
        <v>1185732</v>
      </c>
      <c r="C8491" s="1">
        <v>44208</v>
      </c>
      <c r="D8491" t="s">
        <v>47</v>
      </c>
      <c r="E8491" t="s">
        <v>48</v>
      </c>
      <c r="F8491" t="s">
        <v>67</v>
      </c>
      <c r="G8491" t="s">
        <v>19</v>
      </c>
      <c r="H8491">
        <v>26</v>
      </c>
      <c r="I8491">
        <v>202</v>
      </c>
      <c r="J8491">
        <v>5252</v>
      </c>
      <c r="K8491">
        <v>1523.08</v>
      </c>
      <c r="L8491">
        <v>0.28999999999999998</v>
      </c>
      <c r="M8491" t="s">
        <v>23</v>
      </c>
    </row>
    <row r="8492" spans="1:13" x14ac:dyDescent="0.35">
      <c r="A8492" t="s">
        <v>29</v>
      </c>
      <c r="B8492">
        <v>1185732</v>
      </c>
      <c r="C8492" s="1">
        <v>44208</v>
      </c>
      <c r="D8492" t="s">
        <v>47</v>
      </c>
      <c r="E8492" t="s">
        <v>48</v>
      </c>
      <c r="F8492" t="s">
        <v>67</v>
      </c>
      <c r="G8492" t="s">
        <v>20</v>
      </c>
      <c r="H8492">
        <v>30</v>
      </c>
      <c r="I8492">
        <v>170</v>
      </c>
      <c r="J8492">
        <v>5100</v>
      </c>
      <c r="K8492">
        <v>1887</v>
      </c>
      <c r="L8492">
        <v>0.37</v>
      </c>
      <c r="M8492" t="s">
        <v>23</v>
      </c>
    </row>
    <row r="8493" spans="1:13" x14ac:dyDescent="0.35">
      <c r="A8493" t="s">
        <v>29</v>
      </c>
      <c r="B8493">
        <v>1185732</v>
      </c>
      <c r="C8493" s="1">
        <v>44208</v>
      </c>
      <c r="D8493" t="s">
        <v>47</v>
      </c>
      <c r="E8493" t="s">
        <v>48</v>
      </c>
      <c r="F8493" t="s">
        <v>67</v>
      </c>
      <c r="G8493" t="s">
        <v>21</v>
      </c>
      <c r="H8493">
        <v>36</v>
      </c>
      <c r="I8493">
        <v>193</v>
      </c>
      <c r="J8493">
        <v>6948</v>
      </c>
      <c r="K8493">
        <v>2848.68</v>
      </c>
      <c r="L8493">
        <v>0.41</v>
      </c>
      <c r="M8493" t="s">
        <v>23</v>
      </c>
    </row>
    <row r="8494" spans="1:13" x14ac:dyDescent="0.35">
      <c r="A8494" t="s">
        <v>29</v>
      </c>
      <c r="B8494">
        <v>1185732</v>
      </c>
      <c r="C8494" s="1">
        <v>44208</v>
      </c>
      <c r="D8494" t="s">
        <v>47</v>
      </c>
      <c r="E8494" t="s">
        <v>48</v>
      </c>
      <c r="F8494" t="s">
        <v>67</v>
      </c>
      <c r="G8494" t="s">
        <v>22</v>
      </c>
      <c r="H8494">
        <v>35</v>
      </c>
      <c r="I8494">
        <v>221</v>
      </c>
      <c r="J8494">
        <v>7735</v>
      </c>
      <c r="K8494">
        <v>4254.25</v>
      </c>
      <c r="L8494">
        <v>0.55000000000000004</v>
      </c>
      <c r="M8494" t="s">
        <v>23</v>
      </c>
    </row>
    <row r="8495" spans="1:13" x14ac:dyDescent="0.35">
      <c r="A8495" t="s">
        <v>29</v>
      </c>
      <c r="B8495">
        <v>1185732</v>
      </c>
      <c r="C8495" s="1">
        <v>44237</v>
      </c>
      <c r="D8495" t="s">
        <v>47</v>
      </c>
      <c r="E8495" t="s">
        <v>48</v>
      </c>
      <c r="F8495" t="s">
        <v>67</v>
      </c>
      <c r="G8495" t="s">
        <v>16</v>
      </c>
      <c r="H8495">
        <v>36</v>
      </c>
      <c r="I8495">
        <v>288</v>
      </c>
      <c r="J8495">
        <v>10368</v>
      </c>
      <c r="K8495">
        <v>4872.96</v>
      </c>
      <c r="L8495">
        <v>0.47000000000000003</v>
      </c>
      <c r="M8495" t="s">
        <v>23</v>
      </c>
    </row>
    <row r="8496" spans="1:13" x14ac:dyDescent="0.35">
      <c r="A8496" t="s">
        <v>29</v>
      </c>
      <c r="B8496">
        <v>1185732</v>
      </c>
      <c r="C8496" s="1">
        <v>44237</v>
      </c>
      <c r="D8496" t="s">
        <v>47</v>
      </c>
      <c r="E8496" t="s">
        <v>48</v>
      </c>
      <c r="F8496" t="s">
        <v>67</v>
      </c>
      <c r="G8496" t="s">
        <v>18</v>
      </c>
      <c r="H8496">
        <v>31</v>
      </c>
      <c r="I8496">
        <v>165</v>
      </c>
      <c r="J8496">
        <v>5115</v>
      </c>
      <c r="K8496">
        <v>2097.15</v>
      </c>
      <c r="L8496">
        <v>0.41</v>
      </c>
      <c r="M8496" t="s">
        <v>23</v>
      </c>
    </row>
    <row r="8497" spans="1:13" x14ac:dyDescent="0.35">
      <c r="A8497" t="s">
        <v>29</v>
      </c>
      <c r="B8497">
        <v>1185732</v>
      </c>
      <c r="C8497" s="1">
        <v>44237</v>
      </c>
      <c r="D8497" t="s">
        <v>47</v>
      </c>
      <c r="E8497" t="s">
        <v>48</v>
      </c>
      <c r="F8497" t="s">
        <v>67</v>
      </c>
      <c r="G8497" t="s">
        <v>19</v>
      </c>
      <c r="H8497">
        <v>23</v>
      </c>
      <c r="I8497">
        <v>204</v>
      </c>
      <c r="J8497">
        <v>4692</v>
      </c>
      <c r="K8497">
        <v>1501.44</v>
      </c>
      <c r="L8497">
        <v>0.32</v>
      </c>
      <c r="M8497" t="s">
        <v>23</v>
      </c>
    </row>
    <row r="8498" spans="1:13" x14ac:dyDescent="0.35">
      <c r="A8498" t="s">
        <v>13</v>
      </c>
      <c r="B8498">
        <v>1128299</v>
      </c>
      <c r="C8498" s="1">
        <v>44251</v>
      </c>
      <c r="D8498" t="s">
        <v>47</v>
      </c>
      <c r="E8498" t="s">
        <v>71</v>
      </c>
      <c r="F8498" t="s">
        <v>72</v>
      </c>
      <c r="G8498" t="s">
        <v>20</v>
      </c>
      <c r="H8498">
        <v>28</v>
      </c>
      <c r="I8498">
        <v>64</v>
      </c>
      <c r="J8498">
        <v>1792</v>
      </c>
      <c r="K8498">
        <v>734.71999999999991</v>
      </c>
      <c r="L8498">
        <v>0.41</v>
      </c>
      <c r="M8498" t="s">
        <v>23</v>
      </c>
    </row>
    <row r="8499" spans="1:13" x14ac:dyDescent="0.35">
      <c r="A8499" t="s">
        <v>13</v>
      </c>
      <c r="B8499">
        <v>1128299</v>
      </c>
      <c r="C8499" s="1">
        <v>44251</v>
      </c>
      <c r="D8499" t="s">
        <v>47</v>
      </c>
      <c r="E8499" t="s">
        <v>71</v>
      </c>
      <c r="F8499" t="s">
        <v>72</v>
      </c>
      <c r="G8499" t="s">
        <v>21</v>
      </c>
      <c r="H8499">
        <v>29</v>
      </c>
      <c r="I8499">
        <v>39</v>
      </c>
      <c r="J8499">
        <v>1131</v>
      </c>
      <c r="K8499">
        <v>508.95</v>
      </c>
      <c r="L8499">
        <v>0.45</v>
      </c>
      <c r="M8499" t="s">
        <v>23</v>
      </c>
    </row>
    <row r="8500" spans="1:13" x14ac:dyDescent="0.35">
      <c r="A8500" t="s">
        <v>13</v>
      </c>
      <c r="B8500">
        <v>1128299</v>
      </c>
      <c r="C8500" s="1">
        <v>44251</v>
      </c>
      <c r="D8500" t="s">
        <v>47</v>
      </c>
      <c r="E8500" t="s">
        <v>71</v>
      </c>
      <c r="F8500" t="s">
        <v>72</v>
      </c>
      <c r="G8500" t="s">
        <v>22</v>
      </c>
      <c r="H8500">
        <v>30</v>
      </c>
      <c r="I8500">
        <v>107</v>
      </c>
      <c r="J8500">
        <v>3210</v>
      </c>
      <c r="K8500">
        <v>1155.5999999999999</v>
      </c>
      <c r="L8500">
        <v>0.36</v>
      </c>
      <c r="M8500" t="s">
        <v>23</v>
      </c>
    </row>
    <row r="8501" spans="1:13" x14ac:dyDescent="0.35">
      <c r="A8501" t="s">
        <v>13</v>
      </c>
      <c r="B8501">
        <v>1128299</v>
      </c>
      <c r="C8501" s="1">
        <v>44278</v>
      </c>
      <c r="D8501" t="s">
        <v>47</v>
      </c>
      <c r="E8501" t="s">
        <v>71</v>
      </c>
      <c r="F8501" t="s">
        <v>72</v>
      </c>
      <c r="G8501" t="s">
        <v>16</v>
      </c>
      <c r="H8501">
        <v>30</v>
      </c>
      <c r="I8501">
        <v>162</v>
      </c>
      <c r="J8501">
        <v>4860</v>
      </c>
      <c r="K8501">
        <v>1846.8</v>
      </c>
      <c r="L8501">
        <v>0.38</v>
      </c>
      <c r="M8501" t="s">
        <v>23</v>
      </c>
    </row>
    <row r="8502" spans="1:13" x14ac:dyDescent="0.35">
      <c r="A8502" t="s">
        <v>13</v>
      </c>
      <c r="B8502">
        <v>1128299</v>
      </c>
      <c r="C8502" s="1">
        <v>44278</v>
      </c>
      <c r="D8502" t="s">
        <v>47</v>
      </c>
      <c r="E8502" t="s">
        <v>71</v>
      </c>
      <c r="F8502" t="s">
        <v>72</v>
      </c>
      <c r="G8502" t="s">
        <v>18</v>
      </c>
      <c r="H8502">
        <v>35</v>
      </c>
      <c r="I8502">
        <v>98</v>
      </c>
      <c r="J8502">
        <v>3430</v>
      </c>
      <c r="K8502">
        <v>1406.3</v>
      </c>
      <c r="L8502">
        <v>0.41</v>
      </c>
      <c r="M8502" t="s">
        <v>23</v>
      </c>
    </row>
    <row r="8503" spans="1:13" x14ac:dyDescent="0.35">
      <c r="A8503" t="s">
        <v>13</v>
      </c>
      <c r="B8503">
        <v>1128299</v>
      </c>
      <c r="C8503" s="1">
        <v>44278</v>
      </c>
      <c r="D8503" t="s">
        <v>47</v>
      </c>
      <c r="E8503" t="s">
        <v>71</v>
      </c>
      <c r="F8503" t="s">
        <v>72</v>
      </c>
      <c r="G8503" t="s">
        <v>19</v>
      </c>
      <c r="H8503">
        <v>43</v>
      </c>
      <c r="I8503">
        <v>112</v>
      </c>
      <c r="J8503">
        <v>4816</v>
      </c>
      <c r="K8503">
        <v>1974.56</v>
      </c>
      <c r="L8503">
        <v>0.41</v>
      </c>
      <c r="M8503" t="s">
        <v>23</v>
      </c>
    </row>
    <row r="8504" spans="1:13" x14ac:dyDescent="0.35">
      <c r="A8504" t="s">
        <v>13</v>
      </c>
      <c r="B8504">
        <v>1128299</v>
      </c>
      <c r="C8504" s="1">
        <v>44278</v>
      </c>
      <c r="D8504" t="s">
        <v>47</v>
      </c>
      <c r="E8504" t="s">
        <v>71</v>
      </c>
      <c r="F8504" t="s">
        <v>72</v>
      </c>
      <c r="G8504" t="s">
        <v>20</v>
      </c>
      <c r="H8504">
        <v>38</v>
      </c>
      <c r="I8504">
        <v>78</v>
      </c>
      <c r="J8504">
        <v>2964</v>
      </c>
      <c r="K8504">
        <v>1155.9599999999998</v>
      </c>
      <c r="L8504">
        <v>0.38999999999999996</v>
      </c>
      <c r="M8504" t="s">
        <v>23</v>
      </c>
    </row>
    <row r="8505" spans="1:13" x14ac:dyDescent="0.35">
      <c r="A8505" t="s">
        <v>13</v>
      </c>
      <c r="B8505">
        <v>1128299</v>
      </c>
      <c r="C8505" s="1">
        <v>44278</v>
      </c>
      <c r="D8505" t="s">
        <v>47</v>
      </c>
      <c r="E8505" t="s">
        <v>71</v>
      </c>
      <c r="F8505" t="s">
        <v>72</v>
      </c>
      <c r="G8505" t="s">
        <v>21</v>
      </c>
      <c r="H8505">
        <v>43</v>
      </c>
      <c r="I8505">
        <v>33</v>
      </c>
      <c r="J8505">
        <v>1419</v>
      </c>
      <c r="K8505">
        <v>595.98</v>
      </c>
      <c r="L8505">
        <v>0.42000000000000004</v>
      </c>
      <c r="M8505" t="s">
        <v>23</v>
      </c>
    </row>
    <row r="8506" spans="1:13" x14ac:dyDescent="0.35">
      <c r="A8506" t="s">
        <v>13</v>
      </c>
      <c r="B8506">
        <v>1128299</v>
      </c>
      <c r="C8506" s="1">
        <v>44278</v>
      </c>
      <c r="D8506" t="s">
        <v>47</v>
      </c>
      <c r="E8506" t="s">
        <v>71</v>
      </c>
      <c r="F8506" t="s">
        <v>72</v>
      </c>
      <c r="G8506" t="s">
        <v>22</v>
      </c>
      <c r="H8506">
        <v>35</v>
      </c>
      <c r="I8506">
        <v>102</v>
      </c>
      <c r="J8506">
        <v>3570</v>
      </c>
      <c r="K8506">
        <v>1285.2</v>
      </c>
      <c r="L8506">
        <v>0.36</v>
      </c>
      <c r="M8506" t="s">
        <v>23</v>
      </c>
    </row>
    <row r="8507" spans="1:13" x14ac:dyDescent="0.35">
      <c r="A8507" t="s">
        <v>13</v>
      </c>
      <c r="B8507">
        <v>1128299</v>
      </c>
      <c r="C8507" s="1">
        <v>44310</v>
      </c>
      <c r="D8507" t="s">
        <v>47</v>
      </c>
      <c r="E8507" t="s">
        <v>71</v>
      </c>
      <c r="F8507" t="s">
        <v>72</v>
      </c>
      <c r="G8507" t="s">
        <v>16</v>
      </c>
      <c r="H8507">
        <v>38</v>
      </c>
      <c r="I8507">
        <v>147</v>
      </c>
      <c r="J8507">
        <v>5586</v>
      </c>
      <c r="K8507">
        <v>2066.8200000000002</v>
      </c>
      <c r="L8507">
        <v>0.37</v>
      </c>
      <c r="M8507" t="s">
        <v>23</v>
      </c>
    </row>
    <row r="8508" spans="1:13" x14ac:dyDescent="0.35">
      <c r="A8508" t="s">
        <v>13</v>
      </c>
      <c r="B8508">
        <v>1128299</v>
      </c>
      <c r="C8508" s="1">
        <v>44310</v>
      </c>
      <c r="D8508" t="s">
        <v>47</v>
      </c>
      <c r="E8508" t="s">
        <v>71</v>
      </c>
      <c r="F8508" t="s">
        <v>72</v>
      </c>
      <c r="G8508" t="s">
        <v>18</v>
      </c>
      <c r="H8508">
        <v>44</v>
      </c>
      <c r="I8508">
        <v>85</v>
      </c>
      <c r="J8508">
        <v>3740</v>
      </c>
      <c r="K8508">
        <v>1533.3999999999999</v>
      </c>
      <c r="L8508">
        <v>0.41</v>
      </c>
      <c r="M8508" t="s">
        <v>23</v>
      </c>
    </row>
    <row r="8509" spans="1:13" x14ac:dyDescent="0.35">
      <c r="A8509" t="s">
        <v>13</v>
      </c>
      <c r="B8509">
        <v>1128299</v>
      </c>
      <c r="C8509" s="1">
        <v>44310</v>
      </c>
      <c r="D8509" t="s">
        <v>47</v>
      </c>
      <c r="E8509" t="s">
        <v>71</v>
      </c>
      <c r="F8509" t="s">
        <v>72</v>
      </c>
      <c r="G8509" t="s">
        <v>19</v>
      </c>
      <c r="H8509">
        <v>41</v>
      </c>
      <c r="I8509">
        <v>114</v>
      </c>
      <c r="J8509">
        <v>4674</v>
      </c>
      <c r="K8509">
        <v>1729.3799999999999</v>
      </c>
      <c r="L8509">
        <v>0.37</v>
      </c>
      <c r="M8509" t="s">
        <v>23</v>
      </c>
    </row>
    <row r="8510" spans="1:13" x14ac:dyDescent="0.35">
      <c r="A8510" t="s">
        <v>13</v>
      </c>
      <c r="B8510">
        <v>1128299</v>
      </c>
      <c r="C8510" s="1">
        <v>44310</v>
      </c>
      <c r="D8510" t="s">
        <v>47</v>
      </c>
      <c r="E8510" t="s">
        <v>71</v>
      </c>
      <c r="F8510" t="s">
        <v>72</v>
      </c>
      <c r="G8510" t="s">
        <v>20</v>
      </c>
      <c r="H8510">
        <v>32</v>
      </c>
      <c r="I8510">
        <v>68</v>
      </c>
      <c r="J8510">
        <v>2176</v>
      </c>
      <c r="K8510">
        <v>913.92</v>
      </c>
      <c r="L8510">
        <v>0.42</v>
      </c>
      <c r="M8510" t="s">
        <v>23</v>
      </c>
    </row>
    <row r="8511" spans="1:13" x14ac:dyDescent="0.35">
      <c r="A8511" t="s">
        <v>13</v>
      </c>
      <c r="B8511">
        <v>1128299</v>
      </c>
      <c r="C8511" s="1">
        <v>44310</v>
      </c>
      <c r="D8511" t="s">
        <v>47</v>
      </c>
      <c r="E8511" t="s">
        <v>71</v>
      </c>
      <c r="F8511" t="s">
        <v>72</v>
      </c>
      <c r="G8511" t="s">
        <v>21</v>
      </c>
      <c r="H8511">
        <v>40</v>
      </c>
      <c r="I8511">
        <v>40</v>
      </c>
      <c r="J8511">
        <v>1600</v>
      </c>
      <c r="K8511">
        <v>672.00000000000011</v>
      </c>
      <c r="L8511">
        <v>0.42000000000000004</v>
      </c>
      <c r="M8511" t="s">
        <v>23</v>
      </c>
    </row>
    <row r="8512" spans="1:13" x14ac:dyDescent="0.35">
      <c r="A8512" t="s">
        <v>13</v>
      </c>
      <c r="B8512">
        <v>1128299</v>
      </c>
      <c r="C8512" s="1">
        <v>44310</v>
      </c>
      <c r="D8512" t="s">
        <v>47</v>
      </c>
      <c r="E8512" t="s">
        <v>71</v>
      </c>
      <c r="F8512" t="s">
        <v>72</v>
      </c>
      <c r="G8512" t="s">
        <v>22</v>
      </c>
      <c r="H8512">
        <v>47</v>
      </c>
      <c r="I8512">
        <v>90</v>
      </c>
      <c r="J8512">
        <v>4230</v>
      </c>
      <c r="K8512">
        <v>1522.8</v>
      </c>
      <c r="L8512">
        <v>0.36</v>
      </c>
      <c r="M8512" t="s">
        <v>23</v>
      </c>
    </row>
    <row r="8513" spans="1:13" x14ac:dyDescent="0.35">
      <c r="A8513" t="s">
        <v>13</v>
      </c>
      <c r="B8513">
        <v>1128299</v>
      </c>
      <c r="C8513" s="1">
        <v>44341</v>
      </c>
      <c r="D8513" t="s">
        <v>47</v>
      </c>
      <c r="E8513" t="s">
        <v>71</v>
      </c>
      <c r="F8513" t="s">
        <v>72</v>
      </c>
      <c r="G8513" t="s">
        <v>16</v>
      </c>
      <c r="H8513">
        <v>39</v>
      </c>
      <c r="I8513">
        <v>175</v>
      </c>
      <c r="J8513">
        <v>6825</v>
      </c>
      <c r="K8513">
        <v>2730</v>
      </c>
      <c r="L8513">
        <v>0.39999999999999997</v>
      </c>
      <c r="M8513" t="s">
        <v>23</v>
      </c>
    </row>
    <row r="8514" spans="1:13" x14ac:dyDescent="0.35">
      <c r="A8514" t="s">
        <v>13</v>
      </c>
      <c r="B8514">
        <v>1128299</v>
      </c>
      <c r="C8514" s="1">
        <v>44341</v>
      </c>
      <c r="D8514" t="s">
        <v>47</v>
      </c>
      <c r="E8514" t="s">
        <v>71</v>
      </c>
      <c r="F8514" t="s">
        <v>72</v>
      </c>
      <c r="G8514" t="s">
        <v>18</v>
      </c>
      <c r="H8514">
        <v>40</v>
      </c>
      <c r="I8514">
        <v>105</v>
      </c>
      <c r="J8514">
        <v>4200</v>
      </c>
      <c r="K8514">
        <v>1722</v>
      </c>
      <c r="L8514">
        <v>0.41</v>
      </c>
      <c r="M8514" t="s">
        <v>23</v>
      </c>
    </row>
    <row r="8515" spans="1:13" x14ac:dyDescent="0.35">
      <c r="A8515" t="s">
        <v>13</v>
      </c>
      <c r="B8515">
        <v>1128299</v>
      </c>
      <c r="C8515" s="1">
        <v>44341</v>
      </c>
      <c r="D8515" t="s">
        <v>47</v>
      </c>
      <c r="E8515" t="s">
        <v>71</v>
      </c>
      <c r="F8515" t="s">
        <v>72</v>
      </c>
      <c r="G8515" t="s">
        <v>19</v>
      </c>
      <c r="H8515">
        <v>37</v>
      </c>
      <c r="I8515">
        <v>109</v>
      </c>
      <c r="J8515">
        <v>4033</v>
      </c>
      <c r="K8515">
        <v>1492.21</v>
      </c>
      <c r="L8515">
        <v>0.37</v>
      </c>
      <c r="M8515" t="s">
        <v>23</v>
      </c>
    </row>
    <row r="8516" spans="1:13" x14ac:dyDescent="0.35">
      <c r="A8516" t="s">
        <v>13</v>
      </c>
      <c r="B8516">
        <v>1128299</v>
      </c>
      <c r="C8516" s="1">
        <v>44341</v>
      </c>
      <c r="D8516" t="s">
        <v>47</v>
      </c>
      <c r="E8516" t="s">
        <v>71</v>
      </c>
      <c r="F8516" t="s">
        <v>72</v>
      </c>
      <c r="G8516" t="s">
        <v>20</v>
      </c>
      <c r="H8516">
        <v>33</v>
      </c>
      <c r="I8516">
        <v>85</v>
      </c>
      <c r="J8516">
        <v>2805</v>
      </c>
      <c r="K8516">
        <v>1065.9000000000001</v>
      </c>
      <c r="L8516">
        <v>0.38</v>
      </c>
      <c r="M8516" t="s">
        <v>23</v>
      </c>
    </row>
    <row r="8517" spans="1:13" x14ac:dyDescent="0.35">
      <c r="A8517" t="s">
        <v>13</v>
      </c>
      <c r="B8517">
        <v>1128299</v>
      </c>
      <c r="C8517" s="1">
        <v>44341</v>
      </c>
      <c r="D8517" t="s">
        <v>47</v>
      </c>
      <c r="E8517" t="s">
        <v>71</v>
      </c>
      <c r="F8517" t="s">
        <v>72</v>
      </c>
      <c r="G8517" t="s">
        <v>21</v>
      </c>
      <c r="H8517">
        <v>34</v>
      </c>
      <c r="I8517">
        <v>54</v>
      </c>
      <c r="J8517">
        <v>1836</v>
      </c>
      <c r="K8517">
        <v>789.48000000000013</v>
      </c>
      <c r="L8517">
        <v>0.43000000000000005</v>
      </c>
      <c r="M8517" t="s">
        <v>23</v>
      </c>
    </row>
    <row r="8518" spans="1:13" x14ac:dyDescent="0.35">
      <c r="A8518" t="s">
        <v>13</v>
      </c>
      <c r="B8518">
        <v>1128299</v>
      </c>
      <c r="C8518" s="1">
        <v>44341</v>
      </c>
      <c r="D8518" t="s">
        <v>47</v>
      </c>
      <c r="E8518" t="s">
        <v>71</v>
      </c>
      <c r="F8518" t="s">
        <v>72</v>
      </c>
      <c r="G8518" t="s">
        <v>22</v>
      </c>
      <c r="H8518">
        <v>44</v>
      </c>
      <c r="I8518">
        <v>168</v>
      </c>
      <c r="J8518">
        <v>7392</v>
      </c>
      <c r="K8518">
        <v>2587.1999999999998</v>
      </c>
      <c r="L8518">
        <v>0.35</v>
      </c>
      <c r="M8518" t="s">
        <v>23</v>
      </c>
    </row>
    <row r="8519" spans="1:13" x14ac:dyDescent="0.35">
      <c r="A8519" t="s">
        <v>13</v>
      </c>
      <c r="B8519">
        <v>1128299</v>
      </c>
      <c r="C8519" s="1">
        <v>44371</v>
      </c>
      <c r="D8519" t="s">
        <v>47</v>
      </c>
      <c r="E8519" t="s">
        <v>71</v>
      </c>
      <c r="F8519" t="s">
        <v>72</v>
      </c>
      <c r="G8519" t="s">
        <v>16</v>
      </c>
      <c r="H8519">
        <v>37</v>
      </c>
      <c r="I8519">
        <v>233</v>
      </c>
      <c r="J8519">
        <v>8621</v>
      </c>
      <c r="K8519">
        <v>3189.77</v>
      </c>
      <c r="L8519">
        <v>0.37</v>
      </c>
      <c r="M8519" t="s">
        <v>23</v>
      </c>
    </row>
    <row r="8520" spans="1:13" x14ac:dyDescent="0.35">
      <c r="A8520" t="s">
        <v>13</v>
      </c>
      <c r="B8520">
        <v>1128299</v>
      </c>
      <c r="C8520" s="1">
        <v>44371</v>
      </c>
      <c r="D8520" t="s">
        <v>47</v>
      </c>
      <c r="E8520" t="s">
        <v>71</v>
      </c>
      <c r="F8520" t="s">
        <v>72</v>
      </c>
      <c r="G8520" t="s">
        <v>18</v>
      </c>
      <c r="H8520">
        <v>45</v>
      </c>
      <c r="I8520">
        <v>221</v>
      </c>
      <c r="J8520">
        <v>9945</v>
      </c>
      <c r="K8520">
        <v>4077.45</v>
      </c>
      <c r="L8520">
        <v>0.41</v>
      </c>
      <c r="M8520" t="s">
        <v>23</v>
      </c>
    </row>
    <row r="8521" spans="1:13" x14ac:dyDescent="0.35">
      <c r="A8521" t="s">
        <v>13</v>
      </c>
      <c r="B8521">
        <v>1128299</v>
      </c>
      <c r="C8521" s="1">
        <v>44371</v>
      </c>
      <c r="D8521" t="s">
        <v>47</v>
      </c>
      <c r="E8521" t="s">
        <v>71</v>
      </c>
      <c r="F8521" t="s">
        <v>72</v>
      </c>
      <c r="G8521" t="s">
        <v>19</v>
      </c>
      <c r="H8521">
        <v>58</v>
      </c>
      <c r="I8521">
        <v>208</v>
      </c>
      <c r="J8521">
        <v>12064</v>
      </c>
      <c r="K8521">
        <v>4463.68</v>
      </c>
      <c r="L8521">
        <v>0.37</v>
      </c>
      <c r="M8521" t="s">
        <v>23</v>
      </c>
    </row>
    <row r="8522" spans="1:13" x14ac:dyDescent="0.35">
      <c r="A8522" t="s">
        <v>13</v>
      </c>
      <c r="B8522">
        <v>1128299</v>
      </c>
      <c r="C8522" s="1">
        <v>44371</v>
      </c>
      <c r="D8522" t="s">
        <v>47</v>
      </c>
      <c r="E8522" t="s">
        <v>71</v>
      </c>
      <c r="F8522" t="s">
        <v>72</v>
      </c>
      <c r="G8522" t="s">
        <v>20</v>
      </c>
      <c r="H8522">
        <v>61</v>
      </c>
      <c r="I8522">
        <v>184</v>
      </c>
      <c r="J8522">
        <v>11224</v>
      </c>
      <c r="K8522">
        <v>4601.84</v>
      </c>
      <c r="L8522">
        <v>0.41</v>
      </c>
      <c r="M8522" t="s">
        <v>23</v>
      </c>
    </row>
    <row r="8523" spans="1:13" x14ac:dyDescent="0.35">
      <c r="A8523" t="s">
        <v>13</v>
      </c>
      <c r="B8523">
        <v>1128299</v>
      </c>
      <c r="C8523" s="1">
        <v>44371</v>
      </c>
      <c r="D8523" t="s">
        <v>47</v>
      </c>
      <c r="E8523" t="s">
        <v>71</v>
      </c>
      <c r="F8523" t="s">
        <v>72</v>
      </c>
      <c r="G8523" t="s">
        <v>21</v>
      </c>
      <c r="H8523">
        <v>68</v>
      </c>
      <c r="I8523">
        <v>128</v>
      </c>
      <c r="J8523">
        <v>8704</v>
      </c>
      <c r="K8523">
        <v>4003.84</v>
      </c>
      <c r="L8523">
        <v>0.46</v>
      </c>
      <c r="M8523" t="s">
        <v>23</v>
      </c>
    </row>
    <row r="8524" spans="1:13" x14ac:dyDescent="0.35">
      <c r="A8524" t="s">
        <v>13</v>
      </c>
      <c r="B8524">
        <v>1128299</v>
      </c>
      <c r="C8524" s="1">
        <v>44371</v>
      </c>
      <c r="D8524" t="s">
        <v>47</v>
      </c>
      <c r="E8524" t="s">
        <v>71</v>
      </c>
      <c r="F8524" t="s">
        <v>72</v>
      </c>
      <c r="G8524" t="s">
        <v>22</v>
      </c>
      <c r="H8524">
        <v>82</v>
      </c>
      <c r="I8524">
        <v>231</v>
      </c>
      <c r="J8524">
        <v>18942</v>
      </c>
      <c r="K8524">
        <v>7008.54</v>
      </c>
      <c r="L8524">
        <v>0.37</v>
      </c>
      <c r="M8524" t="s">
        <v>23</v>
      </c>
    </row>
    <row r="8525" spans="1:13" x14ac:dyDescent="0.35">
      <c r="A8525" t="s">
        <v>13</v>
      </c>
      <c r="B8525">
        <v>1128299</v>
      </c>
      <c r="C8525" s="1">
        <v>44400</v>
      </c>
      <c r="D8525" t="s">
        <v>47</v>
      </c>
      <c r="E8525" t="s">
        <v>71</v>
      </c>
      <c r="F8525" t="s">
        <v>72</v>
      </c>
      <c r="G8525" t="s">
        <v>16</v>
      </c>
      <c r="H8525">
        <v>60</v>
      </c>
      <c r="I8525">
        <v>272</v>
      </c>
      <c r="J8525">
        <v>16320</v>
      </c>
      <c r="K8525">
        <v>6038.4</v>
      </c>
      <c r="L8525">
        <v>0.37</v>
      </c>
      <c r="M8525" t="s">
        <v>23</v>
      </c>
    </row>
    <row r="8526" spans="1:13" x14ac:dyDescent="0.35">
      <c r="A8526" t="s">
        <v>13</v>
      </c>
      <c r="B8526">
        <v>1128299</v>
      </c>
      <c r="C8526" s="1">
        <v>44400</v>
      </c>
      <c r="D8526" t="s">
        <v>47</v>
      </c>
      <c r="E8526" t="s">
        <v>71</v>
      </c>
      <c r="F8526" t="s">
        <v>72</v>
      </c>
      <c r="G8526" t="s">
        <v>18</v>
      </c>
      <c r="H8526">
        <v>60</v>
      </c>
      <c r="I8526">
        <v>224</v>
      </c>
      <c r="J8526">
        <v>13440</v>
      </c>
      <c r="K8526">
        <v>5107.2</v>
      </c>
      <c r="L8526">
        <v>0.38</v>
      </c>
      <c r="M8526" t="s">
        <v>23</v>
      </c>
    </row>
    <row r="8527" spans="1:13" x14ac:dyDescent="0.35">
      <c r="A8527" t="s">
        <v>13</v>
      </c>
      <c r="B8527">
        <v>1128299</v>
      </c>
      <c r="C8527" s="1">
        <v>44400</v>
      </c>
      <c r="D8527" t="s">
        <v>47</v>
      </c>
      <c r="E8527" t="s">
        <v>71</v>
      </c>
      <c r="F8527" t="s">
        <v>72</v>
      </c>
      <c r="G8527" t="s">
        <v>19</v>
      </c>
      <c r="H8527">
        <v>62</v>
      </c>
      <c r="I8527">
        <v>208</v>
      </c>
      <c r="J8527">
        <v>12896</v>
      </c>
      <c r="K8527">
        <v>4900.4800000000005</v>
      </c>
      <c r="L8527">
        <v>0.38</v>
      </c>
      <c r="M8527" t="s">
        <v>23</v>
      </c>
    </row>
    <row r="8528" spans="1:13" x14ac:dyDescent="0.35">
      <c r="A8528" t="s">
        <v>13</v>
      </c>
      <c r="B8528">
        <v>1128299</v>
      </c>
      <c r="C8528" s="1">
        <v>44400</v>
      </c>
      <c r="D8528" t="s">
        <v>47</v>
      </c>
      <c r="E8528" t="s">
        <v>71</v>
      </c>
      <c r="F8528" t="s">
        <v>72</v>
      </c>
      <c r="G8528" t="s">
        <v>20</v>
      </c>
      <c r="H8528">
        <v>65</v>
      </c>
      <c r="I8528">
        <v>187</v>
      </c>
      <c r="J8528">
        <v>12155</v>
      </c>
      <c r="K8528">
        <v>5105.0999999999995</v>
      </c>
      <c r="L8528">
        <v>0.42</v>
      </c>
      <c r="M8528" t="s">
        <v>23</v>
      </c>
    </row>
    <row r="8529" spans="1:13" x14ac:dyDescent="0.35">
      <c r="A8529" t="s">
        <v>13</v>
      </c>
      <c r="B8529">
        <v>1128299</v>
      </c>
      <c r="C8529" s="1">
        <v>44400</v>
      </c>
      <c r="D8529" t="s">
        <v>47</v>
      </c>
      <c r="E8529" t="s">
        <v>71</v>
      </c>
      <c r="F8529" t="s">
        <v>72</v>
      </c>
      <c r="G8529" t="s">
        <v>21</v>
      </c>
      <c r="H8529">
        <v>72</v>
      </c>
      <c r="I8529">
        <v>210</v>
      </c>
      <c r="J8529">
        <v>15120</v>
      </c>
      <c r="K8529">
        <v>6501.6</v>
      </c>
      <c r="L8529">
        <v>0.43000000000000005</v>
      </c>
      <c r="M8529" t="s">
        <v>23</v>
      </c>
    </row>
    <row r="8530" spans="1:13" x14ac:dyDescent="0.35">
      <c r="A8530" t="s">
        <v>13</v>
      </c>
      <c r="B8530">
        <v>1128299</v>
      </c>
      <c r="C8530" s="1">
        <v>44400</v>
      </c>
      <c r="D8530" t="s">
        <v>47</v>
      </c>
      <c r="E8530" t="s">
        <v>71</v>
      </c>
      <c r="F8530" t="s">
        <v>72</v>
      </c>
      <c r="G8530" t="s">
        <v>22</v>
      </c>
      <c r="H8530">
        <v>82</v>
      </c>
      <c r="I8530">
        <v>186</v>
      </c>
      <c r="J8530">
        <v>15252</v>
      </c>
      <c r="K8530">
        <v>5033.1599999999989</v>
      </c>
      <c r="L8530">
        <v>0.32999999999999996</v>
      </c>
      <c r="M8530" t="s">
        <v>23</v>
      </c>
    </row>
    <row r="8531" spans="1:13" x14ac:dyDescent="0.35">
      <c r="A8531" t="s">
        <v>13</v>
      </c>
      <c r="B8531">
        <v>1128299</v>
      </c>
      <c r="C8531" s="1">
        <v>44432</v>
      </c>
      <c r="D8531" t="s">
        <v>47</v>
      </c>
      <c r="E8531" t="s">
        <v>71</v>
      </c>
      <c r="F8531" t="s">
        <v>72</v>
      </c>
      <c r="G8531" t="s">
        <v>16</v>
      </c>
      <c r="H8531">
        <v>67</v>
      </c>
      <c r="I8531">
        <v>272</v>
      </c>
      <c r="J8531">
        <v>18224</v>
      </c>
      <c r="K8531">
        <v>7289.5999999999995</v>
      </c>
      <c r="L8531">
        <v>0.39999999999999997</v>
      </c>
      <c r="M8531" t="s">
        <v>23</v>
      </c>
    </row>
    <row r="8532" spans="1:13" x14ac:dyDescent="0.35">
      <c r="A8532" t="s">
        <v>13</v>
      </c>
      <c r="B8532">
        <v>1128299</v>
      </c>
      <c r="C8532" s="1">
        <v>44432</v>
      </c>
      <c r="D8532" t="s">
        <v>47</v>
      </c>
      <c r="E8532" t="s">
        <v>71</v>
      </c>
      <c r="F8532" t="s">
        <v>72</v>
      </c>
      <c r="G8532" t="s">
        <v>18</v>
      </c>
      <c r="H8532">
        <v>53</v>
      </c>
      <c r="I8532">
        <v>240</v>
      </c>
      <c r="J8532">
        <v>12720</v>
      </c>
      <c r="K8532">
        <v>5342.4</v>
      </c>
      <c r="L8532">
        <v>0.42</v>
      </c>
      <c r="M8532" t="s">
        <v>23</v>
      </c>
    </row>
    <row r="8533" spans="1:13" x14ac:dyDescent="0.35">
      <c r="A8533" t="s">
        <v>13</v>
      </c>
      <c r="B8533">
        <v>1128299</v>
      </c>
      <c r="C8533" s="1">
        <v>44432</v>
      </c>
      <c r="D8533" t="s">
        <v>47</v>
      </c>
      <c r="E8533" t="s">
        <v>71</v>
      </c>
      <c r="F8533" t="s">
        <v>72</v>
      </c>
      <c r="G8533" t="s">
        <v>19</v>
      </c>
      <c r="H8533">
        <v>53</v>
      </c>
      <c r="I8533">
        <v>215</v>
      </c>
      <c r="J8533">
        <v>11395</v>
      </c>
      <c r="K8533">
        <v>4216.1499999999996</v>
      </c>
      <c r="L8533">
        <v>0.37</v>
      </c>
      <c r="M8533" t="s">
        <v>23</v>
      </c>
    </row>
    <row r="8534" spans="1:13" x14ac:dyDescent="0.35">
      <c r="A8534" t="s">
        <v>13</v>
      </c>
      <c r="B8534">
        <v>1128299</v>
      </c>
      <c r="C8534" s="1">
        <v>44432</v>
      </c>
      <c r="D8534" t="s">
        <v>47</v>
      </c>
      <c r="E8534" t="s">
        <v>71</v>
      </c>
      <c r="F8534" t="s">
        <v>72</v>
      </c>
      <c r="G8534" t="s">
        <v>20</v>
      </c>
      <c r="H8534">
        <v>52</v>
      </c>
      <c r="I8534">
        <v>136</v>
      </c>
      <c r="J8534">
        <v>7072</v>
      </c>
      <c r="K8534">
        <v>2758.08</v>
      </c>
      <c r="L8534">
        <v>0.38999999999999996</v>
      </c>
      <c r="M8534" t="s">
        <v>23</v>
      </c>
    </row>
    <row r="8535" spans="1:13" x14ac:dyDescent="0.35">
      <c r="A8535" t="s">
        <v>13</v>
      </c>
      <c r="B8535">
        <v>1128299</v>
      </c>
      <c r="C8535" s="1">
        <v>44432</v>
      </c>
      <c r="D8535" t="s">
        <v>47</v>
      </c>
      <c r="E8535" t="s">
        <v>71</v>
      </c>
      <c r="F8535" t="s">
        <v>72</v>
      </c>
      <c r="G8535" t="s">
        <v>21</v>
      </c>
      <c r="H8535">
        <v>51</v>
      </c>
      <c r="I8535">
        <v>132</v>
      </c>
      <c r="J8535">
        <v>6732</v>
      </c>
      <c r="K8535">
        <v>3029.4</v>
      </c>
      <c r="L8535">
        <v>0.45</v>
      </c>
      <c r="M8535" t="s">
        <v>23</v>
      </c>
    </row>
    <row r="8536" spans="1:13" x14ac:dyDescent="0.35">
      <c r="A8536" t="s">
        <v>13</v>
      </c>
      <c r="B8536">
        <v>1128299</v>
      </c>
      <c r="C8536" s="1">
        <v>44432</v>
      </c>
      <c r="D8536" t="s">
        <v>47</v>
      </c>
      <c r="E8536" t="s">
        <v>71</v>
      </c>
      <c r="F8536" t="s">
        <v>72</v>
      </c>
      <c r="G8536" t="s">
        <v>22</v>
      </c>
      <c r="H8536">
        <v>55</v>
      </c>
      <c r="I8536">
        <v>80</v>
      </c>
      <c r="J8536">
        <v>4400</v>
      </c>
      <c r="K8536">
        <v>1495.9999999999998</v>
      </c>
      <c r="L8536">
        <v>0.33999999999999997</v>
      </c>
      <c r="M8536" t="s">
        <v>23</v>
      </c>
    </row>
    <row r="8537" spans="1:13" x14ac:dyDescent="0.35">
      <c r="A8537" t="s">
        <v>13</v>
      </c>
      <c r="B8537">
        <v>1128299</v>
      </c>
      <c r="C8537" s="1">
        <v>44464</v>
      </c>
      <c r="D8537" t="s">
        <v>47</v>
      </c>
      <c r="E8537" t="s">
        <v>71</v>
      </c>
      <c r="F8537" t="s">
        <v>72</v>
      </c>
      <c r="G8537" t="s">
        <v>16</v>
      </c>
      <c r="H8537">
        <v>35</v>
      </c>
      <c r="I8537">
        <v>149</v>
      </c>
      <c r="J8537">
        <v>5215</v>
      </c>
      <c r="K8537">
        <v>2190.2999999999997</v>
      </c>
      <c r="L8537">
        <v>0.42</v>
      </c>
      <c r="M8537" t="s">
        <v>23</v>
      </c>
    </row>
    <row r="8538" spans="1:13" x14ac:dyDescent="0.35">
      <c r="A8538" t="s">
        <v>13</v>
      </c>
      <c r="B8538">
        <v>1128299</v>
      </c>
      <c r="C8538" s="1">
        <v>44464</v>
      </c>
      <c r="D8538" t="s">
        <v>47</v>
      </c>
      <c r="E8538" t="s">
        <v>71</v>
      </c>
      <c r="F8538" t="s">
        <v>72</v>
      </c>
      <c r="G8538" t="s">
        <v>18</v>
      </c>
      <c r="H8538">
        <v>43</v>
      </c>
      <c r="I8538">
        <v>153</v>
      </c>
      <c r="J8538">
        <v>6579</v>
      </c>
      <c r="K8538">
        <v>2565.81</v>
      </c>
      <c r="L8538">
        <v>0.38999999999999996</v>
      </c>
      <c r="M8538" t="s">
        <v>23</v>
      </c>
    </row>
    <row r="8539" spans="1:13" x14ac:dyDescent="0.35">
      <c r="A8539" t="s">
        <v>13</v>
      </c>
      <c r="B8539">
        <v>1128299</v>
      </c>
      <c r="C8539" s="1">
        <v>44464</v>
      </c>
      <c r="D8539" t="s">
        <v>47</v>
      </c>
      <c r="E8539" t="s">
        <v>71</v>
      </c>
      <c r="F8539" t="s">
        <v>72</v>
      </c>
      <c r="G8539" t="s">
        <v>19</v>
      </c>
      <c r="H8539">
        <v>34</v>
      </c>
      <c r="I8539">
        <v>78</v>
      </c>
      <c r="J8539">
        <v>2652</v>
      </c>
      <c r="K8539">
        <v>1060.8</v>
      </c>
      <c r="L8539">
        <v>0.39999999999999997</v>
      </c>
      <c r="M8539" t="s">
        <v>23</v>
      </c>
    </row>
    <row r="8540" spans="1:13" x14ac:dyDescent="0.35">
      <c r="A8540" t="s">
        <v>13</v>
      </c>
      <c r="B8540">
        <v>1128299</v>
      </c>
      <c r="C8540" s="1">
        <v>44464</v>
      </c>
      <c r="D8540" t="s">
        <v>47</v>
      </c>
      <c r="E8540" t="s">
        <v>71</v>
      </c>
      <c r="F8540" t="s">
        <v>72</v>
      </c>
      <c r="G8540" t="s">
        <v>20</v>
      </c>
      <c r="H8540">
        <v>37</v>
      </c>
      <c r="I8540">
        <v>70</v>
      </c>
      <c r="J8540">
        <v>2590</v>
      </c>
      <c r="K8540">
        <v>1036</v>
      </c>
      <c r="L8540">
        <v>0.39999999999999997</v>
      </c>
      <c r="M8540" t="s">
        <v>23</v>
      </c>
    </row>
    <row r="8541" spans="1:13" x14ac:dyDescent="0.35">
      <c r="A8541" t="s">
        <v>13</v>
      </c>
      <c r="B8541">
        <v>1128299</v>
      </c>
      <c r="C8541" s="1">
        <v>44464</v>
      </c>
      <c r="D8541" t="s">
        <v>47</v>
      </c>
      <c r="E8541" t="s">
        <v>71</v>
      </c>
      <c r="F8541" t="s">
        <v>72</v>
      </c>
      <c r="G8541" t="s">
        <v>21</v>
      </c>
      <c r="H8541">
        <v>39</v>
      </c>
      <c r="I8541">
        <v>74</v>
      </c>
      <c r="J8541">
        <v>2886</v>
      </c>
      <c r="K8541">
        <v>1356.42</v>
      </c>
      <c r="L8541">
        <v>0.47000000000000003</v>
      </c>
      <c r="M8541" t="s">
        <v>23</v>
      </c>
    </row>
    <row r="8542" spans="1:13" x14ac:dyDescent="0.35">
      <c r="A8542" t="s">
        <v>13</v>
      </c>
      <c r="B8542">
        <v>1128299</v>
      </c>
      <c r="C8542" s="1">
        <v>44464</v>
      </c>
      <c r="D8542" t="s">
        <v>47</v>
      </c>
      <c r="E8542" t="s">
        <v>71</v>
      </c>
      <c r="F8542" t="s">
        <v>72</v>
      </c>
      <c r="G8542" t="s">
        <v>22</v>
      </c>
      <c r="H8542">
        <v>33</v>
      </c>
      <c r="I8542">
        <v>83</v>
      </c>
      <c r="J8542">
        <v>2739</v>
      </c>
      <c r="K8542">
        <v>986.04</v>
      </c>
      <c r="L8542">
        <v>0.36</v>
      </c>
      <c r="M8542" t="s">
        <v>23</v>
      </c>
    </row>
    <row r="8543" spans="1:13" x14ac:dyDescent="0.35">
      <c r="A8543" t="s">
        <v>13</v>
      </c>
      <c r="B8543">
        <v>1128299</v>
      </c>
      <c r="C8543" s="1">
        <v>44493</v>
      </c>
      <c r="D8543" t="s">
        <v>47</v>
      </c>
      <c r="E8543" t="s">
        <v>71</v>
      </c>
      <c r="F8543" t="s">
        <v>72</v>
      </c>
      <c r="G8543" t="s">
        <v>16</v>
      </c>
      <c r="H8543">
        <v>28</v>
      </c>
      <c r="I8543">
        <v>119</v>
      </c>
      <c r="J8543">
        <v>3332</v>
      </c>
      <c r="K8543">
        <v>1332.8</v>
      </c>
      <c r="L8543">
        <v>0.39999999999999997</v>
      </c>
      <c r="M8543" t="s">
        <v>23</v>
      </c>
    </row>
    <row r="8544" spans="1:13" x14ac:dyDescent="0.35">
      <c r="A8544" t="s">
        <v>13</v>
      </c>
      <c r="B8544">
        <v>1128299</v>
      </c>
      <c r="C8544" s="1">
        <v>44493</v>
      </c>
      <c r="D8544" t="s">
        <v>47</v>
      </c>
      <c r="E8544" t="s">
        <v>71</v>
      </c>
      <c r="F8544" t="s">
        <v>72</v>
      </c>
      <c r="G8544" t="s">
        <v>18</v>
      </c>
      <c r="H8544">
        <v>39</v>
      </c>
      <c r="I8544">
        <v>173</v>
      </c>
      <c r="J8544">
        <v>6747</v>
      </c>
      <c r="K8544">
        <v>2563.86</v>
      </c>
      <c r="L8544">
        <v>0.38</v>
      </c>
      <c r="M8544" t="s">
        <v>23</v>
      </c>
    </row>
    <row r="8545" spans="1:13" x14ac:dyDescent="0.35">
      <c r="A8545" t="s">
        <v>13</v>
      </c>
      <c r="B8545">
        <v>1128299</v>
      </c>
      <c r="C8545" s="1">
        <v>44493</v>
      </c>
      <c r="D8545" t="s">
        <v>47</v>
      </c>
      <c r="E8545" t="s">
        <v>71</v>
      </c>
      <c r="F8545" t="s">
        <v>72</v>
      </c>
      <c r="G8545" t="s">
        <v>19</v>
      </c>
      <c r="H8545">
        <v>39</v>
      </c>
      <c r="I8545">
        <v>119</v>
      </c>
      <c r="J8545">
        <v>4641</v>
      </c>
      <c r="K8545">
        <v>1949.22</v>
      </c>
      <c r="L8545">
        <v>0.42</v>
      </c>
      <c r="M8545" t="s">
        <v>23</v>
      </c>
    </row>
    <row r="8546" spans="1:13" x14ac:dyDescent="0.35">
      <c r="A8546" t="s">
        <v>13</v>
      </c>
      <c r="B8546">
        <v>1128299</v>
      </c>
      <c r="C8546" s="1">
        <v>44493</v>
      </c>
      <c r="D8546" t="s">
        <v>47</v>
      </c>
      <c r="E8546" t="s">
        <v>71</v>
      </c>
      <c r="F8546" t="s">
        <v>72</v>
      </c>
      <c r="G8546" t="s">
        <v>20</v>
      </c>
      <c r="H8546">
        <v>31</v>
      </c>
      <c r="I8546">
        <v>101</v>
      </c>
      <c r="J8546">
        <v>3131</v>
      </c>
      <c r="K8546">
        <v>1158.47</v>
      </c>
      <c r="L8546">
        <v>0.37</v>
      </c>
      <c r="M8546" t="s">
        <v>23</v>
      </c>
    </row>
    <row r="8547" spans="1:13" x14ac:dyDescent="0.35">
      <c r="A8547" t="s">
        <v>13</v>
      </c>
      <c r="B8547">
        <v>1128299</v>
      </c>
      <c r="C8547" s="1">
        <v>44493</v>
      </c>
      <c r="D8547" t="s">
        <v>47</v>
      </c>
      <c r="E8547" t="s">
        <v>71</v>
      </c>
      <c r="F8547" t="s">
        <v>72</v>
      </c>
      <c r="G8547" t="s">
        <v>21</v>
      </c>
      <c r="H8547">
        <v>42</v>
      </c>
      <c r="I8547">
        <v>105</v>
      </c>
      <c r="J8547">
        <v>4410</v>
      </c>
      <c r="K8547">
        <v>2072.7000000000003</v>
      </c>
      <c r="L8547">
        <v>0.47000000000000003</v>
      </c>
      <c r="M8547" t="s">
        <v>23</v>
      </c>
    </row>
    <row r="8548" spans="1:13" x14ac:dyDescent="0.35">
      <c r="A8548" t="s">
        <v>13</v>
      </c>
      <c r="B8548">
        <v>1128299</v>
      </c>
      <c r="C8548" s="1">
        <v>44493</v>
      </c>
      <c r="D8548" t="s">
        <v>47</v>
      </c>
      <c r="E8548" t="s">
        <v>71</v>
      </c>
      <c r="F8548" t="s">
        <v>72</v>
      </c>
      <c r="G8548" t="s">
        <v>22</v>
      </c>
      <c r="H8548">
        <v>40</v>
      </c>
      <c r="I8548">
        <v>109</v>
      </c>
      <c r="J8548">
        <v>4360</v>
      </c>
      <c r="K8548">
        <v>1395.2</v>
      </c>
      <c r="L8548">
        <v>0.32</v>
      </c>
      <c r="M8548" t="s">
        <v>23</v>
      </c>
    </row>
    <row r="8549" spans="1:13" x14ac:dyDescent="0.35">
      <c r="A8549" t="s">
        <v>13</v>
      </c>
      <c r="B8549">
        <v>1128299</v>
      </c>
      <c r="C8549" s="1">
        <v>44524</v>
      </c>
      <c r="D8549" t="s">
        <v>47</v>
      </c>
      <c r="E8549" t="s">
        <v>71</v>
      </c>
      <c r="F8549" t="s">
        <v>72</v>
      </c>
      <c r="G8549" t="s">
        <v>16</v>
      </c>
      <c r="H8549">
        <v>34</v>
      </c>
      <c r="I8549">
        <v>173</v>
      </c>
      <c r="J8549">
        <v>5882</v>
      </c>
      <c r="K8549">
        <v>2470.44</v>
      </c>
      <c r="L8549">
        <v>0.42</v>
      </c>
      <c r="M8549" t="s">
        <v>23</v>
      </c>
    </row>
    <row r="8550" spans="1:13" x14ac:dyDescent="0.35">
      <c r="A8550" t="s">
        <v>13</v>
      </c>
      <c r="B8550">
        <v>1128299</v>
      </c>
      <c r="C8550" s="1">
        <v>44524</v>
      </c>
      <c r="D8550" t="s">
        <v>47</v>
      </c>
      <c r="E8550" t="s">
        <v>71</v>
      </c>
      <c r="F8550" t="s">
        <v>72</v>
      </c>
      <c r="G8550" t="s">
        <v>18</v>
      </c>
      <c r="H8550">
        <v>34</v>
      </c>
      <c r="I8550">
        <v>221</v>
      </c>
      <c r="J8550">
        <v>7514</v>
      </c>
      <c r="K8550">
        <v>2780.18</v>
      </c>
      <c r="L8550">
        <v>0.37</v>
      </c>
      <c r="M8550" t="s">
        <v>23</v>
      </c>
    </row>
    <row r="8551" spans="1:13" x14ac:dyDescent="0.35">
      <c r="A8551" t="s">
        <v>13</v>
      </c>
      <c r="B8551">
        <v>1128299</v>
      </c>
      <c r="C8551" s="1">
        <v>44524</v>
      </c>
      <c r="D8551" t="s">
        <v>47</v>
      </c>
      <c r="E8551" t="s">
        <v>71</v>
      </c>
      <c r="F8551" t="s">
        <v>72</v>
      </c>
      <c r="G8551" t="s">
        <v>19</v>
      </c>
      <c r="H8551">
        <v>33</v>
      </c>
      <c r="I8551">
        <v>143</v>
      </c>
      <c r="J8551">
        <v>4719</v>
      </c>
      <c r="K8551">
        <v>1840.4099999999999</v>
      </c>
      <c r="L8551">
        <v>0.38999999999999996</v>
      </c>
      <c r="M8551" t="s">
        <v>23</v>
      </c>
    </row>
    <row r="8552" spans="1:13" x14ac:dyDescent="0.35">
      <c r="A8552" t="s">
        <v>13</v>
      </c>
      <c r="B8552">
        <v>1128299</v>
      </c>
      <c r="C8552" s="1">
        <v>44524</v>
      </c>
      <c r="D8552" t="s">
        <v>47</v>
      </c>
      <c r="E8552" t="s">
        <v>71</v>
      </c>
      <c r="F8552" t="s">
        <v>72</v>
      </c>
      <c r="G8552" t="s">
        <v>20</v>
      </c>
      <c r="H8552">
        <v>36</v>
      </c>
      <c r="I8552">
        <v>144</v>
      </c>
      <c r="J8552">
        <v>5184</v>
      </c>
      <c r="K8552">
        <v>2021.7599999999998</v>
      </c>
      <c r="L8552">
        <v>0.38999999999999996</v>
      </c>
      <c r="M8552" t="s">
        <v>23</v>
      </c>
    </row>
    <row r="8553" spans="1:13" x14ac:dyDescent="0.35">
      <c r="A8553" t="s">
        <v>13</v>
      </c>
      <c r="B8553">
        <v>1128299</v>
      </c>
      <c r="C8553" s="1">
        <v>44524</v>
      </c>
      <c r="D8553" t="s">
        <v>47</v>
      </c>
      <c r="E8553" t="s">
        <v>71</v>
      </c>
      <c r="F8553" t="s">
        <v>72</v>
      </c>
      <c r="G8553" t="s">
        <v>21</v>
      </c>
      <c r="H8553">
        <v>56</v>
      </c>
      <c r="I8553">
        <v>136</v>
      </c>
      <c r="J8553">
        <v>7616</v>
      </c>
      <c r="K8553">
        <v>3351.04</v>
      </c>
      <c r="L8553">
        <v>0.44</v>
      </c>
      <c r="M8553" t="s">
        <v>23</v>
      </c>
    </row>
    <row r="8554" spans="1:13" x14ac:dyDescent="0.35">
      <c r="A8554" t="s">
        <v>13</v>
      </c>
      <c r="B8554">
        <v>1128299</v>
      </c>
      <c r="C8554" s="1">
        <v>44524</v>
      </c>
      <c r="D8554" t="s">
        <v>47</v>
      </c>
      <c r="E8554" t="s">
        <v>71</v>
      </c>
      <c r="F8554" t="s">
        <v>72</v>
      </c>
      <c r="G8554" t="s">
        <v>22</v>
      </c>
      <c r="H8554">
        <v>60</v>
      </c>
      <c r="I8554">
        <v>176</v>
      </c>
      <c r="J8554">
        <v>10560</v>
      </c>
      <c r="K8554">
        <v>3484.7999999999997</v>
      </c>
      <c r="L8554">
        <v>0.32999999999999996</v>
      </c>
      <c r="M8554" t="s">
        <v>23</v>
      </c>
    </row>
    <row r="8555" spans="1:13" x14ac:dyDescent="0.35">
      <c r="A8555" t="s">
        <v>13</v>
      </c>
      <c r="B8555">
        <v>1128299</v>
      </c>
      <c r="C8555" s="1">
        <v>44553</v>
      </c>
      <c r="D8555" t="s">
        <v>47</v>
      </c>
      <c r="E8555" t="s">
        <v>71</v>
      </c>
      <c r="F8555" t="s">
        <v>72</v>
      </c>
      <c r="G8555" t="s">
        <v>16</v>
      </c>
      <c r="H8555">
        <v>49</v>
      </c>
      <c r="I8555">
        <v>248</v>
      </c>
      <c r="J8555">
        <v>12152</v>
      </c>
      <c r="K8555">
        <v>4860.7999999999993</v>
      </c>
      <c r="L8555">
        <v>0.39999999999999997</v>
      </c>
      <c r="M8555" t="s">
        <v>23</v>
      </c>
    </row>
    <row r="8556" spans="1:13" x14ac:dyDescent="0.35">
      <c r="A8556" t="s">
        <v>13</v>
      </c>
      <c r="B8556">
        <v>1128299</v>
      </c>
      <c r="C8556" s="1">
        <v>44553</v>
      </c>
      <c r="D8556" t="s">
        <v>47</v>
      </c>
      <c r="E8556" t="s">
        <v>71</v>
      </c>
      <c r="F8556" t="s">
        <v>72</v>
      </c>
      <c r="G8556" t="s">
        <v>18</v>
      </c>
      <c r="H8556">
        <v>54</v>
      </c>
      <c r="I8556">
        <v>225</v>
      </c>
      <c r="J8556">
        <v>12150</v>
      </c>
      <c r="K8556">
        <v>4981.5</v>
      </c>
      <c r="L8556">
        <v>0.41</v>
      </c>
      <c r="M8556" t="s">
        <v>23</v>
      </c>
    </row>
    <row r="8557" spans="1:13" x14ac:dyDescent="0.35">
      <c r="A8557" t="s">
        <v>25</v>
      </c>
      <c r="B8557">
        <v>1128299</v>
      </c>
      <c r="C8557" s="1">
        <v>44553</v>
      </c>
      <c r="D8557" t="s">
        <v>47</v>
      </c>
      <c r="E8557" t="s">
        <v>71</v>
      </c>
      <c r="F8557" t="s">
        <v>72</v>
      </c>
      <c r="G8557" t="s">
        <v>19</v>
      </c>
      <c r="H8557">
        <v>53</v>
      </c>
      <c r="I8557">
        <v>165</v>
      </c>
      <c r="J8557">
        <v>8745</v>
      </c>
      <c r="K8557">
        <v>3497.9999999999995</v>
      </c>
      <c r="L8557">
        <v>0.39999999999999997</v>
      </c>
      <c r="M8557" t="s">
        <v>23</v>
      </c>
    </row>
    <row r="8558" spans="1:13" x14ac:dyDescent="0.35">
      <c r="A8558" t="s">
        <v>25</v>
      </c>
      <c r="B8558">
        <v>1128299</v>
      </c>
      <c r="C8558" s="1">
        <v>44553</v>
      </c>
      <c r="D8558" t="s">
        <v>47</v>
      </c>
      <c r="E8558" t="s">
        <v>71</v>
      </c>
      <c r="F8558" t="s">
        <v>72</v>
      </c>
      <c r="G8558" t="s">
        <v>20</v>
      </c>
      <c r="H8558">
        <v>51</v>
      </c>
      <c r="I8558">
        <v>176</v>
      </c>
      <c r="J8558">
        <v>8976</v>
      </c>
      <c r="K8558">
        <v>3500.6399999999994</v>
      </c>
      <c r="L8558">
        <v>0.38999999999999996</v>
      </c>
      <c r="M8558" t="s">
        <v>23</v>
      </c>
    </row>
    <row r="8559" spans="1:13" x14ac:dyDescent="0.35">
      <c r="A8559" t="s">
        <v>25</v>
      </c>
      <c r="B8559">
        <v>1128299</v>
      </c>
      <c r="C8559" s="1">
        <v>44553</v>
      </c>
      <c r="D8559" t="s">
        <v>47</v>
      </c>
      <c r="E8559" t="s">
        <v>71</v>
      </c>
      <c r="F8559" t="s">
        <v>72</v>
      </c>
      <c r="G8559" t="s">
        <v>21</v>
      </c>
      <c r="H8559">
        <v>59</v>
      </c>
      <c r="I8559">
        <v>157</v>
      </c>
      <c r="J8559">
        <v>9263</v>
      </c>
      <c r="K8559">
        <v>3890.4600000000005</v>
      </c>
      <c r="L8559">
        <v>0.42000000000000004</v>
      </c>
      <c r="M8559" t="s">
        <v>23</v>
      </c>
    </row>
    <row r="8560" spans="1:13" x14ac:dyDescent="0.35">
      <c r="A8560" t="s">
        <v>25</v>
      </c>
      <c r="B8560">
        <v>1128299</v>
      </c>
      <c r="C8560" s="1">
        <v>44553</v>
      </c>
      <c r="D8560" t="s">
        <v>47</v>
      </c>
      <c r="E8560" t="s">
        <v>71</v>
      </c>
      <c r="F8560" t="s">
        <v>72</v>
      </c>
      <c r="G8560" t="s">
        <v>22</v>
      </c>
      <c r="H8560">
        <v>65</v>
      </c>
      <c r="I8560">
        <v>190</v>
      </c>
      <c r="J8560">
        <v>12350</v>
      </c>
      <c r="K8560">
        <v>4322.5</v>
      </c>
      <c r="L8560">
        <v>0.35</v>
      </c>
      <c r="M8560" t="s">
        <v>23</v>
      </c>
    </row>
    <row r="8561" spans="1:13" x14ac:dyDescent="0.35">
      <c r="A8561" t="s">
        <v>25</v>
      </c>
      <c r="B8561">
        <v>1185732</v>
      </c>
      <c r="C8561" s="1">
        <v>44215</v>
      </c>
      <c r="D8561" t="s">
        <v>47</v>
      </c>
      <c r="E8561" t="s">
        <v>71</v>
      </c>
      <c r="F8561" t="s">
        <v>72</v>
      </c>
      <c r="G8561" t="s">
        <v>16</v>
      </c>
      <c r="H8561">
        <v>23</v>
      </c>
      <c r="I8561">
        <v>233</v>
      </c>
      <c r="J8561">
        <v>5359</v>
      </c>
      <c r="K8561">
        <v>2786.6800000000003</v>
      </c>
      <c r="L8561">
        <v>0.52</v>
      </c>
      <c r="M8561" t="s">
        <v>23</v>
      </c>
    </row>
    <row r="8562" spans="1:13" x14ac:dyDescent="0.35">
      <c r="A8562" t="s">
        <v>25</v>
      </c>
      <c r="B8562">
        <v>1185732</v>
      </c>
      <c r="C8562" s="1">
        <v>44215</v>
      </c>
      <c r="D8562" t="s">
        <v>47</v>
      </c>
      <c r="E8562" t="s">
        <v>71</v>
      </c>
      <c r="F8562" t="s">
        <v>72</v>
      </c>
      <c r="G8562" t="s">
        <v>18</v>
      </c>
      <c r="H8562">
        <v>28</v>
      </c>
      <c r="I8562">
        <v>187</v>
      </c>
      <c r="J8562">
        <v>5236</v>
      </c>
      <c r="K8562">
        <v>2460.92</v>
      </c>
      <c r="L8562">
        <v>0.47</v>
      </c>
      <c r="M8562" t="s">
        <v>23</v>
      </c>
    </row>
    <row r="8563" spans="1:13" x14ac:dyDescent="0.35">
      <c r="A8563" t="s">
        <v>25</v>
      </c>
      <c r="B8563">
        <v>1185732</v>
      </c>
      <c r="C8563" s="1">
        <v>44215</v>
      </c>
      <c r="D8563" t="s">
        <v>47</v>
      </c>
      <c r="E8563" t="s">
        <v>71</v>
      </c>
      <c r="F8563" t="s">
        <v>72</v>
      </c>
      <c r="G8563" t="s">
        <v>19</v>
      </c>
      <c r="H8563">
        <v>18</v>
      </c>
      <c r="I8563">
        <v>176</v>
      </c>
      <c r="J8563">
        <v>3168</v>
      </c>
      <c r="K8563">
        <v>1013.76</v>
      </c>
      <c r="L8563">
        <v>0.32</v>
      </c>
      <c r="M8563" t="s">
        <v>23</v>
      </c>
    </row>
    <row r="8564" spans="1:13" x14ac:dyDescent="0.35">
      <c r="A8564" t="s">
        <v>25</v>
      </c>
      <c r="B8564">
        <v>1185732</v>
      </c>
      <c r="C8564" s="1">
        <v>44215</v>
      </c>
      <c r="D8564" t="s">
        <v>47</v>
      </c>
      <c r="E8564" t="s">
        <v>71</v>
      </c>
      <c r="F8564" t="s">
        <v>72</v>
      </c>
      <c r="G8564" t="s">
        <v>20</v>
      </c>
      <c r="H8564">
        <v>21</v>
      </c>
      <c r="I8564">
        <v>136</v>
      </c>
      <c r="J8564">
        <v>2856</v>
      </c>
      <c r="K8564">
        <v>1199.52</v>
      </c>
      <c r="L8564">
        <v>0.42</v>
      </c>
      <c r="M8564" t="s">
        <v>23</v>
      </c>
    </row>
    <row r="8565" spans="1:13" x14ac:dyDescent="0.35">
      <c r="A8565" t="s">
        <v>25</v>
      </c>
      <c r="B8565">
        <v>1185732</v>
      </c>
      <c r="C8565" s="1">
        <v>44215</v>
      </c>
      <c r="D8565" t="s">
        <v>47</v>
      </c>
      <c r="E8565" t="s">
        <v>71</v>
      </c>
      <c r="F8565" t="s">
        <v>72</v>
      </c>
      <c r="G8565" t="s">
        <v>21</v>
      </c>
      <c r="H8565">
        <v>30</v>
      </c>
      <c r="I8565">
        <v>140</v>
      </c>
      <c r="J8565">
        <v>4200</v>
      </c>
      <c r="K8565">
        <v>1889.9999999999998</v>
      </c>
      <c r="L8565">
        <v>0.44999999999999996</v>
      </c>
      <c r="M8565" t="s">
        <v>23</v>
      </c>
    </row>
    <row r="8566" spans="1:13" x14ac:dyDescent="0.35">
      <c r="A8566" t="s">
        <v>25</v>
      </c>
      <c r="B8566">
        <v>1185732</v>
      </c>
      <c r="C8566" s="1">
        <v>44215</v>
      </c>
      <c r="D8566" t="s">
        <v>47</v>
      </c>
      <c r="E8566" t="s">
        <v>71</v>
      </c>
      <c r="F8566" t="s">
        <v>72</v>
      </c>
      <c r="G8566" t="s">
        <v>22</v>
      </c>
      <c r="H8566">
        <v>25</v>
      </c>
      <c r="I8566">
        <v>193</v>
      </c>
      <c r="J8566">
        <v>4825</v>
      </c>
      <c r="K8566">
        <v>2798.5000000000005</v>
      </c>
      <c r="L8566">
        <v>0.58000000000000007</v>
      </c>
      <c r="M8566" t="s">
        <v>23</v>
      </c>
    </row>
    <row r="8567" spans="1:13" x14ac:dyDescent="0.35">
      <c r="A8567" t="s">
        <v>25</v>
      </c>
      <c r="B8567">
        <v>1185732</v>
      </c>
      <c r="C8567" s="1">
        <v>44244</v>
      </c>
      <c r="D8567" t="s">
        <v>47</v>
      </c>
      <c r="E8567" t="s">
        <v>71</v>
      </c>
      <c r="F8567" t="s">
        <v>72</v>
      </c>
      <c r="G8567" t="s">
        <v>16</v>
      </c>
      <c r="H8567">
        <v>26</v>
      </c>
      <c r="I8567">
        <v>256</v>
      </c>
      <c r="J8567">
        <v>6656</v>
      </c>
      <c r="K8567">
        <v>3660.8</v>
      </c>
      <c r="L8567">
        <v>0.55000000000000004</v>
      </c>
      <c r="M8567" t="s">
        <v>23</v>
      </c>
    </row>
    <row r="8568" spans="1:13" x14ac:dyDescent="0.35">
      <c r="A8568" t="s">
        <v>25</v>
      </c>
      <c r="B8568">
        <v>1185732</v>
      </c>
      <c r="C8568" s="1">
        <v>44244</v>
      </c>
      <c r="D8568" t="s">
        <v>47</v>
      </c>
      <c r="E8568" t="s">
        <v>71</v>
      </c>
      <c r="F8568" t="s">
        <v>72</v>
      </c>
      <c r="G8568" t="s">
        <v>18</v>
      </c>
      <c r="H8568">
        <v>27</v>
      </c>
      <c r="I8568">
        <v>153</v>
      </c>
      <c r="J8568">
        <v>4131</v>
      </c>
      <c r="K8568">
        <v>1858.9499999999998</v>
      </c>
      <c r="L8568">
        <v>0.44999999999999996</v>
      </c>
      <c r="M8568" t="s">
        <v>23</v>
      </c>
    </row>
    <row r="8569" spans="1:13" x14ac:dyDescent="0.35">
      <c r="A8569" t="s">
        <v>25</v>
      </c>
      <c r="B8569">
        <v>1185732</v>
      </c>
      <c r="C8569" s="1">
        <v>44244</v>
      </c>
      <c r="D8569" t="s">
        <v>47</v>
      </c>
      <c r="E8569" t="s">
        <v>71</v>
      </c>
      <c r="F8569" t="s">
        <v>72</v>
      </c>
      <c r="G8569" t="s">
        <v>19</v>
      </c>
      <c r="H8569">
        <v>17</v>
      </c>
      <c r="I8569">
        <v>170</v>
      </c>
      <c r="J8569">
        <v>2890</v>
      </c>
      <c r="K8569">
        <v>1040.3999999999999</v>
      </c>
      <c r="L8569">
        <v>0.36</v>
      </c>
      <c r="M8569" t="s">
        <v>23</v>
      </c>
    </row>
    <row r="8570" spans="1:13" x14ac:dyDescent="0.35">
      <c r="A8570" t="s">
        <v>29</v>
      </c>
      <c r="B8570">
        <v>1185732</v>
      </c>
      <c r="C8570" s="1">
        <v>44238</v>
      </c>
      <c r="D8570" t="s">
        <v>30</v>
      </c>
      <c r="E8570" t="s">
        <v>77</v>
      </c>
      <c r="F8570" t="s">
        <v>78</v>
      </c>
      <c r="G8570" t="s">
        <v>20</v>
      </c>
      <c r="H8570">
        <v>16</v>
      </c>
      <c r="I8570">
        <v>93</v>
      </c>
      <c r="J8570">
        <v>1488</v>
      </c>
      <c r="K8570">
        <v>624.96</v>
      </c>
      <c r="L8570">
        <v>0.42000000000000004</v>
      </c>
      <c r="M8570" t="s">
        <v>23</v>
      </c>
    </row>
    <row r="8571" spans="1:13" x14ac:dyDescent="0.35">
      <c r="A8571" t="s">
        <v>29</v>
      </c>
      <c r="B8571">
        <v>1185732</v>
      </c>
      <c r="C8571" s="1">
        <v>44238</v>
      </c>
      <c r="D8571" t="s">
        <v>30</v>
      </c>
      <c r="E8571" t="s">
        <v>77</v>
      </c>
      <c r="F8571" t="s">
        <v>78</v>
      </c>
      <c r="G8571" t="s">
        <v>21</v>
      </c>
      <c r="H8571">
        <v>28</v>
      </c>
      <c r="I8571">
        <v>120</v>
      </c>
      <c r="J8571">
        <v>3360</v>
      </c>
      <c r="K8571">
        <v>1411.2</v>
      </c>
      <c r="L8571">
        <v>0.42</v>
      </c>
      <c r="M8571" t="s">
        <v>23</v>
      </c>
    </row>
    <row r="8572" spans="1:13" x14ac:dyDescent="0.35">
      <c r="A8572" t="s">
        <v>29</v>
      </c>
      <c r="B8572">
        <v>1185732</v>
      </c>
      <c r="C8572" s="1">
        <v>44238</v>
      </c>
      <c r="D8572" t="s">
        <v>30</v>
      </c>
      <c r="E8572" t="s">
        <v>77</v>
      </c>
      <c r="F8572" t="s">
        <v>78</v>
      </c>
      <c r="G8572" t="s">
        <v>22</v>
      </c>
      <c r="H8572">
        <v>18</v>
      </c>
      <c r="I8572">
        <v>149</v>
      </c>
      <c r="J8572">
        <v>2682</v>
      </c>
      <c r="K8572">
        <v>1475.1000000000001</v>
      </c>
      <c r="L8572">
        <v>0.55000000000000004</v>
      </c>
      <c r="M8572" t="s">
        <v>23</v>
      </c>
    </row>
    <row r="8573" spans="1:13" x14ac:dyDescent="0.35">
      <c r="A8573" t="s">
        <v>29</v>
      </c>
      <c r="B8573">
        <v>1185732</v>
      </c>
      <c r="C8573" s="1">
        <v>44265</v>
      </c>
      <c r="D8573" t="s">
        <v>30</v>
      </c>
      <c r="E8573" t="s">
        <v>77</v>
      </c>
      <c r="F8573" t="s">
        <v>78</v>
      </c>
      <c r="G8573" t="s">
        <v>16</v>
      </c>
      <c r="H8573">
        <v>20</v>
      </c>
      <c r="I8573">
        <v>228</v>
      </c>
      <c r="J8573">
        <v>4560</v>
      </c>
      <c r="K8573">
        <v>1960.8000000000002</v>
      </c>
      <c r="L8573">
        <v>0.43000000000000005</v>
      </c>
      <c r="M8573" t="s">
        <v>23</v>
      </c>
    </row>
    <row r="8574" spans="1:13" x14ac:dyDescent="0.35">
      <c r="A8574" t="s">
        <v>29</v>
      </c>
      <c r="B8574">
        <v>1185732</v>
      </c>
      <c r="C8574" s="1">
        <v>44265</v>
      </c>
      <c r="D8574" t="s">
        <v>30</v>
      </c>
      <c r="E8574" t="s">
        <v>77</v>
      </c>
      <c r="F8574" t="s">
        <v>78</v>
      </c>
      <c r="G8574" t="s">
        <v>18</v>
      </c>
      <c r="H8574">
        <v>22</v>
      </c>
      <c r="I8574">
        <v>105</v>
      </c>
      <c r="J8574">
        <v>2310</v>
      </c>
      <c r="K8574">
        <v>923.99999999999989</v>
      </c>
      <c r="L8574">
        <v>0.39999999999999997</v>
      </c>
      <c r="M8574" t="s">
        <v>23</v>
      </c>
    </row>
    <row r="8575" spans="1:13" x14ac:dyDescent="0.35">
      <c r="A8575" t="s">
        <v>29</v>
      </c>
      <c r="B8575">
        <v>1185732</v>
      </c>
      <c r="C8575" s="1">
        <v>44265</v>
      </c>
      <c r="D8575" t="s">
        <v>30</v>
      </c>
      <c r="E8575" t="s">
        <v>77</v>
      </c>
      <c r="F8575" t="s">
        <v>78</v>
      </c>
      <c r="G8575" t="s">
        <v>19</v>
      </c>
      <c r="H8575">
        <v>16</v>
      </c>
      <c r="I8575">
        <v>140</v>
      </c>
      <c r="J8575">
        <v>2240</v>
      </c>
      <c r="K8575">
        <v>873.59999999999991</v>
      </c>
      <c r="L8575">
        <v>0.38999999999999996</v>
      </c>
      <c r="M8575" t="s">
        <v>23</v>
      </c>
    </row>
    <row r="8576" spans="1:13" x14ac:dyDescent="0.35">
      <c r="A8576" t="s">
        <v>29</v>
      </c>
      <c r="B8576">
        <v>1185732</v>
      </c>
      <c r="C8576" s="1">
        <v>44265</v>
      </c>
      <c r="D8576" t="s">
        <v>30</v>
      </c>
      <c r="E8576" t="s">
        <v>77</v>
      </c>
      <c r="F8576" t="s">
        <v>78</v>
      </c>
      <c r="G8576" t="s">
        <v>20</v>
      </c>
      <c r="H8576">
        <v>20</v>
      </c>
      <c r="I8576">
        <v>75</v>
      </c>
      <c r="J8576">
        <v>1500</v>
      </c>
      <c r="K8576">
        <v>630.00000000000011</v>
      </c>
      <c r="L8576">
        <v>0.42000000000000004</v>
      </c>
      <c r="M8576" t="s">
        <v>23</v>
      </c>
    </row>
    <row r="8577" spans="1:13" x14ac:dyDescent="0.35">
      <c r="A8577" t="s">
        <v>29</v>
      </c>
      <c r="B8577">
        <v>1185732</v>
      </c>
      <c r="C8577" s="1">
        <v>44265</v>
      </c>
      <c r="D8577" t="s">
        <v>30</v>
      </c>
      <c r="E8577" t="s">
        <v>77</v>
      </c>
      <c r="F8577" t="s">
        <v>78</v>
      </c>
      <c r="G8577" t="s">
        <v>21</v>
      </c>
      <c r="H8577">
        <v>28</v>
      </c>
      <c r="I8577">
        <v>90</v>
      </c>
      <c r="J8577">
        <v>2520</v>
      </c>
      <c r="K8577">
        <v>1007.9999999999999</v>
      </c>
      <c r="L8577">
        <v>0.39999999999999997</v>
      </c>
      <c r="M8577" t="s">
        <v>23</v>
      </c>
    </row>
    <row r="8578" spans="1:13" x14ac:dyDescent="0.35">
      <c r="A8578" t="s">
        <v>29</v>
      </c>
      <c r="B8578">
        <v>1185732</v>
      </c>
      <c r="C8578" s="1">
        <v>44265</v>
      </c>
      <c r="D8578" t="s">
        <v>30</v>
      </c>
      <c r="E8578" t="s">
        <v>77</v>
      </c>
      <c r="F8578" t="s">
        <v>78</v>
      </c>
      <c r="G8578" t="s">
        <v>22</v>
      </c>
      <c r="H8578">
        <v>21</v>
      </c>
      <c r="I8578">
        <v>140</v>
      </c>
      <c r="J8578">
        <v>2940</v>
      </c>
      <c r="K8578">
        <v>1675.8000000000002</v>
      </c>
      <c r="L8578">
        <v>0.57000000000000006</v>
      </c>
      <c r="M8578" t="s">
        <v>23</v>
      </c>
    </row>
    <row r="8579" spans="1:13" x14ac:dyDescent="0.35">
      <c r="A8579" t="s">
        <v>29</v>
      </c>
      <c r="B8579">
        <v>1185732</v>
      </c>
      <c r="C8579" s="1">
        <v>44297</v>
      </c>
      <c r="D8579" t="s">
        <v>30</v>
      </c>
      <c r="E8579" t="s">
        <v>77</v>
      </c>
      <c r="F8579" t="s">
        <v>78</v>
      </c>
      <c r="G8579" t="s">
        <v>16</v>
      </c>
      <c r="H8579">
        <v>20</v>
      </c>
      <c r="I8579">
        <v>194</v>
      </c>
      <c r="J8579">
        <v>3880</v>
      </c>
      <c r="K8579">
        <v>1784.8000000000002</v>
      </c>
      <c r="L8579">
        <v>0.46</v>
      </c>
      <c r="M8579" t="s">
        <v>23</v>
      </c>
    </row>
    <row r="8580" spans="1:13" x14ac:dyDescent="0.35">
      <c r="A8580" t="s">
        <v>29</v>
      </c>
      <c r="B8580">
        <v>1185732</v>
      </c>
      <c r="C8580" s="1">
        <v>44297</v>
      </c>
      <c r="D8580" t="s">
        <v>30</v>
      </c>
      <c r="E8580" t="s">
        <v>77</v>
      </c>
      <c r="F8580" t="s">
        <v>78</v>
      </c>
      <c r="G8580" t="s">
        <v>18</v>
      </c>
      <c r="H8580">
        <v>20</v>
      </c>
      <c r="I8580">
        <v>111</v>
      </c>
      <c r="J8580">
        <v>2220</v>
      </c>
      <c r="K8580">
        <v>821.4</v>
      </c>
      <c r="L8580">
        <v>0.37</v>
      </c>
      <c r="M8580" t="s">
        <v>23</v>
      </c>
    </row>
    <row r="8581" spans="1:13" x14ac:dyDescent="0.35">
      <c r="A8581" t="s">
        <v>29</v>
      </c>
      <c r="B8581">
        <v>1185732</v>
      </c>
      <c r="C8581" s="1">
        <v>44297</v>
      </c>
      <c r="D8581" t="s">
        <v>30</v>
      </c>
      <c r="E8581" t="s">
        <v>77</v>
      </c>
      <c r="F8581" t="s">
        <v>78</v>
      </c>
      <c r="G8581" t="s">
        <v>19</v>
      </c>
      <c r="H8581">
        <v>10</v>
      </c>
      <c r="I8581">
        <v>107</v>
      </c>
      <c r="J8581">
        <v>1070</v>
      </c>
      <c r="K8581">
        <v>438.7</v>
      </c>
      <c r="L8581">
        <v>0.41</v>
      </c>
      <c r="M8581" t="s">
        <v>23</v>
      </c>
    </row>
    <row r="8582" spans="1:13" x14ac:dyDescent="0.35">
      <c r="A8582" t="s">
        <v>29</v>
      </c>
      <c r="B8582">
        <v>1185732</v>
      </c>
      <c r="C8582" s="1">
        <v>44297</v>
      </c>
      <c r="D8582" t="s">
        <v>30</v>
      </c>
      <c r="E8582" t="s">
        <v>77</v>
      </c>
      <c r="F8582" t="s">
        <v>78</v>
      </c>
      <c r="G8582" t="s">
        <v>20</v>
      </c>
      <c r="H8582">
        <v>14</v>
      </c>
      <c r="I8582">
        <v>75</v>
      </c>
      <c r="J8582">
        <v>1050</v>
      </c>
      <c r="K8582">
        <v>472.5</v>
      </c>
      <c r="L8582">
        <v>0.45</v>
      </c>
      <c r="M8582" t="s">
        <v>23</v>
      </c>
    </row>
    <row r="8583" spans="1:13" x14ac:dyDescent="0.35">
      <c r="A8583" t="s">
        <v>29</v>
      </c>
      <c r="B8583">
        <v>1185732</v>
      </c>
      <c r="C8583" s="1">
        <v>44297</v>
      </c>
      <c r="D8583" t="s">
        <v>30</v>
      </c>
      <c r="E8583" t="s">
        <v>77</v>
      </c>
      <c r="F8583" t="s">
        <v>78</v>
      </c>
      <c r="G8583" t="s">
        <v>21</v>
      </c>
      <c r="H8583">
        <v>24</v>
      </c>
      <c r="I8583">
        <v>88</v>
      </c>
      <c r="J8583">
        <v>2112</v>
      </c>
      <c r="K8583">
        <v>823.68</v>
      </c>
      <c r="L8583">
        <v>0.38999999999999996</v>
      </c>
      <c r="M8583" t="s">
        <v>23</v>
      </c>
    </row>
    <row r="8584" spans="1:13" x14ac:dyDescent="0.35">
      <c r="A8584" t="s">
        <v>29</v>
      </c>
      <c r="B8584">
        <v>1185732</v>
      </c>
      <c r="C8584" s="1">
        <v>44297</v>
      </c>
      <c r="D8584" t="s">
        <v>30</v>
      </c>
      <c r="E8584" t="s">
        <v>77</v>
      </c>
      <c r="F8584" t="s">
        <v>78</v>
      </c>
      <c r="G8584" t="s">
        <v>22</v>
      </c>
      <c r="H8584">
        <v>20</v>
      </c>
      <c r="I8584">
        <v>136</v>
      </c>
      <c r="J8584">
        <v>2720</v>
      </c>
      <c r="K8584">
        <v>1414.4</v>
      </c>
      <c r="L8584">
        <v>0.52</v>
      </c>
      <c r="M8584" t="s">
        <v>23</v>
      </c>
    </row>
    <row r="8585" spans="1:13" x14ac:dyDescent="0.35">
      <c r="A8585" t="s">
        <v>29</v>
      </c>
      <c r="B8585">
        <v>1185732</v>
      </c>
      <c r="C8585" s="1">
        <v>44328</v>
      </c>
      <c r="D8585" t="s">
        <v>30</v>
      </c>
      <c r="E8585" t="s">
        <v>77</v>
      </c>
      <c r="F8585" t="s">
        <v>78</v>
      </c>
      <c r="G8585" t="s">
        <v>16</v>
      </c>
      <c r="H8585">
        <v>27</v>
      </c>
      <c r="I8585">
        <v>228</v>
      </c>
      <c r="J8585">
        <v>6156</v>
      </c>
      <c r="K8585">
        <v>2647.0800000000004</v>
      </c>
      <c r="L8585">
        <v>0.43000000000000005</v>
      </c>
      <c r="M8585" t="s">
        <v>23</v>
      </c>
    </row>
    <row r="8586" spans="1:13" x14ac:dyDescent="0.35">
      <c r="A8586" t="s">
        <v>29</v>
      </c>
      <c r="B8586">
        <v>1185732</v>
      </c>
      <c r="C8586" s="1">
        <v>44328</v>
      </c>
      <c r="D8586" t="s">
        <v>30</v>
      </c>
      <c r="E8586" t="s">
        <v>77</v>
      </c>
      <c r="F8586" t="s">
        <v>78</v>
      </c>
      <c r="G8586" t="s">
        <v>18</v>
      </c>
      <c r="H8586">
        <v>22</v>
      </c>
      <c r="I8586">
        <v>128</v>
      </c>
      <c r="J8586">
        <v>2816</v>
      </c>
      <c r="K8586">
        <v>1182.72</v>
      </c>
      <c r="L8586">
        <v>0.42</v>
      </c>
      <c r="M8586" t="s">
        <v>23</v>
      </c>
    </row>
    <row r="8587" spans="1:13" x14ac:dyDescent="0.35">
      <c r="A8587" t="s">
        <v>29</v>
      </c>
      <c r="B8587">
        <v>1185732</v>
      </c>
      <c r="C8587" s="1">
        <v>44328</v>
      </c>
      <c r="D8587" t="s">
        <v>30</v>
      </c>
      <c r="E8587" t="s">
        <v>77</v>
      </c>
      <c r="F8587" t="s">
        <v>78</v>
      </c>
      <c r="G8587" t="s">
        <v>19</v>
      </c>
      <c r="H8587">
        <v>19</v>
      </c>
      <c r="I8587">
        <v>109</v>
      </c>
      <c r="J8587">
        <v>2071</v>
      </c>
      <c r="K8587">
        <v>786.98</v>
      </c>
      <c r="L8587">
        <v>0.38</v>
      </c>
      <c r="M8587" t="s">
        <v>23</v>
      </c>
    </row>
    <row r="8588" spans="1:13" x14ac:dyDescent="0.35">
      <c r="A8588" t="s">
        <v>29</v>
      </c>
      <c r="B8588">
        <v>1185732</v>
      </c>
      <c r="C8588" s="1">
        <v>44328</v>
      </c>
      <c r="D8588" t="s">
        <v>30</v>
      </c>
      <c r="E8588" t="s">
        <v>77</v>
      </c>
      <c r="F8588" t="s">
        <v>78</v>
      </c>
      <c r="G8588" t="s">
        <v>20</v>
      </c>
      <c r="H8588">
        <v>19</v>
      </c>
      <c r="I8588">
        <v>94</v>
      </c>
      <c r="J8588">
        <v>1786</v>
      </c>
      <c r="K8588">
        <v>767.98000000000013</v>
      </c>
      <c r="L8588">
        <v>0.43000000000000005</v>
      </c>
      <c r="M8588" t="s">
        <v>23</v>
      </c>
    </row>
    <row r="8589" spans="1:13" x14ac:dyDescent="0.35">
      <c r="A8589" t="s">
        <v>29</v>
      </c>
      <c r="B8589">
        <v>1185732</v>
      </c>
      <c r="C8589" s="1">
        <v>44328</v>
      </c>
      <c r="D8589" t="s">
        <v>30</v>
      </c>
      <c r="E8589" t="s">
        <v>77</v>
      </c>
      <c r="F8589" t="s">
        <v>78</v>
      </c>
      <c r="G8589" t="s">
        <v>21</v>
      </c>
      <c r="H8589">
        <v>29</v>
      </c>
      <c r="I8589">
        <v>90</v>
      </c>
      <c r="J8589">
        <v>2610</v>
      </c>
      <c r="K8589">
        <v>1096.2</v>
      </c>
      <c r="L8589">
        <v>0.42</v>
      </c>
      <c r="M8589" t="s">
        <v>23</v>
      </c>
    </row>
    <row r="8590" spans="1:13" x14ac:dyDescent="0.35">
      <c r="A8590" t="s">
        <v>29</v>
      </c>
      <c r="B8590">
        <v>1185732</v>
      </c>
      <c r="C8590" s="1">
        <v>44328</v>
      </c>
      <c r="D8590" t="s">
        <v>30</v>
      </c>
      <c r="E8590" t="s">
        <v>77</v>
      </c>
      <c r="F8590" t="s">
        <v>78</v>
      </c>
      <c r="G8590" t="s">
        <v>22</v>
      </c>
      <c r="H8590">
        <v>32</v>
      </c>
      <c r="I8590">
        <v>128</v>
      </c>
      <c r="J8590">
        <v>4096</v>
      </c>
      <c r="K8590">
        <v>2334.7200000000003</v>
      </c>
      <c r="L8590">
        <v>0.57000000000000006</v>
      </c>
      <c r="M8590" t="s">
        <v>23</v>
      </c>
    </row>
    <row r="8591" spans="1:13" x14ac:dyDescent="0.35">
      <c r="A8591" t="s">
        <v>29</v>
      </c>
      <c r="B8591">
        <v>1185732</v>
      </c>
      <c r="C8591" s="1">
        <v>44358</v>
      </c>
      <c r="D8591" t="s">
        <v>30</v>
      </c>
      <c r="E8591" t="s">
        <v>77</v>
      </c>
      <c r="F8591" t="s">
        <v>78</v>
      </c>
      <c r="G8591" t="s">
        <v>16</v>
      </c>
      <c r="H8591">
        <v>21</v>
      </c>
      <c r="I8591">
        <v>208</v>
      </c>
      <c r="J8591">
        <v>4368</v>
      </c>
      <c r="K8591">
        <v>1878.2400000000002</v>
      </c>
      <c r="L8591">
        <v>0.43000000000000005</v>
      </c>
      <c r="M8591" t="s">
        <v>23</v>
      </c>
    </row>
    <row r="8592" spans="1:13" x14ac:dyDescent="0.35">
      <c r="A8592" t="s">
        <v>29</v>
      </c>
      <c r="B8592">
        <v>1185732</v>
      </c>
      <c r="C8592" s="1">
        <v>44358</v>
      </c>
      <c r="D8592" t="s">
        <v>30</v>
      </c>
      <c r="E8592" t="s">
        <v>77</v>
      </c>
      <c r="F8592" t="s">
        <v>78</v>
      </c>
      <c r="G8592" t="s">
        <v>18</v>
      </c>
      <c r="H8592">
        <v>18</v>
      </c>
      <c r="I8592">
        <v>132</v>
      </c>
      <c r="J8592">
        <v>2376</v>
      </c>
      <c r="K8592">
        <v>950.4</v>
      </c>
      <c r="L8592">
        <v>0.39999999999999997</v>
      </c>
      <c r="M8592" t="s">
        <v>23</v>
      </c>
    </row>
    <row r="8593" spans="1:13" x14ac:dyDescent="0.35">
      <c r="A8593" t="s">
        <v>29</v>
      </c>
      <c r="B8593">
        <v>1185732</v>
      </c>
      <c r="C8593" s="1">
        <v>44358</v>
      </c>
      <c r="D8593" t="s">
        <v>30</v>
      </c>
      <c r="E8593" t="s">
        <v>77</v>
      </c>
      <c r="F8593" t="s">
        <v>78</v>
      </c>
      <c r="G8593" t="s">
        <v>19</v>
      </c>
      <c r="H8593">
        <v>13</v>
      </c>
      <c r="I8593">
        <v>128</v>
      </c>
      <c r="J8593">
        <v>1664</v>
      </c>
      <c r="K8593">
        <v>615.67999999999995</v>
      </c>
      <c r="L8593">
        <v>0.37</v>
      </c>
      <c r="M8593" t="s">
        <v>23</v>
      </c>
    </row>
    <row r="8594" spans="1:13" x14ac:dyDescent="0.35">
      <c r="A8594" t="s">
        <v>29</v>
      </c>
      <c r="B8594">
        <v>1185732</v>
      </c>
      <c r="C8594" s="1">
        <v>44358</v>
      </c>
      <c r="D8594" t="s">
        <v>30</v>
      </c>
      <c r="E8594" t="s">
        <v>77</v>
      </c>
      <c r="F8594" t="s">
        <v>78</v>
      </c>
      <c r="G8594" t="s">
        <v>20</v>
      </c>
      <c r="H8594">
        <v>13</v>
      </c>
      <c r="I8594">
        <v>132</v>
      </c>
      <c r="J8594">
        <v>1716</v>
      </c>
      <c r="K8594">
        <v>737.88000000000011</v>
      </c>
      <c r="L8594">
        <v>0.43000000000000005</v>
      </c>
      <c r="M8594" t="s">
        <v>23</v>
      </c>
    </row>
    <row r="8595" spans="1:13" x14ac:dyDescent="0.35">
      <c r="A8595" t="s">
        <v>29</v>
      </c>
      <c r="B8595">
        <v>1185732</v>
      </c>
      <c r="C8595" s="1">
        <v>44358</v>
      </c>
      <c r="D8595" t="s">
        <v>30</v>
      </c>
      <c r="E8595" t="s">
        <v>77</v>
      </c>
      <c r="F8595" t="s">
        <v>78</v>
      </c>
      <c r="G8595" t="s">
        <v>21</v>
      </c>
      <c r="H8595">
        <v>24</v>
      </c>
      <c r="I8595">
        <v>132</v>
      </c>
      <c r="J8595">
        <v>3168</v>
      </c>
      <c r="K8595">
        <v>1172.1600000000001</v>
      </c>
      <c r="L8595">
        <v>0.37</v>
      </c>
      <c r="M8595" t="s">
        <v>23</v>
      </c>
    </row>
    <row r="8596" spans="1:13" x14ac:dyDescent="0.35">
      <c r="A8596" t="s">
        <v>29</v>
      </c>
      <c r="B8596">
        <v>1185732</v>
      </c>
      <c r="C8596" s="1">
        <v>44358</v>
      </c>
      <c r="D8596" t="s">
        <v>30</v>
      </c>
      <c r="E8596" t="s">
        <v>77</v>
      </c>
      <c r="F8596" t="s">
        <v>78</v>
      </c>
      <c r="G8596" t="s">
        <v>22</v>
      </c>
      <c r="H8596">
        <v>32</v>
      </c>
      <c r="I8596">
        <v>190</v>
      </c>
      <c r="J8596">
        <v>6080</v>
      </c>
      <c r="K8596">
        <v>3283.2000000000003</v>
      </c>
      <c r="L8596">
        <v>0.54</v>
      </c>
      <c r="M8596" t="s">
        <v>23</v>
      </c>
    </row>
    <row r="8597" spans="1:13" x14ac:dyDescent="0.35">
      <c r="A8597" t="s">
        <v>29</v>
      </c>
      <c r="B8597">
        <v>1185732</v>
      </c>
      <c r="C8597" s="1">
        <v>44387</v>
      </c>
      <c r="D8597" t="s">
        <v>30</v>
      </c>
      <c r="E8597" t="s">
        <v>77</v>
      </c>
      <c r="F8597" t="s">
        <v>78</v>
      </c>
      <c r="G8597" t="s">
        <v>16</v>
      </c>
      <c r="H8597">
        <v>28</v>
      </c>
      <c r="I8597">
        <v>248</v>
      </c>
      <c r="J8597">
        <v>6944</v>
      </c>
      <c r="K8597">
        <v>2985.9200000000005</v>
      </c>
      <c r="L8597">
        <v>0.43000000000000005</v>
      </c>
      <c r="M8597" t="s">
        <v>23</v>
      </c>
    </row>
    <row r="8598" spans="1:13" x14ac:dyDescent="0.35">
      <c r="A8598" t="s">
        <v>29</v>
      </c>
      <c r="B8598">
        <v>1185732</v>
      </c>
      <c r="C8598" s="1">
        <v>44387</v>
      </c>
      <c r="D8598" t="s">
        <v>30</v>
      </c>
      <c r="E8598" t="s">
        <v>77</v>
      </c>
      <c r="F8598" t="s">
        <v>78</v>
      </c>
      <c r="G8598" t="s">
        <v>18</v>
      </c>
      <c r="H8598">
        <v>20</v>
      </c>
      <c r="I8598">
        <v>182</v>
      </c>
      <c r="J8598">
        <v>3640</v>
      </c>
      <c r="K8598">
        <v>1419.6</v>
      </c>
      <c r="L8598">
        <v>0.38999999999999996</v>
      </c>
      <c r="M8598" t="s">
        <v>23</v>
      </c>
    </row>
    <row r="8599" spans="1:13" x14ac:dyDescent="0.35">
      <c r="A8599" t="s">
        <v>29</v>
      </c>
      <c r="B8599">
        <v>1185732</v>
      </c>
      <c r="C8599" s="1">
        <v>44387</v>
      </c>
      <c r="D8599" t="s">
        <v>30</v>
      </c>
      <c r="E8599" t="s">
        <v>77</v>
      </c>
      <c r="F8599" t="s">
        <v>78</v>
      </c>
      <c r="G8599" t="s">
        <v>19</v>
      </c>
      <c r="H8599">
        <v>19</v>
      </c>
      <c r="I8599">
        <v>157</v>
      </c>
      <c r="J8599">
        <v>2983</v>
      </c>
      <c r="K8599">
        <v>1163.3699999999999</v>
      </c>
      <c r="L8599">
        <v>0.38999999999999996</v>
      </c>
      <c r="M8599" t="s">
        <v>23</v>
      </c>
    </row>
    <row r="8600" spans="1:13" x14ac:dyDescent="0.35">
      <c r="A8600" t="s">
        <v>29</v>
      </c>
      <c r="B8600">
        <v>1185732</v>
      </c>
      <c r="C8600" s="1">
        <v>44387</v>
      </c>
      <c r="D8600" t="s">
        <v>30</v>
      </c>
      <c r="E8600" t="s">
        <v>77</v>
      </c>
      <c r="F8600" t="s">
        <v>78</v>
      </c>
      <c r="G8600" t="s">
        <v>20</v>
      </c>
      <c r="H8600">
        <v>16</v>
      </c>
      <c r="I8600">
        <v>128</v>
      </c>
      <c r="J8600">
        <v>2048</v>
      </c>
      <c r="K8600">
        <v>962.56000000000006</v>
      </c>
      <c r="L8600">
        <v>0.47000000000000003</v>
      </c>
      <c r="M8600" t="s">
        <v>23</v>
      </c>
    </row>
    <row r="8601" spans="1:13" x14ac:dyDescent="0.35">
      <c r="A8601" t="s">
        <v>29</v>
      </c>
      <c r="B8601">
        <v>1185732</v>
      </c>
      <c r="C8601" s="1">
        <v>44387</v>
      </c>
      <c r="D8601" t="s">
        <v>30</v>
      </c>
      <c r="E8601" t="s">
        <v>77</v>
      </c>
      <c r="F8601" t="s">
        <v>78</v>
      </c>
      <c r="G8601" t="s">
        <v>21</v>
      </c>
      <c r="H8601">
        <v>28</v>
      </c>
      <c r="I8601">
        <v>140</v>
      </c>
      <c r="J8601">
        <v>3920</v>
      </c>
      <c r="K8601">
        <v>1489.6</v>
      </c>
      <c r="L8601">
        <v>0.38</v>
      </c>
      <c r="M8601" t="s">
        <v>23</v>
      </c>
    </row>
    <row r="8602" spans="1:13" x14ac:dyDescent="0.35">
      <c r="A8602" t="s">
        <v>29</v>
      </c>
      <c r="B8602">
        <v>1185732</v>
      </c>
      <c r="C8602" s="1">
        <v>44387</v>
      </c>
      <c r="D8602" t="s">
        <v>30</v>
      </c>
      <c r="E8602" t="s">
        <v>77</v>
      </c>
      <c r="F8602" t="s">
        <v>78</v>
      </c>
      <c r="G8602" t="s">
        <v>22</v>
      </c>
      <c r="H8602">
        <v>32</v>
      </c>
      <c r="I8602">
        <v>204</v>
      </c>
      <c r="J8602">
        <v>6528</v>
      </c>
      <c r="K8602">
        <v>3590.4</v>
      </c>
      <c r="L8602">
        <v>0.55000000000000004</v>
      </c>
      <c r="M8602" t="s">
        <v>23</v>
      </c>
    </row>
    <row r="8603" spans="1:13" x14ac:dyDescent="0.35">
      <c r="A8603" t="s">
        <v>29</v>
      </c>
      <c r="B8603">
        <v>1185732</v>
      </c>
      <c r="C8603" s="1">
        <v>44419</v>
      </c>
      <c r="D8603" t="s">
        <v>30</v>
      </c>
      <c r="E8603" t="s">
        <v>77</v>
      </c>
      <c r="F8603" t="s">
        <v>78</v>
      </c>
      <c r="G8603" t="s">
        <v>16</v>
      </c>
      <c r="H8603">
        <v>27</v>
      </c>
      <c r="I8603">
        <v>248</v>
      </c>
      <c r="J8603">
        <v>6696</v>
      </c>
      <c r="K8603">
        <v>3147.1200000000003</v>
      </c>
      <c r="L8603">
        <v>0.47000000000000003</v>
      </c>
      <c r="M8603" t="s">
        <v>23</v>
      </c>
    </row>
    <row r="8604" spans="1:13" x14ac:dyDescent="0.35">
      <c r="A8604" t="s">
        <v>29</v>
      </c>
      <c r="B8604">
        <v>1185732</v>
      </c>
      <c r="C8604" s="1">
        <v>44419</v>
      </c>
      <c r="D8604" t="s">
        <v>30</v>
      </c>
      <c r="E8604" t="s">
        <v>77</v>
      </c>
      <c r="F8604" t="s">
        <v>78</v>
      </c>
      <c r="G8604" t="s">
        <v>18</v>
      </c>
      <c r="H8604">
        <v>28</v>
      </c>
      <c r="I8604">
        <v>179</v>
      </c>
      <c r="J8604">
        <v>5012</v>
      </c>
      <c r="K8604">
        <v>2105.04</v>
      </c>
      <c r="L8604">
        <v>0.42</v>
      </c>
      <c r="M8604" t="s">
        <v>23</v>
      </c>
    </row>
    <row r="8605" spans="1:13" x14ac:dyDescent="0.35">
      <c r="A8605" t="s">
        <v>29</v>
      </c>
      <c r="B8605">
        <v>1185732</v>
      </c>
      <c r="C8605" s="1">
        <v>44419</v>
      </c>
      <c r="D8605" t="s">
        <v>30</v>
      </c>
      <c r="E8605" t="s">
        <v>77</v>
      </c>
      <c r="F8605" t="s">
        <v>78</v>
      </c>
      <c r="G8605" t="s">
        <v>19</v>
      </c>
      <c r="H8605">
        <v>23</v>
      </c>
      <c r="I8605">
        <v>158</v>
      </c>
      <c r="J8605">
        <v>3634</v>
      </c>
      <c r="K8605">
        <v>1489.9399999999998</v>
      </c>
      <c r="L8605">
        <v>0.41</v>
      </c>
      <c r="M8605" t="s">
        <v>23</v>
      </c>
    </row>
    <row r="8606" spans="1:13" x14ac:dyDescent="0.35">
      <c r="A8606" t="s">
        <v>29</v>
      </c>
      <c r="B8606">
        <v>1185732</v>
      </c>
      <c r="C8606" s="1">
        <v>44419</v>
      </c>
      <c r="D8606" t="s">
        <v>30</v>
      </c>
      <c r="E8606" t="s">
        <v>77</v>
      </c>
      <c r="F8606" t="s">
        <v>78</v>
      </c>
      <c r="G8606" t="s">
        <v>20</v>
      </c>
      <c r="H8606">
        <v>14</v>
      </c>
      <c r="I8606">
        <v>124</v>
      </c>
      <c r="J8606">
        <v>1736</v>
      </c>
      <c r="K8606">
        <v>815.92000000000007</v>
      </c>
      <c r="L8606">
        <v>0.47000000000000003</v>
      </c>
      <c r="M8606" t="s">
        <v>23</v>
      </c>
    </row>
    <row r="8607" spans="1:13" x14ac:dyDescent="0.35">
      <c r="A8607" t="s">
        <v>29</v>
      </c>
      <c r="B8607">
        <v>1185732</v>
      </c>
      <c r="C8607" s="1">
        <v>44419</v>
      </c>
      <c r="D8607" t="s">
        <v>30</v>
      </c>
      <c r="E8607" t="s">
        <v>77</v>
      </c>
      <c r="F8607" t="s">
        <v>78</v>
      </c>
      <c r="G8607" t="s">
        <v>21</v>
      </c>
      <c r="H8607">
        <v>23</v>
      </c>
      <c r="I8607">
        <v>109</v>
      </c>
      <c r="J8607">
        <v>2507</v>
      </c>
      <c r="K8607">
        <v>977.7299999999999</v>
      </c>
      <c r="L8607">
        <v>0.38999999999999996</v>
      </c>
      <c r="M8607" t="s">
        <v>23</v>
      </c>
    </row>
    <row r="8608" spans="1:13" x14ac:dyDescent="0.35">
      <c r="A8608" t="s">
        <v>29</v>
      </c>
      <c r="B8608">
        <v>1185732</v>
      </c>
      <c r="C8608" s="1">
        <v>44419</v>
      </c>
      <c r="D8608" t="s">
        <v>30</v>
      </c>
      <c r="E8608" t="s">
        <v>77</v>
      </c>
      <c r="F8608" t="s">
        <v>78</v>
      </c>
      <c r="G8608" t="s">
        <v>22</v>
      </c>
      <c r="H8608">
        <v>27</v>
      </c>
      <c r="I8608">
        <v>184</v>
      </c>
      <c r="J8608">
        <v>4968</v>
      </c>
      <c r="K8608">
        <v>2831.76</v>
      </c>
      <c r="L8608">
        <v>0.57000000000000006</v>
      </c>
      <c r="M8608" t="s">
        <v>23</v>
      </c>
    </row>
    <row r="8609" spans="1:13" x14ac:dyDescent="0.35">
      <c r="A8609" t="s">
        <v>29</v>
      </c>
      <c r="B8609">
        <v>1185732</v>
      </c>
      <c r="C8609" s="1">
        <v>44451</v>
      </c>
      <c r="D8609" t="s">
        <v>30</v>
      </c>
      <c r="E8609" t="s">
        <v>77</v>
      </c>
      <c r="F8609" t="s">
        <v>78</v>
      </c>
      <c r="G8609" t="s">
        <v>16</v>
      </c>
      <c r="H8609">
        <v>23</v>
      </c>
      <c r="I8609">
        <v>228</v>
      </c>
      <c r="J8609">
        <v>5244</v>
      </c>
      <c r="K8609">
        <v>2359.8000000000002</v>
      </c>
      <c r="L8609">
        <v>0.45</v>
      </c>
      <c r="M8609" t="s">
        <v>23</v>
      </c>
    </row>
    <row r="8610" spans="1:13" x14ac:dyDescent="0.35">
      <c r="A8610" t="s">
        <v>29</v>
      </c>
      <c r="B8610">
        <v>1185732</v>
      </c>
      <c r="C8610" s="1">
        <v>44451</v>
      </c>
      <c r="D8610" t="s">
        <v>30</v>
      </c>
      <c r="E8610" t="s">
        <v>77</v>
      </c>
      <c r="F8610" t="s">
        <v>78</v>
      </c>
      <c r="G8610" t="s">
        <v>18</v>
      </c>
      <c r="H8610">
        <v>19</v>
      </c>
      <c r="I8610">
        <v>158</v>
      </c>
      <c r="J8610">
        <v>3002</v>
      </c>
      <c r="K8610">
        <v>1140.76</v>
      </c>
      <c r="L8610">
        <v>0.38</v>
      </c>
      <c r="M8610" t="s">
        <v>23</v>
      </c>
    </row>
    <row r="8611" spans="1:13" x14ac:dyDescent="0.35">
      <c r="A8611" t="s">
        <v>29</v>
      </c>
      <c r="B8611">
        <v>1185732</v>
      </c>
      <c r="C8611" s="1">
        <v>44451</v>
      </c>
      <c r="D8611" t="s">
        <v>30</v>
      </c>
      <c r="E8611" t="s">
        <v>77</v>
      </c>
      <c r="F8611" t="s">
        <v>78</v>
      </c>
      <c r="G8611" t="s">
        <v>19</v>
      </c>
      <c r="H8611">
        <v>7</v>
      </c>
      <c r="I8611">
        <v>105</v>
      </c>
      <c r="J8611">
        <v>735</v>
      </c>
      <c r="K8611">
        <v>308.7</v>
      </c>
      <c r="L8611">
        <v>0.42</v>
      </c>
      <c r="M8611" t="s">
        <v>23</v>
      </c>
    </row>
    <row r="8612" spans="1:13" x14ac:dyDescent="0.35">
      <c r="A8612" t="s">
        <v>29</v>
      </c>
      <c r="B8612">
        <v>1185732</v>
      </c>
      <c r="C8612" s="1">
        <v>44451</v>
      </c>
      <c r="D8612" t="s">
        <v>30</v>
      </c>
      <c r="E8612" t="s">
        <v>77</v>
      </c>
      <c r="F8612" t="s">
        <v>78</v>
      </c>
      <c r="G8612" t="s">
        <v>20</v>
      </c>
      <c r="H8612">
        <v>7</v>
      </c>
      <c r="I8612">
        <v>111</v>
      </c>
      <c r="J8612">
        <v>777</v>
      </c>
      <c r="K8612">
        <v>357.42</v>
      </c>
      <c r="L8612">
        <v>0.46</v>
      </c>
      <c r="M8612" t="s">
        <v>23</v>
      </c>
    </row>
    <row r="8613" spans="1:13" x14ac:dyDescent="0.35">
      <c r="A8613" t="s">
        <v>29</v>
      </c>
      <c r="B8613">
        <v>1185732</v>
      </c>
      <c r="C8613" s="1">
        <v>44451</v>
      </c>
      <c r="D8613" t="s">
        <v>30</v>
      </c>
      <c r="E8613" t="s">
        <v>77</v>
      </c>
      <c r="F8613" t="s">
        <v>78</v>
      </c>
      <c r="G8613" t="s">
        <v>21</v>
      </c>
      <c r="H8613">
        <v>16</v>
      </c>
      <c r="I8613">
        <v>114</v>
      </c>
      <c r="J8613">
        <v>1824</v>
      </c>
      <c r="K8613">
        <v>747.83999999999992</v>
      </c>
      <c r="L8613">
        <v>0.41</v>
      </c>
      <c r="M8613" t="s">
        <v>23</v>
      </c>
    </row>
    <row r="8614" spans="1:13" x14ac:dyDescent="0.35">
      <c r="A8614" t="s">
        <v>29</v>
      </c>
      <c r="B8614">
        <v>1185732</v>
      </c>
      <c r="C8614" s="1">
        <v>44451</v>
      </c>
      <c r="D8614" t="s">
        <v>30</v>
      </c>
      <c r="E8614" t="s">
        <v>77</v>
      </c>
      <c r="F8614" t="s">
        <v>78</v>
      </c>
      <c r="G8614" t="s">
        <v>22</v>
      </c>
      <c r="H8614">
        <v>18</v>
      </c>
      <c r="I8614">
        <v>132</v>
      </c>
      <c r="J8614">
        <v>2376</v>
      </c>
      <c r="K8614">
        <v>1354.3200000000002</v>
      </c>
      <c r="L8614">
        <v>0.57000000000000006</v>
      </c>
      <c r="M8614" t="s">
        <v>23</v>
      </c>
    </row>
    <row r="8615" spans="1:13" x14ac:dyDescent="0.35">
      <c r="A8615" t="s">
        <v>29</v>
      </c>
      <c r="B8615">
        <v>1185732</v>
      </c>
      <c r="C8615" s="1">
        <v>44480</v>
      </c>
      <c r="D8615" t="s">
        <v>30</v>
      </c>
      <c r="E8615" t="s">
        <v>77</v>
      </c>
      <c r="F8615" t="s">
        <v>78</v>
      </c>
      <c r="G8615" t="s">
        <v>16</v>
      </c>
      <c r="H8615">
        <v>24</v>
      </c>
      <c r="I8615">
        <v>201</v>
      </c>
      <c r="J8615">
        <v>4824</v>
      </c>
      <c r="K8615">
        <v>2267.2800000000002</v>
      </c>
      <c r="L8615">
        <v>0.47000000000000003</v>
      </c>
      <c r="M8615" t="s">
        <v>23</v>
      </c>
    </row>
    <row r="8616" spans="1:13" x14ac:dyDescent="0.35">
      <c r="A8616" t="s">
        <v>29</v>
      </c>
      <c r="B8616">
        <v>1185732</v>
      </c>
      <c r="C8616" s="1">
        <v>44480</v>
      </c>
      <c r="D8616" t="s">
        <v>30</v>
      </c>
      <c r="E8616" t="s">
        <v>77</v>
      </c>
      <c r="F8616" t="s">
        <v>78</v>
      </c>
      <c r="G8616" t="s">
        <v>18</v>
      </c>
      <c r="H8616">
        <v>14</v>
      </c>
      <c r="I8616">
        <v>132</v>
      </c>
      <c r="J8616">
        <v>1848</v>
      </c>
      <c r="K8616">
        <v>739.19999999999993</v>
      </c>
      <c r="L8616">
        <v>0.39999999999999997</v>
      </c>
      <c r="M8616" t="s">
        <v>23</v>
      </c>
    </row>
    <row r="8617" spans="1:13" x14ac:dyDescent="0.35">
      <c r="A8617" t="s">
        <v>29</v>
      </c>
      <c r="B8617">
        <v>1185732</v>
      </c>
      <c r="C8617" s="1">
        <v>44480</v>
      </c>
      <c r="D8617" t="s">
        <v>30</v>
      </c>
      <c r="E8617" t="s">
        <v>77</v>
      </c>
      <c r="F8617" t="s">
        <v>78</v>
      </c>
      <c r="G8617" t="s">
        <v>19</v>
      </c>
      <c r="H8617">
        <v>13</v>
      </c>
      <c r="I8617">
        <v>90</v>
      </c>
      <c r="J8617">
        <v>1170</v>
      </c>
      <c r="K8617">
        <v>479.7</v>
      </c>
      <c r="L8617">
        <v>0.41</v>
      </c>
      <c r="M8617" t="s">
        <v>23</v>
      </c>
    </row>
    <row r="8618" spans="1:13" x14ac:dyDescent="0.35">
      <c r="A8618" t="s">
        <v>29</v>
      </c>
      <c r="B8618">
        <v>1185732</v>
      </c>
      <c r="C8618" s="1">
        <v>44480</v>
      </c>
      <c r="D8618" t="s">
        <v>30</v>
      </c>
      <c r="E8618" t="s">
        <v>77</v>
      </c>
      <c r="F8618" t="s">
        <v>78</v>
      </c>
      <c r="G8618" t="s">
        <v>20</v>
      </c>
      <c r="H8618">
        <v>13</v>
      </c>
      <c r="I8618">
        <v>94</v>
      </c>
      <c r="J8618">
        <v>1222</v>
      </c>
      <c r="K8618">
        <v>562.12</v>
      </c>
      <c r="L8618">
        <v>0.46</v>
      </c>
      <c r="M8618" t="s">
        <v>23</v>
      </c>
    </row>
    <row r="8619" spans="1:13" x14ac:dyDescent="0.35">
      <c r="A8619" t="s">
        <v>29</v>
      </c>
      <c r="B8619">
        <v>1185732</v>
      </c>
      <c r="C8619" s="1">
        <v>44480</v>
      </c>
      <c r="D8619" t="s">
        <v>30</v>
      </c>
      <c r="E8619" t="s">
        <v>77</v>
      </c>
      <c r="F8619" t="s">
        <v>78</v>
      </c>
      <c r="G8619" t="s">
        <v>21</v>
      </c>
      <c r="H8619">
        <v>20</v>
      </c>
      <c r="I8619">
        <v>85</v>
      </c>
      <c r="J8619">
        <v>1700</v>
      </c>
      <c r="K8619">
        <v>662.99999999999989</v>
      </c>
      <c r="L8619">
        <v>0.38999999999999996</v>
      </c>
      <c r="M8619" t="s">
        <v>23</v>
      </c>
    </row>
    <row r="8620" spans="1:13" x14ac:dyDescent="0.35">
      <c r="A8620" t="s">
        <v>29</v>
      </c>
      <c r="B8620">
        <v>1185732</v>
      </c>
      <c r="C8620" s="1">
        <v>44480</v>
      </c>
      <c r="D8620" t="s">
        <v>30</v>
      </c>
      <c r="E8620" t="s">
        <v>77</v>
      </c>
      <c r="F8620" t="s">
        <v>78</v>
      </c>
      <c r="G8620" t="s">
        <v>22</v>
      </c>
      <c r="H8620">
        <v>25</v>
      </c>
      <c r="I8620">
        <v>140</v>
      </c>
      <c r="J8620">
        <v>3500</v>
      </c>
      <c r="K8620">
        <v>1890.0000000000002</v>
      </c>
      <c r="L8620">
        <v>0.54</v>
      </c>
      <c r="M8620" t="s">
        <v>23</v>
      </c>
    </row>
    <row r="8621" spans="1:13" x14ac:dyDescent="0.35">
      <c r="A8621" t="s">
        <v>29</v>
      </c>
      <c r="B8621">
        <v>1185732</v>
      </c>
      <c r="C8621" s="1">
        <v>44511</v>
      </c>
      <c r="D8621" t="s">
        <v>30</v>
      </c>
      <c r="E8621" t="s">
        <v>77</v>
      </c>
      <c r="F8621" t="s">
        <v>78</v>
      </c>
      <c r="G8621" t="s">
        <v>16</v>
      </c>
      <c r="H8621">
        <v>22</v>
      </c>
      <c r="I8621">
        <v>165</v>
      </c>
      <c r="J8621">
        <v>3630</v>
      </c>
      <c r="K8621">
        <v>1560.9</v>
      </c>
      <c r="L8621">
        <v>0.43000000000000005</v>
      </c>
      <c r="M8621" t="s">
        <v>23</v>
      </c>
    </row>
    <row r="8622" spans="1:13" x14ac:dyDescent="0.35">
      <c r="A8622" t="s">
        <v>29</v>
      </c>
      <c r="B8622">
        <v>1185732</v>
      </c>
      <c r="C8622" s="1">
        <v>44511</v>
      </c>
      <c r="D8622" t="s">
        <v>30</v>
      </c>
      <c r="E8622" t="s">
        <v>77</v>
      </c>
      <c r="F8622" t="s">
        <v>78</v>
      </c>
      <c r="G8622" t="s">
        <v>18</v>
      </c>
      <c r="H8622">
        <v>14</v>
      </c>
      <c r="I8622">
        <v>136</v>
      </c>
      <c r="J8622">
        <v>1904</v>
      </c>
      <c r="K8622">
        <v>742.56</v>
      </c>
      <c r="L8622">
        <v>0.38999999999999996</v>
      </c>
      <c r="M8622" t="s">
        <v>23</v>
      </c>
    </row>
    <row r="8623" spans="1:13" x14ac:dyDescent="0.35">
      <c r="A8623" t="s">
        <v>29</v>
      </c>
      <c r="B8623">
        <v>1185732</v>
      </c>
      <c r="C8623" s="1">
        <v>44511</v>
      </c>
      <c r="D8623" t="s">
        <v>30</v>
      </c>
      <c r="E8623" t="s">
        <v>77</v>
      </c>
      <c r="F8623" t="s">
        <v>78</v>
      </c>
      <c r="G8623" t="s">
        <v>19</v>
      </c>
      <c r="H8623">
        <v>14</v>
      </c>
      <c r="I8623">
        <v>107</v>
      </c>
      <c r="J8623">
        <v>1498</v>
      </c>
      <c r="K8623">
        <v>629.16</v>
      </c>
      <c r="L8623">
        <v>0.42</v>
      </c>
      <c r="M8623" t="s">
        <v>23</v>
      </c>
    </row>
    <row r="8624" spans="1:13" x14ac:dyDescent="0.35">
      <c r="A8624" t="s">
        <v>29</v>
      </c>
      <c r="B8624">
        <v>1185732</v>
      </c>
      <c r="C8624" s="1">
        <v>44511</v>
      </c>
      <c r="D8624" t="s">
        <v>30</v>
      </c>
      <c r="E8624" t="s">
        <v>77</v>
      </c>
      <c r="F8624" t="s">
        <v>78</v>
      </c>
      <c r="G8624" t="s">
        <v>20</v>
      </c>
      <c r="H8624">
        <v>15</v>
      </c>
      <c r="I8624">
        <v>124</v>
      </c>
      <c r="J8624">
        <v>1860</v>
      </c>
      <c r="K8624">
        <v>781.2</v>
      </c>
      <c r="L8624">
        <v>0.42000000000000004</v>
      </c>
      <c r="M8624" t="s">
        <v>23</v>
      </c>
    </row>
    <row r="8625" spans="1:13" x14ac:dyDescent="0.35">
      <c r="A8625" t="s">
        <v>29</v>
      </c>
      <c r="B8625">
        <v>1185732</v>
      </c>
      <c r="C8625" s="1">
        <v>44511</v>
      </c>
      <c r="D8625" t="s">
        <v>30</v>
      </c>
      <c r="E8625" t="s">
        <v>77</v>
      </c>
      <c r="F8625" t="s">
        <v>78</v>
      </c>
      <c r="G8625" t="s">
        <v>21</v>
      </c>
      <c r="H8625">
        <v>28</v>
      </c>
      <c r="I8625">
        <v>123</v>
      </c>
      <c r="J8625">
        <v>3444</v>
      </c>
      <c r="K8625">
        <v>1308.72</v>
      </c>
      <c r="L8625">
        <v>0.38</v>
      </c>
      <c r="M8625" t="s">
        <v>23</v>
      </c>
    </row>
    <row r="8626" spans="1:13" x14ac:dyDescent="0.35">
      <c r="A8626" t="s">
        <v>29</v>
      </c>
      <c r="B8626">
        <v>1185732</v>
      </c>
      <c r="C8626" s="1">
        <v>44511</v>
      </c>
      <c r="D8626" t="s">
        <v>30</v>
      </c>
      <c r="E8626" t="s">
        <v>77</v>
      </c>
      <c r="F8626" t="s">
        <v>78</v>
      </c>
      <c r="G8626" t="s">
        <v>22</v>
      </c>
      <c r="H8626">
        <v>35</v>
      </c>
      <c r="I8626">
        <v>158</v>
      </c>
      <c r="J8626">
        <v>5530</v>
      </c>
      <c r="K8626">
        <v>3041.5000000000005</v>
      </c>
      <c r="L8626">
        <v>0.55000000000000004</v>
      </c>
      <c r="M8626" t="s">
        <v>23</v>
      </c>
    </row>
    <row r="8627" spans="1:13" x14ac:dyDescent="0.35">
      <c r="A8627" t="s">
        <v>29</v>
      </c>
      <c r="B8627">
        <v>1185732</v>
      </c>
      <c r="C8627" s="1">
        <v>44540</v>
      </c>
      <c r="D8627" t="s">
        <v>30</v>
      </c>
      <c r="E8627" t="s">
        <v>77</v>
      </c>
      <c r="F8627" t="s">
        <v>78</v>
      </c>
      <c r="G8627" t="s">
        <v>16</v>
      </c>
      <c r="H8627">
        <v>29</v>
      </c>
      <c r="I8627">
        <v>231</v>
      </c>
      <c r="J8627">
        <v>6699</v>
      </c>
      <c r="K8627">
        <v>3081.54</v>
      </c>
      <c r="L8627">
        <v>0.46</v>
      </c>
      <c r="M8627" t="s">
        <v>23</v>
      </c>
    </row>
    <row r="8628" spans="1:13" x14ac:dyDescent="0.35">
      <c r="A8628" t="s">
        <v>29</v>
      </c>
      <c r="B8628">
        <v>1185732</v>
      </c>
      <c r="C8628" s="1">
        <v>44540</v>
      </c>
      <c r="D8628" t="s">
        <v>30</v>
      </c>
      <c r="E8628" t="s">
        <v>77</v>
      </c>
      <c r="F8628" t="s">
        <v>78</v>
      </c>
      <c r="G8628" t="s">
        <v>18</v>
      </c>
      <c r="H8628">
        <v>22</v>
      </c>
      <c r="I8628">
        <v>170</v>
      </c>
      <c r="J8628">
        <v>3740</v>
      </c>
      <c r="K8628">
        <v>1570.8</v>
      </c>
      <c r="L8628">
        <v>0.42</v>
      </c>
      <c r="M8628" t="s">
        <v>23</v>
      </c>
    </row>
    <row r="8629" spans="1:13" x14ac:dyDescent="0.35">
      <c r="A8629" t="s">
        <v>29</v>
      </c>
      <c r="B8629">
        <v>1185732</v>
      </c>
      <c r="C8629" s="1">
        <v>44540</v>
      </c>
      <c r="D8629" t="s">
        <v>30</v>
      </c>
      <c r="E8629" t="s">
        <v>77</v>
      </c>
      <c r="F8629" t="s">
        <v>78</v>
      </c>
      <c r="G8629" t="s">
        <v>19</v>
      </c>
      <c r="H8629">
        <v>20</v>
      </c>
      <c r="I8629">
        <v>153</v>
      </c>
      <c r="J8629">
        <v>3060</v>
      </c>
      <c r="K8629">
        <v>1132.2</v>
      </c>
      <c r="L8629">
        <v>0.37</v>
      </c>
      <c r="M8629" t="s">
        <v>23</v>
      </c>
    </row>
    <row r="8630" spans="1:13" x14ac:dyDescent="0.35">
      <c r="A8630" t="s">
        <v>29</v>
      </c>
      <c r="B8630">
        <v>1185732</v>
      </c>
      <c r="C8630" s="1">
        <v>44540</v>
      </c>
      <c r="D8630" t="s">
        <v>30</v>
      </c>
      <c r="E8630" t="s">
        <v>77</v>
      </c>
      <c r="F8630" t="s">
        <v>78</v>
      </c>
      <c r="G8630" t="s">
        <v>20</v>
      </c>
      <c r="H8630">
        <v>22</v>
      </c>
      <c r="I8630">
        <v>136</v>
      </c>
      <c r="J8630">
        <v>2992</v>
      </c>
      <c r="K8630">
        <v>1256.6400000000001</v>
      </c>
      <c r="L8630">
        <v>0.42000000000000004</v>
      </c>
      <c r="M8630" t="s">
        <v>23</v>
      </c>
    </row>
    <row r="8631" spans="1:13" x14ac:dyDescent="0.35">
      <c r="A8631" t="s">
        <v>29</v>
      </c>
      <c r="B8631">
        <v>1185732</v>
      </c>
      <c r="C8631" s="1">
        <v>44540</v>
      </c>
      <c r="D8631" t="s">
        <v>30</v>
      </c>
      <c r="E8631" t="s">
        <v>77</v>
      </c>
      <c r="F8631" t="s">
        <v>78</v>
      </c>
      <c r="G8631" t="s">
        <v>21</v>
      </c>
      <c r="H8631">
        <v>27</v>
      </c>
      <c r="I8631">
        <v>124</v>
      </c>
      <c r="J8631">
        <v>3348</v>
      </c>
      <c r="K8631">
        <v>1372.6799999999998</v>
      </c>
      <c r="L8631">
        <v>0.41</v>
      </c>
      <c r="M8631" t="s">
        <v>23</v>
      </c>
    </row>
    <row r="8632" spans="1:13" x14ac:dyDescent="0.35">
      <c r="A8632" t="s">
        <v>29</v>
      </c>
      <c r="B8632">
        <v>1185732</v>
      </c>
      <c r="C8632" s="1">
        <v>44540</v>
      </c>
      <c r="D8632" t="s">
        <v>30</v>
      </c>
      <c r="E8632" t="s">
        <v>77</v>
      </c>
      <c r="F8632" t="s">
        <v>78</v>
      </c>
      <c r="G8632" t="s">
        <v>22</v>
      </c>
      <c r="H8632">
        <v>29</v>
      </c>
      <c r="I8632">
        <v>170</v>
      </c>
      <c r="J8632">
        <v>4930</v>
      </c>
      <c r="K8632">
        <v>2563.6</v>
      </c>
      <c r="L8632">
        <v>0.52</v>
      </c>
      <c r="M8632" t="s">
        <v>23</v>
      </c>
    </row>
    <row r="8633" spans="1:13" x14ac:dyDescent="0.35">
      <c r="A8633" t="s">
        <v>29</v>
      </c>
      <c r="B8633">
        <v>1128299</v>
      </c>
      <c r="C8633" s="1">
        <v>44220</v>
      </c>
      <c r="D8633" t="s">
        <v>30</v>
      </c>
      <c r="E8633" t="s">
        <v>77</v>
      </c>
      <c r="F8633" t="s">
        <v>78</v>
      </c>
      <c r="G8633" t="s">
        <v>16</v>
      </c>
      <c r="H8633">
        <v>24</v>
      </c>
      <c r="I8633">
        <v>109</v>
      </c>
      <c r="J8633">
        <v>2616</v>
      </c>
      <c r="K8633">
        <v>967.92</v>
      </c>
      <c r="L8633">
        <v>0.37</v>
      </c>
      <c r="M8633" t="s">
        <v>23</v>
      </c>
    </row>
    <row r="8634" spans="1:13" x14ac:dyDescent="0.35">
      <c r="A8634" t="s">
        <v>29</v>
      </c>
      <c r="B8634">
        <v>1128299</v>
      </c>
      <c r="C8634" s="1">
        <v>44220</v>
      </c>
      <c r="D8634" t="s">
        <v>30</v>
      </c>
      <c r="E8634" t="s">
        <v>77</v>
      </c>
      <c r="F8634" t="s">
        <v>78</v>
      </c>
      <c r="G8634" t="s">
        <v>18</v>
      </c>
      <c r="H8634">
        <v>29</v>
      </c>
      <c r="I8634">
        <v>123</v>
      </c>
      <c r="J8634">
        <v>3567</v>
      </c>
      <c r="K8634">
        <v>1426.8</v>
      </c>
      <c r="L8634">
        <v>0.39999999999999997</v>
      </c>
      <c r="M8634" t="s">
        <v>23</v>
      </c>
    </row>
    <row r="8635" spans="1:13" x14ac:dyDescent="0.35">
      <c r="A8635" t="s">
        <v>29</v>
      </c>
      <c r="B8635">
        <v>1128299</v>
      </c>
      <c r="C8635" s="1">
        <v>44220</v>
      </c>
      <c r="D8635" t="s">
        <v>30</v>
      </c>
      <c r="E8635" t="s">
        <v>77</v>
      </c>
      <c r="F8635" t="s">
        <v>78</v>
      </c>
      <c r="G8635" t="s">
        <v>19</v>
      </c>
      <c r="H8635">
        <v>31</v>
      </c>
      <c r="I8635">
        <v>105</v>
      </c>
      <c r="J8635">
        <v>3255</v>
      </c>
      <c r="K8635">
        <v>1269.4499999999998</v>
      </c>
      <c r="L8635">
        <v>0.38999999999999996</v>
      </c>
      <c r="M8635" t="s">
        <v>23</v>
      </c>
    </row>
    <row r="8636" spans="1:13" x14ac:dyDescent="0.35">
      <c r="A8636" t="s">
        <v>29</v>
      </c>
      <c r="B8636">
        <v>1128299</v>
      </c>
      <c r="C8636" s="1">
        <v>44220</v>
      </c>
      <c r="D8636" t="s">
        <v>30</v>
      </c>
      <c r="E8636" t="s">
        <v>77</v>
      </c>
      <c r="F8636" t="s">
        <v>78</v>
      </c>
      <c r="G8636" t="s">
        <v>20</v>
      </c>
      <c r="H8636">
        <v>30</v>
      </c>
      <c r="I8636">
        <v>68</v>
      </c>
      <c r="J8636">
        <v>2040</v>
      </c>
      <c r="K8636">
        <v>775.2</v>
      </c>
      <c r="L8636">
        <v>0.38</v>
      </c>
      <c r="M8636" t="s">
        <v>23</v>
      </c>
    </row>
    <row r="8637" spans="1:13" x14ac:dyDescent="0.35">
      <c r="A8637" t="s">
        <v>29</v>
      </c>
      <c r="B8637">
        <v>1128299</v>
      </c>
      <c r="C8637" s="1">
        <v>44220</v>
      </c>
      <c r="D8637" t="s">
        <v>30</v>
      </c>
      <c r="E8637" t="s">
        <v>77</v>
      </c>
      <c r="F8637" t="s">
        <v>78</v>
      </c>
      <c r="G8637" t="s">
        <v>21</v>
      </c>
      <c r="H8637">
        <v>35</v>
      </c>
      <c r="I8637">
        <v>53</v>
      </c>
      <c r="J8637">
        <v>1855</v>
      </c>
      <c r="K8637">
        <v>853.30000000000007</v>
      </c>
      <c r="L8637">
        <v>0.46</v>
      </c>
      <c r="M8637" t="s">
        <v>23</v>
      </c>
    </row>
    <row r="8638" spans="1:13" x14ac:dyDescent="0.35">
      <c r="A8638" t="s">
        <v>29</v>
      </c>
      <c r="B8638">
        <v>1128299</v>
      </c>
      <c r="C8638" s="1">
        <v>44220</v>
      </c>
      <c r="D8638" t="s">
        <v>30</v>
      </c>
      <c r="E8638" t="s">
        <v>77</v>
      </c>
      <c r="F8638" t="s">
        <v>78</v>
      </c>
      <c r="G8638" t="s">
        <v>22</v>
      </c>
      <c r="H8638">
        <v>28</v>
      </c>
      <c r="I8638">
        <v>132</v>
      </c>
      <c r="J8638">
        <v>3696</v>
      </c>
      <c r="K8638">
        <v>1256.6399999999999</v>
      </c>
      <c r="L8638">
        <v>0.33999999999999997</v>
      </c>
      <c r="M8638" t="s">
        <v>23</v>
      </c>
    </row>
    <row r="8639" spans="1:13" x14ac:dyDescent="0.35">
      <c r="A8639" t="s">
        <v>29</v>
      </c>
      <c r="B8639">
        <v>1128299</v>
      </c>
      <c r="C8639" s="1">
        <v>44251</v>
      </c>
      <c r="D8639" t="s">
        <v>30</v>
      </c>
      <c r="E8639" t="s">
        <v>77</v>
      </c>
      <c r="F8639" t="s">
        <v>78</v>
      </c>
      <c r="G8639" t="s">
        <v>16</v>
      </c>
      <c r="H8639">
        <v>22</v>
      </c>
      <c r="I8639">
        <v>153</v>
      </c>
      <c r="J8639">
        <v>3366</v>
      </c>
      <c r="K8639">
        <v>1380.06</v>
      </c>
      <c r="L8639">
        <v>0.41</v>
      </c>
      <c r="M8639" t="s">
        <v>23</v>
      </c>
    </row>
    <row r="8640" spans="1:13" x14ac:dyDescent="0.35">
      <c r="A8640" t="s">
        <v>29</v>
      </c>
      <c r="B8640">
        <v>1128299</v>
      </c>
      <c r="C8640" s="1">
        <v>44251</v>
      </c>
      <c r="D8640" t="s">
        <v>30</v>
      </c>
      <c r="E8640" t="s">
        <v>77</v>
      </c>
      <c r="F8640" t="s">
        <v>78</v>
      </c>
      <c r="G8640" t="s">
        <v>18</v>
      </c>
      <c r="H8640">
        <v>29</v>
      </c>
      <c r="I8640">
        <v>123</v>
      </c>
      <c r="J8640">
        <v>3567</v>
      </c>
      <c r="K8640">
        <v>1498.1399999999999</v>
      </c>
      <c r="L8640">
        <v>0.42</v>
      </c>
      <c r="M8640" t="s">
        <v>23</v>
      </c>
    </row>
    <row r="8641" spans="1:13" x14ac:dyDescent="0.35">
      <c r="A8641" t="s">
        <v>29</v>
      </c>
      <c r="B8641">
        <v>1128299</v>
      </c>
      <c r="C8641" s="1">
        <v>44251</v>
      </c>
      <c r="D8641" t="s">
        <v>30</v>
      </c>
      <c r="E8641" t="s">
        <v>77</v>
      </c>
      <c r="F8641" t="s">
        <v>78</v>
      </c>
      <c r="G8641" t="s">
        <v>19</v>
      </c>
      <c r="H8641">
        <v>28</v>
      </c>
      <c r="I8641">
        <v>123</v>
      </c>
      <c r="J8641">
        <v>3444</v>
      </c>
      <c r="K8641">
        <v>1274.28</v>
      </c>
      <c r="L8641">
        <v>0.37</v>
      </c>
      <c r="M8641" t="s">
        <v>23</v>
      </c>
    </row>
    <row r="8642" spans="1:13" x14ac:dyDescent="0.35">
      <c r="A8642" t="s">
        <v>29</v>
      </c>
      <c r="B8642">
        <v>1128299</v>
      </c>
      <c r="C8642" s="1">
        <v>44251</v>
      </c>
      <c r="D8642" t="s">
        <v>30</v>
      </c>
      <c r="E8642" t="s">
        <v>79</v>
      </c>
      <c r="F8642" t="s">
        <v>62</v>
      </c>
      <c r="G8642" t="s">
        <v>20</v>
      </c>
      <c r="H8642">
        <v>29</v>
      </c>
      <c r="I8642">
        <v>64</v>
      </c>
      <c r="J8642">
        <v>1856</v>
      </c>
      <c r="K8642">
        <v>760.95999999999992</v>
      </c>
      <c r="L8642">
        <v>0.41</v>
      </c>
      <c r="M8642" t="s">
        <v>23</v>
      </c>
    </row>
    <row r="8643" spans="1:13" x14ac:dyDescent="0.35">
      <c r="A8643" t="s">
        <v>29</v>
      </c>
      <c r="B8643">
        <v>1128299</v>
      </c>
      <c r="C8643" s="1">
        <v>44251</v>
      </c>
      <c r="D8643" t="s">
        <v>30</v>
      </c>
      <c r="E8643" t="s">
        <v>79</v>
      </c>
      <c r="F8643" t="s">
        <v>62</v>
      </c>
      <c r="G8643" t="s">
        <v>21</v>
      </c>
      <c r="H8643">
        <v>32</v>
      </c>
      <c r="I8643">
        <v>43</v>
      </c>
      <c r="J8643">
        <v>1376</v>
      </c>
      <c r="K8643">
        <v>605.44000000000005</v>
      </c>
      <c r="L8643">
        <v>0.44</v>
      </c>
      <c r="M8643" t="s">
        <v>23</v>
      </c>
    </row>
    <row r="8644" spans="1:13" x14ac:dyDescent="0.35">
      <c r="A8644" t="s">
        <v>29</v>
      </c>
      <c r="B8644">
        <v>1128299</v>
      </c>
      <c r="C8644" s="1">
        <v>44251</v>
      </c>
      <c r="D8644" t="s">
        <v>30</v>
      </c>
      <c r="E8644" t="s">
        <v>79</v>
      </c>
      <c r="F8644" t="s">
        <v>62</v>
      </c>
      <c r="G8644" t="s">
        <v>22</v>
      </c>
      <c r="H8644">
        <v>28</v>
      </c>
      <c r="I8644">
        <v>98</v>
      </c>
      <c r="J8644">
        <v>2744</v>
      </c>
      <c r="K8644">
        <v>960.4</v>
      </c>
      <c r="L8644">
        <v>0.35</v>
      </c>
      <c r="M8644" t="s">
        <v>23</v>
      </c>
    </row>
    <row r="8645" spans="1:13" x14ac:dyDescent="0.35">
      <c r="A8645" t="s">
        <v>29</v>
      </c>
      <c r="B8645">
        <v>1128299</v>
      </c>
      <c r="C8645" s="1">
        <v>44278</v>
      </c>
      <c r="D8645" t="s">
        <v>30</v>
      </c>
      <c r="E8645" t="s">
        <v>79</v>
      </c>
      <c r="F8645" t="s">
        <v>62</v>
      </c>
      <c r="G8645" t="s">
        <v>16</v>
      </c>
      <c r="H8645">
        <v>28</v>
      </c>
      <c r="I8645">
        <v>143</v>
      </c>
      <c r="J8645">
        <v>4004</v>
      </c>
      <c r="K8645">
        <v>1601.6</v>
      </c>
      <c r="L8645">
        <v>0.39999999999999997</v>
      </c>
      <c r="M8645" t="s">
        <v>23</v>
      </c>
    </row>
    <row r="8646" spans="1:13" x14ac:dyDescent="0.35">
      <c r="A8646" t="s">
        <v>29</v>
      </c>
      <c r="B8646">
        <v>1128299</v>
      </c>
      <c r="C8646" s="1">
        <v>44278</v>
      </c>
      <c r="D8646" t="s">
        <v>30</v>
      </c>
      <c r="E8646" t="s">
        <v>79</v>
      </c>
      <c r="F8646" t="s">
        <v>62</v>
      </c>
      <c r="G8646" t="s">
        <v>18</v>
      </c>
      <c r="H8646">
        <v>40</v>
      </c>
      <c r="I8646">
        <v>98</v>
      </c>
      <c r="J8646">
        <v>3920</v>
      </c>
      <c r="K8646">
        <v>1607.1999999999998</v>
      </c>
      <c r="L8646">
        <v>0.41</v>
      </c>
      <c r="M8646" t="s">
        <v>23</v>
      </c>
    </row>
    <row r="8647" spans="1:13" x14ac:dyDescent="0.35">
      <c r="A8647" t="s">
        <v>29</v>
      </c>
      <c r="B8647">
        <v>1128299</v>
      </c>
      <c r="C8647" s="1">
        <v>44278</v>
      </c>
      <c r="D8647" t="s">
        <v>30</v>
      </c>
      <c r="E8647" t="s">
        <v>79</v>
      </c>
      <c r="F8647" t="s">
        <v>62</v>
      </c>
      <c r="G8647" t="s">
        <v>19</v>
      </c>
      <c r="H8647">
        <v>41</v>
      </c>
      <c r="I8647">
        <v>112</v>
      </c>
      <c r="J8647">
        <v>4592</v>
      </c>
      <c r="K8647">
        <v>1744.96</v>
      </c>
      <c r="L8647">
        <v>0.38</v>
      </c>
      <c r="M8647" t="s">
        <v>23</v>
      </c>
    </row>
    <row r="8648" spans="1:13" x14ac:dyDescent="0.35">
      <c r="A8648" t="s">
        <v>29</v>
      </c>
      <c r="B8648">
        <v>1128299</v>
      </c>
      <c r="C8648" s="1">
        <v>44278</v>
      </c>
      <c r="D8648" t="s">
        <v>30</v>
      </c>
      <c r="E8648" t="s">
        <v>79</v>
      </c>
      <c r="F8648" t="s">
        <v>62</v>
      </c>
      <c r="G8648" t="s">
        <v>20</v>
      </c>
      <c r="H8648">
        <v>39</v>
      </c>
      <c r="I8648">
        <v>75</v>
      </c>
      <c r="J8648">
        <v>2925</v>
      </c>
      <c r="K8648">
        <v>1082.25</v>
      </c>
      <c r="L8648">
        <v>0.37</v>
      </c>
      <c r="M8648" t="s">
        <v>23</v>
      </c>
    </row>
    <row r="8649" spans="1:13" x14ac:dyDescent="0.35">
      <c r="A8649" t="s">
        <v>29</v>
      </c>
      <c r="B8649">
        <v>1128299</v>
      </c>
      <c r="C8649" s="1">
        <v>44278</v>
      </c>
      <c r="D8649" t="s">
        <v>30</v>
      </c>
      <c r="E8649" t="s">
        <v>79</v>
      </c>
      <c r="F8649" t="s">
        <v>62</v>
      </c>
      <c r="G8649" t="s">
        <v>21</v>
      </c>
      <c r="H8649">
        <v>43</v>
      </c>
      <c r="I8649">
        <v>30</v>
      </c>
      <c r="J8649">
        <v>1290</v>
      </c>
      <c r="K8649">
        <v>567.6</v>
      </c>
      <c r="L8649">
        <v>0.44</v>
      </c>
      <c r="M8649" t="s">
        <v>23</v>
      </c>
    </row>
    <row r="8650" spans="1:13" x14ac:dyDescent="0.35">
      <c r="A8650" t="s">
        <v>29</v>
      </c>
      <c r="B8650">
        <v>1128299</v>
      </c>
      <c r="C8650" s="1">
        <v>44278</v>
      </c>
      <c r="D8650" t="s">
        <v>30</v>
      </c>
      <c r="E8650" t="s">
        <v>79</v>
      </c>
      <c r="F8650" t="s">
        <v>62</v>
      </c>
      <c r="G8650" t="s">
        <v>22</v>
      </c>
      <c r="H8650">
        <v>40</v>
      </c>
      <c r="I8650">
        <v>90</v>
      </c>
      <c r="J8650">
        <v>3600</v>
      </c>
      <c r="K8650">
        <v>1260</v>
      </c>
      <c r="L8650">
        <v>0.35</v>
      </c>
      <c r="M8650" t="s">
        <v>23</v>
      </c>
    </row>
    <row r="8651" spans="1:13" x14ac:dyDescent="0.35">
      <c r="A8651" t="s">
        <v>29</v>
      </c>
      <c r="B8651">
        <v>1128299</v>
      </c>
      <c r="C8651" s="1">
        <v>44310</v>
      </c>
      <c r="D8651" t="s">
        <v>30</v>
      </c>
      <c r="E8651" t="s">
        <v>79</v>
      </c>
      <c r="F8651" t="s">
        <v>62</v>
      </c>
      <c r="G8651" t="s">
        <v>16</v>
      </c>
      <c r="H8651">
        <v>44</v>
      </c>
      <c r="I8651">
        <v>166</v>
      </c>
      <c r="J8651">
        <v>7304</v>
      </c>
      <c r="K8651">
        <v>2848.5599999999995</v>
      </c>
      <c r="L8651">
        <v>0.38999999999999996</v>
      </c>
      <c r="M8651" t="s">
        <v>23</v>
      </c>
    </row>
    <row r="8652" spans="1:13" x14ac:dyDescent="0.35">
      <c r="A8652" t="s">
        <v>29</v>
      </c>
      <c r="B8652">
        <v>1128299</v>
      </c>
      <c r="C8652" s="1">
        <v>44310</v>
      </c>
      <c r="D8652" t="s">
        <v>30</v>
      </c>
      <c r="E8652" t="s">
        <v>79</v>
      </c>
      <c r="F8652" t="s">
        <v>62</v>
      </c>
      <c r="G8652" t="s">
        <v>18</v>
      </c>
      <c r="H8652">
        <v>39</v>
      </c>
      <c r="I8652">
        <v>88</v>
      </c>
      <c r="J8652">
        <v>3432</v>
      </c>
      <c r="K8652">
        <v>1407.12</v>
      </c>
      <c r="L8652">
        <v>0.41</v>
      </c>
      <c r="M8652" t="s">
        <v>23</v>
      </c>
    </row>
    <row r="8653" spans="1:13" x14ac:dyDescent="0.35">
      <c r="A8653" t="s">
        <v>29</v>
      </c>
      <c r="B8653">
        <v>1128299</v>
      </c>
      <c r="C8653" s="1">
        <v>44310</v>
      </c>
      <c r="D8653" t="s">
        <v>30</v>
      </c>
      <c r="E8653" t="s">
        <v>79</v>
      </c>
      <c r="F8653" t="s">
        <v>62</v>
      </c>
      <c r="G8653" t="s">
        <v>19</v>
      </c>
      <c r="H8653">
        <v>47</v>
      </c>
      <c r="I8653">
        <v>114</v>
      </c>
      <c r="J8653">
        <v>5358</v>
      </c>
      <c r="K8653">
        <v>2196.7799999999997</v>
      </c>
      <c r="L8653">
        <v>0.41</v>
      </c>
      <c r="M8653" t="s">
        <v>23</v>
      </c>
    </row>
    <row r="8654" spans="1:13" x14ac:dyDescent="0.35">
      <c r="A8654" t="s">
        <v>29</v>
      </c>
      <c r="B8654">
        <v>1128299</v>
      </c>
      <c r="C8654" s="1">
        <v>44310</v>
      </c>
      <c r="D8654" t="s">
        <v>30</v>
      </c>
      <c r="E8654" t="s">
        <v>79</v>
      </c>
      <c r="F8654" t="s">
        <v>62</v>
      </c>
      <c r="G8654" t="s">
        <v>20</v>
      </c>
      <c r="H8654">
        <v>34</v>
      </c>
      <c r="I8654">
        <v>70</v>
      </c>
      <c r="J8654">
        <v>2380</v>
      </c>
      <c r="K8654">
        <v>880.6</v>
      </c>
      <c r="L8654">
        <v>0.37</v>
      </c>
      <c r="M8654" t="s">
        <v>23</v>
      </c>
    </row>
    <row r="8655" spans="1:13" x14ac:dyDescent="0.35">
      <c r="A8655" t="s">
        <v>29</v>
      </c>
      <c r="B8655">
        <v>1128299</v>
      </c>
      <c r="C8655" s="1">
        <v>44310</v>
      </c>
      <c r="D8655" t="s">
        <v>30</v>
      </c>
      <c r="E8655" t="s">
        <v>79</v>
      </c>
      <c r="F8655" t="s">
        <v>62</v>
      </c>
      <c r="G8655" t="s">
        <v>21</v>
      </c>
      <c r="H8655">
        <v>36</v>
      </c>
      <c r="I8655">
        <v>39</v>
      </c>
      <c r="J8655">
        <v>1404</v>
      </c>
      <c r="K8655">
        <v>589.68000000000006</v>
      </c>
      <c r="L8655">
        <v>0.42000000000000004</v>
      </c>
      <c r="M8655" t="s">
        <v>23</v>
      </c>
    </row>
    <row r="8656" spans="1:13" x14ac:dyDescent="0.35">
      <c r="A8656" t="s">
        <v>29</v>
      </c>
      <c r="B8656">
        <v>1128299</v>
      </c>
      <c r="C8656" s="1">
        <v>44310</v>
      </c>
      <c r="D8656" t="s">
        <v>30</v>
      </c>
      <c r="E8656" t="s">
        <v>79</v>
      </c>
      <c r="F8656" t="s">
        <v>62</v>
      </c>
      <c r="G8656" t="s">
        <v>22</v>
      </c>
      <c r="H8656">
        <v>49</v>
      </c>
      <c r="I8656">
        <v>90</v>
      </c>
      <c r="J8656">
        <v>4410</v>
      </c>
      <c r="K8656">
        <v>1499.3999999999999</v>
      </c>
      <c r="L8656">
        <v>0.33999999999999997</v>
      </c>
      <c r="M8656" t="s">
        <v>23</v>
      </c>
    </row>
    <row r="8657" spans="1:13" x14ac:dyDescent="0.35">
      <c r="A8657" t="s">
        <v>29</v>
      </c>
      <c r="B8657">
        <v>1128299</v>
      </c>
      <c r="C8657" s="1">
        <v>44341</v>
      </c>
      <c r="D8657" t="s">
        <v>30</v>
      </c>
      <c r="E8657" t="s">
        <v>79</v>
      </c>
      <c r="F8657" t="s">
        <v>62</v>
      </c>
      <c r="G8657" t="s">
        <v>16</v>
      </c>
      <c r="H8657">
        <v>39</v>
      </c>
      <c r="I8657">
        <v>155</v>
      </c>
      <c r="J8657">
        <v>6045</v>
      </c>
      <c r="K8657">
        <v>2538.9</v>
      </c>
      <c r="L8657">
        <v>0.42</v>
      </c>
      <c r="M8657" t="s">
        <v>23</v>
      </c>
    </row>
    <row r="8658" spans="1:13" x14ac:dyDescent="0.35">
      <c r="A8658" t="s">
        <v>29</v>
      </c>
      <c r="B8658">
        <v>1128299</v>
      </c>
      <c r="C8658" s="1">
        <v>44341</v>
      </c>
      <c r="D8658" t="s">
        <v>30</v>
      </c>
      <c r="E8658" t="s">
        <v>79</v>
      </c>
      <c r="F8658" t="s">
        <v>62</v>
      </c>
      <c r="G8658" t="s">
        <v>18</v>
      </c>
      <c r="H8658">
        <v>36</v>
      </c>
      <c r="I8658">
        <v>109</v>
      </c>
      <c r="J8658">
        <v>3924</v>
      </c>
      <c r="K8658">
        <v>1569.6</v>
      </c>
      <c r="L8658">
        <v>0.39999999999999997</v>
      </c>
      <c r="M8658" t="s">
        <v>23</v>
      </c>
    </row>
    <row r="8659" spans="1:13" x14ac:dyDescent="0.35">
      <c r="A8659" t="s">
        <v>29</v>
      </c>
      <c r="B8659">
        <v>1128299</v>
      </c>
      <c r="C8659" s="1">
        <v>44341</v>
      </c>
      <c r="D8659" t="s">
        <v>30</v>
      </c>
      <c r="E8659" t="s">
        <v>79</v>
      </c>
      <c r="F8659" t="s">
        <v>62</v>
      </c>
      <c r="G8659" t="s">
        <v>19</v>
      </c>
      <c r="H8659">
        <v>39</v>
      </c>
      <c r="I8659">
        <v>119</v>
      </c>
      <c r="J8659">
        <v>4641</v>
      </c>
      <c r="K8659">
        <v>1809.9899999999998</v>
      </c>
      <c r="L8659">
        <v>0.38999999999999996</v>
      </c>
      <c r="M8659" t="s">
        <v>23</v>
      </c>
    </row>
    <row r="8660" spans="1:13" x14ac:dyDescent="0.35">
      <c r="A8660" t="s">
        <v>29</v>
      </c>
      <c r="B8660">
        <v>1128299</v>
      </c>
      <c r="C8660" s="1">
        <v>44341</v>
      </c>
      <c r="D8660" t="s">
        <v>30</v>
      </c>
      <c r="E8660" t="s">
        <v>79</v>
      </c>
      <c r="F8660" t="s">
        <v>62</v>
      </c>
      <c r="G8660" t="s">
        <v>20</v>
      </c>
      <c r="H8660">
        <v>33</v>
      </c>
      <c r="I8660">
        <v>94</v>
      </c>
      <c r="J8660">
        <v>3102</v>
      </c>
      <c r="K8660">
        <v>1209.78</v>
      </c>
      <c r="L8660">
        <v>0.38999999999999996</v>
      </c>
      <c r="M8660" t="s">
        <v>23</v>
      </c>
    </row>
    <row r="8661" spans="1:13" x14ac:dyDescent="0.35">
      <c r="A8661" t="s">
        <v>29</v>
      </c>
      <c r="B8661">
        <v>1128299</v>
      </c>
      <c r="C8661" s="1">
        <v>44341</v>
      </c>
      <c r="D8661" t="s">
        <v>30</v>
      </c>
      <c r="E8661" t="s">
        <v>79</v>
      </c>
      <c r="F8661" t="s">
        <v>62</v>
      </c>
      <c r="G8661" t="s">
        <v>21</v>
      </c>
      <c r="H8661">
        <v>33</v>
      </c>
      <c r="I8661">
        <v>58</v>
      </c>
      <c r="J8661">
        <v>1914</v>
      </c>
      <c r="K8661">
        <v>842.16</v>
      </c>
      <c r="L8661">
        <v>0.44</v>
      </c>
      <c r="M8661" t="s">
        <v>23</v>
      </c>
    </row>
    <row r="8662" spans="1:13" x14ac:dyDescent="0.35">
      <c r="A8662" t="s">
        <v>29</v>
      </c>
      <c r="B8662">
        <v>1128299</v>
      </c>
      <c r="C8662" s="1">
        <v>44341</v>
      </c>
      <c r="D8662" t="s">
        <v>30</v>
      </c>
      <c r="E8662" t="s">
        <v>79</v>
      </c>
      <c r="F8662" t="s">
        <v>62</v>
      </c>
      <c r="G8662" t="s">
        <v>22</v>
      </c>
      <c r="H8662">
        <v>46</v>
      </c>
      <c r="I8662">
        <v>173</v>
      </c>
      <c r="J8662">
        <v>7958</v>
      </c>
      <c r="K8662">
        <v>2864.88</v>
      </c>
      <c r="L8662">
        <v>0.36</v>
      </c>
      <c r="M8662" t="s">
        <v>23</v>
      </c>
    </row>
    <row r="8663" spans="1:13" x14ac:dyDescent="0.35">
      <c r="A8663" t="s">
        <v>29</v>
      </c>
      <c r="B8663">
        <v>1128299</v>
      </c>
      <c r="C8663" s="1">
        <v>44371</v>
      </c>
      <c r="D8663" t="s">
        <v>30</v>
      </c>
      <c r="E8663" t="s">
        <v>79</v>
      </c>
      <c r="F8663" t="s">
        <v>62</v>
      </c>
      <c r="G8663" t="s">
        <v>16</v>
      </c>
      <c r="H8663">
        <v>43</v>
      </c>
      <c r="I8663">
        <v>240</v>
      </c>
      <c r="J8663">
        <v>10320</v>
      </c>
      <c r="K8663">
        <v>3921.6</v>
      </c>
      <c r="L8663">
        <v>0.38</v>
      </c>
      <c r="M8663" t="s">
        <v>23</v>
      </c>
    </row>
    <row r="8664" spans="1:13" x14ac:dyDescent="0.35">
      <c r="A8664" t="s">
        <v>29</v>
      </c>
      <c r="B8664">
        <v>1128299</v>
      </c>
      <c r="C8664" s="1">
        <v>44371</v>
      </c>
      <c r="D8664" t="s">
        <v>30</v>
      </c>
      <c r="E8664" t="s">
        <v>79</v>
      </c>
      <c r="F8664" t="s">
        <v>62</v>
      </c>
      <c r="G8664" t="s">
        <v>18</v>
      </c>
      <c r="H8664">
        <v>47</v>
      </c>
      <c r="I8664">
        <v>202</v>
      </c>
      <c r="J8664">
        <v>9494</v>
      </c>
      <c r="K8664">
        <v>3892.54</v>
      </c>
      <c r="L8664">
        <v>0.41</v>
      </c>
      <c r="M8664" t="s">
        <v>23</v>
      </c>
    </row>
    <row r="8665" spans="1:13" x14ac:dyDescent="0.35">
      <c r="A8665" t="s">
        <v>29</v>
      </c>
      <c r="B8665">
        <v>1128299</v>
      </c>
      <c r="C8665" s="1">
        <v>44371</v>
      </c>
      <c r="D8665" t="s">
        <v>30</v>
      </c>
      <c r="E8665" t="s">
        <v>79</v>
      </c>
      <c r="F8665" t="s">
        <v>62</v>
      </c>
      <c r="G8665" t="s">
        <v>19</v>
      </c>
      <c r="H8665">
        <v>53</v>
      </c>
      <c r="I8665">
        <v>208</v>
      </c>
      <c r="J8665">
        <v>11024</v>
      </c>
      <c r="K8665">
        <v>4299.3599999999997</v>
      </c>
      <c r="L8665">
        <v>0.38999999999999996</v>
      </c>
      <c r="M8665" t="s">
        <v>23</v>
      </c>
    </row>
    <row r="8666" spans="1:13" x14ac:dyDescent="0.35">
      <c r="A8666" t="s">
        <v>29</v>
      </c>
      <c r="B8666">
        <v>1128299</v>
      </c>
      <c r="C8666" s="1">
        <v>44371</v>
      </c>
      <c r="D8666" t="s">
        <v>30</v>
      </c>
      <c r="E8666" t="s">
        <v>79</v>
      </c>
      <c r="F8666" t="s">
        <v>62</v>
      </c>
      <c r="G8666" t="s">
        <v>20</v>
      </c>
      <c r="H8666">
        <v>62</v>
      </c>
      <c r="I8666">
        <v>179</v>
      </c>
      <c r="J8666">
        <v>11098</v>
      </c>
      <c r="K8666">
        <v>4550.1799999999994</v>
      </c>
      <c r="L8666">
        <v>0.41</v>
      </c>
      <c r="M8666" t="s">
        <v>23</v>
      </c>
    </row>
    <row r="8667" spans="1:13" x14ac:dyDescent="0.35">
      <c r="A8667" t="s">
        <v>29</v>
      </c>
      <c r="B8667">
        <v>1128299</v>
      </c>
      <c r="C8667" s="1">
        <v>44371</v>
      </c>
      <c r="D8667" t="s">
        <v>30</v>
      </c>
      <c r="E8667" t="s">
        <v>79</v>
      </c>
      <c r="F8667" t="s">
        <v>62</v>
      </c>
      <c r="G8667" t="s">
        <v>21</v>
      </c>
      <c r="H8667">
        <v>67</v>
      </c>
      <c r="I8667">
        <v>140</v>
      </c>
      <c r="J8667">
        <v>9380</v>
      </c>
      <c r="K8667">
        <v>4314.8</v>
      </c>
      <c r="L8667">
        <v>0.46</v>
      </c>
      <c r="M8667" t="s">
        <v>23</v>
      </c>
    </row>
    <row r="8668" spans="1:13" x14ac:dyDescent="0.35">
      <c r="A8668" t="s">
        <v>29</v>
      </c>
      <c r="B8668">
        <v>1128299</v>
      </c>
      <c r="C8668" s="1">
        <v>44371</v>
      </c>
      <c r="D8668" t="s">
        <v>30</v>
      </c>
      <c r="E8668" t="s">
        <v>79</v>
      </c>
      <c r="F8668" t="s">
        <v>62</v>
      </c>
      <c r="G8668" t="s">
        <v>22</v>
      </c>
      <c r="H8668">
        <v>74</v>
      </c>
      <c r="I8668">
        <v>231</v>
      </c>
      <c r="J8668">
        <v>17094</v>
      </c>
      <c r="K8668">
        <v>5641.0199999999995</v>
      </c>
      <c r="L8668">
        <v>0.32999999999999996</v>
      </c>
      <c r="M8668" t="s">
        <v>23</v>
      </c>
    </row>
    <row r="8669" spans="1:13" x14ac:dyDescent="0.35">
      <c r="A8669" t="s">
        <v>29</v>
      </c>
      <c r="B8669">
        <v>1128299</v>
      </c>
      <c r="C8669" s="1">
        <v>44400</v>
      </c>
      <c r="D8669" t="s">
        <v>30</v>
      </c>
      <c r="E8669" t="s">
        <v>79</v>
      </c>
      <c r="F8669" t="s">
        <v>62</v>
      </c>
      <c r="G8669" t="s">
        <v>16</v>
      </c>
      <c r="H8669">
        <v>60</v>
      </c>
      <c r="I8669">
        <v>298</v>
      </c>
      <c r="J8669">
        <v>17880</v>
      </c>
      <c r="K8669">
        <v>7509.5999999999995</v>
      </c>
      <c r="L8669">
        <v>0.42</v>
      </c>
      <c r="M8669" t="s">
        <v>23</v>
      </c>
    </row>
    <row r="8670" spans="1:13" x14ac:dyDescent="0.35">
      <c r="A8670" t="s">
        <v>29</v>
      </c>
      <c r="B8670">
        <v>1128299</v>
      </c>
      <c r="C8670" s="1">
        <v>44400</v>
      </c>
      <c r="D8670" t="s">
        <v>30</v>
      </c>
      <c r="E8670" t="s">
        <v>79</v>
      </c>
      <c r="F8670" t="s">
        <v>62</v>
      </c>
      <c r="G8670" t="s">
        <v>18</v>
      </c>
      <c r="H8670">
        <v>66</v>
      </c>
      <c r="I8670">
        <v>217</v>
      </c>
      <c r="J8670">
        <v>14322</v>
      </c>
      <c r="K8670">
        <v>5872.0199999999995</v>
      </c>
      <c r="L8670">
        <v>0.41</v>
      </c>
      <c r="M8670" t="s">
        <v>23</v>
      </c>
    </row>
    <row r="8671" spans="1:13" x14ac:dyDescent="0.35">
      <c r="A8671" t="s">
        <v>29</v>
      </c>
      <c r="B8671">
        <v>1128299</v>
      </c>
      <c r="C8671" s="1">
        <v>44400</v>
      </c>
      <c r="D8671" t="s">
        <v>30</v>
      </c>
      <c r="E8671" t="s">
        <v>79</v>
      </c>
      <c r="F8671" t="s">
        <v>62</v>
      </c>
      <c r="G8671" t="s">
        <v>19</v>
      </c>
      <c r="H8671">
        <v>66</v>
      </c>
      <c r="I8671">
        <v>221</v>
      </c>
      <c r="J8671">
        <v>14586</v>
      </c>
      <c r="K8671">
        <v>6126.12</v>
      </c>
      <c r="L8671">
        <v>0.42</v>
      </c>
      <c r="M8671" t="s">
        <v>23</v>
      </c>
    </row>
    <row r="8672" spans="1:13" x14ac:dyDescent="0.35">
      <c r="A8672" t="s">
        <v>29</v>
      </c>
      <c r="B8672">
        <v>1128299</v>
      </c>
      <c r="C8672" s="1">
        <v>44400</v>
      </c>
      <c r="D8672" t="s">
        <v>30</v>
      </c>
      <c r="E8672" t="s">
        <v>79</v>
      </c>
      <c r="F8672" t="s">
        <v>62</v>
      </c>
      <c r="G8672" t="s">
        <v>20</v>
      </c>
      <c r="H8672">
        <v>61</v>
      </c>
      <c r="I8672">
        <v>171</v>
      </c>
      <c r="J8672">
        <v>10431</v>
      </c>
      <c r="K8672">
        <v>4276.71</v>
      </c>
      <c r="L8672">
        <v>0.41</v>
      </c>
      <c r="M8672" t="s">
        <v>23</v>
      </c>
    </row>
    <row r="8673" spans="1:13" x14ac:dyDescent="0.35">
      <c r="A8673" t="s">
        <v>29</v>
      </c>
      <c r="B8673">
        <v>1128299</v>
      </c>
      <c r="C8673" s="1">
        <v>44400</v>
      </c>
      <c r="D8673" t="s">
        <v>30</v>
      </c>
      <c r="E8673" t="s">
        <v>79</v>
      </c>
      <c r="F8673" t="s">
        <v>62</v>
      </c>
      <c r="G8673" t="s">
        <v>21</v>
      </c>
      <c r="H8673">
        <v>68</v>
      </c>
      <c r="I8673">
        <v>198</v>
      </c>
      <c r="J8673">
        <v>13464</v>
      </c>
      <c r="K8673">
        <v>6193.4400000000005</v>
      </c>
      <c r="L8673">
        <v>0.46</v>
      </c>
      <c r="M8673" t="s">
        <v>23</v>
      </c>
    </row>
    <row r="8674" spans="1:13" x14ac:dyDescent="0.35">
      <c r="A8674" t="s">
        <v>29</v>
      </c>
      <c r="B8674">
        <v>1128299</v>
      </c>
      <c r="C8674" s="1">
        <v>44400</v>
      </c>
      <c r="D8674" t="s">
        <v>30</v>
      </c>
      <c r="E8674" t="s">
        <v>79</v>
      </c>
      <c r="F8674" t="s">
        <v>62</v>
      </c>
      <c r="G8674" t="s">
        <v>22</v>
      </c>
      <c r="H8674">
        <v>78</v>
      </c>
      <c r="I8674">
        <v>204</v>
      </c>
      <c r="J8674">
        <v>15912</v>
      </c>
      <c r="K8674">
        <v>5569.2</v>
      </c>
      <c r="L8674">
        <v>0.35</v>
      </c>
      <c r="M8674" t="s">
        <v>23</v>
      </c>
    </row>
    <row r="8675" spans="1:13" x14ac:dyDescent="0.35">
      <c r="A8675" t="s">
        <v>29</v>
      </c>
      <c r="B8675">
        <v>1128299</v>
      </c>
      <c r="C8675" s="1">
        <v>44432</v>
      </c>
      <c r="D8675" t="s">
        <v>30</v>
      </c>
      <c r="E8675" t="s">
        <v>79</v>
      </c>
      <c r="F8675" t="s">
        <v>62</v>
      </c>
      <c r="G8675" t="s">
        <v>16</v>
      </c>
      <c r="H8675">
        <v>69</v>
      </c>
      <c r="I8675">
        <v>256</v>
      </c>
      <c r="J8675">
        <v>17664</v>
      </c>
      <c r="K8675">
        <v>6535.68</v>
      </c>
      <c r="L8675">
        <v>0.37</v>
      </c>
      <c r="M8675" t="s">
        <v>23</v>
      </c>
    </row>
    <row r="8676" spans="1:13" x14ac:dyDescent="0.35">
      <c r="A8676" t="s">
        <v>29</v>
      </c>
      <c r="B8676">
        <v>1128299</v>
      </c>
      <c r="C8676" s="1">
        <v>44432</v>
      </c>
      <c r="D8676" t="s">
        <v>30</v>
      </c>
      <c r="E8676" t="s">
        <v>79</v>
      </c>
      <c r="F8676" t="s">
        <v>62</v>
      </c>
      <c r="G8676" t="s">
        <v>18</v>
      </c>
      <c r="H8676">
        <v>62</v>
      </c>
      <c r="I8676">
        <v>256</v>
      </c>
      <c r="J8676">
        <v>15872</v>
      </c>
      <c r="K8676">
        <v>6666.24</v>
      </c>
      <c r="L8676">
        <v>0.42</v>
      </c>
      <c r="M8676" t="s">
        <v>23</v>
      </c>
    </row>
    <row r="8677" spans="1:13" x14ac:dyDescent="0.35">
      <c r="A8677" t="s">
        <v>29</v>
      </c>
      <c r="B8677">
        <v>1128299</v>
      </c>
      <c r="C8677" s="1">
        <v>44432</v>
      </c>
      <c r="D8677" t="s">
        <v>30</v>
      </c>
      <c r="E8677" t="s">
        <v>79</v>
      </c>
      <c r="F8677" t="s">
        <v>62</v>
      </c>
      <c r="G8677" t="s">
        <v>19</v>
      </c>
      <c r="H8677">
        <v>50</v>
      </c>
      <c r="I8677">
        <v>215</v>
      </c>
      <c r="J8677">
        <v>10750</v>
      </c>
      <c r="K8677">
        <v>4300</v>
      </c>
      <c r="L8677">
        <v>0.39999999999999997</v>
      </c>
      <c r="M8677" t="s">
        <v>23</v>
      </c>
    </row>
    <row r="8678" spans="1:13" x14ac:dyDescent="0.35">
      <c r="A8678" t="s">
        <v>29</v>
      </c>
      <c r="B8678">
        <v>1128299</v>
      </c>
      <c r="C8678" s="1">
        <v>44432</v>
      </c>
      <c r="D8678" t="s">
        <v>30</v>
      </c>
      <c r="E8678" t="s">
        <v>79</v>
      </c>
      <c r="F8678" t="s">
        <v>62</v>
      </c>
      <c r="G8678" t="s">
        <v>20</v>
      </c>
      <c r="H8678">
        <v>50</v>
      </c>
      <c r="I8678">
        <v>128</v>
      </c>
      <c r="J8678">
        <v>6400</v>
      </c>
      <c r="K8678">
        <v>2432</v>
      </c>
      <c r="L8678">
        <v>0.38</v>
      </c>
      <c r="M8678" t="s">
        <v>23</v>
      </c>
    </row>
    <row r="8679" spans="1:13" x14ac:dyDescent="0.35">
      <c r="A8679" t="s">
        <v>29</v>
      </c>
      <c r="B8679">
        <v>1128299</v>
      </c>
      <c r="C8679" s="1">
        <v>44432</v>
      </c>
      <c r="D8679" t="s">
        <v>30</v>
      </c>
      <c r="E8679" t="s">
        <v>79</v>
      </c>
      <c r="F8679" t="s">
        <v>62</v>
      </c>
      <c r="G8679" t="s">
        <v>21</v>
      </c>
      <c r="H8679">
        <v>53</v>
      </c>
      <c r="I8679">
        <v>136</v>
      </c>
      <c r="J8679">
        <v>7208</v>
      </c>
      <c r="K8679">
        <v>3027.36</v>
      </c>
      <c r="L8679">
        <v>0.42000000000000004</v>
      </c>
      <c r="M8679" t="s">
        <v>23</v>
      </c>
    </row>
    <row r="8680" spans="1:13" x14ac:dyDescent="0.35">
      <c r="A8680" t="s">
        <v>29</v>
      </c>
      <c r="B8680">
        <v>1128299</v>
      </c>
      <c r="C8680" s="1">
        <v>44432</v>
      </c>
      <c r="D8680" t="s">
        <v>30</v>
      </c>
      <c r="E8680" t="s">
        <v>79</v>
      </c>
      <c r="F8680" t="s">
        <v>62</v>
      </c>
      <c r="G8680" t="s">
        <v>22</v>
      </c>
      <c r="H8680">
        <v>53</v>
      </c>
      <c r="I8680">
        <v>88</v>
      </c>
      <c r="J8680">
        <v>4664</v>
      </c>
      <c r="K8680">
        <v>1725.68</v>
      </c>
      <c r="L8680">
        <v>0.37</v>
      </c>
      <c r="M8680" t="s">
        <v>23</v>
      </c>
    </row>
    <row r="8681" spans="1:13" x14ac:dyDescent="0.35">
      <c r="A8681" t="s">
        <v>29</v>
      </c>
      <c r="B8681">
        <v>1128299</v>
      </c>
      <c r="C8681" s="1">
        <v>44464</v>
      </c>
      <c r="D8681" t="s">
        <v>30</v>
      </c>
      <c r="E8681" t="s">
        <v>79</v>
      </c>
      <c r="F8681" t="s">
        <v>62</v>
      </c>
      <c r="G8681" t="s">
        <v>16</v>
      </c>
      <c r="H8681">
        <v>34</v>
      </c>
      <c r="I8681">
        <v>149</v>
      </c>
      <c r="J8681">
        <v>5066</v>
      </c>
      <c r="K8681">
        <v>1874.42</v>
      </c>
      <c r="L8681">
        <v>0.37</v>
      </c>
      <c r="M8681" t="s">
        <v>23</v>
      </c>
    </row>
    <row r="8682" spans="1:13" x14ac:dyDescent="0.35">
      <c r="A8682" t="s">
        <v>29</v>
      </c>
      <c r="B8682">
        <v>1128299</v>
      </c>
      <c r="C8682" s="1">
        <v>44464</v>
      </c>
      <c r="D8682" t="s">
        <v>30</v>
      </c>
      <c r="E8682" t="s">
        <v>79</v>
      </c>
      <c r="F8682" t="s">
        <v>62</v>
      </c>
      <c r="G8682" t="s">
        <v>18</v>
      </c>
      <c r="H8682">
        <v>43</v>
      </c>
      <c r="I8682">
        <v>158</v>
      </c>
      <c r="J8682">
        <v>6794</v>
      </c>
      <c r="K8682">
        <v>2581.7200000000003</v>
      </c>
      <c r="L8682">
        <v>0.38</v>
      </c>
      <c r="M8682" t="s">
        <v>23</v>
      </c>
    </row>
    <row r="8683" spans="1:13" x14ac:dyDescent="0.35">
      <c r="A8683" t="s">
        <v>29</v>
      </c>
      <c r="B8683">
        <v>1128299</v>
      </c>
      <c r="C8683" s="1">
        <v>44464</v>
      </c>
      <c r="D8683" t="s">
        <v>30</v>
      </c>
      <c r="E8683" t="s">
        <v>79</v>
      </c>
      <c r="F8683" t="s">
        <v>62</v>
      </c>
      <c r="G8683" t="s">
        <v>19</v>
      </c>
      <c r="H8683">
        <v>39</v>
      </c>
      <c r="I8683">
        <v>83</v>
      </c>
      <c r="J8683">
        <v>3237</v>
      </c>
      <c r="K8683">
        <v>1359.54</v>
      </c>
      <c r="L8683">
        <v>0.42</v>
      </c>
      <c r="M8683" t="s">
        <v>23</v>
      </c>
    </row>
    <row r="8684" spans="1:13" x14ac:dyDescent="0.35">
      <c r="A8684" t="s">
        <v>29</v>
      </c>
      <c r="B8684">
        <v>1128299</v>
      </c>
      <c r="C8684" s="1">
        <v>44464</v>
      </c>
      <c r="D8684" t="s">
        <v>30</v>
      </c>
      <c r="E8684" t="s">
        <v>79</v>
      </c>
      <c r="F8684" t="s">
        <v>62</v>
      </c>
      <c r="G8684" t="s">
        <v>20</v>
      </c>
      <c r="H8684">
        <v>38</v>
      </c>
      <c r="I8684">
        <v>62</v>
      </c>
      <c r="J8684">
        <v>2356</v>
      </c>
      <c r="K8684">
        <v>989.52</v>
      </c>
      <c r="L8684">
        <v>0.42</v>
      </c>
      <c r="M8684" t="s">
        <v>23</v>
      </c>
    </row>
    <row r="8685" spans="1:13" x14ac:dyDescent="0.35">
      <c r="A8685" t="s">
        <v>29</v>
      </c>
      <c r="B8685">
        <v>1128299</v>
      </c>
      <c r="C8685" s="1">
        <v>44464</v>
      </c>
      <c r="D8685" t="s">
        <v>30</v>
      </c>
      <c r="E8685" t="s">
        <v>79</v>
      </c>
      <c r="F8685" t="s">
        <v>62</v>
      </c>
      <c r="G8685" t="s">
        <v>21</v>
      </c>
      <c r="H8685">
        <v>48</v>
      </c>
      <c r="I8685">
        <v>77</v>
      </c>
      <c r="J8685">
        <v>3696</v>
      </c>
      <c r="K8685">
        <v>1552.3200000000002</v>
      </c>
      <c r="L8685">
        <v>0.42000000000000004</v>
      </c>
      <c r="M8685" t="s">
        <v>23</v>
      </c>
    </row>
    <row r="8686" spans="1:13" x14ac:dyDescent="0.35">
      <c r="A8686" t="s">
        <v>29</v>
      </c>
      <c r="B8686">
        <v>1128299</v>
      </c>
      <c r="C8686" s="1">
        <v>44464</v>
      </c>
      <c r="D8686" t="s">
        <v>30</v>
      </c>
      <c r="E8686" t="s">
        <v>79</v>
      </c>
      <c r="F8686" t="s">
        <v>62</v>
      </c>
      <c r="G8686" t="s">
        <v>22</v>
      </c>
      <c r="H8686">
        <v>36</v>
      </c>
      <c r="I8686">
        <v>85</v>
      </c>
      <c r="J8686">
        <v>3060</v>
      </c>
      <c r="K8686">
        <v>979.2</v>
      </c>
      <c r="L8686">
        <v>0.32</v>
      </c>
      <c r="M8686" t="s">
        <v>23</v>
      </c>
    </row>
    <row r="8687" spans="1:13" x14ac:dyDescent="0.35">
      <c r="A8687" t="s">
        <v>29</v>
      </c>
      <c r="B8687">
        <v>1128299</v>
      </c>
      <c r="C8687" s="1">
        <v>44493</v>
      </c>
      <c r="D8687" t="s">
        <v>30</v>
      </c>
      <c r="E8687" t="s">
        <v>79</v>
      </c>
      <c r="F8687" t="s">
        <v>62</v>
      </c>
      <c r="G8687" t="s">
        <v>16</v>
      </c>
      <c r="H8687">
        <v>29</v>
      </c>
      <c r="I8687">
        <v>119</v>
      </c>
      <c r="J8687">
        <v>3451</v>
      </c>
      <c r="K8687">
        <v>1345.8899999999999</v>
      </c>
      <c r="L8687">
        <v>0.38999999999999996</v>
      </c>
      <c r="M8687" t="s">
        <v>23</v>
      </c>
    </row>
    <row r="8688" spans="1:13" x14ac:dyDescent="0.35">
      <c r="A8688" t="s">
        <v>29</v>
      </c>
      <c r="B8688">
        <v>1128299</v>
      </c>
      <c r="C8688" s="1">
        <v>44493</v>
      </c>
      <c r="D8688" t="s">
        <v>30</v>
      </c>
      <c r="E8688" t="s">
        <v>79</v>
      </c>
      <c r="F8688" t="s">
        <v>62</v>
      </c>
      <c r="G8688" t="s">
        <v>18</v>
      </c>
      <c r="H8688">
        <v>37</v>
      </c>
      <c r="I8688">
        <v>179</v>
      </c>
      <c r="J8688">
        <v>6623</v>
      </c>
      <c r="K8688">
        <v>2516.7400000000002</v>
      </c>
      <c r="L8688">
        <v>0.38</v>
      </c>
      <c r="M8688" t="s">
        <v>23</v>
      </c>
    </row>
    <row r="8689" spans="1:13" x14ac:dyDescent="0.35">
      <c r="A8689" t="s">
        <v>29</v>
      </c>
      <c r="B8689">
        <v>1128299</v>
      </c>
      <c r="C8689" s="1">
        <v>44493</v>
      </c>
      <c r="D8689" t="s">
        <v>30</v>
      </c>
      <c r="E8689" t="s">
        <v>79</v>
      </c>
      <c r="F8689" t="s">
        <v>62</v>
      </c>
      <c r="G8689" t="s">
        <v>19</v>
      </c>
      <c r="H8689">
        <v>37</v>
      </c>
      <c r="I8689">
        <v>109</v>
      </c>
      <c r="J8689">
        <v>4033</v>
      </c>
      <c r="K8689">
        <v>1492.21</v>
      </c>
      <c r="L8689">
        <v>0.37</v>
      </c>
      <c r="M8689" t="s">
        <v>23</v>
      </c>
    </row>
    <row r="8690" spans="1:13" x14ac:dyDescent="0.35">
      <c r="A8690" t="s">
        <v>29</v>
      </c>
      <c r="B8690">
        <v>1128299</v>
      </c>
      <c r="C8690" s="1">
        <v>44493</v>
      </c>
      <c r="D8690" t="s">
        <v>30</v>
      </c>
      <c r="E8690" t="s">
        <v>79</v>
      </c>
      <c r="F8690" t="s">
        <v>62</v>
      </c>
      <c r="G8690" t="s">
        <v>20</v>
      </c>
      <c r="H8690">
        <v>34</v>
      </c>
      <c r="I8690">
        <v>114</v>
      </c>
      <c r="J8690">
        <v>3876</v>
      </c>
      <c r="K8690">
        <v>1511.6399999999999</v>
      </c>
      <c r="L8690">
        <v>0.38999999999999996</v>
      </c>
      <c r="M8690" t="s">
        <v>23</v>
      </c>
    </row>
    <row r="8691" spans="1:13" x14ac:dyDescent="0.35">
      <c r="A8691" t="s">
        <v>29</v>
      </c>
      <c r="B8691">
        <v>1128299</v>
      </c>
      <c r="C8691" s="1">
        <v>44493</v>
      </c>
      <c r="D8691" t="s">
        <v>30</v>
      </c>
      <c r="E8691" t="s">
        <v>79</v>
      </c>
      <c r="F8691" t="s">
        <v>62</v>
      </c>
      <c r="G8691" t="s">
        <v>21</v>
      </c>
      <c r="H8691">
        <v>40</v>
      </c>
      <c r="I8691">
        <v>93</v>
      </c>
      <c r="J8691">
        <v>3720</v>
      </c>
      <c r="K8691">
        <v>1674</v>
      </c>
      <c r="L8691">
        <v>0.45</v>
      </c>
      <c r="M8691" t="s">
        <v>23</v>
      </c>
    </row>
    <row r="8692" spans="1:13" x14ac:dyDescent="0.35">
      <c r="A8692" t="s">
        <v>29</v>
      </c>
      <c r="B8692">
        <v>1128299</v>
      </c>
      <c r="C8692" s="1">
        <v>44493</v>
      </c>
      <c r="D8692" t="s">
        <v>30</v>
      </c>
      <c r="E8692" t="s">
        <v>79</v>
      </c>
      <c r="F8692" t="s">
        <v>62</v>
      </c>
      <c r="G8692" t="s">
        <v>22</v>
      </c>
      <c r="H8692">
        <v>41</v>
      </c>
      <c r="I8692">
        <v>123</v>
      </c>
      <c r="J8692">
        <v>5043</v>
      </c>
      <c r="K8692">
        <v>1865.91</v>
      </c>
      <c r="L8692">
        <v>0.37</v>
      </c>
      <c r="M8692" t="s">
        <v>23</v>
      </c>
    </row>
    <row r="8693" spans="1:13" x14ac:dyDescent="0.35">
      <c r="A8693" t="s">
        <v>29</v>
      </c>
      <c r="B8693">
        <v>1128299</v>
      </c>
      <c r="C8693" s="1">
        <v>44524</v>
      </c>
      <c r="D8693" t="s">
        <v>30</v>
      </c>
      <c r="E8693" t="s">
        <v>79</v>
      </c>
      <c r="F8693" t="s">
        <v>62</v>
      </c>
      <c r="G8693" t="s">
        <v>16</v>
      </c>
      <c r="H8693">
        <v>34</v>
      </c>
      <c r="I8693">
        <v>190</v>
      </c>
      <c r="J8693">
        <v>6460</v>
      </c>
      <c r="K8693">
        <v>2390.1999999999998</v>
      </c>
      <c r="L8693">
        <v>0.37</v>
      </c>
      <c r="M8693" t="s">
        <v>23</v>
      </c>
    </row>
    <row r="8694" spans="1:13" x14ac:dyDescent="0.35">
      <c r="A8694" t="s">
        <v>29</v>
      </c>
      <c r="B8694">
        <v>1128299</v>
      </c>
      <c r="C8694" s="1">
        <v>44524</v>
      </c>
      <c r="D8694" t="s">
        <v>30</v>
      </c>
      <c r="E8694" t="s">
        <v>79</v>
      </c>
      <c r="F8694" t="s">
        <v>62</v>
      </c>
      <c r="G8694" t="s">
        <v>18</v>
      </c>
      <c r="H8694">
        <v>37</v>
      </c>
      <c r="I8694">
        <v>202</v>
      </c>
      <c r="J8694">
        <v>7474</v>
      </c>
      <c r="K8694">
        <v>2914.8599999999997</v>
      </c>
      <c r="L8694">
        <v>0.38999999999999996</v>
      </c>
      <c r="M8694" t="s">
        <v>23</v>
      </c>
    </row>
    <row r="8695" spans="1:13" x14ac:dyDescent="0.35">
      <c r="A8695" t="s">
        <v>29</v>
      </c>
      <c r="B8695">
        <v>1128299</v>
      </c>
      <c r="C8695" s="1">
        <v>44524</v>
      </c>
      <c r="D8695" t="s">
        <v>30</v>
      </c>
      <c r="E8695" t="s">
        <v>79</v>
      </c>
      <c r="F8695" t="s">
        <v>62</v>
      </c>
      <c r="G8695" t="s">
        <v>19</v>
      </c>
      <c r="H8695">
        <v>32</v>
      </c>
      <c r="I8695">
        <v>152</v>
      </c>
      <c r="J8695">
        <v>4864</v>
      </c>
      <c r="K8695">
        <v>2042.8799999999999</v>
      </c>
      <c r="L8695">
        <v>0.42</v>
      </c>
      <c r="M8695" t="s">
        <v>23</v>
      </c>
    </row>
    <row r="8696" spans="1:13" x14ac:dyDescent="0.35">
      <c r="A8696" t="s">
        <v>29</v>
      </c>
      <c r="B8696">
        <v>1128299</v>
      </c>
      <c r="C8696" s="1">
        <v>44524</v>
      </c>
      <c r="D8696" t="s">
        <v>30</v>
      </c>
      <c r="E8696" t="s">
        <v>79</v>
      </c>
      <c r="F8696" t="s">
        <v>62</v>
      </c>
      <c r="G8696" t="s">
        <v>20</v>
      </c>
      <c r="H8696">
        <v>39</v>
      </c>
      <c r="I8696">
        <v>149</v>
      </c>
      <c r="J8696">
        <v>5811</v>
      </c>
      <c r="K8696">
        <v>2382.5099999999998</v>
      </c>
      <c r="L8696">
        <v>0.41</v>
      </c>
      <c r="M8696" t="s">
        <v>23</v>
      </c>
    </row>
    <row r="8697" spans="1:13" x14ac:dyDescent="0.35">
      <c r="A8697" t="s">
        <v>29</v>
      </c>
      <c r="B8697">
        <v>1128299</v>
      </c>
      <c r="C8697" s="1">
        <v>44524</v>
      </c>
      <c r="D8697" t="s">
        <v>30</v>
      </c>
      <c r="E8697" t="s">
        <v>79</v>
      </c>
      <c r="F8697" t="s">
        <v>62</v>
      </c>
      <c r="G8697" t="s">
        <v>21</v>
      </c>
      <c r="H8697">
        <v>50</v>
      </c>
      <c r="I8697">
        <v>145</v>
      </c>
      <c r="J8697">
        <v>7250</v>
      </c>
      <c r="K8697">
        <v>3335</v>
      </c>
      <c r="L8697">
        <v>0.46</v>
      </c>
      <c r="M8697" t="s">
        <v>23</v>
      </c>
    </row>
    <row r="8698" spans="1:13" x14ac:dyDescent="0.35">
      <c r="A8698" t="s">
        <v>29</v>
      </c>
      <c r="B8698">
        <v>1128299</v>
      </c>
      <c r="C8698" s="1">
        <v>44524</v>
      </c>
      <c r="D8698" t="s">
        <v>30</v>
      </c>
      <c r="E8698" t="s">
        <v>79</v>
      </c>
      <c r="F8698" t="s">
        <v>62</v>
      </c>
      <c r="G8698" t="s">
        <v>22</v>
      </c>
      <c r="H8698">
        <v>53</v>
      </c>
      <c r="I8698">
        <v>165</v>
      </c>
      <c r="J8698">
        <v>8745</v>
      </c>
      <c r="K8698">
        <v>3235.65</v>
      </c>
      <c r="L8698">
        <v>0.37</v>
      </c>
      <c r="M8698" t="s">
        <v>23</v>
      </c>
    </row>
    <row r="8699" spans="1:13" x14ac:dyDescent="0.35">
      <c r="A8699" t="s">
        <v>29</v>
      </c>
      <c r="B8699">
        <v>1128299</v>
      </c>
      <c r="C8699" s="1">
        <v>44553</v>
      </c>
      <c r="D8699" t="s">
        <v>30</v>
      </c>
      <c r="E8699" t="s">
        <v>79</v>
      </c>
      <c r="F8699" t="s">
        <v>62</v>
      </c>
      <c r="G8699" t="s">
        <v>16</v>
      </c>
      <c r="H8699">
        <v>51</v>
      </c>
      <c r="I8699">
        <v>225</v>
      </c>
      <c r="J8699">
        <v>11475</v>
      </c>
      <c r="K8699">
        <v>4819.5</v>
      </c>
      <c r="L8699">
        <v>0.42</v>
      </c>
      <c r="M8699" t="s">
        <v>23</v>
      </c>
    </row>
    <row r="8700" spans="1:13" x14ac:dyDescent="0.35">
      <c r="A8700" t="s">
        <v>29</v>
      </c>
      <c r="B8700">
        <v>1128299</v>
      </c>
      <c r="C8700" s="1">
        <v>44553</v>
      </c>
      <c r="D8700" t="s">
        <v>30</v>
      </c>
      <c r="E8700" t="s">
        <v>79</v>
      </c>
      <c r="F8700" t="s">
        <v>62</v>
      </c>
      <c r="G8700" t="s">
        <v>18</v>
      </c>
      <c r="H8700">
        <v>56</v>
      </c>
      <c r="I8700">
        <v>233</v>
      </c>
      <c r="J8700">
        <v>13048</v>
      </c>
      <c r="K8700">
        <v>5219.2</v>
      </c>
      <c r="L8700">
        <v>0.39999999999999997</v>
      </c>
      <c r="M8700" t="s">
        <v>23</v>
      </c>
    </row>
    <row r="8701" spans="1:13" x14ac:dyDescent="0.35">
      <c r="A8701" t="s">
        <v>29</v>
      </c>
      <c r="B8701">
        <v>1128299</v>
      </c>
      <c r="C8701" s="1">
        <v>44553</v>
      </c>
      <c r="D8701" t="s">
        <v>30</v>
      </c>
      <c r="E8701" t="s">
        <v>79</v>
      </c>
      <c r="F8701" t="s">
        <v>62</v>
      </c>
      <c r="G8701" t="s">
        <v>19</v>
      </c>
      <c r="H8701">
        <v>48</v>
      </c>
      <c r="I8701">
        <v>193</v>
      </c>
      <c r="J8701">
        <v>9264</v>
      </c>
      <c r="K8701">
        <v>3798.24</v>
      </c>
      <c r="L8701">
        <v>0.41</v>
      </c>
      <c r="M8701" t="s">
        <v>23</v>
      </c>
    </row>
    <row r="8702" spans="1:13" x14ac:dyDescent="0.35">
      <c r="A8702" t="s">
        <v>29</v>
      </c>
      <c r="B8702">
        <v>1128299</v>
      </c>
      <c r="C8702" s="1">
        <v>44553</v>
      </c>
      <c r="D8702" t="s">
        <v>30</v>
      </c>
      <c r="E8702" t="s">
        <v>79</v>
      </c>
      <c r="F8702" t="s">
        <v>62</v>
      </c>
      <c r="G8702" t="s">
        <v>20</v>
      </c>
      <c r="H8702">
        <v>53</v>
      </c>
      <c r="I8702">
        <v>165</v>
      </c>
      <c r="J8702">
        <v>8745</v>
      </c>
      <c r="K8702">
        <v>3410.5499999999997</v>
      </c>
      <c r="L8702">
        <v>0.38999999999999996</v>
      </c>
      <c r="M8702" t="s">
        <v>23</v>
      </c>
    </row>
    <row r="8703" spans="1:13" x14ac:dyDescent="0.35">
      <c r="A8703" t="s">
        <v>29</v>
      </c>
      <c r="B8703">
        <v>1128299</v>
      </c>
      <c r="C8703" s="1">
        <v>44553</v>
      </c>
      <c r="D8703" t="s">
        <v>30</v>
      </c>
      <c r="E8703" t="s">
        <v>79</v>
      </c>
      <c r="F8703" t="s">
        <v>62</v>
      </c>
      <c r="G8703" t="s">
        <v>21</v>
      </c>
      <c r="H8703">
        <v>54</v>
      </c>
      <c r="I8703">
        <v>157</v>
      </c>
      <c r="J8703">
        <v>8478</v>
      </c>
      <c r="K8703">
        <v>3984.6600000000003</v>
      </c>
      <c r="L8703">
        <v>0.47000000000000003</v>
      </c>
      <c r="M8703" t="s">
        <v>23</v>
      </c>
    </row>
    <row r="8704" spans="1:13" x14ac:dyDescent="0.35">
      <c r="A8704" t="s">
        <v>29</v>
      </c>
      <c r="B8704">
        <v>1128299</v>
      </c>
      <c r="C8704" s="1">
        <v>44553</v>
      </c>
      <c r="D8704" t="s">
        <v>30</v>
      </c>
      <c r="E8704" t="s">
        <v>79</v>
      </c>
      <c r="F8704" t="s">
        <v>62</v>
      </c>
      <c r="G8704" t="s">
        <v>22</v>
      </c>
      <c r="H8704">
        <v>55</v>
      </c>
      <c r="I8704">
        <v>201</v>
      </c>
      <c r="J8704">
        <v>11055</v>
      </c>
      <c r="K8704">
        <v>3758.7</v>
      </c>
      <c r="L8704">
        <v>0.33999999999999997</v>
      </c>
      <c r="M8704" t="s">
        <v>23</v>
      </c>
    </row>
    <row r="8705" spans="1:13" x14ac:dyDescent="0.35">
      <c r="A8705" t="s">
        <v>29</v>
      </c>
      <c r="B8705">
        <v>1128299</v>
      </c>
      <c r="C8705" s="1">
        <v>44213</v>
      </c>
      <c r="D8705" t="s">
        <v>30</v>
      </c>
      <c r="E8705" t="s">
        <v>79</v>
      </c>
      <c r="F8705" t="s">
        <v>62</v>
      </c>
      <c r="G8705" t="s">
        <v>16</v>
      </c>
      <c r="H8705">
        <v>28</v>
      </c>
      <c r="I8705">
        <v>120</v>
      </c>
      <c r="J8705">
        <v>3360</v>
      </c>
      <c r="K8705">
        <v>1411.2</v>
      </c>
      <c r="L8705">
        <v>0.42</v>
      </c>
      <c r="M8705" t="s">
        <v>23</v>
      </c>
    </row>
    <row r="8706" spans="1:13" x14ac:dyDescent="0.35">
      <c r="A8706" t="s">
        <v>29</v>
      </c>
      <c r="B8706">
        <v>1128299</v>
      </c>
      <c r="C8706" s="1">
        <v>44213</v>
      </c>
      <c r="D8706" t="s">
        <v>30</v>
      </c>
      <c r="E8706" t="s">
        <v>79</v>
      </c>
      <c r="F8706" t="s">
        <v>62</v>
      </c>
      <c r="G8706" t="s">
        <v>18</v>
      </c>
      <c r="H8706">
        <v>31</v>
      </c>
      <c r="I8706">
        <v>124</v>
      </c>
      <c r="J8706">
        <v>3844</v>
      </c>
      <c r="K8706">
        <v>1691.36</v>
      </c>
      <c r="L8706">
        <v>0.43999999999999995</v>
      </c>
      <c r="M8706" t="s">
        <v>23</v>
      </c>
    </row>
    <row r="8707" spans="1:13" x14ac:dyDescent="0.35">
      <c r="A8707" t="s">
        <v>29</v>
      </c>
      <c r="B8707">
        <v>1128299</v>
      </c>
      <c r="C8707" s="1">
        <v>44213</v>
      </c>
      <c r="D8707" t="s">
        <v>30</v>
      </c>
      <c r="E8707" t="s">
        <v>79</v>
      </c>
      <c r="F8707" t="s">
        <v>62</v>
      </c>
      <c r="G8707" t="s">
        <v>19</v>
      </c>
      <c r="H8707">
        <v>33</v>
      </c>
      <c r="I8707">
        <v>128</v>
      </c>
      <c r="J8707">
        <v>4224</v>
      </c>
      <c r="K8707">
        <v>1816.3199999999997</v>
      </c>
      <c r="L8707">
        <v>0.42999999999999994</v>
      </c>
      <c r="M8707" t="s">
        <v>23</v>
      </c>
    </row>
    <row r="8708" spans="1:13" x14ac:dyDescent="0.35">
      <c r="A8708" t="s">
        <v>29</v>
      </c>
      <c r="B8708">
        <v>1128299</v>
      </c>
      <c r="C8708" s="1">
        <v>44213</v>
      </c>
      <c r="D8708" t="s">
        <v>30</v>
      </c>
      <c r="E8708" t="s">
        <v>79</v>
      </c>
      <c r="F8708" t="s">
        <v>62</v>
      </c>
      <c r="G8708" t="s">
        <v>20</v>
      </c>
      <c r="H8708">
        <v>34</v>
      </c>
      <c r="I8708">
        <v>78</v>
      </c>
      <c r="J8708">
        <v>2652</v>
      </c>
      <c r="K8708">
        <v>1219.9199999999998</v>
      </c>
      <c r="L8708">
        <v>0.45999999999999996</v>
      </c>
      <c r="M8708" t="s">
        <v>23</v>
      </c>
    </row>
    <row r="8709" spans="1:13" x14ac:dyDescent="0.35">
      <c r="A8709" t="s">
        <v>29</v>
      </c>
      <c r="B8709">
        <v>1128299</v>
      </c>
      <c r="C8709" s="1">
        <v>44213</v>
      </c>
      <c r="D8709" t="s">
        <v>30</v>
      </c>
      <c r="E8709" t="s">
        <v>79</v>
      </c>
      <c r="F8709" t="s">
        <v>62</v>
      </c>
      <c r="G8709" t="s">
        <v>21</v>
      </c>
      <c r="H8709">
        <v>33</v>
      </c>
      <c r="I8709">
        <v>68</v>
      </c>
      <c r="J8709">
        <v>2244</v>
      </c>
      <c r="K8709">
        <v>1144.44</v>
      </c>
      <c r="L8709">
        <v>0.51</v>
      </c>
      <c r="M8709" t="s">
        <v>23</v>
      </c>
    </row>
    <row r="8710" spans="1:13" x14ac:dyDescent="0.35">
      <c r="A8710" t="s">
        <v>29</v>
      </c>
      <c r="B8710">
        <v>1128299</v>
      </c>
      <c r="C8710" s="1">
        <v>44213</v>
      </c>
      <c r="D8710" t="s">
        <v>30</v>
      </c>
      <c r="E8710" t="s">
        <v>79</v>
      </c>
      <c r="F8710" t="s">
        <v>62</v>
      </c>
      <c r="G8710" t="s">
        <v>22</v>
      </c>
      <c r="H8710">
        <v>34</v>
      </c>
      <c r="I8710">
        <v>140</v>
      </c>
      <c r="J8710">
        <v>4760</v>
      </c>
      <c r="K8710">
        <v>1903.9999999999998</v>
      </c>
      <c r="L8710">
        <v>0.39999999999999997</v>
      </c>
      <c r="M8710" t="s">
        <v>23</v>
      </c>
    </row>
    <row r="8711" spans="1:13" x14ac:dyDescent="0.35">
      <c r="A8711" t="s">
        <v>29</v>
      </c>
      <c r="B8711">
        <v>1128299</v>
      </c>
      <c r="C8711" s="1">
        <v>44244</v>
      </c>
      <c r="D8711" t="s">
        <v>30</v>
      </c>
      <c r="E8711" t="s">
        <v>79</v>
      </c>
      <c r="F8711" t="s">
        <v>62</v>
      </c>
      <c r="G8711" t="s">
        <v>16</v>
      </c>
      <c r="H8711">
        <v>24</v>
      </c>
      <c r="I8711">
        <v>175</v>
      </c>
      <c r="J8711">
        <v>4200</v>
      </c>
      <c r="K8711">
        <v>1889.9999999999998</v>
      </c>
      <c r="L8711">
        <v>0.44999999999999996</v>
      </c>
      <c r="M8711" t="s">
        <v>23</v>
      </c>
    </row>
    <row r="8712" spans="1:13" x14ac:dyDescent="0.35">
      <c r="A8712" t="s">
        <v>29</v>
      </c>
      <c r="B8712">
        <v>1128299</v>
      </c>
      <c r="C8712" s="1">
        <v>44244</v>
      </c>
      <c r="D8712" t="s">
        <v>30</v>
      </c>
      <c r="E8712" t="s">
        <v>79</v>
      </c>
      <c r="F8712" t="s">
        <v>62</v>
      </c>
      <c r="G8712" t="s">
        <v>18</v>
      </c>
      <c r="H8712">
        <v>31</v>
      </c>
      <c r="I8712">
        <v>124</v>
      </c>
      <c r="J8712">
        <v>3844</v>
      </c>
      <c r="K8712">
        <v>1652.9199999999998</v>
      </c>
      <c r="L8712">
        <v>0.42999999999999994</v>
      </c>
      <c r="M8712" t="s">
        <v>23</v>
      </c>
    </row>
    <row r="8713" spans="1:13" x14ac:dyDescent="0.35">
      <c r="A8713" t="s">
        <v>29</v>
      </c>
      <c r="B8713">
        <v>1128299</v>
      </c>
      <c r="C8713" s="1">
        <v>44244</v>
      </c>
      <c r="D8713" t="s">
        <v>30</v>
      </c>
      <c r="E8713" t="s">
        <v>79</v>
      </c>
      <c r="F8713" t="s">
        <v>62</v>
      </c>
      <c r="G8713" t="s">
        <v>19</v>
      </c>
      <c r="H8713">
        <v>34</v>
      </c>
      <c r="I8713">
        <v>132</v>
      </c>
      <c r="J8713">
        <v>4488</v>
      </c>
      <c r="K8713">
        <v>1929.8399999999997</v>
      </c>
      <c r="L8713">
        <v>0.42999999999999994</v>
      </c>
      <c r="M8713" t="s">
        <v>23</v>
      </c>
    </row>
    <row r="8714" spans="1:13" x14ac:dyDescent="0.35">
      <c r="A8714" t="s">
        <v>29</v>
      </c>
      <c r="B8714">
        <v>1128299</v>
      </c>
      <c r="C8714" s="1">
        <v>44244</v>
      </c>
      <c r="D8714" t="s">
        <v>26</v>
      </c>
      <c r="E8714" t="s">
        <v>80</v>
      </c>
      <c r="F8714" t="s">
        <v>81</v>
      </c>
      <c r="G8714" t="s">
        <v>20</v>
      </c>
      <c r="H8714">
        <v>33</v>
      </c>
      <c r="I8714">
        <v>75</v>
      </c>
      <c r="J8714">
        <v>2475</v>
      </c>
      <c r="K8714">
        <v>1163.25</v>
      </c>
      <c r="L8714">
        <v>0.47</v>
      </c>
      <c r="M8714" t="s">
        <v>23</v>
      </c>
    </row>
    <row r="8715" spans="1:13" x14ac:dyDescent="0.35">
      <c r="A8715" t="s">
        <v>29</v>
      </c>
      <c r="B8715">
        <v>1128299</v>
      </c>
      <c r="C8715" s="1">
        <v>44244</v>
      </c>
      <c r="D8715" t="s">
        <v>26</v>
      </c>
      <c r="E8715" t="s">
        <v>80</v>
      </c>
      <c r="F8715" t="s">
        <v>81</v>
      </c>
      <c r="G8715" t="s">
        <v>21</v>
      </c>
      <c r="H8715">
        <v>33</v>
      </c>
      <c r="I8715">
        <v>53</v>
      </c>
      <c r="J8715">
        <v>1749</v>
      </c>
      <c r="K8715">
        <v>822.03000000000009</v>
      </c>
      <c r="L8715">
        <v>0.47000000000000003</v>
      </c>
      <c r="M8715" t="s">
        <v>23</v>
      </c>
    </row>
    <row r="8716" spans="1:13" x14ac:dyDescent="0.35">
      <c r="A8716" t="s">
        <v>29</v>
      </c>
      <c r="B8716">
        <v>1128299</v>
      </c>
      <c r="C8716" s="1">
        <v>44244</v>
      </c>
      <c r="D8716" t="s">
        <v>26</v>
      </c>
      <c r="E8716" t="s">
        <v>80</v>
      </c>
      <c r="F8716" t="s">
        <v>81</v>
      </c>
      <c r="G8716" t="s">
        <v>22</v>
      </c>
      <c r="H8716">
        <v>32</v>
      </c>
      <c r="I8716">
        <v>131</v>
      </c>
      <c r="J8716">
        <v>4192</v>
      </c>
      <c r="K8716">
        <v>1551.04</v>
      </c>
      <c r="L8716">
        <v>0.37</v>
      </c>
      <c r="M8716" t="s">
        <v>23</v>
      </c>
    </row>
    <row r="8717" spans="1:13" x14ac:dyDescent="0.35">
      <c r="A8717" t="s">
        <v>29</v>
      </c>
      <c r="B8717">
        <v>1128299</v>
      </c>
      <c r="C8717" s="1">
        <v>44271</v>
      </c>
      <c r="D8717" t="s">
        <v>26</v>
      </c>
      <c r="E8717" t="s">
        <v>80</v>
      </c>
      <c r="F8717" t="s">
        <v>81</v>
      </c>
      <c r="G8717" t="s">
        <v>16</v>
      </c>
      <c r="H8717">
        <v>29</v>
      </c>
      <c r="I8717">
        <v>179</v>
      </c>
      <c r="J8717">
        <v>5191</v>
      </c>
      <c r="K8717">
        <v>2387.8599999999997</v>
      </c>
      <c r="L8717">
        <v>0.45999999999999996</v>
      </c>
      <c r="M8717" t="s">
        <v>23</v>
      </c>
    </row>
    <row r="8718" spans="1:13" x14ac:dyDescent="0.35">
      <c r="A8718" t="s">
        <v>29</v>
      </c>
      <c r="B8718">
        <v>1128299</v>
      </c>
      <c r="C8718" s="1">
        <v>44271</v>
      </c>
      <c r="D8718" t="s">
        <v>26</v>
      </c>
      <c r="E8718" t="s">
        <v>80</v>
      </c>
      <c r="F8718" t="s">
        <v>81</v>
      </c>
      <c r="G8718" t="s">
        <v>18</v>
      </c>
      <c r="H8718">
        <v>38</v>
      </c>
      <c r="I8718">
        <v>120</v>
      </c>
      <c r="J8718">
        <v>4560</v>
      </c>
      <c r="K8718">
        <v>2006.3999999999999</v>
      </c>
      <c r="L8718">
        <v>0.43999999999999995</v>
      </c>
      <c r="M8718" t="s">
        <v>23</v>
      </c>
    </row>
    <row r="8719" spans="1:13" x14ac:dyDescent="0.35">
      <c r="A8719" t="s">
        <v>29</v>
      </c>
      <c r="B8719">
        <v>1128299</v>
      </c>
      <c r="C8719" s="1">
        <v>44271</v>
      </c>
      <c r="D8719" t="s">
        <v>26</v>
      </c>
      <c r="E8719" t="s">
        <v>80</v>
      </c>
      <c r="F8719" t="s">
        <v>81</v>
      </c>
      <c r="G8719" t="s">
        <v>19</v>
      </c>
      <c r="H8719">
        <v>39</v>
      </c>
      <c r="I8719">
        <v>120</v>
      </c>
      <c r="J8719">
        <v>4680</v>
      </c>
      <c r="K8719">
        <v>2106</v>
      </c>
      <c r="L8719">
        <v>0.44999999999999996</v>
      </c>
      <c r="M8719" t="s">
        <v>23</v>
      </c>
    </row>
    <row r="8720" spans="1:13" x14ac:dyDescent="0.35">
      <c r="A8720" t="s">
        <v>29</v>
      </c>
      <c r="B8720">
        <v>1128299</v>
      </c>
      <c r="C8720" s="1">
        <v>44271</v>
      </c>
      <c r="D8720" t="s">
        <v>26</v>
      </c>
      <c r="E8720" t="s">
        <v>80</v>
      </c>
      <c r="F8720" t="s">
        <v>81</v>
      </c>
      <c r="G8720" t="s">
        <v>20</v>
      </c>
      <c r="H8720">
        <v>43</v>
      </c>
      <c r="I8720">
        <v>96</v>
      </c>
      <c r="J8720">
        <v>4128</v>
      </c>
      <c r="K8720">
        <v>1775.0399999999997</v>
      </c>
      <c r="L8720">
        <v>0.42999999999999994</v>
      </c>
      <c r="M8720" t="s">
        <v>23</v>
      </c>
    </row>
    <row r="8721" spans="1:13" x14ac:dyDescent="0.35">
      <c r="A8721" t="s">
        <v>29</v>
      </c>
      <c r="B8721">
        <v>1128299</v>
      </c>
      <c r="C8721" s="1">
        <v>44271</v>
      </c>
      <c r="D8721" t="s">
        <v>26</v>
      </c>
      <c r="E8721" t="s">
        <v>80</v>
      </c>
      <c r="F8721" t="s">
        <v>81</v>
      </c>
      <c r="G8721" t="s">
        <v>21</v>
      </c>
      <c r="H8721">
        <v>40</v>
      </c>
      <c r="I8721">
        <v>50</v>
      </c>
      <c r="J8721">
        <v>2000</v>
      </c>
      <c r="K8721">
        <v>1020</v>
      </c>
      <c r="L8721">
        <v>0.51</v>
      </c>
      <c r="M8721" t="s">
        <v>23</v>
      </c>
    </row>
    <row r="8722" spans="1:13" x14ac:dyDescent="0.35">
      <c r="A8722" t="s">
        <v>29</v>
      </c>
      <c r="B8722">
        <v>1128299</v>
      </c>
      <c r="C8722" s="1">
        <v>44271</v>
      </c>
      <c r="D8722" t="s">
        <v>26</v>
      </c>
      <c r="E8722" t="s">
        <v>80</v>
      </c>
      <c r="F8722" t="s">
        <v>81</v>
      </c>
      <c r="G8722" t="s">
        <v>22</v>
      </c>
      <c r="H8722">
        <v>29</v>
      </c>
      <c r="I8722">
        <v>109</v>
      </c>
      <c r="J8722">
        <v>3161</v>
      </c>
      <c r="K8722">
        <v>1169.57</v>
      </c>
      <c r="L8722">
        <v>0.37</v>
      </c>
      <c r="M8722" t="s">
        <v>23</v>
      </c>
    </row>
    <row r="8723" spans="1:13" x14ac:dyDescent="0.35">
      <c r="A8723" t="s">
        <v>29</v>
      </c>
      <c r="B8723">
        <v>1128299</v>
      </c>
      <c r="C8723" s="1">
        <v>44303</v>
      </c>
      <c r="D8723" t="s">
        <v>26</v>
      </c>
      <c r="E8723" t="s">
        <v>80</v>
      </c>
      <c r="F8723" t="s">
        <v>81</v>
      </c>
      <c r="G8723" t="s">
        <v>16</v>
      </c>
      <c r="H8723">
        <v>38</v>
      </c>
      <c r="I8723">
        <v>168</v>
      </c>
      <c r="J8723">
        <v>6384</v>
      </c>
      <c r="K8723">
        <v>3000.48</v>
      </c>
      <c r="L8723">
        <v>0.47</v>
      </c>
      <c r="M8723" t="s">
        <v>23</v>
      </c>
    </row>
    <row r="8724" spans="1:13" x14ac:dyDescent="0.35">
      <c r="A8724" t="s">
        <v>29</v>
      </c>
      <c r="B8724">
        <v>1128299</v>
      </c>
      <c r="C8724" s="1">
        <v>44303</v>
      </c>
      <c r="D8724" t="s">
        <v>26</v>
      </c>
      <c r="E8724" t="s">
        <v>80</v>
      </c>
      <c r="F8724" t="s">
        <v>81</v>
      </c>
      <c r="G8724" t="s">
        <v>18</v>
      </c>
      <c r="H8724">
        <v>36</v>
      </c>
      <c r="I8724">
        <v>107</v>
      </c>
      <c r="J8724">
        <v>3852</v>
      </c>
      <c r="K8724">
        <v>1771.9199999999998</v>
      </c>
      <c r="L8724">
        <v>0.45999999999999996</v>
      </c>
      <c r="M8724" t="s">
        <v>23</v>
      </c>
    </row>
    <row r="8725" spans="1:13" x14ac:dyDescent="0.35">
      <c r="A8725" t="s">
        <v>29</v>
      </c>
      <c r="B8725">
        <v>1128299</v>
      </c>
      <c r="C8725" s="1">
        <v>44303</v>
      </c>
      <c r="D8725" t="s">
        <v>26</v>
      </c>
      <c r="E8725" t="s">
        <v>80</v>
      </c>
      <c r="F8725" t="s">
        <v>81</v>
      </c>
      <c r="G8725" t="s">
        <v>19</v>
      </c>
      <c r="H8725">
        <v>40</v>
      </c>
      <c r="I8725">
        <v>120</v>
      </c>
      <c r="J8725">
        <v>4800</v>
      </c>
      <c r="K8725">
        <v>2016</v>
      </c>
      <c r="L8725">
        <v>0.42</v>
      </c>
      <c r="M8725" t="s">
        <v>23</v>
      </c>
    </row>
    <row r="8726" spans="1:13" x14ac:dyDescent="0.35">
      <c r="A8726" t="s">
        <v>29</v>
      </c>
      <c r="B8726">
        <v>1128299</v>
      </c>
      <c r="C8726" s="1">
        <v>44303</v>
      </c>
      <c r="D8726" t="s">
        <v>26</v>
      </c>
      <c r="E8726" t="s">
        <v>80</v>
      </c>
      <c r="F8726" t="s">
        <v>81</v>
      </c>
      <c r="G8726" t="s">
        <v>20</v>
      </c>
      <c r="H8726">
        <v>27</v>
      </c>
      <c r="I8726">
        <v>91</v>
      </c>
      <c r="J8726">
        <v>2457</v>
      </c>
      <c r="K8726">
        <v>1105.6499999999999</v>
      </c>
      <c r="L8726">
        <v>0.44999999999999996</v>
      </c>
      <c r="M8726" t="s">
        <v>23</v>
      </c>
    </row>
    <row r="8727" spans="1:13" x14ac:dyDescent="0.35">
      <c r="A8727" t="s">
        <v>29</v>
      </c>
      <c r="B8727">
        <v>1128299</v>
      </c>
      <c r="C8727" s="1">
        <v>44303</v>
      </c>
      <c r="D8727" t="s">
        <v>26</v>
      </c>
      <c r="E8727" t="s">
        <v>80</v>
      </c>
      <c r="F8727" t="s">
        <v>81</v>
      </c>
      <c r="G8727" t="s">
        <v>21</v>
      </c>
      <c r="H8727">
        <v>34</v>
      </c>
      <c r="I8727">
        <v>56</v>
      </c>
      <c r="J8727">
        <v>1904</v>
      </c>
      <c r="K8727">
        <v>971.04</v>
      </c>
      <c r="L8727">
        <v>0.51</v>
      </c>
      <c r="M8727" t="s">
        <v>23</v>
      </c>
    </row>
    <row r="8728" spans="1:13" x14ac:dyDescent="0.35">
      <c r="A8728" t="s">
        <v>29</v>
      </c>
      <c r="B8728">
        <v>1128299</v>
      </c>
      <c r="C8728" s="1">
        <v>44303</v>
      </c>
      <c r="D8728" t="s">
        <v>26</v>
      </c>
      <c r="E8728" t="s">
        <v>80</v>
      </c>
      <c r="F8728" t="s">
        <v>81</v>
      </c>
      <c r="G8728" t="s">
        <v>22</v>
      </c>
      <c r="H8728">
        <v>39</v>
      </c>
      <c r="I8728">
        <v>123</v>
      </c>
      <c r="J8728">
        <v>4797</v>
      </c>
      <c r="K8728">
        <v>1774.8899999999999</v>
      </c>
      <c r="L8728">
        <v>0.37</v>
      </c>
      <c r="M8728" t="s">
        <v>23</v>
      </c>
    </row>
    <row r="8729" spans="1:13" x14ac:dyDescent="0.35">
      <c r="A8729" t="s">
        <v>29</v>
      </c>
      <c r="B8729">
        <v>1128299</v>
      </c>
      <c r="C8729" s="1">
        <v>44334</v>
      </c>
      <c r="D8729" t="s">
        <v>26</v>
      </c>
      <c r="E8729" t="s">
        <v>80</v>
      </c>
      <c r="F8729" t="s">
        <v>81</v>
      </c>
      <c r="G8729" t="s">
        <v>16</v>
      </c>
      <c r="H8729">
        <v>32</v>
      </c>
      <c r="I8729">
        <v>176</v>
      </c>
      <c r="J8729">
        <v>5632</v>
      </c>
      <c r="K8729">
        <v>2421.7599999999998</v>
      </c>
      <c r="L8729">
        <v>0.42999999999999994</v>
      </c>
      <c r="M8729" t="s">
        <v>23</v>
      </c>
    </row>
    <row r="8730" spans="1:13" x14ac:dyDescent="0.35">
      <c r="A8730" t="s">
        <v>29</v>
      </c>
      <c r="B8730">
        <v>1128299</v>
      </c>
      <c r="C8730" s="1">
        <v>44334</v>
      </c>
      <c r="D8730" t="s">
        <v>26</v>
      </c>
      <c r="E8730" t="s">
        <v>80</v>
      </c>
      <c r="F8730" t="s">
        <v>81</v>
      </c>
      <c r="G8730" t="s">
        <v>18</v>
      </c>
      <c r="H8730">
        <v>40</v>
      </c>
      <c r="I8730">
        <v>128</v>
      </c>
      <c r="J8730">
        <v>5120</v>
      </c>
      <c r="K8730">
        <v>2252.7999999999997</v>
      </c>
      <c r="L8730">
        <v>0.43999999999999995</v>
      </c>
      <c r="M8730" t="s">
        <v>23</v>
      </c>
    </row>
    <row r="8731" spans="1:13" x14ac:dyDescent="0.35">
      <c r="A8731" t="s">
        <v>29</v>
      </c>
      <c r="B8731">
        <v>1128299</v>
      </c>
      <c r="C8731" s="1">
        <v>44334</v>
      </c>
      <c r="D8731" t="s">
        <v>26</v>
      </c>
      <c r="E8731" t="s">
        <v>80</v>
      </c>
      <c r="F8731" t="s">
        <v>81</v>
      </c>
      <c r="G8731" t="s">
        <v>19</v>
      </c>
      <c r="H8731">
        <v>37</v>
      </c>
      <c r="I8731">
        <v>136</v>
      </c>
      <c r="J8731">
        <v>5032</v>
      </c>
      <c r="K8731">
        <v>2113.44</v>
      </c>
      <c r="L8731">
        <v>0.42</v>
      </c>
      <c r="M8731" t="s">
        <v>23</v>
      </c>
    </row>
    <row r="8732" spans="1:13" x14ac:dyDescent="0.35">
      <c r="A8732" t="s">
        <v>29</v>
      </c>
      <c r="B8732">
        <v>1128299</v>
      </c>
      <c r="C8732" s="1">
        <v>44334</v>
      </c>
      <c r="D8732" t="s">
        <v>26</v>
      </c>
      <c r="E8732" t="s">
        <v>80</v>
      </c>
      <c r="F8732" t="s">
        <v>81</v>
      </c>
      <c r="G8732" t="s">
        <v>20</v>
      </c>
      <c r="H8732">
        <v>33</v>
      </c>
      <c r="I8732">
        <v>101</v>
      </c>
      <c r="J8732">
        <v>3333</v>
      </c>
      <c r="K8732">
        <v>1433.1899999999998</v>
      </c>
      <c r="L8732">
        <v>0.42999999999999994</v>
      </c>
      <c r="M8732" t="s">
        <v>23</v>
      </c>
    </row>
    <row r="8733" spans="1:13" x14ac:dyDescent="0.35">
      <c r="A8733" t="s">
        <v>29</v>
      </c>
      <c r="B8733">
        <v>1128299</v>
      </c>
      <c r="C8733" s="1">
        <v>44334</v>
      </c>
      <c r="D8733" t="s">
        <v>26</v>
      </c>
      <c r="E8733" t="s">
        <v>80</v>
      </c>
      <c r="F8733" t="s">
        <v>81</v>
      </c>
      <c r="G8733" t="s">
        <v>21</v>
      </c>
      <c r="H8733">
        <v>32</v>
      </c>
      <c r="I8733">
        <v>77</v>
      </c>
      <c r="J8733">
        <v>2464</v>
      </c>
      <c r="K8733">
        <v>1182.72</v>
      </c>
      <c r="L8733">
        <v>0.48</v>
      </c>
      <c r="M8733" t="s">
        <v>23</v>
      </c>
    </row>
    <row r="8734" spans="1:13" x14ac:dyDescent="0.35">
      <c r="A8734" t="s">
        <v>29</v>
      </c>
      <c r="B8734">
        <v>1128299</v>
      </c>
      <c r="C8734" s="1">
        <v>44334</v>
      </c>
      <c r="D8734" t="s">
        <v>26</v>
      </c>
      <c r="E8734" t="s">
        <v>80</v>
      </c>
      <c r="F8734" t="s">
        <v>81</v>
      </c>
      <c r="G8734" t="s">
        <v>22</v>
      </c>
      <c r="H8734">
        <v>46</v>
      </c>
      <c r="I8734">
        <v>178</v>
      </c>
      <c r="J8734">
        <v>8188</v>
      </c>
      <c r="K8734">
        <v>3275.2</v>
      </c>
      <c r="L8734">
        <v>0.39999999999999997</v>
      </c>
      <c r="M8734" t="s">
        <v>23</v>
      </c>
    </row>
    <row r="8735" spans="1:13" x14ac:dyDescent="0.35">
      <c r="A8735" t="s">
        <v>29</v>
      </c>
      <c r="B8735">
        <v>1128299</v>
      </c>
      <c r="C8735" s="1">
        <v>44364</v>
      </c>
      <c r="D8735" t="s">
        <v>26</v>
      </c>
      <c r="E8735" t="s">
        <v>80</v>
      </c>
      <c r="F8735" t="s">
        <v>81</v>
      </c>
      <c r="G8735" t="s">
        <v>16</v>
      </c>
      <c r="H8735">
        <v>47</v>
      </c>
      <c r="I8735">
        <v>256</v>
      </c>
      <c r="J8735">
        <v>12032</v>
      </c>
      <c r="K8735">
        <v>5655.04</v>
      </c>
      <c r="L8735">
        <v>0.47</v>
      </c>
      <c r="M8735" t="s">
        <v>23</v>
      </c>
    </row>
    <row r="8736" spans="1:13" x14ac:dyDescent="0.35">
      <c r="A8736" t="s">
        <v>29</v>
      </c>
      <c r="B8736">
        <v>1128299</v>
      </c>
      <c r="C8736" s="1">
        <v>44364</v>
      </c>
      <c r="D8736" t="s">
        <v>26</v>
      </c>
      <c r="E8736" t="s">
        <v>80</v>
      </c>
      <c r="F8736" t="s">
        <v>81</v>
      </c>
      <c r="G8736" t="s">
        <v>18</v>
      </c>
      <c r="H8736">
        <v>55</v>
      </c>
      <c r="I8736">
        <v>224</v>
      </c>
      <c r="J8736">
        <v>12320</v>
      </c>
      <c r="K8736">
        <v>5543.9999999999991</v>
      </c>
      <c r="L8736">
        <v>0.44999999999999996</v>
      </c>
      <c r="M8736" t="s">
        <v>23</v>
      </c>
    </row>
    <row r="8737" spans="1:13" x14ac:dyDescent="0.35">
      <c r="A8737" t="s">
        <v>29</v>
      </c>
      <c r="B8737">
        <v>1128299</v>
      </c>
      <c r="C8737" s="1">
        <v>44364</v>
      </c>
      <c r="D8737" t="s">
        <v>26</v>
      </c>
      <c r="E8737" t="s">
        <v>80</v>
      </c>
      <c r="F8737" t="s">
        <v>81</v>
      </c>
      <c r="G8737" t="s">
        <v>19</v>
      </c>
      <c r="H8737">
        <v>55</v>
      </c>
      <c r="I8737">
        <v>210</v>
      </c>
      <c r="J8737">
        <v>11550</v>
      </c>
      <c r="K8737">
        <v>5081.9999999999991</v>
      </c>
      <c r="L8737">
        <v>0.43999999999999995</v>
      </c>
      <c r="M8737" t="s">
        <v>23</v>
      </c>
    </row>
    <row r="8738" spans="1:13" x14ac:dyDescent="0.35">
      <c r="A8738" t="s">
        <v>29</v>
      </c>
      <c r="B8738">
        <v>1128299</v>
      </c>
      <c r="C8738" s="1">
        <v>44364</v>
      </c>
      <c r="D8738" t="s">
        <v>26</v>
      </c>
      <c r="E8738" t="s">
        <v>80</v>
      </c>
      <c r="F8738" t="s">
        <v>81</v>
      </c>
      <c r="G8738" t="s">
        <v>20</v>
      </c>
      <c r="H8738">
        <v>59</v>
      </c>
      <c r="I8738">
        <v>184</v>
      </c>
      <c r="J8738">
        <v>10856</v>
      </c>
      <c r="K8738">
        <v>5102.32</v>
      </c>
      <c r="L8738">
        <v>0.47</v>
      </c>
      <c r="M8738" t="s">
        <v>23</v>
      </c>
    </row>
    <row r="8739" spans="1:13" x14ac:dyDescent="0.35">
      <c r="A8739" t="s">
        <v>29</v>
      </c>
      <c r="B8739">
        <v>1128299</v>
      </c>
      <c r="C8739" s="1">
        <v>44364</v>
      </c>
      <c r="D8739" t="s">
        <v>26</v>
      </c>
      <c r="E8739" t="s">
        <v>80</v>
      </c>
      <c r="F8739" t="s">
        <v>81</v>
      </c>
      <c r="G8739" t="s">
        <v>21</v>
      </c>
      <c r="H8739">
        <v>70</v>
      </c>
      <c r="I8739">
        <v>153</v>
      </c>
      <c r="J8739">
        <v>10710</v>
      </c>
      <c r="K8739">
        <v>5033.7000000000007</v>
      </c>
      <c r="L8739">
        <v>0.47000000000000003</v>
      </c>
      <c r="M8739" t="s">
        <v>23</v>
      </c>
    </row>
    <row r="8740" spans="1:13" x14ac:dyDescent="0.35">
      <c r="A8740" t="s">
        <v>29</v>
      </c>
      <c r="B8740">
        <v>1128299</v>
      </c>
      <c r="C8740" s="1">
        <v>44364</v>
      </c>
      <c r="D8740" t="s">
        <v>26</v>
      </c>
      <c r="E8740" t="s">
        <v>80</v>
      </c>
      <c r="F8740" t="s">
        <v>81</v>
      </c>
      <c r="G8740" t="s">
        <v>22</v>
      </c>
      <c r="H8740">
        <v>80</v>
      </c>
      <c r="I8740">
        <v>248</v>
      </c>
      <c r="J8740">
        <v>19840</v>
      </c>
      <c r="K8740">
        <v>8134.4</v>
      </c>
      <c r="L8740">
        <v>0.41</v>
      </c>
      <c r="M8740" t="s">
        <v>23</v>
      </c>
    </row>
    <row r="8741" spans="1:13" x14ac:dyDescent="0.35">
      <c r="A8741" t="s">
        <v>29</v>
      </c>
      <c r="B8741">
        <v>1128299</v>
      </c>
      <c r="C8741" s="1">
        <v>44393</v>
      </c>
      <c r="D8741" t="s">
        <v>26</v>
      </c>
      <c r="E8741" t="s">
        <v>80</v>
      </c>
      <c r="F8741" t="s">
        <v>81</v>
      </c>
      <c r="G8741" t="s">
        <v>16</v>
      </c>
      <c r="H8741">
        <v>62</v>
      </c>
      <c r="I8741">
        <v>306</v>
      </c>
      <c r="J8741">
        <v>18972</v>
      </c>
      <c r="K8741">
        <v>8157.9599999999991</v>
      </c>
      <c r="L8741">
        <v>0.42999999999999994</v>
      </c>
      <c r="M8741" t="s">
        <v>23</v>
      </c>
    </row>
    <row r="8742" spans="1:13" x14ac:dyDescent="0.35">
      <c r="A8742" t="s">
        <v>29</v>
      </c>
      <c r="B8742">
        <v>1128299</v>
      </c>
      <c r="C8742" s="1">
        <v>44393</v>
      </c>
      <c r="D8742" t="s">
        <v>26</v>
      </c>
      <c r="E8742" t="s">
        <v>80</v>
      </c>
      <c r="F8742" t="s">
        <v>81</v>
      </c>
      <c r="G8742" t="s">
        <v>18</v>
      </c>
      <c r="H8742">
        <v>67</v>
      </c>
      <c r="I8742">
        <v>248</v>
      </c>
      <c r="J8742">
        <v>16616</v>
      </c>
      <c r="K8742">
        <v>7643.36</v>
      </c>
      <c r="L8742">
        <v>0.45999999999999996</v>
      </c>
      <c r="M8742" t="s">
        <v>23</v>
      </c>
    </row>
    <row r="8743" spans="1:13" x14ac:dyDescent="0.35">
      <c r="A8743" t="s">
        <v>29</v>
      </c>
      <c r="B8743">
        <v>1128299</v>
      </c>
      <c r="C8743" s="1">
        <v>44393</v>
      </c>
      <c r="D8743" t="s">
        <v>26</v>
      </c>
      <c r="E8743" t="s">
        <v>80</v>
      </c>
      <c r="F8743" t="s">
        <v>81</v>
      </c>
      <c r="G8743" t="s">
        <v>19</v>
      </c>
      <c r="H8743">
        <v>69</v>
      </c>
      <c r="I8743">
        <v>210</v>
      </c>
      <c r="J8743">
        <v>14490</v>
      </c>
      <c r="K8743">
        <v>6810.2999999999993</v>
      </c>
      <c r="L8743">
        <v>0.47</v>
      </c>
      <c r="M8743" t="s">
        <v>23</v>
      </c>
    </row>
    <row r="8744" spans="1:13" x14ac:dyDescent="0.35">
      <c r="A8744" t="s">
        <v>29</v>
      </c>
      <c r="B8744">
        <v>1128299</v>
      </c>
      <c r="C8744" s="1">
        <v>44393</v>
      </c>
      <c r="D8744" t="s">
        <v>26</v>
      </c>
      <c r="E8744" t="s">
        <v>80</v>
      </c>
      <c r="F8744" t="s">
        <v>81</v>
      </c>
      <c r="G8744" t="s">
        <v>20</v>
      </c>
      <c r="H8744">
        <v>62</v>
      </c>
      <c r="I8744">
        <v>198</v>
      </c>
      <c r="J8744">
        <v>12276</v>
      </c>
      <c r="K8744">
        <v>5524.2</v>
      </c>
      <c r="L8744">
        <v>0.44999999999999996</v>
      </c>
      <c r="M8744" t="s">
        <v>23</v>
      </c>
    </row>
    <row r="8745" spans="1:13" x14ac:dyDescent="0.35">
      <c r="A8745" t="s">
        <v>29</v>
      </c>
      <c r="B8745">
        <v>1128299</v>
      </c>
      <c r="C8745" s="1">
        <v>44393</v>
      </c>
      <c r="D8745" t="s">
        <v>26</v>
      </c>
      <c r="E8745" t="s">
        <v>80</v>
      </c>
      <c r="F8745" t="s">
        <v>81</v>
      </c>
      <c r="G8745" t="s">
        <v>21</v>
      </c>
      <c r="H8745">
        <v>73</v>
      </c>
      <c r="I8745">
        <v>221</v>
      </c>
      <c r="J8745">
        <v>16133</v>
      </c>
      <c r="K8745">
        <v>7905.17</v>
      </c>
      <c r="L8745">
        <v>0.49</v>
      </c>
      <c r="M8745" t="s">
        <v>23</v>
      </c>
    </row>
    <row r="8746" spans="1:13" x14ac:dyDescent="0.35">
      <c r="A8746" t="s">
        <v>29</v>
      </c>
      <c r="B8746">
        <v>1128299</v>
      </c>
      <c r="C8746" s="1">
        <v>44393</v>
      </c>
      <c r="D8746" t="s">
        <v>26</v>
      </c>
      <c r="E8746" t="s">
        <v>80</v>
      </c>
      <c r="F8746" t="s">
        <v>81</v>
      </c>
      <c r="G8746" t="s">
        <v>22</v>
      </c>
      <c r="H8746">
        <v>81</v>
      </c>
      <c r="I8746">
        <v>208</v>
      </c>
      <c r="J8746">
        <v>16848</v>
      </c>
      <c r="K8746">
        <v>6907.6799999999994</v>
      </c>
      <c r="L8746">
        <v>0.41</v>
      </c>
      <c r="M8746" t="s">
        <v>23</v>
      </c>
    </row>
    <row r="8747" spans="1:13" x14ac:dyDescent="0.35">
      <c r="A8747" t="s">
        <v>29</v>
      </c>
      <c r="B8747">
        <v>1128299</v>
      </c>
      <c r="C8747" s="1">
        <v>44425</v>
      </c>
      <c r="D8747" t="s">
        <v>26</v>
      </c>
      <c r="E8747" t="s">
        <v>80</v>
      </c>
      <c r="F8747" t="s">
        <v>81</v>
      </c>
      <c r="G8747" t="s">
        <v>16</v>
      </c>
      <c r="H8747">
        <v>73</v>
      </c>
      <c r="I8747">
        <v>255</v>
      </c>
      <c r="J8747">
        <v>18615</v>
      </c>
      <c r="K8747">
        <v>8749.0499999999993</v>
      </c>
      <c r="L8747">
        <v>0.47</v>
      </c>
      <c r="M8747" t="s">
        <v>23</v>
      </c>
    </row>
    <row r="8748" spans="1:13" x14ac:dyDescent="0.35">
      <c r="A8748" t="s">
        <v>29</v>
      </c>
      <c r="B8748">
        <v>1128299</v>
      </c>
      <c r="C8748" s="1">
        <v>44425</v>
      </c>
      <c r="D8748" t="s">
        <v>26</v>
      </c>
      <c r="E8748" t="s">
        <v>80</v>
      </c>
      <c r="F8748" t="s">
        <v>81</v>
      </c>
      <c r="G8748" t="s">
        <v>18</v>
      </c>
      <c r="H8748">
        <v>57</v>
      </c>
      <c r="I8748">
        <v>256</v>
      </c>
      <c r="J8748">
        <v>14592</v>
      </c>
      <c r="K8748">
        <v>6420.48</v>
      </c>
      <c r="L8748">
        <v>0.43999999999999995</v>
      </c>
      <c r="M8748" t="s">
        <v>23</v>
      </c>
    </row>
    <row r="8749" spans="1:13" x14ac:dyDescent="0.35">
      <c r="A8749" t="s">
        <v>29</v>
      </c>
      <c r="B8749">
        <v>1128299</v>
      </c>
      <c r="C8749" s="1">
        <v>44425</v>
      </c>
      <c r="D8749" t="s">
        <v>26</v>
      </c>
      <c r="E8749" t="s">
        <v>80</v>
      </c>
      <c r="F8749" t="s">
        <v>81</v>
      </c>
      <c r="G8749" t="s">
        <v>19</v>
      </c>
      <c r="H8749">
        <v>50</v>
      </c>
      <c r="I8749">
        <v>217</v>
      </c>
      <c r="J8749">
        <v>10850</v>
      </c>
      <c r="K8749">
        <v>4557</v>
      </c>
      <c r="L8749">
        <v>0.42</v>
      </c>
      <c r="M8749" t="s">
        <v>23</v>
      </c>
    </row>
    <row r="8750" spans="1:13" x14ac:dyDescent="0.35">
      <c r="A8750" t="s">
        <v>29</v>
      </c>
      <c r="B8750">
        <v>1128299</v>
      </c>
      <c r="C8750" s="1">
        <v>44425</v>
      </c>
      <c r="D8750" t="s">
        <v>26</v>
      </c>
      <c r="E8750" t="s">
        <v>80</v>
      </c>
      <c r="F8750" t="s">
        <v>81</v>
      </c>
      <c r="G8750" t="s">
        <v>20</v>
      </c>
      <c r="H8750">
        <v>55</v>
      </c>
      <c r="I8750">
        <v>143</v>
      </c>
      <c r="J8750">
        <v>7865</v>
      </c>
      <c r="K8750">
        <v>3696.5499999999997</v>
      </c>
      <c r="L8750">
        <v>0.47</v>
      </c>
      <c r="M8750" t="s">
        <v>23</v>
      </c>
    </row>
    <row r="8751" spans="1:13" x14ac:dyDescent="0.35">
      <c r="A8751" t="s">
        <v>29</v>
      </c>
      <c r="B8751">
        <v>1128299</v>
      </c>
      <c r="C8751" s="1">
        <v>44425</v>
      </c>
      <c r="D8751" t="s">
        <v>26</v>
      </c>
      <c r="E8751" t="s">
        <v>80</v>
      </c>
      <c r="F8751" t="s">
        <v>81</v>
      </c>
      <c r="G8751" t="s">
        <v>21</v>
      </c>
      <c r="H8751">
        <v>47</v>
      </c>
      <c r="I8751">
        <v>152</v>
      </c>
      <c r="J8751">
        <v>7144</v>
      </c>
      <c r="K8751">
        <v>3500.56</v>
      </c>
      <c r="L8751">
        <v>0.49</v>
      </c>
      <c r="M8751" t="s">
        <v>23</v>
      </c>
    </row>
    <row r="8752" spans="1:13" x14ac:dyDescent="0.35">
      <c r="A8752" t="s">
        <v>29</v>
      </c>
      <c r="B8752">
        <v>1128299</v>
      </c>
      <c r="C8752" s="1">
        <v>44425</v>
      </c>
      <c r="D8752" t="s">
        <v>26</v>
      </c>
      <c r="E8752" t="s">
        <v>80</v>
      </c>
      <c r="F8752" t="s">
        <v>81</v>
      </c>
      <c r="G8752" t="s">
        <v>22</v>
      </c>
      <c r="H8752">
        <v>46</v>
      </c>
      <c r="I8752">
        <v>102</v>
      </c>
      <c r="J8752">
        <v>4692</v>
      </c>
      <c r="K8752">
        <v>1782.96</v>
      </c>
      <c r="L8752">
        <v>0.38</v>
      </c>
      <c r="M8752" t="s">
        <v>23</v>
      </c>
    </row>
    <row r="8753" spans="1:13" x14ac:dyDescent="0.35">
      <c r="A8753" t="s">
        <v>29</v>
      </c>
      <c r="B8753">
        <v>1128299</v>
      </c>
      <c r="C8753" s="1">
        <v>44457</v>
      </c>
      <c r="D8753" t="s">
        <v>26</v>
      </c>
      <c r="E8753" t="s">
        <v>80</v>
      </c>
      <c r="F8753" t="s">
        <v>81</v>
      </c>
      <c r="G8753" t="s">
        <v>16</v>
      </c>
      <c r="H8753">
        <v>33</v>
      </c>
      <c r="I8753">
        <v>175</v>
      </c>
      <c r="J8753">
        <v>5775</v>
      </c>
      <c r="K8753">
        <v>2425.5</v>
      </c>
      <c r="L8753">
        <v>0.42</v>
      </c>
      <c r="M8753" t="s">
        <v>23</v>
      </c>
    </row>
    <row r="8754" spans="1:13" x14ac:dyDescent="0.35">
      <c r="A8754" t="s">
        <v>29</v>
      </c>
      <c r="B8754">
        <v>1128299</v>
      </c>
      <c r="C8754" s="1">
        <v>44457</v>
      </c>
      <c r="D8754" t="s">
        <v>26</v>
      </c>
      <c r="E8754" t="s">
        <v>80</v>
      </c>
      <c r="F8754" t="s">
        <v>81</v>
      </c>
      <c r="G8754" t="s">
        <v>18</v>
      </c>
      <c r="H8754">
        <v>40</v>
      </c>
      <c r="I8754">
        <v>175</v>
      </c>
      <c r="J8754">
        <v>7000</v>
      </c>
      <c r="K8754">
        <v>3009.9999999999995</v>
      </c>
      <c r="L8754">
        <v>0.42999999999999994</v>
      </c>
      <c r="M8754" t="s">
        <v>23</v>
      </c>
    </row>
    <row r="8755" spans="1:13" x14ac:dyDescent="0.35">
      <c r="A8755" t="s">
        <v>29</v>
      </c>
      <c r="B8755">
        <v>1128299</v>
      </c>
      <c r="C8755" s="1">
        <v>44457</v>
      </c>
      <c r="D8755" t="s">
        <v>26</v>
      </c>
      <c r="E8755" t="s">
        <v>80</v>
      </c>
      <c r="F8755" t="s">
        <v>81</v>
      </c>
      <c r="G8755" t="s">
        <v>19</v>
      </c>
      <c r="H8755">
        <v>30</v>
      </c>
      <c r="I8755">
        <v>96</v>
      </c>
      <c r="J8755">
        <v>2880</v>
      </c>
      <c r="K8755">
        <v>1324.8</v>
      </c>
      <c r="L8755">
        <v>0.45999999999999996</v>
      </c>
      <c r="M8755" t="s">
        <v>23</v>
      </c>
    </row>
    <row r="8756" spans="1:13" x14ac:dyDescent="0.35">
      <c r="A8756" t="s">
        <v>29</v>
      </c>
      <c r="B8756">
        <v>1128299</v>
      </c>
      <c r="C8756" s="1">
        <v>44457</v>
      </c>
      <c r="D8756" t="s">
        <v>26</v>
      </c>
      <c r="E8756" t="s">
        <v>80</v>
      </c>
      <c r="F8756" t="s">
        <v>81</v>
      </c>
      <c r="G8756" t="s">
        <v>20</v>
      </c>
      <c r="H8756">
        <v>34</v>
      </c>
      <c r="I8756">
        <v>80</v>
      </c>
      <c r="J8756">
        <v>2720</v>
      </c>
      <c r="K8756">
        <v>1142.3999999999999</v>
      </c>
      <c r="L8756">
        <v>0.42</v>
      </c>
      <c r="M8756" t="s">
        <v>23</v>
      </c>
    </row>
    <row r="8757" spans="1:13" x14ac:dyDescent="0.35">
      <c r="A8757" t="s">
        <v>29</v>
      </c>
      <c r="B8757">
        <v>1128299</v>
      </c>
      <c r="C8757" s="1">
        <v>44457</v>
      </c>
      <c r="D8757" t="s">
        <v>26</v>
      </c>
      <c r="E8757" t="s">
        <v>80</v>
      </c>
      <c r="F8757" t="s">
        <v>81</v>
      </c>
      <c r="G8757" t="s">
        <v>21</v>
      </c>
      <c r="H8757">
        <v>41</v>
      </c>
      <c r="I8757">
        <v>83</v>
      </c>
      <c r="J8757">
        <v>3403</v>
      </c>
      <c r="K8757">
        <v>1633.4399999999998</v>
      </c>
      <c r="L8757">
        <v>0.48</v>
      </c>
      <c r="M8757" t="s">
        <v>23</v>
      </c>
    </row>
    <row r="8758" spans="1:13" x14ac:dyDescent="0.35">
      <c r="A8758" t="s">
        <v>29</v>
      </c>
      <c r="B8758">
        <v>1128299</v>
      </c>
      <c r="C8758" s="1">
        <v>44457</v>
      </c>
      <c r="D8758" t="s">
        <v>26</v>
      </c>
      <c r="E8758" t="s">
        <v>80</v>
      </c>
      <c r="F8758" t="s">
        <v>81</v>
      </c>
      <c r="G8758" t="s">
        <v>22</v>
      </c>
      <c r="H8758">
        <v>30</v>
      </c>
      <c r="I8758">
        <v>90</v>
      </c>
      <c r="J8758">
        <v>2700</v>
      </c>
      <c r="K8758">
        <v>1080</v>
      </c>
      <c r="L8758">
        <v>0.39999999999999997</v>
      </c>
      <c r="M8758" t="s">
        <v>23</v>
      </c>
    </row>
    <row r="8759" spans="1:13" x14ac:dyDescent="0.35">
      <c r="A8759" t="s">
        <v>29</v>
      </c>
      <c r="B8759">
        <v>1128299</v>
      </c>
      <c r="C8759" s="1">
        <v>44486</v>
      </c>
      <c r="D8759" t="s">
        <v>26</v>
      </c>
      <c r="E8759" t="s">
        <v>80</v>
      </c>
      <c r="F8759" t="s">
        <v>81</v>
      </c>
      <c r="G8759" t="s">
        <v>16</v>
      </c>
      <c r="H8759">
        <v>25</v>
      </c>
      <c r="I8759">
        <v>124</v>
      </c>
      <c r="J8759">
        <v>3100</v>
      </c>
      <c r="K8759">
        <v>1332.9999999999998</v>
      </c>
      <c r="L8759">
        <v>0.42999999999999994</v>
      </c>
      <c r="M8759" t="s">
        <v>23</v>
      </c>
    </row>
    <row r="8760" spans="1:13" x14ac:dyDescent="0.35">
      <c r="A8760" t="s">
        <v>29</v>
      </c>
      <c r="B8760">
        <v>1128299</v>
      </c>
      <c r="C8760" s="1">
        <v>44486</v>
      </c>
      <c r="D8760" t="s">
        <v>26</v>
      </c>
      <c r="E8760" t="s">
        <v>80</v>
      </c>
      <c r="F8760" t="s">
        <v>81</v>
      </c>
      <c r="G8760" t="s">
        <v>18</v>
      </c>
      <c r="H8760">
        <v>34</v>
      </c>
      <c r="I8760">
        <v>184</v>
      </c>
      <c r="J8760">
        <v>6256</v>
      </c>
      <c r="K8760">
        <v>2815.2</v>
      </c>
      <c r="L8760">
        <v>0.44999999999999996</v>
      </c>
      <c r="M8760" t="s">
        <v>23</v>
      </c>
    </row>
    <row r="8761" spans="1:13" x14ac:dyDescent="0.35">
      <c r="A8761" t="s">
        <v>29</v>
      </c>
      <c r="B8761">
        <v>1128299</v>
      </c>
      <c r="C8761" s="1">
        <v>44486</v>
      </c>
      <c r="D8761" t="s">
        <v>26</v>
      </c>
      <c r="E8761" t="s">
        <v>80</v>
      </c>
      <c r="F8761" t="s">
        <v>81</v>
      </c>
      <c r="G8761" t="s">
        <v>19</v>
      </c>
      <c r="H8761">
        <v>33</v>
      </c>
      <c r="I8761">
        <v>128</v>
      </c>
      <c r="J8761">
        <v>4224</v>
      </c>
      <c r="K8761">
        <v>1900.7999999999997</v>
      </c>
      <c r="L8761">
        <v>0.44999999999999996</v>
      </c>
      <c r="M8761" t="s">
        <v>23</v>
      </c>
    </row>
    <row r="8762" spans="1:13" x14ac:dyDescent="0.35">
      <c r="A8762" t="s">
        <v>29</v>
      </c>
      <c r="B8762">
        <v>1128299</v>
      </c>
      <c r="C8762" s="1">
        <v>44486</v>
      </c>
      <c r="D8762" t="s">
        <v>26</v>
      </c>
      <c r="E8762" t="s">
        <v>80</v>
      </c>
      <c r="F8762" t="s">
        <v>81</v>
      </c>
      <c r="G8762" t="s">
        <v>20</v>
      </c>
      <c r="H8762">
        <v>31</v>
      </c>
      <c r="I8762">
        <v>120</v>
      </c>
      <c r="J8762">
        <v>3720</v>
      </c>
      <c r="K8762">
        <v>1599.5999999999997</v>
      </c>
      <c r="L8762">
        <v>0.42999999999999994</v>
      </c>
      <c r="M8762" t="s">
        <v>23</v>
      </c>
    </row>
    <row r="8763" spans="1:13" x14ac:dyDescent="0.35">
      <c r="A8763" t="s">
        <v>29</v>
      </c>
      <c r="B8763">
        <v>1128299</v>
      </c>
      <c r="C8763" s="1">
        <v>44486</v>
      </c>
      <c r="D8763" t="s">
        <v>26</v>
      </c>
      <c r="E8763" t="s">
        <v>80</v>
      </c>
      <c r="F8763" t="s">
        <v>81</v>
      </c>
      <c r="G8763" t="s">
        <v>21</v>
      </c>
      <c r="H8763">
        <v>39</v>
      </c>
      <c r="I8763">
        <v>112</v>
      </c>
      <c r="J8763">
        <v>4368</v>
      </c>
      <c r="K8763">
        <v>2096.64</v>
      </c>
      <c r="L8763">
        <v>0.48</v>
      </c>
      <c r="M8763" t="s">
        <v>23</v>
      </c>
    </row>
    <row r="8764" spans="1:13" x14ac:dyDescent="0.35">
      <c r="A8764" t="s">
        <v>29</v>
      </c>
      <c r="B8764">
        <v>1128299</v>
      </c>
      <c r="C8764" s="1">
        <v>44486</v>
      </c>
      <c r="D8764" t="s">
        <v>26</v>
      </c>
      <c r="E8764" t="s">
        <v>80</v>
      </c>
      <c r="F8764" t="s">
        <v>81</v>
      </c>
      <c r="G8764" t="s">
        <v>22</v>
      </c>
      <c r="H8764">
        <v>44</v>
      </c>
      <c r="I8764">
        <v>140</v>
      </c>
      <c r="J8764">
        <v>6160</v>
      </c>
      <c r="K8764">
        <v>2464</v>
      </c>
      <c r="L8764">
        <v>0.39999999999999997</v>
      </c>
      <c r="M8764" t="s">
        <v>23</v>
      </c>
    </row>
    <row r="8765" spans="1:13" x14ac:dyDescent="0.35">
      <c r="A8765" t="s">
        <v>29</v>
      </c>
      <c r="B8765">
        <v>1128299</v>
      </c>
      <c r="C8765" s="1">
        <v>44517</v>
      </c>
      <c r="D8765" t="s">
        <v>26</v>
      </c>
      <c r="E8765" t="s">
        <v>80</v>
      </c>
      <c r="F8765" t="s">
        <v>81</v>
      </c>
      <c r="G8765" t="s">
        <v>16</v>
      </c>
      <c r="H8765">
        <v>28</v>
      </c>
      <c r="I8765">
        <v>219</v>
      </c>
      <c r="J8765">
        <v>6132</v>
      </c>
      <c r="K8765">
        <v>2882.04</v>
      </c>
      <c r="L8765">
        <v>0.47</v>
      </c>
      <c r="M8765" t="s">
        <v>23</v>
      </c>
    </row>
    <row r="8766" spans="1:13" x14ac:dyDescent="0.35">
      <c r="A8766" t="s">
        <v>29</v>
      </c>
      <c r="B8766">
        <v>1128299</v>
      </c>
      <c r="C8766" s="1">
        <v>44517</v>
      </c>
      <c r="D8766" t="s">
        <v>26</v>
      </c>
      <c r="E8766" t="s">
        <v>80</v>
      </c>
      <c r="F8766" t="s">
        <v>81</v>
      </c>
      <c r="G8766" t="s">
        <v>18</v>
      </c>
      <c r="H8766">
        <v>35</v>
      </c>
      <c r="I8766">
        <v>224</v>
      </c>
      <c r="J8766">
        <v>7840</v>
      </c>
      <c r="K8766">
        <v>3684.7999999999997</v>
      </c>
      <c r="L8766">
        <v>0.47</v>
      </c>
      <c r="M8766" t="s">
        <v>23</v>
      </c>
    </row>
    <row r="8767" spans="1:13" x14ac:dyDescent="0.35">
      <c r="A8767" t="s">
        <v>29</v>
      </c>
      <c r="B8767">
        <v>1128299</v>
      </c>
      <c r="C8767" s="1">
        <v>44517</v>
      </c>
      <c r="D8767" t="s">
        <v>26</v>
      </c>
      <c r="E8767" t="s">
        <v>80</v>
      </c>
      <c r="F8767" t="s">
        <v>81</v>
      </c>
      <c r="G8767" t="s">
        <v>19</v>
      </c>
      <c r="H8767">
        <v>30</v>
      </c>
      <c r="I8767">
        <v>158</v>
      </c>
      <c r="J8767">
        <v>4740</v>
      </c>
      <c r="K8767">
        <v>2180.3999999999996</v>
      </c>
      <c r="L8767">
        <v>0.45999999999999996</v>
      </c>
      <c r="M8767" t="s">
        <v>23</v>
      </c>
    </row>
    <row r="8768" spans="1:13" x14ac:dyDescent="0.35">
      <c r="A8768" t="s">
        <v>29</v>
      </c>
      <c r="B8768">
        <v>1128299</v>
      </c>
      <c r="C8768" s="1">
        <v>44517</v>
      </c>
      <c r="D8768" t="s">
        <v>26</v>
      </c>
      <c r="E8768" t="s">
        <v>80</v>
      </c>
      <c r="F8768" t="s">
        <v>81</v>
      </c>
      <c r="G8768" t="s">
        <v>20</v>
      </c>
      <c r="H8768">
        <v>40</v>
      </c>
      <c r="I8768">
        <v>155</v>
      </c>
      <c r="J8768">
        <v>6200</v>
      </c>
      <c r="K8768">
        <v>2852</v>
      </c>
      <c r="L8768">
        <v>0.45999999999999996</v>
      </c>
      <c r="M8768" t="s">
        <v>23</v>
      </c>
    </row>
    <row r="8769" spans="1:13" x14ac:dyDescent="0.35">
      <c r="A8769" t="s">
        <v>29</v>
      </c>
      <c r="B8769">
        <v>1128299</v>
      </c>
      <c r="C8769" s="1">
        <v>44517</v>
      </c>
      <c r="D8769" t="s">
        <v>26</v>
      </c>
      <c r="E8769" t="s">
        <v>80</v>
      </c>
      <c r="F8769" t="s">
        <v>81</v>
      </c>
      <c r="G8769" t="s">
        <v>21</v>
      </c>
      <c r="H8769">
        <v>53</v>
      </c>
      <c r="I8769">
        <v>147</v>
      </c>
      <c r="J8769">
        <v>7791</v>
      </c>
      <c r="K8769">
        <v>3661.7700000000004</v>
      </c>
      <c r="L8769">
        <v>0.47000000000000003</v>
      </c>
      <c r="M8769" t="s">
        <v>23</v>
      </c>
    </row>
    <row r="8770" spans="1:13" x14ac:dyDescent="0.35">
      <c r="A8770" t="s">
        <v>29</v>
      </c>
      <c r="B8770">
        <v>1128299</v>
      </c>
      <c r="C8770" s="1">
        <v>44517</v>
      </c>
      <c r="D8770" t="s">
        <v>26</v>
      </c>
      <c r="E8770" t="s">
        <v>80</v>
      </c>
      <c r="F8770" t="s">
        <v>81</v>
      </c>
      <c r="G8770" t="s">
        <v>22</v>
      </c>
      <c r="H8770">
        <v>64</v>
      </c>
      <c r="I8770">
        <v>180</v>
      </c>
      <c r="J8770">
        <v>11520</v>
      </c>
      <c r="K8770">
        <v>4723.2</v>
      </c>
      <c r="L8770">
        <v>0.41</v>
      </c>
      <c r="M8770" t="s">
        <v>23</v>
      </c>
    </row>
    <row r="8771" spans="1:13" x14ac:dyDescent="0.35">
      <c r="A8771" t="s">
        <v>29</v>
      </c>
      <c r="B8771">
        <v>1128299</v>
      </c>
      <c r="C8771" s="1">
        <v>44546</v>
      </c>
      <c r="D8771" t="s">
        <v>26</v>
      </c>
      <c r="E8771" t="s">
        <v>80</v>
      </c>
      <c r="F8771" t="s">
        <v>81</v>
      </c>
      <c r="G8771" t="s">
        <v>16</v>
      </c>
      <c r="H8771">
        <v>46</v>
      </c>
      <c r="I8771">
        <v>272</v>
      </c>
      <c r="J8771">
        <v>12512</v>
      </c>
      <c r="K8771">
        <v>5755.5199999999995</v>
      </c>
      <c r="L8771">
        <v>0.45999999999999996</v>
      </c>
      <c r="M8771" t="s">
        <v>23</v>
      </c>
    </row>
    <row r="8772" spans="1:13" x14ac:dyDescent="0.35">
      <c r="A8772" t="s">
        <v>29</v>
      </c>
      <c r="B8772">
        <v>1128299</v>
      </c>
      <c r="C8772" s="1">
        <v>44546</v>
      </c>
      <c r="D8772" t="s">
        <v>26</v>
      </c>
      <c r="E8772" t="s">
        <v>80</v>
      </c>
      <c r="F8772" t="s">
        <v>81</v>
      </c>
      <c r="G8772" t="s">
        <v>18</v>
      </c>
      <c r="H8772">
        <v>52</v>
      </c>
      <c r="I8772">
        <v>248</v>
      </c>
      <c r="J8772">
        <v>12896</v>
      </c>
      <c r="K8772">
        <v>5674.2399999999989</v>
      </c>
      <c r="L8772">
        <v>0.43999999999999995</v>
      </c>
      <c r="M8772" t="s">
        <v>23</v>
      </c>
    </row>
    <row r="8773" spans="1:13" x14ac:dyDescent="0.35">
      <c r="A8773" t="s">
        <v>13</v>
      </c>
      <c r="B8773">
        <v>1128299</v>
      </c>
      <c r="C8773" s="1">
        <v>44546</v>
      </c>
      <c r="D8773" t="s">
        <v>26</v>
      </c>
      <c r="E8773" t="s">
        <v>80</v>
      </c>
      <c r="F8773" t="s">
        <v>81</v>
      </c>
      <c r="G8773" t="s">
        <v>19</v>
      </c>
      <c r="H8773">
        <v>53</v>
      </c>
      <c r="I8773">
        <v>192</v>
      </c>
      <c r="J8773">
        <v>10176</v>
      </c>
      <c r="K8773">
        <v>4375.6799999999994</v>
      </c>
      <c r="L8773">
        <v>0.42999999999999994</v>
      </c>
      <c r="M8773" t="s">
        <v>23</v>
      </c>
    </row>
    <row r="8774" spans="1:13" x14ac:dyDescent="0.35">
      <c r="A8774" t="s">
        <v>13</v>
      </c>
      <c r="B8774">
        <v>1128299</v>
      </c>
      <c r="C8774" s="1">
        <v>44546</v>
      </c>
      <c r="D8774" t="s">
        <v>26</v>
      </c>
      <c r="E8774" t="s">
        <v>80</v>
      </c>
      <c r="F8774" t="s">
        <v>81</v>
      </c>
      <c r="G8774" t="s">
        <v>20</v>
      </c>
      <c r="H8774">
        <v>53</v>
      </c>
      <c r="I8774">
        <v>192</v>
      </c>
      <c r="J8774">
        <v>10176</v>
      </c>
      <c r="K8774">
        <v>4782.7199999999993</v>
      </c>
      <c r="L8774">
        <v>0.47</v>
      </c>
      <c r="M8774" t="s">
        <v>23</v>
      </c>
    </row>
    <row r="8775" spans="1:13" x14ac:dyDescent="0.35">
      <c r="A8775" t="s">
        <v>13</v>
      </c>
      <c r="B8775">
        <v>1128299</v>
      </c>
      <c r="C8775" s="1">
        <v>44546</v>
      </c>
      <c r="D8775" t="s">
        <v>26</v>
      </c>
      <c r="E8775" t="s">
        <v>80</v>
      </c>
      <c r="F8775" t="s">
        <v>81</v>
      </c>
      <c r="G8775" t="s">
        <v>21</v>
      </c>
      <c r="H8775">
        <v>55</v>
      </c>
      <c r="I8775">
        <v>168</v>
      </c>
      <c r="J8775">
        <v>9240</v>
      </c>
      <c r="K8775">
        <v>4435.2</v>
      </c>
      <c r="L8775">
        <v>0.48</v>
      </c>
      <c r="M8775" t="s">
        <v>23</v>
      </c>
    </row>
    <row r="8776" spans="1:13" x14ac:dyDescent="0.35">
      <c r="A8776" t="s">
        <v>13</v>
      </c>
      <c r="B8776">
        <v>1128299</v>
      </c>
      <c r="C8776" s="1">
        <v>44546</v>
      </c>
      <c r="D8776" t="s">
        <v>26</v>
      </c>
      <c r="E8776" t="s">
        <v>80</v>
      </c>
      <c r="F8776" t="s">
        <v>81</v>
      </c>
      <c r="G8776" t="s">
        <v>22</v>
      </c>
      <c r="H8776">
        <v>59</v>
      </c>
      <c r="I8776">
        <v>194</v>
      </c>
      <c r="J8776">
        <v>11446</v>
      </c>
      <c r="K8776">
        <v>4578.3999999999996</v>
      </c>
      <c r="L8776">
        <v>0.39999999999999997</v>
      </c>
      <c r="M8776" t="s">
        <v>23</v>
      </c>
    </row>
    <row r="8777" spans="1:13" x14ac:dyDescent="0.35">
      <c r="A8777" t="s">
        <v>13</v>
      </c>
      <c r="B8777">
        <v>1197831</v>
      </c>
      <c r="C8777" s="1">
        <v>44201</v>
      </c>
      <c r="D8777" t="s">
        <v>26</v>
      </c>
      <c r="E8777" t="s">
        <v>80</v>
      </c>
      <c r="F8777" t="s">
        <v>81</v>
      </c>
      <c r="G8777" t="s">
        <v>16</v>
      </c>
      <c r="H8777">
        <v>14</v>
      </c>
      <c r="I8777">
        <v>223</v>
      </c>
      <c r="J8777">
        <v>3122</v>
      </c>
      <c r="K8777">
        <v>1061.4799999999998</v>
      </c>
      <c r="L8777">
        <v>0.33999999999999997</v>
      </c>
      <c r="M8777" t="s">
        <v>23</v>
      </c>
    </row>
    <row r="8778" spans="1:13" x14ac:dyDescent="0.35">
      <c r="A8778" t="s">
        <v>13</v>
      </c>
      <c r="B8778">
        <v>1197831</v>
      </c>
      <c r="C8778" s="1">
        <v>44201</v>
      </c>
      <c r="D8778" t="s">
        <v>26</v>
      </c>
      <c r="E8778" t="s">
        <v>80</v>
      </c>
      <c r="F8778" t="s">
        <v>81</v>
      </c>
      <c r="G8778" t="s">
        <v>18</v>
      </c>
      <c r="H8778">
        <v>20</v>
      </c>
      <c r="I8778">
        <v>209</v>
      </c>
      <c r="J8778">
        <v>4180</v>
      </c>
      <c r="K8778">
        <v>1504.8</v>
      </c>
      <c r="L8778">
        <v>0.36</v>
      </c>
      <c r="M8778" t="s">
        <v>23</v>
      </c>
    </row>
    <row r="8779" spans="1:13" x14ac:dyDescent="0.35">
      <c r="A8779" t="s">
        <v>13</v>
      </c>
      <c r="B8779">
        <v>1197831</v>
      </c>
      <c r="C8779" s="1">
        <v>44201</v>
      </c>
      <c r="D8779" t="s">
        <v>26</v>
      </c>
      <c r="E8779" t="s">
        <v>80</v>
      </c>
      <c r="F8779" t="s">
        <v>81</v>
      </c>
      <c r="G8779" t="s">
        <v>19</v>
      </c>
      <c r="H8779">
        <v>21</v>
      </c>
      <c r="I8779">
        <v>162</v>
      </c>
      <c r="J8779">
        <v>3402</v>
      </c>
      <c r="K8779">
        <v>1258.74</v>
      </c>
      <c r="L8779">
        <v>0.37</v>
      </c>
      <c r="M8779" t="s">
        <v>23</v>
      </c>
    </row>
    <row r="8780" spans="1:13" x14ac:dyDescent="0.35">
      <c r="A8780" t="s">
        <v>13</v>
      </c>
      <c r="B8780">
        <v>1197831</v>
      </c>
      <c r="C8780" s="1">
        <v>44201</v>
      </c>
      <c r="D8780" t="s">
        <v>26</v>
      </c>
      <c r="E8780" t="s">
        <v>80</v>
      </c>
      <c r="F8780" t="s">
        <v>81</v>
      </c>
      <c r="G8780" t="s">
        <v>20</v>
      </c>
      <c r="H8780">
        <v>26</v>
      </c>
      <c r="I8780">
        <v>166</v>
      </c>
      <c r="J8780">
        <v>4316</v>
      </c>
      <c r="K8780">
        <v>1812.7200000000003</v>
      </c>
      <c r="L8780">
        <v>0.42000000000000004</v>
      </c>
      <c r="M8780" t="s">
        <v>23</v>
      </c>
    </row>
    <row r="8781" spans="1:13" x14ac:dyDescent="0.35">
      <c r="A8781" t="s">
        <v>13</v>
      </c>
      <c r="B8781">
        <v>1197831</v>
      </c>
      <c r="C8781" s="1">
        <v>44201</v>
      </c>
      <c r="D8781" t="s">
        <v>26</v>
      </c>
      <c r="E8781" t="s">
        <v>80</v>
      </c>
      <c r="F8781" t="s">
        <v>81</v>
      </c>
      <c r="G8781" t="s">
        <v>21</v>
      </c>
      <c r="H8781">
        <v>28</v>
      </c>
      <c r="I8781">
        <v>111</v>
      </c>
      <c r="J8781">
        <v>3108</v>
      </c>
      <c r="K8781">
        <v>870.24000000000012</v>
      </c>
      <c r="L8781">
        <v>0.28000000000000003</v>
      </c>
      <c r="M8781" t="s">
        <v>23</v>
      </c>
    </row>
    <row r="8782" spans="1:13" x14ac:dyDescent="0.35">
      <c r="A8782" t="s">
        <v>29</v>
      </c>
      <c r="B8782">
        <v>1197831</v>
      </c>
      <c r="C8782" s="1">
        <v>44201</v>
      </c>
      <c r="D8782" t="s">
        <v>26</v>
      </c>
      <c r="E8782" t="s">
        <v>80</v>
      </c>
      <c r="F8782" t="s">
        <v>81</v>
      </c>
      <c r="G8782" t="s">
        <v>22</v>
      </c>
      <c r="H8782">
        <v>23</v>
      </c>
      <c r="I8782">
        <v>147</v>
      </c>
      <c r="J8782">
        <v>3381</v>
      </c>
      <c r="K8782">
        <v>1690.5</v>
      </c>
      <c r="L8782">
        <v>0.5</v>
      </c>
      <c r="M8782" t="s">
        <v>23</v>
      </c>
    </row>
    <row r="8783" spans="1:13" x14ac:dyDescent="0.35">
      <c r="A8783" t="s">
        <v>13</v>
      </c>
      <c r="B8783">
        <v>1197831</v>
      </c>
      <c r="C8783" s="1">
        <v>44231</v>
      </c>
      <c r="D8783" t="s">
        <v>26</v>
      </c>
      <c r="E8783" t="s">
        <v>80</v>
      </c>
      <c r="F8783" t="s">
        <v>81</v>
      </c>
      <c r="G8783" t="s">
        <v>16</v>
      </c>
      <c r="H8783">
        <v>18</v>
      </c>
      <c r="I8783">
        <v>200</v>
      </c>
      <c r="J8783">
        <v>3600</v>
      </c>
      <c r="K8783">
        <v>1152</v>
      </c>
      <c r="L8783">
        <v>0.32</v>
      </c>
      <c r="M8783" t="s">
        <v>23</v>
      </c>
    </row>
    <row r="8784" spans="1:13" x14ac:dyDescent="0.35">
      <c r="A8784" t="s">
        <v>13</v>
      </c>
      <c r="B8784">
        <v>1197831</v>
      </c>
      <c r="C8784" s="1">
        <v>44231</v>
      </c>
      <c r="D8784" t="s">
        <v>26</v>
      </c>
      <c r="E8784" t="s">
        <v>80</v>
      </c>
      <c r="F8784" t="s">
        <v>81</v>
      </c>
      <c r="G8784" t="s">
        <v>18</v>
      </c>
      <c r="H8784">
        <v>28</v>
      </c>
      <c r="I8784">
        <v>180</v>
      </c>
      <c r="J8784">
        <v>5040</v>
      </c>
      <c r="K8784">
        <v>1663.1999999999998</v>
      </c>
      <c r="L8784">
        <v>0.32999999999999996</v>
      </c>
      <c r="M8784" t="s">
        <v>23</v>
      </c>
    </row>
    <row r="8785" spans="1:13" x14ac:dyDescent="0.35">
      <c r="A8785" t="s">
        <v>13</v>
      </c>
      <c r="B8785">
        <v>1197831</v>
      </c>
      <c r="C8785" s="1">
        <v>44231</v>
      </c>
      <c r="D8785" t="s">
        <v>26</v>
      </c>
      <c r="E8785" t="s">
        <v>80</v>
      </c>
      <c r="F8785" t="s">
        <v>81</v>
      </c>
      <c r="G8785" t="s">
        <v>19</v>
      </c>
      <c r="H8785">
        <v>28</v>
      </c>
      <c r="I8785">
        <v>128</v>
      </c>
      <c r="J8785">
        <v>3584</v>
      </c>
      <c r="K8785">
        <v>1254.3999999999999</v>
      </c>
      <c r="L8785">
        <v>0.35</v>
      </c>
      <c r="M8785" t="s">
        <v>23</v>
      </c>
    </row>
    <row r="8786" spans="1:13" x14ac:dyDescent="0.35">
      <c r="A8786" t="s">
        <v>13</v>
      </c>
      <c r="B8786">
        <v>1197831</v>
      </c>
      <c r="C8786" s="1">
        <v>44231</v>
      </c>
      <c r="D8786" t="s">
        <v>30</v>
      </c>
      <c r="E8786" t="s">
        <v>83</v>
      </c>
      <c r="F8786" t="s">
        <v>84</v>
      </c>
      <c r="G8786" t="s">
        <v>20</v>
      </c>
      <c r="H8786">
        <v>27</v>
      </c>
      <c r="I8786">
        <v>116</v>
      </c>
      <c r="J8786">
        <v>3132</v>
      </c>
      <c r="K8786">
        <v>1315.44</v>
      </c>
      <c r="L8786">
        <v>0.42000000000000004</v>
      </c>
      <c r="M8786" t="s">
        <v>23</v>
      </c>
    </row>
    <row r="8787" spans="1:13" x14ac:dyDescent="0.35">
      <c r="A8787" t="s">
        <v>13</v>
      </c>
      <c r="B8787">
        <v>1197831</v>
      </c>
      <c r="C8787" s="1">
        <v>44231</v>
      </c>
      <c r="D8787" t="s">
        <v>30</v>
      </c>
      <c r="E8787" t="s">
        <v>83</v>
      </c>
      <c r="F8787" t="s">
        <v>84</v>
      </c>
      <c r="G8787" t="s">
        <v>21</v>
      </c>
      <c r="H8787">
        <v>31</v>
      </c>
      <c r="I8787">
        <v>88</v>
      </c>
      <c r="J8787">
        <v>2728</v>
      </c>
      <c r="K8787">
        <v>818.4</v>
      </c>
      <c r="L8787">
        <v>0.3</v>
      </c>
      <c r="M8787" t="s">
        <v>23</v>
      </c>
    </row>
    <row r="8788" spans="1:13" x14ac:dyDescent="0.35">
      <c r="A8788" t="s">
        <v>13</v>
      </c>
      <c r="B8788">
        <v>1197831</v>
      </c>
      <c r="C8788" s="1">
        <v>44231</v>
      </c>
      <c r="D8788" t="s">
        <v>30</v>
      </c>
      <c r="E8788" t="s">
        <v>83</v>
      </c>
      <c r="F8788" t="s">
        <v>84</v>
      </c>
      <c r="G8788" t="s">
        <v>22</v>
      </c>
      <c r="H8788">
        <v>26</v>
      </c>
      <c r="I8788">
        <v>135</v>
      </c>
      <c r="J8788">
        <v>3510</v>
      </c>
      <c r="K8788">
        <v>1825.2</v>
      </c>
      <c r="L8788">
        <v>0.52</v>
      </c>
      <c r="M8788" t="s">
        <v>23</v>
      </c>
    </row>
    <row r="8789" spans="1:13" x14ac:dyDescent="0.35">
      <c r="A8789" t="s">
        <v>13</v>
      </c>
      <c r="B8789">
        <v>1197831</v>
      </c>
      <c r="C8789" s="1">
        <v>44261</v>
      </c>
      <c r="D8789" t="s">
        <v>30</v>
      </c>
      <c r="E8789" t="s">
        <v>83</v>
      </c>
      <c r="F8789" t="s">
        <v>84</v>
      </c>
      <c r="G8789" t="s">
        <v>16</v>
      </c>
      <c r="H8789">
        <v>21</v>
      </c>
      <c r="I8789">
        <v>200</v>
      </c>
      <c r="J8789">
        <v>4200</v>
      </c>
      <c r="K8789">
        <v>1554</v>
      </c>
      <c r="L8789">
        <v>0.37</v>
      </c>
      <c r="M8789" t="s">
        <v>23</v>
      </c>
    </row>
    <row r="8790" spans="1:13" x14ac:dyDescent="0.35">
      <c r="A8790" t="s">
        <v>13</v>
      </c>
      <c r="B8790">
        <v>1197831</v>
      </c>
      <c r="C8790" s="1">
        <v>44261</v>
      </c>
      <c r="D8790" t="s">
        <v>30</v>
      </c>
      <c r="E8790" t="s">
        <v>83</v>
      </c>
      <c r="F8790" t="s">
        <v>84</v>
      </c>
      <c r="G8790" t="s">
        <v>18</v>
      </c>
      <c r="H8790">
        <v>27</v>
      </c>
      <c r="I8790">
        <v>188</v>
      </c>
      <c r="J8790">
        <v>5076</v>
      </c>
      <c r="K8790">
        <v>1979.6399999999999</v>
      </c>
      <c r="L8790">
        <v>0.38999999999999996</v>
      </c>
      <c r="M8790" t="s">
        <v>23</v>
      </c>
    </row>
    <row r="8791" spans="1:13" x14ac:dyDescent="0.35">
      <c r="A8791" t="s">
        <v>13</v>
      </c>
      <c r="B8791">
        <v>1197831</v>
      </c>
      <c r="C8791" s="1">
        <v>44261</v>
      </c>
      <c r="D8791" t="s">
        <v>30</v>
      </c>
      <c r="E8791" t="s">
        <v>83</v>
      </c>
      <c r="F8791" t="s">
        <v>84</v>
      </c>
      <c r="G8791" t="s">
        <v>19</v>
      </c>
      <c r="H8791">
        <v>20</v>
      </c>
      <c r="I8791">
        <v>135</v>
      </c>
      <c r="J8791">
        <v>2700</v>
      </c>
      <c r="K8791">
        <v>1026</v>
      </c>
      <c r="L8791">
        <v>0.38</v>
      </c>
      <c r="M8791" t="s">
        <v>23</v>
      </c>
    </row>
    <row r="8792" spans="1:13" x14ac:dyDescent="0.35">
      <c r="A8792" t="s">
        <v>13</v>
      </c>
      <c r="B8792">
        <v>1197831</v>
      </c>
      <c r="C8792" s="1">
        <v>44261</v>
      </c>
      <c r="D8792" t="s">
        <v>30</v>
      </c>
      <c r="E8792" t="s">
        <v>83</v>
      </c>
      <c r="F8792" t="s">
        <v>84</v>
      </c>
      <c r="G8792" t="s">
        <v>20</v>
      </c>
      <c r="H8792">
        <v>26</v>
      </c>
      <c r="I8792">
        <v>112</v>
      </c>
      <c r="J8792">
        <v>2912</v>
      </c>
      <c r="K8792">
        <v>1368.64</v>
      </c>
      <c r="L8792">
        <v>0.47000000000000003</v>
      </c>
      <c r="M8792" t="s">
        <v>23</v>
      </c>
    </row>
    <row r="8793" spans="1:13" x14ac:dyDescent="0.35">
      <c r="A8793" t="s">
        <v>29</v>
      </c>
      <c r="B8793">
        <v>1197831</v>
      </c>
      <c r="C8793" s="1">
        <v>44261</v>
      </c>
      <c r="D8793" t="s">
        <v>30</v>
      </c>
      <c r="E8793" t="s">
        <v>83</v>
      </c>
      <c r="F8793" t="s">
        <v>84</v>
      </c>
      <c r="G8793" t="s">
        <v>21</v>
      </c>
      <c r="H8793">
        <v>32</v>
      </c>
      <c r="I8793">
        <v>88</v>
      </c>
      <c r="J8793">
        <v>2816</v>
      </c>
      <c r="K8793">
        <v>985.59999999999991</v>
      </c>
      <c r="L8793">
        <v>0.35</v>
      </c>
      <c r="M8793" t="s">
        <v>23</v>
      </c>
    </row>
    <row r="8794" spans="1:13" x14ac:dyDescent="0.35">
      <c r="A8794" t="s">
        <v>29</v>
      </c>
      <c r="B8794">
        <v>1197831</v>
      </c>
      <c r="C8794" s="1">
        <v>44261</v>
      </c>
      <c r="D8794" t="s">
        <v>30</v>
      </c>
      <c r="E8794" t="s">
        <v>83</v>
      </c>
      <c r="F8794" t="s">
        <v>84</v>
      </c>
      <c r="G8794" t="s">
        <v>22</v>
      </c>
      <c r="H8794">
        <v>25</v>
      </c>
      <c r="I8794">
        <v>124</v>
      </c>
      <c r="J8794">
        <v>3100</v>
      </c>
      <c r="K8794">
        <v>1643</v>
      </c>
      <c r="L8794">
        <v>0.53</v>
      </c>
      <c r="M8794" t="s">
        <v>23</v>
      </c>
    </row>
    <row r="8795" spans="1:13" x14ac:dyDescent="0.35">
      <c r="A8795" t="s">
        <v>29</v>
      </c>
      <c r="B8795">
        <v>1197831</v>
      </c>
      <c r="C8795" s="1">
        <v>44291</v>
      </c>
      <c r="D8795" t="s">
        <v>30</v>
      </c>
      <c r="E8795" t="s">
        <v>83</v>
      </c>
      <c r="F8795" t="s">
        <v>84</v>
      </c>
      <c r="G8795" t="s">
        <v>16</v>
      </c>
      <c r="H8795">
        <v>15</v>
      </c>
      <c r="I8795">
        <v>215</v>
      </c>
      <c r="J8795">
        <v>3225</v>
      </c>
      <c r="K8795">
        <v>1354.5</v>
      </c>
      <c r="L8795">
        <v>0.42</v>
      </c>
      <c r="M8795" t="s">
        <v>23</v>
      </c>
    </row>
    <row r="8796" spans="1:13" x14ac:dyDescent="0.35">
      <c r="A8796" t="s">
        <v>29</v>
      </c>
      <c r="B8796">
        <v>1197831</v>
      </c>
      <c r="C8796" s="1">
        <v>44291</v>
      </c>
      <c r="D8796" t="s">
        <v>30</v>
      </c>
      <c r="E8796" t="s">
        <v>83</v>
      </c>
      <c r="F8796" t="s">
        <v>84</v>
      </c>
      <c r="G8796" t="s">
        <v>18</v>
      </c>
      <c r="H8796">
        <v>21</v>
      </c>
      <c r="I8796">
        <v>215</v>
      </c>
      <c r="J8796">
        <v>4515</v>
      </c>
      <c r="K8796">
        <v>1760.85</v>
      </c>
      <c r="L8796">
        <v>0.38999999999999996</v>
      </c>
      <c r="M8796" t="s">
        <v>23</v>
      </c>
    </row>
    <row r="8797" spans="1:13" x14ac:dyDescent="0.35">
      <c r="A8797" t="s">
        <v>29</v>
      </c>
      <c r="B8797">
        <v>1197831</v>
      </c>
      <c r="C8797" s="1">
        <v>44291</v>
      </c>
      <c r="D8797" t="s">
        <v>30</v>
      </c>
      <c r="E8797" t="s">
        <v>83</v>
      </c>
      <c r="F8797" t="s">
        <v>84</v>
      </c>
      <c r="G8797" t="s">
        <v>19</v>
      </c>
      <c r="H8797">
        <v>19</v>
      </c>
      <c r="I8797">
        <v>162</v>
      </c>
      <c r="J8797">
        <v>3078</v>
      </c>
      <c r="K8797">
        <v>1138.8599999999999</v>
      </c>
      <c r="L8797">
        <v>0.37</v>
      </c>
      <c r="M8797" t="s">
        <v>23</v>
      </c>
    </row>
    <row r="8798" spans="1:13" x14ac:dyDescent="0.35">
      <c r="A8798" t="s">
        <v>29</v>
      </c>
      <c r="B8798">
        <v>1197831</v>
      </c>
      <c r="C8798" s="1">
        <v>44291</v>
      </c>
      <c r="D8798" t="s">
        <v>30</v>
      </c>
      <c r="E8798" t="s">
        <v>83</v>
      </c>
      <c r="F8798" t="s">
        <v>84</v>
      </c>
      <c r="G8798" t="s">
        <v>20</v>
      </c>
      <c r="H8798">
        <v>20</v>
      </c>
      <c r="I8798">
        <v>116</v>
      </c>
      <c r="J8798">
        <v>2320</v>
      </c>
      <c r="K8798">
        <v>1136.8</v>
      </c>
      <c r="L8798">
        <v>0.49</v>
      </c>
      <c r="M8798" t="s">
        <v>23</v>
      </c>
    </row>
    <row r="8799" spans="1:13" x14ac:dyDescent="0.35">
      <c r="A8799" t="s">
        <v>29</v>
      </c>
      <c r="B8799">
        <v>1197831</v>
      </c>
      <c r="C8799" s="1">
        <v>44291</v>
      </c>
      <c r="D8799" t="s">
        <v>30</v>
      </c>
      <c r="E8799" t="s">
        <v>83</v>
      </c>
      <c r="F8799" t="s">
        <v>84</v>
      </c>
      <c r="G8799" t="s">
        <v>21</v>
      </c>
      <c r="H8799">
        <v>27</v>
      </c>
      <c r="I8799">
        <v>91</v>
      </c>
      <c r="J8799">
        <v>2457</v>
      </c>
      <c r="K8799">
        <v>786.24</v>
      </c>
      <c r="L8799">
        <v>0.32</v>
      </c>
      <c r="M8799" t="s">
        <v>23</v>
      </c>
    </row>
    <row r="8800" spans="1:13" x14ac:dyDescent="0.35">
      <c r="A8800" t="s">
        <v>29</v>
      </c>
      <c r="B8800">
        <v>1197831</v>
      </c>
      <c r="C8800" s="1">
        <v>44291</v>
      </c>
      <c r="D8800" t="s">
        <v>30</v>
      </c>
      <c r="E8800" t="s">
        <v>83</v>
      </c>
      <c r="F8800" t="s">
        <v>84</v>
      </c>
      <c r="G8800" t="s">
        <v>22</v>
      </c>
      <c r="H8800">
        <v>23</v>
      </c>
      <c r="I8800">
        <v>176</v>
      </c>
      <c r="J8800">
        <v>4048</v>
      </c>
      <c r="K8800">
        <v>2307.36</v>
      </c>
      <c r="L8800">
        <v>0.57000000000000006</v>
      </c>
      <c r="M8800" t="s">
        <v>23</v>
      </c>
    </row>
    <row r="8801" spans="1:13" x14ac:dyDescent="0.35">
      <c r="A8801" t="s">
        <v>29</v>
      </c>
      <c r="B8801">
        <v>1197831</v>
      </c>
      <c r="C8801" s="1">
        <v>44321</v>
      </c>
      <c r="D8801" t="s">
        <v>30</v>
      </c>
      <c r="E8801" t="s">
        <v>83</v>
      </c>
      <c r="F8801" t="s">
        <v>84</v>
      </c>
      <c r="G8801" t="s">
        <v>16</v>
      </c>
      <c r="H8801">
        <v>14</v>
      </c>
      <c r="I8801">
        <v>210</v>
      </c>
      <c r="J8801">
        <v>2940</v>
      </c>
      <c r="K8801">
        <v>1234.8</v>
      </c>
      <c r="L8801">
        <v>0.42</v>
      </c>
      <c r="M8801" t="s">
        <v>23</v>
      </c>
    </row>
    <row r="8802" spans="1:13" x14ac:dyDescent="0.35">
      <c r="A8802" t="s">
        <v>29</v>
      </c>
      <c r="B8802">
        <v>1197831</v>
      </c>
      <c r="C8802" s="1">
        <v>44321</v>
      </c>
      <c r="D8802" t="s">
        <v>30</v>
      </c>
      <c r="E8802" t="s">
        <v>83</v>
      </c>
      <c r="F8802" t="s">
        <v>84</v>
      </c>
      <c r="G8802" t="s">
        <v>18</v>
      </c>
      <c r="H8802">
        <v>22</v>
      </c>
      <c r="I8802">
        <v>247</v>
      </c>
      <c r="J8802">
        <v>5434</v>
      </c>
      <c r="K8802">
        <v>2227.94</v>
      </c>
      <c r="L8802">
        <v>0.41</v>
      </c>
      <c r="M8802" t="s">
        <v>23</v>
      </c>
    </row>
    <row r="8803" spans="1:13" x14ac:dyDescent="0.35">
      <c r="A8803" t="s">
        <v>29</v>
      </c>
      <c r="B8803">
        <v>1197831</v>
      </c>
      <c r="C8803" s="1">
        <v>44321</v>
      </c>
      <c r="D8803" t="s">
        <v>30</v>
      </c>
      <c r="E8803" t="s">
        <v>83</v>
      </c>
      <c r="F8803" t="s">
        <v>84</v>
      </c>
      <c r="G8803" t="s">
        <v>19</v>
      </c>
      <c r="H8803">
        <v>18</v>
      </c>
      <c r="I8803">
        <v>184</v>
      </c>
      <c r="J8803">
        <v>3312</v>
      </c>
      <c r="K8803">
        <v>1291.6799999999998</v>
      </c>
      <c r="L8803">
        <v>0.38999999999999996</v>
      </c>
      <c r="M8803" t="s">
        <v>23</v>
      </c>
    </row>
    <row r="8804" spans="1:13" x14ac:dyDescent="0.35">
      <c r="A8804" t="s">
        <v>29</v>
      </c>
      <c r="B8804">
        <v>1197831</v>
      </c>
      <c r="C8804" s="1">
        <v>44321</v>
      </c>
      <c r="D8804" t="s">
        <v>30</v>
      </c>
      <c r="E8804" t="s">
        <v>83</v>
      </c>
      <c r="F8804" t="s">
        <v>84</v>
      </c>
      <c r="G8804" t="s">
        <v>20</v>
      </c>
      <c r="H8804">
        <v>24</v>
      </c>
      <c r="I8804">
        <v>155</v>
      </c>
      <c r="J8804">
        <v>3720</v>
      </c>
      <c r="K8804">
        <v>1860</v>
      </c>
      <c r="L8804">
        <v>0.5</v>
      </c>
      <c r="M8804" t="s">
        <v>23</v>
      </c>
    </row>
    <row r="8805" spans="1:13" x14ac:dyDescent="0.35">
      <c r="A8805" t="s">
        <v>29</v>
      </c>
      <c r="B8805">
        <v>1197831</v>
      </c>
      <c r="C8805" s="1">
        <v>44321</v>
      </c>
      <c r="D8805" t="s">
        <v>30</v>
      </c>
      <c r="E8805" t="s">
        <v>83</v>
      </c>
      <c r="F8805" t="s">
        <v>84</v>
      </c>
      <c r="G8805" t="s">
        <v>21</v>
      </c>
      <c r="H8805">
        <v>34</v>
      </c>
      <c r="I8805">
        <v>120</v>
      </c>
      <c r="J8805">
        <v>4080</v>
      </c>
      <c r="K8805">
        <v>1428</v>
      </c>
      <c r="L8805">
        <v>0.35</v>
      </c>
      <c r="M8805" t="s">
        <v>23</v>
      </c>
    </row>
    <row r="8806" spans="1:13" x14ac:dyDescent="0.35">
      <c r="A8806" t="s">
        <v>29</v>
      </c>
      <c r="B8806">
        <v>1197831</v>
      </c>
      <c r="C8806" s="1">
        <v>44321</v>
      </c>
      <c r="D8806" t="s">
        <v>30</v>
      </c>
      <c r="E8806" t="s">
        <v>83</v>
      </c>
      <c r="F8806" t="s">
        <v>84</v>
      </c>
      <c r="G8806" t="s">
        <v>22</v>
      </c>
      <c r="H8806">
        <v>33</v>
      </c>
      <c r="I8806">
        <v>240</v>
      </c>
      <c r="J8806">
        <v>7920</v>
      </c>
      <c r="K8806">
        <v>4356</v>
      </c>
      <c r="L8806">
        <v>0.55000000000000004</v>
      </c>
      <c r="M8806" t="s">
        <v>23</v>
      </c>
    </row>
    <row r="8807" spans="1:13" x14ac:dyDescent="0.35">
      <c r="A8807" t="s">
        <v>29</v>
      </c>
      <c r="B8807">
        <v>1197831</v>
      </c>
      <c r="C8807" s="1">
        <v>44351</v>
      </c>
      <c r="D8807" t="s">
        <v>30</v>
      </c>
      <c r="E8807" t="s">
        <v>83</v>
      </c>
      <c r="F8807" t="s">
        <v>84</v>
      </c>
      <c r="G8807" t="s">
        <v>16</v>
      </c>
      <c r="H8807">
        <v>31</v>
      </c>
      <c r="I8807">
        <v>233</v>
      </c>
      <c r="J8807">
        <v>7223</v>
      </c>
      <c r="K8807">
        <v>2744.7400000000002</v>
      </c>
      <c r="L8807">
        <v>0.38</v>
      </c>
      <c r="M8807" t="s">
        <v>23</v>
      </c>
    </row>
    <row r="8808" spans="1:13" x14ac:dyDescent="0.35">
      <c r="A8808" t="s">
        <v>29</v>
      </c>
      <c r="B8808">
        <v>1197831</v>
      </c>
      <c r="C8808" s="1">
        <v>44351</v>
      </c>
      <c r="D8808" t="s">
        <v>30</v>
      </c>
      <c r="E8808" t="s">
        <v>83</v>
      </c>
      <c r="F8808" t="s">
        <v>84</v>
      </c>
      <c r="G8808" t="s">
        <v>18</v>
      </c>
      <c r="H8808">
        <v>35</v>
      </c>
      <c r="I8808">
        <v>263</v>
      </c>
      <c r="J8808">
        <v>9205</v>
      </c>
      <c r="K8808">
        <v>3774.0499999999997</v>
      </c>
      <c r="L8808">
        <v>0.41</v>
      </c>
      <c r="M8808" t="s">
        <v>23</v>
      </c>
    </row>
    <row r="8809" spans="1:13" x14ac:dyDescent="0.35">
      <c r="A8809" t="s">
        <v>29</v>
      </c>
      <c r="B8809">
        <v>1197831</v>
      </c>
      <c r="C8809" s="1">
        <v>44351</v>
      </c>
      <c r="D8809" t="s">
        <v>30</v>
      </c>
      <c r="E8809" t="s">
        <v>83</v>
      </c>
      <c r="F8809" t="s">
        <v>84</v>
      </c>
      <c r="G8809" t="s">
        <v>19</v>
      </c>
      <c r="H8809">
        <v>34</v>
      </c>
      <c r="I8809">
        <v>186</v>
      </c>
      <c r="J8809">
        <v>6324</v>
      </c>
      <c r="K8809">
        <v>2592.8399999999997</v>
      </c>
      <c r="L8809">
        <v>0.41</v>
      </c>
      <c r="M8809" t="s">
        <v>23</v>
      </c>
    </row>
    <row r="8810" spans="1:13" x14ac:dyDescent="0.35">
      <c r="A8810" t="s">
        <v>29</v>
      </c>
      <c r="B8810">
        <v>1197831</v>
      </c>
      <c r="C8810" s="1">
        <v>44351</v>
      </c>
      <c r="D8810" t="s">
        <v>30</v>
      </c>
      <c r="E8810" t="s">
        <v>83</v>
      </c>
      <c r="F8810" t="s">
        <v>84</v>
      </c>
      <c r="G8810" t="s">
        <v>20</v>
      </c>
      <c r="H8810">
        <v>33</v>
      </c>
      <c r="I8810">
        <v>187</v>
      </c>
      <c r="J8810">
        <v>6171</v>
      </c>
      <c r="K8810">
        <v>3023.79</v>
      </c>
      <c r="L8810">
        <v>0.49</v>
      </c>
      <c r="M8810" t="s">
        <v>23</v>
      </c>
    </row>
    <row r="8811" spans="1:13" x14ac:dyDescent="0.35">
      <c r="A8811" t="s">
        <v>29</v>
      </c>
      <c r="B8811">
        <v>1197831</v>
      </c>
      <c r="C8811" s="1">
        <v>44351</v>
      </c>
      <c r="D8811" t="s">
        <v>30</v>
      </c>
      <c r="E8811" t="s">
        <v>83</v>
      </c>
      <c r="F8811" t="s">
        <v>84</v>
      </c>
      <c r="G8811" t="s">
        <v>21</v>
      </c>
      <c r="H8811">
        <v>43</v>
      </c>
      <c r="I8811">
        <v>158</v>
      </c>
      <c r="J8811">
        <v>6794</v>
      </c>
      <c r="K8811">
        <v>2309.9599999999996</v>
      </c>
      <c r="L8811">
        <v>0.33999999999999997</v>
      </c>
      <c r="M8811" t="s">
        <v>23</v>
      </c>
    </row>
    <row r="8812" spans="1:13" x14ac:dyDescent="0.35">
      <c r="A8812" t="s">
        <v>29</v>
      </c>
      <c r="B8812">
        <v>1197831</v>
      </c>
      <c r="C8812" s="1">
        <v>44351</v>
      </c>
      <c r="D8812" t="s">
        <v>30</v>
      </c>
      <c r="E8812" t="s">
        <v>83</v>
      </c>
      <c r="F8812" t="s">
        <v>84</v>
      </c>
      <c r="G8812" t="s">
        <v>22</v>
      </c>
      <c r="H8812">
        <v>39</v>
      </c>
      <c r="I8812">
        <v>248</v>
      </c>
      <c r="J8812">
        <v>9672</v>
      </c>
      <c r="K8812">
        <v>5319.6</v>
      </c>
      <c r="L8812">
        <v>0.55000000000000004</v>
      </c>
      <c r="M8812" t="s">
        <v>23</v>
      </c>
    </row>
    <row r="8813" spans="1:13" x14ac:dyDescent="0.35">
      <c r="A8813" t="s">
        <v>29</v>
      </c>
      <c r="B8813">
        <v>1197831</v>
      </c>
      <c r="C8813" s="1">
        <v>44383</v>
      </c>
      <c r="D8813" t="s">
        <v>30</v>
      </c>
      <c r="E8813" t="s">
        <v>83</v>
      </c>
      <c r="F8813" t="s">
        <v>84</v>
      </c>
      <c r="G8813" t="s">
        <v>16</v>
      </c>
      <c r="H8813">
        <v>35</v>
      </c>
      <c r="I8813">
        <v>264</v>
      </c>
      <c r="J8813">
        <v>9240</v>
      </c>
      <c r="K8813">
        <v>4250.3999999999996</v>
      </c>
      <c r="L8813">
        <v>0.45999999999999996</v>
      </c>
      <c r="M8813" t="s">
        <v>23</v>
      </c>
    </row>
    <row r="8814" spans="1:13" x14ac:dyDescent="0.35">
      <c r="A8814" t="s">
        <v>29</v>
      </c>
      <c r="B8814">
        <v>1197831</v>
      </c>
      <c r="C8814" s="1">
        <v>44383</v>
      </c>
      <c r="D8814" t="s">
        <v>30</v>
      </c>
      <c r="E8814" t="s">
        <v>83</v>
      </c>
      <c r="F8814" t="s">
        <v>84</v>
      </c>
      <c r="G8814" t="s">
        <v>18</v>
      </c>
      <c r="H8814">
        <v>40</v>
      </c>
      <c r="I8814">
        <v>271</v>
      </c>
      <c r="J8814">
        <v>10840</v>
      </c>
      <c r="K8814">
        <v>4661.1999999999989</v>
      </c>
      <c r="L8814">
        <v>0.42999999999999994</v>
      </c>
      <c r="M8814" t="s">
        <v>23</v>
      </c>
    </row>
    <row r="8815" spans="1:13" x14ac:dyDescent="0.35">
      <c r="A8815" t="s">
        <v>29</v>
      </c>
      <c r="B8815">
        <v>1197831</v>
      </c>
      <c r="C8815" s="1">
        <v>44383</v>
      </c>
      <c r="D8815" t="s">
        <v>30</v>
      </c>
      <c r="E8815" t="s">
        <v>83</v>
      </c>
      <c r="F8815" t="s">
        <v>84</v>
      </c>
      <c r="G8815" t="s">
        <v>19</v>
      </c>
      <c r="H8815">
        <v>34</v>
      </c>
      <c r="I8815">
        <v>278</v>
      </c>
      <c r="J8815">
        <v>9452</v>
      </c>
      <c r="K8815">
        <v>3969.8399999999997</v>
      </c>
      <c r="L8815">
        <v>0.42</v>
      </c>
      <c r="M8815" t="s">
        <v>23</v>
      </c>
    </row>
    <row r="8816" spans="1:13" x14ac:dyDescent="0.35">
      <c r="A8816" t="s">
        <v>29</v>
      </c>
      <c r="B8816">
        <v>1197831</v>
      </c>
      <c r="C8816" s="1">
        <v>44383</v>
      </c>
      <c r="D8816" t="s">
        <v>30</v>
      </c>
      <c r="E8816" t="s">
        <v>83</v>
      </c>
      <c r="F8816" t="s">
        <v>84</v>
      </c>
      <c r="G8816" t="s">
        <v>20</v>
      </c>
      <c r="H8816">
        <v>38</v>
      </c>
      <c r="I8816">
        <v>158</v>
      </c>
      <c r="J8816">
        <v>6004</v>
      </c>
      <c r="K8816">
        <v>3182.1200000000003</v>
      </c>
      <c r="L8816">
        <v>0.53</v>
      </c>
      <c r="M8816" t="s">
        <v>23</v>
      </c>
    </row>
    <row r="8817" spans="1:13" x14ac:dyDescent="0.35">
      <c r="A8817" t="s">
        <v>29</v>
      </c>
      <c r="B8817">
        <v>1197831</v>
      </c>
      <c r="C8817" s="1">
        <v>44383</v>
      </c>
      <c r="D8817" t="s">
        <v>30</v>
      </c>
      <c r="E8817" t="s">
        <v>83</v>
      </c>
      <c r="F8817" t="s">
        <v>84</v>
      </c>
      <c r="G8817" t="s">
        <v>21</v>
      </c>
      <c r="H8817">
        <v>43</v>
      </c>
      <c r="I8817">
        <v>173</v>
      </c>
      <c r="J8817">
        <v>7439</v>
      </c>
      <c r="K8817">
        <v>2975.6</v>
      </c>
      <c r="L8817">
        <v>0.39999999999999997</v>
      </c>
      <c r="M8817" t="s">
        <v>23</v>
      </c>
    </row>
    <row r="8818" spans="1:13" x14ac:dyDescent="0.35">
      <c r="A8818" t="s">
        <v>13</v>
      </c>
      <c r="B8818">
        <v>1197831</v>
      </c>
      <c r="C8818" s="1">
        <v>44383</v>
      </c>
      <c r="D8818" t="s">
        <v>30</v>
      </c>
      <c r="E8818" t="s">
        <v>83</v>
      </c>
      <c r="F8818" t="s">
        <v>84</v>
      </c>
      <c r="G8818" t="s">
        <v>22</v>
      </c>
      <c r="H8818">
        <v>51</v>
      </c>
      <c r="I8818">
        <v>264</v>
      </c>
      <c r="J8818">
        <v>13464</v>
      </c>
      <c r="K8818">
        <v>7943.7600000000011</v>
      </c>
      <c r="L8818">
        <v>0.59000000000000008</v>
      </c>
      <c r="M8818" t="s">
        <v>23</v>
      </c>
    </row>
    <row r="8819" spans="1:13" x14ac:dyDescent="0.35">
      <c r="A8819" t="s">
        <v>13</v>
      </c>
      <c r="B8819">
        <v>1197831</v>
      </c>
      <c r="C8819" s="1">
        <v>44416</v>
      </c>
      <c r="D8819" t="s">
        <v>30</v>
      </c>
      <c r="E8819" t="s">
        <v>83</v>
      </c>
      <c r="F8819" t="s">
        <v>84</v>
      </c>
      <c r="G8819" t="s">
        <v>16</v>
      </c>
      <c r="H8819">
        <v>38</v>
      </c>
      <c r="I8819">
        <v>233</v>
      </c>
      <c r="J8819">
        <v>8854</v>
      </c>
      <c r="K8819">
        <v>3718.68</v>
      </c>
      <c r="L8819">
        <v>0.42</v>
      </c>
      <c r="M8819" t="s">
        <v>23</v>
      </c>
    </row>
    <row r="8820" spans="1:13" x14ac:dyDescent="0.35">
      <c r="A8820" t="s">
        <v>13</v>
      </c>
      <c r="B8820">
        <v>1197831</v>
      </c>
      <c r="C8820" s="1">
        <v>44416</v>
      </c>
      <c r="D8820" t="s">
        <v>30</v>
      </c>
      <c r="E8820" t="s">
        <v>83</v>
      </c>
      <c r="F8820" t="s">
        <v>84</v>
      </c>
      <c r="G8820" t="s">
        <v>18</v>
      </c>
      <c r="H8820">
        <v>37</v>
      </c>
      <c r="I8820">
        <v>255</v>
      </c>
      <c r="J8820">
        <v>9435</v>
      </c>
      <c r="K8820">
        <v>4057.0499999999993</v>
      </c>
      <c r="L8820">
        <v>0.42999999999999994</v>
      </c>
      <c r="M8820" t="s">
        <v>23</v>
      </c>
    </row>
    <row r="8821" spans="1:13" x14ac:dyDescent="0.35">
      <c r="A8821" t="s">
        <v>13</v>
      </c>
      <c r="B8821">
        <v>1197831</v>
      </c>
      <c r="C8821" s="1">
        <v>44416</v>
      </c>
      <c r="D8821" t="s">
        <v>30</v>
      </c>
      <c r="E8821" t="s">
        <v>83</v>
      </c>
      <c r="F8821" t="s">
        <v>84</v>
      </c>
      <c r="G8821" t="s">
        <v>19</v>
      </c>
      <c r="H8821">
        <v>39</v>
      </c>
      <c r="I8821">
        <v>305</v>
      </c>
      <c r="J8821">
        <v>11895</v>
      </c>
      <c r="K8821">
        <v>5114.8499999999995</v>
      </c>
      <c r="L8821">
        <v>0.42999999999999994</v>
      </c>
      <c r="M8821" t="s">
        <v>23</v>
      </c>
    </row>
    <row r="8822" spans="1:13" x14ac:dyDescent="0.35">
      <c r="A8822" t="s">
        <v>13</v>
      </c>
      <c r="B8822">
        <v>1197831</v>
      </c>
      <c r="C8822" s="1">
        <v>44416</v>
      </c>
      <c r="D8822" t="s">
        <v>30</v>
      </c>
      <c r="E8822" t="s">
        <v>83</v>
      </c>
      <c r="F8822" t="s">
        <v>84</v>
      </c>
      <c r="G8822" t="s">
        <v>20</v>
      </c>
      <c r="H8822">
        <v>33</v>
      </c>
      <c r="I8822">
        <v>162</v>
      </c>
      <c r="J8822">
        <v>5346</v>
      </c>
      <c r="K8822">
        <v>2940.3</v>
      </c>
      <c r="L8822">
        <v>0.55000000000000004</v>
      </c>
      <c r="M8822" t="s">
        <v>23</v>
      </c>
    </row>
    <row r="8823" spans="1:13" x14ac:dyDescent="0.35">
      <c r="A8823" t="s">
        <v>25</v>
      </c>
      <c r="B8823">
        <v>1197831</v>
      </c>
      <c r="C8823" s="1">
        <v>44416</v>
      </c>
      <c r="D8823" t="s">
        <v>30</v>
      </c>
      <c r="E8823" t="s">
        <v>83</v>
      </c>
      <c r="F8823" t="s">
        <v>84</v>
      </c>
      <c r="G8823" t="s">
        <v>21</v>
      </c>
      <c r="H8823">
        <v>39</v>
      </c>
      <c r="I8823">
        <v>166</v>
      </c>
      <c r="J8823">
        <v>6474</v>
      </c>
      <c r="K8823">
        <v>2719.08</v>
      </c>
      <c r="L8823">
        <v>0.42</v>
      </c>
      <c r="M8823" t="s">
        <v>23</v>
      </c>
    </row>
    <row r="8824" spans="1:13" x14ac:dyDescent="0.35">
      <c r="A8824" t="s">
        <v>25</v>
      </c>
      <c r="B8824">
        <v>1197831</v>
      </c>
      <c r="C8824" s="1">
        <v>44416</v>
      </c>
      <c r="D8824" t="s">
        <v>30</v>
      </c>
      <c r="E8824" t="s">
        <v>83</v>
      </c>
      <c r="F8824" t="s">
        <v>84</v>
      </c>
      <c r="G8824" t="s">
        <v>22</v>
      </c>
      <c r="H8824">
        <v>44</v>
      </c>
      <c r="I8824">
        <v>239</v>
      </c>
      <c r="J8824">
        <v>10516</v>
      </c>
      <c r="K8824">
        <v>6414.7600000000011</v>
      </c>
      <c r="L8824">
        <v>0.6100000000000001</v>
      </c>
      <c r="M8824" t="s">
        <v>23</v>
      </c>
    </row>
    <row r="8825" spans="1:13" x14ac:dyDescent="0.35">
      <c r="A8825" t="s">
        <v>25</v>
      </c>
      <c r="B8825">
        <v>1197831</v>
      </c>
      <c r="C8825" s="1">
        <v>44444</v>
      </c>
      <c r="D8825" t="s">
        <v>30</v>
      </c>
      <c r="E8825" t="s">
        <v>83</v>
      </c>
      <c r="F8825" t="s">
        <v>84</v>
      </c>
      <c r="G8825" t="s">
        <v>16</v>
      </c>
      <c r="H8825">
        <v>41</v>
      </c>
      <c r="I8825">
        <v>230</v>
      </c>
      <c r="J8825">
        <v>9430</v>
      </c>
      <c r="K8825">
        <v>4337.7999999999993</v>
      </c>
      <c r="L8825">
        <v>0.45999999999999996</v>
      </c>
      <c r="M8825" t="s">
        <v>23</v>
      </c>
    </row>
    <row r="8826" spans="1:13" x14ac:dyDescent="0.35">
      <c r="A8826" t="s">
        <v>25</v>
      </c>
      <c r="B8826">
        <v>1197831</v>
      </c>
      <c r="C8826" s="1">
        <v>44444</v>
      </c>
      <c r="D8826" t="s">
        <v>30</v>
      </c>
      <c r="E8826" t="s">
        <v>83</v>
      </c>
      <c r="F8826" t="s">
        <v>84</v>
      </c>
      <c r="G8826" t="s">
        <v>18</v>
      </c>
      <c r="H8826">
        <v>38</v>
      </c>
      <c r="I8826">
        <v>219</v>
      </c>
      <c r="J8826">
        <v>8322</v>
      </c>
      <c r="K8826">
        <v>3578.4599999999996</v>
      </c>
      <c r="L8826">
        <v>0.42999999999999994</v>
      </c>
      <c r="M8826" t="s">
        <v>23</v>
      </c>
    </row>
    <row r="8827" spans="1:13" x14ac:dyDescent="0.35">
      <c r="A8827" t="s">
        <v>25</v>
      </c>
      <c r="B8827">
        <v>1197831</v>
      </c>
      <c r="C8827" s="1">
        <v>44444</v>
      </c>
      <c r="D8827" t="s">
        <v>30</v>
      </c>
      <c r="E8827" t="s">
        <v>83</v>
      </c>
      <c r="F8827" t="s">
        <v>84</v>
      </c>
      <c r="G8827" t="s">
        <v>19</v>
      </c>
      <c r="H8827">
        <v>43</v>
      </c>
      <c r="I8827">
        <v>203</v>
      </c>
      <c r="J8827">
        <v>8729</v>
      </c>
      <c r="K8827">
        <v>3928.0499999999997</v>
      </c>
      <c r="L8827">
        <v>0.44999999999999996</v>
      </c>
      <c r="M8827" t="s">
        <v>23</v>
      </c>
    </row>
    <row r="8828" spans="1:13" x14ac:dyDescent="0.35">
      <c r="A8828" t="s">
        <v>25</v>
      </c>
      <c r="B8828">
        <v>1197831</v>
      </c>
      <c r="C8828" s="1">
        <v>44444</v>
      </c>
      <c r="D8828" t="s">
        <v>30</v>
      </c>
      <c r="E8828" t="s">
        <v>83</v>
      </c>
      <c r="F8828" t="s">
        <v>84</v>
      </c>
      <c r="G8828" t="s">
        <v>20</v>
      </c>
      <c r="H8828">
        <v>40</v>
      </c>
      <c r="I8828">
        <v>136</v>
      </c>
      <c r="J8828">
        <v>5440</v>
      </c>
      <c r="K8828">
        <v>2992.0000000000005</v>
      </c>
      <c r="L8828">
        <v>0.55000000000000004</v>
      </c>
      <c r="M8828" t="s">
        <v>23</v>
      </c>
    </row>
    <row r="8829" spans="1:13" x14ac:dyDescent="0.35">
      <c r="A8829" t="s">
        <v>25</v>
      </c>
      <c r="B8829">
        <v>1197831</v>
      </c>
      <c r="C8829" s="1">
        <v>44444</v>
      </c>
      <c r="D8829" t="s">
        <v>30</v>
      </c>
      <c r="E8829" t="s">
        <v>83</v>
      </c>
      <c r="F8829" t="s">
        <v>84</v>
      </c>
      <c r="G8829" t="s">
        <v>21</v>
      </c>
      <c r="H8829">
        <v>42</v>
      </c>
      <c r="I8829">
        <v>140</v>
      </c>
      <c r="J8829">
        <v>5880</v>
      </c>
      <c r="K8829">
        <v>2410.7999999999997</v>
      </c>
      <c r="L8829">
        <v>0.41</v>
      </c>
      <c r="M8829" t="s">
        <v>23</v>
      </c>
    </row>
    <row r="8830" spans="1:13" x14ac:dyDescent="0.35">
      <c r="A8830" t="s">
        <v>25</v>
      </c>
      <c r="B8830">
        <v>1197831</v>
      </c>
      <c r="C8830" s="1">
        <v>44444</v>
      </c>
      <c r="D8830" t="s">
        <v>30</v>
      </c>
      <c r="E8830" t="s">
        <v>83</v>
      </c>
      <c r="F8830" t="s">
        <v>84</v>
      </c>
      <c r="G8830" t="s">
        <v>22</v>
      </c>
      <c r="H8830">
        <v>36</v>
      </c>
      <c r="I8830">
        <v>200</v>
      </c>
      <c r="J8830">
        <v>7200</v>
      </c>
      <c r="K8830">
        <v>4176.0000000000009</v>
      </c>
      <c r="L8830">
        <v>0.58000000000000007</v>
      </c>
      <c r="M8830" t="s">
        <v>23</v>
      </c>
    </row>
    <row r="8831" spans="1:13" x14ac:dyDescent="0.35">
      <c r="A8831" t="s">
        <v>25</v>
      </c>
      <c r="B8831">
        <v>1197831</v>
      </c>
      <c r="C8831" s="1">
        <v>44473</v>
      </c>
      <c r="D8831" t="s">
        <v>30</v>
      </c>
      <c r="E8831" t="s">
        <v>83</v>
      </c>
      <c r="F8831" t="s">
        <v>84</v>
      </c>
      <c r="G8831" t="s">
        <v>16</v>
      </c>
      <c r="H8831">
        <v>30</v>
      </c>
      <c r="I8831">
        <v>201</v>
      </c>
      <c r="J8831">
        <v>6030</v>
      </c>
      <c r="K8831">
        <v>2773.7999999999997</v>
      </c>
      <c r="L8831">
        <v>0.45999999999999996</v>
      </c>
      <c r="M8831" t="s">
        <v>23</v>
      </c>
    </row>
    <row r="8832" spans="1:13" x14ac:dyDescent="0.35">
      <c r="A8832" t="s">
        <v>25</v>
      </c>
      <c r="B8832">
        <v>1197831</v>
      </c>
      <c r="C8832" s="1">
        <v>44473</v>
      </c>
      <c r="D8832" t="s">
        <v>30</v>
      </c>
      <c r="E8832" t="s">
        <v>83</v>
      </c>
      <c r="F8832" t="s">
        <v>84</v>
      </c>
      <c r="G8832" t="s">
        <v>18</v>
      </c>
      <c r="H8832">
        <v>27</v>
      </c>
      <c r="I8832">
        <v>190</v>
      </c>
      <c r="J8832">
        <v>5130</v>
      </c>
      <c r="K8832">
        <v>2205.8999999999996</v>
      </c>
      <c r="L8832">
        <v>0.42999999999999994</v>
      </c>
      <c r="M8832" t="s">
        <v>23</v>
      </c>
    </row>
    <row r="8833" spans="1:13" x14ac:dyDescent="0.35">
      <c r="A8833" t="s">
        <v>25</v>
      </c>
      <c r="B8833">
        <v>1197831</v>
      </c>
      <c r="C8833" s="1">
        <v>44473</v>
      </c>
      <c r="D8833" t="s">
        <v>30</v>
      </c>
      <c r="E8833" t="s">
        <v>83</v>
      </c>
      <c r="F8833" t="s">
        <v>84</v>
      </c>
      <c r="G8833" t="s">
        <v>19</v>
      </c>
      <c r="H8833">
        <v>31</v>
      </c>
      <c r="I8833">
        <v>179</v>
      </c>
      <c r="J8833">
        <v>5549</v>
      </c>
      <c r="K8833">
        <v>2330.58</v>
      </c>
      <c r="L8833">
        <v>0.42</v>
      </c>
      <c r="M8833" t="s">
        <v>23</v>
      </c>
    </row>
    <row r="8834" spans="1:13" x14ac:dyDescent="0.35">
      <c r="A8834" t="s">
        <v>25</v>
      </c>
      <c r="B8834">
        <v>1197831</v>
      </c>
      <c r="C8834" s="1">
        <v>44473</v>
      </c>
      <c r="D8834" t="s">
        <v>30</v>
      </c>
      <c r="E8834" t="s">
        <v>83</v>
      </c>
      <c r="F8834" t="s">
        <v>84</v>
      </c>
      <c r="G8834" t="s">
        <v>20</v>
      </c>
      <c r="H8834">
        <v>35</v>
      </c>
      <c r="I8834">
        <v>116</v>
      </c>
      <c r="J8834">
        <v>4060</v>
      </c>
      <c r="K8834">
        <v>2151.8000000000002</v>
      </c>
      <c r="L8834">
        <v>0.53</v>
      </c>
      <c r="M8834" t="s">
        <v>23</v>
      </c>
    </row>
    <row r="8835" spans="1:13" x14ac:dyDescent="0.35">
      <c r="A8835" t="s">
        <v>25</v>
      </c>
      <c r="B8835">
        <v>1197831</v>
      </c>
      <c r="C8835" s="1">
        <v>44473</v>
      </c>
      <c r="D8835" t="s">
        <v>30</v>
      </c>
      <c r="E8835" t="s">
        <v>83</v>
      </c>
      <c r="F8835" t="s">
        <v>84</v>
      </c>
      <c r="G8835" t="s">
        <v>21</v>
      </c>
      <c r="H8835">
        <v>25</v>
      </c>
      <c r="I8835">
        <v>123</v>
      </c>
      <c r="J8835">
        <v>3075</v>
      </c>
      <c r="K8835">
        <v>1199.2499999999998</v>
      </c>
      <c r="L8835">
        <v>0.38999999999999996</v>
      </c>
      <c r="M8835" t="s">
        <v>23</v>
      </c>
    </row>
    <row r="8836" spans="1:13" x14ac:dyDescent="0.35">
      <c r="A8836" t="s">
        <v>25</v>
      </c>
      <c r="B8836">
        <v>1197831</v>
      </c>
      <c r="C8836" s="1">
        <v>44473</v>
      </c>
      <c r="D8836" t="s">
        <v>30</v>
      </c>
      <c r="E8836" t="s">
        <v>83</v>
      </c>
      <c r="F8836" t="s">
        <v>84</v>
      </c>
      <c r="G8836" t="s">
        <v>22</v>
      </c>
      <c r="H8836">
        <v>34</v>
      </c>
      <c r="I8836">
        <v>179</v>
      </c>
      <c r="J8836">
        <v>6086</v>
      </c>
      <c r="K8836">
        <v>3590.7400000000007</v>
      </c>
      <c r="L8836">
        <v>0.59000000000000008</v>
      </c>
      <c r="M8836" t="s">
        <v>23</v>
      </c>
    </row>
    <row r="8837" spans="1:13" x14ac:dyDescent="0.35">
      <c r="A8837" t="s">
        <v>25</v>
      </c>
      <c r="B8837">
        <v>1197831</v>
      </c>
      <c r="C8837" s="1">
        <v>44505</v>
      </c>
      <c r="D8837" t="s">
        <v>30</v>
      </c>
      <c r="E8837" t="s">
        <v>83</v>
      </c>
      <c r="F8837" t="s">
        <v>84</v>
      </c>
      <c r="G8837" t="s">
        <v>16</v>
      </c>
      <c r="H8837">
        <v>27</v>
      </c>
      <c r="I8837">
        <v>203</v>
      </c>
      <c r="J8837">
        <v>5481</v>
      </c>
      <c r="K8837">
        <v>2521.2599999999998</v>
      </c>
      <c r="L8837">
        <v>0.45999999999999996</v>
      </c>
      <c r="M8837" t="s">
        <v>23</v>
      </c>
    </row>
    <row r="8838" spans="1:13" x14ac:dyDescent="0.35">
      <c r="A8838" t="s">
        <v>25</v>
      </c>
      <c r="B8838">
        <v>1197831</v>
      </c>
      <c r="C8838" s="1">
        <v>44505</v>
      </c>
      <c r="D8838" t="s">
        <v>30</v>
      </c>
      <c r="E8838" t="s">
        <v>83</v>
      </c>
      <c r="F8838" t="s">
        <v>84</v>
      </c>
      <c r="G8838" t="s">
        <v>18</v>
      </c>
      <c r="H8838">
        <v>28</v>
      </c>
      <c r="I8838">
        <v>223</v>
      </c>
      <c r="J8838">
        <v>6244</v>
      </c>
      <c r="K8838">
        <v>2684.9199999999996</v>
      </c>
      <c r="L8838">
        <v>0.42999999999999994</v>
      </c>
      <c r="M8838" t="s">
        <v>23</v>
      </c>
    </row>
    <row r="8839" spans="1:13" x14ac:dyDescent="0.35">
      <c r="A8839" t="s">
        <v>25</v>
      </c>
      <c r="B8839">
        <v>1197831</v>
      </c>
      <c r="C8839" s="1">
        <v>44505</v>
      </c>
      <c r="D8839" t="s">
        <v>30</v>
      </c>
      <c r="E8839" t="s">
        <v>83</v>
      </c>
      <c r="F8839" t="s">
        <v>84</v>
      </c>
      <c r="G8839" t="s">
        <v>19</v>
      </c>
      <c r="H8839">
        <v>42</v>
      </c>
      <c r="I8839">
        <v>210</v>
      </c>
      <c r="J8839">
        <v>8820</v>
      </c>
      <c r="K8839">
        <v>3704.3999999999996</v>
      </c>
      <c r="L8839">
        <v>0.42</v>
      </c>
      <c r="M8839" t="s">
        <v>23</v>
      </c>
    </row>
    <row r="8840" spans="1:13" x14ac:dyDescent="0.35">
      <c r="A8840" t="s">
        <v>25</v>
      </c>
      <c r="B8840">
        <v>1197831</v>
      </c>
      <c r="C8840" s="1">
        <v>44505</v>
      </c>
      <c r="D8840" t="s">
        <v>30</v>
      </c>
      <c r="E8840" t="s">
        <v>83</v>
      </c>
      <c r="F8840" t="s">
        <v>84</v>
      </c>
      <c r="G8840" t="s">
        <v>20</v>
      </c>
      <c r="H8840">
        <v>43</v>
      </c>
      <c r="I8840">
        <v>158</v>
      </c>
      <c r="J8840">
        <v>6794</v>
      </c>
      <c r="K8840">
        <v>3532.88</v>
      </c>
      <c r="L8840">
        <v>0.52</v>
      </c>
      <c r="M8840" t="s">
        <v>23</v>
      </c>
    </row>
    <row r="8841" spans="1:13" x14ac:dyDescent="0.35">
      <c r="A8841" t="s">
        <v>25</v>
      </c>
      <c r="B8841">
        <v>1197831</v>
      </c>
      <c r="C8841" s="1">
        <v>44505</v>
      </c>
      <c r="D8841" t="s">
        <v>30</v>
      </c>
      <c r="E8841" t="s">
        <v>83</v>
      </c>
      <c r="F8841" t="s">
        <v>84</v>
      </c>
      <c r="G8841" t="s">
        <v>21</v>
      </c>
      <c r="H8841">
        <v>41</v>
      </c>
      <c r="I8841">
        <v>149</v>
      </c>
      <c r="J8841">
        <v>6109</v>
      </c>
      <c r="K8841">
        <v>2321.42</v>
      </c>
      <c r="L8841">
        <v>0.38</v>
      </c>
      <c r="M8841" t="s">
        <v>23</v>
      </c>
    </row>
    <row r="8842" spans="1:13" x14ac:dyDescent="0.35">
      <c r="A8842" t="s">
        <v>25</v>
      </c>
      <c r="B8842">
        <v>1197831</v>
      </c>
      <c r="C8842" s="1">
        <v>44505</v>
      </c>
      <c r="D8842" t="s">
        <v>30</v>
      </c>
      <c r="E8842" t="s">
        <v>83</v>
      </c>
      <c r="F8842" t="s">
        <v>84</v>
      </c>
      <c r="G8842" t="s">
        <v>22</v>
      </c>
      <c r="H8842">
        <v>51</v>
      </c>
      <c r="I8842">
        <v>194</v>
      </c>
      <c r="J8842">
        <v>9894</v>
      </c>
      <c r="K8842">
        <v>5837.4600000000009</v>
      </c>
      <c r="L8842">
        <v>0.59000000000000008</v>
      </c>
      <c r="M8842" t="s">
        <v>23</v>
      </c>
    </row>
    <row r="8843" spans="1:13" x14ac:dyDescent="0.35">
      <c r="A8843" t="s">
        <v>13</v>
      </c>
      <c r="B8843">
        <v>1197831</v>
      </c>
      <c r="C8843" s="1">
        <v>44534</v>
      </c>
      <c r="D8843" t="s">
        <v>30</v>
      </c>
      <c r="E8843" t="s">
        <v>83</v>
      </c>
      <c r="F8843" t="s">
        <v>84</v>
      </c>
      <c r="G8843" t="s">
        <v>16</v>
      </c>
      <c r="H8843">
        <v>40</v>
      </c>
      <c r="I8843">
        <v>240</v>
      </c>
      <c r="J8843">
        <v>9600</v>
      </c>
      <c r="K8843">
        <v>4320</v>
      </c>
      <c r="L8843">
        <v>0.44999999999999996</v>
      </c>
      <c r="M8843" t="s">
        <v>23</v>
      </c>
    </row>
    <row r="8844" spans="1:13" x14ac:dyDescent="0.35">
      <c r="A8844" t="s">
        <v>13</v>
      </c>
      <c r="B8844">
        <v>1197831</v>
      </c>
      <c r="C8844" s="1">
        <v>44534</v>
      </c>
      <c r="D8844" t="s">
        <v>30</v>
      </c>
      <c r="E8844" t="s">
        <v>83</v>
      </c>
      <c r="F8844" t="s">
        <v>84</v>
      </c>
      <c r="G8844" t="s">
        <v>18</v>
      </c>
      <c r="H8844">
        <v>41</v>
      </c>
      <c r="I8844">
        <v>240</v>
      </c>
      <c r="J8844">
        <v>9840</v>
      </c>
      <c r="K8844">
        <v>4526.3999999999996</v>
      </c>
      <c r="L8844">
        <v>0.45999999999999996</v>
      </c>
      <c r="M8844" t="s">
        <v>23</v>
      </c>
    </row>
    <row r="8845" spans="1:13" x14ac:dyDescent="0.35">
      <c r="A8845" t="s">
        <v>13</v>
      </c>
      <c r="B8845">
        <v>1197831</v>
      </c>
      <c r="C8845" s="1">
        <v>44534</v>
      </c>
      <c r="D8845" t="s">
        <v>30</v>
      </c>
      <c r="E8845" t="s">
        <v>83</v>
      </c>
      <c r="F8845" t="s">
        <v>84</v>
      </c>
      <c r="G8845" t="s">
        <v>19</v>
      </c>
      <c r="H8845">
        <v>47</v>
      </c>
      <c r="I8845">
        <v>223</v>
      </c>
      <c r="J8845">
        <v>10481</v>
      </c>
      <c r="K8845">
        <v>4611.6399999999994</v>
      </c>
      <c r="L8845">
        <v>0.43999999999999995</v>
      </c>
      <c r="M8845" t="s">
        <v>23</v>
      </c>
    </row>
    <row r="8846" spans="1:13" x14ac:dyDescent="0.35">
      <c r="A8846" t="s">
        <v>13</v>
      </c>
      <c r="B8846">
        <v>1197831</v>
      </c>
      <c r="C8846" s="1">
        <v>44534</v>
      </c>
      <c r="D8846" t="s">
        <v>30</v>
      </c>
      <c r="E8846" t="s">
        <v>83</v>
      </c>
      <c r="F8846" t="s">
        <v>84</v>
      </c>
      <c r="G8846" t="s">
        <v>20</v>
      </c>
      <c r="H8846">
        <v>44</v>
      </c>
      <c r="I8846">
        <v>184</v>
      </c>
      <c r="J8846">
        <v>8096</v>
      </c>
      <c r="K8846">
        <v>4209.92</v>
      </c>
      <c r="L8846">
        <v>0.52</v>
      </c>
      <c r="M8846" t="s">
        <v>23</v>
      </c>
    </row>
    <row r="8847" spans="1:13" x14ac:dyDescent="0.35">
      <c r="A8847" t="s">
        <v>13</v>
      </c>
      <c r="B8847">
        <v>1197831</v>
      </c>
      <c r="C8847" s="1">
        <v>44534</v>
      </c>
      <c r="D8847" t="s">
        <v>30</v>
      </c>
      <c r="E8847" t="s">
        <v>83</v>
      </c>
      <c r="F8847" t="s">
        <v>84</v>
      </c>
      <c r="G8847" t="s">
        <v>21</v>
      </c>
      <c r="H8847">
        <v>43</v>
      </c>
      <c r="I8847">
        <v>147</v>
      </c>
      <c r="J8847">
        <v>6321</v>
      </c>
      <c r="K8847">
        <v>2591.6099999999997</v>
      </c>
      <c r="L8847">
        <v>0.41</v>
      </c>
      <c r="M8847" t="s">
        <v>23</v>
      </c>
    </row>
    <row r="8848" spans="1:13" x14ac:dyDescent="0.35">
      <c r="A8848" t="s">
        <v>13</v>
      </c>
      <c r="B8848">
        <v>1197831</v>
      </c>
      <c r="C8848" s="1">
        <v>44534</v>
      </c>
      <c r="D8848" t="s">
        <v>30</v>
      </c>
      <c r="E8848" t="s">
        <v>83</v>
      </c>
      <c r="F8848" t="s">
        <v>84</v>
      </c>
      <c r="G8848" t="s">
        <v>22</v>
      </c>
      <c r="H8848">
        <v>47</v>
      </c>
      <c r="I8848">
        <v>232</v>
      </c>
      <c r="J8848">
        <v>10904</v>
      </c>
      <c r="K8848">
        <v>6651.4400000000014</v>
      </c>
      <c r="L8848">
        <v>0.6100000000000001</v>
      </c>
      <c r="M8848" t="s">
        <v>23</v>
      </c>
    </row>
    <row r="8849" spans="1:13" x14ac:dyDescent="0.35">
      <c r="A8849" t="s">
        <v>13</v>
      </c>
      <c r="B8849">
        <v>1128299</v>
      </c>
      <c r="C8849" s="1">
        <v>44219</v>
      </c>
      <c r="D8849" t="s">
        <v>30</v>
      </c>
      <c r="E8849" t="s">
        <v>83</v>
      </c>
      <c r="F8849" t="s">
        <v>84</v>
      </c>
      <c r="G8849" t="s">
        <v>16</v>
      </c>
      <c r="H8849">
        <v>23</v>
      </c>
      <c r="I8849">
        <v>136</v>
      </c>
      <c r="J8849">
        <v>3128</v>
      </c>
      <c r="K8849">
        <v>1251.1999999999998</v>
      </c>
      <c r="L8849">
        <v>0.39999999999999997</v>
      </c>
      <c r="M8849" t="s">
        <v>23</v>
      </c>
    </row>
    <row r="8850" spans="1:13" x14ac:dyDescent="0.35">
      <c r="A8850" t="s">
        <v>13</v>
      </c>
      <c r="B8850">
        <v>1128299</v>
      </c>
      <c r="C8850" s="1">
        <v>44219</v>
      </c>
      <c r="D8850" t="s">
        <v>30</v>
      </c>
      <c r="E8850" t="s">
        <v>83</v>
      </c>
      <c r="F8850" t="s">
        <v>84</v>
      </c>
      <c r="G8850" t="s">
        <v>18</v>
      </c>
      <c r="H8850">
        <v>30</v>
      </c>
      <c r="I8850">
        <v>140</v>
      </c>
      <c r="J8850">
        <v>4200</v>
      </c>
      <c r="K8850">
        <v>1806.0000000000002</v>
      </c>
      <c r="L8850">
        <v>0.43000000000000005</v>
      </c>
      <c r="M8850" t="s">
        <v>23</v>
      </c>
    </row>
    <row r="8851" spans="1:13" x14ac:dyDescent="0.35">
      <c r="A8851" t="s">
        <v>13</v>
      </c>
      <c r="B8851">
        <v>1128299</v>
      </c>
      <c r="C8851" s="1">
        <v>44219</v>
      </c>
      <c r="D8851" t="s">
        <v>30</v>
      </c>
      <c r="E8851" t="s">
        <v>83</v>
      </c>
      <c r="F8851" t="s">
        <v>84</v>
      </c>
      <c r="G8851" t="s">
        <v>19</v>
      </c>
      <c r="H8851">
        <v>31</v>
      </c>
      <c r="I8851">
        <v>145</v>
      </c>
      <c r="J8851">
        <v>4495</v>
      </c>
      <c r="K8851">
        <v>1753.0499999999997</v>
      </c>
      <c r="L8851">
        <v>0.38999999999999996</v>
      </c>
      <c r="M8851" t="s">
        <v>23</v>
      </c>
    </row>
    <row r="8852" spans="1:13" x14ac:dyDescent="0.35">
      <c r="A8852" t="s">
        <v>13</v>
      </c>
      <c r="B8852">
        <v>1128299</v>
      </c>
      <c r="C8852" s="1">
        <v>44219</v>
      </c>
      <c r="D8852" t="s">
        <v>30</v>
      </c>
      <c r="E8852" t="s">
        <v>83</v>
      </c>
      <c r="F8852" t="s">
        <v>84</v>
      </c>
      <c r="G8852" t="s">
        <v>20</v>
      </c>
      <c r="H8852">
        <v>30</v>
      </c>
      <c r="I8852">
        <v>88</v>
      </c>
      <c r="J8852">
        <v>2640</v>
      </c>
      <c r="K8852">
        <v>976.8</v>
      </c>
      <c r="L8852">
        <v>0.37</v>
      </c>
      <c r="M8852" t="s">
        <v>23</v>
      </c>
    </row>
    <row r="8853" spans="1:13" x14ac:dyDescent="0.35">
      <c r="A8853" t="s">
        <v>13</v>
      </c>
      <c r="B8853">
        <v>1128299</v>
      </c>
      <c r="C8853" s="1">
        <v>44219</v>
      </c>
      <c r="D8853" t="s">
        <v>30</v>
      </c>
      <c r="E8853" t="s">
        <v>83</v>
      </c>
      <c r="F8853" t="s">
        <v>84</v>
      </c>
      <c r="G8853" t="s">
        <v>21</v>
      </c>
      <c r="H8853">
        <v>35</v>
      </c>
      <c r="I8853">
        <v>68</v>
      </c>
      <c r="J8853">
        <v>2380</v>
      </c>
      <c r="K8853">
        <v>809.19999999999993</v>
      </c>
      <c r="L8853">
        <v>0.33999999999999997</v>
      </c>
      <c r="M8853" t="s">
        <v>23</v>
      </c>
    </row>
    <row r="8854" spans="1:13" x14ac:dyDescent="0.35">
      <c r="A8854" t="s">
        <v>13</v>
      </c>
      <c r="B8854">
        <v>1128299</v>
      </c>
      <c r="C8854" s="1">
        <v>44219</v>
      </c>
      <c r="D8854" t="s">
        <v>30</v>
      </c>
      <c r="E8854" t="s">
        <v>83</v>
      </c>
      <c r="F8854" t="s">
        <v>84</v>
      </c>
      <c r="G8854" t="s">
        <v>22</v>
      </c>
      <c r="H8854">
        <v>27</v>
      </c>
      <c r="I8854">
        <v>140</v>
      </c>
      <c r="J8854">
        <v>3780</v>
      </c>
      <c r="K8854">
        <v>1020.6</v>
      </c>
      <c r="L8854">
        <v>0.27</v>
      </c>
      <c r="M8854" t="s">
        <v>23</v>
      </c>
    </row>
    <row r="8855" spans="1:13" x14ac:dyDescent="0.35">
      <c r="A8855" t="s">
        <v>13</v>
      </c>
      <c r="B8855">
        <v>1128299</v>
      </c>
      <c r="C8855" s="1">
        <v>44250</v>
      </c>
      <c r="D8855" t="s">
        <v>30</v>
      </c>
      <c r="E8855" t="s">
        <v>83</v>
      </c>
      <c r="F8855" t="s">
        <v>84</v>
      </c>
      <c r="G8855" t="s">
        <v>16</v>
      </c>
      <c r="H8855">
        <v>21</v>
      </c>
      <c r="I8855">
        <v>162</v>
      </c>
      <c r="J8855">
        <v>3402</v>
      </c>
      <c r="K8855">
        <v>1258.74</v>
      </c>
      <c r="L8855">
        <v>0.37</v>
      </c>
      <c r="M8855" t="s">
        <v>23</v>
      </c>
    </row>
    <row r="8856" spans="1:13" x14ac:dyDescent="0.35">
      <c r="A8856" t="s">
        <v>13</v>
      </c>
      <c r="B8856">
        <v>1128299</v>
      </c>
      <c r="C8856" s="1">
        <v>44250</v>
      </c>
      <c r="D8856" t="s">
        <v>30</v>
      </c>
      <c r="E8856" t="s">
        <v>83</v>
      </c>
      <c r="F8856" t="s">
        <v>84</v>
      </c>
      <c r="G8856" t="s">
        <v>18</v>
      </c>
      <c r="H8856">
        <v>28</v>
      </c>
      <c r="I8856">
        <v>128</v>
      </c>
      <c r="J8856">
        <v>3584</v>
      </c>
      <c r="K8856">
        <v>1541.1200000000001</v>
      </c>
      <c r="L8856">
        <v>0.43000000000000005</v>
      </c>
      <c r="M8856" t="s">
        <v>23</v>
      </c>
    </row>
    <row r="8857" spans="1:13" x14ac:dyDescent="0.35">
      <c r="A8857" t="s">
        <v>13</v>
      </c>
      <c r="B8857">
        <v>1128299</v>
      </c>
      <c r="C8857" s="1">
        <v>44250</v>
      </c>
      <c r="D8857" t="s">
        <v>30</v>
      </c>
      <c r="E8857" t="s">
        <v>83</v>
      </c>
      <c r="F8857" t="s">
        <v>84</v>
      </c>
      <c r="G8857" t="s">
        <v>19</v>
      </c>
      <c r="H8857">
        <v>28</v>
      </c>
      <c r="I8857">
        <v>124</v>
      </c>
      <c r="J8857">
        <v>3472</v>
      </c>
      <c r="K8857">
        <v>1458.24</v>
      </c>
      <c r="L8857">
        <v>0.42</v>
      </c>
      <c r="M8857" t="s">
        <v>23</v>
      </c>
    </row>
    <row r="8858" spans="1:13" x14ac:dyDescent="0.35">
      <c r="A8858" t="s">
        <v>13</v>
      </c>
      <c r="B8858">
        <v>1128299</v>
      </c>
      <c r="C8858" s="1">
        <v>44250</v>
      </c>
      <c r="D8858" t="s">
        <v>30</v>
      </c>
      <c r="E8858" t="s">
        <v>85</v>
      </c>
      <c r="F8858" t="s">
        <v>86</v>
      </c>
      <c r="G8858" t="s">
        <v>20</v>
      </c>
      <c r="H8858">
        <v>26</v>
      </c>
      <c r="I8858">
        <v>68</v>
      </c>
      <c r="J8858">
        <v>1768</v>
      </c>
      <c r="K8858">
        <v>742.56</v>
      </c>
      <c r="L8858">
        <v>0.42</v>
      </c>
      <c r="M8858" t="s">
        <v>23</v>
      </c>
    </row>
    <row r="8859" spans="1:13" x14ac:dyDescent="0.35">
      <c r="A8859" t="s">
        <v>13</v>
      </c>
      <c r="B8859">
        <v>1128299</v>
      </c>
      <c r="C8859" s="1">
        <v>44250</v>
      </c>
      <c r="D8859" t="s">
        <v>30</v>
      </c>
      <c r="E8859" t="s">
        <v>85</v>
      </c>
      <c r="F8859" t="s">
        <v>86</v>
      </c>
      <c r="G8859" t="s">
        <v>21</v>
      </c>
      <c r="H8859">
        <v>36</v>
      </c>
      <c r="I8859">
        <v>51</v>
      </c>
      <c r="J8859">
        <v>1836</v>
      </c>
      <c r="K8859">
        <v>679.31999999999994</v>
      </c>
      <c r="L8859">
        <v>0.37</v>
      </c>
      <c r="M8859" t="s">
        <v>23</v>
      </c>
    </row>
    <row r="8860" spans="1:13" x14ac:dyDescent="0.35">
      <c r="A8860" t="s">
        <v>13</v>
      </c>
      <c r="B8860">
        <v>1128299</v>
      </c>
      <c r="C8860" s="1">
        <v>44250</v>
      </c>
      <c r="D8860" t="s">
        <v>30</v>
      </c>
      <c r="E8860" t="s">
        <v>85</v>
      </c>
      <c r="F8860" t="s">
        <v>86</v>
      </c>
      <c r="G8860" t="s">
        <v>22</v>
      </c>
      <c r="H8860">
        <v>31</v>
      </c>
      <c r="I8860">
        <v>116</v>
      </c>
      <c r="J8860">
        <v>3596</v>
      </c>
      <c r="K8860">
        <v>970.92000000000007</v>
      </c>
      <c r="L8860">
        <v>0.27</v>
      </c>
      <c r="M8860" t="s">
        <v>23</v>
      </c>
    </row>
    <row r="8861" spans="1:13" x14ac:dyDescent="0.35">
      <c r="A8861" t="s">
        <v>13</v>
      </c>
      <c r="B8861">
        <v>1128299</v>
      </c>
      <c r="C8861" s="1">
        <v>44277</v>
      </c>
      <c r="D8861" t="s">
        <v>30</v>
      </c>
      <c r="E8861" t="s">
        <v>85</v>
      </c>
      <c r="F8861" t="s">
        <v>86</v>
      </c>
      <c r="G8861" t="s">
        <v>16</v>
      </c>
      <c r="H8861">
        <v>29</v>
      </c>
      <c r="I8861">
        <v>160</v>
      </c>
      <c r="J8861">
        <v>4640</v>
      </c>
      <c r="K8861">
        <v>1855.9999999999998</v>
      </c>
      <c r="L8861">
        <v>0.39999999999999997</v>
      </c>
      <c r="M8861" t="s">
        <v>23</v>
      </c>
    </row>
    <row r="8862" spans="1:13" x14ac:dyDescent="0.35">
      <c r="A8862" t="s">
        <v>13</v>
      </c>
      <c r="B8862">
        <v>1128299</v>
      </c>
      <c r="C8862" s="1">
        <v>44277</v>
      </c>
      <c r="D8862" t="s">
        <v>30</v>
      </c>
      <c r="E8862" t="s">
        <v>85</v>
      </c>
      <c r="F8862" t="s">
        <v>86</v>
      </c>
      <c r="G8862" t="s">
        <v>18</v>
      </c>
      <c r="H8862">
        <v>38</v>
      </c>
      <c r="I8862">
        <v>116</v>
      </c>
      <c r="J8862">
        <v>4408</v>
      </c>
      <c r="K8862">
        <v>1939.52</v>
      </c>
      <c r="L8862">
        <v>0.44</v>
      </c>
      <c r="M8862" t="s">
        <v>23</v>
      </c>
    </row>
    <row r="8863" spans="1:13" x14ac:dyDescent="0.35">
      <c r="A8863" t="s">
        <v>13</v>
      </c>
      <c r="B8863">
        <v>1128299</v>
      </c>
      <c r="C8863" s="1">
        <v>44277</v>
      </c>
      <c r="D8863" t="s">
        <v>30</v>
      </c>
      <c r="E8863" t="s">
        <v>85</v>
      </c>
      <c r="F8863" t="s">
        <v>86</v>
      </c>
      <c r="G8863" t="s">
        <v>19</v>
      </c>
      <c r="H8863">
        <v>37</v>
      </c>
      <c r="I8863">
        <v>119</v>
      </c>
      <c r="J8863">
        <v>4403</v>
      </c>
      <c r="K8863">
        <v>1805.2299999999998</v>
      </c>
      <c r="L8863">
        <v>0.41</v>
      </c>
      <c r="M8863" t="s">
        <v>23</v>
      </c>
    </row>
    <row r="8864" spans="1:13" x14ac:dyDescent="0.35">
      <c r="A8864" t="s">
        <v>13</v>
      </c>
      <c r="B8864">
        <v>1128299</v>
      </c>
      <c r="C8864" s="1">
        <v>44277</v>
      </c>
      <c r="D8864" t="s">
        <v>30</v>
      </c>
      <c r="E8864" t="s">
        <v>85</v>
      </c>
      <c r="F8864" t="s">
        <v>86</v>
      </c>
      <c r="G8864" t="s">
        <v>20</v>
      </c>
      <c r="H8864">
        <v>38</v>
      </c>
      <c r="I8864">
        <v>68</v>
      </c>
      <c r="J8864">
        <v>2584</v>
      </c>
      <c r="K8864">
        <v>956.08</v>
      </c>
      <c r="L8864">
        <v>0.37</v>
      </c>
      <c r="M8864" t="s">
        <v>23</v>
      </c>
    </row>
    <row r="8865" spans="1:13" x14ac:dyDescent="0.35">
      <c r="A8865" t="s">
        <v>13</v>
      </c>
      <c r="B8865">
        <v>1128299</v>
      </c>
      <c r="C8865" s="1">
        <v>44277</v>
      </c>
      <c r="D8865" t="s">
        <v>30</v>
      </c>
      <c r="E8865" t="s">
        <v>85</v>
      </c>
      <c r="F8865" t="s">
        <v>86</v>
      </c>
      <c r="G8865" t="s">
        <v>21</v>
      </c>
      <c r="H8865">
        <v>41</v>
      </c>
      <c r="I8865">
        <v>39</v>
      </c>
      <c r="J8865">
        <v>1599</v>
      </c>
      <c r="K8865">
        <v>511.68</v>
      </c>
      <c r="L8865">
        <v>0.32</v>
      </c>
      <c r="M8865" t="s">
        <v>23</v>
      </c>
    </row>
    <row r="8866" spans="1:13" x14ac:dyDescent="0.35">
      <c r="A8866" t="s">
        <v>13</v>
      </c>
      <c r="B8866">
        <v>1128299</v>
      </c>
      <c r="C8866" s="1">
        <v>44277</v>
      </c>
      <c r="D8866" t="s">
        <v>30</v>
      </c>
      <c r="E8866" t="s">
        <v>85</v>
      </c>
      <c r="F8866" t="s">
        <v>86</v>
      </c>
      <c r="G8866" t="s">
        <v>22</v>
      </c>
      <c r="H8866">
        <v>37</v>
      </c>
      <c r="I8866">
        <v>107</v>
      </c>
      <c r="J8866">
        <v>3959</v>
      </c>
      <c r="K8866">
        <v>1068.93</v>
      </c>
      <c r="L8866">
        <v>0.27</v>
      </c>
      <c r="M8866" t="s">
        <v>23</v>
      </c>
    </row>
    <row r="8867" spans="1:13" x14ac:dyDescent="0.35">
      <c r="A8867" t="s">
        <v>13</v>
      </c>
      <c r="B8867">
        <v>1128299</v>
      </c>
      <c r="C8867" s="1">
        <v>44309</v>
      </c>
      <c r="D8867" t="s">
        <v>30</v>
      </c>
      <c r="E8867" t="s">
        <v>85</v>
      </c>
      <c r="F8867" t="s">
        <v>86</v>
      </c>
      <c r="G8867" t="s">
        <v>16</v>
      </c>
      <c r="H8867">
        <v>40</v>
      </c>
      <c r="I8867">
        <v>175</v>
      </c>
      <c r="J8867">
        <v>7000</v>
      </c>
      <c r="K8867">
        <v>2660</v>
      </c>
      <c r="L8867">
        <v>0.38</v>
      </c>
      <c r="M8867" t="s">
        <v>23</v>
      </c>
    </row>
    <row r="8868" spans="1:13" x14ac:dyDescent="0.35">
      <c r="A8868" t="s">
        <v>13</v>
      </c>
      <c r="B8868">
        <v>1128299</v>
      </c>
      <c r="C8868" s="1">
        <v>44309</v>
      </c>
      <c r="D8868" t="s">
        <v>30</v>
      </c>
      <c r="E8868" t="s">
        <v>85</v>
      </c>
      <c r="F8868" t="s">
        <v>86</v>
      </c>
      <c r="G8868" t="s">
        <v>18</v>
      </c>
      <c r="H8868">
        <v>37</v>
      </c>
      <c r="I8868">
        <v>90</v>
      </c>
      <c r="J8868">
        <v>3330</v>
      </c>
      <c r="K8868">
        <v>1465.2</v>
      </c>
      <c r="L8868">
        <v>0.44</v>
      </c>
      <c r="M8868" t="s">
        <v>23</v>
      </c>
    </row>
    <row r="8869" spans="1:13" x14ac:dyDescent="0.35">
      <c r="A8869" t="s">
        <v>13</v>
      </c>
      <c r="B8869">
        <v>1128299</v>
      </c>
      <c r="C8869" s="1">
        <v>44309</v>
      </c>
      <c r="D8869" t="s">
        <v>30</v>
      </c>
      <c r="E8869" t="s">
        <v>85</v>
      </c>
      <c r="F8869" t="s">
        <v>86</v>
      </c>
      <c r="G8869" t="s">
        <v>19</v>
      </c>
      <c r="H8869">
        <v>42</v>
      </c>
      <c r="I8869">
        <v>123</v>
      </c>
      <c r="J8869">
        <v>5166</v>
      </c>
      <c r="K8869">
        <v>1911.42</v>
      </c>
      <c r="L8869">
        <v>0.37</v>
      </c>
      <c r="M8869" t="s">
        <v>23</v>
      </c>
    </row>
    <row r="8870" spans="1:13" x14ac:dyDescent="0.35">
      <c r="A8870" t="s">
        <v>13</v>
      </c>
      <c r="B8870">
        <v>1128299</v>
      </c>
      <c r="C8870" s="1">
        <v>44309</v>
      </c>
      <c r="D8870" t="s">
        <v>30</v>
      </c>
      <c r="E8870" t="s">
        <v>85</v>
      </c>
      <c r="F8870" t="s">
        <v>86</v>
      </c>
      <c r="G8870" t="s">
        <v>20</v>
      </c>
      <c r="H8870">
        <v>40</v>
      </c>
      <c r="I8870">
        <v>78</v>
      </c>
      <c r="J8870">
        <v>3120</v>
      </c>
      <c r="K8870">
        <v>1248</v>
      </c>
      <c r="L8870">
        <v>0.39999999999999997</v>
      </c>
      <c r="M8870" t="s">
        <v>23</v>
      </c>
    </row>
    <row r="8871" spans="1:13" x14ac:dyDescent="0.35">
      <c r="A8871" t="s">
        <v>13</v>
      </c>
      <c r="B8871">
        <v>1128299</v>
      </c>
      <c r="C8871" s="1">
        <v>44309</v>
      </c>
      <c r="D8871" t="s">
        <v>30</v>
      </c>
      <c r="E8871" t="s">
        <v>85</v>
      </c>
      <c r="F8871" t="s">
        <v>86</v>
      </c>
      <c r="G8871" t="s">
        <v>21</v>
      </c>
      <c r="H8871">
        <v>43</v>
      </c>
      <c r="I8871">
        <v>47</v>
      </c>
      <c r="J8871">
        <v>2021</v>
      </c>
      <c r="K8871">
        <v>687.14</v>
      </c>
      <c r="L8871">
        <v>0.33999999999999997</v>
      </c>
      <c r="M8871" t="s">
        <v>23</v>
      </c>
    </row>
    <row r="8872" spans="1:13" x14ac:dyDescent="0.35">
      <c r="A8872" t="s">
        <v>13</v>
      </c>
      <c r="B8872">
        <v>1128299</v>
      </c>
      <c r="C8872" s="1">
        <v>44309</v>
      </c>
      <c r="D8872" t="s">
        <v>30</v>
      </c>
      <c r="E8872" t="s">
        <v>85</v>
      </c>
      <c r="F8872" t="s">
        <v>86</v>
      </c>
      <c r="G8872" t="s">
        <v>22</v>
      </c>
      <c r="H8872">
        <v>49</v>
      </c>
      <c r="I8872">
        <v>111</v>
      </c>
      <c r="J8872">
        <v>5439</v>
      </c>
      <c r="K8872">
        <v>1631.7</v>
      </c>
      <c r="L8872">
        <v>0.3</v>
      </c>
      <c r="M8872" t="s">
        <v>23</v>
      </c>
    </row>
    <row r="8873" spans="1:13" x14ac:dyDescent="0.35">
      <c r="A8873" t="s">
        <v>13</v>
      </c>
      <c r="B8873">
        <v>1128299</v>
      </c>
      <c r="C8873" s="1">
        <v>44340</v>
      </c>
      <c r="D8873" t="s">
        <v>30</v>
      </c>
      <c r="E8873" t="s">
        <v>85</v>
      </c>
      <c r="F8873" t="s">
        <v>86</v>
      </c>
      <c r="G8873" t="s">
        <v>16</v>
      </c>
      <c r="H8873">
        <v>38</v>
      </c>
      <c r="I8873">
        <v>184</v>
      </c>
      <c r="J8873">
        <v>6992</v>
      </c>
      <c r="K8873">
        <v>2656.96</v>
      </c>
      <c r="L8873">
        <v>0.38</v>
      </c>
      <c r="M8873" t="s">
        <v>23</v>
      </c>
    </row>
    <row r="8874" spans="1:13" x14ac:dyDescent="0.35">
      <c r="A8874" t="s">
        <v>13</v>
      </c>
      <c r="B8874">
        <v>1128299</v>
      </c>
      <c r="C8874" s="1">
        <v>44340</v>
      </c>
      <c r="D8874" t="s">
        <v>30</v>
      </c>
      <c r="E8874" t="s">
        <v>85</v>
      </c>
      <c r="F8874" t="s">
        <v>86</v>
      </c>
      <c r="G8874" t="s">
        <v>18</v>
      </c>
      <c r="H8874">
        <v>36</v>
      </c>
      <c r="I8874">
        <v>116</v>
      </c>
      <c r="J8874">
        <v>4176</v>
      </c>
      <c r="K8874">
        <v>1753.92</v>
      </c>
      <c r="L8874">
        <v>0.42000000000000004</v>
      </c>
      <c r="M8874" t="s">
        <v>23</v>
      </c>
    </row>
    <row r="8875" spans="1:13" x14ac:dyDescent="0.35">
      <c r="A8875" t="s">
        <v>13</v>
      </c>
      <c r="B8875">
        <v>1128299</v>
      </c>
      <c r="C8875" s="1">
        <v>44340</v>
      </c>
      <c r="D8875" t="s">
        <v>30</v>
      </c>
      <c r="E8875" t="s">
        <v>85</v>
      </c>
      <c r="F8875" t="s">
        <v>86</v>
      </c>
      <c r="G8875" t="s">
        <v>19</v>
      </c>
      <c r="H8875">
        <v>41</v>
      </c>
      <c r="I8875">
        <v>132</v>
      </c>
      <c r="J8875">
        <v>5412</v>
      </c>
      <c r="K8875">
        <v>2056.56</v>
      </c>
      <c r="L8875">
        <v>0.38</v>
      </c>
      <c r="M8875" t="s">
        <v>23</v>
      </c>
    </row>
    <row r="8876" spans="1:13" x14ac:dyDescent="0.35">
      <c r="A8876" t="s">
        <v>13</v>
      </c>
      <c r="B8876">
        <v>1128299</v>
      </c>
      <c r="C8876" s="1">
        <v>44340</v>
      </c>
      <c r="D8876" t="s">
        <v>30</v>
      </c>
      <c r="E8876" t="s">
        <v>85</v>
      </c>
      <c r="F8876" t="s">
        <v>86</v>
      </c>
      <c r="G8876" t="s">
        <v>20</v>
      </c>
      <c r="H8876">
        <v>39</v>
      </c>
      <c r="I8876">
        <v>93</v>
      </c>
      <c r="J8876">
        <v>3627</v>
      </c>
      <c r="K8876">
        <v>1341.99</v>
      </c>
      <c r="L8876">
        <v>0.37</v>
      </c>
      <c r="M8876" t="s">
        <v>23</v>
      </c>
    </row>
    <row r="8877" spans="1:13" x14ac:dyDescent="0.35">
      <c r="A8877" t="s">
        <v>13</v>
      </c>
      <c r="B8877">
        <v>1128299</v>
      </c>
      <c r="C8877" s="1">
        <v>44340</v>
      </c>
      <c r="D8877" t="s">
        <v>30</v>
      </c>
      <c r="E8877" t="s">
        <v>85</v>
      </c>
      <c r="F8877" t="s">
        <v>86</v>
      </c>
      <c r="G8877" t="s">
        <v>21</v>
      </c>
      <c r="H8877">
        <v>39</v>
      </c>
      <c r="I8877">
        <v>62</v>
      </c>
      <c r="J8877">
        <v>2418</v>
      </c>
      <c r="K8877">
        <v>797.93999999999994</v>
      </c>
      <c r="L8877">
        <v>0.32999999999999996</v>
      </c>
      <c r="M8877" t="s">
        <v>23</v>
      </c>
    </row>
    <row r="8878" spans="1:13" x14ac:dyDescent="0.35">
      <c r="A8878" t="s">
        <v>13</v>
      </c>
      <c r="B8878">
        <v>1128299</v>
      </c>
      <c r="C8878" s="1">
        <v>44340</v>
      </c>
      <c r="D8878" t="s">
        <v>30</v>
      </c>
      <c r="E8878" t="s">
        <v>85</v>
      </c>
      <c r="F8878" t="s">
        <v>86</v>
      </c>
      <c r="G8878" t="s">
        <v>22</v>
      </c>
      <c r="H8878">
        <v>53</v>
      </c>
      <c r="I8878">
        <v>124</v>
      </c>
      <c r="J8878">
        <v>6572</v>
      </c>
      <c r="K8878">
        <v>1905.8799999999999</v>
      </c>
      <c r="L8878">
        <v>0.28999999999999998</v>
      </c>
      <c r="M8878" t="s">
        <v>23</v>
      </c>
    </row>
    <row r="8879" spans="1:13" x14ac:dyDescent="0.35">
      <c r="A8879" t="s">
        <v>13</v>
      </c>
      <c r="B8879">
        <v>1128299</v>
      </c>
      <c r="C8879" s="1">
        <v>44370</v>
      </c>
      <c r="D8879" t="s">
        <v>30</v>
      </c>
      <c r="E8879" t="s">
        <v>85</v>
      </c>
      <c r="F8879" t="s">
        <v>86</v>
      </c>
      <c r="G8879" t="s">
        <v>16</v>
      </c>
      <c r="H8879">
        <v>37</v>
      </c>
      <c r="I8879">
        <v>194</v>
      </c>
      <c r="J8879">
        <v>7178</v>
      </c>
      <c r="K8879">
        <v>2799.4199999999996</v>
      </c>
      <c r="L8879">
        <v>0.38999999999999996</v>
      </c>
      <c r="M8879" t="s">
        <v>23</v>
      </c>
    </row>
    <row r="8880" spans="1:13" x14ac:dyDescent="0.35">
      <c r="A8880" t="s">
        <v>13</v>
      </c>
      <c r="B8880">
        <v>1128299</v>
      </c>
      <c r="C8880" s="1">
        <v>44370</v>
      </c>
      <c r="D8880" t="s">
        <v>30</v>
      </c>
      <c r="E8880" t="s">
        <v>85</v>
      </c>
      <c r="F8880" t="s">
        <v>86</v>
      </c>
      <c r="G8880" t="s">
        <v>18</v>
      </c>
      <c r="H8880">
        <v>36</v>
      </c>
      <c r="I8880">
        <v>143</v>
      </c>
      <c r="J8880">
        <v>5148</v>
      </c>
      <c r="K8880">
        <v>2162.1600000000003</v>
      </c>
      <c r="L8880">
        <v>0.42000000000000004</v>
      </c>
      <c r="M8880" t="s">
        <v>23</v>
      </c>
    </row>
    <row r="8881" spans="1:13" x14ac:dyDescent="0.35">
      <c r="A8881" t="s">
        <v>13</v>
      </c>
      <c r="B8881">
        <v>1128299</v>
      </c>
      <c r="C8881" s="1">
        <v>44370</v>
      </c>
      <c r="D8881" t="s">
        <v>30</v>
      </c>
      <c r="E8881" t="s">
        <v>85</v>
      </c>
      <c r="F8881" t="s">
        <v>86</v>
      </c>
      <c r="G8881" t="s">
        <v>19</v>
      </c>
      <c r="H8881">
        <v>41</v>
      </c>
      <c r="I8881">
        <v>147</v>
      </c>
      <c r="J8881">
        <v>6027</v>
      </c>
      <c r="K8881">
        <v>2290.2600000000002</v>
      </c>
      <c r="L8881">
        <v>0.38</v>
      </c>
      <c r="M8881" t="s">
        <v>23</v>
      </c>
    </row>
    <row r="8882" spans="1:13" x14ac:dyDescent="0.35">
      <c r="A8882" t="s">
        <v>13</v>
      </c>
      <c r="B8882">
        <v>1128299</v>
      </c>
      <c r="C8882" s="1">
        <v>44370</v>
      </c>
      <c r="D8882" t="s">
        <v>30</v>
      </c>
      <c r="E8882" t="s">
        <v>85</v>
      </c>
      <c r="F8882" t="s">
        <v>86</v>
      </c>
      <c r="G8882" t="s">
        <v>20</v>
      </c>
      <c r="H8882">
        <v>38</v>
      </c>
      <c r="I8882">
        <v>105</v>
      </c>
      <c r="J8882">
        <v>3990</v>
      </c>
      <c r="K8882">
        <v>1595.9999999999998</v>
      </c>
      <c r="L8882">
        <v>0.39999999999999997</v>
      </c>
      <c r="M8882" t="s">
        <v>23</v>
      </c>
    </row>
    <row r="8883" spans="1:13" x14ac:dyDescent="0.35">
      <c r="A8883" t="s">
        <v>13</v>
      </c>
      <c r="B8883">
        <v>1128299</v>
      </c>
      <c r="C8883" s="1">
        <v>44370</v>
      </c>
      <c r="D8883" t="s">
        <v>30</v>
      </c>
      <c r="E8883" t="s">
        <v>85</v>
      </c>
      <c r="F8883" t="s">
        <v>86</v>
      </c>
      <c r="G8883" t="s">
        <v>21</v>
      </c>
      <c r="H8883">
        <v>43</v>
      </c>
      <c r="I8883">
        <v>72</v>
      </c>
      <c r="J8883">
        <v>3096</v>
      </c>
      <c r="K8883">
        <v>1052.6399999999999</v>
      </c>
      <c r="L8883">
        <v>0.33999999999999997</v>
      </c>
      <c r="M8883" t="s">
        <v>23</v>
      </c>
    </row>
    <row r="8884" spans="1:13" x14ac:dyDescent="0.35">
      <c r="A8884" t="s">
        <v>13</v>
      </c>
      <c r="B8884">
        <v>1128299</v>
      </c>
      <c r="C8884" s="1">
        <v>44370</v>
      </c>
      <c r="D8884" t="s">
        <v>30</v>
      </c>
      <c r="E8884" t="s">
        <v>85</v>
      </c>
      <c r="F8884" t="s">
        <v>86</v>
      </c>
      <c r="G8884" t="s">
        <v>22</v>
      </c>
      <c r="H8884">
        <v>46</v>
      </c>
      <c r="I8884">
        <v>158</v>
      </c>
      <c r="J8884">
        <v>7268</v>
      </c>
      <c r="K8884">
        <v>2253.08</v>
      </c>
      <c r="L8884">
        <v>0.31</v>
      </c>
      <c r="M8884" t="s">
        <v>23</v>
      </c>
    </row>
    <row r="8885" spans="1:13" x14ac:dyDescent="0.35">
      <c r="A8885" t="s">
        <v>13</v>
      </c>
      <c r="B8885">
        <v>1128299</v>
      </c>
      <c r="C8885" s="1">
        <v>44399</v>
      </c>
      <c r="D8885" t="s">
        <v>30</v>
      </c>
      <c r="E8885" t="s">
        <v>85</v>
      </c>
      <c r="F8885" t="s">
        <v>86</v>
      </c>
      <c r="G8885" t="s">
        <v>16</v>
      </c>
      <c r="H8885">
        <v>40</v>
      </c>
      <c r="I8885">
        <v>216</v>
      </c>
      <c r="J8885">
        <v>8640</v>
      </c>
      <c r="K8885">
        <v>3196.8</v>
      </c>
      <c r="L8885">
        <v>0.37</v>
      </c>
      <c r="M8885" t="s">
        <v>23</v>
      </c>
    </row>
    <row r="8886" spans="1:13" x14ac:dyDescent="0.35">
      <c r="A8886" t="s">
        <v>13</v>
      </c>
      <c r="B8886">
        <v>1128299</v>
      </c>
      <c r="C8886" s="1">
        <v>44399</v>
      </c>
      <c r="D8886" t="s">
        <v>30</v>
      </c>
      <c r="E8886" t="s">
        <v>85</v>
      </c>
      <c r="F8886" t="s">
        <v>86</v>
      </c>
      <c r="G8886" t="s">
        <v>18</v>
      </c>
      <c r="H8886">
        <v>40</v>
      </c>
      <c r="I8886">
        <v>163</v>
      </c>
      <c r="J8886">
        <v>6520</v>
      </c>
      <c r="K8886">
        <v>2999.2000000000003</v>
      </c>
      <c r="L8886">
        <v>0.46</v>
      </c>
      <c r="M8886" t="s">
        <v>23</v>
      </c>
    </row>
    <row r="8887" spans="1:13" x14ac:dyDescent="0.35">
      <c r="A8887" t="s">
        <v>13</v>
      </c>
      <c r="B8887">
        <v>1128299</v>
      </c>
      <c r="C8887" s="1">
        <v>44399</v>
      </c>
      <c r="D8887" t="s">
        <v>30</v>
      </c>
      <c r="E8887" t="s">
        <v>85</v>
      </c>
      <c r="F8887" t="s">
        <v>86</v>
      </c>
      <c r="G8887" t="s">
        <v>19</v>
      </c>
      <c r="H8887">
        <v>39</v>
      </c>
      <c r="I8887">
        <v>157</v>
      </c>
      <c r="J8887">
        <v>6123</v>
      </c>
      <c r="K8887">
        <v>2387.9699999999998</v>
      </c>
      <c r="L8887">
        <v>0.38999999999999996</v>
      </c>
      <c r="M8887" t="s">
        <v>23</v>
      </c>
    </row>
    <row r="8888" spans="1:13" x14ac:dyDescent="0.35">
      <c r="A8888" t="s">
        <v>13</v>
      </c>
      <c r="B8888">
        <v>1128299</v>
      </c>
      <c r="C8888" s="1">
        <v>44399</v>
      </c>
      <c r="D8888" t="s">
        <v>30</v>
      </c>
      <c r="E8888" t="s">
        <v>85</v>
      </c>
      <c r="F8888" t="s">
        <v>86</v>
      </c>
      <c r="G8888" t="s">
        <v>20</v>
      </c>
      <c r="H8888">
        <v>36</v>
      </c>
      <c r="I8888">
        <v>113</v>
      </c>
      <c r="J8888">
        <v>4068</v>
      </c>
      <c r="K8888">
        <v>1545.84</v>
      </c>
      <c r="L8888">
        <v>0.38</v>
      </c>
      <c r="M8888" t="s">
        <v>23</v>
      </c>
    </row>
    <row r="8889" spans="1:13" x14ac:dyDescent="0.35">
      <c r="A8889" t="s">
        <v>13</v>
      </c>
      <c r="B8889">
        <v>1128299</v>
      </c>
      <c r="C8889" s="1">
        <v>44399</v>
      </c>
      <c r="D8889" t="s">
        <v>30</v>
      </c>
      <c r="E8889" t="s">
        <v>85</v>
      </c>
      <c r="F8889" t="s">
        <v>86</v>
      </c>
      <c r="G8889" t="s">
        <v>21</v>
      </c>
      <c r="H8889">
        <v>40</v>
      </c>
      <c r="I8889">
        <v>145</v>
      </c>
      <c r="J8889">
        <v>5800</v>
      </c>
      <c r="K8889">
        <v>2146</v>
      </c>
      <c r="L8889">
        <v>0.37</v>
      </c>
      <c r="M8889" t="s">
        <v>23</v>
      </c>
    </row>
    <row r="8890" spans="1:13" x14ac:dyDescent="0.35">
      <c r="A8890" t="s">
        <v>13</v>
      </c>
      <c r="B8890">
        <v>1128299</v>
      </c>
      <c r="C8890" s="1">
        <v>44399</v>
      </c>
      <c r="D8890" t="s">
        <v>30</v>
      </c>
      <c r="E8890" t="s">
        <v>85</v>
      </c>
      <c r="F8890" t="s">
        <v>86</v>
      </c>
      <c r="G8890" t="s">
        <v>22</v>
      </c>
      <c r="H8890">
        <v>46</v>
      </c>
      <c r="I8890">
        <v>145</v>
      </c>
      <c r="J8890">
        <v>6670</v>
      </c>
      <c r="K8890">
        <v>2001</v>
      </c>
      <c r="L8890">
        <v>0.3</v>
      </c>
      <c r="M8890" t="s">
        <v>23</v>
      </c>
    </row>
    <row r="8891" spans="1:13" x14ac:dyDescent="0.35">
      <c r="A8891" t="s">
        <v>13</v>
      </c>
      <c r="B8891">
        <v>1128299</v>
      </c>
      <c r="C8891" s="1">
        <v>44431</v>
      </c>
      <c r="D8891" t="s">
        <v>30</v>
      </c>
      <c r="E8891" t="s">
        <v>85</v>
      </c>
      <c r="F8891" t="s">
        <v>86</v>
      </c>
      <c r="G8891" t="s">
        <v>16</v>
      </c>
      <c r="H8891">
        <v>41</v>
      </c>
      <c r="I8891">
        <v>194</v>
      </c>
      <c r="J8891">
        <v>7954</v>
      </c>
      <c r="K8891">
        <v>3181.6</v>
      </c>
      <c r="L8891">
        <v>0.39999999999999997</v>
      </c>
      <c r="M8891" t="s">
        <v>23</v>
      </c>
    </row>
    <row r="8892" spans="1:13" x14ac:dyDescent="0.35">
      <c r="A8892" t="s">
        <v>13</v>
      </c>
      <c r="B8892">
        <v>1128299</v>
      </c>
      <c r="C8892" s="1">
        <v>44431</v>
      </c>
      <c r="D8892" t="s">
        <v>30</v>
      </c>
      <c r="E8892" t="s">
        <v>85</v>
      </c>
      <c r="F8892" t="s">
        <v>86</v>
      </c>
      <c r="G8892" t="s">
        <v>18</v>
      </c>
      <c r="H8892">
        <v>46</v>
      </c>
      <c r="I8892">
        <v>190</v>
      </c>
      <c r="J8892">
        <v>8740</v>
      </c>
      <c r="K8892">
        <v>3670.8</v>
      </c>
      <c r="L8892">
        <v>0.42000000000000004</v>
      </c>
      <c r="M8892" t="s">
        <v>23</v>
      </c>
    </row>
    <row r="8893" spans="1:13" x14ac:dyDescent="0.35">
      <c r="A8893" t="s">
        <v>13</v>
      </c>
      <c r="B8893">
        <v>1128299</v>
      </c>
      <c r="C8893" s="1">
        <v>44431</v>
      </c>
      <c r="D8893" t="s">
        <v>30</v>
      </c>
      <c r="E8893" t="s">
        <v>85</v>
      </c>
      <c r="F8893" t="s">
        <v>86</v>
      </c>
      <c r="G8893" t="s">
        <v>19</v>
      </c>
      <c r="H8893">
        <v>37</v>
      </c>
      <c r="I8893">
        <v>153</v>
      </c>
      <c r="J8893">
        <v>5661</v>
      </c>
      <c r="K8893">
        <v>2321.0099999999998</v>
      </c>
      <c r="L8893">
        <v>0.41</v>
      </c>
      <c r="M8893" t="s">
        <v>23</v>
      </c>
    </row>
    <row r="8894" spans="1:13" x14ac:dyDescent="0.35">
      <c r="A8894" t="s">
        <v>13</v>
      </c>
      <c r="B8894">
        <v>1128299</v>
      </c>
      <c r="C8894" s="1">
        <v>44431</v>
      </c>
      <c r="D8894" t="s">
        <v>30</v>
      </c>
      <c r="E8894" t="s">
        <v>85</v>
      </c>
      <c r="F8894" t="s">
        <v>86</v>
      </c>
      <c r="G8894" t="s">
        <v>20</v>
      </c>
      <c r="H8894">
        <v>43</v>
      </c>
      <c r="I8894">
        <v>120</v>
      </c>
      <c r="J8894">
        <v>5160</v>
      </c>
      <c r="K8894">
        <v>2167.1999999999998</v>
      </c>
      <c r="L8894">
        <v>0.42</v>
      </c>
      <c r="M8894" t="s">
        <v>23</v>
      </c>
    </row>
    <row r="8895" spans="1:13" x14ac:dyDescent="0.35">
      <c r="A8895" t="s">
        <v>13</v>
      </c>
      <c r="B8895">
        <v>1128299</v>
      </c>
      <c r="C8895" s="1">
        <v>44431</v>
      </c>
      <c r="D8895" t="s">
        <v>30</v>
      </c>
      <c r="E8895" t="s">
        <v>85</v>
      </c>
      <c r="F8895" t="s">
        <v>86</v>
      </c>
      <c r="G8895" t="s">
        <v>21</v>
      </c>
      <c r="H8895">
        <v>45</v>
      </c>
      <c r="I8895">
        <v>136</v>
      </c>
      <c r="J8895">
        <v>6120</v>
      </c>
      <c r="K8895">
        <v>2264.4</v>
      </c>
      <c r="L8895">
        <v>0.37</v>
      </c>
      <c r="M8895" t="s">
        <v>23</v>
      </c>
    </row>
    <row r="8896" spans="1:13" x14ac:dyDescent="0.35">
      <c r="A8896" t="s">
        <v>13</v>
      </c>
      <c r="B8896">
        <v>1128299</v>
      </c>
      <c r="C8896" s="1">
        <v>44431</v>
      </c>
      <c r="D8896" t="s">
        <v>30</v>
      </c>
      <c r="E8896" t="s">
        <v>85</v>
      </c>
      <c r="F8896" t="s">
        <v>86</v>
      </c>
      <c r="G8896" t="s">
        <v>22</v>
      </c>
      <c r="H8896">
        <v>48</v>
      </c>
      <c r="I8896">
        <v>131</v>
      </c>
      <c r="J8896">
        <v>6288</v>
      </c>
      <c r="K8896">
        <v>1760.64</v>
      </c>
      <c r="L8896">
        <v>0.28000000000000003</v>
      </c>
      <c r="M8896" t="s">
        <v>23</v>
      </c>
    </row>
    <row r="8897" spans="1:13" x14ac:dyDescent="0.35">
      <c r="A8897" t="s">
        <v>13</v>
      </c>
      <c r="B8897">
        <v>1128299</v>
      </c>
      <c r="C8897" s="1">
        <v>44463</v>
      </c>
      <c r="D8897" t="s">
        <v>30</v>
      </c>
      <c r="E8897" t="s">
        <v>85</v>
      </c>
      <c r="F8897" t="s">
        <v>86</v>
      </c>
      <c r="G8897" t="s">
        <v>16</v>
      </c>
      <c r="H8897">
        <v>35</v>
      </c>
      <c r="I8897">
        <v>184</v>
      </c>
      <c r="J8897">
        <v>6440</v>
      </c>
      <c r="K8897">
        <v>2704.7999999999997</v>
      </c>
      <c r="L8897">
        <v>0.42</v>
      </c>
      <c r="M8897" t="s">
        <v>23</v>
      </c>
    </row>
    <row r="8898" spans="1:13" x14ac:dyDescent="0.35">
      <c r="A8898" t="s">
        <v>13</v>
      </c>
      <c r="B8898">
        <v>1128299</v>
      </c>
      <c r="C8898" s="1">
        <v>44463</v>
      </c>
      <c r="D8898" t="s">
        <v>30</v>
      </c>
      <c r="E8898" t="s">
        <v>85</v>
      </c>
      <c r="F8898" t="s">
        <v>86</v>
      </c>
      <c r="G8898" t="s">
        <v>18</v>
      </c>
      <c r="H8898">
        <v>34</v>
      </c>
      <c r="I8898">
        <v>201</v>
      </c>
      <c r="J8898">
        <v>6834</v>
      </c>
      <c r="K8898">
        <v>3211.98</v>
      </c>
      <c r="L8898">
        <v>0.47000000000000003</v>
      </c>
      <c r="M8898" t="s">
        <v>23</v>
      </c>
    </row>
    <row r="8899" spans="1:13" x14ac:dyDescent="0.35">
      <c r="A8899" t="s">
        <v>13</v>
      </c>
      <c r="B8899">
        <v>1128299</v>
      </c>
      <c r="C8899" s="1">
        <v>44463</v>
      </c>
      <c r="D8899" t="s">
        <v>30</v>
      </c>
      <c r="E8899" t="s">
        <v>85</v>
      </c>
      <c r="F8899" t="s">
        <v>86</v>
      </c>
      <c r="G8899" t="s">
        <v>19</v>
      </c>
      <c r="H8899">
        <v>34</v>
      </c>
      <c r="I8899">
        <v>145</v>
      </c>
      <c r="J8899">
        <v>4930</v>
      </c>
      <c r="K8899">
        <v>1824.1</v>
      </c>
      <c r="L8899">
        <v>0.37</v>
      </c>
      <c r="M8899" t="s">
        <v>23</v>
      </c>
    </row>
    <row r="8900" spans="1:13" x14ac:dyDescent="0.35">
      <c r="A8900" t="s">
        <v>13</v>
      </c>
      <c r="B8900">
        <v>1128299</v>
      </c>
      <c r="C8900" s="1">
        <v>44463</v>
      </c>
      <c r="D8900" t="s">
        <v>30</v>
      </c>
      <c r="E8900" t="s">
        <v>85</v>
      </c>
      <c r="F8900" t="s">
        <v>86</v>
      </c>
      <c r="G8900" t="s">
        <v>20</v>
      </c>
      <c r="H8900">
        <v>33</v>
      </c>
      <c r="I8900">
        <v>124</v>
      </c>
      <c r="J8900">
        <v>4092</v>
      </c>
      <c r="K8900">
        <v>1514.04</v>
      </c>
      <c r="L8900">
        <v>0.37</v>
      </c>
      <c r="M8900" t="s">
        <v>23</v>
      </c>
    </row>
    <row r="8901" spans="1:13" x14ac:dyDescent="0.35">
      <c r="A8901" t="s">
        <v>13</v>
      </c>
      <c r="B8901">
        <v>1128299</v>
      </c>
      <c r="C8901" s="1">
        <v>44463</v>
      </c>
      <c r="D8901" t="s">
        <v>30</v>
      </c>
      <c r="E8901" t="s">
        <v>85</v>
      </c>
      <c r="F8901" t="s">
        <v>86</v>
      </c>
      <c r="G8901" t="s">
        <v>21</v>
      </c>
      <c r="H8901">
        <v>41</v>
      </c>
      <c r="I8901">
        <v>128</v>
      </c>
      <c r="J8901">
        <v>5248</v>
      </c>
      <c r="K8901">
        <v>1731.8399999999997</v>
      </c>
      <c r="L8901">
        <v>0.32999999999999996</v>
      </c>
      <c r="M8901" t="s">
        <v>23</v>
      </c>
    </row>
    <row r="8902" spans="1:13" x14ac:dyDescent="0.35">
      <c r="A8902" t="s">
        <v>13</v>
      </c>
      <c r="B8902">
        <v>1128299</v>
      </c>
      <c r="C8902" s="1">
        <v>44463</v>
      </c>
      <c r="D8902" t="s">
        <v>30</v>
      </c>
      <c r="E8902" t="s">
        <v>85</v>
      </c>
      <c r="F8902" t="s">
        <v>86</v>
      </c>
      <c r="G8902" t="s">
        <v>22</v>
      </c>
      <c r="H8902">
        <v>43</v>
      </c>
      <c r="I8902">
        <v>132</v>
      </c>
      <c r="J8902">
        <v>5676</v>
      </c>
      <c r="K8902">
        <v>1816.32</v>
      </c>
      <c r="L8902">
        <v>0.32</v>
      </c>
      <c r="M8902" t="s">
        <v>23</v>
      </c>
    </row>
    <row r="8903" spans="1:13" x14ac:dyDescent="0.35">
      <c r="A8903" t="s">
        <v>13</v>
      </c>
      <c r="B8903">
        <v>1128299</v>
      </c>
      <c r="C8903" s="1">
        <v>44492</v>
      </c>
      <c r="D8903" t="s">
        <v>30</v>
      </c>
      <c r="E8903" t="s">
        <v>85</v>
      </c>
      <c r="F8903" t="s">
        <v>86</v>
      </c>
      <c r="G8903" t="s">
        <v>16</v>
      </c>
      <c r="H8903">
        <v>36</v>
      </c>
      <c r="I8903">
        <v>170</v>
      </c>
      <c r="J8903">
        <v>6120</v>
      </c>
      <c r="K8903">
        <v>2570.4</v>
      </c>
      <c r="L8903">
        <v>0.42</v>
      </c>
      <c r="M8903" t="s">
        <v>23</v>
      </c>
    </row>
    <row r="8904" spans="1:13" x14ac:dyDescent="0.35">
      <c r="A8904" t="s">
        <v>13</v>
      </c>
      <c r="B8904">
        <v>1128299</v>
      </c>
      <c r="C8904" s="1">
        <v>44492</v>
      </c>
      <c r="D8904" t="s">
        <v>30</v>
      </c>
      <c r="E8904" t="s">
        <v>85</v>
      </c>
      <c r="F8904" t="s">
        <v>86</v>
      </c>
      <c r="G8904" t="s">
        <v>18</v>
      </c>
      <c r="H8904">
        <v>33</v>
      </c>
      <c r="I8904">
        <v>175</v>
      </c>
      <c r="J8904">
        <v>5775</v>
      </c>
      <c r="K8904">
        <v>2425.5000000000005</v>
      </c>
      <c r="L8904">
        <v>0.42000000000000004</v>
      </c>
      <c r="M8904" t="s">
        <v>23</v>
      </c>
    </row>
    <row r="8905" spans="1:13" x14ac:dyDescent="0.35">
      <c r="A8905" t="s">
        <v>13</v>
      </c>
      <c r="B8905">
        <v>1128299</v>
      </c>
      <c r="C8905" s="1">
        <v>44492</v>
      </c>
      <c r="D8905" t="s">
        <v>30</v>
      </c>
      <c r="E8905" t="s">
        <v>85</v>
      </c>
      <c r="F8905" t="s">
        <v>86</v>
      </c>
      <c r="G8905" t="s">
        <v>19</v>
      </c>
      <c r="H8905">
        <v>31</v>
      </c>
      <c r="I8905">
        <v>111</v>
      </c>
      <c r="J8905">
        <v>3441</v>
      </c>
      <c r="K8905">
        <v>1273.17</v>
      </c>
      <c r="L8905">
        <v>0.37</v>
      </c>
      <c r="M8905" t="s">
        <v>23</v>
      </c>
    </row>
    <row r="8906" spans="1:13" x14ac:dyDescent="0.35">
      <c r="A8906" t="s">
        <v>13</v>
      </c>
      <c r="B8906">
        <v>1128299</v>
      </c>
      <c r="C8906" s="1">
        <v>44492</v>
      </c>
      <c r="D8906" t="s">
        <v>30</v>
      </c>
      <c r="E8906" t="s">
        <v>85</v>
      </c>
      <c r="F8906" t="s">
        <v>86</v>
      </c>
      <c r="G8906" t="s">
        <v>20</v>
      </c>
      <c r="H8906">
        <v>32</v>
      </c>
      <c r="I8906">
        <v>102</v>
      </c>
      <c r="J8906">
        <v>3264</v>
      </c>
      <c r="K8906">
        <v>1272.9599999999998</v>
      </c>
      <c r="L8906">
        <v>0.38999999999999996</v>
      </c>
      <c r="M8906" t="s">
        <v>23</v>
      </c>
    </row>
    <row r="8907" spans="1:13" x14ac:dyDescent="0.35">
      <c r="A8907" t="s">
        <v>13</v>
      </c>
      <c r="B8907">
        <v>1128299</v>
      </c>
      <c r="C8907" s="1">
        <v>44492</v>
      </c>
      <c r="D8907" t="s">
        <v>30</v>
      </c>
      <c r="E8907" t="s">
        <v>85</v>
      </c>
      <c r="F8907" t="s">
        <v>86</v>
      </c>
      <c r="G8907" t="s">
        <v>21</v>
      </c>
      <c r="H8907">
        <v>44</v>
      </c>
      <c r="I8907">
        <v>88</v>
      </c>
      <c r="J8907">
        <v>3872</v>
      </c>
      <c r="K8907">
        <v>1432.6399999999999</v>
      </c>
      <c r="L8907">
        <v>0.37</v>
      </c>
      <c r="M8907" t="s">
        <v>23</v>
      </c>
    </row>
    <row r="8908" spans="1:13" x14ac:dyDescent="0.35">
      <c r="A8908" t="s">
        <v>13</v>
      </c>
      <c r="B8908">
        <v>1128299</v>
      </c>
      <c r="C8908" s="1">
        <v>44492</v>
      </c>
      <c r="D8908" t="s">
        <v>30</v>
      </c>
      <c r="E8908" t="s">
        <v>85</v>
      </c>
      <c r="F8908" t="s">
        <v>86</v>
      </c>
      <c r="G8908" t="s">
        <v>22</v>
      </c>
      <c r="H8908">
        <v>47</v>
      </c>
      <c r="I8908">
        <v>107</v>
      </c>
      <c r="J8908">
        <v>5029</v>
      </c>
      <c r="K8908">
        <v>1458.4099999999999</v>
      </c>
      <c r="L8908">
        <v>0.28999999999999998</v>
      </c>
      <c r="M8908" t="s">
        <v>23</v>
      </c>
    </row>
    <row r="8909" spans="1:13" x14ac:dyDescent="0.35">
      <c r="A8909" t="s">
        <v>13</v>
      </c>
      <c r="B8909">
        <v>1128299</v>
      </c>
      <c r="C8909" s="1">
        <v>44523</v>
      </c>
      <c r="D8909" t="s">
        <v>30</v>
      </c>
      <c r="E8909" t="s">
        <v>85</v>
      </c>
      <c r="F8909" t="s">
        <v>86</v>
      </c>
      <c r="G8909" t="s">
        <v>16</v>
      </c>
      <c r="H8909">
        <v>31</v>
      </c>
      <c r="I8909">
        <v>150</v>
      </c>
      <c r="J8909">
        <v>4650</v>
      </c>
      <c r="K8909">
        <v>1767</v>
      </c>
      <c r="L8909">
        <v>0.38</v>
      </c>
      <c r="M8909" t="s">
        <v>23</v>
      </c>
    </row>
    <row r="8910" spans="1:13" x14ac:dyDescent="0.35">
      <c r="A8910" t="s">
        <v>13</v>
      </c>
      <c r="B8910">
        <v>1128299</v>
      </c>
      <c r="C8910" s="1">
        <v>44523</v>
      </c>
      <c r="D8910" t="s">
        <v>30</v>
      </c>
      <c r="E8910" t="s">
        <v>85</v>
      </c>
      <c r="F8910" t="s">
        <v>86</v>
      </c>
      <c r="G8910" t="s">
        <v>18</v>
      </c>
      <c r="H8910">
        <v>38</v>
      </c>
      <c r="I8910">
        <v>163</v>
      </c>
      <c r="J8910">
        <v>6194</v>
      </c>
      <c r="K8910">
        <v>2911.1800000000003</v>
      </c>
      <c r="L8910">
        <v>0.47000000000000003</v>
      </c>
      <c r="M8910" t="s">
        <v>23</v>
      </c>
    </row>
    <row r="8911" spans="1:13" x14ac:dyDescent="0.35">
      <c r="A8911" t="s">
        <v>13</v>
      </c>
      <c r="B8911">
        <v>1128299</v>
      </c>
      <c r="C8911" s="1">
        <v>44523</v>
      </c>
      <c r="D8911" t="s">
        <v>30</v>
      </c>
      <c r="E8911" t="s">
        <v>85</v>
      </c>
      <c r="F8911" t="s">
        <v>86</v>
      </c>
      <c r="G8911" t="s">
        <v>19</v>
      </c>
      <c r="H8911">
        <v>33</v>
      </c>
      <c r="I8911">
        <v>124</v>
      </c>
      <c r="J8911">
        <v>4092</v>
      </c>
      <c r="K8911">
        <v>1595.8799999999999</v>
      </c>
      <c r="L8911">
        <v>0.38999999999999996</v>
      </c>
      <c r="M8911" t="s">
        <v>23</v>
      </c>
    </row>
    <row r="8912" spans="1:13" x14ac:dyDescent="0.35">
      <c r="A8912" t="s">
        <v>13</v>
      </c>
      <c r="B8912">
        <v>1128299</v>
      </c>
      <c r="C8912" s="1">
        <v>44523</v>
      </c>
      <c r="D8912" t="s">
        <v>30</v>
      </c>
      <c r="E8912" t="s">
        <v>85</v>
      </c>
      <c r="F8912" t="s">
        <v>86</v>
      </c>
      <c r="G8912" t="s">
        <v>20</v>
      </c>
      <c r="H8912">
        <v>33</v>
      </c>
      <c r="I8912">
        <v>116</v>
      </c>
      <c r="J8912">
        <v>3828</v>
      </c>
      <c r="K8912">
        <v>1607.76</v>
      </c>
      <c r="L8912">
        <v>0.42</v>
      </c>
      <c r="M8912" t="s">
        <v>23</v>
      </c>
    </row>
    <row r="8913" spans="1:13" x14ac:dyDescent="0.35">
      <c r="A8913" t="s">
        <v>13</v>
      </c>
      <c r="B8913">
        <v>1128299</v>
      </c>
      <c r="C8913" s="1">
        <v>44523</v>
      </c>
      <c r="D8913" t="s">
        <v>30</v>
      </c>
      <c r="E8913" t="s">
        <v>85</v>
      </c>
      <c r="F8913" t="s">
        <v>86</v>
      </c>
      <c r="G8913" t="s">
        <v>21</v>
      </c>
      <c r="H8913">
        <v>44</v>
      </c>
      <c r="I8913">
        <v>99</v>
      </c>
      <c r="J8913">
        <v>4356</v>
      </c>
      <c r="K8913">
        <v>1568.1599999999999</v>
      </c>
      <c r="L8913">
        <v>0.36</v>
      </c>
      <c r="M8913" t="s">
        <v>23</v>
      </c>
    </row>
    <row r="8914" spans="1:13" x14ac:dyDescent="0.35">
      <c r="A8914" t="s">
        <v>13</v>
      </c>
      <c r="B8914">
        <v>1128299</v>
      </c>
      <c r="C8914" s="1">
        <v>44523</v>
      </c>
      <c r="D8914" t="s">
        <v>30</v>
      </c>
      <c r="E8914" t="s">
        <v>85</v>
      </c>
      <c r="F8914" t="s">
        <v>86</v>
      </c>
      <c r="G8914" t="s">
        <v>22</v>
      </c>
      <c r="H8914">
        <v>39</v>
      </c>
      <c r="I8914">
        <v>140</v>
      </c>
      <c r="J8914">
        <v>5460</v>
      </c>
      <c r="K8914">
        <v>1528.8000000000002</v>
      </c>
      <c r="L8914">
        <v>0.28000000000000003</v>
      </c>
      <c r="M8914" t="s">
        <v>23</v>
      </c>
    </row>
    <row r="8915" spans="1:13" x14ac:dyDescent="0.35">
      <c r="A8915" t="s">
        <v>13</v>
      </c>
      <c r="B8915">
        <v>1128299</v>
      </c>
      <c r="C8915" s="1">
        <v>44552</v>
      </c>
      <c r="D8915" t="s">
        <v>30</v>
      </c>
      <c r="E8915" t="s">
        <v>85</v>
      </c>
      <c r="F8915" t="s">
        <v>86</v>
      </c>
      <c r="G8915" t="s">
        <v>16</v>
      </c>
      <c r="H8915">
        <v>35</v>
      </c>
      <c r="I8915">
        <v>194</v>
      </c>
      <c r="J8915">
        <v>6790</v>
      </c>
      <c r="K8915">
        <v>2716</v>
      </c>
      <c r="L8915">
        <v>0.39999999999999997</v>
      </c>
      <c r="M8915" t="s">
        <v>23</v>
      </c>
    </row>
    <row r="8916" spans="1:13" x14ac:dyDescent="0.35">
      <c r="A8916" t="s">
        <v>13</v>
      </c>
      <c r="B8916">
        <v>1128299</v>
      </c>
      <c r="C8916" s="1">
        <v>44552</v>
      </c>
      <c r="D8916" t="s">
        <v>30</v>
      </c>
      <c r="E8916" t="s">
        <v>85</v>
      </c>
      <c r="F8916" t="s">
        <v>86</v>
      </c>
      <c r="G8916" t="s">
        <v>18</v>
      </c>
      <c r="H8916">
        <v>33</v>
      </c>
      <c r="I8916">
        <v>213</v>
      </c>
      <c r="J8916">
        <v>7029</v>
      </c>
      <c r="K8916">
        <v>3233.34</v>
      </c>
      <c r="L8916">
        <v>0.46</v>
      </c>
      <c r="M8916" t="s">
        <v>23</v>
      </c>
    </row>
    <row r="8917" spans="1:13" x14ac:dyDescent="0.35">
      <c r="A8917" t="s">
        <v>33</v>
      </c>
      <c r="B8917">
        <v>1128299</v>
      </c>
      <c r="C8917" s="1">
        <v>44552</v>
      </c>
      <c r="D8917" t="s">
        <v>30</v>
      </c>
      <c r="E8917" t="s">
        <v>85</v>
      </c>
      <c r="F8917" t="s">
        <v>86</v>
      </c>
      <c r="G8917" t="s">
        <v>19</v>
      </c>
      <c r="H8917">
        <v>35</v>
      </c>
      <c r="I8917">
        <v>136</v>
      </c>
      <c r="J8917">
        <v>4760</v>
      </c>
      <c r="K8917">
        <v>1951.6</v>
      </c>
      <c r="L8917">
        <v>0.41</v>
      </c>
      <c r="M8917" t="s">
        <v>23</v>
      </c>
    </row>
    <row r="8918" spans="1:13" x14ac:dyDescent="0.35">
      <c r="A8918" t="s">
        <v>33</v>
      </c>
      <c r="B8918">
        <v>1128299</v>
      </c>
      <c r="C8918" s="1">
        <v>44552</v>
      </c>
      <c r="D8918" t="s">
        <v>30</v>
      </c>
      <c r="E8918" t="s">
        <v>85</v>
      </c>
      <c r="F8918" t="s">
        <v>86</v>
      </c>
      <c r="G8918" t="s">
        <v>20</v>
      </c>
      <c r="H8918">
        <v>32</v>
      </c>
      <c r="I8918">
        <v>128</v>
      </c>
      <c r="J8918">
        <v>4096</v>
      </c>
      <c r="K8918">
        <v>1679.36</v>
      </c>
      <c r="L8918">
        <v>0.41</v>
      </c>
      <c r="M8918" t="s">
        <v>23</v>
      </c>
    </row>
    <row r="8919" spans="1:13" x14ac:dyDescent="0.35">
      <c r="A8919" t="s">
        <v>33</v>
      </c>
      <c r="B8919">
        <v>1128299</v>
      </c>
      <c r="C8919" s="1">
        <v>44552</v>
      </c>
      <c r="D8919" t="s">
        <v>30</v>
      </c>
      <c r="E8919" t="s">
        <v>85</v>
      </c>
      <c r="F8919" t="s">
        <v>86</v>
      </c>
      <c r="G8919" t="s">
        <v>21</v>
      </c>
      <c r="H8919">
        <v>42</v>
      </c>
      <c r="I8919">
        <v>109</v>
      </c>
      <c r="J8919">
        <v>4578</v>
      </c>
      <c r="K8919">
        <v>1556.5199999999998</v>
      </c>
      <c r="L8919">
        <v>0.33999999999999997</v>
      </c>
      <c r="M8919" t="s">
        <v>23</v>
      </c>
    </row>
    <row r="8920" spans="1:13" x14ac:dyDescent="0.35">
      <c r="A8920" t="s">
        <v>33</v>
      </c>
      <c r="B8920">
        <v>1128299</v>
      </c>
      <c r="C8920" s="1">
        <v>44552</v>
      </c>
      <c r="D8920" t="s">
        <v>30</v>
      </c>
      <c r="E8920" t="s">
        <v>85</v>
      </c>
      <c r="F8920" t="s">
        <v>86</v>
      </c>
      <c r="G8920" t="s">
        <v>22</v>
      </c>
      <c r="H8920">
        <v>43</v>
      </c>
      <c r="I8920">
        <v>135</v>
      </c>
      <c r="J8920">
        <v>5805</v>
      </c>
      <c r="K8920">
        <v>1625.4</v>
      </c>
      <c r="L8920">
        <v>0.28000000000000003</v>
      </c>
      <c r="M8920" t="s">
        <v>23</v>
      </c>
    </row>
    <row r="8921" spans="1:13" x14ac:dyDescent="0.35">
      <c r="A8921" t="s">
        <v>33</v>
      </c>
      <c r="B8921">
        <v>1128299</v>
      </c>
      <c r="C8921" s="1">
        <v>44222</v>
      </c>
      <c r="D8921" t="s">
        <v>30</v>
      </c>
      <c r="E8921" t="s">
        <v>85</v>
      </c>
      <c r="F8921" t="s">
        <v>86</v>
      </c>
      <c r="G8921" t="s">
        <v>16</v>
      </c>
      <c r="H8921">
        <v>27</v>
      </c>
      <c r="I8921">
        <v>152</v>
      </c>
      <c r="J8921">
        <v>4104</v>
      </c>
      <c r="K8921">
        <v>1682.6399999999999</v>
      </c>
      <c r="L8921">
        <v>0.41</v>
      </c>
      <c r="M8921" t="s">
        <v>23</v>
      </c>
    </row>
    <row r="8922" spans="1:13" x14ac:dyDescent="0.35">
      <c r="A8922" t="s">
        <v>33</v>
      </c>
      <c r="B8922">
        <v>1128299</v>
      </c>
      <c r="C8922" s="1">
        <v>44222</v>
      </c>
      <c r="D8922" t="s">
        <v>30</v>
      </c>
      <c r="E8922" t="s">
        <v>85</v>
      </c>
      <c r="F8922" t="s">
        <v>86</v>
      </c>
      <c r="G8922" t="s">
        <v>18</v>
      </c>
      <c r="H8922">
        <v>30</v>
      </c>
      <c r="I8922">
        <v>147</v>
      </c>
      <c r="J8922">
        <v>4410</v>
      </c>
      <c r="K8922">
        <v>2072.7000000000003</v>
      </c>
      <c r="L8922">
        <v>0.47000000000000003</v>
      </c>
      <c r="M8922" t="s">
        <v>23</v>
      </c>
    </row>
    <row r="8923" spans="1:13" x14ac:dyDescent="0.35">
      <c r="A8923" t="s">
        <v>33</v>
      </c>
      <c r="B8923">
        <v>1128299</v>
      </c>
      <c r="C8923" s="1">
        <v>44222</v>
      </c>
      <c r="D8923" t="s">
        <v>30</v>
      </c>
      <c r="E8923" t="s">
        <v>85</v>
      </c>
      <c r="F8923" t="s">
        <v>86</v>
      </c>
      <c r="G8923" t="s">
        <v>19</v>
      </c>
      <c r="H8923">
        <v>32</v>
      </c>
      <c r="I8923">
        <v>157</v>
      </c>
      <c r="J8923">
        <v>5024</v>
      </c>
      <c r="K8923">
        <v>1959.36</v>
      </c>
      <c r="L8923">
        <v>0.38999999999999996</v>
      </c>
      <c r="M8923" t="s">
        <v>23</v>
      </c>
    </row>
    <row r="8924" spans="1:13" x14ac:dyDescent="0.35">
      <c r="A8924" t="s">
        <v>33</v>
      </c>
      <c r="B8924">
        <v>1128299</v>
      </c>
      <c r="C8924" s="1">
        <v>44222</v>
      </c>
      <c r="D8924" t="s">
        <v>30</v>
      </c>
      <c r="E8924" t="s">
        <v>85</v>
      </c>
      <c r="F8924" t="s">
        <v>86</v>
      </c>
      <c r="G8924" t="s">
        <v>20</v>
      </c>
      <c r="H8924">
        <v>30</v>
      </c>
      <c r="I8924">
        <v>101</v>
      </c>
      <c r="J8924">
        <v>3030</v>
      </c>
      <c r="K8924">
        <v>1151.4000000000001</v>
      </c>
      <c r="L8924">
        <v>0.38</v>
      </c>
      <c r="M8924" t="s">
        <v>23</v>
      </c>
    </row>
    <row r="8925" spans="1:13" x14ac:dyDescent="0.35">
      <c r="A8925" t="s">
        <v>33</v>
      </c>
      <c r="B8925">
        <v>1128299</v>
      </c>
      <c r="C8925" s="1">
        <v>44222</v>
      </c>
      <c r="D8925" t="s">
        <v>30</v>
      </c>
      <c r="E8925" t="s">
        <v>85</v>
      </c>
      <c r="F8925" t="s">
        <v>86</v>
      </c>
      <c r="G8925" t="s">
        <v>21</v>
      </c>
      <c r="H8925">
        <v>33</v>
      </c>
      <c r="I8925">
        <v>94</v>
      </c>
      <c r="J8925">
        <v>3102</v>
      </c>
      <c r="K8925">
        <v>1147.74</v>
      </c>
      <c r="L8925">
        <v>0.37</v>
      </c>
      <c r="M8925" t="s">
        <v>23</v>
      </c>
    </row>
    <row r="8926" spans="1:13" x14ac:dyDescent="0.35">
      <c r="A8926" t="s">
        <v>33</v>
      </c>
      <c r="B8926">
        <v>1128299</v>
      </c>
      <c r="C8926" s="1">
        <v>44222</v>
      </c>
      <c r="D8926" t="s">
        <v>30</v>
      </c>
      <c r="E8926" t="s">
        <v>85</v>
      </c>
      <c r="F8926" t="s">
        <v>86</v>
      </c>
      <c r="G8926" t="s">
        <v>22</v>
      </c>
      <c r="H8926">
        <v>36</v>
      </c>
      <c r="I8926">
        <v>166</v>
      </c>
      <c r="J8926">
        <v>5976</v>
      </c>
      <c r="K8926">
        <v>1613.5200000000002</v>
      </c>
      <c r="L8926">
        <v>0.27</v>
      </c>
      <c r="M8926" t="s">
        <v>23</v>
      </c>
    </row>
    <row r="8927" spans="1:13" x14ac:dyDescent="0.35">
      <c r="A8927" t="s">
        <v>33</v>
      </c>
      <c r="B8927">
        <v>1128299</v>
      </c>
      <c r="C8927" s="1">
        <v>44253</v>
      </c>
      <c r="D8927" t="s">
        <v>30</v>
      </c>
      <c r="E8927" t="s">
        <v>85</v>
      </c>
      <c r="F8927" t="s">
        <v>86</v>
      </c>
      <c r="G8927" t="s">
        <v>16</v>
      </c>
      <c r="H8927">
        <v>27</v>
      </c>
      <c r="I8927">
        <v>173</v>
      </c>
      <c r="J8927">
        <v>4671</v>
      </c>
      <c r="K8927">
        <v>1868.3999999999999</v>
      </c>
      <c r="L8927">
        <v>0.39999999999999997</v>
      </c>
      <c r="M8927" t="s">
        <v>23</v>
      </c>
    </row>
    <row r="8928" spans="1:13" x14ac:dyDescent="0.35">
      <c r="A8928" t="s">
        <v>33</v>
      </c>
      <c r="B8928">
        <v>1128299</v>
      </c>
      <c r="C8928" s="1">
        <v>44253</v>
      </c>
      <c r="D8928" t="s">
        <v>30</v>
      </c>
      <c r="E8928" t="s">
        <v>85</v>
      </c>
      <c r="F8928" t="s">
        <v>86</v>
      </c>
      <c r="G8928" t="s">
        <v>18</v>
      </c>
      <c r="H8928">
        <v>36</v>
      </c>
      <c r="I8928">
        <v>136</v>
      </c>
      <c r="J8928">
        <v>4896</v>
      </c>
      <c r="K8928">
        <v>2301.1200000000003</v>
      </c>
      <c r="L8928">
        <v>0.47000000000000003</v>
      </c>
      <c r="M8928" t="s">
        <v>23</v>
      </c>
    </row>
    <row r="8929" spans="1:13" x14ac:dyDescent="0.35">
      <c r="A8929" t="s">
        <v>33</v>
      </c>
      <c r="B8929">
        <v>1128299</v>
      </c>
      <c r="C8929" s="1">
        <v>44253</v>
      </c>
      <c r="D8929" t="s">
        <v>30</v>
      </c>
      <c r="E8929" t="s">
        <v>85</v>
      </c>
      <c r="F8929" t="s">
        <v>86</v>
      </c>
      <c r="G8929" t="s">
        <v>19</v>
      </c>
      <c r="H8929">
        <v>35</v>
      </c>
      <c r="I8929">
        <v>132</v>
      </c>
      <c r="J8929">
        <v>4620</v>
      </c>
      <c r="K8929">
        <v>1847.9999999999998</v>
      </c>
      <c r="L8929">
        <v>0.39999999999999997</v>
      </c>
      <c r="M8929" t="s">
        <v>23</v>
      </c>
    </row>
    <row r="8930" spans="1:13" x14ac:dyDescent="0.35">
      <c r="A8930" t="s">
        <v>33</v>
      </c>
      <c r="B8930">
        <v>1128299</v>
      </c>
      <c r="C8930" s="1">
        <v>44253</v>
      </c>
      <c r="D8930" t="s">
        <v>30</v>
      </c>
      <c r="E8930" t="s">
        <v>87</v>
      </c>
      <c r="F8930" t="s">
        <v>88</v>
      </c>
      <c r="G8930" t="s">
        <v>20</v>
      </c>
      <c r="H8930">
        <v>29</v>
      </c>
      <c r="I8930">
        <v>91</v>
      </c>
      <c r="J8930">
        <v>2639</v>
      </c>
      <c r="K8930">
        <v>976.43</v>
      </c>
      <c r="L8930">
        <v>0.37</v>
      </c>
      <c r="M8930" t="s">
        <v>23</v>
      </c>
    </row>
    <row r="8931" spans="1:13" x14ac:dyDescent="0.35">
      <c r="A8931" t="s">
        <v>33</v>
      </c>
      <c r="B8931">
        <v>1128299</v>
      </c>
      <c r="C8931" s="1">
        <v>44253</v>
      </c>
      <c r="D8931" t="s">
        <v>30</v>
      </c>
      <c r="E8931" t="s">
        <v>87</v>
      </c>
      <c r="F8931" t="s">
        <v>88</v>
      </c>
      <c r="G8931" t="s">
        <v>21</v>
      </c>
      <c r="H8931">
        <v>34</v>
      </c>
      <c r="I8931">
        <v>62</v>
      </c>
      <c r="J8931">
        <v>2108</v>
      </c>
      <c r="K8931">
        <v>674.56000000000006</v>
      </c>
      <c r="L8931">
        <v>0.32</v>
      </c>
      <c r="M8931" t="s">
        <v>23</v>
      </c>
    </row>
    <row r="8932" spans="1:13" x14ac:dyDescent="0.35">
      <c r="A8932" t="s">
        <v>33</v>
      </c>
      <c r="B8932">
        <v>1128299</v>
      </c>
      <c r="C8932" s="1">
        <v>44253</v>
      </c>
      <c r="D8932" t="s">
        <v>30</v>
      </c>
      <c r="E8932" t="s">
        <v>87</v>
      </c>
      <c r="F8932" t="s">
        <v>88</v>
      </c>
      <c r="G8932" t="s">
        <v>22</v>
      </c>
      <c r="H8932">
        <v>35</v>
      </c>
      <c r="I8932">
        <v>140</v>
      </c>
      <c r="J8932">
        <v>4900</v>
      </c>
      <c r="K8932">
        <v>1372.0000000000002</v>
      </c>
      <c r="L8932">
        <v>0.28000000000000003</v>
      </c>
      <c r="M8932" t="s">
        <v>23</v>
      </c>
    </row>
    <row r="8933" spans="1:13" x14ac:dyDescent="0.35">
      <c r="A8933" t="s">
        <v>33</v>
      </c>
      <c r="B8933">
        <v>1128299</v>
      </c>
      <c r="C8933" s="1">
        <v>44280</v>
      </c>
      <c r="D8933" t="s">
        <v>30</v>
      </c>
      <c r="E8933" t="s">
        <v>87</v>
      </c>
      <c r="F8933" t="s">
        <v>88</v>
      </c>
      <c r="G8933" t="s">
        <v>16</v>
      </c>
      <c r="H8933">
        <v>30</v>
      </c>
      <c r="I8933">
        <v>187</v>
      </c>
      <c r="J8933">
        <v>5610</v>
      </c>
      <c r="K8933">
        <v>2300.1</v>
      </c>
      <c r="L8933">
        <v>0.41</v>
      </c>
      <c r="M8933" t="s">
        <v>23</v>
      </c>
    </row>
    <row r="8934" spans="1:13" x14ac:dyDescent="0.35">
      <c r="A8934" t="s">
        <v>33</v>
      </c>
      <c r="B8934">
        <v>1128299</v>
      </c>
      <c r="C8934" s="1">
        <v>44280</v>
      </c>
      <c r="D8934" t="s">
        <v>30</v>
      </c>
      <c r="E8934" t="s">
        <v>87</v>
      </c>
      <c r="F8934" t="s">
        <v>88</v>
      </c>
      <c r="G8934" t="s">
        <v>18</v>
      </c>
      <c r="H8934">
        <v>36</v>
      </c>
      <c r="I8934">
        <v>136</v>
      </c>
      <c r="J8934">
        <v>4896</v>
      </c>
      <c r="K8934">
        <v>2203.2000000000003</v>
      </c>
      <c r="L8934">
        <v>0.45</v>
      </c>
      <c r="M8934" t="s">
        <v>23</v>
      </c>
    </row>
    <row r="8935" spans="1:13" x14ac:dyDescent="0.35">
      <c r="A8935" t="s">
        <v>33</v>
      </c>
      <c r="B8935">
        <v>1128299</v>
      </c>
      <c r="C8935" s="1">
        <v>44280</v>
      </c>
      <c r="D8935" t="s">
        <v>30</v>
      </c>
      <c r="E8935" t="s">
        <v>87</v>
      </c>
      <c r="F8935" t="s">
        <v>88</v>
      </c>
      <c r="G8935" t="s">
        <v>19</v>
      </c>
      <c r="H8935">
        <v>44</v>
      </c>
      <c r="I8935">
        <v>124</v>
      </c>
      <c r="J8935">
        <v>5456</v>
      </c>
      <c r="K8935">
        <v>2073.2800000000002</v>
      </c>
      <c r="L8935">
        <v>0.38</v>
      </c>
      <c r="M8935" t="s">
        <v>23</v>
      </c>
    </row>
    <row r="8936" spans="1:13" x14ac:dyDescent="0.35">
      <c r="A8936" t="s">
        <v>33</v>
      </c>
      <c r="B8936">
        <v>1128299</v>
      </c>
      <c r="C8936" s="1">
        <v>44280</v>
      </c>
      <c r="D8936" t="s">
        <v>30</v>
      </c>
      <c r="E8936" t="s">
        <v>87</v>
      </c>
      <c r="F8936" t="s">
        <v>88</v>
      </c>
      <c r="G8936" t="s">
        <v>20</v>
      </c>
      <c r="H8936">
        <v>37</v>
      </c>
      <c r="I8936">
        <v>88</v>
      </c>
      <c r="J8936">
        <v>3256</v>
      </c>
      <c r="K8936">
        <v>1269.8399999999999</v>
      </c>
      <c r="L8936">
        <v>0.38999999999999996</v>
      </c>
      <c r="M8936" t="s">
        <v>23</v>
      </c>
    </row>
    <row r="8937" spans="1:13" x14ac:dyDescent="0.35">
      <c r="A8937" t="s">
        <v>33</v>
      </c>
      <c r="B8937">
        <v>1128299</v>
      </c>
      <c r="C8937" s="1">
        <v>44280</v>
      </c>
      <c r="D8937" t="s">
        <v>30</v>
      </c>
      <c r="E8937" t="s">
        <v>87</v>
      </c>
      <c r="F8937" t="s">
        <v>88</v>
      </c>
      <c r="G8937" t="s">
        <v>21</v>
      </c>
      <c r="H8937">
        <v>41</v>
      </c>
      <c r="I8937">
        <v>53</v>
      </c>
      <c r="J8937">
        <v>2173</v>
      </c>
      <c r="K8937">
        <v>695.36</v>
      </c>
      <c r="L8937">
        <v>0.32</v>
      </c>
      <c r="M8937" t="s">
        <v>23</v>
      </c>
    </row>
    <row r="8938" spans="1:13" x14ac:dyDescent="0.35">
      <c r="A8938" t="s">
        <v>33</v>
      </c>
      <c r="B8938">
        <v>1128299</v>
      </c>
      <c r="C8938" s="1">
        <v>44280</v>
      </c>
      <c r="D8938" t="s">
        <v>30</v>
      </c>
      <c r="E8938" t="s">
        <v>87</v>
      </c>
      <c r="F8938" t="s">
        <v>88</v>
      </c>
      <c r="G8938" t="s">
        <v>22</v>
      </c>
      <c r="H8938">
        <v>44</v>
      </c>
      <c r="I8938">
        <v>131</v>
      </c>
      <c r="J8938">
        <v>5764</v>
      </c>
      <c r="K8938">
        <v>1786.84</v>
      </c>
      <c r="L8938">
        <v>0.31</v>
      </c>
      <c r="M8938" t="s">
        <v>23</v>
      </c>
    </row>
    <row r="8939" spans="1:13" x14ac:dyDescent="0.35">
      <c r="A8939" t="s">
        <v>33</v>
      </c>
      <c r="B8939">
        <v>1128299</v>
      </c>
      <c r="C8939" s="1">
        <v>44312</v>
      </c>
      <c r="D8939" t="s">
        <v>30</v>
      </c>
      <c r="E8939" t="s">
        <v>87</v>
      </c>
      <c r="F8939" t="s">
        <v>88</v>
      </c>
      <c r="G8939" t="s">
        <v>16</v>
      </c>
      <c r="H8939">
        <v>41</v>
      </c>
      <c r="I8939">
        <v>165</v>
      </c>
      <c r="J8939">
        <v>6765</v>
      </c>
      <c r="K8939">
        <v>2841.2999999999997</v>
      </c>
      <c r="L8939">
        <v>0.42</v>
      </c>
      <c r="M8939" t="s">
        <v>23</v>
      </c>
    </row>
    <row r="8940" spans="1:13" x14ac:dyDescent="0.35">
      <c r="A8940" t="s">
        <v>33</v>
      </c>
      <c r="B8940">
        <v>1128299</v>
      </c>
      <c r="C8940" s="1">
        <v>44312</v>
      </c>
      <c r="D8940" t="s">
        <v>30</v>
      </c>
      <c r="E8940" t="s">
        <v>87</v>
      </c>
      <c r="F8940" t="s">
        <v>88</v>
      </c>
      <c r="G8940" t="s">
        <v>18</v>
      </c>
      <c r="H8940">
        <v>43</v>
      </c>
      <c r="I8940">
        <v>109</v>
      </c>
      <c r="J8940">
        <v>4687</v>
      </c>
      <c r="K8940">
        <v>2156.02</v>
      </c>
      <c r="L8940">
        <v>0.46</v>
      </c>
      <c r="M8940" t="s">
        <v>23</v>
      </c>
    </row>
    <row r="8941" spans="1:13" x14ac:dyDescent="0.35">
      <c r="A8941" t="s">
        <v>33</v>
      </c>
      <c r="B8941">
        <v>1128299</v>
      </c>
      <c r="C8941" s="1">
        <v>44312</v>
      </c>
      <c r="D8941" t="s">
        <v>30</v>
      </c>
      <c r="E8941" t="s">
        <v>87</v>
      </c>
      <c r="F8941" t="s">
        <v>88</v>
      </c>
      <c r="G8941" t="s">
        <v>19</v>
      </c>
      <c r="H8941">
        <v>44</v>
      </c>
      <c r="I8941">
        <v>140</v>
      </c>
      <c r="J8941">
        <v>6160</v>
      </c>
      <c r="K8941">
        <v>2587.1999999999998</v>
      </c>
      <c r="L8941">
        <v>0.42</v>
      </c>
      <c r="M8941" t="s">
        <v>23</v>
      </c>
    </row>
    <row r="8942" spans="1:13" x14ac:dyDescent="0.35">
      <c r="A8942" t="s">
        <v>33</v>
      </c>
      <c r="B8942">
        <v>1128299</v>
      </c>
      <c r="C8942" s="1">
        <v>44312</v>
      </c>
      <c r="D8942" t="s">
        <v>30</v>
      </c>
      <c r="E8942" t="s">
        <v>87</v>
      </c>
      <c r="F8942" t="s">
        <v>88</v>
      </c>
      <c r="G8942" t="s">
        <v>20</v>
      </c>
      <c r="H8942">
        <v>37</v>
      </c>
      <c r="I8942">
        <v>96</v>
      </c>
      <c r="J8942">
        <v>3552</v>
      </c>
      <c r="K8942">
        <v>1385.2799999999997</v>
      </c>
      <c r="L8942">
        <v>0.38999999999999996</v>
      </c>
      <c r="M8942" t="s">
        <v>23</v>
      </c>
    </row>
    <row r="8943" spans="1:13" x14ac:dyDescent="0.35">
      <c r="A8943" t="s">
        <v>33</v>
      </c>
      <c r="B8943">
        <v>1128299</v>
      </c>
      <c r="C8943" s="1">
        <v>44312</v>
      </c>
      <c r="D8943" t="s">
        <v>30</v>
      </c>
      <c r="E8943" t="s">
        <v>87</v>
      </c>
      <c r="F8943" t="s">
        <v>88</v>
      </c>
      <c r="G8943" t="s">
        <v>21</v>
      </c>
      <c r="H8943">
        <v>46</v>
      </c>
      <c r="I8943">
        <v>60</v>
      </c>
      <c r="J8943">
        <v>2760</v>
      </c>
      <c r="K8943">
        <v>965.99999999999989</v>
      </c>
      <c r="L8943">
        <v>0.35</v>
      </c>
      <c r="M8943" t="s">
        <v>23</v>
      </c>
    </row>
    <row r="8944" spans="1:13" x14ac:dyDescent="0.35">
      <c r="A8944" t="s">
        <v>33</v>
      </c>
      <c r="B8944">
        <v>1128299</v>
      </c>
      <c r="C8944" s="1">
        <v>44312</v>
      </c>
      <c r="D8944" t="s">
        <v>30</v>
      </c>
      <c r="E8944" t="s">
        <v>87</v>
      </c>
      <c r="F8944" t="s">
        <v>88</v>
      </c>
      <c r="G8944" t="s">
        <v>22</v>
      </c>
      <c r="H8944">
        <v>56</v>
      </c>
      <c r="I8944">
        <v>116</v>
      </c>
      <c r="J8944">
        <v>6496</v>
      </c>
      <c r="K8944">
        <v>1818.88</v>
      </c>
      <c r="L8944">
        <v>0.28000000000000003</v>
      </c>
      <c r="M8944" t="s">
        <v>23</v>
      </c>
    </row>
    <row r="8945" spans="1:13" x14ac:dyDescent="0.35">
      <c r="A8945" t="s">
        <v>33</v>
      </c>
      <c r="B8945">
        <v>1128299</v>
      </c>
      <c r="C8945" s="1">
        <v>44343</v>
      </c>
      <c r="D8945" t="s">
        <v>30</v>
      </c>
      <c r="E8945" t="s">
        <v>87</v>
      </c>
      <c r="F8945" t="s">
        <v>88</v>
      </c>
      <c r="G8945" t="s">
        <v>16</v>
      </c>
      <c r="H8945">
        <v>43</v>
      </c>
      <c r="I8945">
        <v>184</v>
      </c>
      <c r="J8945">
        <v>7912</v>
      </c>
      <c r="K8945">
        <v>3243.9199999999996</v>
      </c>
      <c r="L8945">
        <v>0.41</v>
      </c>
      <c r="M8945" t="s">
        <v>23</v>
      </c>
    </row>
    <row r="8946" spans="1:13" x14ac:dyDescent="0.35">
      <c r="A8946" t="s">
        <v>33</v>
      </c>
      <c r="B8946">
        <v>1128299</v>
      </c>
      <c r="C8946" s="1">
        <v>44343</v>
      </c>
      <c r="D8946" t="s">
        <v>30</v>
      </c>
      <c r="E8946" t="s">
        <v>87</v>
      </c>
      <c r="F8946" t="s">
        <v>88</v>
      </c>
      <c r="G8946" t="s">
        <v>18</v>
      </c>
      <c r="H8946">
        <v>46</v>
      </c>
      <c r="I8946">
        <v>136</v>
      </c>
      <c r="J8946">
        <v>6256</v>
      </c>
      <c r="K8946">
        <v>2627.5200000000004</v>
      </c>
      <c r="L8946">
        <v>0.42000000000000004</v>
      </c>
      <c r="M8946" t="s">
        <v>23</v>
      </c>
    </row>
    <row r="8947" spans="1:13" x14ac:dyDescent="0.35">
      <c r="A8947" t="s">
        <v>33</v>
      </c>
      <c r="B8947">
        <v>1128299</v>
      </c>
      <c r="C8947" s="1">
        <v>44343</v>
      </c>
      <c r="D8947" t="s">
        <v>30</v>
      </c>
      <c r="E8947" t="s">
        <v>87</v>
      </c>
      <c r="F8947" t="s">
        <v>88</v>
      </c>
      <c r="G8947" t="s">
        <v>19</v>
      </c>
      <c r="H8947">
        <v>46</v>
      </c>
      <c r="I8947">
        <v>135</v>
      </c>
      <c r="J8947">
        <v>6210</v>
      </c>
      <c r="K8947">
        <v>2546.1</v>
      </c>
      <c r="L8947">
        <v>0.41</v>
      </c>
      <c r="M8947" t="s">
        <v>23</v>
      </c>
    </row>
    <row r="8948" spans="1:13" x14ac:dyDescent="0.35">
      <c r="A8948" t="s">
        <v>33</v>
      </c>
      <c r="B8948">
        <v>1128299</v>
      </c>
      <c r="C8948" s="1">
        <v>44343</v>
      </c>
      <c r="D8948" t="s">
        <v>30</v>
      </c>
      <c r="E8948" t="s">
        <v>87</v>
      </c>
      <c r="F8948" t="s">
        <v>88</v>
      </c>
      <c r="G8948" t="s">
        <v>20</v>
      </c>
      <c r="H8948">
        <v>43</v>
      </c>
      <c r="I8948">
        <v>109</v>
      </c>
      <c r="J8948">
        <v>4687</v>
      </c>
      <c r="K8948">
        <v>1921.6699999999998</v>
      </c>
      <c r="L8948">
        <v>0.41</v>
      </c>
      <c r="M8948" t="s">
        <v>23</v>
      </c>
    </row>
    <row r="8949" spans="1:13" x14ac:dyDescent="0.35">
      <c r="A8949" t="s">
        <v>33</v>
      </c>
      <c r="B8949">
        <v>1128299</v>
      </c>
      <c r="C8949" s="1">
        <v>44343</v>
      </c>
      <c r="D8949" t="s">
        <v>30</v>
      </c>
      <c r="E8949" t="s">
        <v>87</v>
      </c>
      <c r="F8949" t="s">
        <v>88</v>
      </c>
      <c r="G8949" t="s">
        <v>21</v>
      </c>
      <c r="H8949">
        <v>45</v>
      </c>
      <c r="I8949">
        <v>78</v>
      </c>
      <c r="J8949">
        <v>3510</v>
      </c>
      <c r="K8949">
        <v>1228.5</v>
      </c>
      <c r="L8949">
        <v>0.35</v>
      </c>
      <c r="M8949" t="s">
        <v>23</v>
      </c>
    </row>
    <row r="8950" spans="1:13" x14ac:dyDescent="0.35">
      <c r="A8950" t="s">
        <v>33</v>
      </c>
      <c r="B8950">
        <v>1128299</v>
      </c>
      <c r="C8950" s="1">
        <v>44343</v>
      </c>
      <c r="D8950" t="s">
        <v>30</v>
      </c>
      <c r="E8950" t="s">
        <v>87</v>
      </c>
      <c r="F8950" t="s">
        <v>88</v>
      </c>
      <c r="G8950" t="s">
        <v>22</v>
      </c>
      <c r="H8950">
        <v>56</v>
      </c>
      <c r="I8950">
        <v>132</v>
      </c>
      <c r="J8950">
        <v>7392</v>
      </c>
      <c r="K8950">
        <v>2143.6799999999998</v>
      </c>
      <c r="L8950">
        <v>0.28999999999999998</v>
      </c>
      <c r="M8950" t="s">
        <v>23</v>
      </c>
    </row>
    <row r="8951" spans="1:13" x14ac:dyDescent="0.35">
      <c r="A8951" t="s">
        <v>33</v>
      </c>
      <c r="B8951">
        <v>1128299</v>
      </c>
      <c r="C8951" s="1">
        <v>44373</v>
      </c>
      <c r="D8951" t="s">
        <v>30</v>
      </c>
      <c r="E8951" t="s">
        <v>87</v>
      </c>
      <c r="F8951" t="s">
        <v>88</v>
      </c>
      <c r="G8951" t="s">
        <v>16</v>
      </c>
      <c r="H8951">
        <v>37</v>
      </c>
      <c r="I8951">
        <v>224</v>
      </c>
      <c r="J8951">
        <v>8288</v>
      </c>
      <c r="K8951">
        <v>3232.3199999999997</v>
      </c>
      <c r="L8951">
        <v>0.38999999999999996</v>
      </c>
      <c r="M8951" t="s">
        <v>23</v>
      </c>
    </row>
    <row r="8952" spans="1:13" x14ac:dyDescent="0.35">
      <c r="A8952" t="s">
        <v>33</v>
      </c>
      <c r="B8952">
        <v>1128299</v>
      </c>
      <c r="C8952" s="1">
        <v>44373</v>
      </c>
      <c r="D8952" t="s">
        <v>30</v>
      </c>
      <c r="E8952" t="s">
        <v>87</v>
      </c>
      <c r="F8952" t="s">
        <v>88</v>
      </c>
      <c r="G8952" t="s">
        <v>18</v>
      </c>
      <c r="H8952">
        <v>47</v>
      </c>
      <c r="I8952">
        <v>187</v>
      </c>
      <c r="J8952">
        <v>8789</v>
      </c>
      <c r="K8952">
        <v>3779.2700000000004</v>
      </c>
      <c r="L8952">
        <v>0.43000000000000005</v>
      </c>
      <c r="M8952" t="s">
        <v>23</v>
      </c>
    </row>
    <row r="8953" spans="1:13" x14ac:dyDescent="0.35">
      <c r="A8953" t="s">
        <v>33</v>
      </c>
      <c r="B8953">
        <v>1128299</v>
      </c>
      <c r="C8953" s="1">
        <v>44373</v>
      </c>
      <c r="D8953" t="s">
        <v>30</v>
      </c>
      <c r="E8953" t="s">
        <v>87</v>
      </c>
      <c r="F8953" t="s">
        <v>88</v>
      </c>
      <c r="G8953" t="s">
        <v>19</v>
      </c>
      <c r="H8953">
        <v>41</v>
      </c>
      <c r="I8953">
        <v>193</v>
      </c>
      <c r="J8953">
        <v>7913</v>
      </c>
      <c r="K8953">
        <v>3165.2</v>
      </c>
      <c r="L8953">
        <v>0.39999999999999997</v>
      </c>
      <c r="M8953" t="s">
        <v>23</v>
      </c>
    </row>
    <row r="8954" spans="1:13" x14ac:dyDescent="0.35">
      <c r="A8954" t="s">
        <v>33</v>
      </c>
      <c r="B8954">
        <v>1128299</v>
      </c>
      <c r="C8954" s="1">
        <v>44373</v>
      </c>
      <c r="D8954" t="s">
        <v>30</v>
      </c>
      <c r="E8954" t="s">
        <v>87</v>
      </c>
      <c r="F8954" t="s">
        <v>88</v>
      </c>
      <c r="G8954" t="s">
        <v>20</v>
      </c>
      <c r="H8954">
        <v>37</v>
      </c>
      <c r="I8954">
        <v>128</v>
      </c>
      <c r="J8954">
        <v>4736</v>
      </c>
      <c r="K8954">
        <v>1894.3999999999999</v>
      </c>
      <c r="L8954">
        <v>0.39999999999999997</v>
      </c>
      <c r="M8954" t="s">
        <v>23</v>
      </c>
    </row>
    <row r="8955" spans="1:13" x14ac:dyDescent="0.35">
      <c r="A8955" t="s">
        <v>33</v>
      </c>
      <c r="B8955">
        <v>1128299</v>
      </c>
      <c r="C8955" s="1">
        <v>44373</v>
      </c>
      <c r="D8955" t="s">
        <v>30</v>
      </c>
      <c r="E8955" t="s">
        <v>87</v>
      </c>
      <c r="F8955" t="s">
        <v>88</v>
      </c>
      <c r="G8955" t="s">
        <v>21</v>
      </c>
      <c r="H8955">
        <v>44</v>
      </c>
      <c r="I8955">
        <v>93</v>
      </c>
      <c r="J8955">
        <v>4092</v>
      </c>
      <c r="K8955">
        <v>1432.1999999999998</v>
      </c>
      <c r="L8955">
        <v>0.35</v>
      </c>
      <c r="M8955" t="s">
        <v>23</v>
      </c>
    </row>
    <row r="8956" spans="1:13" x14ac:dyDescent="0.35">
      <c r="A8956" t="s">
        <v>33</v>
      </c>
      <c r="B8956">
        <v>1128299</v>
      </c>
      <c r="C8956" s="1">
        <v>44373</v>
      </c>
      <c r="D8956" t="s">
        <v>30</v>
      </c>
      <c r="E8956" t="s">
        <v>87</v>
      </c>
      <c r="F8956" t="s">
        <v>88</v>
      </c>
      <c r="G8956" t="s">
        <v>22</v>
      </c>
      <c r="H8956">
        <v>50</v>
      </c>
      <c r="I8956">
        <v>192</v>
      </c>
      <c r="J8956">
        <v>9600</v>
      </c>
      <c r="K8956">
        <v>2688.0000000000005</v>
      </c>
      <c r="L8956">
        <v>0.28000000000000003</v>
      </c>
      <c r="M8956" t="s">
        <v>23</v>
      </c>
    </row>
    <row r="8957" spans="1:13" x14ac:dyDescent="0.35">
      <c r="A8957" t="s">
        <v>33</v>
      </c>
      <c r="B8957">
        <v>1128299</v>
      </c>
      <c r="C8957" s="1">
        <v>44402</v>
      </c>
      <c r="D8957" t="s">
        <v>30</v>
      </c>
      <c r="E8957" t="s">
        <v>87</v>
      </c>
      <c r="F8957" t="s">
        <v>88</v>
      </c>
      <c r="G8957" t="s">
        <v>16</v>
      </c>
      <c r="H8957">
        <v>41</v>
      </c>
      <c r="I8957">
        <v>248</v>
      </c>
      <c r="J8957">
        <v>10168</v>
      </c>
      <c r="K8957">
        <v>3965.5199999999995</v>
      </c>
      <c r="L8957">
        <v>0.38999999999999996</v>
      </c>
      <c r="M8957" t="s">
        <v>23</v>
      </c>
    </row>
    <row r="8958" spans="1:13" x14ac:dyDescent="0.35">
      <c r="A8958" t="s">
        <v>33</v>
      </c>
      <c r="B8958">
        <v>1128299</v>
      </c>
      <c r="C8958" s="1">
        <v>44402</v>
      </c>
      <c r="D8958" t="s">
        <v>30</v>
      </c>
      <c r="E8958" t="s">
        <v>87</v>
      </c>
      <c r="F8958" t="s">
        <v>88</v>
      </c>
      <c r="G8958" t="s">
        <v>18</v>
      </c>
      <c r="H8958">
        <v>45</v>
      </c>
      <c r="I8958">
        <v>210</v>
      </c>
      <c r="J8958">
        <v>9450</v>
      </c>
      <c r="K8958">
        <v>4063.5000000000005</v>
      </c>
      <c r="L8958">
        <v>0.43000000000000005</v>
      </c>
      <c r="M8958" t="s">
        <v>23</v>
      </c>
    </row>
    <row r="8959" spans="1:13" x14ac:dyDescent="0.35">
      <c r="A8959" t="s">
        <v>33</v>
      </c>
      <c r="B8959">
        <v>1128299</v>
      </c>
      <c r="C8959" s="1">
        <v>44402</v>
      </c>
      <c r="D8959" t="s">
        <v>30</v>
      </c>
      <c r="E8959" t="s">
        <v>87</v>
      </c>
      <c r="F8959" t="s">
        <v>88</v>
      </c>
      <c r="G8959" t="s">
        <v>19</v>
      </c>
      <c r="H8959">
        <v>39</v>
      </c>
      <c r="I8959">
        <v>171</v>
      </c>
      <c r="J8959">
        <v>6669</v>
      </c>
      <c r="K8959">
        <v>2467.5299999999997</v>
      </c>
      <c r="L8959">
        <v>0.37</v>
      </c>
      <c r="M8959" t="s">
        <v>23</v>
      </c>
    </row>
    <row r="8960" spans="1:13" x14ac:dyDescent="0.35">
      <c r="A8960" t="s">
        <v>33</v>
      </c>
      <c r="B8960">
        <v>1128299</v>
      </c>
      <c r="C8960" s="1">
        <v>44402</v>
      </c>
      <c r="D8960" t="s">
        <v>30</v>
      </c>
      <c r="E8960" t="s">
        <v>87</v>
      </c>
      <c r="F8960" t="s">
        <v>88</v>
      </c>
      <c r="G8960" t="s">
        <v>20</v>
      </c>
      <c r="H8960">
        <v>39</v>
      </c>
      <c r="I8960">
        <v>149</v>
      </c>
      <c r="J8960">
        <v>5811</v>
      </c>
      <c r="K8960">
        <v>2440.62</v>
      </c>
      <c r="L8960">
        <v>0.42</v>
      </c>
      <c r="M8960" t="s">
        <v>23</v>
      </c>
    </row>
    <row r="8961" spans="1:13" x14ac:dyDescent="0.35">
      <c r="A8961" t="s">
        <v>33</v>
      </c>
      <c r="B8961">
        <v>1128299</v>
      </c>
      <c r="C8961" s="1">
        <v>44402</v>
      </c>
      <c r="D8961" t="s">
        <v>30</v>
      </c>
      <c r="E8961" t="s">
        <v>87</v>
      </c>
      <c r="F8961" t="s">
        <v>88</v>
      </c>
      <c r="G8961" t="s">
        <v>21</v>
      </c>
      <c r="H8961">
        <v>40</v>
      </c>
      <c r="I8961">
        <v>160</v>
      </c>
      <c r="J8961">
        <v>6400</v>
      </c>
      <c r="K8961">
        <v>2048</v>
      </c>
      <c r="L8961">
        <v>0.32</v>
      </c>
      <c r="M8961" t="s">
        <v>23</v>
      </c>
    </row>
    <row r="8962" spans="1:13" x14ac:dyDescent="0.35">
      <c r="A8962" t="s">
        <v>33</v>
      </c>
      <c r="B8962">
        <v>1128299</v>
      </c>
      <c r="C8962" s="1">
        <v>44402</v>
      </c>
      <c r="D8962" t="s">
        <v>30</v>
      </c>
      <c r="E8962" t="s">
        <v>87</v>
      </c>
      <c r="F8962" t="s">
        <v>88</v>
      </c>
      <c r="G8962" t="s">
        <v>22</v>
      </c>
      <c r="H8962">
        <v>49</v>
      </c>
      <c r="I8962">
        <v>160</v>
      </c>
      <c r="J8962">
        <v>7840</v>
      </c>
      <c r="K8962">
        <v>2508.8000000000002</v>
      </c>
      <c r="L8962">
        <v>0.32</v>
      </c>
      <c r="M8962" t="s">
        <v>23</v>
      </c>
    </row>
    <row r="8963" spans="1:13" x14ac:dyDescent="0.35">
      <c r="A8963" t="s">
        <v>33</v>
      </c>
      <c r="B8963">
        <v>1128299</v>
      </c>
      <c r="C8963" s="1">
        <v>44434</v>
      </c>
      <c r="D8963" t="s">
        <v>30</v>
      </c>
      <c r="E8963" t="s">
        <v>87</v>
      </c>
      <c r="F8963" t="s">
        <v>88</v>
      </c>
      <c r="G8963" t="s">
        <v>16</v>
      </c>
      <c r="H8963">
        <v>40</v>
      </c>
      <c r="I8963">
        <v>224</v>
      </c>
      <c r="J8963">
        <v>8960</v>
      </c>
      <c r="K8963">
        <v>3315.2</v>
      </c>
      <c r="L8963">
        <v>0.37</v>
      </c>
      <c r="M8963" t="s">
        <v>23</v>
      </c>
    </row>
    <row r="8964" spans="1:13" x14ac:dyDescent="0.35">
      <c r="A8964" t="s">
        <v>33</v>
      </c>
      <c r="B8964">
        <v>1128299</v>
      </c>
      <c r="C8964" s="1">
        <v>44434</v>
      </c>
      <c r="D8964" t="s">
        <v>30</v>
      </c>
      <c r="E8964" t="s">
        <v>87</v>
      </c>
      <c r="F8964" t="s">
        <v>88</v>
      </c>
      <c r="G8964" t="s">
        <v>18</v>
      </c>
      <c r="H8964">
        <v>44</v>
      </c>
      <c r="I8964">
        <v>208</v>
      </c>
      <c r="J8964">
        <v>9152</v>
      </c>
      <c r="K8964">
        <v>4026.88</v>
      </c>
      <c r="L8964">
        <v>0.44</v>
      </c>
      <c r="M8964" t="s">
        <v>23</v>
      </c>
    </row>
    <row r="8965" spans="1:13" x14ac:dyDescent="0.35">
      <c r="A8965" t="s">
        <v>33</v>
      </c>
      <c r="B8965">
        <v>1128299</v>
      </c>
      <c r="C8965" s="1">
        <v>44434</v>
      </c>
      <c r="D8965" t="s">
        <v>30</v>
      </c>
      <c r="E8965" t="s">
        <v>87</v>
      </c>
      <c r="F8965" t="s">
        <v>88</v>
      </c>
      <c r="G8965" t="s">
        <v>19</v>
      </c>
      <c r="H8965">
        <v>46</v>
      </c>
      <c r="I8965">
        <v>163</v>
      </c>
      <c r="J8965">
        <v>7498</v>
      </c>
      <c r="K8965">
        <v>2999.2</v>
      </c>
      <c r="L8965">
        <v>0.39999999999999997</v>
      </c>
      <c r="M8965" t="s">
        <v>23</v>
      </c>
    </row>
    <row r="8966" spans="1:13" x14ac:dyDescent="0.35">
      <c r="A8966" t="s">
        <v>33</v>
      </c>
      <c r="B8966">
        <v>1128299</v>
      </c>
      <c r="C8966" s="1">
        <v>44434</v>
      </c>
      <c r="D8966" t="s">
        <v>30</v>
      </c>
      <c r="E8966" t="s">
        <v>87</v>
      </c>
      <c r="F8966" t="s">
        <v>88</v>
      </c>
      <c r="G8966" t="s">
        <v>20</v>
      </c>
      <c r="H8966">
        <v>46</v>
      </c>
      <c r="I8966">
        <v>152</v>
      </c>
      <c r="J8966">
        <v>6992</v>
      </c>
      <c r="K8966">
        <v>2587.04</v>
      </c>
      <c r="L8966">
        <v>0.37</v>
      </c>
      <c r="M8966" t="s">
        <v>23</v>
      </c>
    </row>
    <row r="8967" spans="1:13" x14ac:dyDescent="0.35">
      <c r="A8967" t="s">
        <v>33</v>
      </c>
      <c r="B8967">
        <v>1128299</v>
      </c>
      <c r="C8967" s="1">
        <v>44434</v>
      </c>
      <c r="D8967" t="s">
        <v>30</v>
      </c>
      <c r="E8967" t="s">
        <v>87</v>
      </c>
      <c r="F8967" t="s">
        <v>88</v>
      </c>
      <c r="G8967" t="s">
        <v>21</v>
      </c>
      <c r="H8967">
        <v>48</v>
      </c>
      <c r="I8967">
        <v>162</v>
      </c>
      <c r="J8967">
        <v>7776</v>
      </c>
      <c r="K8967">
        <v>2643.8399999999997</v>
      </c>
      <c r="L8967">
        <v>0.33999999999999997</v>
      </c>
      <c r="M8967" t="s">
        <v>23</v>
      </c>
    </row>
    <row r="8968" spans="1:13" x14ac:dyDescent="0.35">
      <c r="A8968" t="s">
        <v>33</v>
      </c>
      <c r="B8968">
        <v>1128299</v>
      </c>
      <c r="C8968" s="1">
        <v>44434</v>
      </c>
      <c r="D8968" t="s">
        <v>30</v>
      </c>
      <c r="E8968" t="s">
        <v>87</v>
      </c>
      <c r="F8968" t="s">
        <v>88</v>
      </c>
      <c r="G8968" t="s">
        <v>22</v>
      </c>
      <c r="H8968">
        <v>50</v>
      </c>
      <c r="I8968">
        <v>153</v>
      </c>
      <c r="J8968">
        <v>7650</v>
      </c>
      <c r="K8968">
        <v>2448</v>
      </c>
      <c r="L8968">
        <v>0.32</v>
      </c>
      <c r="M8968" t="s">
        <v>23</v>
      </c>
    </row>
    <row r="8969" spans="1:13" x14ac:dyDescent="0.35">
      <c r="A8969" t="s">
        <v>33</v>
      </c>
      <c r="B8969">
        <v>1128299</v>
      </c>
      <c r="C8969" s="1">
        <v>44466</v>
      </c>
      <c r="D8969" t="s">
        <v>30</v>
      </c>
      <c r="E8969" t="s">
        <v>87</v>
      </c>
      <c r="F8969" t="s">
        <v>88</v>
      </c>
      <c r="G8969" t="s">
        <v>16</v>
      </c>
      <c r="H8969">
        <v>37</v>
      </c>
      <c r="I8969">
        <v>206</v>
      </c>
      <c r="J8969">
        <v>7622</v>
      </c>
      <c r="K8969">
        <v>3201.24</v>
      </c>
      <c r="L8969">
        <v>0.42</v>
      </c>
      <c r="M8969" t="s">
        <v>23</v>
      </c>
    </row>
    <row r="8970" spans="1:13" x14ac:dyDescent="0.35">
      <c r="A8970" t="s">
        <v>33</v>
      </c>
      <c r="B8970">
        <v>1128299</v>
      </c>
      <c r="C8970" s="1">
        <v>44466</v>
      </c>
      <c r="D8970" t="s">
        <v>30</v>
      </c>
      <c r="E8970" t="s">
        <v>87</v>
      </c>
      <c r="F8970" t="s">
        <v>88</v>
      </c>
      <c r="G8970" t="s">
        <v>18</v>
      </c>
      <c r="H8970">
        <v>39</v>
      </c>
      <c r="I8970">
        <v>188</v>
      </c>
      <c r="J8970">
        <v>7332</v>
      </c>
      <c r="K8970">
        <v>3372.7200000000003</v>
      </c>
      <c r="L8970">
        <v>0.46</v>
      </c>
      <c r="M8970" t="s">
        <v>23</v>
      </c>
    </row>
    <row r="8971" spans="1:13" x14ac:dyDescent="0.35">
      <c r="A8971" t="s">
        <v>33</v>
      </c>
      <c r="B8971">
        <v>1128299</v>
      </c>
      <c r="C8971" s="1">
        <v>44466</v>
      </c>
      <c r="D8971" t="s">
        <v>30</v>
      </c>
      <c r="E8971" t="s">
        <v>87</v>
      </c>
      <c r="F8971" t="s">
        <v>88</v>
      </c>
      <c r="G8971" t="s">
        <v>19</v>
      </c>
      <c r="H8971">
        <v>39</v>
      </c>
      <c r="I8971">
        <v>147</v>
      </c>
      <c r="J8971">
        <v>5733</v>
      </c>
      <c r="K8971">
        <v>2407.86</v>
      </c>
      <c r="L8971">
        <v>0.42</v>
      </c>
      <c r="M8971" t="s">
        <v>23</v>
      </c>
    </row>
    <row r="8972" spans="1:13" x14ac:dyDescent="0.35">
      <c r="A8972" t="s">
        <v>33</v>
      </c>
      <c r="B8972">
        <v>1128299</v>
      </c>
      <c r="C8972" s="1">
        <v>44466</v>
      </c>
      <c r="D8972" t="s">
        <v>30</v>
      </c>
      <c r="E8972" t="s">
        <v>87</v>
      </c>
      <c r="F8972" t="s">
        <v>88</v>
      </c>
      <c r="G8972" t="s">
        <v>20</v>
      </c>
      <c r="H8972">
        <v>37</v>
      </c>
      <c r="I8972">
        <v>145</v>
      </c>
      <c r="J8972">
        <v>5365</v>
      </c>
      <c r="K8972">
        <v>2199.65</v>
      </c>
      <c r="L8972">
        <v>0.41</v>
      </c>
      <c r="M8972" t="s">
        <v>23</v>
      </c>
    </row>
    <row r="8973" spans="1:13" x14ac:dyDescent="0.35">
      <c r="A8973" t="s">
        <v>33</v>
      </c>
      <c r="B8973">
        <v>1128299</v>
      </c>
      <c r="C8973" s="1">
        <v>44466</v>
      </c>
      <c r="D8973" t="s">
        <v>30</v>
      </c>
      <c r="E8973" t="s">
        <v>87</v>
      </c>
      <c r="F8973" t="s">
        <v>88</v>
      </c>
      <c r="G8973" t="s">
        <v>21</v>
      </c>
      <c r="H8973">
        <v>40</v>
      </c>
      <c r="I8973">
        <v>145</v>
      </c>
      <c r="J8973">
        <v>5800</v>
      </c>
      <c r="K8973">
        <v>2029.9999999999998</v>
      </c>
      <c r="L8973">
        <v>0.35</v>
      </c>
      <c r="M8973" t="s">
        <v>23</v>
      </c>
    </row>
    <row r="8974" spans="1:13" x14ac:dyDescent="0.35">
      <c r="A8974" t="s">
        <v>33</v>
      </c>
      <c r="B8974">
        <v>1128299</v>
      </c>
      <c r="C8974" s="1">
        <v>44466</v>
      </c>
      <c r="D8974" t="s">
        <v>30</v>
      </c>
      <c r="E8974" t="s">
        <v>87</v>
      </c>
      <c r="F8974" t="s">
        <v>88</v>
      </c>
      <c r="G8974" t="s">
        <v>22</v>
      </c>
      <c r="H8974">
        <v>48</v>
      </c>
      <c r="I8974">
        <v>157</v>
      </c>
      <c r="J8974">
        <v>7536</v>
      </c>
      <c r="K8974">
        <v>2260.7999999999997</v>
      </c>
      <c r="L8974">
        <v>0.3</v>
      </c>
      <c r="M8974" t="s">
        <v>23</v>
      </c>
    </row>
    <row r="8975" spans="1:13" x14ac:dyDescent="0.35">
      <c r="A8975" t="s">
        <v>33</v>
      </c>
      <c r="B8975">
        <v>1128299</v>
      </c>
      <c r="C8975" s="1">
        <v>44495</v>
      </c>
      <c r="D8975" t="s">
        <v>30</v>
      </c>
      <c r="E8975" t="s">
        <v>87</v>
      </c>
      <c r="F8975" t="s">
        <v>88</v>
      </c>
      <c r="G8975" t="s">
        <v>16</v>
      </c>
      <c r="H8975">
        <v>35</v>
      </c>
      <c r="I8975">
        <v>171</v>
      </c>
      <c r="J8975">
        <v>5985</v>
      </c>
      <c r="K8975">
        <v>2214.4499999999998</v>
      </c>
      <c r="L8975">
        <v>0.37</v>
      </c>
      <c r="M8975" t="s">
        <v>23</v>
      </c>
    </row>
    <row r="8976" spans="1:13" x14ac:dyDescent="0.35">
      <c r="A8976" t="s">
        <v>33</v>
      </c>
      <c r="B8976">
        <v>1128299</v>
      </c>
      <c r="C8976" s="1">
        <v>44495</v>
      </c>
      <c r="D8976" t="s">
        <v>30</v>
      </c>
      <c r="E8976" t="s">
        <v>87</v>
      </c>
      <c r="F8976" t="s">
        <v>88</v>
      </c>
      <c r="G8976" t="s">
        <v>18</v>
      </c>
      <c r="H8976">
        <v>38</v>
      </c>
      <c r="I8976">
        <v>182</v>
      </c>
      <c r="J8976">
        <v>6916</v>
      </c>
      <c r="K8976">
        <v>2973.8800000000006</v>
      </c>
      <c r="L8976">
        <v>0.43000000000000005</v>
      </c>
      <c r="M8976" t="s">
        <v>23</v>
      </c>
    </row>
    <row r="8977" spans="1:13" x14ac:dyDescent="0.35">
      <c r="A8977" t="s">
        <v>33</v>
      </c>
      <c r="B8977">
        <v>1128299</v>
      </c>
      <c r="C8977" s="1">
        <v>44495</v>
      </c>
      <c r="D8977" t="s">
        <v>30</v>
      </c>
      <c r="E8977" t="s">
        <v>87</v>
      </c>
      <c r="F8977" t="s">
        <v>88</v>
      </c>
      <c r="G8977" t="s">
        <v>19</v>
      </c>
      <c r="H8977">
        <v>34</v>
      </c>
      <c r="I8977">
        <v>120</v>
      </c>
      <c r="J8977">
        <v>4080</v>
      </c>
      <c r="K8977">
        <v>1631.9999999999998</v>
      </c>
      <c r="L8977">
        <v>0.39999999999999997</v>
      </c>
      <c r="M8977" t="s">
        <v>23</v>
      </c>
    </row>
    <row r="8978" spans="1:13" x14ac:dyDescent="0.35">
      <c r="A8978" t="s">
        <v>33</v>
      </c>
      <c r="B8978">
        <v>1128299</v>
      </c>
      <c r="C8978" s="1">
        <v>44495</v>
      </c>
      <c r="D8978" t="s">
        <v>30</v>
      </c>
      <c r="E8978" t="s">
        <v>87</v>
      </c>
      <c r="F8978" t="s">
        <v>88</v>
      </c>
      <c r="G8978" t="s">
        <v>20</v>
      </c>
      <c r="H8978">
        <v>35</v>
      </c>
      <c r="I8978">
        <v>112</v>
      </c>
      <c r="J8978">
        <v>3920</v>
      </c>
      <c r="K8978">
        <v>1646.3999999999999</v>
      </c>
      <c r="L8978">
        <v>0.42</v>
      </c>
      <c r="M8978" t="s">
        <v>23</v>
      </c>
    </row>
    <row r="8979" spans="1:13" x14ac:dyDescent="0.35">
      <c r="A8979" t="s">
        <v>33</v>
      </c>
      <c r="B8979">
        <v>1128299</v>
      </c>
      <c r="C8979" s="1">
        <v>44495</v>
      </c>
      <c r="D8979" t="s">
        <v>30</v>
      </c>
      <c r="E8979" t="s">
        <v>87</v>
      </c>
      <c r="F8979" t="s">
        <v>88</v>
      </c>
      <c r="G8979" t="s">
        <v>21</v>
      </c>
      <c r="H8979">
        <v>41</v>
      </c>
      <c r="I8979">
        <v>114</v>
      </c>
      <c r="J8979">
        <v>4674</v>
      </c>
      <c r="K8979">
        <v>1542.4199999999998</v>
      </c>
      <c r="L8979">
        <v>0.32999999999999996</v>
      </c>
      <c r="M8979" t="s">
        <v>23</v>
      </c>
    </row>
    <row r="8980" spans="1:13" x14ac:dyDescent="0.35">
      <c r="A8980" t="s">
        <v>33</v>
      </c>
      <c r="B8980">
        <v>1128299</v>
      </c>
      <c r="C8980" s="1">
        <v>44495</v>
      </c>
      <c r="D8980" t="s">
        <v>30</v>
      </c>
      <c r="E8980" t="s">
        <v>87</v>
      </c>
      <c r="F8980" t="s">
        <v>88</v>
      </c>
      <c r="G8980" t="s">
        <v>22</v>
      </c>
      <c r="H8980">
        <v>57</v>
      </c>
      <c r="I8980">
        <v>131</v>
      </c>
      <c r="J8980">
        <v>7467</v>
      </c>
      <c r="K8980">
        <v>2314.77</v>
      </c>
      <c r="L8980">
        <v>0.31</v>
      </c>
      <c r="M8980" t="s">
        <v>23</v>
      </c>
    </row>
    <row r="8981" spans="1:13" x14ac:dyDescent="0.35">
      <c r="A8981" t="s">
        <v>33</v>
      </c>
      <c r="B8981">
        <v>1128299</v>
      </c>
      <c r="C8981" s="1">
        <v>44526</v>
      </c>
      <c r="D8981" t="s">
        <v>30</v>
      </c>
      <c r="E8981" t="s">
        <v>87</v>
      </c>
      <c r="F8981" t="s">
        <v>88</v>
      </c>
      <c r="G8981" t="s">
        <v>16</v>
      </c>
      <c r="H8981">
        <v>47</v>
      </c>
      <c r="I8981">
        <v>176</v>
      </c>
      <c r="J8981">
        <v>8272</v>
      </c>
      <c r="K8981">
        <v>3391.52</v>
      </c>
      <c r="L8981">
        <v>0.41</v>
      </c>
      <c r="M8981" t="s">
        <v>23</v>
      </c>
    </row>
    <row r="8982" spans="1:13" x14ac:dyDescent="0.35">
      <c r="A8982" t="s">
        <v>33</v>
      </c>
      <c r="B8982">
        <v>1128299</v>
      </c>
      <c r="C8982" s="1">
        <v>44526</v>
      </c>
      <c r="D8982" t="s">
        <v>30</v>
      </c>
      <c r="E8982" t="s">
        <v>87</v>
      </c>
      <c r="F8982" t="s">
        <v>88</v>
      </c>
      <c r="G8982" t="s">
        <v>18</v>
      </c>
      <c r="H8982">
        <v>44</v>
      </c>
      <c r="I8982">
        <v>180</v>
      </c>
      <c r="J8982">
        <v>7920</v>
      </c>
      <c r="K8982">
        <v>3405.6000000000004</v>
      </c>
      <c r="L8982">
        <v>0.43000000000000005</v>
      </c>
      <c r="M8982" t="s">
        <v>23</v>
      </c>
    </row>
    <row r="8983" spans="1:13" x14ac:dyDescent="0.35">
      <c r="A8983" t="s">
        <v>33</v>
      </c>
      <c r="B8983">
        <v>1128299</v>
      </c>
      <c r="C8983" s="1">
        <v>44526</v>
      </c>
      <c r="D8983" t="s">
        <v>30</v>
      </c>
      <c r="E8983" t="s">
        <v>87</v>
      </c>
      <c r="F8983" t="s">
        <v>88</v>
      </c>
      <c r="G8983" t="s">
        <v>19</v>
      </c>
      <c r="H8983">
        <v>46</v>
      </c>
      <c r="I8983">
        <v>149</v>
      </c>
      <c r="J8983">
        <v>6854</v>
      </c>
      <c r="K8983">
        <v>2535.98</v>
      </c>
      <c r="L8983">
        <v>0.37</v>
      </c>
      <c r="M8983" t="s">
        <v>23</v>
      </c>
    </row>
    <row r="8984" spans="1:13" x14ac:dyDescent="0.35">
      <c r="A8984" t="s">
        <v>33</v>
      </c>
      <c r="B8984">
        <v>1128299</v>
      </c>
      <c r="C8984" s="1">
        <v>44526</v>
      </c>
      <c r="D8984" t="s">
        <v>30</v>
      </c>
      <c r="E8984" t="s">
        <v>87</v>
      </c>
      <c r="F8984" t="s">
        <v>88</v>
      </c>
      <c r="G8984" t="s">
        <v>20</v>
      </c>
      <c r="H8984">
        <v>40</v>
      </c>
      <c r="I8984">
        <v>136</v>
      </c>
      <c r="J8984">
        <v>5440</v>
      </c>
      <c r="K8984">
        <v>2230.4</v>
      </c>
      <c r="L8984">
        <v>0.41</v>
      </c>
      <c r="M8984" t="s">
        <v>23</v>
      </c>
    </row>
    <row r="8985" spans="1:13" x14ac:dyDescent="0.35">
      <c r="A8985" t="s">
        <v>33</v>
      </c>
      <c r="B8985">
        <v>1128299</v>
      </c>
      <c r="C8985" s="1">
        <v>44526</v>
      </c>
      <c r="D8985" t="s">
        <v>30</v>
      </c>
      <c r="E8985" t="s">
        <v>87</v>
      </c>
      <c r="F8985" t="s">
        <v>88</v>
      </c>
      <c r="G8985" t="s">
        <v>21</v>
      </c>
      <c r="H8985">
        <v>54</v>
      </c>
      <c r="I8985">
        <v>131</v>
      </c>
      <c r="J8985">
        <v>7074</v>
      </c>
      <c r="K8985">
        <v>2617.38</v>
      </c>
      <c r="L8985">
        <v>0.37</v>
      </c>
      <c r="M8985" t="s">
        <v>23</v>
      </c>
    </row>
    <row r="8986" spans="1:13" x14ac:dyDescent="0.35">
      <c r="A8986" t="s">
        <v>33</v>
      </c>
      <c r="B8986">
        <v>1128299</v>
      </c>
      <c r="C8986" s="1">
        <v>44526</v>
      </c>
      <c r="D8986" t="s">
        <v>30</v>
      </c>
      <c r="E8986" t="s">
        <v>87</v>
      </c>
      <c r="F8986" t="s">
        <v>88</v>
      </c>
      <c r="G8986" t="s">
        <v>22</v>
      </c>
      <c r="H8986">
        <v>56</v>
      </c>
      <c r="I8986">
        <v>170</v>
      </c>
      <c r="J8986">
        <v>9520</v>
      </c>
      <c r="K8986">
        <v>2856</v>
      </c>
      <c r="L8986">
        <v>0.3</v>
      </c>
      <c r="M8986" t="s">
        <v>23</v>
      </c>
    </row>
    <row r="8987" spans="1:13" x14ac:dyDescent="0.35">
      <c r="A8987" t="s">
        <v>33</v>
      </c>
      <c r="B8987">
        <v>1128299</v>
      </c>
      <c r="C8987" s="1">
        <v>44555</v>
      </c>
      <c r="D8987" t="s">
        <v>30</v>
      </c>
      <c r="E8987" t="s">
        <v>87</v>
      </c>
      <c r="F8987" t="s">
        <v>88</v>
      </c>
      <c r="G8987" t="s">
        <v>16</v>
      </c>
      <c r="H8987">
        <v>44</v>
      </c>
      <c r="I8987">
        <v>238</v>
      </c>
      <c r="J8987">
        <v>10472</v>
      </c>
      <c r="K8987">
        <v>4398.24</v>
      </c>
      <c r="L8987">
        <v>0.42</v>
      </c>
      <c r="M8987" t="s">
        <v>23</v>
      </c>
    </row>
    <row r="8988" spans="1:13" x14ac:dyDescent="0.35">
      <c r="A8988" t="s">
        <v>33</v>
      </c>
      <c r="B8988">
        <v>1128299</v>
      </c>
      <c r="C8988" s="1">
        <v>44555</v>
      </c>
      <c r="D8988" t="s">
        <v>30</v>
      </c>
      <c r="E8988" t="s">
        <v>87</v>
      </c>
      <c r="F8988" t="s">
        <v>88</v>
      </c>
      <c r="G8988" t="s">
        <v>18</v>
      </c>
      <c r="H8988">
        <v>47</v>
      </c>
      <c r="I8988">
        <v>217</v>
      </c>
      <c r="J8988">
        <v>10199</v>
      </c>
      <c r="K8988">
        <v>4793.5300000000007</v>
      </c>
      <c r="L8988">
        <v>0.47000000000000003</v>
      </c>
      <c r="M8988" t="s">
        <v>23</v>
      </c>
    </row>
    <row r="8989" spans="1:13" x14ac:dyDescent="0.35">
      <c r="A8989" t="s">
        <v>25</v>
      </c>
      <c r="B8989">
        <v>1128299</v>
      </c>
      <c r="C8989" s="1">
        <v>44555</v>
      </c>
      <c r="D8989" t="s">
        <v>30</v>
      </c>
      <c r="E8989" t="s">
        <v>87</v>
      </c>
      <c r="F8989" t="s">
        <v>88</v>
      </c>
      <c r="G8989" t="s">
        <v>19</v>
      </c>
      <c r="H8989">
        <v>44</v>
      </c>
      <c r="I8989">
        <v>150</v>
      </c>
      <c r="J8989">
        <v>6600</v>
      </c>
      <c r="K8989">
        <v>2706</v>
      </c>
      <c r="L8989">
        <v>0.41</v>
      </c>
      <c r="M8989" t="s">
        <v>23</v>
      </c>
    </row>
    <row r="8990" spans="1:13" x14ac:dyDescent="0.35">
      <c r="A8990" t="s">
        <v>25</v>
      </c>
      <c r="B8990">
        <v>1128299</v>
      </c>
      <c r="C8990" s="1">
        <v>44555</v>
      </c>
      <c r="D8990" t="s">
        <v>30</v>
      </c>
      <c r="E8990" t="s">
        <v>87</v>
      </c>
      <c r="F8990" t="s">
        <v>88</v>
      </c>
      <c r="G8990" t="s">
        <v>20</v>
      </c>
      <c r="H8990">
        <v>45</v>
      </c>
      <c r="I8990">
        <v>160</v>
      </c>
      <c r="J8990">
        <v>7200</v>
      </c>
      <c r="K8990">
        <v>2879.9999999999995</v>
      </c>
      <c r="L8990">
        <v>0.39999999999999997</v>
      </c>
      <c r="M8990" t="s">
        <v>23</v>
      </c>
    </row>
    <row r="8991" spans="1:13" x14ac:dyDescent="0.35">
      <c r="A8991" t="s">
        <v>25</v>
      </c>
      <c r="B8991">
        <v>1128299</v>
      </c>
      <c r="C8991" s="1">
        <v>44555</v>
      </c>
      <c r="D8991" t="s">
        <v>30</v>
      </c>
      <c r="E8991" t="s">
        <v>87</v>
      </c>
      <c r="F8991" t="s">
        <v>88</v>
      </c>
      <c r="G8991" t="s">
        <v>21</v>
      </c>
      <c r="H8991">
        <v>55</v>
      </c>
      <c r="I8991">
        <v>128</v>
      </c>
      <c r="J8991">
        <v>7040</v>
      </c>
      <c r="K8991">
        <v>2323.1999999999998</v>
      </c>
      <c r="L8991">
        <v>0.32999999999999996</v>
      </c>
      <c r="M8991" t="s">
        <v>23</v>
      </c>
    </row>
    <row r="8992" spans="1:13" x14ac:dyDescent="0.35">
      <c r="A8992" t="s">
        <v>25</v>
      </c>
      <c r="B8992">
        <v>1128299</v>
      </c>
      <c r="C8992" s="1">
        <v>44555</v>
      </c>
      <c r="D8992" t="s">
        <v>30</v>
      </c>
      <c r="E8992" t="s">
        <v>87</v>
      </c>
      <c r="F8992" t="s">
        <v>88</v>
      </c>
      <c r="G8992" t="s">
        <v>22</v>
      </c>
      <c r="H8992">
        <v>56</v>
      </c>
      <c r="I8992">
        <v>173</v>
      </c>
      <c r="J8992">
        <v>9688</v>
      </c>
      <c r="K8992">
        <v>2615.7600000000002</v>
      </c>
      <c r="L8992">
        <v>0.27</v>
      </c>
      <c r="M8992" t="s">
        <v>23</v>
      </c>
    </row>
    <row r="8993" spans="1:13" x14ac:dyDescent="0.35">
      <c r="A8993" t="s">
        <v>25</v>
      </c>
      <c r="B8993">
        <v>1128299</v>
      </c>
      <c r="C8993" s="1">
        <v>44209</v>
      </c>
      <c r="D8993" t="s">
        <v>30</v>
      </c>
      <c r="E8993" t="s">
        <v>87</v>
      </c>
      <c r="F8993" t="s">
        <v>88</v>
      </c>
      <c r="G8993" t="s">
        <v>16</v>
      </c>
      <c r="H8993">
        <v>24</v>
      </c>
      <c r="I8993">
        <v>149</v>
      </c>
      <c r="J8993">
        <v>3576</v>
      </c>
      <c r="K8993">
        <v>1644.96</v>
      </c>
      <c r="L8993">
        <v>0.46</v>
      </c>
      <c r="M8993" t="s">
        <v>23</v>
      </c>
    </row>
    <row r="8994" spans="1:13" x14ac:dyDescent="0.35">
      <c r="A8994" t="s">
        <v>25</v>
      </c>
      <c r="B8994">
        <v>1128299</v>
      </c>
      <c r="C8994" s="1">
        <v>44209</v>
      </c>
      <c r="D8994" t="s">
        <v>30</v>
      </c>
      <c r="E8994" t="s">
        <v>87</v>
      </c>
      <c r="F8994" t="s">
        <v>88</v>
      </c>
      <c r="G8994" t="s">
        <v>18</v>
      </c>
      <c r="H8994">
        <v>27</v>
      </c>
      <c r="I8994">
        <v>140</v>
      </c>
      <c r="J8994">
        <v>3780</v>
      </c>
      <c r="K8994">
        <v>1776.6000000000001</v>
      </c>
      <c r="L8994">
        <v>0.47000000000000003</v>
      </c>
      <c r="M8994" t="s">
        <v>23</v>
      </c>
    </row>
    <row r="8995" spans="1:13" x14ac:dyDescent="0.35">
      <c r="A8995" t="s">
        <v>25</v>
      </c>
      <c r="B8995">
        <v>1128299</v>
      </c>
      <c r="C8995" s="1">
        <v>44209</v>
      </c>
      <c r="D8995" t="s">
        <v>30</v>
      </c>
      <c r="E8995" t="s">
        <v>87</v>
      </c>
      <c r="F8995" t="s">
        <v>88</v>
      </c>
      <c r="G8995" t="s">
        <v>19</v>
      </c>
      <c r="H8995">
        <v>32</v>
      </c>
      <c r="I8995">
        <v>140</v>
      </c>
      <c r="J8995">
        <v>4480</v>
      </c>
      <c r="K8995">
        <v>1881.6</v>
      </c>
      <c r="L8995">
        <v>0.42</v>
      </c>
      <c r="M8995" t="s">
        <v>23</v>
      </c>
    </row>
    <row r="8996" spans="1:13" x14ac:dyDescent="0.35">
      <c r="A8996" t="s">
        <v>25</v>
      </c>
      <c r="B8996">
        <v>1128299</v>
      </c>
      <c r="C8996" s="1">
        <v>44209</v>
      </c>
      <c r="D8996" t="s">
        <v>30</v>
      </c>
      <c r="E8996" t="s">
        <v>87</v>
      </c>
      <c r="F8996" t="s">
        <v>88</v>
      </c>
      <c r="G8996" t="s">
        <v>20</v>
      </c>
      <c r="H8996">
        <v>28</v>
      </c>
      <c r="I8996">
        <v>99</v>
      </c>
      <c r="J8996">
        <v>2772</v>
      </c>
      <c r="K8996">
        <v>1164.24</v>
      </c>
      <c r="L8996">
        <v>0.42000000000000004</v>
      </c>
      <c r="M8996" t="s">
        <v>23</v>
      </c>
    </row>
    <row r="8997" spans="1:13" x14ac:dyDescent="0.35">
      <c r="A8997" t="s">
        <v>25</v>
      </c>
      <c r="B8997">
        <v>1128299</v>
      </c>
      <c r="C8997" s="1">
        <v>44209</v>
      </c>
      <c r="D8997" t="s">
        <v>30</v>
      </c>
      <c r="E8997" t="s">
        <v>87</v>
      </c>
      <c r="F8997" t="s">
        <v>88</v>
      </c>
      <c r="G8997" t="s">
        <v>21</v>
      </c>
      <c r="H8997">
        <v>35</v>
      </c>
      <c r="I8997">
        <v>75</v>
      </c>
      <c r="J8997">
        <v>2625</v>
      </c>
      <c r="K8997">
        <v>1050</v>
      </c>
      <c r="L8997">
        <v>0.39999999999999997</v>
      </c>
      <c r="M8997" t="s">
        <v>23</v>
      </c>
    </row>
    <row r="8998" spans="1:13" x14ac:dyDescent="0.35">
      <c r="A8998" t="s">
        <v>25</v>
      </c>
      <c r="B8998">
        <v>1128299</v>
      </c>
      <c r="C8998" s="1">
        <v>44209</v>
      </c>
      <c r="D8998" t="s">
        <v>30</v>
      </c>
      <c r="E8998" t="s">
        <v>87</v>
      </c>
      <c r="F8998" t="s">
        <v>88</v>
      </c>
      <c r="G8998" t="s">
        <v>22</v>
      </c>
      <c r="H8998">
        <v>28</v>
      </c>
      <c r="I8998">
        <v>140</v>
      </c>
      <c r="J8998">
        <v>3920</v>
      </c>
      <c r="K8998">
        <v>1254.4000000000001</v>
      </c>
      <c r="L8998">
        <v>0.32</v>
      </c>
      <c r="M8998" t="s">
        <v>23</v>
      </c>
    </row>
    <row r="8999" spans="1:13" x14ac:dyDescent="0.35">
      <c r="A8999" t="s">
        <v>25</v>
      </c>
      <c r="B8999">
        <v>1128299</v>
      </c>
      <c r="C8999" s="1">
        <v>44240</v>
      </c>
      <c r="D8999" t="s">
        <v>30</v>
      </c>
      <c r="E8999" t="s">
        <v>87</v>
      </c>
      <c r="F8999" t="s">
        <v>88</v>
      </c>
      <c r="G8999" t="s">
        <v>16</v>
      </c>
      <c r="H8999">
        <v>23</v>
      </c>
      <c r="I8999">
        <v>150</v>
      </c>
      <c r="J8999">
        <v>3450</v>
      </c>
      <c r="K8999">
        <v>1483.5000000000002</v>
      </c>
      <c r="L8999">
        <v>0.43000000000000005</v>
      </c>
      <c r="M8999" t="s">
        <v>23</v>
      </c>
    </row>
    <row r="9000" spans="1:13" x14ac:dyDescent="0.35">
      <c r="A9000" t="s">
        <v>25</v>
      </c>
      <c r="B9000">
        <v>1128299</v>
      </c>
      <c r="C9000" s="1">
        <v>44240</v>
      </c>
      <c r="D9000" t="s">
        <v>30</v>
      </c>
      <c r="E9000" t="s">
        <v>87</v>
      </c>
      <c r="F9000" t="s">
        <v>88</v>
      </c>
      <c r="G9000" t="s">
        <v>18</v>
      </c>
      <c r="H9000">
        <v>27</v>
      </c>
      <c r="I9000">
        <v>124</v>
      </c>
      <c r="J9000">
        <v>3348</v>
      </c>
      <c r="K9000">
        <v>1540.0800000000002</v>
      </c>
      <c r="L9000">
        <v>0.46</v>
      </c>
      <c r="M9000" t="s">
        <v>23</v>
      </c>
    </row>
    <row r="9001" spans="1:13" x14ac:dyDescent="0.35">
      <c r="A9001" t="s">
        <v>25</v>
      </c>
      <c r="B9001">
        <v>1128299</v>
      </c>
      <c r="C9001" s="1">
        <v>44240</v>
      </c>
      <c r="D9001" t="s">
        <v>30</v>
      </c>
      <c r="E9001" t="s">
        <v>87</v>
      </c>
      <c r="F9001" t="s">
        <v>88</v>
      </c>
      <c r="G9001" t="s">
        <v>19</v>
      </c>
      <c r="H9001">
        <v>28</v>
      </c>
      <c r="I9001">
        <v>120</v>
      </c>
      <c r="J9001">
        <v>3360</v>
      </c>
      <c r="K9001">
        <v>1377.6</v>
      </c>
      <c r="L9001">
        <v>0.41</v>
      </c>
      <c r="M9001" t="s">
        <v>23</v>
      </c>
    </row>
    <row r="9002" spans="1:13" x14ac:dyDescent="0.35">
      <c r="A9002" t="s">
        <v>25</v>
      </c>
      <c r="B9002">
        <v>1128299</v>
      </c>
      <c r="C9002" s="1">
        <v>44240</v>
      </c>
      <c r="D9002" t="s">
        <v>47</v>
      </c>
      <c r="E9002" t="s">
        <v>89</v>
      </c>
      <c r="F9002" t="s">
        <v>90</v>
      </c>
      <c r="G9002" t="s">
        <v>20</v>
      </c>
      <c r="H9002">
        <v>30</v>
      </c>
      <c r="I9002">
        <v>80</v>
      </c>
      <c r="J9002">
        <v>2400</v>
      </c>
      <c r="K9002">
        <v>1056</v>
      </c>
      <c r="L9002">
        <v>0.44</v>
      </c>
      <c r="M9002" t="s">
        <v>23</v>
      </c>
    </row>
    <row r="9003" spans="1:13" x14ac:dyDescent="0.35">
      <c r="A9003" t="s">
        <v>25</v>
      </c>
      <c r="B9003">
        <v>1128299</v>
      </c>
      <c r="C9003" s="1">
        <v>44240</v>
      </c>
      <c r="D9003" t="s">
        <v>47</v>
      </c>
      <c r="E9003" t="s">
        <v>89</v>
      </c>
      <c r="F9003" t="s">
        <v>90</v>
      </c>
      <c r="G9003" t="s">
        <v>21</v>
      </c>
      <c r="H9003">
        <v>34</v>
      </c>
      <c r="I9003">
        <v>60</v>
      </c>
      <c r="J9003">
        <v>2040</v>
      </c>
      <c r="K9003">
        <v>795.59999999999991</v>
      </c>
      <c r="L9003">
        <v>0.38999999999999996</v>
      </c>
      <c r="M9003" t="s">
        <v>23</v>
      </c>
    </row>
    <row r="9004" spans="1:13" x14ac:dyDescent="0.35">
      <c r="A9004" t="s">
        <v>25</v>
      </c>
      <c r="B9004">
        <v>1128299</v>
      </c>
      <c r="C9004" s="1">
        <v>44240</v>
      </c>
      <c r="D9004" t="s">
        <v>47</v>
      </c>
      <c r="E9004" t="s">
        <v>89</v>
      </c>
      <c r="F9004" t="s">
        <v>90</v>
      </c>
      <c r="G9004" t="s">
        <v>22</v>
      </c>
      <c r="H9004">
        <v>28</v>
      </c>
      <c r="I9004">
        <v>131</v>
      </c>
      <c r="J9004">
        <v>3668</v>
      </c>
      <c r="K9004">
        <v>1063.72</v>
      </c>
      <c r="L9004">
        <v>0.28999999999999998</v>
      </c>
      <c r="M9004" t="s">
        <v>23</v>
      </c>
    </row>
    <row r="9005" spans="1:13" x14ac:dyDescent="0.35">
      <c r="A9005" t="s">
        <v>25</v>
      </c>
      <c r="B9005">
        <v>1128299</v>
      </c>
      <c r="C9005" s="1">
        <v>44267</v>
      </c>
      <c r="D9005" t="s">
        <v>47</v>
      </c>
      <c r="E9005" t="s">
        <v>89</v>
      </c>
      <c r="F9005" t="s">
        <v>90</v>
      </c>
      <c r="G9005" t="s">
        <v>16</v>
      </c>
      <c r="H9005">
        <v>30</v>
      </c>
      <c r="I9005">
        <v>163</v>
      </c>
      <c r="J9005">
        <v>4890</v>
      </c>
      <c r="K9005">
        <v>2102.7000000000003</v>
      </c>
      <c r="L9005">
        <v>0.43000000000000005</v>
      </c>
      <c r="M9005" t="s">
        <v>23</v>
      </c>
    </row>
    <row r="9006" spans="1:13" x14ac:dyDescent="0.35">
      <c r="A9006" t="s">
        <v>25</v>
      </c>
      <c r="B9006">
        <v>1128299</v>
      </c>
      <c r="C9006" s="1">
        <v>44267</v>
      </c>
      <c r="D9006" t="s">
        <v>47</v>
      </c>
      <c r="E9006" t="s">
        <v>89</v>
      </c>
      <c r="F9006" t="s">
        <v>90</v>
      </c>
      <c r="G9006" t="s">
        <v>18</v>
      </c>
      <c r="H9006">
        <v>37</v>
      </c>
      <c r="I9006">
        <v>113</v>
      </c>
      <c r="J9006">
        <v>4181</v>
      </c>
      <c r="K9006">
        <v>1839.64</v>
      </c>
      <c r="L9006">
        <v>0.44</v>
      </c>
      <c r="M9006" t="s">
        <v>23</v>
      </c>
    </row>
    <row r="9007" spans="1:13" x14ac:dyDescent="0.35">
      <c r="A9007" t="s">
        <v>25</v>
      </c>
      <c r="B9007">
        <v>1128299</v>
      </c>
      <c r="C9007" s="1">
        <v>44267</v>
      </c>
      <c r="D9007" t="s">
        <v>47</v>
      </c>
      <c r="E9007" t="s">
        <v>89</v>
      </c>
      <c r="F9007" t="s">
        <v>90</v>
      </c>
      <c r="G9007" t="s">
        <v>19</v>
      </c>
      <c r="H9007">
        <v>39</v>
      </c>
      <c r="I9007">
        <v>124</v>
      </c>
      <c r="J9007">
        <v>4836</v>
      </c>
      <c r="K9007">
        <v>1837.68</v>
      </c>
      <c r="L9007">
        <v>0.38</v>
      </c>
      <c r="M9007" t="s">
        <v>23</v>
      </c>
    </row>
    <row r="9008" spans="1:13" x14ac:dyDescent="0.35">
      <c r="A9008" t="s">
        <v>25</v>
      </c>
      <c r="B9008">
        <v>1128299</v>
      </c>
      <c r="C9008" s="1">
        <v>44267</v>
      </c>
      <c r="D9008" t="s">
        <v>47</v>
      </c>
      <c r="E9008" t="s">
        <v>89</v>
      </c>
      <c r="F9008" t="s">
        <v>90</v>
      </c>
      <c r="G9008" t="s">
        <v>20</v>
      </c>
      <c r="H9008">
        <v>38</v>
      </c>
      <c r="I9008">
        <v>78</v>
      </c>
      <c r="J9008">
        <v>2964</v>
      </c>
      <c r="K9008">
        <v>1333.8</v>
      </c>
      <c r="L9008">
        <v>0.45</v>
      </c>
      <c r="M9008" t="s">
        <v>23</v>
      </c>
    </row>
    <row r="9009" spans="1:13" x14ac:dyDescent="0.35">
      <c r="A9009" t="s">
        <v>25</v>
      </c>
      <c r="B9009">
        <v>1128299</v>
      </c>
      <c r="C9009" s="1">
        <v>44267</v>
      </c>
      <c r="D9009" t="s">
        <v>47</v>
      </c>
      <c r="E9009" t="s">
        <v>89</v>
      </c>
      <c r="F9009" t="s">
        <v>90</v>
      </c>
      <c r="G9009" t="s">
        <v>21</v>
      </c>
      <c r="H9009">
        <v>41</v>
      </c>
      <c r="I9009">
        <v>45</v>
      </c>
      <c r="J9009">
        <v>1845</v>
      </c>
      <c r="K9009">
        <v>756.44999999999993</v>
      </c>
      <c r="L9009">
        <v>0.41</v>
      </c>
      <c r="M9009" t="s">
        <v>23</v>
      </c>
    </row>
    <row r="9010" spans="1:13" x14ac:dyDescent="0.35">
      <c r="A9010" t="s">
        <v>25</v>
      </c>
      <c r="B9010">
        <v>1128299</v>
      </c>
      <c r="C9010" s="1">
        <v>44267</v>
      </c>
      <c r="D9010" t="s">
        <v>47</v>
      </c>
      <c r="E9010" t="s">
        <v>89</v>
      </c>
      <c r="F9010" t="s">
        <v>90</v>
      </c>
      <c r="G9010" t="s">
        <v>22</v>
      </c>
      <c r="H9010">
        <v>40</v>
      </c>
      <c r="I9010">
        <v>112</v>
      </c>
      <c r="J9010">
        <v>4480</v>
      </c>
      <c r="K9010">
        <v>1299.1999999999998</v>
      </c>
      <c r="L9010">
        <v>0.28999999999999998</v>
      </c>
      <c r="M9010" t="s">
        <v>23</v>
      </c>
    </row>
    <row r="9011" spans="1:13" x14ac:dyDescent="0.35">
      <c r="A9011" t="s">
        <v>25</v>
      </c>
      <c r="B9011">
        <v>1128299</v>
      </c>
      <c r="C9011" s="1">
        <v>44299</v>
      </c>
      <c r="D9011" t="s">
        <v>47</v>
      </c>
      <c r="E9011" t="s">
        <v>89</v>
      </c>
      <c r="F9011" t="s">
        <v>90</v>
      </c>
      <c r="G9011" t="s">
        <v>16</v>
      </c>
      <c r="H9011">
        <v>37</v>
      </c>
      <c r="I9011">
        <v>179</v>
      </c>
      <c r="J9011">
        <v>6623</v>
      </c>
      <c r="K9011">
        <v>2847.8900000000003</v>
      </c>
      <c r="L9011">
        <v>0.43000000000000005</v>
      </c>
      <c r="M9011" t="s">
        <v>23</v>
      </c>
    </row>
    <row r="9012" spans="1:13" x14ac:dyDescent="0.35">
      <c r="A9012" t="s">
        <v>25</v>
      </c>
      <c r="B9012">
        <v>1128299</v>
      </c>
      <c r="C9012" s="1">
        <v>44299</v>
      </c>
      <c r="D9012" t="s">
        <v>47</v>
      </c>
      <c r="E9012" t="s">
        <v>89</v>
      </c>
      <c r="F9012" t="s">
        <v>90</v>
      </c>
      <c r="G9012" t="s">
        <v>18</v>
      </c>
      <c r="H9012">
        <v>40</v>
      </c>
      <c r="I9012">
        <v>111</v>
      </c>
      <c r="J9012">
        <v>4440</v>
      </c>
      <c r="K9012">
        <v>1864.8000000000002</v>
      </c>
      <c r="L9012">
        <v>0.42000000000000004</v>
      </c>
      <c r="M9012" t="s">
        <v>23</v>
      </c>
    </row>
    <row r="9013" spans="1:13" x14ac:dyDescent="0.35">
      <c r="A9013" t="s">
        <v>25</v>
      </c>
      <c r="B9013">
        <v>1128299</v>
      </c>
      <c r="C9013" s="1">
        <v>44299</v>
      </c>
      <c r="D9013" t="s">
        <v>47</v>
      </c>
      <c r="E9013" t="s">
        <v>89</v>
      </c>
      <c r="F9013" t="s">
        <v>90</v>
      </c>
      <c r="G9013" t="s">
        <v>19</v>
      </c>
      <c r="H9013">
        <v>36</v>
      </c>
      <c r="I9013">
        <v>113</v>
      </c>
      <c r="J9013">
        <v>4068</v>
      </c>
      <c r="K9013">
        <v>1505.16</v>
      </c>
      <c r="L9013">
        <v>0.37</v>
      </c>
      <c r="M9013" t="s">
        <v>23</v>
      </c>
    </row>
    <row r="9014" spans="1:13" x14ac:dyDescent="0.35">
      <c r="A9014" t="s">
        <v>25</v>
      </c>
      <c r="B9014">
        <v>1128299</v>
      </c>
      <c r="C9014" s="1">
        <v>44299</v>
      </c>
      <c r="D9014" t="s">
        <v>47</v>
      </c>
      <c r="E9014" t="s">
        <v>89</v>
      </c>
      <c r="F9014" t="s">
        <v>90</v>
      </c>
      <c r="G9014" t="s">
        <v>20</v>
      </c>
      <c r="H9014">
        <v>40</v>
      </c>
      <c r="I9014">
        <v>96</v>
      </c>
      <c r="J9014">
        <v>3840</v>
      </c>
      <c r="K9014">
        <v>1728</v>
      </c>
      <c r="L9014">
        <v>0.45</v>
      </c>
      <c r="M9014" t="s">
        <v>23</v>
      </c>
    </row>
    <row r="9015" spans="1:13" x14ac:dyDescent="0.35">
      <c r="A9015" t="s">
        <v>25</v>
      </c>
      <c r="B9015">
        <v>1128299</v>
      </c>
      <c r="C9015" s="1">
        <v>44299</v>
      </c>
      <c r="D9015" t="s">
        <v>47</v>
      </c>
      <c r="E9015" t="s">
        <v>89</v>
      </c>
      <c r="F9015" t="s">
        <v>90</v>
      </c>
      <c r="G9015" t="s">
        <v>21</v>
      </c>
      <c r="H9015">
        <v>38</v>
      </c>
      <c r="I9015">
        <v>56</v>
      </c>
      <c r="J9015">
        <v>2128</v>
      </c>
      <c r="K9015">
        <v>893.76</v>
      </c>
      <c r="L9015">
        <v>0.42</v>
      </c>
      <c r="M9015" t="s">
        <v>23</v>
      </c>
    </row>
    <row r="9016" spans="1:13" x14ac:dyDescent="0.35">
      <c r="A9016" t="s">
        <v>25</v>
      </c>
      <c r="B9016">
        <v>1128299</v>
      </c>
      <c r="C9016" s="1">
        <v>44299</v>
      </c>
      <c r="D9016" t="s">
        <v>47</v>
      </c>
      <c r="E9016" t="s">
        <v>89</v>
      </c>
      <c r="F9016" t="s">
        <v>90</v>
      </c>
      <c r="G9016" t="s">
        <v>22</v>
      </c>
      <c r="H9016">
        <v>56</v>
      </c>
      <c r="I9016">
        <v>112</v>
      </c>
      <c r="J9016">
        <v>6272</v>
      </c>
      <c r="K9016">
        <v>1756.16</v>
      </c>
      <c r="L9016">
        <v>0.28000000000000003</v>
      </c>
      <c r="M9016" t="s">
        <v>23</v>
      </c>
    </row>
    <row r="9017" spans="1:13" x14ac:dyDescent="0.35">
      <c r="A9017" t="s">
        <v>25</v>
      </c>
      <c r="B9017">
        <v>1128299</v>
      </c>
      <c r="C9017" s="1">
        <v>44330</v>
      </c>
      <c r="D9017" t="s">
        <v>47</v>
      </c>
      <c r="E9017" t="s">
        <v>89</v>
      </c>
      <c r="F9017" t="s">
        <v>90</v>
      </c>
      <c r="G9017" t="s">
        <v>16</v>
      </c>
      <c r="H9017">
        <v>37</v>
      </c>
      <c r="I9017">
        <v>187</v>
      </c>
      <c r="J9017">
        <v>6919</v>
      </c>
      <c r="K9017">
        <v>3182.7400000000002</v>
      </c>
      <c r="L9017">
        <v>0.46</v>
      </c>
      <c r="M9017" t="s">
        <v>23</v>
      </c>
    </row>
    <row r="9018" spans="1:13" x14ac:dyDescent="0.35">
      <c r="A9018" t="s">
        <v>25</v>
      </c>
      <c r="B9018">
        <v>1128299</v>
      </c>
      <c r="C9018" s="1">
        <v>44330</v>
      </c>
      <c r="D9018" t="s">
        <v>47</v>
      </c>
      <c r="E9018" t="s">
        <v>89</v>
      </c>
      <c r="F9018" t="s">
        <v>90</v>
      </c>
      <c r="G9018" t="s">
        <v>18</v>
      </c>
      <c r="H9018">
        <v>36</v>
      </c>
      <c r="I9018">
        <v>136</v>
      </c>
      <c r="J9018">
        <v>4896</v>
      </c>
      <c r="K9018">
        <v>2203.2000000000003</v>
      </c>
      <c r="L9018">
        <v>0.45</v>
      </c>
      <c r="M9018" t="s">
        <v>23</v>
      </c>
    </row>
    <row r="9019" spans="1:13" x14ac:dyDescent="0.35">
      <c r="A9019" t="s">
        <v>25</v>
      </c>
      <c r="B9019">
        <v>1128299</v>
      </c>
      <c r="C9019" s="1">
        <v>44330</v>
      </c>
      <c r="D9019" t="s">
        <v>47</v>
      </c>
      <c r="E9019" t="s">
        <v>89</v>
      </c>
      <c r="F9019" t="s">
        <v>90</v>
      </c>
      <c r="G9019" t="s">
        <v>19</v>
      </c>
      <c r="H9019">
        <v>40</v>
      </c>
      <c r="I9019">
        <v>145</v>
      </c>
      <c r="J9019">
        <v>5800</v>
      </c>
      <c r="K9019">
        <v>2261.9999999999995</v>
      </c>
      <c r="L9019">
        <v>0.38999999999999996</v>
      </c>
      <c r="M9019" t="s">
        <v>23</v>
      </c>
    </row>
    <row r="9020" spans="1:13" x14ac:dyDescent="0.35">
      <c r="A9020" t="s">
        <v>25</v>
      </c>
      <c r="B9020">
        <v>1128299</v>
      </c>
      <c r="C9020" s="1">
        <v>44330</v>
      </c>
      <c r="D9020" t="s">
        <v>47</v>
      </c>
      <c r="E9020" t="s">
        <v>89</v>
      </c>
      <c r="F9020" t="s">
        <v>90</v>
      </c>
      <c r="G9020" t="s">
        <v>20</v>
      </c>
      <c r="H9020">
        <v>34</v>
      </c>
      <c r="I9020">
        <v>114</v>
      </c>
      <c r="J9020">
        <v>3876</v>
      </c>
      <c r="K9020">
        <v>1666.6800000000003</v>
      </c>
      <c r="L9020">
        <v>0.43000000000000005</v>
      </c>
      <c r="M9020" t="s">
        <v>23</v>
      </c>
    </row>
    <row r="9021" spans="1:13" x14ac:dyDescent="0.35">
      <c r="A9021" t="s">
        <v>25</v>
      </c>
      <c r="B9021">
        <v>1128299</v>
      </c>
      <c r="C9021" s="1">
        <v>44330</v>
      </c>
      <c r="D9021" t="s">
        <v>47</v>
      </c>
      <c r="E9021" t="s">
        <v>89</v>
      </c>
      <c r="F9021" t="s">
        <v>90</v>
      </c>
      <c r="G9021" t="s">
        <v>21</v>
      </c>
      <c r="H9021">
        <v>39</v>
      </c>
      <c r="I9021">
        <v>74</v>
      </c>
      <c r="J9021">
        <v>2886</v>
      </c>
      <c r="K9021">
        <v>1212.1199999999999</v>
      </c>
      <c r="L9021">
        <v>0.42</v>
      </c>
      <c r="M9021" t="s">
        <v>23</v>
      </c>
    </row>
    <row r="9022" spans="1:13" x14ac:dyDescent="0.35">
      <c r="A9022" t="s">
        <v>25</v>
      </c>
      <c r="B9022">
        <v>1128299</v>
      </c>
      <c r="C9022" s="1">
        <v>44330</v>
      </c>
      <c r="D9022" t="s">
        <v>47</v>
      </c>
      <c r="E9022" t="s">
        <v>89</v>
      </c>
      <c r="F9022" t="s">
        <v>90</v>
      </c>
      <c r="G9022" t="s">
        <v>22</v>
      </c>
      <c r="H9022">
        <v>53</v>
      </c>
      <c r="I9022">
        <v>124</v>
      </c>
      <c r="J9022">
        <v>6572</v>
      </c>
      <c r="K9022">
        <v>2037.32</v>
      </c>
      <c r="L9022">
        <v>0.31</v>
      </c>
      <c r="M9022" t="s">
        <v>23</v>
      </c>
    </row>
    <row r="9023" spans="1:13" x14ac:dyDescent="0.35">
      <c r="A9023" t="s">
        <v>25</v>
      </c>
      <c r="B9023">
        <v>1128299</v>
      </c>
      <c r="C9023" s="1">
        <v>44360</v>
      </c>
      <c r="D9023" t="s">
        <v>47</v>
      </c>
      <c r="E9023" t="s">
        <v>89</v>
      </c>
      <c r="F9023" t="s">
        <v>90</v>
      </c>
      <c r="G9023" t="s">
        <v>16</v>
      </c>
      <c r="H9023">
        <v>35</v>
      </c>
      <c r="I9023">
        <v>203</v>
      </c>
      <c r="J9023">
        <v>7105</v>
      </c>
      <c r="K9023">
        <v>3055.1500000000005</v>
      </c>
      <c r="L9023">
        <v>0.43000000000000005</v>
      </c>
      <c r="M9023" t="s">
        <v>23</v>
      </c>
    </row>
    <row r="9024" spans="1:13" x14ac:dyDescent="0.35">
      <c r="A9024" t="s">
        <v>25</v>
      </c>
      <c r="B9024">
        <v>1128299</v>
      </c>
      <c r="C9024" s="1">
        <v>44360</v>
      </c>
      <c r="D9024" t="s">
        <v>47</v>
      </c>
      <c r="E9024" t="s">
        <v>89</v>
      </c>
      <c r="F9024" t="s">
        <v>90</v>
      </c>
      <c r="G9024" t="s">
        <v>18</v>
      </c>
      <c r="H9024">
        <v>41</v>
      </c>
      <c r="I9024">
        <v>163</v>
      </c>
      <c r="J9024">
        <v>6683</v>
      </c>
      <c r="K9024">
        <v>2940.52</v>
      </c>
      <c r="L9024">
        <v>0.44</v>
      </c>
      <c r="M9024" t="s">
        <v>23</v>
      </c>
    </row>
    <row r="9025" spans="1:13" x14ac:dyDescent="0.35">
      <c r="A9025" t="s">
        <v>25</v>
      </c>
      <c r="B9025">
        <v>1128299</v>
      </c>
      <c r="C9025" s="1">
        <v>44360</v>
      </c>
      <c r="D9025" t="s">
        <v>47</v>
      </c>
      <c r="E9025" t="s">
        <v>89</v>
      </c>
      <c r="F9025" t="s">
        <v>90</v>
      </c>
      <c r="G9025" t="s">
        <v>19</v>
      </c>
      <c r="H9025">
        <v>39</v>
      </c>
      <c r="I9025">
        <v>158</v>
      </c>
      <c r="J9025">
        <v>6162</v>
      </c>
      <c r="K9025">
        <v>2341.56</v>
      </c>
      <c r="L9025">
        <v>0.38</v>
      </c>
      <c r="M9025" t="s">
        <v>23</v>
      </c>
    </row>
    <row r="9026" spans="1:13" x14ac:dyDescent="0.35">
      <c r="A9026" t="s">
        <v>25</v>
      </c>
      <c r="B9026">
        <v>1128299</v>
      </c>
      <c r="C9026" s="1">
        <v>44360</v>
      </c>
      <c r="D9026" t="s">
        <v>47</v>
      </c>
      <c r="E9026" t="s">
        <v>89</v>
      </c>
      <c r="F9026" t="s">
        <v>90</v>
      </c>
      <c r="G9026" t="s">
        <v>20</v>
      </c>
      <c r="H9026">
        <v>33</v>
      </c>
      <c r="I9026">
        <v>132</v>
      </c>
      <c r="J9026">
        <v>4356</v>
      </c>
      <c r="K9026">
        <v>1873.0800000000002</v>
      </c>
      <c r="L9026">
        <v>0.43000000000000005</v>
      </c>
      <c r="M9026" t="s">
        <v>23</v>
      </c>
    </row>
    <row r="9027" spans="1:13" x14ac:dyDescent="0.35">
      <c r="A9027" t="s">
        <v>25</v>
      </c>
      <c r="B9027">
        <v>1128299</v>
      </c>
      <c r="C9027" s="1">
        <v>44360</v>
      </c>
      <c r="D9027" t="s">
        <v>47</v>
      </c>
      <c r="E9027" t="s">
        <v>89</v>
      </c>
      <c r="F9027" t="s">
        <v>90</v>
      </c>
      <c r="G9027" t="s">
        <v>21</v>
      </c>
      <c r="H9027">
        <v>42</v>
      </c>
      <c r="I9027">
        <v>94</v>
      </c>
      <c r="J9027">
        <v>3948</v>
      </c>
      <c r="K9027">
        <v>1539.7199999999998</v>
      </c>
      <c r="L9027">
        <v>0.38999999999999996</v>
      </c>
      <c r="M9027" t="s">
        <v>23</v>
      </c>
    </row>
    <row r="9028" spans="1:13" x14ac:dyDescent="0.35">
      <c r="A9028" t="s">
        <v>25</v>
      </c>
      <c r="B9028">
        <v>1128299</v>
      </c>
      <c r="C9028" s="1">
        <v>44360</v>
      </c>
      <c r="D9028" t="s">
        <v>47</v>
      </c>
      <c r="E9028" t="s">
        <v>89</v>
      </c>
      <c r="F9028" t="s">
        <v>90</v>
      </c>
      <c r="G9028" t="s">
        <v>22</v>
      </c>
      <c r="H9028">
        <v>53</v>
      </c>
      <c r="I9028">
        <v>190</v>
      </c>
      <c r="J9028">
        <v>10070</v>
      </c>
      <c r="K9028">
        <v>3222.4</v>
      </c>
      <c r="L9028">
        <v>0.32</v>
      </c>
      <c r="M9028" t="s">
        <v>23</v>
      </c>
    </row>
    <row r="9029" spans="1:13" x14ac:dyDescent="0.35">
      <c r="A9029" t="s">
        <v>25</v>
      </c>
      <c r="B9029">
        <v>1128299</v>
      </c>
      <c r="C9029" s="1">
        <v>44389</v>
      </c>
      <c r="D9029" t="s">
        <v>47</v>
      </c>
      <c r="E9029" t="s">
        <v>89</v>
      </c>
      <c r="F9029" t="s">
        <v>90</v>
      </c>
      <c r="G9029" t="s">
        <v>16</v>
      </c>
      <c r="H9029">
        <v>37</v>
      </c>
      <c r="I9029">
        <v>218</v>
      </c>
      <c r="J9029">
        <v>8066</v>
      </c>
      <c r="K9029">
        <v>3710.36</v>
      </c>
      <c r="L9029">
        <v>0.46</v>
      </c>
      <c r="M9029" t="s">
        <v>23</v>
      </c>
    </row>
    <row r="9030" spans="1:13" x14ac:dyDescent="0.35">
      <c r="A9030" t="s">
        <v>25</v>
      </c>
      <c r="B9030">
        <v>1128299</v>
      </c>
      <c r="C9030" s="1">
        <v>44389</v>
      </c>
      <c r="D9030" t="s">
        <v>47</v>
      </c>
      <c r="E9030" t="s">
        <v>89</v>
      </c>
      <c r="F9030" t="s">
        <v>90</v>
      </c>
      <c r="G9030" t="s">
        <v>18</v>
      </c>
      <c r="H9030">
        <v>37</v>
      </c>
      <c r="I9030">
        <v>173</v>
      </c>
      <c r="J9030">
        <v>6401</v>
      </c>
      <c r="K9030">
        <v>2944.46</v>
      </c>
      <c r="L9030">
        <v>0.46</v>
      </c>
      <c r="M9030" t="s">
        <v>23</v>
      </c>
    </row>
    <row r="9031" spans="1:13" x14ac:dyDescent="0.35">
      <c r="A9031" t="s">
        <v>25</v>
      </c>
      <c r="B9031">
        <v>1128299</v>
      </c>
      <c r="C9031" s="1">
        <v>44389</v>
      </c>
      <c r="D9031" t="s">
        <v>47</v>
      </c>
      <c r="E9031" t="s">
        <v>89</v>
      </c>
      <c r="F9031" t="s">
        <v>90</v>
      </c>
      <c r="G9031" t="s">
        <v>19</v>
      </c>
      <c r="H9031">
        <v>41</v>
      </c>
      <c r="I9031">
        <v>184</v>
      </c>
      <c r="J9031">
        <v>7544</v>
      </c>
      <c r="K9031">
        <v>3093.04</v>
      </c>
      <c r="L9031">
        <v>0.41</v>
      </c>
      <c r="M9031" t="s">
        <v>23</v>
      </c>
    </row>
    <row r="9032" spans="1:13" x14ac:dyDescent="0.35">
      <c r="A9032" t="s">
        <v>25</v>
      </c>
      <c r="B9032">
        <v>1128299</v>
      </c>
      <c r="C9032" s="1">
        <v>44389</v>
      </c>
      <c r="D9032" t="s">
        <v>47</v>
      </c>
      <c r="E9032" t="s">
        <v>89</v>
      </c>
      <c r="F9032" t="s">
        <v>90</v>
      </c>
      <c r="G9032" t="s">
        <v>20</v>
      </c>
      <c r="H9032">
        <v>39</v>
      </c>
      <c r="I9032">
        <v>128</v>
      </c>
      <c r="J9032">
        <v>4992</v>
      </c>
      <c r="K9032">
        <v>2246.4</v>
      </c>
      <c r="L9032">
        <v>0.45</v>
      </c>
      <c r="M9032" t="s">
        <v>23</v>
      </c>
    </row>
    <row r="9033" spans="1:13" x14ac:dyDescent="0.35">
      <c r="A9033" t="s">
        <v>25</v>
      </c>
      <c r="B9033">
        <v>1128299</v>
      </c>
      <c r="C9033" s="1">
        <v>44389</v>
      </c>
      <c r="D9033" t="s">
        <v>47</v>
      </c>
      <c r="E9033" t="s">
        <v>89</v>
      </c>
      <c r="F9033" t="s">
        <v>90</v>
      </c>
      <c r="G9033" t="s">
        <v>21</v>
      </c>
      <c r="H9033">
        <v>39</v>
      </c>
      <c r="I9033">
        <v>162</v>
      </c>
      <c r="J9033">
        <v>6318</v>
      </c>
      <c r="K9033">
        <v>2400.84</v>
      </c>
      <c r="L9033">
        <v>0.38</v>
      </c>
      <c r="M9033" t="s">
        <v>23</v>
      </c>
    </row>
    <row r="9034" spans="1:13" x14ac:dyDescent="0.35">
      <c r="A9034" t="s">
        <v>25</v>
      </c>
      <c r="B9034">
        <v>1128299</v>
      </c>
      <c r="C9034" s="1">
        <v>44389</v>
      </c>
      <c r="D9034" t="s">
        <v>47</v>
      </c>
      <c r="E9034" t="s">
        <v>89</v>
      </c>
      <c r="F9034" t="s">
        <v>90</v>
      </c>
      <c r="G9034" t="s">
        <v>22</v>
      </c>
      <c r="H9034">
        <v>51</v>
      </c>
      <c r="I9034">
        <v>157</v>
      </c>
      <c r="J9034">
        <v>8007</v>
      </c>
      <c r="K9034">
        <v>2322.0299999999997</v>
      </c>
      <c r="L9034">
        <v>0.28999999999999998</v>
      </c>
      <c r="M9034" t="s">
        <v>23</v>
      </c>
    </row>
    <row r="9035" spans="1:13" x14ac:dyDescent="0.35">
      <c r="A9035" t="s">
        <v>25</v>
      </c>
      <c r="B9035">
        <v>1128299</v>
      </c>
      <c r="C9035" s="1">
        <v>44421</v>
      </c>
      <c r="D9035" t="s">
        <v>47</v>
      </c>
      <c r="E9035" t="s">
        <v>89</v>
      </c>
      <c r="F9035" t="s">
        <v>90</v>
      </c>
      <c r="G9035" t="s">
        <v>16</v>
      </c>
      <c r="H9035">
        <v>39</v>
      </c>
      <c r="I9035">
        <v>209</v>
      </c>
      <c r="J9035">
        <v>8151</v>
      </c>
      <c r="K9035">
        <v>3749.46</v>
      </c>
      <c r="L9035">
        <v>0.46</v>
      </c>
      <c r="M9035" t="s">
        <v>23</v>
      </c>
    </row>
    <row r="9036" spans="1:13" x14ac:dyDescent="0.35">
      <c r="A9036" t="s">
        <v>25</v>
      </c>
      <c r="B9036">
        <v>1128299</v>
      </c>
      <c r="C9036" s="1">
        <v>44421</v>
      </c>
      <c r="D9036" t="s">
        <v>47</v>
      </c>
      <c r="E9036" t="s">
        <v>89</v>
      </c>
      <c r="F9036" t="s">
        <v>90</v>
      </c>
      <c r="G9036" t="s">
        <v>18</v>
      </c>
      <c r="H9036">
        <v>44</v>
      </c>
      <c r="I9036">
        <v>200</v>
      </c>
      <c r="J9036">
        <v>8800</v>
      </c>
      <c r="K9036">
        <v>3696.0000000000005</v>
      </c>
      <c r="L9036">
        <v>0.42000000000000004</v>
      </c>
      <c r="M9036" t="s">
        <v>23</v>
      </c>
    </row>
    <row r="9037" spans="1:13" x14ac:dyDescent="0.35">
      <c r="A9037" t="s">
        <v>25</v>
      </c>
      <c r="B9037">
        <v>1128299</v>
      </c>
      <c r="C9037" s="1">
        <v>44421</v>
      </c>
      <c r="D9037" t="s">
        <v>47</v>
      </c>
      <c r="E9037" t="s">
        <v>89</v>
      </c>
      <c r="F9037" t="s">
        <v>90</v>
      </c>
      <c r="G9037" t="s">
        <v>19</v>
      </c>
      <c r="H9037">
        <v>42</v>
      </c>
      <c r="I9037">
        <v>150</v>
      </c>
      <c r="J9037">
        <v>6300</v>
      </c>
      <c r="K9037">
        <v>2646</v>
      </c>
      <c r="L9037">
        <v>0.42</v>
      </c>
      <c r="M9037" t="s">
        <v>23</v>
      </c>
    </row>
    <row r="9038" spans="1:13" x14ac:dyDescent="0.35">
      <c r="A9038" t="s">
        <v>25</v>
      </c>
      <c r="B9038">
        <v>1128299</v>
      </c>
      <c r="C9038" s="1">
        <v>44421</v>
      </c>
      <c r="D9038" t="s">
        <v>47</v>
      </c>
      <c r="E9038" t="s">
        <v>89</v>
      </c>
      <c r="F9038" t="s">
        <v>90</v>
      </c>
      <c r="G9038" t="s">
        <v>20</v>
      </c>
      <c r="H9038">
        <v>42</v>
      </c>
      <c r="I9038">
        <v>149</v>
      </c>
      <c r="J9038">
        <v>6258</v>
      </c>
      <c r="K9038">
        <v>2816.1</v>
      </c>
      <c r="L9038">
        <v>0.45</v>
      </c>
      <c r="M9038" t="s">
        <v>23</v>
      </c>
    </row>
    <row r="9039" spans="1:13" x14ac:dyDescent="0.35">
      <c r="A9039" t="s">
        <v>25</v>
      </c>
      <c r="B9039">
        <v>1128299</v>
      </c>
      <c r="C9039" s="1">
        <v>44421</v>
      </c>
      <c r="D9039" t="s">
        <v>47</v>
      </c>
      <c r="E9039" t="s">
        <v>89</v>
      </c>
      <c r="F9039" t="s">
        <v>90</v>
      </c>
      <c r="G9039" t="s">
        <v>21</v>
      </c>
      <c r="H9039">
        <v>51</v>
      </c>
      <c r="I9039">
        <v>140</v>
      </c>
      <c r="J9039">
        <v>7140</v>
      </c>
      <c r="K9039">
        <v>2784.6</v>
      </c>
      <c r="L9039">
        <v>0.38999999999999996</v>
      </c>
      <c r="M9039" t="s">
        <v>23</v>
      </c>
    </row>
    <row r="9040" spans="1:13" x14ac:dyDescent="0.35">
      <c r="A9040" t="s">
        <v>25</v>
      </c>
      <c r="B9040">
        <v>1128299</v>
      </c>
      <c r="C9040" s="1">
        <v>44421</v>
      </c>
      <c r="D9040" t="s">
        <v>47</v>
      </c>
      <c r="E9040" t="s">
        <v>89</v>
      </c>
      <c r="F9040" t="s">
        <v>90</v>
      </c>
      <c r="G9040" t="s">
        <v>22</v>
      </c>
      <c r="H9040">
        <v>50</v>
      </c>
      <c r="I9040">
        <v>128</v>
      </c>
      <c r="J9040">
        <v>6400</v>
      </c>
      <c r="K9040">
        <v>1855.9999999999998</v>
      </c>
      <c r="L9040">
        <v>0.28999999999999998</v>
      </c>
      <c r="M9040" t="s">
        <v>23</v>
      </c>
    </row>
    <row r="9041" spans="1:13" x14ac:dyDescent="0.35">
      <c r="A9041" t="s">
        <v>25</v>
      </c>
      <c r="B9041">
        <v>1128299</v>
      </c>
      <c r="C9041" s="1">
        <v>44453</v>
      </c>
      <c r="D9041" t="s">
        <v>47</v>
      </c>
      <c r="E9041" t="s">
        <v>89</v>
      </c>
      <c r="F9041" t="s">
        <v>90</v>
      </c>
      <c r="G9041" t="s">
        <v>16</v>
      </c>
      <c r="H9041">
        <v>31</v>
      </c>
      <c r="I9041">
        <v>204</v>
      </c>
      <c r="J9041">
        <v>6324</v>
      </c>
      <c r="K9041">
        <v>2909.04</v>
      </c>
      <c r="L9041">
        <v>0.46</v>
      </c>
      <c r="M9041" t="s">
        <v>23</v>
      </c>
    </row>
    <row r="9042" spans="1:13" x14ac:dyDescent="0.35">
      <c r="A9042" t="s">
        <v>25</v>
      </c>
      <c r="B9042">
        <v>1128299</v>
      </c>
      <c r="C9042" s="1">
        <v>44453</v>
      </c>
      <c r="D9042" t="s">
        <v>47</v>
      </c>
      <c r="E9042" t="s">
        <v>89</v>
      </c>
      <c r="F9042" t="s">
        <v>90</v>
      </c>
      <c r="G9042" t="s">
        <v>18</v>
      </c>
      <c r="H9042">
        <v>38</v>
      </c>
      <c r="I9042">
        <v>198</v>
      </c>
      <c r="J9042">
        <v>7524</v>
      </c>
      <c r="K9042">
        <v>3310.56</v>
      </c>
      <c r="L9042">
        <v>0.44</v>
      </c>
      <c r="M9042" t="s">
        <v>23</v>
      </c>
    </row>
    <row r="9043" spans="1:13" x14ac:dyDescent="0.35">
      <c r="A9043" t="s">
        <v>25</v>
      </c>
      <c r="B9043">
        <v>1128299</v>
      </c>
      <c r="C9043" s="1">
        <v>44453</v>
      </c>
      <c r="D9043" t="s">
        <v>47</v>
      </c>
      <c r="E9043" t="s">
        <v>89</v>
      </c>
      <c r="F9043" t="s">
        <v>90</v>
      </c>
      <c r="G9043" t="s">
        <v>19</v>
      </c>
      <c r="H9043">
        <v>32</v>
      </c>
      <c r="I9043">
        <v>135</v>
      </c>
      <c r="J9043">
        <v>4320</v>
      </c>
      <c r="K9043">
        <v>1598.4</v>
      </c>
      <c r="L9043">
        <v>0.37</v>
      </c>
      <c r="M9043" t="s">
        <v>23</v>
      </c>
    </row>
    <row r="9044" spans="1:13" x14ac:dyDescent="0.35">
      <c r="A9044" t="s">
        <v>25</v>
      </c>
      <c r="B9044">
        <v>1128299</v>
      </c>
      <c r="C9044" s="1">
        <v>44453</v>
      </c>
      <c r="D9044" t="s">
        <v>47</v>
      </c>
      <c r="E9044" t="s">
        <v>89</v>
      </c>
      <c r="F9044" t="s">
        <v>90</v>
      </c>
      <c r="G9044" t="s">
        <v>20</v>
      </c>
      <c r="H9044">
        <v>35</v>
      </c>
      <c r="I9044">
        <v>120</v>
      </c>
      <c r="J9044">
        <v>4200</v>
      </c>
      <c r="K9044">
        <v>1932</v>
      </c>
      <c r="L9044">
        <v>0.46</v>
      </c>
      <c r="M9044" t="s">
        <v>23</v>
      </c>
    </row>
    <row r="9045" spans="1:13" x14ac:dyDescent="0.35">
      <c r="A9045" t="s">
        <v>25</v>
      </c>
      <c r="B9045">
        <v>1128299</v>
      </c>
      <c r="C9045" s="1">
        <v>44453</v>
      </c>
      <c r="D9045" t="s">
        <v>47</v>
      </c>
      <c r="E9045" t="s">
        <v>89</v>
      </c>
      <c r="F9045" t="s">
        <v>90</v>
      </c>
      <c r="G9045" t="s">
        <v>21</v>
      </c>
      <c r="H9045">
        <v>36</v>
      </c>
      <c r="I9045">
        <v>132</v>
      </c>
      <c r="J9045">
        <v>4752</v>
      </c>
      <c r="K9045">
        <v>1758.24</v>
      </c>
      <c r="L9045">
        <v>0.37</v>
      </c>
      <c r="M9045" t="s">
        <v>23</v>
      </c>
    </row>
    <row r="9046" spans="1:13" x14ac:dyDescent="0.35">
      <c r="A9046" t="s">
        <v>25</v>
      </c>
      <c r="B9046">
        <v>1128299</v>
      </c>
      <c r="C9046" s="1">
        <v>44453</v>
      </c>
      <c r="D9046" t="s">
        <v>47</v>
      </c>
      <c r="E9046" t="s">
        <v>89</v>
      </c>
      <c r="F9046" t="s">
        <v>90</v>
      </c>
      <c r="G9046" t="s">
        <v>22</v>
      </c>
      <c r="H9046">
        <v>46</v>
      </c>
      <c r="I9046">
        <v>135</v>
      </c>
      <c r="J9046">
        <v>6210</v>
      </c>
      <c r="K9046">
        <v>1863</v>
      </c>
      <c r="L9046">
        <v>0.3</v>
      </c>
      <c r="M9046" t="s">
        <v>23</v>
      </c>
    </row>
    <row r="9047" spans="1:13" x14ac:dyDescent="0.35">
      <c r="A9047" t="s">
        <v>25</v>
      </c>
      <c r="B9047">
        <v>1128299</v>
      </c>
      <c r="C9047" s="1">
        <v>44482</v>
      </c>
      <c r="D9047" t="s">
        <v>47</v>
      </c>
      <c r="E9047" t="s">
        <v>89</v>
      </c>
      <c r="F9047" t="s">
        <v>90</v>
      </c>
      <c r="G9047" t="s">
        <v>16</v>
      </c>
      <c r="H9047">
        <v>34</v>
      </c>
      <c r="I9047">
        <v>173</v>
      </c>
      <c r="J9047">
        <v>5882</v>
      </c>
      <c r="K9047">
        <v>2705.7200000000003</v>
      </c>
      <c r="L9047">
        <v>0.46</v>
      </c>
      <c r="M9047" t="s">
        <v>23</v>
      </c>
    </row>
    <row r="9048" spans="1:13" x14ac:dyDescent="0.35">
      <c r="A9048" t="s">
        <v>25</v>
      </c>
      <c r="B9048">
        <v>1128299</v>
      </c>
      <c r="C9048" s="1">
        <v>44482</v>
      </c>
      <c r="D9048" t="s">
        <v>47</v>
      </c>
      <c r="E9048" t="s">
        <v>89</v>
      </c>
      <c r="F9048" t="s">
        <v>90</v>
      </c>
      <c r="G9048" t="s">
        <v>18</v>
      </c>
      <c r="H9048">
        <v>34</v>
      </c>
      <c r="I9048">
        <v>173</v>
      </c>
      <c r="J9048">
        <v>5882</v>
      </c>
      <c r="K9048">
        <v>2470.44</v>
      </c>
      <c r="L9048">
        <v>0.42000000000000004</v>
      </c>
      <c r="M9048" t="s">
        <v>23</v>
      </c>
    </row>
    <row r="9049" spans="1:13" x14ac:dyDescent="0.35">
      <c r="A9049" t="s">
        <v>25</v>
      </c>
      <c r="B9049">
        <v>1128299</v>
      </c>
      <c r="C9049" s="1">
        <v>44482</v>
      </c>
      <c r="D9049" t="s">
        <v>47</v>
      </c>
      <c r="E9049" t="s">
        <v>89</v>
      </c>
      <c r="F9049" t="s">
        <v>90</v>
      </c>
      <c r="G9049" t="s">
        <v>19</v>
      </c>
      <c r="H9049">
        <v>32</v>
      </c>
      <c r="I9049">
        <v>123</v>
      </c>
      <c r="J9049">
        <v>3936</v>
      </c>
      <c r="K9049">
        <v>1495.68</v>
      </c>
      <c r="L9049">
        <v>0.38</v>
      </c>
      <c r="M9049" t="s">
        <v>23</v>
      </c>
    </row>
    <row r="9050" spans="1:13" x14ac:dyDescent="0.35">
      <c r="A9050" t="s">
        <v>25</v>
      </c>
      <c r="B9050">
        <v>1128299</v>
      </c>
      <c r="C9050" s="1">
        <v>44482</v>
      </c>
      <c r="D9050" t="s">
        <v>47</v>
      </c>
      <c r="E9050" t="s">
        <v>89</v>
      </c>
      <c r="F9050" t="s">
        <v>90</v>
      </c>
      <c r="G9050" t="s">
        <v>20</v>
      </c>
      <c r="H9050">
        <v>32</v>
      </c>
      <c r="I9050">
        <v>114</v>
      </c>
      <c r="J9050">
        <v>3648</v>
      </c>
      <c r="K9050">
        <v>1605.1200000000001</v>
      </c>
      <c r="L9050">
        <v>0.44</v>
      </c>
      <c r="M9050" t="s">
        <v>23</v>
      </c>
    </row>
    <row r="9051" spans="1:13" x14ac:dyDescent="0.35">
      <c r="A9051" t="s">
        <v>25</v>
      </c>
      <c r="B9051">
        <v>1128299</v>
      </c>
      <c r="C9051" s="1">
        <v>44482</v>
      </c>
      <c r="D9051" t="s">
        <v>47</v>
      </c>
      <c r="E9051" t="s">
        <v>89</v>
      </c>
      <c r="F9051" t="s">
        <v>90</v>
      </c>
      <c r="G9051" t="s">
        <v>21</v>
      </c>
      <c r="H9051">
        <v>41</v>
      </c>
      <c r="I9051">
        <v>102</v>
      </c>
      <c r="J9051">
        <v>4182</v>
      </c>
      <c r="K9051">
        <v>1672.8</v>
      </c>
      <c r="L9051">
        <v>0.39999999999999997</v>
      </c>
      <c r="M9051" t="s">
        <v>23</v>
      </c>
    </row>
    <row r="9052" spans="1:13" x14ac:dyDescent="0.35">
      <c r="A9052" t="s">
        <v>25</v>
      </c>
      <c r="B9052">
        <v>1128299</v>
      </c>
      <c r="C9052" s="1">
        <v>44482</v>
      </c>
      <c r="D9052" t="s">
        <v>47</v>
      </c>
      <c r="E9052" t="s">
        <v>89</v>
      </c>
      <c r="F9052" t="s">
        <v>90</v>
      </c>
      <c r="G9052" t="s">
        <v>22</v>
      </c>
      <c r="H9052">
        <v>46</v>
      </c>
      <c r="I9052">
        <v>109</v>
      </c>
      <c r="J9052">
        <v>5014</v>
      </c>
      <c r="K9052">
        <v>1554.34</v>
      </c>
      <c r="L9052">
        <v>0.31</v>
      </c>
      <c r="M9052" t="s">
        <v>23</v>
      </c>
    </row>
    <row r="9053" spans="1:13" x14ac:dyDescent="0.35">
      <c r="A9053" t="s">
        <v>25</v>
      </c>
      <c r="B9053">
        <v>1128299</v>
      </c>
      <c r="C9053" s="1">
        <v>44513</v>
      </c>
      <c r="D9053" t="s">
        <v>47</v>
      </c>
      <c r="E9053" t="s">
        <v>89</v>
      </c>
      <c r="F9053" t="s">
        <v>90</v>
      </c>
      <c r="G9053" t="s">
        <v>16</v>
      </c>
      <c r="H9053">
        <v>36</v>
      </c>
      <c r="I9053">
        <v>173</v>
      </c>
      <c r="J9053">
        <v>6228</v>
      </c>
      <c r="K9053">
        <v>2615.7600000000002</v>
      </c>
      <c r="L9053">
        <v>0.42000000000000004</v>
      </c>
      <c r="M9053" t="s">
        <v>23</v>
      </c>
    </row>
    <row r="9054" spans="1:13" x14ac:dyDescent="0.35">
      <c r="A9054" t="s">
        <v>25</v>
      </c>
      <c r="B9054">
        <v>1128299</v>
      </c>
      <c r="C9054" s="1">
        <v>44513</v>
      </c>
      <c r="D9054" t="s">
        <v>47</v>
      </c>
      <c r="E9054" t="s">
        <v>89</v>
      </c>
      <c r="F9054" t="s">
        <v>90</v>
      </c>
      <c r="G9054" t="s">
        <v>18</v>
      </c>
      <c r="H9054">
        <v>40</v>
      </c>
      <c r="I9054">
        <v>184</v>
      </c>
      <c r="J9054">
        <v>7360</v>
      </c>
      <c r="K9054">
        <v>3238.4</v>
      </c>
      <c r="L9054">
        <v>0.44</v>
      </c>
      <c r="M9054" t="s">
        <v>23</v>
      </c>
    </row>
    <row r="9055" spans="1:13" x14ac:dyDescent="0.35">
      <c r="A9055" t="s">
        <v>25</v>
      </c>
      <c r="B9055">
        <v>1128299</v>
      </c>
      <c r="C9055" s="1">
        <v>44513</v>
      </c>
      <c r="D9055" t="s">
        <v>47</v>
      </c>
      <c r="E9055" t="s">
        <v>89</v>
      </c>
      <c r="F9055" t="s">
        <v>90</v>
      </c>
      <c r="G9055" t="s">
        <v>19</v>
      </c>
      <c r="H9055">
        <v>39</v>
      </c>
      <c r="I9055">
        <v>145</v>
      </c>
      <c r="J9055">
        <v>5655</v>
      </c>
      <c r="K9055">
        <v>2262</v>
      </c>
      <c r="L9055">
        <v>0.39999999999999997</v>
      </c>
      <c r="M9055" t="s">
        <v>23</v>
      </c>
    </row>
    <row r="9056" spans="1:13" x14ac:dyDescent="0.35">
      <c r="A9056" t="s">
        <v>25</v>
      </c>
      <c r="B9056">
        <v>1128299</v>
      </c>
      <c r="C9056" s="1">
        <v>44513</v>
      </c>
      <c r="D9056" t="s">
        <v>47</v>
      </c>
      <c r="E9056" t="s">
        <v>89</v>
      </c>
      <c r="F9056" t="s">
        <v>90</v>
      </c>
      <c r="G9056" t="s">
        <v>20</v>
      </c>
      <c r="H9056">
        <v>37</v>
      </c>
      <c r="I9056">
        <v>140</v>
      </c>
      <c r="J9056">
        <v>5180</v>
      </c>
      <c r="K9056">
        <v>2382.8000000000002</v>
      </c>
      <c r="L9056">
        <v>0.46</v>
      </c>
      <c r="M9056" t="s">
        <v>23</v>
      </c>
    </row>
    <row r="9057" spans="1:13" x14ac:dyDescent="0.35">
      <c r="A9057" t="s">
        <v>25</v>
      </c>
      <c r="B9057">
        <v>1128299</v>
      </c>
      <c r="C9057" s="1">
        <v>44513</v>
      </c>
      <c r="D9057" t="s">
        <v>47</v>
      </c>
      <c r="E9057" t="s">
        <v>89</v>
      </c>
      <c r="F9057" t="s">
        <v>90</v>
      </c>
      <c r="G9057" t="s">
        <v>21</v>
      </c>
      <c r="H9057">
        <v>47</v>
      </c>
      <c r="I9057">
        <v>119</v>
      </c>
      <c r="J9057">
        <v>5593</v>
      </c>
      <c r="K9057">
        <v>2125.34</v>
      </c>
      <c r="L9057">
        <v>0.38</v>
      </c>
      <c r="M9057" t="s">
        <v>23</v>
      </c>
    </row>
    <row r="9058" spans="1:13" x14ac:dyDescent="0.35">
      <c r="A9058" t="s">
        <v>25</v>
      </c>
      <c r="B9058">
        <v>1128299</v>
      </c>
      <c r="C9058" s="1">
        <v>44513</v>
      </c>
      <c r="D9058" t="s">
        <v>47</v>
      </c>
      <c r="E9058" t="s">
        <v>89</v>
      </c>
      <c r="F9058" t="s">
        <v>90</v>
      </c>
      <c r="G9058" t="s">
        <v>22</v>
      </c>
      <c r="H9058">
        <v>46</v>
      </c>
      <c r="I9058">
        <v>157</v>
      </c>
      <c r="J9058">
        <v>7222</v>
      </c>
      <c r="K9058">
        <v>2094.3799999999997</v>
      </c>
      <c r="L9058">
        <v>0.28999999999999998</v>
      </c>
      <c r="M9058" t="s">
        <v>23</v>
      </c>
    </row>
    <row r="9059" spans="1:13" x14ac:dyDescent="0.35">
      <c r="A9059" t="s">
        <v>25</v>
      </c>
      <c r="B9059">
        <v>1128299</v>
      </c>
      <c r="C9059" s="1">
        <v>44542</v>
      </c>
      <c r="D9059" t="s">
        <v>47</v>
      </c>
      <c r="E9059" t="s">
        <v>89</v>
      </c>
      <c r="F9059" t="s">
        <v>90</v>
      </c>
      <c r="G9059" t="s">
        <v>16</v>
      </c>
      <c r="H9059">
        <v>42</v>
      </c>
      <c r="I9059">
        <v>209</v>
      </c>
      <c r="J9059">
        <v>8778</v>
      </c>
      <c r="K9059">
        <v>4125.66</v>
      </c>
      <c r="L9059">
        <v>0.47000000000000003</v>
      </c>
      <c r="M9059" t="s">
        <v>23</v>
      </c>
    </row>
    <row r="9060" spans="1:13" x14ac:dyDescent="0.35">
      <c r="A9060" t="s">
        <v>25</v>
      </c>
      <c r="B9060">
        <v>1128299</v>
      </c>
      <c r="C9060" s="1">
        <v>44542</v>
      </c>
      <c r="D9060" t="s">
        <v>47</v>
      </c>
      <c r="E9060" t="s">
        <v>89</v>
      </c>
      <c r="F9060" t="s">
        <v>90</v>
      </c>
      <c r="G9060" t="s">
        <v>18</v>
      </c>
      <c r="H9060">
        <v>39</v>
      </c>
      <c r="I9060">
        <v>223</v>
      </c>
      <c r="J9060">
        <v>8697</v>
      </c>
      <c r="K9060">
        <v>4087.59</v>
      </c>
      <c r="L9060">
        <v>0.47000000000000003</v>
      </c>
      <c r="M9060" t="s">
        <v>23</v>
      </c>
    </row>
    <row r="9061" spans="1:13" x14ac:dyDescent="0.35">
      <c r="A9061" t="s">
        <v>13</v>
      </c>
      <c r="B9061">
        <v>1128299</v>
      </c>
      <c r="C9061" s="1">
        <v>44542</v>
      </c>
      <c r="D9061" t="s">
        <v>47</v>
      </c>
      <c r="E9061" t="s">
        <v>89</v>
      </c>
      <c r="F9061" t="s">
        <v>90</v>
      </c>
      <c r="G9061" t="s">
        <v>19</v>
      </c>
      <c r="H9061">
        <v>36</v>
      </c>
      <c r="I9061">
        <v>147</v>
      </c>
      <c r="J9061">
        <v>5292</v>
      </c>
      <c r="K9061">
        <v>2222.64</v>
      </c>
      <c r="L9061">
        <v>0.42</v>
      </c>
      <c r="M9061" t="s">
        <v>23</v>
      </c>
    </row>
    <row r="9062" spans="1:13" x14ac:dyDescent="0.35">
      <c r="A9062" t="s">
        <v>13</v>
      </c>
      <c r="B9062">
        <v>1128299</v>
      </c>
      <c r="C9062" s="1">
        <v>44542</v>
      </c>
      <c r="D9062" t="s">
        <v>47</v>
      </c>
      <c r="E9062" t="s">
        <v>89</v>
      </c>
      <c r="F9062" t="s">
        <v>90</v>
      </c>
      <c r="G9062" t="s">
        <v>20</v>
      </c>
      <c r="H9062">
        <v>40</v>
      </c>
      <c r="I9062">
        <v>143</v>
      </c>
      <c r="J9062">
        <v>5720</v>
      </c>
      <c r="K9062">
        <v>2459.6000000000004</v>
      </c>
      <c r="L9062">
        <v>0.43000000000000005</v>
      </c>
      <c r="M9062" t="s">
        <v>23</v>
      </c>
    </row>
    <row r="9063" spans="1:13" x14ac:dyDescent="0.35">
      <c r="A9063" t="s">
        <v>13</v>
      </c>
      <c r="B9063">
        <v>1128299</v>
      </c>
      <c r="C9063" s="1">
        <v>44542</v>
      </c>
      <c r="D9063" t="s">
        <v>47</v>
      </c>
      <c r="E9063" t="s">
        <v>89</v>
      </c>
      <c r="F9063" t="s">
        <v>90</v>
      </c>
      <c r="G9063" t="s">
        <v>21</v>
      </c>
      <c r="H9063">
        <v>44</v>
      </c>
      <c r="I9063">
        <v>120</v>
      </c>
      <c r="J9063">
        <v>5280</v>
      </c>
      <c r="K9063">
        <v>2006.4</v>
      </c>
      <c r="L9063">
        <v>0.38</v>
      </c>
      <c r="M9063" t="s">
        <v>23</v>
      </c>
    </row>
    <row r="9064" spans="1:13" x14ac:dyDescent="0.35">
      <c r="A9064" t="s">
        <v>13</v>
      </c>
      <c r="B9064">
        <v>1128299</v>
      </c>
      <c r="C9064" s="1">
        <v>44542</v>
      </c>
      <c r="D9064" t="s">
        <v>47</v>
      </c>
      <c r="E9064" t="s">
        <v>89</v>
      </c>
      <c r="F9064" t="s">
        <v>90</v>
      </c>
      <c r="G9064" t="s">
        <v>22</v>
      </c>
      <c r="H9064">
        <v>47</v>
      </c>
      <c r="I9064">
        <v>160</v>
      </c>
      <c r="J9064">
        <v>7520</v>
      </c>
      <c r="K9064">
        <v>2256</v>
      </c>
      <c r="L9064">
        <v>0.3</v>
      </c>
      <c r="M9064" t="s">
        <v>23</v>
      </c>
    </row>
    <row r="9065" spans="1:13" x14ac:dyDescent="0.35">
      <c r="A9065" t="s">
        <v>13</v>
      </c>
      <c r="B9065">
        <v>1185732</v>
      </c>
      <c r="C9065" s="1">
        <v>44205</v>
      </c>
      <c r="D9065" t="s">
        <v>47</v>
      </c>
      <c r="E9065" t="s">
        <v>89</v>
      </c>
      <c r="F9065" t="s">
        <v>90</v>
      </c>
      <c r="G9065" t="s">
        <v>16</v>
      </c>
      <c r="H9065">
        <v>26</v>
      </c>
      <c r="I9065">
        <v>349</v>
      </c>
      <c r="J9065">
        <v>9074</v>
      </c>
      <c r="K9065">
        <v>4264.7800000000007</v>
      </c>
      <c r="L9065">
        <v>0.47000000000000003</v>
      </c>
      <c r="M9065" t="s">
        <v>23</v>
      </c>
    </row>
    <row r="9066" spans="1:13" x14ac:dyDescent="0.35">
      <c r="A9066" t="s">
        <v>13</v>
      </c>
      <c r="B9066">
        <v>1185732</v>
      </c>
      <c r="C9066" s="1">
        <v>44205</v>
      </c>
      <c r="D9066" t="s">
        <v>47</v>
      </c>
      <c r="E9066" t="s">
        <v>89</v>
      </c>
      <c r="F9066" t="s">
        <v>90</v>
      </c>
      <c r="G9066" t="s">
        <v>18</v>
      </c>
      <c r="H9066">
        <v>30</v>
      </c>
      <c r="I9066">
        <v>256</v>
      </c>
      <c r="J9066">
        <v>7680</v>
      </c>
      <c r="K9066">
        <v>3071.9999999999995</v>
      </c>
      <c r="L9066">
        <v>0.39999999999999997</v>
      </c>
      <c r="M9066" t="s">
        <v>23</v>
      </c>
    </row>
    <row r="9067" spans="1:13" x14ac:dyDescent="0.35">
      <c r="A9067" t="s">
        <v>13</v>
      </c>
      <c r="B9067">
        <v>1185732</v>
      </c>
      <c r="C9067" s="1">
        <v>44205</v>
      </c>
      <c r="D9067" t="s">
        <v>47</v>
      </c>
      <c r="E9067" t="s">
        <v>89</v>
      </c>
      <c r="F9067" t="s">
        <v>90</v>
      </c>
      <c r="G9067" t="s">
        <v>19</v>
      </c>
      <c r="H9067">
        <v>24</v>
      </c>
      <c r="I9067">
        <v>264</v>
      </c>
      <c r="J9067">
        <v>6336</v>
      </c>
      <c r="K9067">
        <v>2027.52</v>
      </c>
      <c r="L9067">
        <v>0.32</v>
      </c>
      <c r="M9067" t="s">
        <v>23</v>
      </c>
    </row>
    <row r="9068" spans="1:13" x14ac:dyDescent="0.35">
      <c r="A9068" t="s">
        <v>13</v>
      </c>
      <c r="B9068">
        <v>1185732</v>
      </c>
      <c r="C9068" s="1">
        <v>44205</v>
      </c>
      <c r="D9068" t="s">
        <v>47</v>
      </c>
      <c r="E9068" t="s">
        <v>89</v>
      </c>
      <c r="F9068" t="s">
        <v>90</v>
      </c>
      <c r="G9068" t="s">
        <v>20</v>
      </c>
      <c r="H9068">
        <v>25</v>
      </c>
      <c r="I9068">
        <v>209</v>
      </c>
      <c r="J9068">
        <v>5225</v>
      </c>
      <c r="K9068">
        <v>1828.7499999999998</v>
      </c>
      <c r="L9068">
        <v>0.35</v>
      </c>
      <c r="M9068" t="s">
        <v>23</v>
      </c>
    </row>
    <row r="9069" spans="1:13" x14ac:dyDescent="0.35">
      <c r="A9069" t="s">
        <v>13</v>
      </c>
      <c r="B9069">
        <v>1185732</v>
      </c>
      <c r="C9069" s="1">
        <v>44205</v>
      </c>
      <c r="D9069" t="s">
        <v>47</v>
      </c>
      <c r="E9069" t="s">
        <v>89</v>
      </c>
      <c r="F9069" t="s">
        <v>90</v>
      </c>
      <c r="G9069" t="s">
        <v>21</v>
      </c>
      <c r="H9069">
        <v>35</v>
      </c>
      <c r="I9069">
        <v>247</v>
      </c>
      <c r="J9069">
        <v>8645</v>
      </c>
      <c r="K9069">
        <v>3371.5499999999997</v>
      </c>
      <c r="L9069">
        <v>0.38999999999999996</v>
      </c>
      <c r="M9069" t="s">
        <v>23</v>
      </c>
    </row>
    <row r="9070" spans="1:13" x14ac:dyDescent="0.35">
      <c r="A9070" t="s">
        <v>13</v>
      </c>
      <c r="B9070">
        <v>1185732</v>
      </c>
      <c r="C9070" s="1">
        <v>44205</v>
      </c>
      <c r="D9070" t="s">
        <v>47</v>
      </c>
      <c r="E9070" t="s">
        <v>89</v>
      </c>
      <c r="F9070" t="s">
        <v>90</v>
      </c>
      <c r="G9070" t="s">
        <v>22</v>
      </c>
      <c r="H9070">
        <v>30</v>
      </c>
      <c r="I9070">
        <v>281</v>
      </c>
      <c r="J9070">
        <v>8430</v>
      </c>
      <c r="K9070">
        <v>4467.9000000000005</v>
      </c>
      <c r="L9070">
        <v>0.53</v>
      </c>
      <c r="M9070" t="s">
        <v>23</v>
      </c>
    </row>
    <row r="9071" spans="1:13" x14ac:dyDescent="0.35">
      <c r="A9071" t="s">
        <v>13</v>
      </c>
      <c r="B9071">
        <v>1185732</v>
      </c>
      <c r="C9071" s="1">
        <v>44234</v>
      </c>
      <c r="D9071" t="s">
        <v>47</v>
      </c>
      <c r="E9071" t="s">
        <v>89</v>
      </c>
      <c r="F9071" t="s">
        <v>90</v>
      </c>
      <c r="G9071" t="s">
        <v>16</v>
      </c>
      <c r="H9071">
        <v>31</v>
      </c>
      <c r="I9071">
        <v>376</v>
      </c>
      <c r="J9071">
        <v>11656</v>
      </c>
      <c r="K9071">
        <v>5594.88</v>
      </c>
      <c r="L9071">
        <v>0.48</v>
      </c>
      <c r="M9071" t="s">
        <v>23</v>
      </c>
    </row>
    <row r="9072" spans="1:13" x14ac:dyDescent="0.35">
      <c r="A9072" t="s">
        <v>13</v>
      </c>
      <c r="B9072">
        <v>1185732</v>
      </c>
      <c r="C9072" s="1">
        <v>44234</v>
      </c>
      <c r="D9072" t="s">
        <v>47</v>
      </c>
      <c r="E9072" t="s">
        <v>89</v>
      </c>
      <c r="F9072" t="s">
        <v>90</v>
      </c>
      <c r="G9072" t="s">
        <v>18</v>
      </c>
      <c r="H9072">
        <v>27</v>
      </c>
      <c r="I9072">
        <v>247</v>
      </c>
      <c r="J9072">
        <v>6669</v>
      </c>
      <c r="K9072">
        <v>2534.2200000000003</v>
      </c>
      <c r="L9072">
        <v>0.38</v>
      </c>
      <c r="M9072" t="s">
        <v>23</v>
      </c>
    </row>
    <row r="9073" spans="1:13" x14ac:dyDescent="0.35">
      <c r="A9073" t="s">
        <v>13</v>
      </c>
      <c r="B9073">
        <v>1185732</v>
      </c>
      <c r="C9073" s="1">
        <v>44234</v>
      </c>
      <c r="D9073" t="s">
        <v>47</v>
      </c>
      <c r="E9073" t="s">
        <v>89</v>
      </c>
      <c r="F9073" t="s">
        <v>90</v>
      </c>
      <c r="G9073" t="s">
        <v>19</v>
      </c>
      <c r="H9073">
        <v>21</v>
      </c>
      <c r="I9073">
        <v>248</v>
      </c>
      <c r="J9073">
        <v>5208</v>
      </c>
      <c r="K9073">
        <v>1562.3999999999999</v>
      </c>
      <c r="L9073">
        <v>0.3</v>
      </c>
      <c r="M9073" t="s">
        <v>23</v>
      </c>
    </row>
    <row r="9074" spans="1:13" x14ac:dyDescent="0.35">
      <c r="A9074" t="s">
        <v>13</v>
      </c>
      <c r="B9074">
        <v>1185732</v>
      </c>
      <c r="C9074" s="1">
        <v>44245</v>
      </c>
      <c r="D9074" t="s">
        <v>26</v>
      </c>
      <c r="E9074" t="s">
        <v>99</v>
      </c>
      <c r="F9074" t="s">
        <v>100</v>
      </c>
      <c r="G9074" t="s">
        <v>20</v>
      </c>
      <c r="H9074">
        <v>19</v>
      </c>
      <c r="I9074">
        <v>98</v>
      </c>
      <c r="J9074">
        <v>1862</v>
      </c>
      <c r="K9074">
        <v>856.52</v>
      </c>
      <c r="L9074">
        <v>0.46</v>
      </c>
      <c r="M9074" t="s">
        <v>23</v>
      </c>
    </row>
    <row r="9075" spans="1:13" x14ac:dyDescent="0.35">
      <c r="A9075" t="s">
        <v>13</v>
      </c>
      <c r="B9075">
        <v>1185732</v>
      </c>
      <c r="C9075" s="1">
        <v>44245</v>
      </c>
      <c r="D9075" t="s">
        <v>26</v>
      </c>
      <c r="E9075" t="s">
        <v>99</v>
      </c>
      <c r="F9075" t="s">
        <v>100</v>
      </c>
      <c r="G9075" t="s">
        <v>21</v>
      </c>
      <c r="H9075">
        <v>26</v>
      </c>
      <c r="I9075">
        <v>136</v>
      </c>
      <c r="J9075">
        <v>3536</v>
      </c>
      <c r="K9075">
        <v>1379.04</v>
      </c>
      <c r="L9075">
        <v>0.38999999999999996</v>
      </c>
      <c r="M9075" t="s">
        <v>23</v>
      </c>
    </row>
    <row r="9076" spans="1:13" x14ac:dyDescent="0.35">
      <c r="A9076" t="s">
        <v>13</v>
      </c>
      <c r="B9076">
        <v>1185732</v>
      </c>
      <c r="C9076" s="1">
        <v>44245</v>
      </c>
      <c r="D9076" t="s">
        <v>26</v>
      </c>
      <c r="E9076" t="s">
        <v>99</v>
      </c>
      <c r="F9076" t="s">
        <v>100</v>
      </c>
      <c r="G9076" t="s">
        <v>22</v>
      </c>
      <c r="H9076">
        <v>20</v>
      </c>
      <c r="I9076">
        <v>160</v>
      </c>
      <c r="J9076">
        <v>3200</v>
      </c>
      <c r="K9076">
        <v>1824.0000000000002</v>
      </c>
      <c r="L9076">
        <v>0.57000000000000006</v>
      </c>
      <c r="M9076" t="s">
        <v>23</v>
      </c>
    </row>
    <row r="9077" spans="1:13" x14ac:dyDescent="0.35">
      <c r="A9077" t="s">
        <v>13</v>
      </c>
      <c r="B9077">
        <v>1185732</v>
      </c>
      <c r="C9077" s="1">
        <v>44271</v>
      </c>
      <c r="D9077" t="s">
        <v>26</v>
      </c>
      <c r="E9077" t="s">
        <v>99</v>
      </c>
      <c r="F9077" t="s">
        <v>100</v>
      </c>
      <c r="G9077" t="s">
        <v>16</v>
      </c>
      <c r="H9077">
        <v>20</v>
      </c>
      <c r="I9077">
        <v>223</v>
      </c>
      <c r="J9077">
        <v>4460</v>
      </c>
      <c r="K9077">
        <v>2051.6</v>
      </c>
      <c r="L9077">
        <v>0.46</v>
      </c>
      <c r="M9077" t="s">
        <v>23</v>
      </c>
    </row>
    <row r="9078" spans="1:13" x14ac:dyDescent="0.35">
      <c r="A9078" t="s">
        <v>13</v>
      </c>
      <c r="B9078">
        <v>1185732</v>
      </c>
      <c r="C9078" s="1">
        <v>44271</v>
      </c>
      <c r="D9078" t="s">
        <v>26</v>
      </c>
      <c r="E9078" t="s">
        <v>99</v>
      </c>
      <c r="F9078" t="s">
        <v>100</v>
      </c>
      <c r="G9078" t="s">
        <v>18</v>
      </c>
      <c r="H9078">
        <v>20</v>
      </c>
      <c r="I9078">
        <v>128</v>
      </c>
      <c r="J9078">
        <v>2560</v>
      </c>
      <c r="K9078">
        <v>998.39999999999986</v>
      </c>
      <c r="L9078">
        <v>0.38999999999999996</v>
      </c>
      <c r="M9078" t="s">
        <v>23</v>
      </c>
    </row>
    <row r="9079" spans="1:13" x14ac:dyDescent="0.35">
      <c r="A9079" t="s">
        <v>13</v>
      </c>
      <c r="B9079">
        <v>1185732</v>
      </c>
      <c r="C9079" s="1">
        <v>44271</v>
      </c>
      <c r="D9079" t="s">
        <v>26</v>
      </c>
      <c r="E9079" t="s">
        <v>99</v>
      </c>
      <c r="F9079" t="s">
        <v>100</v>
      </c>
      <c r="G9079" t="s">
        <v>19</v>
      </c>
      <c r="H9079">
        <v>11</v>
      </c>
      <c r="I9079">
        <v>136</v>
      </c>
      <c r="J9079">
        <v>1496</v>
      </c>
      <c r="K9079">
        <v>703.12</v>
      </c>
      <c r="L9079">
        <v>0.47000000000000003</v>
      </c>
      <c r="M9079" t="s">
        <v>23</v>
      </c>
    </row>
    <row r="9080" spans="1:13" x14ac:dyDescent="0.35">
      <c r="A9080" t="s">
        <v>13</v>
      </c>
      <c r="B9080">
        <v>1185732</v>
      </c>
      <c r="C9080" s="1">
        <v>44271</v>
      </c>
      <c r="D9080" t="s">
        <v>26</v>
      </c>
      <c r="E9080" t="s">
        <v>99</v>
      </c>
      <c r="F9080" t="s">
        <v>100</v>
      </c>
      <c r="G9080" t="s">
        <v>20</v>
      </c>
      <c r="H9080">
        <v>15</v>
      </c>
      <c r="I9080">
        <v>85</v>
      </c>
      <c r="J9080">
        <v>1275</v>
      </c>
      <c r="K9080">
        <v>573.75</v>
      </c>
      <c r="L9080">
        <v>0.45</v>
      </c>
      <c r="M9080" t="s">
        <v>23</v>
      </c>
    </row>
    <row r="9081" spans="1:13" x14ac:dyDescent="0.35">
      <c r="A9081" t="s">
        <v>13</v>
      </c>
      <c r="B9081">
        <v>1185732</v>
      </c>
      <c r="C9081" s="1">
        <v>44271</v>
      </c>
      <c r="D9081" t="s">
        <v>26</v>
      </c>
      <c r="E9081" t="s">
        <v>99</v>
      </c>
      <c r="F9081" t="s">
        <v>100</v>
      </c>
      <c r="G9081" t="s">
        <v>21</v>
      </c>
      <c r="H9081">
        <v>25</v>
      </c>
      <c r="I9081">
        <v>104</v>
      </c>
      <c r="J9081">
        <v>2600</v>
      </c>
      <c r="K9081">
        <v>962</v>
      </c>
      <c r="L9081">
        <v>0.37</v>
      </c>
      <c r="M9081" t="s">
        <v>23</v>
      </c>
    </row>
    <row r="9082" spans="1:13" x14ac:dyDescent="0.35">
      <c r="A9082" t="s">
        <v>13</v>
      </c>
      <c r="B9082">
        <v>1185732</v>
      </c>
      <c r="C9082" s="1">
        <v>44271</v>
      </c>
      <c r="D9082" t="s">
        <v>26</v>
      </c>
      <c r="E9082" t="s">
        <v>99</v>
      </c>
      <c r="F9082" t="s">
        <v>100</v>
      </c>
      <c r="G9082" t="s">
        <v>22</v>
      </c>
      <c r="H9082">
        <v>17</v>
      </c>
      <c r="I9082">
        <v>136</v>
      </c>
      <c r="J9082">
        <v>2312</v>
      </c>
      <c r="K9082">
        <v>1248.48</v>
      </c>
      <c r="L9082">
        <v>0.54</v>
      </c>
      <c r="M9082" t="s">
        <v>23</v>
      </c>
    </row>
    <row r="9083" spans="1:13" x14ac:dyDescent="0.35">
      <c r="A9083" t="s">
        <v>13</v>
      </c>
      <c r="B9083">
        <v>1185732</v>
      </c>
      <c r="C9083" s="1">
        <v>44303</v>
      </c>
      <c r="D9083" t="s">
        <v>26</v>
      </c>
      <c r="E9083" t="s">
        <v>99</v>
      </c>
      <c r="F9083" t="s">
        <v>100</v>
      </c>
      <c r="G9083" t="s">
        <v>16</v>
      </c>
      <c r="H9083">
        <v>19</v>
      </c>
      <c r="I9083">
        <v>223</v>
      </c>
      <c r="J9083">
        <v>4237</v>
      </c>
      <c r="K9083">
        <v>1864.28</v>
      </c>
      <c r="L9083">
        <v>0.44</v>
      </c>
      <c r="M9083" t="s">
        <v>23</v>
      </c>
    </row>
    <row r="9084" spans="1:13" x14ac:dyDescent="0.35">
      <c r="A9084" t="s">
        <v>13</v>
      </c>
      <c r="B9084">
        <v>1185732</v>
      </c>
      <c r="C9084" s="1">
        <v>44303</v>
      </c>
      <c r="D9084" t="s">
        <v>26</v>
      </c>
      <c r="E9084" t="s">
        <v>99</v>
      </c>
      <c r="F9084" t="s">
        <v>100</v>
      </c>
      <c r="G9084" t="s">
        <v>18</v>
      </c>
      <c r="H9084">
        <v>20</v>
      </c>
      <c r="I9084">
        <v>116</v>
      </c>
      <c r="J9084">
        <v>2320</v>
      </c>
      <c r="K9084">
        <v>927.99999999999989</v>
      </c>
      <c r="L9084">
        <v>0.39999999999999997</v>
      </c>
      <c r="M9084" t="s">
        <v>23</v>
      </c>
    </row>
    <row r="9085" spans="1:13" x14ac:dyDescent="0.35">
      <c r="A9085" t="s">
        <v>13</v>
      </c>
      <c r="B9085">
        <v>1185732</v>
      </c>
      <c r="C9085" s="1">
        <v>44303</v>
      </c>
      <c r="D9085" t="s">
        <v>26</v>
      </c>
      <c r="E9085" t="s">
        <v>99</v>
      </c>
      <c r="F9085" t="s">
        <v>100</v>
      </c>
      <c r="G9085" t="s">
        <v>19</v>
      </c>
      <c r="H9085">
        <v>11</v>
      </c>
      <c r="I9085">
        <v>124</v>
      </c>
      <c r="J9085">
        <v>1364</v>
      </c>
      <c r="K9085">
        <v>613.80000000000007</v>
      </c>
      <c r="L9085">
        <v>0.45</v>
      </c>
      <c r="M9085" t="s">
        <v>23</v>
      </c>
    </row>
    <row r="9086" spans="1:13" x14ac:dyDescent="0.35">
      <c r="A9086" t="s">
        <v>13</v>
      </c>
      <c r="B9086">
        <v>1185732</v>
      </c>
      <c r="C9086" s="1">
        <v>44303</v>
      </c>
      <c r="D9086" t="s">
        <v>26</v>
      </c>
      <c r="E9086" t="s">
        <v>99</v>
      </c>
      <c r="F9086" t="s">
        <v>100</v>
      </c>
      <c r="G9086" t="s">
        <v>20</v>
      </c>
      <c r="H9086">
        <v>16</v>
      </c>
      <c r="I9086">
        <v>96</v>
      </c>
      <c r="J9086">
        <v>1536</v>
      </c>
      <c r="K9086">
        <v>660.48</v>
      </c>
      <c r="L9086">
        <v>0.43000000000000005</v>
      </c>
      <c r="M9086" t="s">
        <v>23</v>
      </c>
    </row>
    <row r="9087" spans="1:13" x14ac:dyDescent="0.35">
      <c r="A9087" t="s">
        <v>13</v>
      </c>
      <c r="B9087">
        <v>1185732</v>
      </c>
      <c r="C9087" s="1">
        <v>44303</v>
      </c>
      <c r="D9087" t="s">
        <v>26</v>
      </c>
      <c r="E9087" t="s">
        <v>99</v>
      </c>
      <c r="F9087" t="s">
        <v>100</v>
      </c>
      <c r="G9087" t="s">
        <v>21</v>
      </c>
      <c r="H9087">
        <v>30</v>
      </c>
      <c r="I9087">
        <v>98</v>
      </c>
      <c r="J9087">
        <v>2940</v>
      </c>
      <c r="K9087">
        <v>1176</v>
      </c>
      <c r="L9087">
        <v>0.39999999999999997</v>
      </c>
      <c r="M9087" t="s">
        <v>23</v>
      </c>
    </row>
    <row r="9088" spans="1:13" x14ac:dyDescent="0.35">
      <c r="A9088" t="s">
        <v>13</v>
      </c>
      <c r="B9088">
        <v>1185732</v>
      </c>
      <c r="C9088" s="1">
        <v>44303</v>
      </c>
      <c r="D9088" t="s">
        <v>26</v>
      </c>
      <c r="E9088" t="s">
        <v>99</v>
      </c>
      <c r="F9088" t="s">
        <v>100</v>
      </c>
      <c r="G9088" t="s">
        <v>22</v>
      </c>
      <c r="H9088">
        <v>22</v>
      </c>
      <c r="I9088">
        <v>147</v>
      </c>
      <c r="J9088">
        <v>3234</v>
      </c>
      <c r="K9088">
        <v>1714.02</v>
      </c>
      <c r="L9088">
        <v>0.53</v>
      </c>
      <c r="M9088" t="s">
        <v>23</v>
      </c>
    </row>
    <row r="9089" spans="1:13" x14ac:dyDescent="0.35">
      <c r="A9089" t="s">
        <v>13</v>
      </c>
      <c r="B9089">
        <v>1185732</v>
      </c>
      <c r="C9089" s="1">
        <v>44332</v>
      </c>
      <c r="D9089" t="s">
        <v>26</v>
      </c>
      <c r="E9089" t="s">
        <v>99</v>
      </c>
      <c r="F9089" t="s">
        <v>100</v>
      </c>
      <c r="G9089" t="s">
        <v>16</v>
      </c>
      <c r="H9089">
        <v>27</v>
      </c>
      <c r="I9089">
        <v>238</v>
      </c>
      <c r="J9089">
        <v>6426</v>
      </c>
      <c r="K9089">
        <v>2698.92</v>
      </c>
      <c r="L9089">
        <v>0.42000000000000004</v>
      </c>
      <c r="M9089" t="s">
        <v>23</v>
      </c>
    </row>
    <row r="9090" spans="1:13" x14ac:dyDescent="0.35">
      <c r="A9090" t="s">
        <v>13</v>
      </c>
      <c r="B9090">
        <v>1185732</v>
      </c>
      <c r="C9090" s="1">
        <v>44332</v>
      </c>
      <c r="D9090" t="s">
        <v>26</v>
      </c>
      <c r="E9090" t="s">
        <v>99</v>
      </c>
      <c r="F9090" t="s">
        <v>100</v>
      </c>
      <c r="G9090" t="s">
        <v>18</v>
      </c>
      <c r="H9090">
        <v>28</v>
      </c>
      <c r="I9090">
        <v>140</v>
      </c>
      <c r="J9090">
        <v>3920</v>
      </c>
      <c r="K9090">
        <v>1607.1999999999998</v>
      </c>
      <c r="L9090">
        <v>0.41</v>
      </c>
      <c r="M9090" t="s">
        <v>23</v>
      </c>
    </row>
    <row r="9091" spans="1:13" x14ac:dyDescent="0.35">
      <c r="A9091" t="s">
        <v>13</v>
      </c>
      <c r="B9091">
        <v>1185732</v>
      </c>
      <c r="C9091" s="1">
        <v>44332</v>
      </c>
      <c r="D9091" t="s">
        <v>26</v>
      </c>
      <c r="E9091" t="s">
        <v>99</v>
      </c>
      <c r="F9091" t="s">
        <v>100</v>
      </c>
      <c r="G9091" t="s">
        <v>19</v>
      </c>
      <c r="H9091">
        <v>26</v>
      </c>
      <c r="I9091">
        <v>136</v>
      </c>
      <c r="J9091">
        <v>3536</v>
      </c>
      <c r="K9091">
        <v>1520.4800000000002</v>
      </c>
      <c r="L9091">
        <v>0.43000000000000005</v>
      </c>
      <c r="M9091" t="s">
        <v>23</v>
      </c>
    </row>
    <row r="9092" spans="1:13" x14ac:dyDescent="0.35">
      <c r="A9092" t="s">
        <v>13</v>
      </c>
      <c r="B9092">
        <v>1185732</v>
      </c>
      <c r="C9092" s="1">
        <v>44332</v>
      </c>
      <c r="D9092" t="s">
        <v>26</v>
      </c>
      <c r="E9092" t="s">
        <v>99</v>
      </c>
      <c r="F9092" t="s">
        <v>100</v>
      </c>
      <c r="G9092" t="s">
        <v>20</v>
      </c>
      <c r="H9092">
        <v>24</v>
      </c>
      <c r="I9092">
        <v>116</v>
      </c>
      <c r="J9092">
        <v>2784</v>
      </c>
      <c r="K9092">
        <v>1280.6400000000001</v>
      </c>
      <c r="L9092">
        <v>0.46</v>
      </c>
      <c r="M9092" t="s">
        <v>23</v>
      </c>
    </row>
    <row r="9093" spans="1:13" x14ac:dyDescent="0.35">
      <c r="A9093" t="s">
        <v>13</v>
      </c>
      <c r="B9093">
        <v>1185732</v>
      </c>
      <c r="C9093" s="1">
        <v>44332</v>
      </c>
      <c r="D9093" t="s">
        <v>26</v>
      </c>
      <c r="E9093" t="s">
        <v>99</v>
      </c>
      <c r="F9093" t="s">
        <v>100</v>
      </c>
      <c r="G9093" t="s">
        <v>21</v>
      </c>
      <c r="H9093">
        <v>34</v>
      </c>
      <c r="I9093">
        <v>132</v>
      </c>
      <c r="J9093">
        <v>4488</v>
      </c>
      <c r="K9093">
        <v>1795.1999999999998</v>
      </c>
      <c r="L9093">
        <v>0.39999999999999997</v>
      </c>
      <c r="M9093" t="s">
        <v>23</v>
      </c>
    </row>
    <row r="9094" spans="1:13" x14ac:dyDescent="0.35">
      <c r="A9094" t="s">
        <v>13</v>
      </c>
      <c r="B9094">
        <v>1185732</v>
      </c>
      <c r="C9094" s="1">
        <v>44332</v>
      </c>
      <c r="D9094" t="s">
        <v>26</v>
      </c>
      <c r="E9094" t="s">
        <v>99</v>
      </c>
      <c r="F9094" t="s">
        <v>100</v>
      </c>
      <c r="G9094" t="s">
        <v>22</v>
      </c>
      <c r="H9094">
        <v>35</v>
      </c>
      <c r="I9094">
        <v>150</v>
      </c>
      <c r="J9094">
        <v>5250</v>
      </c>
      <c r="K9094">
        <v>2940.0000000000005</v>
      </c>
      <c r="L9094">
        <v>0.56000000000000005</v>
      </c>
      <c r="M9094" t="s">
        <v>23</v>
      </c>
    </row>
    <row r="9095" spans="1:13" x14ac:dyDescent="0.35">
      <c r="A9095" t="s">
        <v>13</v>
      </c>
      <c r="B9095">
        <v>1185732</v>
      </c>
      <c r="C9095" s="1">
        <v>44365</v>
      </c>
      <c r="D9095" t="s">
        <v>26</v>
      </c>
      <c r="E9095" t="s">
        <v>99</v>
      </c>
      <c r="F9095" t="s">
        <v>100</v>
      </c>
      <c r="G9095" t="s">
        <v>16</v>
      </c>
      <c r="H9095">
        <v>31</v>
      </c>
      <c r="I9095">
        <v>263</v>
      </c>
      <c r="J9095">
        <v>8153</v>
      </c>
      <c r="K9095">
        <v>3587.32</v>
      </c>
      <c r="L9095">
        <v>0.44</v>
      </c>
      <c r="M9095" t="s">
        <v>23</v>
      </c>
    </row>
    <row r="9096" spans="1:13" x14ac:dyDescent="0.35">
      <c r="A9096" t="s">
        <v>13</v>
      </c>
      <c r="B9096">
        <v>1185732</v>
      </c>
      <c r="C9096" s="1">
        <v>44365</v>
      </c>
      <c r="D9096" t="s">
        <v>26</v>
      </c>
      <c r="E9096" t="s">
        <v>99</v>
      </c>
      <c r="F9096" t="s">
        <v>100</v>
      </c>
      <c r="G9096" t="s">
        <v>18</v>
      </c>
      <c r="H9096">
        <v>29</v>
      </c>
      <c r="I9096">
        <v>150</v>
      </c>
      <c r="J9096">
        <v>4350</v>
      </c>
      <c r="K9096">
        <v>1696.4999999999998</v>
      </c>
      <c r="L9096">
        <v>0.38999999999999996</v>
      </c>
      <c r="M9096" t="s">
        <v>23</v>
      </c>
    </row>
    <row r="9097" spans="1:13" x14ac:dyDescent="0.35">
      <c r="A9097" t="s">
        <v>13</v>
      </c>
      <c r="B9097">
        <v>1185732</v>
      </c>
      <c r="C9097" s="1">
        <v>44365</v>
      </c>
      <c r="D9097" t="s">
        <v>26</v>
      </c>
      <c r="E9097" t="s">
        <v>99</v>
      </c>
      <c r="F9097" t="s">
        <v>100</v>
      </c>
      <c r="G9097" t="s">
        <v>19</v>
      </c>
      <c r="H9097">
        <v>33</v>
      </c>
      <c r="I9097">
        <v>157</v>
      </c>
      <c r="J9097">
        <v>5181</v>
      </c>
      <c r="K9097">
        <v>2383.2600000000002</v>
      </c>
      <c r="L9097">
        <v>0.46</v>
      </c>
      <c r="M9097" t="s">
        <v>23</v>
      </c>
    </row>
    <row r="9098" spans="1:13" x14ac:dyDescent="0.35">
      <c r="A9098" t="s">
        <v>13</v>
      </c>
      <c r="B9098">
        <v>1185732</v>
      </c>
      <c r="C9098" s="1">
        <v>44365</v>
      </c>
      <c r="D9098" t="s">
        <v>26</v>
      </c>
      <c r="E9098" t="s">
        <v>99</v>
      </c>
      <c r="F9098" t="s">
        <v>100</v>
      </c>
      <c r="G9098" t="s">
        <v>20</v>
      </c>
      <c r="H9098">
        <v>34</v>
      </c>
      <c r="I9098">
        <v>149</v>
      </c>
      <c r="J9098">
        <v>5066</v>
      </c>
      <c r="K9098">
        <v>2178.38</v>
      </c>
      <c r="L9098">
        <v>0.43000000000000005</v>
      </c>
      <c r="M9098" t="s">
        <v>23</v>
      </c>
    </row>
    <row r="9099" spans="1:13" x14ac:dyDescent="0.35">
      <c r="A9099" t="s">
        <v>13</v>
      </c>
      <c r="B9099">
        <v>1185732</v>
      </c>
      <c r="C9099" s="1">
        <v>44365</v>
      </c>
      <c r="D9099" t="s">
        <v>26</v>
      </c>
      <c r="E9099" t="s">
        <v>99</v>
      </c>
      <c r="F9099" t="s">
        <v>100</v>
      </c>
      <c r="G9099" t="s">
        <v>21</v>
      </c>
      <c r="H9099">
        <v>47</v>
      </c>
      <c r="I9099">
        <v>135</v>
      </c>
      <c r="J9099">
        <v>6345</v>
      </c>
      <c r="K9099">
        <v>2411.1</v>
      </c>
      <c r="L9099">
        <v>0.38</v>
      </c>
      <c r="M9099" t="s">
        <v>23</v>
      </c>
    </row>
    <row r="9100" spans="1:13" x14ac:dyDescent="0.35">
      <c r="A9100" t="s">
        <v>13</v>
      </c>
      <c r="B9100">
        <v>1185732</v>
      </c>
      <c r="C9100" s="1">
        <v>44365</v>
      </c>
      <c r="D9100" t="s">
        <v>26</v>
      </c>
      <c r="E9100" t="s">
        <v>99</v>
      </c>
      <c r="F9100" t="s">
        <v>100</v>
      </c>
      <c r="G9100" t="s">
        <v>22</v>
      </c>
      <c r="H9100">
        <v>51</v>
      </c>
      <c r="I9100">
        <v>219</v>
      </c>
      <c r="J9100">
        <v>11169</v>
      </c>
      <c r="K9100">
        <v>5919.5700000000006</v>
      </c>
      <c r="L9100">
        <v>0.53</v>
      </c>
      <c r="M9100" t="s">
        <v>23</v>
      </c>
    </row>
    <row r="9101" spans="1:13" x14ac:dyDescent="0.35">
      <c r="A9101" t="s">
        <v>13</v>
      </c>
      <c r="B9101">
        <v>1185732</v>
      </c>
      <c r="C9101" s="1">
        <v>44393</v>
      </c>
      <c r="D9101" t="s">
        <v>26</v>
      </c>
      <c r="E9101" t="s">
        <v>99</v>
      </c>
      <c r="F9101" t="s">
        <v>100</v>
      </c>
      <c r="G9101" t="s">
        <v>16</v>
      </c>
      <c r="H9101">
        <v>47</v>
      </c>
      <c r="I9101">
        <v>289</v>
      </c>
      <c r="J9101">
        <v>13583</v>
      </c>
      <c r="K9101">
        <v>6248.18</v>
      </c>
      <c r="L9101">
        <v>0.46</v>
      </c>
      <c r="M9101" t="s">
        <v>23</v>
      </c>
    </row>
    <row r="9102" spans="1:13" x14ac:dyDescent="0.35">
      <c r="A9102" t="s">
        <v>24</v>
      </c>
      <c r="B9102">
        <v>1185732</v>
      </c>
      <c r="C9102" s="1">
        <v>44393</v>
      </c>
      <c r="D9102" t="s">
        <v>26</v>
      </c>
      <c r="E9102" t="s">
        <v>99</v>
      </c>
      <c r="F9102" t="s">
        <v>100</v>
      </c>
      <c r="G9102" t="s">
        <v>18</v>
      </c>
      <c r="H9102">
        <v>42</v>
      </c>
      <c r="I9102">
        <v>192</v>
      </c>
      <c r="J9102">
        <v>8064</v>
      </c>
      <c r="K9102">
        <v>3064.32</v>
      </c>
      <c r="L9102">
        <v>0.38</v>
      </c>
      <c r="M9102" t="s">
        <v>23</v>
      </c>
    </row>
    <row r="9103" spans="1:13" x14ac:dyDescent="0.35">
      <c r="A9103" t="s">
        <v>24</v>
      </c>
      <c r="B9103">
        <v>1185732</v>
      </c>
      <c r="C9103" s="1">
        <v>44393</v>
      </c>
      <c r="D9103" t="s">
        <v>26</v>
      </c>
      <c r="E9103" t="s">
        <v>99</v>
      </c>
      <c r="F9103" t="s">
        <v>100</v>
      </c>
      <c r="G9103" t="s">
        <v>19</v>
      </c>
      <c r="H9103">
        <v>37</v>
      </c>
      <c r="I9103">
        <v>168</v>
      </c>
      <c r="J9103">
        <v>6216</v>
      </c>
      <c r="K9103">
        <v>2610.7200000000003</v>
      </c>
      <c r="L9103">
        <v>0.42000000000000004</v>
      </c>
      <c r="M9103" t="s">
        <v>23</v>
      </c>
    </row>
    <row r="9104" spans="1:13" x14ac:dyDescent="0.35">
      <c r="A9104" t="s">
        <v>24</v>
      </c>
      <c r="B9104">
        <v>1185732</v>
      </c>
      <c r="C9104" s="1">
        <v>44393</v>
      </c>
      <c r="D9104" t="s">
        <v>26</v>
      </c>
      <c r="E9104" t="s">
        <v>99</v>
      </c>
      <c r="F9104" t="s">
        <v>100</v>
      </c>
      <c r="G9104" t="s">
        <v>20</v>
      </c>
      <c r="H9104">
        <v>33</v>
      </c>
      <c r="I9104">
        <v>143</v>
      </c>
      <c r="J9104">
        <v>4719</v>
      </c>
      <c r="K9104">
        <v>2029.1700000000003</v>
      </c>
      <c r="L9104">
        <v>0.43000000000000005</v>
      </c>
      <c r="M9104" t="s">
        <v>23</v>
      </c>
    </row>
    <row r="9105" spans="1:13" x14ac:dyDescent="0.35">
      <c r="A9105" t="s">
        <v>24</v>
      </c>
      <c r="B9105">
        <v>1185732</v>
      </c>
      <c r="C9105" s="1">
        <v>44393</v>
      </c>
      <c r="D9105" t="s">
        <v>26</v>
      </c>
      <c r="E9105" t="s">
        <v>99</v>
      </c>
      <c r="F9105" t="s">
        <v>100</v>
      </c>
      <c r="G9105" t="s">
        <v>21</v>
      </c>
      <c r="H9105">
        <v>46</v>
      </c>
      <c r="I9105">
        <v>150</v>
      </c>
      <c r="J9105">
        <v>6900</v>
      </c>
      <c r="K9105">
        <v>2553</v>
      </c>
      <c r="L9105">
        <v>0.37</v>
      </c>
      <c r="M9105" t="s">
        <v>23</v>
      </c>
    </row>
    <row r="9106" spans="1:13" x14ac:dyDescent="0.35">
      <c r="A9106" t="s">
        <v>24</v>
      </c>
      <c r="B9106">
        <v>1185732</v>
      </c>
      <c r="C9106" s="1">
        <v>44393</v>
      </c>
      <c r="D9106" t="s">
        <v>26</v>
      </c>
      <c r="E9106" t="s">
        <v>99</v>
      </c>
      <c r="F9106" t="s">
        <v>100</v>
      </c>
      <c r="G9106" t="s">
        <v>22</v>
      </c>
      <c r="H9106">
        <v>49</v>
      </c>
      <c r="I9106">
        <v>209</v>
      </c>
      <c r="J9106">
        <v>10241</v>
      </c>
      <c r="K9106">
        <v>5427.7300000000005</v>
      </c>
      <c r="L9106">
        <v>0.53</v>
      </c>
      <c r="M9106" t="s">
        <v>23</v>
      </c>
    </row>
    <row r="9107" spans="1:13" x14ac:dyDescent="0.35">
      <c r="A9107" t="s">
        <v>24</v>
      </c>
      <c r="B9107">
        <v>1185732</v>
      </c>
      <c r="C9107" s="1">
        <v>44425</v>
      </c>
      <c r="D9107" t="s">
        <v>26</v>
      </c>
      <c r="E9107" t="s">
        <v>99</v>
      </c>
      <c r="F9107" t="s">
        <v>100</v>
      </c>
      <c r="G9107" t="s">
        <v>16</v>
      </c>
      <c r="H9107">
        <v>41</v>
      </c>
      <c r="I9107">
        <v>256</v>
      </c>
      <c r="J9107">
        <v>10496</v>
      </c>
      <c r="K9107">
        <v>4723.2</v>
      </c>
      <c r="L9107">
        <v>0.45</v>
      </c>
      <c r="M9107" t="s">
        <v>23</v>
      </c>
    </row>
    <row r="9108" spans="1:13" x14ac:dyDescent="0.35">
      <c r="A9108" t="s">
        <v>24</v>
      </c>
      <c r="B9108">
        <v>1185732</v>
      </c>
      <c r="C9108" s="1">
        <v>44425</v>
      </c>
      <c r="D9108" t="s">
        <v>26</v>
      </c>
      <c r="E9108" t="s">
        <v>99</v>
      </c>
      <c r="F9108" t="s">
        <v>100</v>
      </c>
      <c r="G9108" t="s">
        <v>18</v>
      </c>
      <c r="H9108">
        <v>44</v>
      </c>
      <c r="I9108">
        <v>198</v>
      </c>
      <c r="J9108">
        <v>8712</v>
      </c>
      <c r="K9108">
        <v>3571.9199999999996</v>
      </c>
      <c r="L9108">
        <v>0.41</v>
      </c>
      <c r="M9108" t="s">
        <v>23</v>
      </c>
    </row>
    <row r="9109" spans="1:13" x14ac:dyDescent="0.35">
      <c r="A9109" t="s">
        <v>24</v>
      </c>
      <c r="B9109">
        <v>1185732</v>
      </c>
      <c r="C9109" s="1">
        <v>44425</v>
      </c>
      <c r="D9109" t="s">
        <v>26</v>
      </c>
      <c r="E9109" t="s">
        <v>99</v>
      </c>
      <c r="F9109" t="s">
        <v>100</v>
      </c>
      <c r="G9109" t="s">
        <v>19</v>
      </c>
      <c r="H9109">
        <v>37</v>
      </c>
      <c r="I9109">
        <v>179</v>
      </c>
      <c r="J9109">
        <v>6623</v>
      </c>
      <c r="K9109">
        <v>2914.12</v>
      </c>
      <c r="L9109">
        <v>0.44</v>
      </c>
      <c r="M9109" t="s">
        <v>23</v>
      </c>
    </row>
    <row r="9110" spans="1:13" x14ac:dyDescent="0.35">
      <c r="A9110" t="s">
        <v>24</v>
      </c>
      <c r="B9110">
        <v>1185732</v>
      </c>
      <c r="C9110" s="1">
        <v>44425</v>
      </c>
      <c r="D9110" t="s">
        <v>26</v>
      </c>
      <c r="E9110" t="s">
        <v>99</v>
      </c>
      <c r="F9110" t="s">
        <v>100</v>
      </c>
      <c r="G9110" t="s">
        <v>20</v>
      </c>
      <c r="H9110">
        <v>32</v>
      </c>
      <c r="I9110">
        <v>147</v>
      </c>
      <c r="J9110">
        <v>4704</v>
      </c>
      <c r="K9110">
        <v>1975.6800000000003</v>
      </c>
      <c r="L9110">
        <v>0.42000000000000004</v>
      </c>
      <c r="M9110" t="s">
        <v>23</v>
      </c>
    </row>
    <row r="9111" spans="1:13" x14ac:dyDescent="0.35">
      <c r="A9111" t="s">
        <v>24</v>
      </c>
      <c r="B9111">
        <v>1185732</v>
      </c>
      <c r="C9111" s="1">
        <v>44425</v>
      </c>
      <c r="D9111" t="s">
        <v>26</v>
      </c>
      <c r="E9111" t="s">
        <v>99</v>
      </c>
      <c r="F9111" t="s">
        <v>100</v>
      </c>
      <c r="G9111" t="s">
        <v>21</v>
      </c>
      <c r="H9111">
        <v>35</v>
      </c>
      <c r="I9111">
        <v>158</v>
      </c>
      <c r="J9111">
        <v>5530</v>
      </c>
      <c r="K9111">
        <v>2322.6</v>
      </c>
      <c r="L9111">
        <v>0.42</v>
      </c>
      <c r="M9111" t="s">
        <v>23</v>
      </c>
    </row>
    <row r="9112" spans="1:13" x14ac:dyDescent="0.35">
      <c r="A9112" t="s">
        <v>24</v>
      </c>
      <c r="B9112">
        <v>1185732</v>
      </c>
      <c r="C9112" s="1">
        <v>44425</v>
      </c>
      <c r="D9112" t="s">
        <v>26</v>
      </c>
      <c r="E9112" t="s">
        <v>99</v>
      </c>
      <c r="F9112" t="s">
        <v>100</v>
      </c>
      <c r="G9112" t="s">
        <v>22</v>
      </c>
      <c r="H9112">
        <v>42</v>
      </c>
      <c r="I9112">
        <v>206</v>
      </c>
      <c r="J9112">
        <v>8652</v>
      </c>
      <c r="K9112">
        <v>4758.6000000000004</v>
      </c>
      <c r="L9112">
        <v>0.55000000000000004</v>
      </c>
      <c r="M9112" t="s">
        <v>23</v>
      </c>
    </row>
    <row r="9113" spans="1:13" x14ac:dyDescent="0.35">
      <c r="A9113" t="s">
        <v>24</v>
      </c>
      <c r="B9113">
        <v>1185732</v>
      </c>
      <c r="C9113" s="1">
        <v>44455</v>
      </c>
      <c r="D9113" t="s">
        <v>26</v>
      </c>
      <c r="E9113" t="s">
        <v>99</v>
      </c>
      <c r="F9113" t="s">
        <v>100</v>
      </c>
      <c r="G9113" t="s">
        <v>16</v>
      </c>
      <c r="H9113">
        <v>40</v>
      </c>
      <c r="I9113">
        <v>232</v>
      </c>
      <c r="J9113">
        <v>9280</v>
      </c>
      <c r="K9113">
        <v>4083.2</v>
      </c>
      <c r="L9113">
        <v>0.44</v>
      </c>
      <c r="M9113" t="s">
        <v>23</v>
      </c>
    </row>
    <row r="9114" spans="1:13" x14ac:dyDescent="0.35">
      <c r="A9114" t="s">
        <v>24</v>
      </c>
      <c r="B9114">
        <v>1185732</v>
      </c>
      <c r="C9114" s="1">
        <v>44455</v>
      </c>
      <c r="D9114" t="s">
        <v>26</v>
      </c>
      <c r="E9114" t="s">
        <v>99</v>
      </c>
      <c r="F9114" t="s">
        <v>100</v>
      </c>
      <c r="G9114" t="s">
        <v>18</v>
      </c>
      <c r="H9114">
        <v>33</v>
      </c>
      <c r="I9114">
        <v>158</v>
      </c>
      <c r="J9114">
        <v>5214</v>
      </c>
      <c r="K9114">
        <v>2137.7399999999998</v>
      </c>
      <c r="L9114">
        <v>0.41</v>
      </c>
      <c r="M9114" t="s">
        <v>23</v>
      </c>
    </row>
    <row r="9115" spans="1:13" x14ac:dyDescent="0.35">
      <c r="A9115" t="s">
        <v>24</v>
      </c>
      <c r="B9115">
        <v>1185732</v>
      </c>
      <c r="C9115" s="1">
        <v>44455</v>
      </c>
      <c r="D9115" t="s">
        <v>26</v>
      </c>
      <c r="E9115" t="s">
        <v>99</v>
      </c>
      <c r="F9115" t="s">
        <v>100</v>
      </c>
      <c r="G9115" t="s">
        <v>19</v>
      </c>
      <c r="H9115">
        <v>15</v>
      </c>
      <c r="I9115">
        <v>145</v>
      </c>
      <c r="J9115">
        <v>2175</v>
      </c>
      <c r="K9115">
        <v>1022.2500000000001</v>
      </c>
      <c r="L9115">
        <v>0.47000000000000003</v>
      </c>
      <c r="M9115" t="s">
        <v>23</v>
      </c>
    </row>
    <row r="9116" spans="1:13" x14ac:dyDescent="0.35">
      <c r="A9116" t="s">
        <v>24</v>
      </c>
      <c r="B9116">
        <v>1185732</v>
      </c>
      <c r="C9116" s="1">
        <v>44455</v>
      </c>
      <c r="D9116" t="s">
        <v>26</v>
      </c>
      <c r="E9116" t="s">
        <v>99</v>
      </c>
      <c r="F9116" t="s">
        <v>100</v>
      </c>
      <c r="G9116" t="s">
        <v>20</v>
      </c>
      <c r="H9116">
        <v>16</v>
      </c>
      <c r="I9116">
        <v>120</v>
      </c>
      <c r="J9116">
        <v>1920</v>
      </c>
      <c r="K9116">
        <v>864</v>
      </c>
      <c r="L9116">
        <v>0.45</v>
      </c>
      <c r="M9116" t="s">
        <v>23</v>
      </c>
    </row>
    <row r="9117" spans="1:13" x14ac:dyDescent="0.35">
      <c r="A9117" t="s">
        <v>24</v>
      </c>
      <c r="B9117">
        <v>1185732</v>
      </c>
      <c r="C9117" s="1">
        <v>44455</v>
      </c>
      <c r="D9117" t="s">
        <v>26</v>
      </c>
      <c r="E9117" t="s">
        <v>99</v>
      </c>
      <c r="F9117" t="s">
        <v>100</v>
      </c>
      <c r="G9117" t="s">
        <v>21</v>
      </c>
      <c r="H9117">
        <v>22</v>
      </c>
      <c r="I9117">
        <v>132</v>
      </c>
      <c r="J9117">
        <v>2904</v>
      </c>
      <c r="K9117">
        <v>1103.52</v>
      </c>
      <c r="L9117">
        <v>0.38</v>
      </c>
      <c r="M9117" t="s">
        <v>23</v>
      </c>
    </row>
    <row r="9118" spans="1:13" x14ac:dyDescent="0.35">
      <c r="A9118" t="s">
        <v>24</v>
      </c>
      <c r="B9118">
        <v>1185732</v>
      </c>
      <c r="C9118" s="1">
        <v>44455</v>
      </c>
      <c r="D9118" t="s">
        <v>26</v>
      </c>
      <c r="E9118" t="s">
        <v>99</v>
      </c>
      <c r="F9118" t="s">
        <v>100</v>
      </c>
      <c r="G9118" t="s">
        <v>22</v>
      </c>
      <c r="H9118">
        <v>26</v>
      </c>
      <c r="I9118">
        <v>160</v>
      </c>
      <c r="J9118">
        <v>4160</v>
      </c>
      <c r="K9118">
        <v>2329.6000000000004</v>
      </c>
      <c r="L9118">
        <v>0.56000000000000005</v>
      </c>
      <c r="M9118" t="s">
        <v>23</v>
      </c>
    </row>
    <row r="9119" spans="1:13" x14ac:dyDescent="0.35">
      <c r="A9119" t="s">
        <v>24</v>
      </c>
      <c r="B9119">
        <v>1185732</v>
      </c>
      <c r="C9119" s="1">
        <v>44487</v>
      </c>
      <c r="D9119" t="s">
        <v>26</v>
      </c>
      <c r="E9119" t="s">
        <v>99</v>
      </c>
      <c r="F9119" t="s">
        <v>100</v>
      </c>
      <c r="G9119" t="s">
        <v>16</v>
      </c>
      <c r="H9119">
        <v>24</v>
      </c>
      <c r="I9119">
        <v>216</v>
      </c>
      <c r="J9119">
        <v>5184</v>
      </c>
      <c r="K9119">
        <v>2384.6400000000003</v>
      </c>
      <c r="L9119">
        <v>0.46</v>
      </c>
      <c r="M9119" t="s">
        <v>23</v>
      </c>
    </row>
    <row r="9120" spans="1:13" x14ac:dyDescent="0.35">
      <c r="A9120" t="s">
        <v>24</v>
      </c>
      <c r="B9120">
        <v>1185732</v>
      </c>
      <c r="C9120" s="1">
        <v>44487</v>
      </c>
      <c r="D9120" t="s">
        <v>26</v>
      </c>
      <c r="E9120" t="s">
        <v>99</v>
      </c>
      <c r="F9120" t="s">
        <v>100</v>
      </c>
      <c r="G9120" t="s">
        <v>18</v>
      </c>
      <c r="H9120">
        <v>17</v>
      </c>
      <c r="I9120">
        <v>165</v>
      </c>
      <c r="J9120">
        <v>2805</v>
      </c>
      <c r="K9120">
        <v>1037.8499999999999</v>
      </c>
      <c r="L9120">
        <v>0.37</v>
      </c>
      <c r="M9120" t="s">
        <v>23</v>
      </c>
    </row>
    <row r="9121" spans="1:13" x14ac:dyDescent="0.35">
      <c r="A9121" t="s">
        <v>24</v>
      </c>
      <c r="B9121">
        <v>1185732</v>
      </c>
      <c r="C9121" s="1">
        <v>44487</v>
      </c>
      <c r="D9121" t="s">
        <v>26</v>
      </c>
      <c r="E9121" t="s">
        <v>99</v>
      </c>
      <c r="F9121" t="s">
        <v>100</v>
      </c>
      <c r="G9121" t="s">
        <v>19</v>
      </c>
      <c r="H9121">
        <v>19</v>
      </c>
      <c r="I9121">
        <v>120</v>
      </c>
      <c r="J9121">
        <v>2280</v>
      </c>
      <c r="K9121">
        <v>1071.6000000000001</v>
      </c>
      <c r="L9121">
        <v>0.47000000000000003</v>
      </c>
      <c r="M9121" t="s">
        <v>23</v>
      </c>
    </row>
    <row r="9122" spans="1:13" x14ac:dyDescent="0.35">
      <c r="A9122" t="s">
        <v>24</v>
      </c>
      <c r="B9122">
        <v>1185732</v>
      </c>
      <c r="C9122" s="1">
        <v>44487</v>
      </c>
      <c r="D9122" t="s">
        <v>26</v>
      </c>
      <c r="E9122" t="s">
        <v>99</v>
      </c>
      <c r="F9122" t="s">
        <v>100</v>
      </c>
      <c r="G9122" t="s">
        <v>20</v>
      </c>
      <c r="H9122">
        <v>20</v>
      </c>
      <c r="I9122">
        <v>109</v>
      </c>
      <c r="J9122">
        <v>2180</v>
      </c>
      <c r="K9122">
        <v>981</v>
      </c>
      <c r="L9122">
        <v>0.45</v>
      </c>
      <c r="M9122" t="s">
        <v>23</v>
      </c>
    </row>
    <row r="9123" spans="1:13" x14ac:dyDescent="0.35">
      <c r="A9123" t="s">
        <v>24</v>
      </c>
      <c r="B9123">
        <v>1185732</v>
      </c>
      <c r="C9123" s="1">
        <v>44487</v>
      </c>
      <c r="D9123" t="s">
        <v>26</v>
      </c>
      <c r="E9123" t="s">
        <v>99</v>
      </c>
      <c r="F9123" t="s">
        <v>100</v>
      </c>
      <c r="G9123" t="s">
        <v>21</v>
      </c>
      <c r="H9123">
        <v>25</v>
      </c>
      <c r="I9123">
        <v>105</v>
      </c>
      <c r="J9123">
        <v>2625</v>
      </c>
      <c r="K9123">
        <v>1102.5</v>
      </c>
      <c r="L9123">
        <v>0.42</v>
      </c>
      <c r="M9123" t="s">
        <v>23</v>
      </c>
    </row>
    <row r="9124" spans="1:13" x14ac:dyDescent="0.35">
      <c r="A9124" t="s">
        <v>25</v>
      </c>
      <c r="B9124">
        <v>1185732</v>
      </c>
      <c r="C9124" s="1">
        <v>44487</v>
      </c>
      <c r="D9124" t="s">
        <v>26</v>
      </c>
      <c r="E9124" t="s">
        <v>99</v>
      </c>
      <c r="F9124" t="s">
        <v>100</v>
      </c>
      <c r="G9124" t="s">
        <v>22</v>
      </c>
      <c r="H9124">
        <v>27</v>
      </c>
      <c r="I9124">
        <v>162</v>
      </c>
      <c r="J9124">
        <v>4374</v>
      </c>
      <c r="K9124">
        <v>2361.96</v>
      </c>
      <c r="L9124">
        <v>0.54</v>
      </c>
      <c r="M9124" t="s">
        <v>23</v>
      </c>
    </row>
    <row r="9125" spans="1:13" x14ac:dyDescent="0.35">
      <c r="A9125" t="s">
        <v>25</v>
      </c>
      <c r="B9125">
        <v>1185732</v>
      </c>
      <c r="C9125" s="1">
        <v>44517</v>
      </c>
      <c r="D9125" t="s">
        <v>26</v>
      </c>
      <c r="E9125" t="s">
        <v>99</v>
      </c>
      <c r="F9125" t="s">
        <v>100</v>
      </c>
      <c r="G9125" t="s">
        <v>16</v>
      </c>
      <c r="H9125">
        <v>22</v>
      </c>
      <c r="I9125">
        <v>206</v>
      </c>
      <c r="J9125">
        <v>4532</v>
      </c>
      <c r="K9125">
        <v>1994.08</v>
      </c>
      <c r="L9125">
        <v>0.44</v>
      </c>
      <c r="M9125" t="s">
        <v>23</v>
      </c>
    </row>
    <row r="9126" spans="1:13" x14ac:dyDescent="0.35">
      <c r="A9126" t="s">
        <v>25</v>
      </c>
      <c r="B9126">
        <v>1185732</v>
      </c>
      <c r="C9126" s="1">
        <v>44517</v>
      </c>
      <c r="D9126" t="s">
        <v>26</v>
      </c>
      <c r="E9126" t="s">
        <v>99</v>
      </c>
      <c r="F9126" t="s">
        <v>100</v>
      </c>
      <c r="G9126" t="s">
        <v>18</v>
      </c>
      <c r="H9126">
        <v>15</v>
      </c>
      <c r="I9126">
        <v>153</v>
      </c>
      <c r="J9126">
        <v>2295</v>
      </c>
      <c r="K9126">
        <v>872.1</v>
      </c>
      <c r="L9126">
        <v>0.38</v>
      </c>
      <c r="M9126" t="s">
        <v>23</v>
      </c>
    </row>
    <row r="9127" spans="1:13" x14ac:dyDescent="0.35">
      <c r="A9127" t="s">
        <v>25</v>
      </c>
      <c r="B9127">
        <v>1185732</v>
      </c>
      <c r="C9127" s="1">
        <v>44517</v>
      </c>
      <c r="D9127" t="s">
        <v>26</v>
      </c>
      <c r="E9127" t="s">
        <v>99</v>
      </c>
      <c r="F9127" t="s">
        <v>100</v>
      </c>
      <c r="G9127" t="s">
        <v>19</v>
      </c>
      <c r="H9127">
        <v>22</v>
      </c>
      <c r="I9127">
        <v>119</v>
      </c>
      <c r="J9127">
        <v>2618</v>
      </c>
      <c r="K9127">
        <v>1099.5600000000002</v>
      </c>
      <c r="L9127">
        <v>0.42000000000000004</v>
      </c>
      <c r="M9127" t="s">
        <v>23</v>
      </c>
    </row>
    <row r="9128" spans="1:13" x14ac:dyDescent="0.35">
      <c r="A9128" t="s">
        <v>25</v>
      </c>
      <c r="B9128">
        <v>1185732</v>
      </c>
      <c r="C9128" s="1">
        <v>44517</v>
      </c>
      <c r="D9128" t="s">
        <v>26</v>
      </c>
      <c r="E9128" t="s">
        <v>99</v>
      </c>
      <c r="F9128" t="s">
        <v>100</v>
      </c>
      <c r="G9128" t="s">
        <v>20</v>
      </c>
      <c r="H9128">
        <v>43</v>
      </c>
      <c r="I9128">
        <v>153</v>
      </c>
      <c r="J9128">
        <v>6579</v>
      </c>
      <c r="K9128">
        <v>2894.76</v>
      </c>
      <c r="L9128">
        <v>0.44</v>
      </c>
      <c r="M9128" t="s">
        <v>23</v>
      </c>
    </row>
    <row r="9129" spans="1:13" x14ac:dyDescent="0.35">
      <c r="A9129" t="s">
        <v>25</v>
      </c>
      <c r="B9129">
        <v>1185732</v>
      </c>
      <c r="C9129" s="1">
        <v>44517</v>
      </c>
      <c r="D9129" t="s">
        <v>26</v>
      </c>
      <c r="E9129" t="s">
        <v>99</v>
      </c>
      <c r="F9129" t="s">
        <v>100</v>
      </c>
      <c r="G9129" t="s">
        <v>21</v>
      </c>
      <c r="H9129">
        <v>59</v>
      </c>
      <c r="I9129">
        <v>132</v>
      </c>
      <c r="J9129">
        <v>7788</v>
      </c>
      <c r="K9129">
        <v>3115.2</v>
      </c>
      <c r="L9129">
        <v>0.39999999999999997</v>
      </c>
      <c r="M9129" t="s">
        <v>23</v>
      </c>
    </row>
    <row r="9130" spans="1:13" x14ac:dyDescent="0.35">
      <c r="A9130" t="s">
        <v>25</v>
      </c>
      <c r="B9130">
        <v>1185732</v>
      </c>
      <c r="C9130" s="1">
        <v>44517</v>
      </c>
      <c r="D9130" t="s">
        <v>26</v>
      </c>
      <c r="E9130" t="s">
        <v>99</v>
      </c>
      <c r="F9130" t="s">
        <v>100</v>
      </c>
      <c r="G9130" t="s">
        <v>22</v>
      </c>
      <c r="H9130">
        <v>51</v>
      </c>
      <c r="I9130">
        <v>168</v>
      </c>
      <c r="J9130">
        <v>8568</v>
      </c>
      <c r="K9130">
        <v>4883.76</v>
      </c>
      <c r="L9130">
        <v>0.57000000000000006</v>
      </c>
      <c r="M9130" t="s">
        <v>23</v>
      </c>
    </row>
    <row r="9131" spans="1:13" x14ac:dyDescent="0.35">
      <c r="A9131" t="s">
        <v>25</v>
      </c>
      <c r="B9131">
        <v>1185732</v>
      </c>
      <c r="C9131" s="1">
        <v>44546</v>
      </c>
      <c r="D9131" t="s">
        <v>26</v>
      </c>
      <c r="E9131" t="s">
        <v>99</v>
      </c>
      <c r="F9131" t="s">
        <v>100</v>
      </c>
      <c r="G9131" t="s">
        <v>16</v>
      </c>
      <c r="H9131">
        <v>48</v>
      </c>
      <c r="I9131">
        <v>256</v>
      </c>
      <c r="J9131">
        <v>12288</v>
      </c>
      <c r="K9131">
        <v>5775.3600000000006</v>
      </c>
      <c r="L9131">
        <v>0.47000000000000003</v>
      </c>
      <c r="M9131" t="s">
        <v>23</v>
      </c>
    </row>
    <row r="9132" spans="1:13" x14ac:dyDescent="0.35">
      <c r="A9132" t="s">
        <v>25</v>
      </c>
      <c r="B9132">
        <v>1185732</v>
      </c>
      <c r="C9132" s="1">
        <v>44546</v>
      </c>
      <c r="D9132" t="s">
        <v>26</v>
      </c>
      <c r="E9132" t="s">
        <v>99</v>
      </c>
      <c r="F9132" t="s">
        <v>100</v>
      </c>
      <c r="G9132" t="s">
        <v>18</v>
      </c>
      <c r="H9132">
        <v>44</v>
      </c>
      <c r="I9132">
        <v>201</v>
      </c>
      <c r="J9132">
        <v>8844</v>
      </c>
      <c r="K9132">
        <v>3272.2799999999997</v>
      </c>
      <c r="L9132">
        <v>0.37</v>
      </c>
      <c r="M9132" t="s">
        <v>23</v>
      </c>
    </row>
    <row r="9133" spans="1:13" x14ac:dyDescent="0.35">
      <c r="A9133" t="s">
        <v>25</v>
      </c>
      <c r="B9133">
        <v>1185732</v>
      </c>
      <c r="C9133" s="1">
        <v>44546</v>
      </c>
      <c r="D9133" t="s">
        <v>26</v>
      </c>
      <c r="E9133" t="s">
        <v>99</v>
      </c>
      <c r="F9133" t="s">
        <v>100</v>
      </c>
      <c r="G9133" t="s">
        <v>19</v>
      </c>
      <c r="H9133">
        <v>43</v>
      </c>
      <c r="I9133">
        <v>158</v>
      </c>
      <c r="J9133">
        <v>6794</v>
      </c>
      <c r="K9133">
        <v>3057.3</v>
      </c>
      <c r="L9133">
        <v>0.45</v>
      </c>
      <c r="M9133" t="s">
        <v>23</v>
      </c>
    </row>
    <row r="9134" spans="1:13" x14ac:dyDescent="0.35">
      <c r="A9134" t="s">
        <v>25</v>
      </c>
      <c r="B9134">
        <v>1185732</v>
      </c>
      <c r="C9134" s="1">
        <v>44546</v>
      </c>
      <c r="D9134" t="s">
        <v>26</v>
      </c>
      <c r="E9134" t="s">
        <v>99</v>
      </c>
      <c r="F9134" t="s">
        <v>100</v>
      </c>
      <c r="G9134" t="s">
        <v>20</v>
      </c>
      <c r="H9134">
        <v>41</v>
      </c>
      <c r="I9134">
        <v>143</v>
      </c>
      <c r="J9134">
        <v>5863</v>
      </c>
      <c r="K9134">
        <v>2755.61</v>
      </c>
      <c r="L9134">
        <v>0.47000000000000003</v>
      </c>
      <c r="M9134" t="s">
        <v>23</v>
      </c>
    </row>
    <row r="9135" spans="1:13" x14ac:dyDescent="0.35">
      <c r="A9135" t="s">
        <v>25</v>
      </c>
      <c r="B9135">
        <v>1185732</v>
      </c>
      <c r="C9135" s="1">
        <v>44546</v>
      </c>
      <c r="D9135" t="s">
        <v>26</v>
      </c>
      <c r="E9135" t="s">
        <v>99</v>
      </c>
      <c r="F9135" t="s">
        <v>100</v>
      </c>
      <c r="G9135" t="s">
        <v>21</v>
      </c>
      <c r="H9135">
        <v>54</v>
      </c>
      <c r="I9135">
        <v>157</v>
      </c>
      <c r="J9135">
        <v>8478</v>
      </c>
      <c r="K9135">
        <v>3221.64</v>
      </c>
      <c r="L9135">
        <v>0.38</v>
      </c>
      <c r="M9135" t="s">
        <v>23</v>
      </c>
    </row>
    <row r="9136" spans="1:13" x14ac:dyDescent="0.35">
      <c r="A9136" t="s">
        <v>25</v>
      </c>
      <c r="B9136">
        <v>1185732</v>
      </c>
      <c r="C9136" s="1">
        <v>44546</v>
      </c>
      <c r="D9136" t="s">
        <v>26</v>
      </c>
      <c r="E9136" t="s">
        <v>99</v>
      </c>
      <c r="F9136" t="s">
        <v>100</v>
      </c>
      <c r="G9136" t="s">
        <v>22</v>
      </c>
      <c r="H9136">
        <v>53</v>
      </c>
      <c r="I9136">
        <v>178</v>
      </c>
      <c r="J9136">
        <v>9434</v>
      </c>
      <c r="K9136">
        <v>5188.7000000000007</v>
      </c>
      <c r="L9136">
        <v>0.55000000000000004</v>
      </c>
      <c r="M9136" t="s">
        <v>23</v>
      </c>
    </row>
    <row r="9137" spans="1:13" x14ac:dyDescent="0.35">
      <c r="A9137" t="s">
        <v>25</v>
      </c>
      <c r="B9137">
        <v>1197831</v>
      </c>
      <c r="C9137" s="1">
        <v>44219</v>
      </c>
      <c r="D9137" t="s">
        <v>26</v>
      </c>
      <c r="E9137" t="s">
        <v>99</v>
      </c>
      <c r="F9137" t="s">
        <v>100</v>
      </c>
      <c r="G9137" t="s">
        <v>16</v>
      </c>
      <c r="H9137">
        <v>17</v>
      </c>
      <c r="I9137">
        <v>215</v>
      </c>
      <c r="J9137">
        <v>3655</v>
      </c>
      <c r="K9137">
        <v>1608.2</v>
      </c>
      <c r="L9137">
        <v>0.44</v>
      </c>
      <c r="M9137" t="s">
        <v>23</v>
      </c>
    </row>
    <row r="9138" spans="1:13" x14ac:dyDescent="0.35">
      <c r="A9138" t="s">
        <v>25</v>
      </c>
      <c r="B9138">
        <v>1197831</v>
      </c>
      <c r="C9138" s="1">
        <v>44219</v>
      </c>
      <c r="D9138" t="s">
        <v>26</v>
      </c>
      <c r="E9138" t="s">
        <v>99</v>
      </c>
      <c r="F9138" t="s">
        <v>100</v>
      </c>
      <c r="G9138" t="s">
        <v>18</v>
      </c>
      <c r="H9138">
        <v>18</v>
      </c>
      <c r="I9138">
        <v>135</v>
      </c>
      <c r="J9138">
        <v>2430</v>
      </c>
      <c r="K9138">
        <v>971.99999999999989</v>
      </c>
      <c r="L9138">
        <v>0.39999999999999997</v>
      </c>
      <c r="M9138" t="s">
        <v>23</v>
      </c>
    </row>
    <row r="9139" spans="1:13" x14ac:dyDescent="0.35">
      <c r="A9139" t="s">
        <v>25</v>
      </c>
      <c r="B9139">
        <v>1197831</v>
      </c>
      <c r="C9139" s="1">
        <v>44219</v>
      </c>
      <c r="D9139" t="s">
        <v>26</v>
      </c>
      <c r="E9139" t="s">
        <v>99</v>
      </c>
      <c r="F9139" t="s">
        <v>100</v>
      </c>
      <c r="G9139" t="s">
        <v>19</v>
      </c>
      <c r="H9139">
        <v>11</v>
      </c>
      <c r="I9139">
        <v>140</v>
      </c>
      <c r="J9139">
        <v>1540</v>
      </c>
      <c r="K9139">
        <v>677.6</v>
      </c>
      <c r="L9139">
        <v>0.44</v>
      </c>
      <c r="M9139" t="s">
        <v>23</v>
      </c>
    </row>
    <row r="9140" spans="1:13" x14ac:dyDescent="0.35">
      <c r="A9140" t="s">
        <v>25</v>
      </c>
      <c r="B9140">
        <v>1197831</v>
      </c>
      <c r="C9140" s="1">
        <v>44219</v>
      </c>
      <c r="D9140" t="s">
        <v>26</v>
      </c>
      <c r="E9140" t="s">
        <v>99</v>
      </c>
      <c r="F9140" t="s">
        <v>100</v>
      </c>
      <c r="G9140" t="s">
        <v>20</v>
      </c>
      <c r="H9140">
        <v>13</v>
      </c>
      <c r="I9140">
        <v>102</v>
      </c>
      <c r="J9140">
        <v>1326</v>
      </c>
      <c r="K9140">
        <v>623.22</v>
      </c>
      <c r="L9140">
        <v>0.47000000000000003</v>
      </c>
      <c r="M9140" t="s">
        <v>23</v>
      </c>
    </row>
    <row r="9141" spans="1:13" x14ac:dyDescent="0.35">
      <c r="A9141" t="s">
        <v>25</v>
      </c>
      <c r="B9141">
        <v>1197831</v>
      </c>
      <c r="C9141" s="1">
        <v>44219</v>
      </c>
      <c r="D9141" t="s">
        <v>26</v>
      </c>
      <c r="E9141" t="s">
        <v>99</v>
      </c>
      <c r="F9141" t="s">
        <v>100</v>
      </c>
      <c r="G9141" t="s">
        <v>21</v>
      </c>
      <c r="H9141">
        <v>26</v>
      </c>
      <c r="I9141">
        <v>123</v>
      </c>
      <c r="J9141">
        <v>3198</v>
      </c>
      <c r="K9141">
        <v>1215.24</v>
      </c>
      <c r="L9141">
        <v>0.38</v>
      </c>
      <c r="M9141" t="s">
        <v>23</v>
      </c>
    </row>
    <row r="9142" spans="1:13" x14ac:dyDescent="0.35">
      <c r="A9142" t="s">
        <v>25</v>
      </c>
      <c r="B9142">
        <v>1197831</v>
      </c>
      <c r="C9142" s="1">
        <v>44219</v>
      </c>
      <c r="D9142" t="s">
        <v>26</v>
      </c>
      <c r="E9142" t="s">
        <v>99</v>
      </c>
      <c r="F9142" t="s">
        <v>100</v>
      </c>
      <c r="G9142" t="s">
        <v>22</v>
      </c>
      <c r="H9142">
        <v>18</v>
      </c>
      <c r="I9142">
        <v>158</v>
      </c>
      <c r="J9142">
        <v>2844</v>
      </c>
      <c r="K9142">
        <v>1222.92</v>
      </c>
      <c r="L9142">
        <v>0.43000000000000005</v>
      </c>
      <c r="M9142" t="s">
        <v>23</v>
      </c>
    </row>
    <row r="9143" spans="1:13" x14ac:dyDescent="0.35">
      <c r="A9143" t="s">
        <v>25</v>
      </c>
      <c r="B9143">
        <v>1197831</v>
      </c>
      <c r="C9143" s="1">
        <v>44248</v>
      </c>
      <c r="D9143" t="s">
        <v>26</v>
      </c>
      <c r="E9143" t="s">
        <v>99</v>
      </c>
      <c r="F9143" t="s">
        <v>100</v>
      </c>
      <c r="G9143" t="s">
        <v>16</v>
      </c>
      <c r="H9143">
        <v>17</v>
      </c>
      <c r="I9143">
        <v>210</v>
      </c>
      <c r="J9143">
        <v>3570</v>
      </c>
      <c r="K9143">
        <v>1606.5</v>
      </c>
      <c r="L9143">
        <v>0.45</v>
      </c>
      <c r="M9143" t="s">
        <v>23</v>
      </c>
    </row>
    <row r="9144" spans="1:13" x14ac:dyDescent="0.35">
      <c r="A9144" t="s">
        <v>25</v>
      </c>
      <c r="B9144">
        <v>1197831</v>
      </c>
      <c r="C9144" s="1">
        <v>44248</v>
      </c>
      <c r="D9144" t="s">
        <v>26</v>
      </c>
      <c r="E9144" t="s">
        <v>99</v>
      </c>
      <c r="F9144" t="s">
        <v>100</v>
      </c>
      <c r="G9144" t="s">
        <v>18</v>
      </c>
      <c r="H9144">
        <v>17</v>
      </c>
      <c r="I9144">
        <v>112</v>
      </c>
      <c r="J9144">
        <v>1904</v>
      </c>
      <c r="K9144">
        <v>742.56</v>
      </c>
      <c r="L9144">
        <v>0.38999999999999996</v>
      </c>
      <c r="M9144" t="s">
        <v>23</v>
      </c>
    </row>
    <row r="9145" spans="1:13" x14ac:dyDescent="0.35">
      <c r="A9145" t="s">
        <v>25</v>
      </c>
      <c r="B9145">
        <v>1197831</v>
      </c>
      <c r="C9145" s="1">
        <v>44248</v>
      </c>
      <c r="D9145" t="s">
        <v>26</v>
      </c>
      <c r="E9145" t="s">
        <v>99</v>
      </c>
      <c r="F9145" t="s">
        <v>100</v>
      </c>
      <c r="G9145" t="s">
        <v>19</v>
      </c>
      <c r="H9145">
        <v>11</v>
      </c>
      <c r="I9145">
        <v>136</v>
      </c>
      <c r="J9145">
        <v>1496</v>
      </c>
      <c r="K9145">
        <v>628.32000000000005</v>
      </c>
      <c r="L9145">
        <v>0.42000000000000004</v>
      </c>
      <c r="M9145" t="s">
        <v>23</v>
      </c>
    </row>
    <row r="9146" spans="1:13" x14ac:dyDescent="0.35">
      <c r="A9146" t="s">
        <v>24</v>
      </c>
      <c r="B9146">
        <v>1197831</v>
      </c>
      <c r="C9146" s="1">
        <v>44248</v>
      </c>
      <c r="D9146" t="s">
        <v>26</v>
      </c>
      <c r="E9146" t="s">
        <v>101</v>
      </c>
      <c r="F9146" t="s">
        <v>102</v>
      </c>
      <c r="G9146" t="s">
        <v>20</v>
      </c>
      <c r="H9146">
        <v>15</v>
      </c>
      <c r="I9146">
        <v>78</v>
      </c>
      <c r="J9146">
        <v>1170</v>
      </c>
      <c r="K9146">
        <v>549.9</v>
      </c>
      <c r="L9146">
        <v>0.47000000000000003</v>
      </c>
      <c r="M9146" t="s">
        <v>23</v>
      </c>
    </row>
    <row r="9147" spans="1:13" x14ac:dyDescent="0.35">
      <c r="A9147" t="s">
        <v>24</v>
      </c>
      <c r="B9147">
        <v>1197831</v>
      </c>
      <c r="C9147" s="1">
        <v>44248</v>
      </c>
      <c r="D9147" t="s">
        <v>26</v>
      </c>
      <c r="E9147" t="s">
        <v>101</v>
      </c>
      <c r="F9147" t="s">
        <v>102</v>
      </c>
      <c r="G9147" t="s">
        <v>21</v>
      </c>
      <c r="H9147">
        <v>23</v>
      </c>
      <c r="I9147">
        <v>111</v>
      </c>
      <c r="J9147">
        <v>2553</v>
      </c>
      <c r="K9147">
        <v>944.61</v>
      </c>
      <c r="L9147">
        <v>0.37</v>
      </c>
      <c r="M9147" t="s">
        <v>23</v>
      </c>
    </row>
    <row r="9148" spans="1:13" x14ac:dyDescent="0.35">
      <c r="A9148" t="s">
        <v>24</v>
      </c>
      <c r="B9148">
        <v>1197831</v>
      </c>
      <c r="C9148" s="1">
        <v>44248</v>
      </c>
      <c r="D9148" t="s">
        <v>26</v>
      </c>
      <c r="E9148" t="s">
        <v>101</v>
      </c>
      <c r="F9148" t="s">
        <v>102</v>
      </c>
      <c r="G9148" t="s">
        <v>22</v>
      </c>
      <c r="H9148">
        <v>16</v>
      </c>
      <c r="I9148">
        <v>145</v>
      </c>
      <c r="J9148">
        <v>2320</v>
      </c>
      <c r="K9148">
        <v>974.40000000000009</v>
      </c>
      <c r="L9148">
        <v>0.42000000000000004</v>
      </c>
      <c r="M9148" t="s">
        <v>23</v>
      </c>
    </row>
    <row r="9149" spans="1:13" x14ac:dyDescent="0.35">
      <c r="A9149" t="s">
        <v>24</v>
      </c>
      <c r="B9149">
        <v>1197831</v>
      </c>
      <c r="C9149" s="1">
        <v>44274</v>
      </c>
      <c r="D9149" t="s">
        <v>26</v>
      </c>
      <c r="E9149" t="s">
        <v>101</v>
      </c>
      <c r="F9149" t="s">
        <v>102</v>
      </c>
      <c r="G9149" t="s">
        <v>16</v>
      </c>
      <c r="H9149">
        <v>15</v>
      </c>
      <c r="I9149">
        <v>206</v>
      </c>
      <c r="J9149">
        <v>3090</v>
      </c>
      <c r="K9149">
        <v>1452.3000000000002</v>
      </c>
      <c r="L9149">
        <v>0.47000000000000003</v>
      </c>
      <c r="M9149" t="s">
        <v>23</v>
      </c>
    </row>
    <row r="9150" spans="1:13" x14ac:dyDescent="0.35">
      <c r="A9150" t="s">
        <v>24</v>
      </c>
      <c r="B9150">
        <v>1197831</v>
      </c>
      <c r="C9150" s="1">
        <v>44274</v>
      </c>
      <c r="D9150" t="s">
        <v>26</v>
      </c>
      <c r="E9150" t="s">
        <v>101</v>
      </c>
      <c r="F9150" t="s">
        <v>102</v>
      </c>
      <c r="G9150" t="s">
        <v>18</v>
      </c>
      <c r="H9150">
        <v>14</v>
      </c>
      <c r="I9150">
        <v>107</v>
      </c>
      <c r="J9150">
        <v>1498</v>
      </c>
      <c r="K9150">
        <v>554.26</v>
      </c>
      <c r="L9150">
        <v>0.37</v>
      </c>
      <c r="M9150" t="s">
        <v>23</v>
      </c>
    </row>
    <row r="9151" spans="1:13" x14ac:dyDescent="0.35">
      <c r="A9151" t="s">
        <v>24</v>
      </c>
      <c r="B9151">
        <v>1197831</v>
      </c>
      <c r="C9151" s="1">
        <v>44274</v>
      </c>
      <c r="D9151" t="s">
        <v>26</v>
      </c>
      <c r="E9151" t="s">
        <v>101</v>
      </c>
      <c r="F9151" t="s">
        <v>102</v>
      </c>
      <c r="G9151" t="s">
        <v>19</v>
      </c>
      <c r="H9151">
        <v>8</v>
      </c>
      <c r="I9151">
        <v>112</v>
      </c>
      <c r="J9151">
        <v>896</v>
      </c>
      <c r="K9151">
        <v>403.2</v>
      </c>
      <c r="L9151">
        <v>0.45</v>
      </c>
      <c r="M9151" t="s">
        <v>23</v>
      </c>
    </row>
    <row r="9152" spans="1:13" x14ac:dyDescent="0.35">
      <c r="A9152" t="s">
        <v>24</v>
      </c>
      <c r="B9152">
        <v>1197831</v>
      </c>
      <c r="C9152" s="1">
        <v>44274</v>
      </c>
      <c r="D9152" t="s">
        <v>26</v>
      </c>
      <c r="E9152" t="s">
        <v>101</v>
      </c>
      <c r="F9152" t="s">
        <v>102</v>
      </c>
      <c r="G9152" t="s">
        <v>20</v>
      </c>
      <c r="H9152">
        <v>15</v>
      </c>
      <c r="I9152">
        <v>70</v>
      </c>
      <c r="J9152">
        <v>1050</v>
      </c>
      <c r="K9152">
        <v>493.50000000000006</v>
      </c>
      <c r="L9152">
        <v>0.47000000000000003</v>
      </c>
      <c r="M9152" t="s">
        <v>23</v>
      </c>
    </row>
    <row r="9153" spans="1:13" x14ac:dyDescent="0.35">
      <c r="A9153" t="s">
        <v>24</v>
      </c>
      <c r="B9153">
        <v>1197831</v>
      </c>
      <c r="C9153" s="1">
        <v>44274</v>
      </c>
      <c r="D9153" t="s">
        <v>26</v>
      </c>
      <c r="E9153" t="s">
        <v>101</v>
      </c>
      <c r="F9153" t="s">
        <v>102</v>
      </c>
      <c r="G9153" t="s">
        <v>21</v>
      </c>
      <c r="H9153">
        <v>24</v>
      </c>
      <c r="I9153">
        <v>88</v>
      </c>
      <c r="J9153">
        <v>2112</v>
      </c>
      <c r="K9153">
        <v>844.8</v>
      </c>
      <c r="L9153">
        <v>0.39999999999999997</v>
      </c>
      <c r="M9153" t="s">
        <v>23</v>
      </c>
    </row>
    <row r="9154" spans="1:13" x14ac:dyDescent="0.35">
      <c r="A9154" t="s">
        <v>24</v>
      </c>
      <c r="B9154">
        <v>1197831</v>
      </c>
      <c r="C9154" s="1">
        <v>44274</v>
      </c>
      <c r="D9154" t="s">
        <v>26</v>
      </c>
      <c r="E9154" t="s">
        <v>101</v>
      </c>
      <c r="F9154" t="s">
        <v>102</v>
      </c>
      <c r="G9154" t="s">
        <v>22</v>
      </c>
      <c r="H9154">
        <v>20</v>
      </c>
      <c r="I9154">
        <v>112</v>
      </c>
      <c r="J9154">
        <v>2240</v>
      </c>
      <c r="K9154">
        <v>1030.4000000000001</v>
      </c>
      <c r="L9154">
        <v>0.46</v>
      </c>
      <c r="M9154" t="s">
        <v>23</v>
      </c>
    </row>
    <row r="9155" spans="1:13" x14ac:dyDescent="0.35">
      <c r="A9155" t="s">
        <v>24</v>
      </c>
      <c r="B9155">
        <v>1197831</v>
      </c>
      <c r="C9155" s="1">
        <v>44306</v>
      </c>
      <c r="D9155" t="s">
        <v>26</v>
      </c>
      <c r="E9155" t="s">
        <v>101</v>
      </c>
      <c r="F9155" t="s">
        <v>102</v>
      </c>
      <c r="G9155" t="s">
        <v>16</v>
      </c>
      <c r="H9155">
        <v>19</v>
      </c>
      <c r="I9155">
        <v>204</v>
      </c>
      <c r="J9155">
        <v>3876</v>
      </c>
      <c r="K9155">
        <v>1744.2</v>
      </c>
      <c r="L9155">
        <v>0.45</v>
      </c>
      <c r="M9155" t="s">
        <v>23</v>
      </c>
    </row>
    <row r="9156" spans="1:13" x14ac:dyDescent="0.35">
      <c r="A9156" t="s">
        <v>24</v>
      </c>
      <c r="B9156">
        <v>1197831</v>
      </c>
      <c r="C9156" s="1">
        <v>44306</v>
      </c>
      <c r="D9156" t="s">
        <v>26</v>
      </c>
      <c r="E9156" t="s">
        <v>101</v>
      </c>
      <c r="F9156" t="s">
        <v>102</v>
      </c>
      <c r="G9156" t="s">
        <v>18</v>
      </c>
      <c r="H9156">
        <v>20</v>
      </c>
      <c r="I9156">
        <v>102</v>
      </c>
      <c r="J9156">
        <v>2040</v>
      </c>
      <c r="K9156">
        <v>815.99999999999989</v>
      </c>
      <c r="L9156">
        <v>0.39999999999999997</v>
      </c>
      <c r="M9156" t="s">
        <v>23</v>
      </c>
    </row>
    <row r="9157" spans="1:13" x14ac:dyDescent="0.35">
      <c r="A9157" t="s">
        <v>24</v>
      </c>
      <c r="B9157">
        <v>1197831</v>
      </c>
      <c r="C9157" s="1">
        <v>44306</v>
      </c>
      <c r="D9157" t="s">
        <v>26</v>
      </c>
      <c r="E9157" t="s">
        <v>101</v>
      </c>
      <c r="F9157" t="s">
        <v>102</v>
      </c>
      <c r="G9157" t="s">
        <v>19</v>
      </c>
      <c r="H9157">
        <v>11</v>
      </c>
      <c r="I9157">
        <v>96</v>
      </c>
      <c r="J9157">
        <v>1056</v>
      </c>
      <c r="K9157">
        <v>496.32000000000005</v>
      </c>
      <c r="L9157">
        <v>0.47000000000000003</v>
      </c>
      <c r="M9157" t="s">
        <v>23</v>
      </c>
    </row>
    <row r="9158" spans="1:13" x14ac:dyDescent="0.35">
      <c r="A9158" t="s">
        <v>24</v>
      </c>
      <c r="B9158">
        <v>1197831</v>
      </c>
      <c r="C9158" s="1">
        <v>44306</v>
      </c>
      <c r="D9158" t="s">
        <v>26</v>
      </c>
      <c r="E9158" t="s">
        <v>101</v>
      </c>
      <c r="F9158" t="s">
        <v>102</v>
      </c>
      <c r="G9158" t="s">
        <v>20</v>
      </c>
      <c r="H9158">
        <v>13</v>
      </c>
      <c r="I9158">
        <v>77</v>
      </c>
      <c r="J9158">
        <v>1001</v>
      </c>
      <c r="K9158">
        <v>470.47</v>
      </c>
      <c r="L9158">
        <v>0.47000000000000003</v>
      </c>
      <c r="M9158" t="s">
        <v>23</v>
      </c>
    </row>
    <row r="9159" spans="1:13" x14ac:dyDescent="0.35">
      <c r="A9159" t="s">
        <v>24</v>
      </c>
      <c r="B9159">
        <v>1197831</v>
      </c>
      <c r="C9159" s="1">
        <v>44306</v>
      </c>
      <c r="D9159" t="s">
        <v>26</v>
      </c>
      <c r="E9159" t="s">
        <v>101</v>
      </c>
      <c r="F9159" t="s">
        <v>102</v>
      </c>
      <c r="G9159" t="s">
        <v>21</v>
      </c>
      <c r="H9159">
        <v>31</v>
      </c>
      <c r="I9159">
        <v>75</v>
      </c>
      <c r="J9159">
        <v>2325</v>
      </c>
      <c r="K9159">
        <v>860.25</v>
      </c>
      <c r="L9159">
        <v>0.37</v>
      </c>
      <c r="M9159" t="s">
        <v>23</v>
      </c>
    </row>
    <row r="9160" spans="1:13" x14ac:dyDescent="0.35">
      <c r="A9160" t="s">
        <v>24</v>
      </c>
      <c r="B9160">
        <v>1197831</v>
      </c>
      <c r="C9160" s="1">
        <v>44306</v>
      </c>
      <c r="D9160" t="s">
        <v>26</v>
      </c>
      <c r="E9160" t="s">
        <v>101</v>
      </c>
      <c r="F9160" t="s">
        <v>102</v>
      </c>
      <c r="G9160" t="s">
        <v>22</v>
      </c>
      <c r="H9160">
        <v>24</v>
      </c>
      <c r="I9160">
        <v>120</v>
      </c>
      <c r="J9160">
        <v>2880</v>
      </c>
      <c r="K9160">
        <v>1267.2</v>
      </c>
      <c r="L9160">
        <v>0.44</v>
      </c>
      <c r="M9160" t="s">
        <v>23</v>
      </c>
    </row>
    <row r="9161" spans="1:13" x14ac:dyDescent="0.35">
      <c r="A9161" t="s">
        <v>24</v>
      </c>
      <c r="B9161">
        <v>1197831</v>
      </c>
      <c r="C9161" s="1">
        <v>44335</v>
      </c>
      <c r="D9161" t="s">
        <v>26</v>
      </c>
      <c r="E9161" t="s">
        <v>101</v>
      </c>
      <c r="F9161" t="s">
        <v>102</v>
      </c>
      <c r="G9161" t="s">
        <v>16</v>
      </c>
      <c r="H9161">
        <v>26</v>
      </c>
      <c r="I9161">
        <v>228</v>
      </c>
      <c r="J9161">
        <v>5928</v>
      </c>
      <c r="K9161">
        <v>2726.88</v>
      </c>
      <c r="L9161">
        <v>0.46</v>
      </c>
      <c r="M9161" t="s">
        <v>23</v>
      </c>
    </row>
    <row r="9162" spans="1:13" x14ac:dyDescent="0.35">
      <c r="A9162" t="s">
        <v>24</v>
      </c>
      <c r="B9162">
        <v>1197831</v>
      </c>
      <c r="C9162" s="1">
        <v>44335</v>
      </c>
      <c r="D9162" t="s">
        <v>26</v>
      </c>
      <c r="E9162" t="s">
        <v>101</v>
      </c>
      <c r="F9162" t="s">
        <v>102</v>
      </c>
      <c r="G9162" t="s">
        <v>18</v>
      </c>
      <c r="H9162">
        <v>28</v>
      </c>
      <c r="I9162">
        <v>116</v>
      </c>
      <c r="J9162">
        <v>3248</v>
      </c>
      <c r="K9162">
        <v>1364.1599999999999</v>
      </c>
      <c r="L9162">
        <v>0.42</v>
      </c>
      <c r="M9162" t="s">
        <v>23</v>
      </c>
    </row>
    <row r="9163" spans="1:13" x14ac:dyDescent="0.35">
      <c r="A9163" t="s">
        <v>24</v>
      </c>
      <c r="B9163">
        <v>1197831</v>
      </c>
      <c r="C9163" s="1">
        <v>44335</v>
      </c>
      <c r="D9163" t="s">
        <v>26</v>
      </c>
      <c r="E9163" t="s">
        <v>101</v>
      </c>
      <c r="F9163" t="s">
        <v>102</v>
      </c>
      <c r="G9163" t="s">
        <v>19</v>
      </c>
      <c r="H9163">
        <v>27</v>
      </c>
      <c r="I9163">
        <v>119</v>
      </c>
      <c r="J9163">
        <v>3213</v>
      </c>
      <c r="K9163">
        <v>1413.72</v>
      </c>
      <c r="L9163">
        <v>0.44</v>
      </c>
      <c r="M9163" t="s">
        <v>23</v>
      </c>
    </row>
    <row r="9164" spans="1:13" x14ac:dyDescent="0.35">
      <c r="A9164" t="s">
        <v>24</v>
      </c>
      <c r="B9164">
        <v>1197831</v>
      </c>
      <c r="C9164" s="1">
        <v>44335</v>
      </c>
      <c r="D9164" t="s">
        <v>26</v>
      </c>
      <c r="E9164" t="s">
        <v>101</v>
      </c>
      <c r="F9164" t="s">
        <v>102</v>
      </c>
      <c r="G9164" t="s">
        <v>20</v>
      </c>
      <c r="H9164">
        <v>24</v>
      </c>
      <c r="I9164">
        <v>90</v>
      </c>
      <c r="J9164">
        <v>2160</v>
      </c>
      <c r="K9164">
        <v>1015.2</v>
      </c>
      <c r="L9164">
        <v>0.47000000000000003</v>
      </c>
      <c r="M9164" t="s">
        <v>23</v>
      </c>
    </row>
    <row r="9165" spans="1:13" x14ac:dyDescent="0.35">
      <c r="A9165" t="s">
        <v>24</v>
      </c>
      <c r="B9165">
        <v>1197831</v>
      </c>
      <c r="C9165" s="1">
        <v>44335</v>
      </c>
      <c r="D9165" t="s">
        <v>26</v>
      </c>
      <c r="E9165" t="s">
        <v>101</v>
      </c>
      <c r="F9165" t="s">
        <v>102</v>
      </c>
      <c r="G9165" t="s">
        <v>21</v>
      </c>
      <c r="H9165">
        <v>32</v>
      </c>
      <c r="I9165">
        <v>111</v>
      </c>
      <c r="J9165">
        <v>3552</v>
      </c>
      <c r="K9165">
        <v>1385.2799999999997</v>
      </c>
      <c r="L9165">
        <v>0.38999999999999996</v>
      </c>
      <c r="M9165" t="s">
        <v>23</v>
      </c>
    </row>
    <row r="9166" spans="1:13" x14ac:dyDescent="0.35">
      <c r="A9166" t="s">
        <v>24</v>
      </c>
      <c r="B9166">
        <v>1197831</v>
      </c>
      <c r="C9166" s="1">
        <v>44335</v>
      </c>
      <c r="D9166" t="s">
        <v>26</v>
      </c>
      <c r="E9166" t="s">
        <v>101</v>
      </c>
      <c r="F9166" t="s">
        <v>102</v>
      </c>
      <c r="G9166" t="s">
        <v>22</v>
      </c>
      <c r="H9166">
        <v>33</v>
      </c>
      <c r="I9166">
        <v>145</v>
      </c>
      <c r="J9166">
        <v>4785</v>
      </c>
      <c r="K9166">
        <v>2248.9500000000003</v>
      </c>
      <c r="L9166">
        <v>0.47000000000000003</v>
      </c>
      <c r="M9166" t="s">
        <v>23</v>
      </c>
    </row>
    <row r="9167" spans="1:13" x14ac:dyDescent="0.35">
      <c r="A9167" t="s">
        <v>24</v>
      </c>
      <c r="B9167">
        <v>1197831</v>
      </c>
      <c r="C9167" s="1">
        <v>44368</v>
      </c>
      <c r="D9167" t="s">
        <v>26</v>
      </c>
      <c r="E9167" t="s">
        <v>101</v>
      </c>
      <c r="F9167" t="s">
        <v>102</v>
      </c>
      <c r="G9167" t="s">
        <v>16</v>
      </c>
      <c r="H9167">
        <v>28</v>
      </c>
      <c r="I9167">
        <v>236</v>
      </c>
      <c r="J9167">
        <v>6608</v>
      </c>
      <c r="K9167">
        <v>2907.52</v>
      </c>
      <c r="L9167">
        <v>0.44</v>
      </c>
      <c r="M9167" t="s">
        <v>23</v>
      </c>
    </row>
    <row r="9168" spans="1:13" x14ac:dyDescent="0.35">
      <c r="A9168" t="s">
        <v>24</v>
      </c>
      <c r="B9168">
        <v>1197831</v>
      </c>
      <c r="C9168" s="1">
        <v>44368</v>
      </c>
      <c r="D9168" t="s">
        <v>26</v>
      </c>
      <c r="E9168" t="s">
        <v>101</v>
      </c>
      <c r="F9168" t="s">
        <v>102</v>
      </c>
      <c r="G9168" t="s">
        <v>18</v>
      </c>
      <c r="H9168">
        <v>25</v>
      </c>
      <c r="I9168">
        <v>149</v>
      </c>
      <c r="J9168">
        <v>3725</v>
      </c>
      <c r="K9168">
        <v>1452.7499999999998</v>
      </c>
      <c r="L9168">
        <v>0.38999999999999996</v>
      </c>
      <c r="M9168" t="s">
        <v>23</v>
      </c>
    </row>
    <row r="9169" spans="1:13" x14ac:dyDescent="0.35">
      <c r="A9169" t="s">
        <v>24</v>
      </c>
      <c r="B9169">
        <v>1197831</v>
      </c>
      <c r="C9169" s="1">
        <v>44368</v>
      </c>
      <c r="D9169" t="s">
        <v>26</v>
      </c>
      <c r="E9169" t="s">
        <v>101</v>
      </c>
      <c r="F9169" t="s">
        <v>102</v>
      </c>
      <c r="G9169" t="s">
        <v>19</v>
      </c>
      <c r="H9169">
        <v>28</v>
      </c>
      <c r="I9169">
        <v>124</v>
      </c>
      <c r="J9169">
        <v>3472</v>
      </c>
      <c r="K9169">
        <v>1562.4</v>
      </c>
      <c r="L9169">
        <v>0.45</v>
      </c>
      <c r="M9169" t="s">
        <v>23</v>
      </c>
    </row>
    <row r="9170" spans="1:13" x14ac:dyDescent="0.35">
      <c r="A9170" t="s">
        <v>24</v>
      </c>
      <c r="B9170">
        <v>1197831</v>
      </c>
      <c r="C9170" s="1">
        <v>44368</v>
      </c>
      <c r="D9170" t="s">
        <v>26</v>
      </c>
      <c r="E9170" t="s">
        <v>101</v>
      </c>
      <c r="F9170" t="s">
        <v>102</v>
      </c>
      <c r="G9170" t="s">
        <v>20</v>
      </c>
      <c r="H9170">
        <v>29</v>
      </c>
      <c r="I9170">
        <v>124</v>
      </c>
      <c r="J9170">
        <v>3596</v>
      </c>
      <c r="K9170">
        <v>1582.24</v>
      </c>
      <c r="L9170">
        <v>0.44</v>
      </c>
      <c r="M9170" t="s">
        <v>23</v>
      </c>
    </row>
    <row r="9171" spans="1:13" x14ac:dyDescent="0.35">
      <c r="A9171" t="s">
        <v>24</v>
      </c>
      <c r="B9171">
        <v>1197831</v>
      </c>
      <c r="C9171" s="1">
        <v>44368</v>
      </c>
      <c r="D9171" t="s">
        <v>26</v>
      </c>
      <c r="E9171" t="s">
        <v>101</v>
      </c>
      <c r="F9171" t="s">
        <v>102</v>
      </c>
      <c r="G9171" t="s">
        <v>21</v>
      </c>
      <c r="H9171">
        <v>37</v>
      </c>
      <c r="I9171">
        <v>116</v>
      </c>
      <c r="J9171">
        <v>4292</v>
      </c>
      <c r="K9171">
        <v>1673.8799999999999</v>
      </c>
      <c r="L9171">
        <v>0.38999999999999996</v>
      </c>
      <c r="M9171" t="s">
        <v>23</v>
      </c>
    </row>
    <row r="9172" spans="1:13" x14ac:dyDescent="0.35">
      <c r="A9172" t="s">
        <v>24</v>
      </c>
      <c r="B9172">
        <v>1197831</v>
      </c>
      <c r="C9172" s="1">
        <v>44368</v>
      </c>
      <c r="D9172" t="s">
        <v>26</v>
      </c>
      <c r="E9172" t="s">
        <v>101</v>
      </c>
      <c r="F9172" t="s">
        <v>102</v>
      </c>
      <c r="G9172" t="s">
        <v>22</v>
      </c>
      <c r="H9172">
        <v>48</v>
      </c>
      <c r="I9172">
        <v>165</v>
      </c>
      <c r="J9172">
        <v>7920</v>
      </c>
      <c r="K9172">
        <v>3405.6000000000004</v>
      </c>
      <c r="L9172">
        <v>0.43000000000000005</v>
      </c>
      <c r="M9172" t="s">
        <v>23</v>
      </c>
    </row>
    <row r="9173" spans="1:13" x14ac:dyDescent="0.35">
      <c r="A9173" t="s">
        <v>24</v>
      </c>
      <c r="B9173">
        <v>1197831</v>
      </c>
      <c r="C9173" s="1">
        <v>44396</v>
      </c>
      <c r="D9173" t="s">
        <v>26</v>
      </c>
      <c r="E9173" t="s">
        <v>101</v>
      </c>
      <c r="F9173" t="s">
        <v>102</v>
      </c>
      <c r="G9173" t="s">
        <v>16</v>
      </c>
      <c r="H9173">
        <v>39</v>
      </c>
      <c r="I9173">
        <v>271</v>
      </c>
      <c r="J9173">
        <v>10569</v>
      </c>
      <c r="K9173">
        <v>4438.9800000000005</v>
      </c>
      <c r="L9173">
        <v>0.42000000000000004</v>
      </c>
      <c r="M9173" t="s">
        <v>23</v>
      </c>
    </row>
    <row r="9174" spans="1:13" x14ac:dyDescent="0.35">
      <c r="A9174" t="s">
        <v>24</v>
      </c>
      <c r="B9174">
        <v>1197831</v>
      </c>
      <c r="C9174" s="1">
        <v>44396</v>
      </c>
      <c r="D9174" t="s">
        <v>26</v>
      </c>
      <c r="E9174" t="s">
        <v>101</v>
      </c>
      <c r="F9174" t="s">
        <v>102</v>
      </c>
      <c r="G9174" t="s">
        <v>18</v>
      </c>
      <c r="H9174">
        <v>36</v>
      </c>
      <c r="I9174">
        <v>163</v>
      </c>
      <c r="J9174">
        <v>5868</v>
      </c>
      <c r="K9174">
        <v>2171.16</v>
      </c>
      <c r="L9174">
        <v>0.37</v>
      </c>
      <c r="M9174" t="s">
        <v>23</v>
      </c>
    </row>
    <row r="9175" spans="1:13" x14ac:dyDescent="0.35">
      <c r="A9175" t="s">
        <v>24</v>
      </c>
      <c r="B9175">
        <v>1197831</v>
      </c>
      <c r="C9175" s="1">
        <v>44396</v>
      </c>
      <c r="D9175" t="s">
        <v>26</v>
      </c>
      <c r="E9175" t="s">
        <v>101</v>
      </c>
      <c r="F9175" t="s">
        <v>102</v>
      </c>
      <c r="G9175" t="s">
        <v>19</v>
      </c>
      <c r="H9175">
        <v>32</v>
      </c>
      <c r="I9175">
        <v>140</v>
      </c>
      <c r="J9175">
        <v>4480</v>
      </c>
      <c r="K9175">
        <v>1971.2</v>
      </c>
      <c r="L9175">
        <v>0.44</v>
      </c>
      <c r="M9175" t="s">
        <v>23</v>
      </c>
    </row>
    <row r="9176" spans="1:13" x14ac:dyDescent="0.35">
      <c r="A9176" t="s">
        <v>24</v>
      </c>
      <c r="B9176">
        <v>1197831</v>
      </c>
      <c r="C9176" s="1">
        <v>44396</v>
      </c>
      <c r="D9176" t="s">
        <v>26</v>
      </c>
      <c r="E9176" t="s">
        <v>101</v>
      </c>
      <c r="F9176" t="s">
        <v>102</v>
      </c>
      <c r="G9176" t="s">
        <v>20</v>
      </c>
      <c r="H9176">
        <v>35</v>
      </c>
      <c r="I9176">
        <v>120</v>
      </c>
      <c r="J9176">
        <v>4200</v>
      </c>
      <c r="K9176">
        <v>1806.0000000000002</v>
      </c>
      <c r="L9176">
        <v>0.43000000000000005</v>
      </c>
      <c r="M9176" t="s">
        <v>23</v>
      </c>
    </row>
    <row r="9177" spans="1:13" x14ac:dyDescent="0.35">
      <c r="A9177" t="s">
        <v>24</v>
      </c>
      <c r="B9177">
        <v>1197831</v>
      </c>
      <c r="C9177" s="1">
        <v>44396</v>
      </c>
      <c r="D9177" t="s">
        <v>26</v>
      </c>
      <c r="E9177" t="s">
        <v>101</v>
      </c>
      <c r="F9177" t="s">
        <v>102</v>
      </c>
      <c r="G9177" t="s">
        <v>21</v>
      </c>
      <c r="H9177">
        <v>40</v>
      </c>
      <c r="I9177">
        <v>149</v>
      </c>
      <c r="J9177">
        <v>5960</v>
      </c>
      <c r="K9177">
        <v>2384</v>
      </c>
      <c r="L9177">
        <v>0.39999999999999997</v>
      </c>
      <c r="M9177" t="s">
        <v>23</v>
      </c>
    </row>
    <row r="9178" spans="1:13" x14ac:dyDescent="0.35">
      <c r="A9178" t="s">
        <v>24</v>
      </c>
      <c r="B9178">
        <v>1197831</v>
      </c>
      <c r="C9178" s="1">
        <v>44396</v>
      </c>
      <c r="D9178" t="s">
        <v>26</v>
      </c>
      <c r="E9178" t="s">
        <v>101</v>
      </c>
      <c r="F9178" t="s">
        <v>102</v>
      </c>
      <c r="G9178" t="s">
        <v>22</v>
      </c>
      <c r="H9178">
        <v>50</v>
      </c>
      <c r="I9178">
        <v>198</v>
      </c>
      <c r="J9178">
        <v>9900</v>
      </c>
      <c r="K9178">
        <v>4554</v>
      </c>
      <c r="L9178">
        <v>0.46</v>
      </c>
      <c r="M9178" t="s">
        <v>23</v>
      </c>
    </row>
    <row r="9179" spans="1:13" x14ac:dyDescent="0.35">
      <c r="A9179" t="s">
        <v>24</v>
      </c>
      <c r="B9179">
        <v>1197831</v>
      </c>
      <c r="C9179" s="1">
        <v>44428</v>
      </c>
      <c r="D9179" t="s">
        <v>26</v>
      </c>
      <c r="E9179" t="s">
        <v>101</v>
      </c>
      <c r="F9179" t="s">
        <v>102</v>
      </c>
      <c r="G9179" t="s">
        <v>16</v>
      </c>
      <c r="H9179">
        <v>43</v>
      </c>
      <c r="I9179">
        <v>233</v>
      </c>
      <c r="J9179">
        <v>10019</v>
      </c>
      <c r="K9179">
        <v>4508.55</v>
      </c>
      <c r="L9179">
        <v>0.45</v>
      </c>
      <c r="M9179" t="s">
        <v>23</v>
      </c>
    </row>
    <row r="9180" spans="1:13" x14ac:dyDescent="0.35">
      <c r="A9180" t="s">
        <v>24</v>
      </c>
      <c r="B9180">
        <v>1197831</v>
      </c>
      <c r="C9180" s="1">
        <v>44428</v>
      </c>
      <c r="D9180" t="s">
        <v>26</v>
      </c>
      <c r="E9180" t="s">
        <v>101</v>
      </c>
      <c r="F9180" t="s">
        <v>102</v>
      </c>
      <c r="G9180" t="s">
        <v>18</v>
      </c>
      <c r="H9180">
        <v>42</v>
      </c>
      <c r="I9180">
        <v>163</v>
      </c>
      <c r="J9180">
        <v>6846</v>
      </c>
      <c r="K9180">
        <v>2669.9399999999996</v>
      </c>
      <c r="L9180">
        <v>0.38999999999999996</v>
      </c>
      <c r="M9180" t="s">
        <v>23</v>
      </c>
    </row>
    <row r="9181" spans="1:13" x14ac:dyDescent="0.35">
      <c r="A9181" t="s">
        <v>24</v>
      </c>
      <c r="B9181">
        <v>1197831</v>
      </c>
      <c r="C9181" s="1">
        <v>44428</v>
      </c>
      <c r="D9181" t="s">
        <v>26</v>
      </c>
      <c r="E9181" t="s">
        <v>101</v>
      </c>
      <c r="F9181" t="s">
        <v>102</v>
      </c>
      <c r="G9181" t="s">
        <v>19</v>
      </c>
      <c r="H9181">
        <v>40</v>
      </c>
      <c r="I9181">
        <v>135</v>
      </c>
      <c r="J9181">
        <v>5400</v>
      </c>
      <c r="K9181">
        <v>2376</v>
      </c>
      <c r="L9181">
        <v>0.44</v>
      </c>
      <c r="M9181" t="s">
        <v>23</v>
      </c>
    </row>
    <row r="9182" spans="1:13" x14ac:dyDescent="0.35">
      <c r="A9182" t="s">
        <v>24</v>
      </c>
      <c r="B9182">
        <v>1197831</v>
      </c>
      <c r="C9182" s="1">
        <v>44428</v>
      </c>
      <c r="D9182" t="s">
        <v>26</v>
      </c>
      <c r="E9182" t="s">
        <v>101</v>
      </c>
      <c r="F9182" t="s">
        <v>102</v>
      </c>
      <c r="G9182" t="s">
        <v>20</v>
      </c>
      <c r="H9182">
        <v>29</v>
      </c>
      <c r="I9182">
        <v>132</v>
      </c>
      <c r="J9182">
        <v>3828</v>
      </c>
      <c r="K9182">
        <v>1722.6000000000001</v>
      </c>
      <c r="L9182">
        <v>0.45</v>
      </c>
      <c r="M9182" t="s">
        <v>23</v>
      </c>
    </row>
    <row r="9183" spans="1:13" x14ac:dyDescent="0.35">
      <c r="A9183" t="s">
        <v>24</v>
      </c>
      <c r="B9183">
        <v>1197831</v>
      </c>
      <c r="C9183" s="1">
        <v>44428</v>
      </c>
      <c r="D9183" t="s">
        <v>26</v>
      </c>
      <c r="E9183" t="s">
        <v>101</v>
      </c>
      <c r="F9183" t="s">
        <v>102</v>
      </c>
      <c r="G9183" t="s">
        <v>21</v>
      </c>
      <c r="H9183">
        <v>40</v>
      </c>
      <c r="I9183">
        <v>113</v>
      </c>
      <c r="J9183">
        <v>4520</v>
      </c>
      <c r="K9183">
        <v>1672.4</v>
      </c>
      <c r="L9183">
        <v>0.37</v>
      </c>
      <c r="M9183" t="s">
        <v>23</v>
      </c>
    </row>
    <row r="9184" spans="1:13" x14ac:dyDescent="0.35">
      <c r="A9184" t="s">
        <v>24</v>
      </c>
      <c r="B9184">
        <v>1197831</v>
      </c>
      <c r="C9184" s="1">
        <v>44428</v>
      </c>
      <c r="D9184" t="s">
        <v>26</v>
      </c>
      <c r="E9184" t="s">
        <v>101</v>
      </c>
      <c r="F9184" t="s">
        <v>102</v>
      </c>
      <c r="G9184" t="s">
        <v>22</v>
      </c>
      <c r="H9184">
        <v>40</v>
      </c>
      <c r="I9184">
        <v>193</v>
      </c>
      <c r="J9184">
        <v>7720</v>
      </c>
      <c r="K9184">
        <v>3628.4</v>
      </c>
      <c r="L9184">
        <v>0.47000000000000003</v>
      </c>
      <c r="M9184" t="s">
        <v>23</v>
      </c>
    </row>
    <row r="9185" spans="1:13" x14ac:dyDescent="0.35">
      <c r="A9185" t="s">
        <v>24</v>
      </c>
      <c r="B9185">
        <v>1197831</v>
      </c>
      <c r="C9185" s="1">
        <v>44458</v>
      </c>
      <c r="D9185" t="s">
        <v>26</v>
      </c>
      <c r="E9185" t="s">
        <v>101</v>
      </c>
      <c r="F9185" t="s">
        <v>102</v>
      </c>
      <c r="G9185" t="s">
        <v>16</v>
      </c>
      <c r="H9185">
        <v>35</v>
      </c>
      <c r="I9185">
        <v>221</v>
      </c>
      <c r="J9185">
        <v>7735</v>
      </c>
      <c r="K9185">
        <v>3326.05</v>
      </c>
      <c r="L9185">
        <v>0.43000000000000005</v>
      </c>
      <c r="M9185" t="s">
        <v>23</v>
      </c>
    </row>
    <row r="9186" spans="1:13" x14ac:dyDescent="0.35">
      <c r="A9186" t="s">
        <v>24</v>
      </c>
      <c r="B9186">
        <v>1197831</v>
      </c>
      <c r="C9186" s="1">
        <v>44458</v>
      </c>
      <c r="D9186" t="s">
        <v>26</v>
      </c>
      <c r="E9186" t="s">
        <v>101</v>
      </c>
      <c r="F9186" t="s">
        <v>102</v>
      </c>
      <c r="G9186" t="s">
        <v>18</v>
      </c>
      <c r="H9186">
        <v>26</v>
      </c>
      <c r="I9186">
        <v>135</v>
      </c>
      <c r="J9186">
        <v>3510</v>
      </c>
      <c r="K9186">
        <v>1439.1</v>
      </c>
      <c r="L9186">
        <v>0.41</v>
      </c>
      <c r="M9186" t="s">
        <v>23</v>
      </c>
    </row>
    <row r="9187" spans="1:13" x14ac:dyDescent="0.35">
      <c r="A9187" t="s">
        <v>24</v>
      </c>
      <c r="B9187">
        <v>1197831</v>
      </c>
      <c r="C9187" s="1">
        <v>44458</v>
      </c>
      <c r="D9187" t="s">
        <v>26</v>
      </c>
      <c r="E9187" t="s">
        <v>101</v>
      </c>
      <c r="F9187" t="s">
        <v>102</v>
      </c>
      <c r="G9187" t="s">
        <v>19</v>
      </c>
      <c r="H9187">
        <v>11</v>
      </c>
      <c r="I9187">
        <v>123</v>
      </c>
      <c r="J9187">
        <v>1353</v>
      </c>
      <c r="K9187">
        <v>635.91000000000008</v>
      </c>
      <c r="L9187">
        <v>0.47000000000000003</v>
      </c>
      <c r="M9187" t="s">
        <v>23</v>
      </c>
    </row>
    <row r="9188" spans="1:13" x14ac:dyDescent="0.35">
      <c r="A9188" t="s">
        <v>24</v>
      </c>
      <c r="B9188">
        <v>1197831</v>
      </c>
      <c r="C9188" s="1">
        <v>44458</v>
      </c>
      <c r="D9188" t="s">
        <v>26</v>
      </c>
      <c r="E9188" t="s">
        <v>101</v>
      </c>
      <c r="F9188" t="s">
        <v>102</v>
      </c>
      <c r="G9188" t="s">
        <v>20</v>
      </c>
      <c r="H9188">
        <v>12</v>
      </c>
      <c r="I9188">
        <v>104</v>
      </c>
      <c r="J9188">
        <v>1248</v>
      </c>
      <c r="K9188">
        <v>524.16000000000008</v>
      </c>
      <c r="L9188">
        <v>0.42000000000000004</v>
      </c>
      <c r="M9188" t="s">
        <v>23</v>
      </c>
    </row>
    <row r="9189" spans="1:13" x14ac:dyDescent="0.35">
      <c r="A9189" t="s">
        <v>24</v>
      </c>
      <c r="B9189">
        <v>1197831</v>
      </c>
      <c r="C9189" s="1">
        <v>44458</v>
      </c>
      <c r="D9189" t="s">
        <v>26</v>
      </c>
      <c r="E9189" t="s">
        <v>101</v>
      </c>
      <c r="F9189" t="s">
        <v>102</v>
      </c>
      <c r="G9189" t="s">
        <v>21</v>
      </c>
      <c r="H9189">
        <v>18</v>
      </c>
      <c r="I9189">
        <v>111</v>
      </c>
      <c r="J9189">
        <v>1998</v>
      </c>
      <c r="K9189">
        <v>779.21999999999991</v>
      </c>
      <c r="L9189">
        <v>0.38999999999999996</v>
      </c>
      <c r="M9189" t="s">
        <v>23</v>
      </c>
    </row>
    <row r="9190" spans="1:13" x14ac:dyDescent="0.35">
      <c r="A9190" t="s">
        <v>24</v>
      </c>
      <c r="B9190">
        <v>1197831</v>
      </c>
      <c r="C9190" s="1">
        <v>44458</v>
      </c>
      <c r="D9190" t="s">
        <v>26</v>
      </c>
      <c r="E9190" t="s">
        <v>101</v>
      </c>
      <c r="F9190" t="s">
        <v>102</v>
      </c>
      <c r="G9190" t="s">
        <v>22</v>
      </c>
      <c r="H9190">
        <v>22</v>
      </c>
      <c r="I9190">
        <v>140</v>
      </c>
      <c r="J9190">
        <v>3080</v>
      </c>
      <c r="K9190">
        <v>1293.6000000000001</v>
      </c>
      <c r="L9190">
        <v>0.42000000000000004</v>
      </c>
      <c r="M9190" t="s">
        <v>23</v>
      </c>
    </row>
    <row r="9191" spans="1:13" x14ac:dyDescent="0.35">
      <c r="A9191" t="s">
        <v>24</v>
      </c>
      <c r="B9191">
        <v>1197831</v>
      </c>
      <c r="C9191" s="1">
        <v>44490</v>
      </c>
      <c r="D9191" t="s">
        <v>26</v>
      </c>
      <c r="E9191" t="s">
        <v>101</v>
      </c>
      <c r="F9191" t="s">
        <v>102</v>
      </c>
      <c r="G9191" t="s">
        <v>16</v>
      </c>
      <c r="H9191">
        <v>21</v>
      </c>
      <c r="I9191">
        <v>180</v>
      </c>
      <c r="J9191">
        <v>3780</v>
      </c>
      <c r="K9191">
        <v>1701</v>
      </c>
      <c r="L9191">
        <v>0.45</v>
      </c>
      <c r="M9191" t="s">
        <v>23</v>
      </c>
    </row>
    <row r="9192" spans="1:13" x14ac:dyDescent="0.35">
      <c r="A9192" t="s">
        <v>24</v>
      </c>
      <c r="B9192">
        <v>1197831</v>
      </c>
      <c r="C9192" s="1">
        <v>44490</v>
      </c>
      <c r="D9192" t="s">
        <v>26</v>
      </c>
      <c r="E9192" t="s">
        <v>101</v>
      </c>
      <c r="F9192" t="s">
        <v>102</v>
      </c>
      <c r="G9192" t="s">
        <v>18</v>
      </c>
      <c r="H9192">
        <v>14</v>
      </c>
      <c r="I9192">
        <v>132</v>
      </c>
      <c r="J9192">
        <v>1848</v>
      </c>
      <c r="K9192">
        <v>739.19999999999993</v>
      </c>
      <c r="L9192">
        <v>0.39999999999999997</v>
      </c>
      <c r="M9192" t="s">
        <v>23</v>
      </c>
    </row>
    <row r="9193" spans="1:13" x14ac:dyDescent="0.35">
      <c r="A9193" t="s">
        <v>24</v>
      </c>
      <c r="B9193">
        <v>1197831</v>
      </c>
      <c r="C9193" s="1">
        <v>44490</v>
      </c>
      <c r="D9193" t="s">
        <v>26</v>
      </c>
      <c r="E9193" t="s">
        <v>101</v>
      </c>
      <c r="F9193" t="s">
        <v>102</v>
      </c>
      <c r="G9193" t="s">
        <v>19</v>
      </c>
      <c r="H9193">
        <v>16</v>
      </c>
      <c r="I9193">
        <v>99</v>
      </c>
      <c r="J9193">
        <v>1584</v>
      </c>
      <c r="K9193">
        <v>728.64</v>
      </c>
      <c r="L9193">
        <v>0.46</v>
      </c>
      <c r="M9193" t="s">
        <v>23</v>
      </c>
    </row>
    <row r="9194" spans="1:13" x14ac:dyDescent="0.35">
      <c r="A9194" t="s">
        <v>24</v>
      </c>
      <c r="B9194">
        <v>1197831</v>
      </c>
      <c r="C9194" s="1">
        <v>44490</v>
      </c>
      <c r="D9194" t="s">
        <v>26</v>
      </c>
      <c r="E9194" t="s">
        <v>101</v>
      </c>
      <c r="F9194" t="s">
        <v>102</v>
      </c>
      <c r="G9194" t="s">
        <v>20</v>
      </c>
      <c r="H9194">
        <v>15</v>
      </c>
      <c r="I9194">
        <v>94</v>
      </c>
      <c r="J9194">
        <v>1410</v>
      </c>
      <c r="K9194">
        <v>634.5</v>
      </c>
      <c r="L9194">
        <v>0.45</v>
      </c>
      <c r="M9194" t="s">
        <v>23</v>
      </c>
    </row>
    <row r="9195" spans="1:13" x14ac:dyDescent="0.35">
      <c r="A9195" t="s">
        <v>24</v>
      </c>
      <c r="B9195">
        <v>1197831</v>
      </c>
      <c r="C9195" s="1">
        <v>44490</v>
      </c>
      <c r="D9195" t="s">
        <v>26</v>
      </c>
      <c r="E9195" t="s">
        <v>101</v>
      </c>
      <c r="F9195" t="s">
        <v>102</v>
      </c>
      <c r="G9195" t="s">
        <v>21</v>
      </c>
      <c r="H9195">
        <v>21</v>
      </c>
      <c r="I9195">
        <v>91</v>
      </c>
      <c r="J9195">
        <v>1911</v>
      </c>
      <c r="K9195">
        <v>707.06999999999994</v>
      </c>
      <c r="L9195">
        <v>0.37</v>
      </c>
      <c r="M9195" t="s">
        <v>23</v>
      </c>
    </row>
    <row r="9196" spans="1:13" x14ac:dyDescent="0.35">
      <c r="A9196" t="s">
        <v>29</v>
      </c>
      <c r="B9196">
        <v>1197831</v>
      </c>
      <c r="C9196" s="1">
        <v>44490</v>
      </c>
      <c r="D9196" t="s">
        <v>26</v>
      </c>
      <c r="E9196" t="s">
        <v>101</v>
      </c>
      <c r="F9196" t="s">
        <v>102</v>
      </c>
      <c r="G9196" t="s">
        <v>22</v>
      </c>
      <c r="H9196">
        <v>20</v>
      </c>
      <c r="I9196">
        <v>132</v>
      </c>
      <c r="J9196">
        <v>2640</v>
      </c>
      <c r="K9196">
        <v>1188</v>
      </c>
      <c r="L9196">
        <v>0.45</v>
      </c>
      <c r="M9196" t="s">
        <v>23</v>
      </c>
    </row>
    <row r="9197" spans="1:13" x14ac:dyDescent="0.35">
      <c r="A9197" t="s">
        <v>29</v>
      </c>
      <c r="B9197">
        <v>1197831</v>
      </c>
      <c r="C9197" s="1">
        <v>44520</v>
      </c>
      <c r="D9197" t="s">
        <v>26</v>
      </c>
      <c r="E9197" t="s">
        <v>101</v>
      </c>
      <c r="F9197" t="s">
        <v>102</v>
      </c>
      <c r="G9197" t="s">
        <v>16</v>
      </c>
      <c r="H9197">
        <v>18</v>
      </c>
      <c r="I9197">
        <v>176</v>
      </c>
      <c r="J9197">
        <v>3168</v>
      </c>
      <c r="K9197">
        <v>1457.28</v>
      </c>
      <c r="L9197">
        <v>0.46</v>
      </c>
      <c r="M9197" t="s">
        <v>23</v>
      </c>
    </row>
    <row r="9198" spans="1:13" x14ac:dyDescent="0.35">
      <c r="A9198" t="s">
        <v>29</v>
      </c>
      <c r="B9198">
        <v>1197831</v>
      </c>
      <c r="C9198" s="1">
        <v>44520</v>
      </c>
      <c r="D9198" t="s">
        <v>26</v>
      </c>
      <c r="E9198" t="s">
        <v>101</v>
      </c>
      <c r="F9198" t="s">
        <v>102</v>
      </c>
      <c r="G9198" t="s">
        <v>18</v>
      </c>
      <c r="H9198">
        <v>11</v>
      </c>
      <c r="I9198">
        <v>116</v>
      </c>
      <c r="J9198">
        <v>1276</v>
      </c>
      <c r="K9198">
        <v>535.91999999999996</v>
      </c>
      <c r="L9198">
        <v>0.42</v>
      </c>
      <c r="M9198" t="s">
        <v>23</v>
      </c>
    </row>
    <row r="9199" spans="1:13" x14ac:dyDescent="0.35">
      <c r="A9199" t="s">
        <v>29</v>
      </c>
      <c r="B9199">
        <v>1197831</v>
      </c>
      <c r="C9199" s="1">
        <v>44520</v>
      </c>
      <c r="D9199" t="s">
        <v>26</v>
      </c>
      <c r="E9199" t="s">
        <v>101</v>
      </c>
      <c r="F9199" t="s">
        <v>102</v>
      </c>
      <c r="G9199" t="s">
        <v>19</v>
      </c>
      <c r="H9199">
        <v>19</v>
      </c>
      <c r="I9199">
        <v>102</v>
      </c>
      <c r="J9199">
        <v>1938</v>
      </c>
      <c r="K9199">
        <v>833.34000000000015</v>
      </c>
      <c r="L9199">
        <v>0.43000000000000005</v>
      </c>
      <c r="M9199" t="s">
        <v>23</v>
      </c>
    </row>
    <row r="9200" spans="1:13" x14ac:dyDescent="0.35">
      <c r="A9200" t="s">
        <v>29</v>
      </c>
      <c r="B9200">
        <v>1197831</v>
      </c>
      <c r="C9200" s="1">
        <v>44520</v>
      </c>
      <c r="D9200" t="s">
        <v>26</v>
      </c>
      <c r="E9200" t="s">
        <v>101</v>
      </c>
      <c r="F9200" t="s">
        <v>102</v>
      </c>
      <c r="G9200" t="s">
        <v>20</v>
      </c>
      <c r="H9200">
        <v>41</v>
      </c>
      <c r="I9200">
        <v>128</v>
      </c>
      <c r="J9200">
        <v>5248</v>
      </c>
      <c r="K9200">
        <v>2309.12</v>
      </c>
      <c r="L9200">
        <v>0.44</v>
      </c>
      <c r="M9200" t="s">
        <v>23</v>
      </c>
    </row>
    <row r="9201" spans="1:13" x14ac:dyDescent="0.35">
      <c r="A9201" t="s">
        <v>29</v>
      </c>
      <c r="B9201">
        <v>1197831</v>
      </c>
      <c r="C9201" s="1">
        <v>44520</v>
      </c>
      <c r="D9201" t="s">
        <v>26</v>
      </c>
      <c r="E9201" t="s">
        <v>101</v>
      </c>
      <c r="F9201" t="s">
        <v>102</v>
      </c>
      <c r="G9201" t="s">
        <v>21</v>
      </c>
      <c r="H9201">
        <v>56</v>
      </c>
      <c r="I9201">
        <v>105</v>
      </c>
      <c r="J9201">
        <v>5880</v>
      </c>
      <c r="K9201">
        <v>2410.7999999999997</v>
      </c>
      <c r="L9201">
        <v>0.41</v>
      </c>
      <c r="M9201" t="s">
        <v>23</v>
      </c>
    </row>
    <row r="9202" spans="1:13" x14ac:dyDescent="0.35">
      <c r="A9202" t="s">
        <v>29</v>
      </c>
      <c r="B9202">
        <v>1197831</v>
      </c>
      <c r="C9202" s="1">
        <v>44520</v>
      </c>
      <c r="D9202" t="s">
        <v>26</v>
      </c>
      <c r="E9202" t="s">
        <v>101</v>
      </c>
      <c r="F9202" t="s">
        <v>102</v>
      </c>
      <c r="G9202" t="s">
        <v>22</v>
      </c>
      <c r="H9202">
        <v>53</v>
      </c>
      <c r="I9202">
        <v>135</v>
      </c>
      <c r="J9202">
        <v>7155</v>
      </c>
      <c r="K9202">
        <v>3219.75</v>
      </c>
      <c r="L9202">
        <v>0.45</v>
      </c>
      <c r="M9202" t="s">
        <v>23</v>
      </c>
    </row>
    <row r="9203" spans="1:13" x14ac:dyDescent="0.35">
      <c r="A9203" t="s">
        <v>29</v>
      </c>
      <c r="B9203">
        <v>1197831</v>
      </c>
      <c r="C9203" s="1">
        <v>44549</v>
      </c>
      <c r="D9203" t="s">
        <v>26</v>
      </c>
      <c r="E9203" t="s">
        <v>101</v>
      </c>
      <c r="F9203" t="s">
        <v>102</v>
      </c>
      <c r="G9203" t="s">
        <v>16</v>
      </c>
      <c r="H9203">
        <v>55</v>
      </c>
      <c r="I9203">
        <v>238</v>
      </c>
      <c r="J9203">
        <v>13090</v>
      </c>
      <c r="K9203">
        <v>6021.4000000000005</v>
      </c>
      <c r="L9203">
        <v>0.46</v>
      </c>
      <c r="M9203" t="s">
        <v>23</v>
      </c>
    </row>
    <row r="9204" spans="1:13" x14ac:dyDescent="0.35">
      <c r="A9204" t="s">
        <v>29</v>
      </c>
      <c r="B9204">
        <v>1197831</v>
      </c>
      <c r="C9204" s="1">
        <v>44549</v>
      </c>
      <c r="D9204" t="s">
        <v>26</v>
      </c>
      <c r="E9204" t="s">
        <v>101</v>
      </c>
      <c r="F9204" t="s">
        <v>102</v>
      </c>
      <c r="G9204" t="s">
        <v>18</v>
      </c>
      <c r="H9204">
        <v>46</v>
      </c>
      <c r="I9204">
        <v>155</v>
      </c>
      <c r="J9204">
        <v>7130</v>
      </c>
      <c r="K9204">
        <v>2851.9999999999995</v>
      </c>
      <c r="L9204">
        <v>0.39999999999999997</v>
      </c>
      <c r="M9204" t="s">
        <v>23</v>
      </c>
    </row>
    <row r="9205" spans="1:13" x14ac:dyDescent="0.35">
      <c r="A9205" t="s">
        <v>29</v>
      </c>
      <c r="B9205">
        <v>1197831</v>
      </c>
      <c r="C9205" s="1">
        <v>44549</v>
      </c>
      <c r="D9205" t="s">
        <v>26</v>
      </c>
      <c r="E9205" t="s">
        <v>101</v>
      </c>
      <c r="F9205" t="s">
        <v>102</v>
      </c>
      <c r="G9205" t="s">
        <v>19</v>
      </c>
      <c r="H9205">
        <v>43</v>
      </c>
      <c r="I9205">
        <v>149</v>
      </c>
      <c r="J9205">
        <v>6407</v>
      </c>
      <c r="K9205">
        <v>2819.08</v>
      </c>
      <c r="L9205">
        <v>0.44</v>
      </c>
      <c r="M9205" t="s">
        <v>23</v>
      </c>
    </row>
    <row r="9206" spans="1:13" x14ac:dyDescent="0.35">
      <c r="A9206" t="s">
        <v>29</v>
      </c>
      <c r="B9206">
        <v>1197831</v>
      </c>
      <c r="C9206" s="1">
        <v>44549</v>
      </c>
      <c r="D9206" t="s">
        <v>26</v>
      </c>
      <c r="E9206" t="s">
        <v>101</v>
      </c>
      <c r="F9206" t="s">
        <v>102</v>
      </c>
      <c r="G9206" t="s">
        <v>20</v>
      </c>
      <c r="H9206">
        <v>40</v>
      </c>
      <c r="I9206">
        <v>124</v>
      </c>
      <c r="J9206">
        <v>4960</v>
      </c>
      <c r="K9206">
        <v>2281.6</v>
      </c>
      <c r="L9206">
        <v>0.46</v>
      </c>
      <c r="M9206" t="s">
        <v>23</v>
      </c>
    </row>
    <row r="9207" spans="1:13" x14ac:dyDescent="0.35">
      <c r="A9207" t="s">
        <v>29</v>
      </c>
      <c r="B9207">
        <v>1197831</v>
      </c>
      <c r="C9207" s="1">
        <v>44549</v>
      </c>
      <c r="D9207" t="s">
        <v>26</v>
      </c>
      <c r="E9207" t="s">
        <v>101</v>
      </c>
      <c r="F9207" t="s">
        <v>102</v>
      </c>
      <c r="G9207" t="s">
        <v>21</v>
      </c>
      <c r="H9207">
        <v>50</v>
      </c>
      <c r="I9207">
        <v>132</v>
      </c>
      <c r="J9207">
        <v>6600</v>
      </c>
      <c r="K9207">
        <v>2640</v>
      </c>
      <c r="L9207">
        <v>0.39999999999999997</v>
      </c>
      <c r="M9207" t="s">
        <v>23</v>
      </c>
    </row>
    <row r="9208" spans="1:13" x14ac:dyDescent="0.35">
      <c r="A9208" t="s">
        <v>29</v>
      </c>
      <c r="B9208">
        <v>1197831</v>
      </c>
      <c r="C9208" s="1">
        <v>44549</v>
      </c>
      <c r="D9208" t="s">
        <v>26</v>
      </c>
      <c r="E9208" t="s">
        <v>101</v>
      </c>
      <c r="F9208" t="s">
        <v>102</v>
      </c>
      <c r="G9208" t="s">
        <v>22</v>
      </c>
      <c r="H9208">
        <v>55</v>
      </c>
      <c r="I9208">
        <v>170</v>
      </c>
      <c r="J9208">
        <v>9350</v>
      </c>
      <c r="K9208">
        <v>4207.5</v>
      </c>
      <c r="L9208">
        <v>0.45</v>
      </c>
      <c r="M9208" t="s">
        <v>23</v>
      </c>
    </row>
    <row r="9209" spans="1:13" x14ac:dyDescent="0.35">
      <c r="A9209" t="s">
        <v>29</v>
      </c>
      <c r="B9209">
        <v>1197831</v>
      </c>
      <c r="C9209" s="1">
        <v>44219</v>
      </c>
      <c r="D9209" t="s">
        <v>26</v>
      </c>
      <c r="E9209" t="s">
        <v>101</v>
      </c>
      <c r="F9209" t="s">
        <v>102</v>
      </c>
      <c r="G9209" t="s">
        <v>16</v>
      </c>
      <c r="H9209">
        <v>17</v>
      </c>
      <c r="I9209">
        <v>178</v>
      </c>
      <c r="J9209">
        <v>3026</v>
      </c>
      <c r="K9209">
        <v>1422.22</v>
      </c>
      <c r="L9209">
        <v>0.47000000000000003</v>
      </c>
      <c r="M9209" t="s">
        <v>23</v>
      </c>
    </row>
    <row r="9210" spans="1:13" x14ac:dyDescent="0.35">
      <c r="A9210" t="s">
        <v>29</v>
      </c>
      <c r="B9210">
        <v>1197831</v>
      </c>
      <c r="C9210" s="1">
        <v>44219</v>
      </c>
      <c r="D9210" t="s">
        <v>26</v>
      </c>
      <c r="E9210" t="s">
        <v>101</v>
      </c>
      <c r="F9210" t="s">
        <v>102</v>
      </c>
      <c r="G9210" t="s">
        <v>18</v>
      </c>
      <c r="H9210">
        <v>18</v>
      </c>
      <c r="I9210">
        <v>124</v>
      </c>
      <c r="J9210">
        <v>2232</v>
      </c>
      <c r="K9210">
        <v>848.16</v>
      </c>
      <c r="L9210">
        <v>0.38</v>
      </c>
      <c r="M9210" t="s">
        <v>23</v>
      </c>
    </row>
    <row r="9211" spans="1:13" x14ac:dyDescent="0.35">
      <c r="A9211" t="s">
        <v>29</v>
      </c>
      <c r="B9211">
        <v>1197831</v>
      </c>
      <c r="C9211" s="1">
        <v>44219</v>
      </c>
      <c r="D9211" t="s">
        <v>26</v>
      </c>
      <c r="E9211" t="s">
        <v>101</v>
      </c>
      <c r="F9211" t="s">
        <v>102</v>
      </c>
      <c r="G9211" t="s">
        <v>19</v>
      </c>
      <c r="H9211">
        <v>10</v>
      </c>
      <c r="I9211">
        <v>131</v>
      </c>
      <c r="J9211">
        <v>1310</v>
      </c>
      <c r="K9211">
        <v>563.30000000000007</v>
      </c>
      <c r="L9211">
        <v>0.43000000000000005</v>
      </c>
      <c r="M9211" t="s">
        <v>23</v>
      </c>
    </row>
    <row r="9212" spans="1:13" x14ac:dyDescent="0.35">
      <c r="A9212" t="s">
        <v>29</v>
      </c>
      <c r="B9212">
        <v>1197831</v>
      </c>
      <c r="C9212" s="1">
        <v>44219</v>
      </c>
      <c r="D9212" t="s">
        <v>26</v>
      </c>
      <c r="E9212" t="s">
        <v>101</v>
      </c>
      <c r="F9212" t="s">
        <v>102</v>
      </c>
      <c r="G9212" t="s">
        <v>20</v>
      </c>
      <c r="H9212">
        <v>13</v>
      </c>
      <c r="I9212">
        <v>74</v>
      </c>
      <c r="J9212">
        <v>962</v>
      </c>
      <c r="K9212">
        <v>413.66</v>
      </c>
      <c r="L9212">
        <v>0.43000000000000005</v>
      </c>
      <c r="M9212" t="s">
        <v>23</v>
      </c>
    </row>
    <row r="9213" spans="1:13" x14ac:dyDescent="0.35">
      <c r="A9213" t="s">
        <v>29</v>
      </c>
      <c r="B9213">
        <v>1197831</v>
      </c>
      <c r="C9213" s="1">
        <v>44219</v>
      </c>
      <c r="D9213" t="s">
        <v>26</v>
      </c>
      <c r="E9213" t="s">
        <v>101</v>
      </c>
      <c r="F9213" t="s">
        <v>102</v>
      </c>
      <c r="G9213" t="s">
        <v>21</v>
      </c>
      <c r="H9213">
        <v>23</v>
      </c>
      <c r="I9213">
        <v>91</v>
      </c>
      <c r="J9213">
        <v>2093</v>
      </c>
      <c r="K9213">
        <v>858.13</v>
      </c>
      <c r="L9213">
        <v>0.41</v>
      </c>
      <c r="M9213" t="s">
        <v>23</v>
      </c>
    </row>
    <row r="9214" spans="1:13" x14ac:dyDescent="0.35">
      <c r="A9214" t="s">
        <v>29</v>
      </c>
      <c r="B9214">
        <v>1197831</v>
      </c>
      <c r="C9214" s="1">
        <v>44219</v>
      </c>
      <c r="D9214" t="s">
        <v>26</v>
      </c>
      <c r="E9214" t="s">
        <v>101</v>
      </c>
      <c r="F9214" t="s">
        <v>102</v>
      </c>
      <c r="G9214" t="s">
        <v>22</v>
      </c>
      <c r="H9214">
        <v>18</v>
      </c>
      <c r="I9214">
        <v>124</v>
      </c>
      <c r="J9214">
        <v>2232</v>
      </c>
      <c r="K9214">
        <v>1004.4</v>
      </c>
      <c r="L9214">
        <v>0.45</v>
      </c>
      <c r="M9214" t="s">
        <v>23</v>
      </c>
    </row>
    <row r="9215" spans="1:13" x14ac:dyDescent="0.35">
      <c r="A9215" t="s">
        <v>29</v>
      </c>
      <c r="B9215">
        <v>1197831</v>
      </c>
      <c r="C9215" s="1">
        <v>44248</v>
      </c>
      <c r="D9215" t="s">
        <v>26</v>
      </c>
      <c r="E9215" t="s">
        <v>101</v>
      </c>
      <c r="F9215" t="s">
        <v>102</v>
      </c>
      <c r="G9215" t="s">
        <v>16</v>
      </c>
      <c r="H9215">
        <v>18</v>
      </c>
      <c r="I9215">
        <v>206</v>
      </c>
      <c r="J9215">
        <v>3708</v>
      </c>
      <c r="K9215">
        <v>1631.52</v>
      </c>
      <c r="L9215">
        <v>0.44</v>
      </c>
      <c r="M9215" t="s">
        <v>23</v>
      </c>
    </row>
    <row r="9216" spans="1:13" x14ac:dyDescent="0.35">
      <c r="A9216" t="s">
        <v>29</v>
      </c>
      <c r="B9216">
        <v>1197831</v>
      </c>
      <c r="C9216" s="1">
        <v>44248</v>
      </c>
      <c r="D9216" t="s">
        <v>26</v>
      </c>
      <c r="E9216" t="s">
        <v>101</v>
      </c>
      <c r="F9216" t="s">
        <v>102</v>
      </c>
      <c r="G9216" t="s">
        <v>18</v>
      </c>
      <c r="H9216">
        <v>17</v>
      </c>
      <c r="I9216">
        <v>83</v>
      </c>
      <c r="J9216">
        <v>1411</v>
      </c>
      <c r="K9216">
        <v>550.29</v>
      </c>
      <c r="L9216">
        <v>0.38999999999999996</v>
      </c>
      <c r="M9216" t="s">
        <v>23</v>
      </c>
    </row>
    <row r="9217" spans="1:13" x14ac:dyDescent="0.35">
      <c r="A9217" t="s">
        <v>29</v>
      </c>
      <c r="B9217">
        <v>1197831</v>
      </c>
      <c r="C9217" s="1">
        <v>44248</v>
      </c>
      <c r="D9217" t="s">
        <v>26</v>
      </c>
      <c r="E9217" t="s">
        <v>101</v>
      </c>
      <c r="F9217" t="s">
        <v>102</v>
      </c>
      <c r="G9217" t="s">
        <v>19</v>
      </c>
      <c r="H9217">
        <v>12</v>
      </c>
      <c r="I9217">
        <v>98</v>
      </c>
      <c r="J9217">
        <v>1176</v>
      </c>
      <c r="K9217">
        <v>552.72</v>
      </c>
      <c r="L9217">
        <v>0.47000000000000003</v>
      </c>
      <c r="M9217" t="s">
        <v>23</v>
      </c>
    </row>
    <row r="9218" spans="1:13" x14ac:dyDescent="0.35">
      <c r="A9218" t="s">
        <v>29</v>
      </c>
      <c r="B9218">
        <v>1197831</v>
      </c>
      <c r="C9218" s="1">
        <v>44248</v>
      </c>
      <c r="D9218" t="s">
        <v>26</v>
      </c>
      <c r="E9218" t="s">
        <v>103</v>
      </c>
      <c r="F9218" t="s">
        <v>104</v>
      </c>
      <c r="G9218" t="s">
        <v>20</v>
      </c>
      <c r="H9218">
        <v>15</v>
      </c>
      <c r="I9218">
        <v>58</v>
      </c>
      <c r="J9218">
        <v>870</v>
      </c>
      <c r="K9218">
        <v>400.20000000000005</v>
      </c>
      <c r="L9218">
        <v>0.46</v>
      </c>
      <c r="M9218" t="s">
        <v>23</v>
      </c>
    </row>
    <row r="9219" spans="1:13" x14ac:dyDescent="0.35">
      <c r="A9219" t="s">
        <v>29</v>
      </c>
      <c r="B9219">
        <v>1197831</v>
      </c>
      <c r="C9219" s="1">
        <v>44248</v>
      </c>
      <c r="D9219" t="s">
        <v>26</v>
      </c>
      <c r="E9219" t="s">
        <v>103</v>
      </c>
      <c r="F9219" t="s">
        <v>104</v>
      </c>
      <c r="G9219" t="s">
        <v>21</v>
      </c>
      <c r="H9219">
        <v>24</v>
      </c>
      <c r="I9219">
        <v>85</v>
      </c>
      <c r="J9219">
        <v>2040</v>
      </c>
      <c r="K9219">
        <v>815.99999999999989</v>
      </c>
      <c r="L9219">
        <v>0.39999999999999997</v>
      </c>
      <c r="M9219" t="s">
        <v>23</v>
      </c>
    </row>
    <row r="9220" spans="1:13" x14ac:dyDescent="0.35">
      <c r="A9220" t="s">
        <v>29</v>
      </c>
      <c r="B9220">
        <v>1197831</v>
      </c>
      <c r="C9220" s="1">
        <v>44248</v>
      </c>
      <c r="D9220" t="s">
        <v>26</v>
      </c>
      <c r="E9220" t="s">
        <v>103</v>
      </c>
      <c r="F9220" t="s">
        <v>104</v>
      </c>
      <c r="G9220" t="s">
        <v>22</v>
      </c>
      <c r="H9220">
        <v>14</v>
      </c>
      <c r="I9220">
        <v>112</v>
      </c>
      <c r="J9220">
        <v>1568</v>
      </c>
      <c r="K9220">
        <v>721.28000000000009</v>
      </c>
      <c r="L9220">
        <v>0.46</v>
      </c>
      <c r="M9220" t="s">
        <v>23</v>
      </c>
    </row>
    <row r="9221" spans="1:13" x14ac:dyDescent="0.35">
      <c r="A9221" t="s">
        <v>29</v>
      </c>
      <c r="B9221">
        <v>1197831</v>
      </c>
      <c r="C9221" s="1">
        <v>44274</v>
      </c>
      <c r="D9221" t="s">
        <v>26</v>
      </c>
      <c r="E9221" t="s">
        <v>103</v>
      </c>
      <c r="F9221" t="s">
        <v>104</v>
      </c>
      <c r="G9221" t="s">
        <v>16</v>
      </c>
      <c r="H9221">
        <v>14</v>
      </c>
      <c r="I9221">
        <v>182</v>
      </c>
      <c r="J9221">
        <v>2548</v>
      </c>
      <c r="K9221">
        <v>1172.0800000000002</v>
      </c>
      <c r="L9221">
        <v>0.46</v>
      </c>
      <c r="M9221" t="s">
        <v>23</v>
      </c>
    </row>
    <row r="9222" spans="1:13" x14ac:dyDescent="0.35">
      <c r="A9222" t="s">
        <v>29</v>
      </c>
      <c r="B9222">
        <v>1197831</v>
      </c>
      <c r="C9222" s="1">
        <v>44274</v>
      </c>
      <c r="D9222" t="s">
        <v>26</v>
      </c>
      <c r="E9222" t="s">
        <v>103</v>
      </c>
      <c r="F9222" t="s">
        <v>104</v>
      </c>
      <c r="G9222" t="s">
        <v>18</v>
      </c>
      <c r="H9222">
        <v>15</v>
      </c>
      <c r="I9222">
        <v>78</v>
      </c>
      <c r="J9222">
        <v>1170</v>
      </c>
      <c r="K9222">
        <v>479.7</v>
      </c>
      <c r="L9222">
        <v>0.41</v>
      </c>
      <c r="M9222" t="s">
        <v>23</v>
      </c>
    </row>
    <row r="9223" spans="1:13" x14ac:dyDescent="0.35">
      <c r="A9223" t="s">
        <v>29</v>
      </c>
      <c r="B9223">
        <v>1197831</v>
      </c>
      <c r="C9223" s="1">
        <v>44274</v>
      </c>
      <c r="D9223" t="s">
        <v>26</v>
      </c>
      <c r="E9223" t="s">
        <v>103</v>
      </c>
      <c r="F9223" t="s">
        <v>104</v>
      </c>
      <c r="G9223" t="s">
        <v>19</v>
      </c>
      <c r="H9223">
        <v>7</v>
      </c>
      <c r="I9223">
        <v>83</v>
      </c>
      <c r="J9223">
        <v>581</v>
      </c>
      <c r="K9223">
        <v>261.45</v>
      </c>
      <c r="L9223">
        <v>0.45</v>
      </c>
      <c r="M9223" t="s">
        <v>23</v>
      </c>
    </row>
    <row r="9224" spans="1:13" x14ac:dyDescent="0.35">
      <c r="A9224" t="s">
        <v>29</v>
      </c>
      <c r="B9224">
        <v>1197831</v>
      </c>
      <c r="C9224" s="1">
        <v>44274</v>
      </c>
      <c r="D9224" t="s">
        <v>26</v>
      </c>
      <c r="E9224" t="s">
        <v>103</v>
      </c>
      <c r="F9224" t="s">
        <v>104</v>
      </c>
      <c r="G9224" t="s">
        <v>20</v>
      </c>
      <c r="H9224">
        <v>16</v>
      </c>
      <c r="I9224">
        <v>39</v>
      </c>
      <c r="J9224">
        <v>624</v>
      </c>
      <c r="K9224">
        <v>293.28000000000003</v>
      </c>
      <c r="L9224">
        <v>0.47000000000000003</v>
      </c>
      <c r="M9224" t="s">
        <v>23</v>
      </c>
    </row>
    <row r="9225" spans="1:13" x14ac:dyDescent="0.35">
      <c r="A9225" t="s">
        <v>29</v>
      </c>
      <c r="B9225">
        <v>1197831</v>
      </c>
      <c r="C9225" s="1">
        <v>44274</v>
      </c>
      <c r="D9225" t="s">
        <v>26</v>
      </c>
      <c r="E9225" t="s">
        <v>103</v>
      </c>
      <c r="F9225" t="s">
        <v>104</v>
      </c>
      <c r="G9225" t="s">
        <v>21</v>
      </c>
      <c r="H9225">
        <v>26</v>
      </c>
      <c r="I9225">
        <v>61</v>
      </c>
      <c r="J9225">
        <v>1586</v>
      </c>
      <c r="K9225">
        <v>666.12</v>
      </c>
      <c r="L9225">
        <v>0.42</v>
      </c>
      <c r="M9225" t="s">
        <v>23</v>
      </c>
    </row>
    <row r="9226" spans="1:13" x14ac:dyDescent="0.35">
      <c r="A9226" t="s">
        <v>29</v>
      </c>
      <c r="B9226">
        <v>1197831</v>
      </c>
      <c r="C9226" s="1">
        <v>44274</v>
      </c>
      <c r="D9226" t="s">
        <v>26</v>
      </c>
      <c r="E9226" t="s">
        <v>103</v>
      </c>
      <c r="F9226" t="s">
        <v>104</v>
      </c>
      <c r="G9226" t="s">
        <v>22</v>
      </c>
      <c r="H9226">
        <v>18</v>
      </c>
      <c r="I9226">
        <v>88</v>
      </c>
      <c r="J9226">
        <v>1584</v>
      </c>
      <c r="K9226">
        <v>728.64</v>
      </c>
      <c r="L9226">
        <v>0.46</v>
      </c>
      <c r="M9226" t="s">
        <v>23</v>
      </c>
    </row>
    <row r="9227" spans="1:13" x14ac:dyDescent="0.35">
      <c r="A9227" t="s">
        <v>29</v>
      </c>
      <c r="B9227">
        <v>1197831</v>
      </c>
      <c r="C9227" s="1">
        <v>44306</v>
      </c>
      <c r="D9227" t="s">
        <v>26</v>
      </c>
      <c r="E9227" t="s">
        <v>103</v>
      </c>
      <c r="F9227" t="s">
        <v>104</v>
      </c>
      <c r="G9227" t="s">
        <v>16</v>
      </c>
      <c r="H9227">
        <v>20</v>
      </c>
      <c r="I9227">
        <v>184</v>
      </c>
      <c r="J9227">
        <v>3680</v>
      </c>
      <c r="K9227">
        <v>1692.8000000000002</v>
      </c>
      <c r="L9227">
        <v>0.46</v>
      </c>
      <c r="M9227" t="s">
        <v>23</v>
      </c>
    </row>
    <row r="9228" spans="1:13" x14ac:dyDescent="0.35">
      <c r="A9228" t="s">
        <v>29</v>
      </c>
      <c r="B9228">
        <v>1197831</v>
      </c>
      <c r="C9228" s="1">
        <v>44306</v>
      </c>
      <c r="D9228" t="s">
        <v>26</v>
      </c>
      <c r="E9228" t="s">
        <v>103</v>
      </c>
      <c r="F9228" t="s">
        <v>104</v>
      </c>
      <c r="G9228" t="s">
        <v>18</v>
      </c>
      <c r="H9228">
        <v>18</v>
      </c>
      <c r="I9228">
        <v>79</v>
      </c>
      <c r="J9228">
        <v>1422</v>
      </c>
      <c r="K9228">
        <v>554.57999999999993</v>
      </c>
      <c r="L9228">
        <v>0.38999999999999996</v>
      </c>
      <c r="M9228" t="s">
        <v>23</v>
      </c>
    </row>
    <row r="9229" spans="1:13" x14ac:dyDescent="0.35">
      <c r="A9229" t="s">
        <v>29</v>
      </c>
      <c r="B9229">
        <v>1197831</v>
      </c>
      <c r="C9229" s="1">
        <v>44306</v>
      </c>
      <c r="D9229" t="s">
        <v>26</v>
      </c>
      <c r="E9229" t="s">
        <v>103</v>
      </c>
      <c r="F9229" t="s">
        <v>104</v>
      </c>
      <c r="G9229" t="s">
        <v>19</v>
      </c>
      <c r="H9229">
        <v>10</v>
      </c>
      <c r="I9229">
        <v>70</v>
      </c>
      <c r="J9229">
        <v>700</v>
      </c>
      <c r="K9229">
        <v>322</v>
      </c>
      <c r="L9229">
        <v>0.46</v>
      </c>
      <c r="M9229" t="s">
        <v>23</v>
      </c>
    </row>
    <row r="9230" spans="1:13" x14ac:dyDescent="0.35">
      <c r="A9230" t="s">
        <v>29</v>
      </c>
      <c r="B9230">
        <v>1197831</v>
      </c>
      <c r="C9230" s="1">
        <v>44306</v>
      </c>
      <c r="D9230" t="s">
        <v>26</v>
      </c>
      <c r="E9230" t="s">
        <v>103</v>
      </c>
      <c r="F9230" t="s">
        <v>104</v>
      </c>
      <c r="G9230" t="s">
        <v>20</v>
      </c>
      <c r="H9230">
        <v>15</v>
      </c>
      <c r="I9230">
        <v>47</v>
      </c>
      <c r="J9230">
        <v>705</v>
      </c>
      <c r="K9230">
        <v>303.15000000000003</v>
      </c>
      <c r="L9230">
        <v>0.43000000000000005</v>
      </c>
      <c r="M9230" t="s">
        <v>23</v>
      </c>
    </row>
    <row r="9231" spans="1:13" x14ac:dyDescent="0.35">
      <c r="A9231" t="s">
        <v>29</v>
      </c>
      <c r="B9231">
        <v>1197831</v>
      </c>
      <c r="C9231" s="1">
        <v>44306</v>
      </c>
      <c r="D9231" t="s">
        <v>26</v>
      </c>
      <c r="E9231" t="s">
        <v>103</v>
      </c>
      <c r="F9231" t="s">
        <v>104</v>
      </c>
      <c r="G9231" t="s">
        <v>21</v>
      </c>
      <c r="H9231">
        <v>27</v>
      </c>
      <c r="I9231">
        <v>54</v>
      </c>
      <c r="J9231">
        <v>1458</v>
      </c>
      <c r="K9231">
        <v>568.61999999999989</v>
      </c>
      <c r="L9231">
        <v>0.38999999999999996</v>
      </c>
      <c r="M9231" t="s">
        <v>23</v>
      </c>
    </row>
    <row r="9232" spans="1:13" x14ac:dyDescent="0.35">
      <c r="A9232" t="s">
        <v>29</v>
      </c>
      <c r="B9232">
        <v>1197831</v>
      </c>
      <c r="C9232" s="1">
        <v>44306</v>
      </c>
      <c r="D9232" t="s">
        <v>26</v>
      </c>
      <c r="E9232" t="s">
        <v>103</v>
      </c>
      <c r="F9232" t="s">
        <v>104</v>
      </c>
      <c r="G9232" t="s">
        <v>22</v>
      </c>
      <c r="H9232">
        <v>22</v>
      </c>
      <c r="I9232">
        <v>111</v>
      </c>
      <c r="J9232">
        <v>2442</v>
      </c>
      <c r="K9232">
        <v>1050.0600000000002</v>
      </c>
      <c r="L9232">
        <v>0.43000000000000005</v>
      </c>
      <c r="M9232" t="s">
        <v>23</v>
      </c>
    </row>
    <row r="9233" spans="1:13" x14ac:dyDescent="0.35">
      <c r="A9233" t="s">
        <v>29</v>
      </c>
      <c r="B9233">
        <v>1197831</v>
      </c>
      <c r="C9233" s="1">
        <v>44335</v>
      </c>
      <c r="D9233" t="s">
        <v>26</v>
      </c>
      <c r="E9233" t="s">
        <v>103</v>
      </c>
      <c r="F9233" t="s">
        <v>104</v>
      </c>
      <c r="G9233" t="s">
        <v>16</v>
      </c>
      <c r="H9233">
        <v>28</v>
      </c>
      <c r="I9233">
        <v>179</v>
      </c>
      <c r="J9233">
        <v>5012</v>
      </c>
      <c r="K9233">
        <v>2155.1600000000003</v>
      </c>
      <c r="L9233">
        <v>0.43000000000000005</v>
      </c>
      <c r="M9233" t="s">
        <v>23</v>
      </c>
    </row>
    <row r="9234" spans="1:13" x14ac:dyDescent="0.35">
      <c r="A9234" t="s">
        <v>29</v>
      </c>
      <c r="B9234">
        <v>1197831</v>
      </c>
      <c r="C9234" s="1">
        <v>44335</v>
      </c>
      <c r="D9234" t="s">
        <v>26</v>
      </c>
      <c r="E9234" t="s">
        <v>103</v>
      </c>
      <c r="F9234" t="s">
        <v>104</v>
      </c>
      <c r="G9234" t="s">
        <v>18</v>
      </c>
      <c r="H9234">
        <v>29</v>
      </c>
      <c r="I9234">
        <v>93</v>
      </c>
      <c r="J9234">
        <v>2697</v>
      </c>
      <c r="K9234">
        <v>1024.8599999999999</v>
      </c>
      <c r="L9234">
        <v>0.38</v>
      </c>
      <c r="M9234" t="s">
        <v>23</v>
      </c>
    </row>
    <row r="9235" spans="1:13" x14ac:dyDescent="0.35">
      <c r="A9235" t="s">
        <v>29</v>
      </c>
      <c r="B9235">
        <v>1197831</v>
      </c>
      <c r="C9235" s="1">
        <v>44335</v>
      </c>
      <c r="D9235" t="s">
        <v>26</v>
      </c>
      <c r="E9235" t="s">
        <v>103</v>
      </c>
      <c r="F9235" t="s">
        <v>104</v>
      </c>
      <c r="G9235" t="s">
        <v>19</v>
      </c>
      <c r="H9235">
        <v>27</v>
      </c>
      <c r="I9235">
        <v>88</v>
      </c>
      <c r="J9235">
        <v>2376</v>
      </c>
      <c r="K9235">
        <v>997.92000000000007</v>
      </c>
      <c r="L9235">
        <v>0.42000000000000004</v>
      </c>
      <c r="M9235" t="s">
        <v>23</v>
      </c>
    </row>
    <row r="9236" spans="1:13" x14ac:dyDescent="0.35">
      <c r="A9236" t="s">
        <v>29</v>
      </c>
      <c r="B9236">
        <v>1197831</v>
      </c>
      <c r="C9236" s="1">
        <v>44335</v>
      </c>
      <c r="D9236" t="s">
        <v>26</v>
      </c>
      <c r="E9236" t="s">
        <v>103</v>
      </c>
      <c r="F9236" t="s">
        <v>104</v>
      </c>
      <c r="G9236" t="s">
        <v>20</v>
      </c>
      <c r="H9236">
        <v>26</v>
      </c>
      <c r="I9236">
        <v>74</v>
      </c>
      <c r="J9236">
        <v>1924</v>
      </c>
      <c r="K9236">
        <v>808.08</v>
      </c>
      <c r="L9236">
        <v>0.42000000000000004</v>
      </c>
      <c r="M9236" t="s">
        <v>23</v>
      </c>
    </row>
    <row r="9237" spans="1:13" x14ac:dyDescent="0.35">
      <c r="A9237" t="s">
        <v>29</v>
      </c>
      <c r="B9237">
        <v>1197831</v>
      </c>
      <c r="C9237" s="1">
        <v>44335</v>
      </c>
      <c r="D9237" t="s">
        <v>26</v>
      </c>
      <c r="E9237" t="s">
        <v>103</v>
      </c>
      <c r="F9237" t="s">
        <v>104</v>
      </c>
      <c r="G9237" t="s">
        <v>21</v>
      </c>
      <c r="H9237">
        <v>33</v>
      </c>
      <c r="I9237">
        <v>80</v>
      </c>
      <c r="J9237">
        <v>2640</v>
      </c>
      <c r="K9237">
        <v>1082.3999999999999</v>
      </c>
      <c r="L9237">
        <v>0.41</v>
      </c>
      <c r="M9237" t="s">
        <v>23</v>
      </c>
    </row>
    <row r="9238" spans="1:13" x14ac:dyDescent="0.35">
      <c r="A9238" t="s">
        <v>29</v>
      </c>
      <c r="B9238">
        <v>1197831</v>
      </c>
      <c r="C9238" s="1">
        <v>44335</v>
      </c>
      <c r="D9238" t="s">
        <v>26</v>
      </c>
      <c r="E9238" t="s">
        <v>103</v>
      </c>
      <c r="F9238" t="s">
        <v>104</v>
      </c>
      <c r="G9238" t="s">
        <v>22</v>
      </c>
      <c r="H9238">
        <v>33</v>
      </c>
      <c r="I9238">
        <v>116</v>
      </c>
      <c r="J9238">
        <v>3828</v>
      </c>
      <c r="K9238">
        <v>1722.6000000000001</v>
      </c>
      <c r="L9238">
        <v>0.45</v>
      </c>
      <c r="M9238" t="s">
        <v>23</v>
      </c>
    </row>
    <row r="9239" spans="1:13" x14ac:dyDescent="0.35">
      <c r="A9239" t="s">
        <v>29</v>
      </c>
      <c r="B9239">
        <v>1197831</v>
      </c>
      <c r="C9239" s="1">
        <v>44368</v>
      </c>
      <c r="D9239" t="s">
        <v>26</v>
      </c>
      <c r="E9239" t="s">
        <v>103</v>
      </c>
      <c r="F9239" t="s">
        <v>104</v>
      </c>
      <c r="G9239" t="s">
        <v>16</v>
      </c>
      <c r="H9239">
        <v>32</v>
      </c>
      <c r="I9239">
        <v>192</v>
      </c>
      <c r="J9239">
        <v>6144</v>
      </c>
      <c r="K9239">
        <v>2826.2400000000002</v>
      </c>
      <c r="L9239">
        <v>0.46</v>
      </c>
      <c r="M9239" t="s">
        <v>23</v>
      </c>
    </row>
    <row r="9240" spans="1:13" x14ac:dyDescent="0.35">
      <c r="A9240" t="s">
        <v>29</v>
      </c>
      <c r="B9240">
        <v>1197831</v>
      </c>
      <c r="C9240" s="1">
        <v>44368</v>
      </c>
      <c r="D9240" t="s">
        <v>26</v>
      </c>
      <c r="E9240" t="s">
        <v>103</v>
      </c>
      <c r="F9240" t="s">
        <v>104</v>
      </c>
      <c r="G9240" t="s">
        <v>18</v>
      </c>
      <c r="H9240">
        <v>25</v>
      </c>
      <c r="I9240">
        <v>123</v>
      </c>
      <c r="J9240">
        <v>3075</v>
      </c>
      <c r="K9240">
        <v>1199.2499999999998</v>
      </c>
      <c r="L9240">
        <v>0.38999999999999996</v>
      </c>
      <c r="M9240" t="s">
        <v>23</v>
      </c>
    </row>
    <row r="9241" spans="1:13" x14ac:dyDescent="0.35">
      <c r="A9241" t="s">
        <v>29</v>
      </c>
      <c r="B9241">
        <v>1197831</v>
      </c>
      <c r="C9241" s="1">
        <v>44368</v>
      </c>
      <c r="D9241" t="s">
        <v>26</v>
      </c>
      <c r="E9241" t="s">
        <v>103</v>
      </c>
      <c r="F9241" t="s">
        <v>104</v>
      </c>
      <c r="G9241" t="s">
        <v>19</v>
      </c>
      <c r="H9241">
        <v>27</v>
      </c>
      <c r="I9241">
        <v>107</v>
      </c>
      <c r="J9241">
        <v>2889</v>
      </c>
      <c r="K9241">
        <v>1242.2700000000002</v>
      </c>
      <c r="L9241">
        <v>0.43000000000000005</v>
      </c>
      <c r="M9241" t="s">
        <v>23</v>
      </c>
    </row>
    <row r="9242" spans="1:13" x14ac:dyDescent="0.35">
      <c r="A9242" t="s">
        <v>29</v>
      </c>
      <c r="B9242">
        <v>1197831</v>
      </c>
      <c r="C9242" s="1">
        <v>44368</v>
      </c>
      <c r="D9242" t="s">
        <v>26</v>
      </c>
      <c r="E9242" t="s">
        <v>103</v>
      </c>
      <c r="F9242" t="s">
        <v>104</v>
      </c>
      <c r="G9242" t="s">
        <v>20</v>
      </c>
      <c r="H9242">
        <v>29</v>
      </c>
      <c r="I9242">
        <v>102</v>
      </c>
      <c r="J9242">
        <v>2958</v>
      </c>
      <c r="K9242">
        <v>1331.1000000000001</v>
      </c>
      <c r="L9242">
        <v>0.45</v>
      </c>
      <c r="M9242" t="s">
        <v>23</v>
      </c>
    </row>
    <row r="9243" spans="1:13" x14ac:dyDescent="0.35">
      <c r="A9243" t="s">
        <v>29</v>
      </c>
      <c r="B9243">
        <v>1197831</v>
      </c>
      <c r="C9243" s="1">
        <v>44368</v>
      </c>
      <c r="D9243" t="s">
        <v>26</v>
      </c>
      <c r="E9243" t="s">
        <v>103</v>
      </c>
      <c r="F9243" t="s">
        <v>104</v>
      </c>
      <c r="G9243" t="s">
        <v>21</v>
      </c>
      <c r="H9243">
        <v>41</v>
      </c>
      <c r="I9243">
        <v>105</v>
      </c>
      <c r="J9243">
        <v>4305</v>
      </c>
      <c r="K9243">
        <v>1635.9</v>
      </c>
      <c r="L9243">
        <v>0.38</v>
      </c>
      <c r="M9243" t="s">
        <v>23</v>
      </c>
    </row>
    <row r="9244" spans="1:13" x14ac:dyDescent="0.35">
      <c r="A9244" t="s">
        <v>29</v>
      </c>
      <c r="B9244">
        <v>1197831</v>
      </c>
      <c r="C9244" s="1">
        <v>44368</v>
      </c>
      <c r="D9244" t="s">
        <v>26</v>
      </c>
      <c r="E9244" t="s">
        <v>103</v>
      </c>
      <c r="F9244" t="s">
        <v>104</v>
      </c>
      <c r="G9244" t="s">
        <v>22</v>
      </c>
      <c r="H9244">
        <v>40</v>
      </c>
      <c r="I9244">
        <v>143</v>
      </c>
      <c r="J9244">
        <v>5720</v>
      </c>
      <c r="K9244">
        <v>2402.4</v>
      </c>
      <c r="L9244">
        <v>0.42000000000000004</v>
      </c>
      <c r="M9244" t="s">
        <v>23</v>
      </c>
    </row>
    <row r="9245" spans="1:13" x14ac:dyDescent="0.35">
      <c r="A9245" t="s">
        <v>29</v>
      </c>
      <c r="B9245">
        <v>1197831</v>
      </c>
      <c r="C9245" s="1">
        <v>44396</v>
      </c>
      <c r="D9245" t="s">
        <v>26</v>
      </c>
      <c r="E9245" t="s">
        <v>103</v>
      </c>
      <c r="F9245" t="s">
        <v>104</v>
      </c>
      <c r="G9245" t="s">
        <v>16</v>
      </c>
      <c r="H9245">
        <v>43</v>
      </c>
      <c r="I9245">
        <v>238</v>
      </c>
      <c r="J9245">
        <v>10234</v>
      </c>
      <c r="K9245">
        <v>4298.2800000000007</v>
      </c>
      <c r="L9245">
        <v>0.42000000000000004</v>
      </c>
      <c r="M9245" t="s">
        <v>23</v>
      </c>
    </row>
    <row r="9246" spans="1:13" x14ac:dyDescent="0.35">
      <c r="A9246" t="s">
        <v>29</v>
      </c>
      <c r="B9246">
        <v>1197831</v>
      </c>
      <c r="C9246" s="1">
        <v>44396</v>
      </c>
      <c r="D9246" t="s">
        <v>26</v>
      </c>
      <c r="E9246" t="s">
        <v>103</v>
      </c>
      <c r="F9246" t="s">
        <v>104</v>
      </c>
      <c r="G9246" t="s">
        <v>18</v>
      </c>
      <c r="H9246">
        <v>35</v>
      </c>
      <c r="I9246">
        <v>135</v>
      </c>
      <c r="J9246">
        <v>4725</v>
      </c>
      <c r="K9246">
        <v>1795.5</v>
      </c>
      <c r="L9246">
        <v>0.38</v>
      </c>
      <c r="M9246" t="s">
        <v>23</v>
      </c>
    </row>
    <row r="9247" spans="1:13" x14ac:dyDescent="0.35">
      <c r="A9247" t="s">
        <v>29</v>
      </c>
      <c r="B9247">
        <v>1197831</v>
      </c>
      <c r="C9247" s="1">
        <v>44396</v>
      </c>
      <c r="D9247" t="s">
        <v>26</v>
      </c>
      <c r="E9247" t="s">
        <v>103</v>
      </c>
      <c r="F9247" t="s">
        <v>104</v>
      </c>
      <c r="G9247" t="s">
        <v>19</v>
      </c>
      <c r="H9247">
        <v>33</v>
      </c>
      <c r="I9247">
        <v>131</v>
      </c>
      <c r="J9247">
        <v>4323</v>
      </c>
      <c r="K9247">
        <v>1858.89</v>
      </c>
      <c r="L9247">
        <v>0.43000000000000005</v>
      </c>
      <c r="M9247" t="s">
        <v>23</v>
      </c>
    </row>
    <row r="9248" spans="1:13" x14ac:dyDescent="0.35">
      <c r="A9248" t="s">
        <v>29</v>
      </c>
      <c r="B9248">
        <v>1197831</v>
      </c>
      <c r="C9248" s="1">
        <v>44396</v>
      </c>
      <c r="D9248" t="s">
        <v>26</v>
      </c>
      <c r="E9248" t="s">
        <v>103</v>
      </c>
      <c r="F9248" t="s">
        <v>104</v>
      </c>
      <c r="G9248" t="s">
        <v>20</v>
      </c>
      <c r="H9248">
        <v>36</v>
      </c>
      <c r="I9248">
        <v>107</v>
      </c>
      <c r="J9248">
        <v>3852</v>
      </c>
      <c r="K9248">
        <v>1771.92</v>
      </c>
      <c r="L9248">
        <v>0.46</v>
      </c>
      <c r="M9248" t="s">
        <v>23</v>
      </c>
    </row>
    <row r="9249" spans="1:13" x14ac:dyDescent="0.35">
      <c r="A9249" t="s">
        <v>29</v>
      </c>
      <c r="B9249">
        <v>1197831</v>
      </c>
      <c r="C9249" s="1">
        <v>44396</v>
      </c>
      <c r="D9249" t="s">
        <v>26</v>
      </c>
      <c r="E9249" t="s">
        <v>103</v>
      </c>
      <c r="F9249" t="s">
        <v>104</v>
      </c>
      <c r="G9249" t="s">
        <v>21</v>
      </c>
      <c r="H9249">
        <v>43</v>
      </c>
      <c r="I9249">
        <v>116</v>
      </c>
      <c r="J9249">
        <v>4988</v>
      </c>
      <c r="K9249">
        <v>2045.08</v>
      </c>
      <c r="L9249">
        <v>0.41</v>
      </c>
      <c r="M9249" t="s">
        <v>23</v>
      </c>
    </row>
    <row r="9250" spans="1:13" x14ac:dyDescent="0.35">
      <c r="A9250" t="s">
        <v>29</v>
      </c>
      <c r="B9250">
        <v>1197831</v>
      </c>
      <c r="C9250" s="1">
        <v>44396</v>
      </c>
      <c r="D9250" t="s">
        <v>26</v>
      </c>
      <c r="E9250" t="s">
        <v>103</v>
      </c>
      <c r="F9250" t="s">
        <v>104</v>
      </c>
      <c r="G9250" t="s">
        <v>22</v>
      </c>
      <c r="H9250">
        <v>45</v>
      </c>
      <c r="I9250">
        <v>163</v>
      </c>
      <c r="J9250">
        <v>7335</v>
      </c>
      <c r="K9250">
        <v>3447.4500000000003</v>
      </c>
      <c r="L9250">
        <v>0.47000000000000003</v>
      </c>
      <c r="M9250" t="s">
        <v>23</v>
      </c>
    </row>
    <row r="9251" spans="1:13" x14ac:dyDescent="0.35">
      <c r="A9251" t="s">
        <v>29</v>
      </c>
      <c r="B9251">
        <v>1197831</v>
      </c>
      <c r="C9251" s="1">
        <v>44428</v>
      </c>
      <c r="D9251" t="s">
        <v>26</v>
      </c>
      <c r="E9251" t="s">
        <v>103</v>
      </c>
      <c r="F9251" t="s">
        <v>104</v>
      </c>
      <c r="G9251" t="s">
        <v>16</v>
      </c>
      <c r="H9251">
        <v>41</v>
      </c>
      <c r="I9251">
        <v>230</v>
      </c>
      <c r="J9251">
        <v>9430</v>
      </c>
      <c r="K9251">
        <v>3960.6000000000004</v>
      </c>
      <c r="L9251">
        <v>0.42000000000000004</v>
      </c>
      <c r="M9251" t="s">
        <v>23</v>
      </c>
    </row>
    <row r="9252" spans="1:13" x14ac:dyDescent="0.35">
      <c r="A9252" t="s">
        <v>29</v>
      </c>
      <c r="B9252">
        <v>1197831</v>
      </c>
      <c r="C9252" s="1">
        <v>44428</v>
      </c>
      <c r="D9252" t="s">
        <v>26</v>
      </c>
      <c r="E9252" t="s">
        <v>103</v>
      </c>
      <c r="F9252" t="s">
        <v>104</v>
      </c>
      <c r="G9252" t="s">
        <v>18</v>
      </c>
      <c r="H9252">
        <v>37</v>
      </c>
      <c r="I9252">
        <v>140</v>
      </c>
      <c r="J9252">
        <v>5180</v>
      </c>
      <c r="K9252">
        <v>2175.6</v>
      </c>
      <c r="L9252">
        <v>0.42</v>
      </c>
      <c r="M9252" t="s">
        <v>23</v>
      </c>
    </row>
    <row r="9253" spans="1:13" x14ac:dyDescent="0.35">
      <c r="A9253" t="s">
        <v>29</v>
      </c>
      <c r="B9253">
        <v>1197831</v>
      </c>
      <c r="C9253" s="1">
        <v>44428</v>
      </c>
      <c r="D9253" t="s">
        <v>26</v>
      </c>
      <c r="E9253" t="s">
        <v>103</v>
      </c>
      <c r="F9253" t="s">
        <v>104</v>
      </c>
      <c r="G9253" t="s">
        <v>19</v>
      </c>
      <c r="H9253">
        <v>38</v>
      </c>
      <c r="I9253">
        <v>113</v>
      </c>
      <c r="J9253">
        <v>4294</v>
      </c>
      <c r="K9253">
        <v>2018.18</v>
      </c>
      <c r="L9253">
        <v>0.47000000000000003</v>
      </c>
      <c r="M9253" t="s">
        <v>23</v>
      </c>
    </row>
    <row r="9254" spans="1:13" x14ac:dyDescent="0.35">
      <c r="A9254" t="s">
        <v>29</v>
      </c>
      <c r="B9254">
        <v>1197831</v>
      </c>
      <c r="C9254" s="1">
        <v>44428</v>
      </c>
      <c r="D9254" t="s">
        <v>26</v>
      </c>
      <c r="E9254" t="s">
        <v>103</v>
      </c>
      <c r="F9254" t="s">
        <v>104</v>
      </c>
      <c r="G9254" t="s">
        <v>20</v>
      </c>
      <c r="H9254">
        <v>32</v>
      </c>
      <c r="I9254">
        <v>111</v>
      </c>
      <c r="J9254">
        <v>3552</v>
      </c>
      <c r="K9254">
        <v>1491.8400000000001</v>
      </c>
      <c r="L9254">
        <v>0.42000000000000004</v>
      </c>
      <c r="M9254" t="s">
        <v>23</v>
      </c>
    </row>
    <row r="9255" spans="1:13" x14ac:dyDescent="0.35">
      <c r="A9255" t="s">
        <v>29</v>
      </c>
      <c r="B9255">
        <v>1197831</v>
      </c>
      <c r="C9255" s="1">
        <v>44428</v>
      </c>
      <c r="D9255" t="s">
        <v>26</v>
      </c>
      <c r="E9255" t="s">
        <v>103</v>
      </c>
      <c r="F9255" t="s">
        <v>104</v>
      </c>
      <c r="G9255" t="s">
        <v>21</v>
      </c>
      <c r="H9255">
        <v>40</v>
      </c>
      <c r="I9255">
        <v>105</v>
      </c>
      <c r="J9255">
        <v>4200</v>
      </c>
      <c r="K9255">
        <v>1554</v>
      </c>
      <c r="L9255">
        <v>0.37</v>
      </c>
      <c r="M9255" t="s">
        <v>23</v>
      </c>
    </row>
    <row r="9256" spans="1:13" x14ac:dyDescent="0.35">
      <c r="A9256" t="s">
        <v>29</v>
      </c>
      <c r="B9256">
        <v>1197831</v>
      </c>
      <c r="C9256" s="1">
        <v>44428</v>
      </c>
      <c r="D9256" t="s">
        <v>26</v>
      </c>
      <c r="E9256" t="s">
        <v>103</v>
      </c>
      <c r="F9256" t="s">
        <v>104</v>
      </c>
      <c r="G9256" t="s">
        <v>22</v>
      </c>
      <c r="H9256">
        <v>40</v>
      </c>
      <c r="I9256">
        <v>166</v>
      </c>
      <c r="J9256">
        <v>6640</v>
      </c>
      <c r="K9256">
        <v>3120.8</v>
      </c>
      <c r="L9256">
        <v>0.47000000000000003</v>
      </c>
      <c r="M9256" t="s">
        <v>23</v>
      </c>
    </row>
    <row r="9257" spans="1:13" x14ac:dyDescent="0.35">
      <c r="A9257" t="s">
        <v>29</v>
      </c>
      <c r="B9257">
        <v>1197831</v>
      </c>
      <c r="C9257" s="1">
        <v>44458</v>
      </c>
      <c r="D9257" t="s">
        <v>26</v>
      </c>
      <c r="E9257" t="s">
        <v>103</v>
      </c>
      <c r="F9257" t="s">
        <v>104</v>
      </c>
      <c r="G9257" t="s">
        <v>16</v>
      </c>
      <c r="H9257">
        <v>35</v>
      </c>
      <c r="I9257">
        <v>196</v>
      </c>
      <c r="J9257">
        <v>6860</v>
      </c>
      <c r="K9257">
        <v>3155.6000000000004</v>
      </c>
      <c r="L9257">
        <v>0.46</v>
      </c>
      <c r="M9257" t="s">
        <v>23</v>
      </c>
    </row>
    <row r="9258" spans="1:13" x14ac:dyDescent="0.35">
      <c r="A9258" t="s">
        <v>29</v>
      </c>
      <c r="B9258">
        <v>1197831</v>
      </c>
      <c r="C9258" s="1">
        <v>44458</v>
      </c>
      <c r="D9258" t="s">
        <v>26</v>
      </c>
      <c r="E9258" t="s">
        <v>103</v>
      </c>
      <c r="F9258" t="s">
        <v>104</v>
      </c>
      <c r="G9258" t="s">
        <v>18</v>
      </c>
      <c r="H9258">
        <v>28</v>
      </c>
      <c r="I9258">
        <v>128</v>
      </c>
      <c r="J9258">
        <v>3584</v>
      </c>
      <c r="K9258">
        <v>1469.4399999999998</v>
      </c>
      <c r="L9258">
        <v>0.41</v>
      </c>
      <c r="M9258" t="s">
        <v>23</v>
      </c>
    </row>
    <row r="9259" spans="1:13" x14ac:dyDescent="0.35">
      <c r="A9259" t="s">
        <v>29</v>
      </c>
      <c r="B9259">
        <v>1197831</v>
      </c>
      <c r="C9259" s="1">
        <v>44458</v>
      </c>
      <c r="D9259" t="s">
        <v>26</v>
      </c>
      <c r="E9259" t="s">
        <v>103</v>
      </c>
      <c r="F9259" t="s">
        <v>104</v>
      </c>
      <c r="G9259" t="s">
        <v>19</v>
      </c>
      <c r="H9259">
        <v>12</v>
      </c>
      <c r="I9259">
        <v>91</v>
      </c>
      <c r="J9259">
        <v>1092</v>
      </c>
      <c r="K9259">
        <v>458.64000000000004</v>
      </c>
      <c r="L9259">
        <v>0.42000000000000004</v>
      </c>
      <c r="M9259" t="s">
        <v>23</v>
      </c>
    </row>
    <row r="9260" spans="1:13" x14ac:dyDescent="0.35">
      <c r="A9260" t="s">
        <v>29</v>
      </c>
      <c r="B9260">
        <v>1197831</v>
      </c>
      <c r="C9260" s="1">
        <v>44458</v>
      </c>
      <c r="D9260" t="s">
        <v>26</v>
      </c>
      <c r="E9260" t="s">
        <v>103</v>
      </c>
      <c r="F9260" t="s">
        <v>104</v>
      </c>
      <c r="G9260" t="s">
        <v>20</v>
      </c>
      <c r="H9260">
        <v>12</v>
      </c>
      <c r="I9260">
        <v>83</v>
      </c>
      <c r="J9260">
        <v>996</v>
      </c>
      <c r="K9260">
        <v>418.32000000000005</v>
      </c>
      <c r="L9260">
        <v>0.42000000000000004</v>
      </c>
      <c r="M9260" t="s">
        <v>23</v>
      </c>
    </row>
    <row r="9261" spans="1:13" x14ac:dyDescent="0.35">
      <c r="A9261" t="s">
        <v>29</v>
      </c>
      <c r="B9261">
        <v>1197831</v>
      </c>
      <c r="C9261" s="1">
        <v>44458</v>
      </c>
      <c r="D9261" t="s">
        <v>26</v>
      </c>
      <c r="E9261" t="s">
        <v>103</v>
      </c>
      <c r="F9261" t="s">
        <v>104</v>
      </c>
      <c r="G9261" t="s">
        <v>21</v>
      </c>
      <c r="H9261">
        <v>20</v>
      </c>
      <c r="I9261">
        <v>78</v>
      </c>
      <c r="J9261">
        <v>1560</v>
      </c>
      <c r="K9261">
        <v>592.79999999999995</v>
      </c>
      <c r="L9261">
        <v>0.38</v>
      </c>
      <c r="M9261" t="s">
        <v>23</v>
      </c>
    </row>
    <row r="9262" spans="1:13" x14ac:dyDescent="0.35">
      <c r="A9262" t="s">
        <v>29</v>
      </c>
      <c r="B9262">
        <v>1197831</v>
      </c>
      <c r="C9262" s="1">
        <v>44458</v>
      </c>
      <c r="D9262" t="s">
        <v>26</v>
      </c>
      <c r="E9262" t="s">
        <v>103</v>
      </c>
      <c r="F9262" t="s">
        <v>104</v>
      </c>
      <c r="G9262" t="s">
        <v>22</v>
      </c>
      <c r="H9262">
        <v>23</v>
      </c>
      <c r="I9262">
        <v>119</v>
      </c>
      <c r="J9262">
        <v>2737</v>
      </c>
      <c r="K9262">
        <v>1286.3900000000001</v>
      </c>
      <c r="L9262">
        <v>0.47000000000000003</v>
      </c>
      <c r="M9262" t="s">
        <v>23</v>
      </c>
    </row>
    <row r="9263" spans="1:13" x14ac:dyDescent="0.35">
      <c r="A9263" t="s">
        <v>29</v>
      </c>
      <c r="B9263">
        <v>1197831</v>
      </c>
      <c r="C9263" s="1">
        <v>44490</v>
      </c>
      <c r="D9263" t="s">
        <v>26</v>
      </c>
      <c r="E9263" t="s">
        <v>103</v>
      </c>
      <c r="F9263" t="s">
        <v>104</v>
      </c>
      <c r="G9263" t="s">
        <v>16</v>
      </c>
      <c r="H9263">
        <v>20</v>
      </c>
      <c r="I9263">
        <v>173</v>
      </c>
      <c r="J9263">
        <v>3460</v>
      </c>
      <c r="K9263">
        <v>1626.2</v>
      </c>
      <c r="L9263">
        <v>0.47000000000000003</v>
      </c>
      <c r="M9263" t="s">
        <v>23</v>
      </c>
    </row>
    <row r="9264" spans="1:13" x14ac:dyDescent="0.35">
      <c r="A9264" t="s">
        <v>29</v>
      </c>
      <c r="B9264">
        <v>1197831</v>
      </c>
      <c r="C9264" s="1">
        <v>44490</v>
      </c>
      <c r="D9264" t="s">
        <v>26</v>
      </c>
      <c r="E9264" t="s">
        <v>103</v>
      </c>
      <c r="F9264" t="s">
        <v>104</v>
      </c>
      <c r="G9264" t="s">
        <v>18</v>
      </c>
      <c r="H9264">
        <v>14</v>
      </c>
      <c r="I9264">
        <v>112</v>
      </c>
      <c r="J9264">
        <v>1568</v>
      </c>
      <c r="K9264">
        <v>658.56</v>
      </c>
      <c r="L9264">
        <v>0.42</v>
      </c>
      <c r="M9264" t="s">
        <v>23</v>
      </c>
    </row>
    <row r="9265" spans="1:13" x14ac:dyDescent="0.35">
      <c r="A9265" t="s">
        <v>29</v>
      </c>
      <c r="B9265">
        <v>1197831</v>
      </c>
      <c r="C9265" s="1">
        <v>44490</v>
      </c>
      <c r="D9265" t="s">
        <v>26</v>
      </c>
      <c r="E9265" t="s">
        <v>103</v>
      </c>
      <c r="F9265" t="s">
        <v>104</v>
      </c>
      <c r="G9265" t="s">
        <v>19</v>
      </c>
      <c r="H9265">
        <v>14</v>
      </c>
      <c r="I9265">
        <v>74</v>
      </c>
      <c r="J9265">
        <v>1036</v>
      </c>
      <c r="K9265">
        <v>435.12000000000006</v>
      </c>
      <c r="L9265">
        <v>0.42000000000000004</v>
      </c>
      <c r="M9265" t="s">
        <v>23</v>
      </c>
    </row>
    <row r="9266" spans="1:13" x14ac:dyDescent="0.35">
      <c r="A9266" t="s">
        <v>29</v>
      </c>
      <c r="B9266">
        <v>1197831</v>
      </c>
      <c r="C9266" s="1">
        <v>44490</v>
      </c>
      <c r="D9266" t="s">
        <v>26</v>
      </c>
      <c r="E9266" t="s">
        <v>103</v>
      </c>
      <c r="F9266" t="s">
        <v>104</v>
      </c>
      <c r="G9266" t="s">
        <v>20</v>
      </c>
      <c r="H9266">
        <v>15</v>
      </c>
      <c r="I9266">
        <v>62</v>
      </c>
      <c r="J9266">
        <v>930</v>
      </c>
      <c r="K9266">
        <v>390.6</v>
      </c>
      <c r="L9266">
        <v>0.42000000000000004</v>
      </c>
      <c r="M9266" t="s">
        <v>23</v>
      </c>
    </row>
    <row r="9267" spans="1:13" x14ac:dyDescent="0.35">
      <c r="A9267" t="s">
        <v>29</v>
      </c>
      <c r="B9267">
        <v>1197831</v>
      </c>
      <c r="C9267" s="1">
        <v>44490</v>
      </c>
      <c r="D9267" t="s">
        <v>26</v>
      </c>
      <c r="E9267" t="s">
        <v>103</v>
      </c>
      <c r="F9267" t="s">
        <v>104</v>
      </c>
      <c r="G9267" t="s">
        <v>21</v>
      </c>
      <c r="H9267">
        <v>22</v>
      </c>
      <c r="I9267">
        <v>68</v>
      </c>
      <c r="J9267">
        <v>1496</v>
      </c>
      <c r="K9267">
        <v>568.48</v>
      </c>
      <c r="L9267">
        <v>0.38</v>
      </c>
      <c r="M9267" t="s">
        <v>23</v>
      </c>
    </row>
    <row r="9268" spans="1:13" x14ac:dyDescent="0.35">
      <c r="A9268" t="s">
        <v>33</v>
      </c>
      <c r="B9268">
        <v>1197831</v>
      </c>
      <c r="C9268" s="1">
        <v>44490</v>
      </c>
      <c r="D9268" t="s">
        <v>26</v>
      </c>
      <c r="E9268" t="s">
        <v>103</v>
      </c>
      <c r="F9268" t="s">
        <v>104</v>
      </c>
      <c r="G9268" t="s">
        <v>22</v>
      </c>
      <c r="H9268">
        <v>22</v>
      </c>
      <c r="I9268">
        <v>101</v>
      </c>
      <c r="J9268">
        <v>2222</v>
      </c>
      <c r="K9268">
        <v>1044.3400000000001</v>
      </c>
      <c r="L9268">
        <v>0.47000000000000003</v>
      </c>
      <c r="M9268" t="s">
        <v>23</v>
      </c>
    </row>
    <row r="9269" spans="1:13" x14ac:dyDescent="0.35">
      <c r="A9269" t="s">
        <v>33</v>
      </c>
      <c r="B9269">
        <v>1197831</v>
      </c>
      <c r="C9269" s="1">
        <v>44520</v>
      </c>
      <c r="D9269" t="s">
        <v>26</v>
      </c>
      <c r="E9269" t="s">
        <v>103</v>
      </c>
      <c r="F9269" t="s">
        <v>104</v>
      </c>
      <c r="G9269" t="s">
        <v>16</v>
      </c>
      <c r="H9269">
        <v>16</v>
      </c>
      <c r="I9269">
        <v>166</v>
      </c>
      <c r="J9269">
        <v>2656</v>
      </c>
      <c r="K9269">
        <v>1168.6400000000001</v>
      </c>
      <c r="L9269">
        <v>0.44</v>
      </c>
      <c r="M9269" t="s">
        <v>23</v>
      </c>
    </row>
    <row r="9270" spans="1:13" x14ac:dyDescent="0.35">
      <c r="A9270" t="s">
        <v>33</v>
      </c>
      <c r="B9270">
        <v>1197831</v>
      </c>
      <c r="C9270" s="1">
        <v>44520</v>
      </c>
      <c r="D9270" t="s">
        <v>26</v>
      </c>
      <c r="E9270" t="s">
        <v>103</v>
      </c>
      <c r="F9270" t="s">
        <v>104</v>
      </c>
      <c r="G9270" t="s">
        <v>18</v>
      </c>
      <c r="H9270">
        <v>11</v>
      </c>
      <c r="I9270">
        <v>96</v>
      </c>
      <c r="J9270">
        <v>1056</v>
      </c>
      <c r="K9270">
        <v>401.28000000000003</v>
      </c>
      <c r="L9270">
        <v>0.38</v>
      </c>
      <c r="M9270" t="s">
        <v>23</v>
      </c>
    </row>
    <row r="9271" spans="1:13" x14ac:dyDescent="0.35">
      <c r="A9271" t="s">
        <v>33</v>
      </c>
      <c r="B9271">
        <v>1197831</v>
      </c>
      <c r="C9271" s="1">
        <v>44520</v>
      </c>
      <c r="D9271" t="s">
        <v>26</v>
      </c>
      <c r="E9271" t="s">
        <v>103</v>
      </c>
      <c r="F9271" t="s">
        <v>104</v>
      </c>
      <c r="G9271" t="s">
        <v>19</v>
      </c>
      <c r="H9271">
        <v>19</v>
      </c>
      <c r="I9271">
        <v>81</v>
      </c>
      <c r="J9271">
        <v>1539</v>
      </c>
      <c r="K9271">
        <v>661.7700000000001</v>
      </c>
      <c r="L9271">
        <v>0.43000000000000005</v>
      </c>
      <c r="M9271" t="s">
        <v>23</v>
      </c>
    </row>
    <row r="9272" spans="1:13" x14ac:dyDescent="0.35">
      <c r="A9272" t="s">
        <v>33</v>
      </c>
      <c r="B9272">
        <v>1197831</v>
      </c>
      <c r="C9272" s="1">
        <v>44520</v>
      </c>
      <c r="D9272" t="s">
        <v>26</v>
      </c>
      <c r="E9272" t="s">
        <v>103</v>
      </c>
      <c r="F9272" t="s">
        <v>104</v>
      </c>
      <c r="G9272" t="s">
        <v>20</v>
      </c>
      <c r="H9272">
        <v>37</v>
      </c>
      <c r="I9272">
        <v>90</v>
      </c>
      <c r="J9272">
        <v>3330</v>
      </c>
      <c r="K9272">
        <v>1565.1000000000001</v>
      </c>
      <c r="L9272">
        <v>0.47000000000000003</v>
      </c>
      <c r="M9272" t="s">
        <v>23</v>
      </c>
    </row>
    <row r="9273" spans="1:13" x14ac:dyDescent="0.35">
      <c r="A9273" t="s">
        <v>33</v>
      </c>
      <c r="B9273">
        <v>1197831</v>
      </c>
      <c r="C9273" s="1">
        <v>44520</v>
      </c>
      <c r="D9273" t="s">
        <v>26</v>
      </c>
      <c r="E9273" t="s">
        <v>103</v>
      </c>
      <c r="F9273" t="s">
        <v>104</v>
      </c>
      <c r="G9273" t="s">
        <v>21</v>
      </c>
      <c r="H9273">
        <v>60</v>
      </c>
      <c r="I9273">
        <v>85</v>
      </c>
      <c r="J9273">
        <v>5100</v>
      </c>
      <c r="K9273">
        <v>2039.9999999999998</v>
      </c>
      <c r="L9273">
        <v>0.39999999999999997</v>
      </c>
      <c r="M9273" t="s">
        <v>23</v>
      </c>
    </row>
    <row r="9274" spans="1:13" x14ac:dyDescent="0.35">
      <c r="A9274" t="s">
        <v>33</v>
      </c>
      <c r="B9274">
        <v>1197831</v>
      </c>
      <c r="C9274" s="1">
        <v>44520</v>
      </c>
      <c r="D9274" t="s">
        <v>26</v>
      </c>
      <c r="E9274" t="s">
        <v>103</v>
      </c>
      <c r="F9274" t="s">
        <v>104</v>
      </c>
      <c r="G9274" t="s">
        <v>22</v>
      </c>
      <c r="H9274">
        <v>60</v>
      </c>
      <c r="I9274">
        <v>128</v>
      </c>
      <c r="J9274">
        <v>7680</v>
      </c>
      <c r="K9274">
        <v>3302.4000000000005</v>
      </c>
      <c r="L9274">
        <v>0.43000000000000005</v>
      </c>
      <c r="M9274" t="s">
        <v>23</v>
      </c>
    </row>
    <row r="9275" spans="1:13" x14ac:dyDescent="0.35">
      <c r="A9275" t="s">
        <v>33</v>
      </c>
      <c r="B9275">
        <v>1197831</v>
      </c>
      <c r="C9275" s="1">
        <v>44549</v>
      </c>
      <c r="D9275" t="s">
        <v>26</v>
      </c>
      <c r="E9275" t="s">
        <v>103</v>
      </c>
      <c r="F9275" t="s">
        <v>104</v>
      </c>
      <c r="G9275" t="s">
        <v>16</v>
      </c>
      <c r="H9275">
        <v>55</v>
      </c>
      <c r="I9275">
        <v>200</v>
      </c>
      <c r="J9275">
        <v>11000</v>
      </c>
      <c r="K9275">
        <v>4620</v>
      </c>
      <c r="L9275">
        <v>0.42000000000000004</v>
      </c>
      <c r="M9275" t="s">
        <v>23</v>
      </c>
    </row>
    <row r="9276" spans="1:13" x14ac:dyDescent="0.35">
      <c r="A9276" t="s">
        <v>33</v>
      </c>
      <c r="B9276">
        <v>1197831</v>
      </c>
      <c r="C9276" s="1">
        <v>44549</v>
      </c>
      <c r="D9276" t="s">
        <v>26</v>
      </c>
      <c r="E9276" t="s">
        <v>103</v>
      </c>
      <c r="F9276" t="s">
        <v>104</v>
      </c>
      <c r="G9276" t="s">
        <v>18</v>
      </c>
      <c r="H9276">
        <v>47</v>
      </c>
      <c r="I9276">
        <v>149</v>
      </c>
      <c r="J9276">
        <v>7003</v>
      </c>
      <c r="K9276">
        <v>2661.14</v>
      </c>
      <c r="L9276">
        <v>0.38</v>
      </c>
      <c r="M9276" t="s">
        <v>23</v>
      </c>
    </row>
    <row r="9277" spans="1:13" x14ac:dyDescent="0.35">
      <c r="A9277" t="s">
        <v>33</v>
      </c>
      <c r="B9277">
        <v>1197831</v>
      </c>
      <c r="C9277" s="1">
        <v>44549</v>
      </c>
      <c r="D9277" t="s">
        <v>26</v>
      </c>
      <c r="E9277" t="s">
        <v>103</v>
      </c>
      <c r="F9277" t="s">
        <v>104</v>
      </c>
      <c r="G9277" t="s">
        <v>19</v>
      </c>
      <c r="H9277">
        <v>44</v>
      </c>
      <c r="I9277">
        <v>131</v>
      </c>
      <c r="J9277">
        <v>5764</v>
      </c>
      <c r="K9277">
        <v>2593.8000000000002</v>
      </c>
      <c r="L9277">
        <v>0.45</v>
      </c>
      <c r="M9277" t="s">
        <v>23</v>
      </c>
    </row>
    <row r="9278" spans="1:13" x14ac:dyDescent="0.35">
      <c r="A9278" t="s">
        <v>33</v>
      </c>
      <c r="B9278">
        <v>1197831</v>
      </c>
      <c r="C9278" s="1">
        <v>44549</v>
      </c>
      <c r="D9278" t="s">
        <v>26</v>
      </c>
      <c r="E9278" t="s">
        <v>103</v>
      </c>
      <c r="F9278" t="s">
        <v>104</v>
      </c>
      <c r="G9278" t="s">
        <v>20</v>
      </c>
      <c r="H9278">
        <v>45</v>
      </c>
      <c r="I9278">
        <v>114</v>
      </c>
      <c r="J9278">
        <v>5130</v>
      </c>
      <c r="K9278">
        <v>2308.5</v>
      </c>
      <c r="L9278">
        <v>0.45</v>
      </c>
      <c r="M9278" t="s">
        <v>23</v>
      </c>
    </row>
    <row r="9279" spans="1:13" x14ac:dyDescent="0.35">
      <c r="A9279" t="s">
        <v>33</v>
      </c>
      <c r="B9279">
        <v>1197831</v>
      </c>
      <c r="C9279" s="1">
        <v>44549</v>
      </c>
      <c r="D9279" t="s">
        <v>26</v>
      </c>
      <c r="E9279" t="s">
        <v>103</v>
      </c>
      <c r="F9279" t="s">
        <v>104</v>
      </c>
      <c r="G9279" t="s">
        <v>21</v>
      </c>
      <c r="H9279">
        <v>55</v>
      </c>
      <c r="I9279">
        <v>98</v>
      </c>
      <c r="J9279">
        <v>5390</v>
      </c>
      <c r="K9279">
        <v>2156</v>
      </c>
      <c r="L9279">
        <v>0.39999999999999997</v>
      </c>
      <c r="M9279" t="s">
        <v>23</v>
      </c>
    </row>
    <row r="9280" spans="1:13" x14ac:dyDescent="0.35">
      <c r="A9280" t="s">
        <v>33</v>
      </c>
      <c r="B9280">
        <v>1197831</v>
      </c>
      <c r="C9280" s="1">
        <v>44549</v>
      </c>
      <c r="D9280" t="s">
        <v>26</v>
      </c>
      <c r="E9280" t="s">
        <v>103</v>
      </c>
      <c r="F9280" t="s">
        <v>104</v>
      </c>
      <c r="G9280" t="s">
        <v>22</v>
      </c>
      <c r="H9280">
        <v>51</v>
      </c>
      <c r="I9280">
        <v>128</v>
      </c>
      <c r="J9280">
        <v>6528</v>
      </c>
      <c r="K9280">
        <v>2807.0400000000004</v>
      </c>
      <c r="L9280">
        <v>0.43000000000000005</v>
      </c>
      <c r="M9280" t="s">
        <v>23</v>
      </c>
    </row>
    <row r="9281" spans="1:13" x14ac:dyDescent="0.35">
      <c r="A9281" t="s">
        <v>33</v>
      </c>
      <c r="B9281">
        <v>1197831</v>
      </c>
      <c r="C9281" s="1">
        <v>44212</v>
      </c>
      <c r="D9281" t="s">
        <v>26</v>
      </c>
      <c r="E9281" t="s">
        <v>103</v>
      </c>
      <c r="F9281" t="s">
        <v>104</v>
      </c>
      <c r="G9281" t="s">
        <v>16</v>
      </c>
      <c r="H9281">
        <v>17</v>
      </c>
      <c r="I9281">
        <v>176</v>
      </c>
      <c r="J9281">
        <v>2992</v>
      </c>
      <c r="K9281">
        <v>1136.96</v>
      </c>
      <c r="L9281">
        <v>0.38</v>
      </c>
      <c r="M9281" t="s">
        <v>23</v>
      </c>
    </row>
    <row r="9282" spans="1:13" x14ac:dyDescent="0.35">
      <c r="A9282" t="s">
        <v>33</v>
      </c>
      <c r="B9282">
        <v>1197831</v>
      </c>
      <c r="C9282" s="1">
        <v>44212</v>
      </c>
      <c r="D9282" t="s">
        <v>26</v>
      </c>
      <c r="E9282" t="s">
        <v>103</v>
      </c>
      <c r="F9282" t="s">
        <v>104</v>
      </c>
      <c r="G9282" t="s">
        <v>18</v>
      </c>
      <c r="H9282">
        <v>16</v>
      </c>
      <c r="I9282">
        <v>105</v>
      </c>
      <c r="J9282">
        <v>1680</v>
      </c>
      <c r="K9282">
        <v>638.4</v>
      </c>
      <c r="L9282">
        <v>0.38</v>
      </c>
      <c r="M9282" t="s">
        <v>23</v>
      </c>
    </row>
    <row r="9283" spans="1:13" x14ac:dyDescent="0.35">
      <c r="A9283" t="s">
        <v>33</v>
      </c>
      <c r="B9283">
        <v>1197831</v>
      </c>
      <c r="C9283" s="1">
        <v>44212</v>
      </c>
      <c r="D9283" t="s">
        <v>26</v>
      </c>
      <c r="E9283" t="s">
        <v>103</v>
      </c>
      <c r="F9283" t="s">
        <v>104</v>
      </c>
      <c r="G9283" t="s">
        <v>19</v>
      </c>
      <c r="H9283">
        <v>12</v>
      </c>
      <c r="I9283">
        <v>116</v>
      </c>
      <c r="J9283">
        <v>1392</v>
      </c>
      <c r="K9283">
        <v>556.79999999999995</v>
      </c>
      <c r="L9283">
        <v>0.39999999999999997</v>
      </c>
      <c r="M9283" t="s">
        <v>23</v>
      </c>
    </row>
    <row r="9284" spans="1:13" x14ac:dyDescent="0.35">
      <c r="A9284" t="s">
        <v>33</v>
      </c>
      <c r="B9284">
        <v>1197831</v>
      </c>
      <c r="C9284" s="1">
        <v>44212</v>
      </c>
      <c r="D9284" t="s">
        <v>26</v>
      </c>
      <c r="E9284" t="s">
        <v>103</v>
      </c>
      <c r="F9284" t="s">
        <v>104</v>
      </c>
      <c r="G9284" t="s">
        <v>20</v>
      </c>
      <c r="H9284">
        <v>16</v>
      </c>
      <c r="I9284">
        <v>70</v>
      </c>
      <c r="J9284">
        <v>1120</v>
      </c>
      <c r="K9284">
        <v>447.99999999999994</v>
      </c>
      <c r="L9284">
        <v>0.39999999999999997</v>
      </c>
      <c r="M9284" t="s">
        <v>23</v>
      </c>
    </row>
    <row r="9285" spans="1:13" x14ac:dyDescent="0.35">
      <c r="A9285" t="s">
        <v>33</v>
      </c>
      <c r="B9285">
        <v>1197831</v>
      </c>
      <c r="C9285" s="1">
        <v>44212</v>
      </c>
      <c r="D9285" t="s">
        <v>26</v>
      </c>
      <c r="E9285" t="s">
        <v>103</v>
      </c>
      <c r="F9285" t="s">
        <v>104</v>
      </c>
      <c r="G9285" t="s">
        <v>21</v>
      </c>
      <c r="H9285">
        <v>28</v>
      </c>
      <c r="I9285">
        <v>88</v>
      </c>
      <c r="J9285">
        <v>2464</v>
      </c>
      <c r="K9285">
        <v>1010.2399999999999</v>
      </c>
      <c r="L9285">
        <v>0.41</v>
      </c>
      <c r="M9285" t="s">
        <v>23</v>
      </c>
    </row>
    <row r="9286" spans="1:13" x14ac:dyDescent="0.35">
      <c r="A9286" t="s">
        <v>33</v>
      </c>
      <c r="B9286">
        <v>1197831</v>
      </c>
      <c r="C9286" s="1">
        <v>44212</v>
      </c>
      <c r="D9286" t="s">
        <v>26</v>
      </c>
      <c r="E9286" t="s">
        <v>103</v>
      </c>
      <c r="F9286" t="s">
        <v>104</v>
      </c>
      <c r="G9286" t="s">
        <v>22</v>
      </c>
      <c r="H9286">
        <v>17</v>
      </c>
      <c r="I9286">
        <v>119</v>
      </c>
      <c r="J9286">
        <v>2023</v>
      </c>
      <c r="K9286">
        <v>748.51</v>
      </c>
      <c r="L9286">
        <v>0.37</v>
      </c>
      <c r="M9286" t="s">
        <v>23</v>
      </c>
    </row>
    <row r="9287" spans="1:13" x14ac:dyDescent="0.35">
      <c r="A9287" t="s">
        <v>33</v>
      </c>
      <c r="B9287">
        <v>1197831</v>
      </c>
      <c r="C9287" s="1">
        <v>44241</v>
      </c>
      <c r="D9287" t="s">
        <v>26</v>
      </c>
      <c r="E9287" t="s">
        <v>103</v>
      </c>
      <c r="F9287" t="s">
        <v>104</v>
      </c>
      <c r="G9287" t="s">
        <v>16</v>
      </c>
      <c r="H9287">
        <v>18</v>
      </c>
      <c r="I9287">
        <v>204</v>
      </c>
      <c r="J9287">
        <v>3672</v>
      </c>
      <c r="K9287">
        <v>1468.8</v>
      </c>
      <c r="L9287">
        <v>0.39999999999999997</v>
      </c>
      <c r="M9287" t="s">
        <v>23</v>
      </c>
    </row>
    <row r="9288" spans="1:13" x14ac:dyDescent="0.35">
      <c r="A9288" t="s">
        <v>33</v>
      </c>
      <c r="B9288">
        <v>1197831</v>
      </c>
      <c r="C9288" s="1">
        <v>44241</v>
      </c>
      <c r="D9288" t="s">
        <v>26</v>
      </c>
      <c r="E9288" t="s">
        <v>103</v>
      </c>
      <c r="F9288" t="s">
        <v>104</v>
      </c>
      <c r="G9288" t="s">
        <v>18</v>
      </c>
      <c r="H9288">
        <v>17</v>
      </c>
      <c r="I9288">
        <v>75</v>
      </c>
      <c r="J9288">
        <v>1275</v>
      </c>
      <c r="K9288">
        <v>522.75</v>
      </c>
      <c r="L9288">
        <v>0.41</v>
      </c>
      <c r="M9288" t="s">
        <v>23</v>
      </c>
    </row>
    <row r="9289" spans="1:13" x14ac:dyDescent="0.35">
      <c r="A9289" t="s">
        <v>33</v>
      </c>
      <c r="B9289">
        <v>1197831</v>
      </c>
      <c r="C9289" s="1">
        <v>44241</v>
      </c>
      <c r="D9289" t="s">
        <v>26</v>
      </c>
      <c r="E9289" t="s">
        <v>103</v>
      </c>
      <c r="F9289" t="s">
        <v>104</v>
      </c>
      <c r="G9289" t="s">
        <v>19</v>
      </c>
      <c r="H9289">
        <v>11</v>
      </c>
      <c r="I9289">
        <v>90</v>
      </c>
      <c r="J9289">
        <v>990</v>
      </c>
      <c r="K9289">
        <v>386.09999999999997</v>
      </c>
      <c r="L9289">
        <v>0.38999999999999996</v>
      </c>
      <c r="M9289" t="s">
        <v>23</v>
      </c>
    </row>
    <row r="9290" spans="1:13" x14ac:dyDescent="0.35">
      <c r="A9290" t="s">
        <v>25</v>
      </c>
      <c r="B9290">
        <v>1185732</v>
      </c>
      <c r="C9290" s="1">
        <v>44232</v>
      </c>
      <c r="D9290" t="s">
        <v>14</v>
      </c>
      <c r="E9290" t="s">
        <v>124</v>
      </c>
      <c r="F9290" t="s">
        <v>125</v>
      </c>
      <c r="G9290" t="s">
        <v>20</v>
      </c>
      <c r="H9290">
        <v>24</v>
      </c>
      <c r="I9290">
        <v>39</v>
      </c>
      <c r="J9290">
        <v>936</v>
      </c>
      <c r="K9290">
        <v>308.87999999999994</v>
      </c>
      <c r="L9290">
        <v>0.32999999999999996</v>
      </c>
      <c r="M9290" t="s">
        <v>23</v>
      </c>
    </row>
    <row r="9291" spans="1:13" x14ac:dyDescent="0.35">
      <c r="A9291" t="s">
        <v>25</v>
      </c>
      <c r="B9291">
        <v>1185732</v>
      </c>
      <c r="C9291" s="1">
        <v>44232</v>
      </c>
      <c r="D9291" t="s">
        <v>14</v>
      </c>
      <c r="E9291" t="s">
        <v>124</v>
      </c>
      <c r="F9291" t="s">
        <v>125</v>
      </c>
      <c r="G9291" t="s">
        <v>21</v>
      </c>
      <c r="H9291">
        <v>39</v>
      </c>
      <c r="I9291">
        <v>66</v>
      </c>
      <c r="J9291">
        <v>2574</v>
      </c>
      <c r="K9291">
        <v>952.38</v>
      </c>
      <c r="L9291">
        <v>0.37</v>
      </c>
      <c r="M9291" t="s">
        <v>23</v>
      </c>
    </row>
    <row r="9292" spans="1:13" x14ac:dyDescent="0.35">
      <c r="A9292" t="s">
        <v>25</v>
      </c>
      <c r="B9292">
        <v>1185732</v>
      </c>
      <c r="C9292" s="1">
        <v>44232</v>
      </c>
      <c r="D9292" t="s">
        <v>14</v>
      </c>
      <c r="E9292" t="s">
        <v>124</v>
      </c>
      <c r="F9292" t="s">
        <v>125</v>
      </c>
      <c r="G9292" t="s">
        <v>22</v>
      </c>
      <c r="H9292">
        <v>32</v>
      </c>
      <c r="I9292">
        <v>96</v>
      </c>
      <c r="J9292">
        <v>3072</v>
      </c>
      <c r="K9292">
        <v>1198.08</v>
      </c>
      <c r="L9292">
        <v>0.38999999999999996</v>
      </c>
      <c r="M9292" t="s">
        <v>23</v>
      </c>
    </row>
    <row r="9293" spans="1:13" x14ac:dyDescent="0.35">
      <c r="A9293" t="s">
        <v>25</v>
      </c>
      <c r="B9293">
        <v>1185732</v>
      </c>
      <c r="C9293" s="1">
        <v>44258</v>
      </c>
      <c r="D9293" t="s">
        <v>14</v>
      </c>
      <c r="E9293" t="s">
        <v>124</v>
      </c>
      <c r="F9293" t="s">
        <v>125</v>
      </c>
      <c r="G9293" t="s">
        <v>16</v>
      </c>
      <c r="H9293">
        <v>26</v>
      </c>
      <c r="I9293">
        <v>182</v>
      </c>
      <c r="J9293">
        <v>4732</v>
      </c>
      <c r="K9293">
        <v>2034.7600000000002</v>
      </c>
      <c r="L9293">
        <v>0.43000000000000005</v>
      </c>
      <c r="M9293" t="s">
        <v>23</v>
      </c>
    </row>
    <row r="9294" spans="1:13" x14ac:dyDescent="0.35">
      <c r="A9294" t="s">
        <v>25</v>
      </c>
      <c r="B9294">
        <v>1185732</v>
      </c>
      <c r="C9294" s="1">
        <v>44258</v>
      </c>
      <c r="D9294" t="s">
        <v>14</v>
      </c>
      <c r="E9294" t="s">
        <v>124</v>
      </c>
      <c r="F9294" t="s">
        <v>125</v>
      </c>
      <c r="G9294" t="s">
        <v>18</v>
      </c>
      <c r="H9294">
        <v>32</v>
      </c>
      <c r="I9294">
        <v>68</v>
      </c>
      <c r="J9294">
        <v>2176</v>
      </c>
      <c r="K9294">
        <v>979.2</v>
      </c>
      <c r="L9294">
        <v>0.45</v>
      </c>
      <c r="M9294" t="s">
        <v>23</v>
      </c>
    </row>
    <row r="9295" spans="1:13" x14ac:dyDescent="0.35">
      <c r="A9295" t="s">
        <v>25</v>
      </c>
      <c r="B9295">
        <v>1185732</v>
      </c>
      <c r="C9295" s="1">
        <v>44258</v>
      </c>
      <c r="D9295" t="s">
        <v>14</v>
      </c>
      <c r="E9295" t="s">
        <v>124</v>
      </c>
      <c r="F9295" t="s">
        <v>125</v>
      </c>
      <c r="G9295" t="s">
        <v>19</v>
      </c>
      <c r="H9295">
        <v>23</v>
      </c>
      <c r="I9295">
        <v>75</v>
      </c>
      <c r="J9295">
        <v>1725</v>
      </c>
      <c r="K9295">
        <v>552</v>
      </c>
      <c r="L9295">
        <v>0.32</v>
      </c>
      <c r="M9295" t="s">
        <v>23</v>
      </c>
    </row>
    <row r="9296" spans="1:13" x14ac:dyDescent="0.35">
      <c r="A9296" t="s">
        <v>25</v>
      </c>
      <c r="B9296">
        <v>1185732</v>
      </c>
      <c r="C9296" s="1">
        <v>44258</v>
      </c>
      <c r="D9296" t="s">
        <v>14</v>
      </c>
      <c r="E9296" t="s">
        <v>124</v>
      </c>
      <c r="F9296" t="s">
        <v>125</v>
      </c>
      <c r="G9296" t="s">
        <v>20</v>
      </c>
      <c r="H9296">
        <v>27</v>
      </c>
      <c r="I9296">
        <v>34</v>
      </c>
      <c r="J9296">
        <v>918</v>
      </c>
      <c r="K9296">
        <v>293.76</v>
      </c>
      <c r="L9296">
        <v>0.32</v>
      </c>
      <c r="M9296" t="s">
        <v>23</v>
      </c>
    </row>
    <row r="9297" spans="1:13" x14ac:dyDescent="0.35">
      <c r="A9297" t="s">
        <v>25</v>
      </c>
      <c r="B9297">
        <v>1185732</v>
      </c>
      <c r="C9297" s="1">
        <v>44258</v>
      </c>
      <c r="D9297" t="s">
        <v>14</v>
      </c>
      <c r="E9297" t="s">
        <v>124</v>
      </c>
      <c r="F9297" t="s">
        <v>125</v>
      </c>
      <c r="G9297" t="s">
        <v>21</v>
      </c>
      <c r="H9297">
        <v>39</v>
      </c>
      <c r="I9297">
        <v>53</v>
      </c>
      <c r="J9297">
        <v>2067</v>
      </c>
      <c r="K9297">
        <v>702.78</v>
      </c>
      <c r="L9297">
        <v>0.33999999999999997</v>
      </c>
      <c r="M9297" t="s">
        <v>23</v>
      </c>
    </row>
    <row r="9298" spans="1:13" x14ac:dyDescent="0.35">
      <c r="A9298" t="s">
        <v>25</v>
      </c>
      <c r="B9298">
        <v>1185732</v>
      </c>
      <c r="C9298" s="1">
        <v>44258</v>
      </c>
      <c r="D9298" t="s">
        <v>14</v>
      </c>
      <c r="E9298" t="s">
        <v>124</v>
      </c>
      <c r="F9298" t="s">
        <v>125</v>
      </c>
      <c r="G9298" t="s">
        <v>22</v>
      </c>
      <c r="H9298">
        <v>29</v>
      </c>
      <c r="I9298">
        <v>85</v>
      </c>
      <c r="J9298">
        <v>2465</v>
      </c>
      <c r="K9298">
        <v>961.34999999999991</v>
      </c>
      <c r="L9298">
        <v>0.38999999999999996</v>
      </c>
      <c r="M9298" t="s">
        <v>23</v>
      </c>
    </row>
    <row r="9299" spans="1:13" x14ac:dyDescent="0.35">
      <c r="A9299" t="s">
        <v>25</v>
      </c>
      <c r="B9299">
        <v>1185732</v>
      </c>
      <c r="C9299" s="1">
        <v>44290</v>
      </c>
      <c r="D9299" t="s">
        <v>14</v>
      </c>
      <c r="E9299" t="s">
        <v>124</v>
      </c>
      <c r="F9299" t="s">
        <v>125</v>
      </c>
      <c r="G9299" t="s">
        <v>16</v>
      </c>
      <c r="H9299">
        <v>28</v>
      </c>
      <c r="I9299">
        <v>155</v>
      </c>
      <c r="J9299">
        <v>4340</v>
      </c>
      <c r="K9299">
        <v>1996.4</v>
      </c>
      <c r="L9299">
        <v>0.46</v>
      </c>
      <c r="M9299" t="s">
        <v>23</v>
      </c>
    </row>
    <row r="9300" spans="1:13" x14ac:dyDescent="0.35">
      <c r="A9300" t="s">
        <v>25</v>
      </c>
      <c r="B9300">
        <v>1185732</v>
      </c>
      <c r="C9300" s="1">
        <v>44290</v>
      </c>
      <c r="D9300" t="s">
        <v>14</v>
      </c>
      <c r="E9300" t="s">
        <v>124</v>
      </c>
      <c r="F9300" t="s">
        <v>125</v>
      </c>
      <c r="G9300" t="s">
        <v>18</v>
      </c>
      <c r="H9300">
        <v>30</v>
      </c>
      <c r="I9300">
        <v>64</v>
      </c>
      <c r="J9300">
        <v>1920</v>
      </c>
      <c r="K9300">
        <v>844.8</v>
      </c>
      <c r="L9300">
        <v>0.44</v>
      </c>
      <c r="M9300" t="s">
        <v>23</v>
      </c>
    </row>
    <row r="9301" spans="1:13" x14ac:dyDescent="0.35">
      <c r="A9301" t="s">
        <v>25</v>
      </c>
      <c r="B9301">
        <v>1185732</v>
      </c>
      <c r="C9301" s="1">
        <v>44290</v>
      </c>
      <c r="D9301" t="s">
        <v>14</v>
      </c>
      <c r="E9301" t="s">
        <v>124</v>
      </c>
      <c r="F9301" t="s">
        <v>125</v>
      </c>
      <c r="G9301" t="s">
        <v>19</v>
      </c>
      <c r="H9301">
        <v>20</v>
      </c>
      <c r="I9301">
        <v>64</v>
      </c>
      <c r="J9301">
        <v>1280</v>
      </c>
      <c r="K9301">
        <v>460.79999999999995</v>
      </c>
      <c r="L9301">
        <v>0.36</v>
      </c>
      <c r="M9301" t="s">
        <v>23</v>
      </c>
    </row>
    <row r="9302" spans="1:13" x14ac:dyDescent="0.35">
      <c r="A9302" t="s">
        <v>25</v>
      </c>
      <c r="B9302">
        <v>1185732</v>
      </c>
      <c r="C9302" s="1">
        <v>44290</v>
      </c>
      <c r="D9302" t="s">
        <v>14</v>
      </c>
      <c r="E9302" t="s">
        <v>124</v>
      </c>
      <c r="F9302" t="s">
        <v>125</v>
      </c>
      <c r="G9302" t="s">
        <v>20</v>
      </c>
      <c r="H9302">
        <v>26</v>
      </c>
      <c r="I9302">
        <v>41</v>
      </c>
      <c r="J9302">
        <v>1066</v>
      </c>
      <c r="K9302">
        <v>341.12</v>
      </c>
      <c r="L9302">
        <v>0.32</v>
      </c>
      <c r="M9302" t="s">
        <v>23</v>
      </c>
    </row>
    <row r="9303" spans="1:13" x14ac:dyDescent="0.35">
      <c r="A9303" t="s">
        <v>25</v>
      </c>
      <c r="B9303">
        <v>1185732</v>
      </c>
      <c r="C9303" s="1">
        <v>44290</v>
      </c>
      <c r="D9303" t="s">
        <v>14</v>
      </c>
      <c r="E9303" t="s">
        <v>124</v>
      </c>
      <c r="F9303" t="s">
        <v>125</v>
      </c>
      <c r="G9303" t="s">
        <v>21</v>
      </c>
      <c r="H9303">
        <v>37</v>
      </c>
      <c r="I9303">
        <v>40</v>
      </c>
      <c r="J9303">
        <v>1480</v>
      </c>
      <c r="K9303">
        <v>503.19999999999993</v>
      </c>
      <c r="L9303">
        <v>0.33999999999999997</v>
      </c>
      <c r="M9303" t="s">
        <v>23</v>
      </c>
    </row>
    <row r="9304" spans="1:13" x14ac:dyDescent="0.35">
      <c r="A9304" t="s">
        <v>25</v>
      </c>
      <c r="B9304">
        <v>1185732</v>
      </c>
      <c r="C9304" s="1">
        <v>44290</v>
      </c>
      <c r="D9304" t="s">
        <v>14</v>
      </c>
      <c r="E9304" t="s">
        <v>124</v>
      </c>
      <c r="F9304" t="s">
        <v>125</v>
      </c>
      <c r="G9304" t="s">
        <v>22</v>
      </c>
      <c r="H9304">
        <v>26</v>
      </c>
      <c r="I9304">
        <v>94</v>
      </c>
      <c r="J9304">
        <v>2444</v>
      </c>
      <c r="K9304">
        <v>1026.48</v>
      </c>
      <c r="L9304">
        <v>0.42</v>
      </c>
      <c r="M9304" t="s">
        <v>23</v>
      </c>
    </row>
    <row r="9305" spans="1:13" x14ac:dyDescent="0.35">
      <c r="A9305" t="s">
        <v>25</v>
      </c>
      <c r="B9305">
        <v>1185732</v>
      </c>
      <c r="C9305" s="1">
        <v>44319</v>
      </c>
      <c r="D9305" t="s">
        <v>14</v>
      </c>
      <c r="E9305" t="s">
        <v>124</v>
      </c>
      <c r="F9305" t="s">
        <v>125</v>
      </c>
      <c r="G9305" t="s">
        <v>16</v>
      </c>
      <c r="H9305">
        <v>40</v>
      </c>
      <c r="I9305">
        <v>191</v>
      </c>
      <c r="J9305">
        <v>7640</v>
      </c>
      <c r="K9305">
        <v>3361.6</v>
      </c>
      <c r="L9305">
        <v>0.44</v>
      </c>
      <c r="M9305" t="s">
        <v>23</v>
      </c>
    </row>
    <row r="9306" spans="1:13" x14ac:dyDescent="0.35">
      <c r="A9306" t="s">
        <v>25</v>
      </c>
      <c r="B9306">
        <v>1185732</v>
      </c>
      <c r="C9306" s="1">
        <v>44319</v>
      </c>
      <c r="D9306" t="s">
        <v>14</v>
      </c>
      <c r="E9306" t="s">
        <v>124</v>
      </c>
      <c r="F9306" t="s">
        <v>125</v>
      </c>
      <c r="G9306" t="s">
        <v>18</v>
      </c>
      <c r="H9306">
        <v>35</v>
      </c>
      <c r="I9306">
        <v>83</v>
      </c>
      <c r="J9306">
        <v>2905</v>
      </c>
      <c r="K9306">
        <v>1278.2</v>
      </c>
      <c r="L9306">
        <v>0.44</v>
      </c>
      <c r="M9306" t="s">
        <v>23</v>
      </c>
    </row>
    <row r="9307" spans="1:13" x14ac:dyDescent="0.35">
      <c r="A9307" t="s">
        <v>25</v>
      </c>
      <c r="B9307">
        <v>1185732</v>
      </c>
      <c r="C9307" s="1">
        <v>44319</v>
      </c>
      <c r="D9307" t="s">
        <v>14</v>
      </c>
      <c r="E9307" t="s">
        <v>124</v>
      </c>
      <c r="F9307" t="s">
        <v>125</v>
      </c>
      <c r="G9307" t="s">
        <v>19</v>
      </c>
      <c r="H9307">
        <v>32</v>
      </c>
      <c r="I9307">
        <v>83</v>
      </c>
      <c r="J9307">
        <v>2656</v>
      </c>
      <c r="K9307">
        <v>903.04</v>
      </c>
      <c r="L9307">
        <v>0.33999999999999997</v>
      </c>
      <c r="M9307" t="s">
        <v>23</v>
      </c>
    </row>
    <row r="9308" spans="1:13" x14ac:dyDescent="0.35">
      <c r="A9308" t="s">
        <v>25</v>
      </c>
      <c r="B9308">
        <v>1185732</v>
      </c>
      <c r="C9308" s="1">
        <v>44319</v>
      </c>
      <c r="D9308" t="s">
        <v>14</v>
      </c>
      <c r="E9308" t="s">
        <v>124</v>
      </c>
      <c r="F9308" t="s">
        <v>125</v>
      </c>
      <c r="G9308" t="s">
        <v>20</v>
      </c>
      <c r="H9308">
        <v>32</v>
      </c>
      <c r="I9308">
        <v>74</v>
      </c>
      <c r="J9308">
        <v>2368</v>
      </c>
      <c r="K9308">
        <v>781.43999999999994</v>
      </c>
      <c r="L9308">
        <v>0.32999999999999996</v>
      </c>
      <c r="M9308" t="s">
        <v>23</v>
      </c>
    </row>
    <row r="9309" spans="1:13" x14ac:dyDescent="0.35">
      <c r="A9309" t="s">
        <v>25</v>
      </c>
      <c r="B9309">
        <v>1185732</v>
      </c>
      <c r="C9309" s="1">
        <v>44319</v>
      </c>
      <c r="D9309" t="s">
        <v>14</v>
      </c>
      <c r="E9309" t="s">
        <v>124</v>
      </c>
      <c r="F9309" t="s">
        <v>125</v>
      </c>
      <c r="G9309" t="s">
        <v>21</v>
      </c>
      <c r="H9309">
        <v>37</v>
      </c>
      <c r="I9309">
        <v>83</v>
      </c>
      <c r="J9309">
        <v>3071</v>
      </c>
      <c r="K9309">
        <v>1074.8499999999999</v>
      </c>
      <c r="L9309">
        <v>0.35</v>
      </c>
      <c r="M9309" t="s">
        <v>23</v>
      </c>
    </row>
    <row r="9310" spans="1:13" x14ac:dyDescent="0.35">
      <c r="A9310" t="s">
        <v>25</v>
      </c>
      <c r="B9310">
        <v>1185732</v>
      </c>
      <c r="C9310" s="1">
        <v>44319</v>
      </c>
      <c r="D9310" t="s">
        <v>14</v>
      </c>
      <c r="E9310" t="s">
        <v>124</v>
      </c>
      <c r="F9310" t="s">
        <v>125</v>
      </c>
      <c r="G9310" t="s">
        <v>22</v>
      </c>
      <c r="H9310">
        <v>41</v>
      </c>
      <c r="I9310">
        <v>128</v>
      </c>
      <c r="J9310">
        <v>5248</v>
      </c>
      <c r="K9310">
        <v>2204.16</v>
      </c>
      <c r="L9310">
        <v>0.42</v>
      </c>
      <c r="M9310" t="s">
        <v>23</v>
      </c>
    </row>
    <row r="9311" spans="1:13" x14ac:dyDescent="0.35">
      <c r="A9311" t="s">
        <v>25</v>
      </c>
      <c r="B9311">
        <v>1185732</v>
      </c>
      <c r="C9311" s="1">
        <v>44352</v>
      </c>
      <c r="D9311" t="s">
        <v>14</v>
      </c>
      <c r="E9311" t="s">
        <v>124</v>
      </c>
      <c r="F9311" t="s">
        <v>125</v>
      </c>
      <c r="G9311" t="s">
        <v>16</v>
      </c>
      <c r="H9311">
        <v>40</v>
      </c>
      <c r="I9311">
        <v>206</v>
      </c>
      <c r="J9311">
        <v>8240</v>
      </c>
      <c r="K9311">
        <v>3872.8</v>
      </c>
      <c r="L9311">
        <v>0.47000000000000003</v>
      </c>
      <c r="M9311" t="s">
        <v>23</v>
      </c>
    </row>
    <row r="9312" spans="1:13" x14ac:dyDescent="0.35">
      <c r="A9312" t="s">
        <v>25</v>
      </c>
      <c r="B9312">
        <v>1185732</v>
      </c>
      <c r="C9312" s="1">
        <v>44352</v>
      </c>
      <c r="D9312" t="s">
        <v>14</v>
      </c>
      <c r="E9312" t="s">
        <v>124</v>
      </c>
      <c r="F9312" t="s">
        <v>125</v>
      </c>
      <c r="G9312" t="s">
        <v>18</v>
      </c>
      <c r="H9312">
        <v>38</v>
      </c>
      <c r="I9312">
        <v>124</v>
      </c>
      <c r="J9312">
        <v>4712</v>
      </c>
      <c r="K9312">
        <v>2214.6400000000003</v>
      </c>
      <c r="L9312">
        <v>0.47000000000000003</v>
      </c>
      <c r="M9312" t="s">
        <v>23</v>
      </c>
    </row>
    <row r="9313" spans="1:13" x14ac:dyDescent="0.35">
      <c r="A9313" t="s">
        <v>25</v>
      </c>
      <c r="B9313">
        <v>1185732</v>
      </c>
      <c r="C9313" s="1">
        <v>44352</v>
      </c>
      <c r="D9313" t="s">
        <v>14</v>
      </c>
      <c r="E9313" t="s">
        <v>124</v>
      </c>
      <c r="F9313" t="s">
        <v>125</v>
      </c>
      <c r="G9313" t="s">
        <v>19</v>
      </c>
      <c r="H9313">
        <v>35</v>
      </c>
      <c r="I9313">
        <v>96</v>
      </c>
      <c r="J9313">
        <v>3360</v>
      </c>
      <c r="K9313">
        <v>1108.8</v>
      </c>
      <c r="L9313">
        <v>0.32999999999999996</v>
      </c>
      <c r="M9313" t="s">
        <v>23</v>
      </c>
    </row>
    <row r="9314" spans="1:13" x14ac:dyDescent="0.35">
      <c r="A9314" t="s">
        <v>25</v>
      </c>
      <c r="B9314">
        <v>1185732</v>
      </c>
      <c r="C9314" s="1">
        <v>44352</v>
      </c>
      <c r="D9314" t="s">
        <v>14</v>
      </c>
      <c r="E9314" t="s">
        <v>124</v>
      </c>
      <c r="F9314" t="s">
        <v>125</v>
      </c>
      <c r="G9314" t="s">
        <v>20</v>
      </c>
      <c r="H9314">
        <v>35</v>
      </c>
      <c r="I9314">
        <v>85</v>
      </c>
      <c r="J9314">
        <v>2975</v>
      </c>
      <c r="K9314">
        <v>1041.25</v>
      </c>
      <c r="L9314">
        <v>0.35</v>
      </c>
      <c r="M9314" t="s">
        <v>23</v>
      </c>
    </row>
    <row r="9315" spans="1:13" x14ac:dyDescent="0.35">
      <c r="A9315" t="s">
        <v>25</v>
      </c>
      <c r="B9315">
        <v>1185732</v>
      </c>
      <c r="C9315" s="1">
        <v>44352</v>
      </c>
      <c r="D9315" t="s">
        <v>14</v>
      </c>
      <c r="E9315" t="s">
        <v>124</v>
      </c>
      <c r="F9315" t="s">
        <v>125</v>
      </c>
      <c r="G9315" t="s">
        <v>21</v>
      </c>
      <c r="H9315">
        <v>36</v>
      </c>
      <c r="I9315">
        <v>91</v>
      </c>
      <c r="J9315">
        <v>3276</v>
      </c>
      <c r="K9315">
        <v>1048.32</v>
      </c>
      <c r="L9315">
        <v>0.32</v>
      </c>
      <c r="M9315" t="s">
        <v>23</v>
      </c>
    </row>
    <row r="9316" spans="1:13" x14ac:dyDescent="0.35">
      <c r="A9316" t="s">
        <v>25</v>
      </c>
      <c r="B9316">
        <v>1185732</v>
      </c>
      <c r="C9316" s="1">
        <v>44352</v>
      </c>
      <c r="D9316" t="s">
        <v>14</v>
      </c>
      <c r="E9316" t="s">
        <v>124</v>
      </c>
      <c r="F9316" t="s">
        <v>125</v>
      </c>
      <c r="G9316" t="s">
        <v>22</v>
      </c>
      <c r="H9316">
        <v>39</v>
      </c>
      <c r="I9316">
        <v>128</v>
      </c>
      <c r="J9316">
        <v>4992</v>
      </c>
      <c r="K9316">
        <v>1946.8799999999999</v>
      </c>
      <c r="L9316">
        <v>0.38999999999999996</v>
      </c>
      <c r="M9316" t="s">
        <v>23</v>
      </c>
    </row>
    <row r="9317" spans="1:13" x14ac:dyDescent="0.35">
      <c r="A9317" t="s">
        <v>25</v>
      </c>
      <c r="B9317">
        <v>1185732</v>
      </c>
      <c r="C9317" s="1">
        <v>44380</v>
      </c>
      <c r="D9317" t="s">
        <v>14</v>
      </c>
      <c r="E9317" t="s">
        <v>124</v>
      </c>
      <c r="F9317" t="s">
        <v>125</v>
      </c>
      <c r="G9317" t="s">
        <v>16</v>
      </c>
      <c r="H9317">
        <v>42</v>
      </c>
      <c r="I9317">
        <v>195</v>
      </c>
      <c r="J9317">
        <v>8190</v>
      </c>
      <c r="K9317">
        <v>3685.5</v>
      </c>
      <c r="L9317">
        <v>0.45</v>
      </c>
      <c r="M9317" t="s">
        <v>23</v>
      </c>
    </row>
    <row r="9318" spans="1:13" x14ac:dyDescent="0.35">
      <c r="A9318" t="s">
        <v>25</v>
      </c>
      <c r="B9318">
        <v>1185732</v>
      </c>
      <c r="C9318" s="1">
        <v>44380</v>
      </c>
      <c r="D9318" t="s">
        <v>14</v>
      </c>
      <c r="E9318" t="s">
        <v>124</v>
      </c>
      <c r="F9318" t="s">
        <v>125</v>
      </c>
      <c r="G9318" t="s">
        <v>18</v>
      </c>
      <c r="H9318">
        <v>38</v>
      </c>
      <c r="I9318">
        <v>120</v>
      </c>
      <c r="J9318">
        <v>4560</v>
      </c>
      <c r="K9318">
        <v>1915.2000000000003</v>
      </c>
      <c r="L9318">
        <v>0.42000000000000004</v>
      </c>
      <c r="M9318" t="s">
        <v>23</v>
      </c>
    </row>
    <row r="9319" spans="1:13" x14ac:dyDescent="0.35">
      <c r="A9319" t="s">
        <v>25</v>
      </c>
      <c r="B9319">
        <v>1185732</v>
      </c>
      <c r="C9319" s="1">
        <v>44380</v>
      </c>
      <c r="D9319" t="s">
        <v>14</v>
      </c>
      <c r="E9319" t="s">
        <v>124</v>
      </c>
      <c r="F9319" t="s">
        <v>125</v>
      </c>
      <c r="G9319" t="s">
        <v>19</v>
      </c>
      <c r="H9319">
        <v>29</v>
      </c>
      <c r="I9319">
        <v>111</v>
      </c>
      <c r="J9319">
        <v>3219</v>
      </c>
      <c r="K9319">
        <v>1094.4599999999998</v>
      </c>
      <c r="L9319">
        <v>0.33999999999999997</v>
      </c>
      <c r="M9319" t="s">
        <v>23</v>
      </c>
    </row>
    <row r="9320" spans="1:13" x14ac:dyDescent="0.35">
      <c r="A9320" t="s">
        <v>25</v>
      </c>
      <c r="B9320">
        <v>1185732</v>
      </c>
      <c r="C9320" s="1">
        <v>44380</v>
      </c>
      <c r="D9320" t="s">
        <v>14</v>
      </c>
      <c r="E9320" t="s">
        <v>124</v>
      </c>
      <c r="F9320" t="s">
        <v>125</v>
      </c>
      <c r="G9320" t="s">
        <v>20</v>
      </c>
      <c r="H9320">
        <v>34</v>
      </c>
      <c r="I9320">
        <v>94</v>
      </c>
      <c r="J9320">
        <v>3196</v>
      </c>
      <c r="K9320">
        <v>1150.56</v>
      </c>
      <c r="L9320">
        <v>0.36</v>
      </c>
      <c r="M9320" t="s">
        <v>23</v>
      </c>
    </row>
    <row r="9321" spans="1:13" x14ac:dyDescent="0.35">
      <c r="A9321" t="s">
        <v>25</v>
      </c>
      <c r="B9321">
        <v>1185732</v>
      </c>
      <c r="C9321" s="1">
        <v>44380</v>
      </c>
      <c r="D9321" t="s">
        <v>14</v>
      </c>
      <c r="E9321" t="s">
        <v>124</v>
      </c>
      <c r="F9321" t="s">
        <v>125</v>
      </c>
      <c r="G9321" t="s">
        <v>21</v>
      </c>
      <c r="H9321">
        <v>43</v>
      </c>
      <c r="I9321">
        <v>93</v>
      </c>
      <c r="J9321">
        <v>3999</v>
      </c>
      <c r="K9321">
        <v>1319.6699999999998</v>
      </c>
      <c r="L9321">
        <v>0.32999999999999996</v>
      </c>
      <c r="M9321" t="s">
        <v>23</v>
      </c>
    </row>
    <row r="9322" spans="1:13" x14ac:dyDescent="0.35">
      <c r="A9322" t="s">
        <v>25</v>
      </c>
      <c r="B9322">
        <v>1185732</v>
      </c>
      <c r="C9322" s="1">
        <v>44380</v>
      </c>
      <c r="D9322" t="s">
        <v>14</v>
      </c>
      <c r="E9322" t="s">
        <v>124</v>
      </c>
      <c r="F9322" t="s">
        <v>125</v>
      </c>
      <c r="G9322" t="s">
        <v>22</v>
      </c>
      <c r="H9322">
        <v>40</v>
      </c>
      <c r="I9322">
        <v>152</v>
      </c>
      <c r="J9322">
        <v>6080</v>
      </c>
      <c r="K9322">
        <v>2310.4</v>
      </c>
      <c r="L9322">
        <v>0.38</v>
      </c>
      <c r="M9322" t="s">
        <v>23</v>
      </c>
    </row>
    <row r="9323" spans="1:13" x14ac:dyDescent="0.35">
      <c r="A9323" t="s">
        <v>25</v>
      </c>
      <c r="B9323">
        <v>1185732</v>
      </c>
      <c r="C9323" s="1">
        <v>44412</v>
      </c>
      <c r="D9323" t="s">
        <v>14</v>
      </c>
      <c r="E9323" t="s">
        <v>124</v>
      </c>
      <c r="F9323" t="s">
        <v>125</v>
      </c>
      <c r="G9323" t="s">
        <v>16</v>
      </c>
      <c r="H9323">
        <v>40</v>
      </c>
      <c r="I9323">
        <v>194</v>
      </c>
      <c r="J9323">
        <v>7760</v>
      </c>
      <c r="K9323">
        <v>3259.2000000000003</v>
      </c>
      <c r="L9323">
        <v>0.42000000000000004</v>
      </c>
      <c r="M9323" t="s">
        <v>23</v>
      </c>
    </row>
    <row r="9324" spans="1:13" x14ac:dyDescent="0.35">
      <c r="A9324" t="s">
        <v>25</v>
      </c>
      <c r="B9324">
        <v>1185732</v>
      </c>
      <c r="C9324" s="1">
        <v>44412</v>
      </c>
      <c r="D9324" t="s">
        <v>14</v>
      </c>
      <c r="E9324" t="s">
        <v>124</v>
      </c>
      <c r="F9324" t="s">
        <v>125</v>
      </c>
      <c r="G9324" t="s">
        <v>18</v>
      </c>
      <c r="H9324">
        <v>34</v>
      </c>
      <c r="I9324">
        <v>128</v>
      </c>
      <c r="J9324">
        <v>4352</v>
      </c>
      <c r="K9324">
        <v>1871.3600000000001</v>
      </c>
      <c r="L9324">
        <v>0.43000000000000005</v>
      </c>
      <c r="M9324" t="s">
        <v>23</v>
      </c>
    </row>
    <row r="9325" spans="1:13" x14ac:dyDescent="0.35">
      <c r="A9325" t="s">
        <v>25</v>
      </c>
      <c r="B9325">
        <v>1185732</v>
      </c>
      <c r="C9325" s="1">
        <v>44412</v>
      </c>
      <c r="D9325" t="s">
        <v>14</v>
      </c>
      <c r="E9325" t="s">
        <v>124</v>
      </c>
      <c r="F9325" t="s">
        <v>125</v>
      </c>
      <c r="G9325" t="s">
        <v>19</v>
      </c>
      <c r="H9325">
        <v>36</v>
      </c>
      <c r="I9325">
        <v>107</v>
      </c>
      <c r="J9325">
        <v>3852</v>
      </c>
      <c r="K9325">
        <v>1348.1999999999998</v>
      </c>
      <c r="L9325">
        <v>0.35</v>
      </c>
      <c r="M9325" t="s">
        <v>23</v>
      </c>
    </row>
    <row r="9326" spans="1:13" x14ac:dyDescent="0.35">
      <c r="A9326" t="s">
        <v>25</v>
      </c>
      <c r="B9326">
        <v>1185732</v>
      </c>
      <c r="C9326" s="1">
        <v>44412</v>
      </c>
      <c r="D9326" t="s">
        <v>14</v>
      </c>
      <c r="E9326" t="s">
        <v>124</v>
      </c>
      <c r="F9326" t="s">
        <v>125</v>
      </c>
      <c r="G9326" t="s">
        <v>20</v>
      </c>
      <c r="H9326">
        <v>32</v>
      </c>
      <c r="I9326">
        <v>72</v>
      </c>
      <c r="J9326">
        <v>2304</v>
      </c>
      <c r="K9326">
        <v>760.31999999999994</v>
      </c>
      <c r="L9326">
        <v>0.32999999999999996</v>
      </c>
      <c r="M9326" t="s">
        <v>23</v>
      </c>
    </row>
    <row r="9327" spans="1:13" x14ac:dyDescent="0.35">
      <c r="A9327" t="s">
        <v>25</v>
      </c>
      <c r="B9327">
        <v>1185732</v>
      </c>
      <c r="C9327" s="1">
        <v>44412</v>
      </c>
      <c r="D9327" t="s">
        <v>14</v>
      </c>
      <c r="E9327" t="s">
        <v>124</v>
      </c>
      <c r="F9327" t="s">
        <v>125</v>
      </c>
      <c r="G9327" t="s">
        <v>21</v>
      </c>
      <c r="H9327">
        <v>43</v>
      </c>
      <c r="I9327">
        <v>62</v>
      </c>
      <c r="J9327">
        <v>2666</v>
      </c>
      <c r="K9327">
        <v>879.77999999999986</v>
      </c>
      <c r="L9327">
        <v>0.32999999999999996</v>
      </c>
      <c r="M9327" t="s">
        <v>23</v>
      </c>
    </row>
    <row r="9328" spans="1:13" x14ac:dyDescent="0.35">
      <c r="A9328" t="s">
        <v>25</v>
      </c>
      <c r="B9328">
        <v>1185732</v>
      </c>
      <c r="C9328" s="1">
        <v>44412</v>
      </c>
      <c r="D9328" t="s">
        <v>14</v>
      </c>
      <c r="E9328" t="s">
        <v>124</v>
      </c>
      <c r="F9328" t="s">
        <v>125</v>
      </c>
      <c r="G9328" t="s">
        <v>22</v>
      </c>
      <c r="H9328">
        <v>44</v>
      </c>
      <c r="I9328">
        <v>124</v>
      </c>
      <c r="J9328">
        <v>5456</v>
      </c>
      <c r="K9328">
        <v>2073.2800000000002</v>
      </c>
      <c r="L9328">
        <v>0.38</v>
      </c>
      <c r="M9328" t="s">
        <v>23</v>
      </c>
    </row>
    <row r="9329" spans="1:13" x14ac:dyDescent="0.35">
      <c r="A9329" t="s">
        <v>25</v>
      </c>
      <c r="B9329">
        <v>1185732</v>
      </c>
      <c r="C9329" s="1">
        <v>44442</v>
      </c>
      <c r="D9329" t="s">
        <v>14</v>
      </c>
      <c r="E9329" t="s">
        <v>124</v>
      </c>
      <c r="F9329" t="s">
        <v>125</v>
      </c>
      <c r="G9329" t="s">
        <v>16</v>
      </c>
      <c r="H9329">
        <v>43</v>
      </c>
      <c r="I9329">
        <v>170</v>
      </c>
      <c r="J9329">
        <v>7310</v>
      </c>
      <c r="K9329">
        <v>3435.7000000000003</v>
      </c>
      <c r="L9329">
        <v>0.47000000000000003</v>
      </c>
      <c r="M9329" t="s">
        <v>23</v>
      </c>
    </row>
    <row r="9330" spans="1:13" x14ac:dyDescent="0.35">
      <c r="A9330" t="s">
        <v>25</v>
      </c>
      <c r="B9330">
        <v>1185732</v>
      </c>
      <c r="C9330" s="1">
        <v>44442</v>
      </c>
      <c r="D9330" t="s">
        <v>14</v>
      </c>
      <c r="E9330" t="s">
        <v>124</v>
      </c>
      <c r="F9330" t="s">
        <v>125</v>
      </c>
      <c r="G9330" t="s">
        <v>18</v>
      </c>
      <c r="H9330">
        <v>40</v>
      </c>
      <c r="I9330">
        <v>93</v>
      </c>
      <c r="J9330">
        <v>3720</v>
      </c>
      <c r="K9330">
        <v>1748.4</v>
      </c>
      <c r="L9330">
        <v>0.47000000000000003</v>
      </c>
      <c r="M9330" t="s">
        <v>23</v>
      </c>
    </row>
    <row r="9331" spans="1:13" x14ac:dyDescent="0.35">
      <c r="A9331" t="s">
        <v>25</v>
      </c>
      <c r="B9331">
        <v>1185732</v>
      </c>
      <c r="C9331" s="1">
        <v>44442</v>
      </c>
      <c r="D9331" t="s">
        <v>14</v>
      </c>
      <c r="E9331" t="s">
        <v>124</v>
      </c>
      <c r="F9331" t="s">
        <v>125</v>
      </c>
      <c r="G9331" t="s">
        <v>19</v>
      </c>
      <c r="H9331">
        <v>33</v>
      </c>
      <c r="I9331">
        <v>64</v>
      </c>
      <c r="J9331">
        <v>2112</v>
      </c>
      <c r="K9331">
        <v>675.84</v>
      </c>
      <c r="L9331">
        <v>0.32</v>
      </c>
      <c r="M9331" t="s">
        <v>23</v>
      </c>
    </row>
    <row r="9332" spans="1:13" x14ac:dyDescent="0.35">
      <c r="A9332" t="s">
        <v>25</v>
      </c>
      <c r="B9332">
        <v>1185732</v>
      </c>
      <c r="C9332" s="1">
        <v>44442</v>
      </c>
      <c r="D9332" t="s">
        <v>14</v>
      </c>
      <c r="E9332" t="s">
        <v>124</v>
      </c>
      <c r="F9332" t="s">
        <v>125</v>
      </c>
      <c r="G9332" t="s">
        <v>20</v>
      </c>
      <c r="H9332">
        <v>30</v>
      </c>
      <c r="I9332">
        <v>58</v>
      </c>
      <c r="J9332">
        <v>1740</v>
      </c>
      <c r="K9332">
        <v>591.59999999999991</v>
      </c>
      <c r="L9332">
        <v>0.33999999999999997</v>
      </c>
      <c r="M9332" t="s">
        <v>23</v>
      </c>
    </row>
    <row r="9333" spans="1:13" x14ac:dyDescent="0.35">
      <c r="A9333" t="s">
        <v>25</v>
      </c>
      <c r="B9333">
        <v>1185732</v>
      </c>
      <c r="C9333" s="1">
        <v>44442</v>
      </c>
      <c r="D9333" t="s">
        <v>14</v>
      </c>
      <c r="E9333" t="s">
        <v>124</v>
      </c>
      <c r="F9333" t="s">
        <v>125</v>
      </c>
      <c r="G9333" t="s">
        <v>21</v>
      </c>
      <c r="H9333">
        <v>41</v>
      </c>
      <c r="I9333">
        <v>58</v>
      </c>
      <c r="J9333">
        <v>2378</v>
      </c>
      <c r="K9333">
        <v>856.07999999999993</v>
      </c>
      <c r="L9333">
        <v>0.36</v>
      </c>
      <c r="M9333" t="s">
        <v>23</v>
      </c>
    </row>
    <row r="9334" spans="1:13" x14ac:dyDescent="0.35">
      <c r="A9334" t="s">
        <v>25</v>
      </c>
      <c r="B9334">
        <v>1185732</v>
      </c>
      <c r="C9334" s="1">
        <v>44442</v>
      </c>
      <c r="D9334" t="s">
        <v>14</v>
      </c>
      <c r="E9334" t="s">
        <v>124</v>
      </c>
      <c r="F9334" t="s">
        <v>125</v>
      </c>
      <c r="G9334" t="s">
        <v>22</v>
      </c>
      <c r="H9334">
        <v>45</v>
      </c>
      <c r="I9334">
        <v>83</v>
      </c>
      <c r="J9334">
        <v>3735</v>
      </c>
      <c r="K9334">
        <v>1568.7</v>
      </c>
      <c r="L9334">
        <v>0.42</v>
      </c>
      <c r="M9334" t="s">
        <v>23</v>
      </c>
    </row>
    <row r="9335" spans="1:13" x14ac:dyDescent="0.35">
      <c r="A9335" t="s">
        <v>25</v>
      </c>
      <c r="B9335">
        <v>1185732</v>
      </c>
      <c r="C9335" s="1">
        <v>44474</v>
      </c>
      <c r="D9335" t="s">
        <v>14</v>
      </c>
      <c r="E9335" t="s">
        <v>124</v>
      </c>
      <c r="F9335" t="s">
        <v>125</v>
      </c>
      <c r="G9335" t="s">
        <v>16</v>
      </c>
      <c r="H9335">
        <v>46</v>
      </c>
      <c r="I9335">
        <v>153</v>
      </c>
      <c r="J9335">
        <v>7038</v>
      </c>
      <c r="K9335">
        <v>2955.9600000000005</v>
      </c>
      <c r="L9335">
        <v>0.42000000000000004</v>
      </c>
      <c r="M9335" t="s">
        <v>23</v>
      </c>
    </row>
    <row r="9336" spans="1:13" x14ac:dyDescent="0.35">
      <c r="A9336" t="s">
        <v>25</v>
      </c>
      <c r="B9336">
        <v>1185732</v>
      </c>
      <c r="C9336" s="1">
        <v>44474</v>
      </c>
      <c r="D9336" t="s">
        <v>14</v>
      </c>
      <c r="E9336" t="s">
        <v>124</v>
      </c>
      <c r="F9336" t="s">
        <v>125</v>
      </c>
      <c r="G9336" t="s">
        <v>18</v>
      </c>
      <c r="H9336">
        <v>39</v>
      </c>
      <c r="I9336">
        <v>94</v>
      </c>
      <c r="J9336">
        <v>3666</v>
      </c>
      <c r="K9336">
        <v>1613.04</v>
      </c>
      <c r="L9336">
        <v>0.44</v>
      </c>
      <c r="M9336" t="s">
        <v>23</v>
      </c>
    </row>
    <row r="9337" spans="1:13" x14ac:dyDescent="0.35">
      <c r="A9337" t="s">
        <v>25</v>
      </c>
      <c r="B9337">
        <v>1185732</v>
      </c>
      <c r="C9337" s="1">
        <v>44474</v>
      </c>
      <c r="D9337" t="s">
        <v>14</v>
      </c>
      <c r="E9337" t="s">
        <v>124</v>
      </c>
      <c r="F9337" t="s">
        <v>125</v>
      </c>
      <c r="G9337" t="s">
        <v>19</v>
      </c>
      <c r="H9337">
        <v>36</v>
      </c>
      <c r="I9337">
        <v>61</v>
      </c>
      <c r="J9337">
        <v>2196</v>
      </c>
      <c r="K9337">
        <v>812.52</v>
      </c>
      <c r="L9337">
        <v>0.37</v>
      </c>
      <c r="M9337" t="s">
        <v>23</v>
      </c>
    </row>
    <row r="9338" spans="1:13" x14ac:dyDescent="0.35">
      <c r="A9338" t="s">
        <v>25</v>
      </c>
      <c r="B9338">
        <v>1185732</v>
      </c>
      <c r="C9338" s="1">
        <v>44474</v>
      </c>
      <c r="D9338" t="s">
        <v>14</v>
      </c>
      <c r="E9338" t="s">
        <v>124</v>
      </c>
      <c r="F9338" t="s">
        <v>125</v>
      </c>
      <c r="G9338" t="s">
        <v>20</v>
      </c>
      <c r="H9338">
        <v>43</v>
      </c>
      <c r="I9338">
        <v>45</v>
      </c>
      <c r="J9338">
        <v>1935</v>
      </c>
      <c r="K9338">
        <v>696.6</v>
      </c>
      <c r="L9338">
        <v>0.36</v>
      </c>
      <c r="M9338" t="s">
        <v>23</v>
      </c>
    </row>
    <row r="9339" spans="1:13" x14ac:dyDescent="0.35">
      <c r="A9339" t="s">
        <v>25</v>
      </c>
      <c r="B9339">
        <v>1185732</v>
      </c>
      <c r="C9339" s="1">
        <v>44474</v>
      </c>
      <c r="D9339" t="s">
        <v>14</v>
      </c>
      <c r="E9339" t="s">
        <v>124</v>
      </c>
      <c r="F9339" t="s">
        <v>125</v>
      </c>
      <c r="G9339" t="s">
        <v>21</v>
      </c>
      <c r="H9339">
        <v>50</v>
      </c>
      <c r="I9339">
        <v>45</v>
      </c>
      <c r="J9339">
        <v>2250</v>
      </c>
      <c r="K9339">
        <v>742.49999999999989</v>
      </c>
      <c r="L9339">
        <v>0.32999999999999996</v>
      </c>
      <c r="M9339" t="s">
        <v>23</v>
      </c>
    </row>
    <row r="9340" spans="1:13" x14ac:dyDescent="0.35">
      <c r="A9340" t="s">
        <v>13</v>
      </c>
      <c r="B9340">
        <v>1185732</v>
      </c>
      <c r="C9340" s="1">
        <v>44474</v>
      </c>
      <c r="D9340" t="s">
        <v>14</v>
      </c>
      <c r="E9340" t="s">
        <v>124</v>
      </c>
      <c r="F9340" t="s">
        <v>125</v>
      </c>
      <c r="G9340" t="s">
        <v>22</v>
      </c>
      <c r="H9340">
        <v>46</v>
      </c>
      <c r="I9340">
        <v>94</v>
      </c>
      <c r="J9340">
        <v>4324</v>
      </c>
      <c r="K9340">
        <v>1816.08</v>
      </c>
      <c r="L9340">
        <v>0.42</v>
      </c>
      <c r="M9340" t="s">
        <v>23</v>
      </c>
    </row>
    <row r="9341" spans="1:13" x14ac:dyDescent="0.35">
      <c r="A9341" t="s">
        <v>13</v>
      </c>
      <c r="B9341">
        <v>1185732</v>
      </c>
      <c r="C9341" s="1">
        <v>44504</v>
      </c>
      <c r="D9341" t="s">
        <v>14</v>
      </c>
      <c r="E9341" t="s">
        <v>124</v>
      </c>
      <c r="F9341" t="s">
        <v>125</v>
      </c>
      <c r="G9341" t="s">
        <v>16</v>
      </c>
      <c r="H9341">
        <v>51</v>
      </c>
      <c r="I9341">
        <v>149</v>
      </c>
      <c r="J9341">
        <v>7599</v>
      </c>
      <c r="K9341">
        <v>3267.57</v>
      </c>
      <c r="L9341">
        <v>0.43000000000000005</v>
      </c>
      <c r="M9341" t="s">
        <v>23</v>
      </c>
    </row>
    <row r="9342" spans="1:13" x14ac:dyDescent="0.35">
      <c r="A9342" t="s">
        <v>13</v>
      </c>
      <c r="B9342">
        <v>1185732</v>
      </c>
      <c r="C9342" s="1">
        <v>44504</v>
      </c>
      <c r="D9342" t="s">
        <v>14</v>
      </c>
      <c r="E9342" t="s">
        <v>124</v>
      </c>
      <c r="F9342" t="s">
        <v>125</v>
      </c>
      <c r="G9342" t="s">
        <v>18</v>
      </c>
      <c r="H9342">
        <v>37</v>
      </c>
      <c r="I9342">
        <v>105</v>
      </c>
      <c r="J9342">
        <v>3885</v>
      </c>
      <c r="K9342">
        <v>1787.1000000000001</v>
      </c>
      <c r="L9342">
        <v>0.46</v>
      </c>
      <c r="M9342" t="s">
        <v>23</v>
      </c>
    </row>
    <row r="9343" spans="1:13" x14ac:dyDescent="0.35">
      <c r="A9343" t="s">
        <v>13</v>
      </c>
      <c r="B9343">
        <v>1185732</v>
      </c>
      <c r="C9343" s="1">
        <v>44504</v>
      </c>
      <c r="D9343" t="s">
        <v>14</v>
      </c>
      <c r="E9343" t="s">
        <v>124</v>
      </c>
      <c r="F9343" t="s">
        <v>125</v>
      </c>
      <c r="G9343" t="s">
        <v>19</v>
      </c>
      <c r="H9343">
        <v>36</v>
      </c>
      <c r="I9343">
        <v>103</v>
      </c>
      <c r="J9343">
        <v>3708</v>
      </c>
      <c r="K9343">
        <v>1371.96</v>
      </c>
      <c r="L9343">
        <v>0.37</v>
      </c>
      <c r="M9343" t="s">
        <v>23</v>
      </c>
    </row>
    <row r="9344" spans="1:13" x14ac:dyDescent="0.35">
      <c r="A9344" t="s">
        <v>13</v>
      </c>
      <c r="B9344">
        <v>1185732</v>
      </c>
      <c r="C9344" s="1">
        <v>44504</v>
      </c>
      <c r="D9344" t="s">
        <v>14</v>
      </c>
      <c r="E9344" t="s">
        <v>124</v>
      </c>
      <c r="F9344" t="s">
        <v>125</v>
      </c>
      <c r="G9344" t="s">
        <v>20</v>
      </c>
      <c r="H9344">
        <v>39</v>
      </c>
      <c r="I9344">
        <v>83</v>
      </c>
      <c r="J9344">
        <v>3237</v>
      </c>
      <c r="K9344">
        <v>1197.69</v>
      </c>
      <c r="L9344">
        <v>0.37</v>
      </c>
      <c r="M9344" t="s">
        <v>23</v>
      </c>
    </row>
    <row r="9345" spans="1:13" x14ac:dyDescent="0.35">
      <c r="A9345" t="s">
        <v>13</v>
      </c>
      <c r="B9345">
        <v>1185732</v>
      </c>
      <c r="C9345" s="1">
        <v>44504</v>
      </c>
      <c r="D9345" t="s">
        <v>14</v>
      </c>
      <c r="E9345" t="s">
        <v>124</v>
      </c>
      <c r="F9345" t="s">
        <v>125</v>
      </c>
      <c r="G9345" t="s">
        <v>21</v>
      </c>
      <c r="H9345">
        <v>44</v>
      </c>
      <c r="I9345">
        <v>88</v>
      </c>
      <c r="J9345">
        <v>3872</v>
      </c>
      <c r="K9345">
        <v>1393.9199999999998</v>
      </c>
      <c r="L9345">
        <v>0.36</v>
      </c>
      <c r="M9345" t="s">
        <v>23</v>
      </c>
    </row>
    <row r="9346" spans="1:13" x14ac:dyDescent="0.35">
      <c r="A9346" t="s">
        <v>13</v>
      </c>
      <c r="B9346">
        <v>1185732</v>
      </c>
      <c r="C9346" s="1">
        <v>44504</v>
      </c>
      <c r="D9346" t="s">
        <v>14</v>
      </c>
      <c r="E9346" t="s">
        <v>124</v>
      </c>
      <c r="F9346" t="s">
        <v>125</v>
      </c>
      <c r="G9346" t="s">
        <v>22</v>
      </c>
      <c r="H9346">
        <v>52</v>
      </c>
      <c r="I9346">
        <v>116</v>
      </c>
      <c r="J9346">
        <v>6032</v>
      </c>
      <c r="K9346">
        <v>2352.4799999999996</v>
      </c>
      <c r="L9346">
        <v>0.38999999999999996</v>
      </c>
      <c r="M9346" t="s">
        <v>23</v>
      </c>
    </row>
    <row r="9347" spans="1:13" x14ac:dyDescent="0.35">
      <c r="A9347" t="s">
        <v>13</v>
      </c>
      <c r="B9347">
        <v>1185732</v>
      </c>
      <c r="C9347" s="1">
        <v>44533</v>
      </c>
      <c r="D9347" t="s">
        <v>14</v>
      </c>
      <c r="E9347" t="s">
        <v>124</v>
      </c>
      <c r="F9347" t="s">
        <v>125</v>
      </c>
      <c r="G9347" t="s">
        <v>16</v>
      </c>
      <c r="H9347">
        <v>45</v>
      </c>
      <c r="I9347">
        <v>173</v>
      </c>
      <c r="J9347">
        <v>7785</v>
      </c>
      <c r="K9347">
        <v>3269.7000000000003</v>
      </c>
      <c r="L9347">
        <v>0.42000000000000004</v>
      </c>
      <c r="M9347" t="s">
        <v>23</v>
      </c>
    </row>
    <row r="9348" spans="1:13" x14ac:dyDescent="0.35">
      <c r="A9348" t="s">
        <v>13</v>
      </c>
      <c r="B9348">
        <v>1185732</v>
      </c>
      <c r="C9348" s="1">
        <v>44533</v>
      </c>
      <c r="D9348" t="s">
        <v>14</v>
      </c>
      <c r="E9348" t="s">
        <v>124</v>
      </c>
      <c r="F9348" t="s">
        <v>125</v>
      </c>
      <c r="G9348" t="s">
        <v>18</v>
      </c>
      <c r="H9348">
        <v>37</v>
      </c>
      <c r="I9348">
        <v>131</v>
      </c>
      <c r="J9348">
        <v>4847</v>
      </c>
      <c r="K9348">
        <v>2181.15</v>
      </c>
      <c r="L9348">
        <v>0.45</v>
      </c>
      <c r="M9348" t="s">
        <v>23</v>
      </c>
    </row>
    <row r="9349" spans="1:13" x14ac:dyDescent="0.35">
      <c r="A9349" t="s">
        <v>13</v>
      </c>
      <c r="B9349">
        <v>1185732</v>
      </c>
      <c r="C9349" s="1">
        <v>44533</v>
      </c>
      <c r="D9349" t="s">
        <v>14</v>
      </c>
      <c r="E9349" t="s">
        <v>124</v>
      </c>
      <c r="F9349" t="s">
        <v>125</v>
      </c>
      <c r="G9349" t="s">
        <v>19</v>
      </c>
      <c r="H9349">
        <v>43</v>
      </c>
      <c r="I9349">
        <v>116</v>
      </c>
      <c r="J9349">
        <v>4988</v>
      </c>
      <c r="K9349">
        <v>1646.0399999999997</v>
      </c>
      <c r="L9349">
        <v>0.32999999999999996</v>
      </c>
      <c r="M9349" t="s">
        <v>23</v>
      </c>
    </row>
    <row r="9350" spans="1:13" x14ac:dyDescent="0.35">
      <c r="A9350" t="s">
        <v>13</v>
      </c>
      <c r="B9350">
        <v>1185732</v>
      </c>
      <c r="C9350" s="1">
        <v>44533</v>
      </c>
      <c r="D9350" t="s">
        <v>14</v>
      </c>
      <c r="E9350" t="s">
        <v>124</v>
      </c>
      <c r="F9350" t="s">
        <v>125</v>
      </c>
      <c r="G9350" t="s">
        <v>20</v>
      </c>
      <c r="H9350">
        <v>38</v>
      </c>
      <c r="I9350">
        <v>96</v>
      </c>
      <c r="J9350">
        <v>3648</v>
      </c>
      <c r="K9350">
        <v>1276.8</v>
      </c>
      <c r="L9350">
        <v>0.35</v>
      </c>
      <c r="M9350" t="s">
        <v>23</v>
      </c>
    </row>
    <row r="9351" spans="1:13" x14ac:dyDescent="0.35">
      <c r="A9351" t="s">
        <v>13</v>
      </c>
      <c r="B9351">
        <v>1185732</v>
      </c>
      <c r="C9351" s="1">
        <v>44533</v>
      </c>
      <c r="D9351" t="s">
        <v>14</v>
      </c>
      <c r="E9351" t="s">
        <v>124</v>
      </c>
      <c r="F9351" t="s">
        <v>125</v>
      </c>
      <c r="G9351" t="s">
        <v>21</v>
      </c>
      <c r="H9351">
        <v>42</v>
      </c>
      <c r="I9351">
        <v>99</v>
      </c>
      <c r="J9351">
        <v>4158</v>
      </c>
      <c r="K9351">
        <v>1455.3</v>
      </c>
      <c r="L9351">
        <v>0.35</v>
      </c>
      <c r="M9351" t="s">
        <v>23</v>
      </c>
    </row>
    <row r="9352" spans="1:13" x14ac:dyDescent="0.35">
      <c r="A9352" t="s">
        <v>13</v>
      </c>
      <c r="B9352">
        <v>1185732</v>
      </c>
      <c r="C9352" s="1">
        <v>44533</v>
      </c>
      <c r="D9352" t="s">
        <v>14</v>
      </c>
      <c r="E9352" t="s">
        <v>124</v>
      </c>
      <c r="F9352" t="s">
        <v>125</v>
      </c>
      <c r="G9352" t="s">
        <v>22</v>
      </c>
      <c r="H9352">
        <v>52</v>
      </c>
      <c r="I9352">
        <v>120</v>
      </c>
      <c r="J9352">
        <v>6240</v>
      </c>
      <c r="K9352">
        <v>2308.8000000000002</v>
      </c>
      <c r="L9352">
        <v>0.37</v>
      </c>
      <c r="M9352" t="s">
        <v>23</v>
      </c>
    </row>
    <row r="9353" spans="1:13" x14ac:dyDescent="0.35">
      <c r="A9353" t="s">
        <v>13</v>
      </c>
      <c r="B9353">
        <v>1185732</v>
      </c>
      <c r="C9353" s="1">
        <v>44206</v>
      </c>
      <c r="D9353" t="s">
        <v>14</v>
      </c>
      <c r="E9353" t="s">
        <v>124</v>
      </c>
      <c r="F9353" t="s">
        <v>125</v>
      </c>
      <c r="G9353" t="s">
        <v>16</v>
      </c>
      <c r="H9353">
        <v>23</v>
      </c>
      <c r="I9353">
        <v>149</v>
      </c>
      <c r="J9353">
        <v>3427</v>
      </c>
      <c r="K9353">
        <v>1439.34</v>
      </c>
      <c r="L9353">
        <v>0.42</v>
      </c>
      <c r="M9353" t="s">
        <v>23</v>
      </c>
    </row>
    <row r="9354" spans="1:13" x14ac:dyDescent="0.35">
      <c r="A9354" t="s">
        <v>13</v>
      </c>
      <c r="B9354">
        <v>1185732</v>
      </c>
      <c r="C9354" s="1">
        <v>44206</v>
      </c>
      <c r="D9354" t="s">
        <v>14</v>
      </c>
      <c r="E9354" t="s">
        <v>124</v>
      </c>
      <c r="F9354" t="s">
        <v>125</v>
      </c>
      <c r="G9354" t="s">
        <v>18</v>
      </c>
      <c r="H9354">
        <v>28</v>
      </c>
      <c r="I9354">
        <v>79</v>
      </c>
      <c r="J9354">
        <v>2212</v>
      </c>
      <c r="K9354">
        <v>884.8</v>
      </c>
      <c r="L9354">
        <v>0.39999999999999997</v>
      </c>
      <c r="M9354" t="s">
        <v>23</v>
      </c>
    </row>
    <row r="9355" spans="1:13" x14ac:dyDescent="0.35">
      <c r="A9355" t="s">
        <v>13</v>
      </c>
      <c r="B9355">
        <v>1185732</v>
      </c>
      <c r="C9355" s="1">
        <v>44206</v>
      </c>
      <c r="D9355" t="s">
        <v>14</v>
      </c>
      <c r="E9355" t="s">
        <v>124</v>
      </c>
      <c r="F9355" t="s">
        <v>125</v>
      </c>
      <c r="G9355" t="s">
        <v>19</v>
      </c>
      <c r="H9355">
        <v>19</v>
      </c>
      <c r="I9355">
        <v>72</v>
      </c>
      <c r="J9355">
        <v>1368</v>
      </c>
      <c r="K9355">
        <v>574.56000000000006</v>
      </c>
      <c r="L9355">
        <v>0.42000000000000004</v>
      </c>
      <c r="M9355" t="s">
        <v>23</v>
      </c>
    </row>
    <row r="9356" spans="1:13" x14ac:dyDescent="0.35">
      <c r="A9356" t="s">
        <v>13</v>
      </c>
      <c r="B9356">
        <v>1185732</v>
      </c>
      <c r="C9356" s="1">
        <v>44206</v>
      </c>
      <c r="D9356" t="s">
        <v>14</v>
      </c>
      <c r="E9356" t="s">
        <v>124</v>
      </c>
      <c r="F9356" t="s">
        <v>125</v>
      </c>
      <c r="G9356" t="s">
        <v>20</v>
      </c>
      <c r="H9356">
        <v>24</v>
      </c>
      <c r="I9356">
        <v>24</v>
      </c>
      <c r="J9356">
        <v>576</v>
      </c>
      <c r="K9356">
        <v>264.96000000000004</v>
      </c>
      <c r="L9356">
        <v>0.46</v>
      </c>
      <c r="M9356" t="s">
        <v>23</v>
      </c>
    </row>
    <row r="9357" spans="1:13" x14ac:dyDescent="0.35">
      <c r="A9357" t="s">
        <v>13</v>
      </c>
      <c r="B9357">
        <v>1185732</v>
      </c>
      <c r="C9357" s="1">
        <v>44206</v>
      </c>
      <c r="D9357" t="s">
        <v>14</v>
      </c>
      <c r="E9357" t="s">
        <v>124</v>
      </c>
      <c r="F9357" t="s">
        <v>125</v>
      </c>
      <c r="G9357" t="s">
        <v>21</v>
      </c>
      <c r="H9357">
        <v>34</v>
      </c>
      <c r="I9357">
        <v>44</v>
      </c>
      <c r="J9357">
        <v>1496</v>
      </c>
      <c r="K9357">
        <v>538.55999999999995</v>
      </c>
      <c r="L9357">
        <v>0.36</v>
      </c>
      <c r="M9357" t="s">
        <v>23</v>
      </c>
    </row>
    <row r="9358" spans="1:13" x14ac:dyDescent="0.35">
      <c r="A9358" t="s">
        <v>13</v>
      </c>
      <c r="B9358">
        <v>1185732</v>
      </c>
      <c r="C9358" s="1">
        <v>44206</v>
      </c>
      <c r="D9358" t="s">
        <v>14</v>
      </c>
      <c r="E9358" t="s">
        <v>124</v>
      </c>
      <c r="F9358" t="s">
        <v>125</v>
      </c>
      <c r="G9358" t="s">
        <v>22</v>
      </c>
      <c r="H9358">
        <v>26</v>
      </c>
      <c r="I9358">
        <v>72</v>
      </c>
      <c r="J9358">
        <v>1872</v>
      </c>
      <c r="K9358">
        <v>879.84</v>
      </c>
      <c r="L9358">
        <v>0.47000000000000003</v>
      </c>
      <c r="M9358" t="s">
        <v>23</v>
      </c>
    </row>
    <row r="9359" spans="1:13" x14ac:dyDescent="0.35">
      <c r="A9359" t="s">
        <v>13</v>
      </c>
      <c r="B9359">
        <v>1185732</v>
      </c>
      <c r="C9359" s="1">
        <v>44235</v>
      </c>
      <c r="D9359" t="s">
        <v>14</v>
      </c>
      <c r="E9359" t="s">
        <v>124</v>
      </c>
      <c r="F9359" t="s">
        <v>125</v>
      </c>
      <c r="G9359" t="s">
        <v>16</v>
      </c>
      <c r="H9359">
        <v>24</v>
      </c>
      <c r="I9359">
        <v>162</v>
      </c>
      <c r="J9359">
        <v>3888</v>
      </c>
      <c r="K9359">
        <v>1555.1999999999998</v>
      </c>
      <c r="L9359">
        <v>0.39999999999999997</v>
      </c>
      <c r="M9359" t="s">
        <v>23</v>
      </c>
    </row>
    <row r="9360" spans="1:13" x14ac:dyDescent="0.35">
      <c r="A9360" t="s">
        <v>13</v>
      </c>
      <c r="B9360">
        <v>1185732</v>
      </c>
      <c r="C9360" s="1">
        <v>44235</v>
      </c>
      <c r="D9360" t="s">
        <v>14</v>
      </c>
      <c r="E9360" t="s">
        <v>124</v>
      </c>
      <c r="F9360" t="s">
        <v>125</v>
      </c>
      <c r="G9360" t="s">
        <v>18</v>
      </c>
      <c r="H9360">
        <v>24</v>
      </c>
      <c r="I9360">
        <v>41</v>
      </c>
      <c r="J9360">
        <v>984</v>
      </c>
      <c r="K9360">
        <v>383.75999999999993</v>
      </c>
      <c r="L9360">
        <v>0.38999999999999996</v>
      </c>
      <c r="M9360" t="s">
        <v>23</v>
      </c>
    </row>
    <row r="9361" spans="1:13" x14ac:dyDescent="0.35">
      <c r="A9361" t="s">
        <v>13</v>
      </c>
      <c r="B9361">
        <v>1185732</v>
      </c>
      <c r="C9361" s="1">
        <v>44235</v>
      </c>
      <c r="D9361" t="s">
        <v>14</v>
      </c>
      <c r="E9361" t="s">
        <v>124</v>
      </c>
      <c r="F9361" t="s">
        <v>125</v>
      </c>
      <c r="G9361" t="s">
        <v>19</v>
      </c>
      <c r="H9361">
        <v>18</v>
      </c>
      <c r="I9361">
        <v>53</v>
      </c>
      <c r="J9361">
        <v>954</v>
      </c>
      <c r="K9361">
        <v>410.22</v>
      </c>
      <c r="L9361">
        <v>0.43000000000000005</v>
      </c>
      <c r="M9361" t="s">
        <v>23</v>
      </c>
    </row>
    <row r="9362" spans="1:13" x14ac:dyDescent="0.35">
      <c r="A9362" t="s">
        <v>13</v>
      </c>
      <c r="B9362">
        <v>1185732</v>
      </c>
      <c r="C9362" s="1">
        <v>44235</v>
      </c>
      <c r="D9362" t="s">
        <v>14</v>
      </c>
      <c r="E9362" t="s">
        <v>126</v>
      </c>
      <c r="F9362" t="s">
        <v>127</v>
      </c>
      <c r="G9362" t="s">
        <v>20</v>
      </c>
      <c r="H9362">
        <v>20</v>
      </c>
      <c r="I9362">
        <v>16</v>
      </c>
      <c r="J9362">
        <v>320</v>
      </c>
      <c r="K9362">
        <v>144</v>
      </c>
      <c r="L9362">
        <v>0.45</v>
      </c>
      <c r="M9362" t="s">
        <v>23</v>
      </c>
    </row>
    <row r="9363" spans="1:13" x14ac:dyDescent="0.35">
      <c r="A9363" t="s">
        <v>13</v>
      </c>
      <c r="B9363">
        <v>1185732</v>
      </c>
      <c r="C9363" s="1">
        <v>44235</v>
      </c>
      <c r="D9363" t="s">
        <v>14</v>
      </c>
      <c r="E9363" t="s">
        <v>126</v>
      </c>
      <c r="F9363" t="s">
        <v>127</v>
      </c>
      <c r="G9363" t="s">
        <v>21</v>
      </c>
      <c r="H9363">
        <v>34</v>
      </c>
      <c r="I9363">
        <v>40</v>
      </c>
      <c r="J9363">
        <v>1360</v>
      </c>
      <c r="K9363">
        <v>489.59999999999997</v>
      </c>
      <c r="L9363">
        <v>0.36</v>
      </c>
      <c r="M9363" t="s">
        <v>23</v>
      </c>
    </row>
    <row r="9364" spans="1:13" x14ac:dyDescent="0.35">
      <c r="A9364" t="s">
        <v>13</v>
      </c>
      <c r="B9364">
        <v>1185732</v>
      </c>
      <c r="C9364" s="1">
        <v>44235</v>
      </c>
      <c r="D9364" t="s">
        <v>14</v>
      </c>
      <c r="E9364" t="s">
        <v>126</v>
      </c>
      <c r="F9364" t="s">
        <v>127</v>
      </c>
      <c r="G9364" t="s">
        <v>22</v>
      </c>
      <c r="H9364">
        <v>27</v>
      </c>
      <c r="I9364">
        <v>77</v>
      </c>
      <c r="J9364">
        <v>2079</v>
      </c>
      <c r="K9364">
        <v>977.13000000000011</v>
      </c>
      <c r="L9364">
        <v>0.47000000000000003</v>
      </c>
      <c r="M9364" t="s">
        <v>23</v>
      </c>
    </row>
    <row r="9365" spans="1:13" x14ac:dyDescent="0.35">
      <c r="A9365" t="s">
        <v>13</v>
      </c>
      <c r="B9365">
        <v>1185732</v>
      </c>
      <c r="C9365" s="1">
        <v>44261</v>
      </c>
      <c r="D9365" t="s">
        <v>14</v>
      </c>
      <c r="E9365" t="s">
        <v>126</v>
      </c>
      <c r="F9365" t="s">
        <v>127</v>
      </c>
      <c r="G9365" t="s">
        <v>16</v>
      </c>
      <c r="H9365">
        <v>26</v>
      </c>
      <c r="I9365">
        <v>156</v>
      </c>
      <c r="J9365">
        <v>4056</v>
      </c>
      <c r="K9365">
        <v>1500.72</v>
      </c>
      <c r="L9365">
        <v>0.37</v>
      </c>
      <c r="M9365" t="s">
        <v>23</v>
      </c>
    </row>
    <row r="9366" spans="1:13" x14ac:dyDescent="0.35">
      <c r="A9366" t="s">
        <v>13</v>
      </c>
      <c r="B9366">
        <v>1185732</v>
      </c>
      <c r="C9366" s="1">
        <v>44261</v>
      </c>
      <c r="D9366" t="s">
        <v>14</v>
      </c>
      <c r="E9366" t="s">
        <v>126</v>
      </c>
      <c r="F9366" t="s">
        <v>127</v>
      </c>
      <c r="G9366" t="s">
        <v>18</v>
      </c>
      <c r="H9366">
        <v>27</v>
      </c>
      <c r="I9366">
        <v>45</v>
      </c>
      <c r="J9366">
        <v>1215</v>
      </c>
      <c r="K9366">
        <v>473.84999999999997</v>
      </c>
      <c r="L9366">
        <v>0.38999999999999996</v>
      </c>
      <c r="M9366" t="s">
        <v>23</v>
      </c>
    </row>
    <row r="9367" spans="1:13" x14ac:dyDescent="0.35">
      <c r="A9367" t="s">
        <v>13</v>
      </c>
      <c r="B9367">
        <v>1185732</v>
      </c>
      <c r="C9367" s="1">
        <v>44261</v>
      </c>
      <c r="D9367" t="s">
        <v>14</v>
      </c>
      <c r="E9367" t="s">
        <v>126</v>
      </c>
      <c r="F9367" t="s">
        <v>127</v>
      </c>
      <c r="G9367" t="s">
        <v>19</v>
      </c>
      <c r="H9367">
        <v>17</v>
      </c>
      <c r="I9367">
        <v>56</v>
      </c>
      <c r="J9367">
        <v>952</v>
      </c>
      <c r="K9367">
        <v>447.44000000000005</v>
      </c>
      <c r="L9367">
        <v>0.47000000000000003</v>
      </c>
      <c r="M9367" t="s">
        <v>23</v>
      </c>
    </row>
    <row r="9368" spans="1:13" x14ac:dyDescent="0.35">
      <c r="A9368" t="s">
        <v>13</v>
      </c>
      <c r="B9368">
        <v>1185732</v>
      </c>
      <c r="C9368" s="1">
        <v>44261</v>
      </c>
      <c r="D9368" t="s">
        <v>14</v>
      </c>
      <c r="E9368" t="s">
        <v>126</v>
      </c>
      <c r="F9368" t="s">
        <v>127</v>
      </c>
      <c r="G9368" t="s">
        <v>20</v>
      </c>
      <c r="H9368">
        <v>20</v>
      </c>
      <c r="I9368">
        <v>8</v>
      </c>
      <c r="J9368">
        <v>160</v>
      </c>
      <c r="K9368">
        <v>75.2</v>
      </c>
      <c r="L9368">
        <v>0.47000000000000003</v>
      </c>
      <c r="M9368" t="s">
        <v>23</v>
      </c>
    </row>
    <row r="9369" spans="1:13" x14ac:dyDescent="0.35">
      <c r="A9369" t="s">
        <v>13</v>
      </c>
      <c r="B9369">
        <v>1185732</v>
      </c>
      <c r="C9369" s="1">
        <v>44261</v>
      </c>
      <c r="D9369" t="s">
        <v>14</v>
      </c>
      <c r="E9369" t="s">
        <v>126</v>
      </c>
      <c r="F9369" t="s">
        <v>127</v>
      </c>
      <c r="G9369" t="s">
        <v>21</v>
      </c>
      <c r="H9369">
        <v>33</v>
      </c>
      <c r="I9369">
        <v>25</v>
      </c>
      <c r="J9369">
        <v>825</v>
      </c>
      <c r="K9369">
        <v>297</v>
      </c>
      <c r="L9369">
        <v>0.36</v>
      </c>
      <c r="M9369" t="s">
        <v>23</v>
      </c>
    </row>
    <row r="9370" spans="1:13" x14ac:dyDescent="0.35">
      <c r="A9370" t="s">
        <v>13</v>
      </c>
      <c r="B9370">
        <v>1185732</v>
      </c>
      <c r="C9370" s="1">
        <v>44261</v>
      </c>
      <c r="D9370" t="s">
        <v>14</v>
      </c>
      <c r="E9370" t="s">
        <v>126</v>
      </c>
      <c r="F9370" t="s">
        <v>127</v>
      </c>
      <c r="G9370" t="s">
        <v>22</v>
      </c>
      <c r="H9370">
        <v>25</v>
      </c>
      <c r="I9370">
        <v>58</v>
      </c>
      <c r="J9370">
        <v>1450</v>
      </c>
      <c r="K9370">
        <v>638</v>
      </c>
      <c r="L9370">
        <v>0.44</v>
      </c>
      <c r="M9370" t="s">
        <v>23</v>
      </c>
    </row>
    <row r="9371" spans="1:13" x14ac:dyDescent="0.35">
      <c r="A9371" t="s">
        <v>13</v>
      </c>
      <c r="B9371">
        <v>1185732</v>
      </c>
      <c r="C9371" s="1">
        <v>44293</v>
      </c>
      <c r="D9371" t="s">
        <v>14</v>
      </c>
      <c r="E9371" t="s">
        <v>126</v>
      </c>
      <c r="F9371" t="s">
        <v>127</v>
      </c>
      <c r="G9371" t="s">
        <v>16</v>
      </c>
      <c r="H9371">
        <v>28</v>
      </c>
      <c r="I9371">
        <v>132</v>
      </c>
      <c r="J9371">
        <v>3696</v>
      </c>
      <c r="K9371">
        <v>1552.32</v>
      </c>
      <c r="L9371">
        <v>0.42</v>
      </c>
      <c r="M9371" t="s">
        <v>23</v>
      </c>
    </row>
    <row r="9372" spans="1:13" x14ac:dyDescent="0.35">
      <c r="A9372" t="s">
        <v>13</v>
      </c>
      <c r="B9372">
        <v>1185732</v>
      </c>
      <c r="C9372" s="1">
        <v>44293</v>
      </c>
      <c r="D9372" t="s">
        <v>14</v>
      </c>
      <c r="E9372" t="s">
        <v>126</v>
      </c>
      <c r="F9372" t="s">
        <v>127</v>
      </c>
      <c r="G9372" t="s">
        <v>18</v>
      </c>
      <c r="H9372">
        <v>23</v>
      </c>
      <c r="I9372">
        <v>40</v>
      </c>
      <c r="J9372">
        <v>920</v>
      </c>
      <c r="K9372">
        <v>367.99999999999994</v>
      </c>
      <c r="L9372">
        <v>0.39999999999999997</v>
      </c>
      <c r="M9372" t="s">
        <v>23</v>
      </c>
    </row>
    <row r="9373" spans="1:13" x14ac:dyDescent="0.35">
      <c r="A9373" t="s">
        <v>13</v>
      </c>
      <c r="B9373">
        <v>1185732</v>
      </c>
      <c r="C9373" s="1">
        <v>44293</v>
      </c>
      <c r="D9373" t="s">
        <v>14</v>
      </c>
      <c r="E9373" t="s">
        <v>126</v>
      </c>
      <c r="F9373" t="s">
        <v>127</v>
      </c>
      <c r="G9373" t="s">
        <v>19</v>
      </c>
      <c r="H9373">
        <v>16</v>
      </c>
      <c r="I9373">
        <v>44</v>
      </c>
      <c r="J9373">
        <v>704</v>
      </c>
      <c r="K9373">
        <v>295.68</v>
      </c>
      <c r="L9373">
        <v>0.42000000000000004</v>
      </c>
      <c r="M9373" t="s">
        <v>23</v>
      </c>
    </row>
    <row r="9374" spans="1:13" x14ac:dyDescent="0.35">
      <c r="A9374" t="s">
        <v>13</v>
      </c>
      <c r="B9374">
        <v>1185732</v>
      </c>
      <c r="C9374" s="1">
        <v>44293</v>
      </c>
      <c r="D9374" t="s">
        <v>14</v>
      </c>
      <c r="E9374" t="s">
        <v>126</v>
      </c>
      <c r="F9374" t="s">
        <v>127</v>
      </c>
      <c r="G9374" t="s">
        <v>20</v>
      </c>
      <c r="H9374">
        <v>21</v>
      </c>
      <c r="I9374">
        <v>17</v>
      </c>
      <c r="J9374">
        <v>357</v>
      </c>
      <c r="K9374">
        <v>160.65</v>
      </c>
      <c r="L9374">
        <v>0.45</v>
      </c>
      <c r="M9374" t="s">
        <v>23</v>
      </c>
    </row>
    <row r="9375" spans="1:13" x14ac:dyDescent="0.35">
      <c r="A9375" t="s">
        <v>13</v>
      </c>
      <c r="B9375">
        <v>1185732</v>
      </c>
      <c r="C9375" s="1">
        <v>44293</v>
      </c>
      <c r="D9375" t="s">
        <v>14</v>
      </c>
      <c r="E9375" t="s">
        <v>126</v>
      </c>
      <c r="F9375" t="s">
        <v>127</v>
      </c>
      <c r="G9375" t="s">
        <v>21</v>
      </c>
      <c r="H9375">
        <v>33</v>
      </c>
      <c r="I9375">
        <v>15</v>
      </c>
      <c r="J9375">
        <v>495</v>
      </c>
      <c r="K9375">
        <v>158.4</v>
      </c>
      <c r="L9375">
        <v>0.32</v>
      </c>
      <c r="M9375" t="s">
        <v>23</v>
      </c>
    </row>
    <row r="9376" spans="1:13" x14ac:dyDescent="0.35">
      <c r="A9376" t="s">
        <v>13</v>
      </c>
      <c r="B9376">
        <v>1185732</v>
      </c>
      <c r="C9376" s="1">
        <v>44293</v>
      </c>
      <c r="D9376" t="s">
        <v>14</v>
      </c>
      <c r="E9376" t="s">
        <v>126</v>
      </c>
      <c r="F9376" t="s">
        <v>127</v>
      </c>
      <c r="G9376" t="s">
        <v>22</v>
      </c>
      <c r="H9376">
        <v>26</v>
      </c>
      <c r="I9376">
        <v>60</v>
      </c>
      <c r="J9376">
        <v>1560</v>
      </c>
      <c r="K9376">
        <v>686.4</v>
      </c>
      <c r="L9376">
        <v>0.44</v>
      </c>
      <c r="M9376" t="s">
        <v>23</v>
      </c>
    </row>
    <row r="9377" spans="1:13" x14ac:dyDescent="0.35">
      <c r="A9377" t="s">
        <v>13</v>
      </c>
      <c r="B9377">
        <v>1185732</v>
      </c>
      <c r="C9377" s="1">
        <v>44322</v>
      </c>
      <c r="D9377" t="s">
        <v>14</v>
      </c>
      <c r="E9377" t="s">
        <v>126</v>
      </c>
      <c r="F9377" t="s">
        <v>127</v>
      </c>
      <c r="G9377" t="s">
        <v>16</v>
      </c>
      <c r="H9377">
        <v>39</v>
      </c>
      <c r="I9377">
        <v>150</v>
      </c>
      <c r="J9377">
        <v>5850</v>
      </c>
      <c r="K9377">
        <v>2398.5</v>
      </c>
      <c r="L9377">
        <v>0.41</v>
      </c>
      <c r="M9377" t="s">
        <v>23</v>
      </c>
    </row>
    <row r="9378" spans="1:13" x14ac:dyDescent="0.35">
      <c r="A9378" t="s">
        <v>13</v>
      </c>
      <c r="B9378">
        <v>1185732</v>
      </c>
      <c r="C9378" s="1">
        <v>44322</v>
      </c>
      <c r="D9378" t="s">
        <v>14</v>
      </c>
      <c r="E9378" t="s">
        <v>126</v>
      </c>
      <c r="F9378" t="s">
        <v>127</v>
      </c>
      <c r="G9378" t="s">
        <v>18</v>
      </c>
      <c r="H9378">
        <v>32</v>
      </c>
      <c r="I9378">
        <v>58</v>
      </c>
      <c r="J9378">
        <v>1856</v>
      </c>
      <c r="K9378">
        <v>686.72</v>
      </c>
      <c r="L9378">
        <v>0.37</v>
      </c>
      <c r="M9378" t="s">
        <v>23</v>
      </c>
    </row>
    <row r="9379" spans="1:13" x14ac:dyDescent="0.35">
      <c r="A9379" t="s">
        <v>13</v>
      </c>
      <c r="B9379">
        <v>1185732</v>
      </c>
      <c r="C9379" s="1">
        <v>44322</v>
      </c>
      <c r="D9379" t="s">
        <v>14</v>
      </c>
      <c r="E9379" t="s">
        <v>126</v>
      </c>
      <c r="F9379" t="s">
        <v>127</v>
      </c>
      <c r="G9379" t="s">
        <v>19</v>
      </c>
      <c r="H9379">
        <v>32</v>
      </c>
      <c r="I9379">
        <v>60</v>
      </c>
      <c r="J9379">
        <v>1920</v>
      </c>
      <c r="K9379">
        <v>806.40000000000009</v>
      </c>
      <c r="L9379">
        <v>0.42000000000000004</v>
      </c>
      <c r="M9379" t="s">
        <v>23</v>
      </c>
    </row>
    <row r="9380" spans="1:13" x14ac:dyDescent="0.35">
      <c r="A9380" t="s">
        <v>13</v>
      </c>
      <c r="B9380">
        <v>1185732</v>
      </c>
      <c r="C9380" s="1">
        <v>44322</v>
      </c>
      <c r="D9380" t="s">
        <v>14</v>
      </c>
      <c r="E9380" t="s">
        <v>126</v>
      </c>
      <c r="F9380" t="s">
        <v>127</v>
      </c>
      <c r="G9380" t="s">
        <v>20</v>
      </c>
      <c r="H9380">
        <v>27</v>
      </c>
      <c r="I9380">
        <v>51</v>
      </c>
      <c r="J9380">
        <v>1377</v>
      </c>
      <c r="K9380">
        <v>633.42000000000007</v>
      </c>
      <c r="L9380">
        <v>0.46</v>
      </c>
      <c r="M9380" t="s">
        <v>23</v>
      </c>
    </row>
    <row r="9381" spans="1:13" x14ac:dyDescent="0.35">
      <c r="A9381" t="s">
        <v>13</v>
      </c>
      <c r="B9381">
        <v>1185732</v>
      </c>
      <c r="C9381" s="1">
        <v>44322</v>
      </c>
      <c r="D9381" t="s">
        <v>14</v>
      </c>
      <c r="E9381" t="s">
        <v>126</v>
      </c>
      <c r="F9381" t="s">
        <v>127</v>
      </c>
      <c r="G9381" t="s">
        <v>21</v>
      </c>
      <c r="H9381">
        <v>40</v>
      </c>
      <c r="I9381">
        <v>54</v>
      </c>
      <c r="J9381">
        <v>2160</v>
      </c>
      <c r="K9381">
        <v>799.2</v>
      </c>
      <c r="L9381">
        <v>0.37</v>
      </c>
      <c r="M9381" t="s">
        <v>23</v>
      </c>
    </row>
    <row r="9382" spans="1:13" x14ac:dyDescent="0.35">
      <c r="A9382" t="s">
        <v>13</v>
      </c>
      <c r="B9382">
        <v>1185732</v>
      </c>
      <c r="C9382" s="1">
        <v>44322</v>
      </c>
      <c r="D9382" t="s">
        <v>14</v>
      </c>
      <c r="E9382" t="s">
        <v>126</v>
      </c>
      <c r="F9382" t="s">
        <v>127</v>
      </c>
      <c r="G9382" t="s">
        <v>22</v>
      </c>
      <c r="H9382">
        <v>36</v>
      </c>
      <c r="I9382">
        <v>93</v>
      </c>
      <c r="J9382">
        <v>3348</v>
      </c>
      <c r="K9382">
        <v>1473.1200000000001</v>
      </c>
      <c r="L9382">
        <v>0.44</v>
      </c>
      <c r="M9382" t="s">
        <v>23</v>
      </c>
    </row>
    <row r="9383" spans="1:13" x14ac:dyDescent="0.35">
      <c r="A9383" t="s">
        <v>13</v>
      </c>
      <c r="B9383">
        <v>1185732</v>
      </c>
      <c r="C9383" s="1">
        <v>44355</v>
      </c>
      <c r="D9383" t="s">
        <v>14</v>
      </c>
      <c r="E9383" t="s">
        <v>126</v>
      </c>
      <c r="F9383" t="s">
        <v>127</v>
      </c>
      <c r="G9383" t="s">
        <v>16</v>
      </c>
      <c r="H9383">
        <v>36</v>
      </c>
      <c r="I9383">
        <v>176</v>
      </c>
      <c r="J9383">
        <v>6336</v>
      </c>
      <c r="K9383">
        <v>2534.3999999999996</v>
      </c>
      <c r="L9383">
        <v>0.39999999999999997</v>
      </c>
      <c r="M9383" t="s">
        <v>23</v>
      </c>
    </row>
    <row r="9384" spans="1:13" x14ac:dyDescent="0.35">
      <c r="A9384" t="s">
        <v>13</v>
      </c>
      <c r="B9384">
        <v>1185732</v>
      </c>
      <c r="C9384" s="1">
        <v>44355</v>
      </c>
      <c r="D9384" t="s">
        <v>14</v>
      </c>
      <c r="E9384" t="s">
        <v>126</v>
      </c>
      <c r="F9384" t="s">
        <v>127</v>
      </c>
      <c r="G9384" t="s">
        <v>18</v>
      </c>
      <c r="H9384">
        <v>35</v>
      </c>
      <c r="I9384">
        <v>105</v>
      </c>
      <c r="J9384">
        <v>3675</v>
      </c>
      <c r="K9384">
        <v>1433.2499999999998</v>
      </c>
      <c r="L9384">
        <v>0.38999999999999996</v>
      </c>
      <c r="M9384" t="s">
        <v>23</v>
      </c>
    </row>
    <row r="9385" spans="1:13" x14ac:dyDescent="0.35">
      <c r="A9385" t="s">
        <v>13</v>
      </c>
      <c r="B9385">
        <v>1185732</v>
      </c>
      <c r="C9385" s="1">
        <v>44355</v>
      </c>
      <c r="D9385" t="s">
        <v>14</v>
      </c>
      <c r="E9385" t="s">
        <v>126</v>
      </c>
      <c r="F9385" t="s">
        <v>127</v>
      </c>
      <c r="G9385" t="s">
        <v>19</v>
      </c>
      <c r="H9385">
        <v>32</v>
      </c>
      <c r="I9385">
        <v>74</v>
      </c>
      <c r="J9385">
        <v>2368</v>
      </c>
      <c r="K9385">
        <v>994.56000000000006</v>
      </c>
      <c r="L9385">
        <v>0.42000000000000004</v>
      </c>
      <c r="M9385" t="s">
        <v>23</v>
      </c>
    </row>
    <row r="9386" spans="1:13" x14ac:dyDescent="0.35">
      <c r="A9386" t="s">
        <v>13</v>
      </c>
      <c r="B9386">
        <v>1185732</v>
      </c>
      <c r="C9386" s="1">
        <v>44355</v>
      </c>
      <c r="D9386" t="s">
        <v>14</v>
      </c>
      <c r="E9386" t="s">
        <v>126</v>
      </c>
      <c r="F9386" t="s">
        <v>127</v>
      </c>
      <c r="G9386" t="s">
        <v>20</v>
      </c>
      <c r="H9386">
        <v>26</v>
      </c>
      <c r="I9386">
        <v>70</v>
      </c>
      <c r="J9386">
        <v>1820</v>
      </c>
      <c r="K9386">
        <v>837.2</v>
      </c>
      <c r="L9386">
        <v>0.46</v>
      </c>
      <c r="M9386" t="s">
        <v>23</v>
      </c>
    </row>
    <row r="9387" spans="1:13" x14ac:dyDescent="0.35">
      <c r="A9387" t="s">
        <v>13</v>
      </c>
      <c r="B9387">
        <v>1185732</v>
      </c>
      <c r="C9387" s="1">
        <v>44355</v>
      </c>
      <c r="D9387" t="s">
        <v>14</v>
      </c>
      <c r="E9387" t="s">
        <v>126</v>
      </c>
      <c r="F9387" t="s">
        <v>127</v>
      </c>
      <c r="G9387" t="s">
        <v>21</v>
      </c>
      <c r="H9387">
        <v>39</v>
      </c>
      <c r="I9387">
        <v>66</v>
      </c>
      <c r="J9387">
        <v>2574</v>
      </c>
      <c r="K9387">
        <v>900.9</v>
      </c>
      <c r="L9387">
        <v>0.35</v>
      </c>
      <c r="M9387" t="s">
        <v>23</v>
      </c>
    </row>
    <row r="9388" spans="1:13" x14ac:dyDescent="0.35">
      <c r="A9388" t="s">
        <v>13</v>
      </c>
      <c r="B9388">
        <v>1185732</v>
      </c>
      <c r="C9388" s="1">
        <v>44355</v>
      </c>
      <c r="D9388" t="s">
        <v>14</v>
      </c>
      <c r="E9388" t="s">
        <v>126</v>
      </c>
      <c r="F9388" t="s">
        <v>127</v>
      </c>
      <c r="G9388" t="s">
        <v>22</v>
      </c>
      <c r="H9388">
        <v>43</v>
      </c>
      <c r="I9388">
        <v>119</v>
      </c>
      <c r="J9388">
        <v>5117</v>
      </c>
      <c r="K9388">
        <v>2302.65</v>
      </c>
      <c r="L9388">
        <v>0.45</v>
      </c>
      <c r="M9388" t="s">
        <v>23</v>
      </c>
    </row>
    <row r="9389" spans="1:13" x14ac:dyDescent="0.35">
      <c r="A9389" t="s">
        <v>13</v>
      </c>
      <c r="B9389">
        <v>1185732</v>
      </c>
      <c r="C9389" s="1">
        <v>44383</v>
      </c>
      <c r="D9389" t="s">
        <v>14</v>
      </c>
      <c r="E9389" t="s">
        <v>126</v>
      </c>
      <c r="F9389" t="s">
        <v>127</v>
      </c>
      <c r="G9389" t="s">
        <v>16</v>
      </c>
      <c r="H9389">
        <v>38</v>
      </c>
      <c r="I9389">
        <v>173</v>
      </c>
      <c r="J9389">
        <v>6574</v>
      </c>
      <c r="K9389">
        <v>2498.12</v>
      </c>
      <c r="L9389">
        <v>0.38</v>
      </c>
      <c r="M9389" t="s">
        <v>23</v>
      </c>
    </row>
    <row r="9390" spans="1:13" x14ac:dyDescent="0.35">
      <c r="A9390" t="s">
        <v>13</v>
      </c>
      <c r="B9390">
        <v>1185732</v>
      </c>
      <c r="C9390" s="1">
        <v>44383</v>
      </c>
      <c r="D9390" t="s">
        <v>14</v>
      </c>
      <c r="E9390" t="s">
        <v>126</v>
      </c>
      <c r="F9390" t="s">
        <v>127</v>
      </c>
      <c r="G9390" t="s">
        <v>18</v>
      </c>
      <c r="H9390">
        <v>32</v>
      </c>
      <c r="I9390">
        <v>114</v>
      </c>
      <c r="J9390">
        <v>3648</v>
      </c>
      <c r="K9390">
        <v>1349.76</v>
      </c>
      <c r="L9390">
        <v>0.37</v>
      </c>
      <c r="M9390" t="s">
        <v>23</v>
      </c>
    </row>
    <row r="9391" spans="1:13" x14ac:dyDescent="0.35">
      <c r="A9391" t="s">
        <v>13</v>
      </c>
      <c r="B9391">
        <v>1185732</v>
      </c>
      <c r="C9391" s="1">
        <v>44383</v>
      </c>
      <c r="D9391" t="s">
        <v>14</v>
      </c>
      <c r="E9391" t="s">
        <v>126</v>
      </c>
      <c r="F9391" t="s">
        <v>127</v>
      </c>
      <c r="G9391" t="s">
        <v>19</v>
      </c>
      <c r="H9391">
        <v>27</v>
      </c>
      <c r="I9391">
        <v>78</v>
      </c>
      <c r="J9391">
        <v>2106</v>
      </c>
      <c r="K9391">
        <v>947.7</v>
      </c>
      <c r="L9391">
        <v>0.45</v>
      </c>
      <c r="M9391" t="s">
        <v>23</v>
      </c>
    </row>
    <row r="9392" spans="1:13" x14ac:dyDescent="0.35">
      <c r="A9392" t="s">
        <v>13</v>
      </c>
      <c r="B9392">
        <v>1185732</v>
      </c>
      <c r="C9392" s="1">
        <v>44383</v>
      </c>
      <c r="D9392" t="s">
        <v>14</v>
      </c>
      <c r="E9392" t="s">
        <v>126</v>
      </c>
      <c r="F9392" t="s">
        <v>127</v>
      </c>
      <c r="G9392" t="s">
        <v>20</v>
      </c>
      <c r="H9392">
        <v>31</v>
      </c>
      <c r="I9392">
        <v>60</v>
      </c>
      <c r="J9392">
        <v>1860</v>
      </c>
      <c r="K9392">
        <v>855.6</v>
      </c>
      <c r="L9392">
        <v>0.46</v>
      </c>
      <c r="M9392" t="s">
        <v>23</v>
      </c>
    </row>
    <row r="9393" spans="1:13" x14ac:dyDescent="0.35">
      <c r="A9393" t="s">
        <v>13</v>
      </c>
      <c r="B9393">
        <v>1185732</v>
      </c>
      <c r="C9393" s="1">
        <v>44383</v>
      </c>
      <c r="D9393" t="s">
        <v>14</v>
      </c>
      <c r="E9393" t="s">
        <v>126</v>
      </c>
      <c r="F9393" t="s">
        <v>127</v>
      </c>
      <c r="G9393" t="s">
        <v>21</v>
      </c>
      <c r="H9393">
        <v>33</v>
      </c>
      <c r="I9393">
        <v>68</v>
      </c>
      <c r="J9393">
        <v>2244</v>
      </c>
      <c r="K9393">
        <v>762.95999999999992</v>
      </c>
      <c r="L9393">
        <v>0.33999999999999997</v>
      </c>
      <c r="M9393" t="s">
        <v>23</v>
      </c>
    </row>
    <row r="9394" spans="1:13" x14ac:dyDescent="0.35">
      <c r="A9394" t="s">
        <v>13</v>
      </c>
      <c r="B9394">
        <v>1185732</v>
      </c>
      <c r="C9394" s="1">
        <v>44383</v>
      </c>
      <c r="D9394" t="s">
        <v>14</v>
      </c>
      <c r="E9394" t="s">
        <v>126</v>
      </c>
      <c r="F9394" t="s">
        <v>127</v>
      </c>
      <c r="G9394" t="s">
        <v>22</v>
      </c>
      <c r="H9394">
        <v>38</v>
      </c>
      <c r="I9394">
        <v>136</v>
      </c>
      <c r="J9394">
        <v>5168</v>
      </c>
      <c r="K9394">
        <v>2170.5600000000004</v>
      </c>
      <c r="L9394">
        <v>0.42000000000000004</v>
      </c>
      <c r="M9394" t="s">
        <v>23</v>
      </c>
    </row>
    <row r="9395" spans="1:13" x14ac:dyDescent="0.35">
      <c r="A9395" t="s">
        <v>13</v>
      </c>
      <c r="B9395">
        <v>1185732</v>
      </c>
      <c r="C9395" s="1">
        <v>44415</v>
      </c>
      <c r="D9395" t="s">
        <v>14</v>
      </c>
      <c r="E9395" t="s">
        <v>126</v>
      </c>
      <c r="F9395" t="s">
        <v>127</v>
      </c>
      <c r="G9395" t="s">
        <v>16</v>
      </c>
      <c r="H9395">
        <v>38</v>
      </c>
      <c r="I9395">
        <v>182</v>
      </c>
      <c r="J9395">
        <v>6916</v>
      </c>
      <c r="K9395">
        <v>2835.56</v>
      </c>
      <c r="L9395">
        <v>0.41</v>
      </c>
      <c r="M9395" t="s">
        <v>23</v>
      </c>
    </row>
    <row r="9396" spans="1:13" x14ac:dyDescent="0.35">
      <c r="A9396" t="s">
        <v>13</v>
      </c>
      <c r="B9396">
        <v>1185732</v>
      </c>
      <c r="C9396" s="1">
        <v>44415</v>
      </c>
      <c r="D9396" t="s">
        <v>14</v>
      </c>
      <c r="E9396" t="s">
        <v>126</v>
      </c>
      <c r="F9396" t="s">
        <v>127</v>
      </c>
      <c r="G9396" t="s">
        <v>18</v>
      </c>
      <c r="H9396">
        <v>31</v>
      </c>
      <c r="I9396">
        <v>111</v>
      </c>
      <c r="J9396">
        <v>3441</v>
      </c>
      <c r="K9396">
        <v>1307.58</v>
      </c>
      <c r="L9396">
        <v>0.38</v>
      </c>
      <c r="M9396" t="s">
        <v>23</v>
      </c>
    </row>
    <row r="9397" spans="1:13" x14ac:dyDescent="0.35">
      <c r="A9397" t="s">
        <v>13</v>
      </c>
      <c r="B9397">
        <v>1185732</v>
      </c>
      <c r="C9397" s="1">
        <v>44415</v>
      </c>
      <c r="D9397" t="s">
        <v>14</v>
      </c>
      <c r="E9397" t="s">
        <v>126</v>
      </c>
      <c r="F9397" t="s">
        <v>127</v>
      </c>
      <c r="G9397" t="s">
        <v>19</v>
      </c>
      <c r="H9397">
        <v>30</v>
      </c>
      <c r="I9397">
        <v>85</v>
      </c>
      <c r="J9397">
        <v>2550</v>
      </c>
      <c r="K9397">
        <v>1096.5000000000002</v>
      </c>
      <c r="L9397">
        <v>0.43000000000000005</v>
      </c>
      <c r="M9397" t="s">
        <v>23</v>
      </c>
    </row>
    <row r="9398" spans="1:13" x14ac:dyDescent="0.35">
      <c r="A9398" t="s">
        <v>13</v>
      </c>
      <c r="B9398">
        <v>1185732</v>
      </c>
      <c r="C9398" s="1">
        <v>44415</v>
      </c>
      <c r="D9398" t="s">
        <v>14</v>
      </c>
      <c r="E9398" t="s">
        <v>126</v>
      </c>
      <c r="F9398" t="s">
        <v>127</v>
      </c>
      <c r="G9398" t="s">
        <v>20</v>
      </c>
      <c r="H9398">
        <v>29</v>
      </c>
      <c r="I9398">
        <v>47</v>
      </c>
      <c r="J9398">
        <v>1363</v>
      </c>
      <c r="K9398">
        <v>586.09</v>
      </c>
      <c r="L9398">
        <v>0.43000000000000005</v>
      </c>
      <c r="M9398" t="s">
        <v>23</v>
      </c>
    </row>
    <row r="9399" spans="1:13" x14ac:dyDescent="0.35">
      <c r="A9399" t="s">
        <v>13</v>
      </c>
      <c r="B9399">
        <v>1185732</v>
      </c>
      <c r="C9399" s="1">
        <v>44415</v>
      </c>
      <c r="D9399" t="s">
        <v>14</v>
      </c>
      <c r="E9399" t="s">
        <v>126</v>
      </c>
      <c r="F9399" t="s">
        <v>127</v>
      </c>
      <c r="G9399" t="s">
        <v>21</v>
      </c>
      <c r="H9399">
        <v>37</v>
      </c>
      <c r="I9399">
        <v>40</v>
      </c>
      <c r="J9399">
        <v>1480</v>
      </c>
      <c r="K9399">
        <v>532.79999999999995</v>
      </c>
      <c r="L9399">
        <v>0.36</v>
      </c>
      <c r="M9399" t="s">
        <v>23</v>
      </c>
    </row>
    <row r="9400" spans="1:13" x14ac:dyDescent="0.35">
      <c r="A9400" t="s">
        <v>13</v>
      </c>
      <c r="B9400">
        <v>1185732</v>
      </c>
      <c r="C9400" s="1">
        <v>44415</v>
      </c>
      <c r="D9400" t="s">
        <v>14</v>
      </c>
      <c r="E9400" t="s">
        <v>126</v>
      </c>
      <c r="F9400" t="s">
        <v>127</v>
      </c>
      <c r="G9400" t="s">
        <v>22</v>
      </c>
      <c r="H9400">
        <v>38</v>
      </c>
      <c r="I9400">
        <v>96</v>
      </c>
      <c r="J9400">
        <v>3648</v>
      </c>
      <c r="K9400">
        <v>1714.5600000000002</v>
      </c>
      <c r="L9400">
        <v>0.47000000000000003</v>
      </c>
      <c r="M9400" t="s">
        <v>23</v>
      </c>
    </row>
    <row r="9401" spans="1:13" x14ac:dyDescent="0.35">
      <c r="A9401" t="s">
        <v>13</v>
      </c>
      <c r="B9401">
        <v>1185732</v>
      </c>
      <c r="C9401" s="1">
        <v>44445</v>
      </c>
      <c r="D9401" t="s">
        <v>14</v>
      </c>
      <c r="E9401" t="s">
        <v>126</v>
      </c>
      <c r="F9401" t="s">
        <v>127</v>
      </c>
      <c r="G9401" t="s">
        <v>16</v>
      </c>
      <c r="H9401">
        <v>39</v>
      </c>
      <c r="I9401">
        <v>128</v>
      </c>
      <c r="J9401">
        <v>4992</v>
      </c>
      <c r="K9401">
        <v>2096.64</v>
      </c>
      <c r="L9401">
        <v>0.42</v>
      </c>
      <c r="M9401" t="s">
        <v>23</v>
      </c>
    </row>
    <row r="9402" spans="1:13" x14ac:dyDescent="0.35">
      <c r="A9402" t="s">
        <v>13</v>
      </c>
      <c r="B9402">
        <v>1185732</v>
      </c>
      <c r="C9402" s="1">
        <v>44445</v>
      </c>
      <c r="D9402" t="s">
        <v>14</v>
      </c>
      <c r="E9402" t="s">
        <v>126</v>
      </c>
      <c r="F9402" t="s">
        <v>127</v>
      </c>
      <c r="G9402" t="s">
        <v>18</v>
      </c>
      <c r="H9402">
        <v>30</v>
      </c>
      <c r="I9402">
        <v>79</v>
      </c>
      <c r="J9402">
        <v>2370</v>
      </c>
      <c r="K9402">
        <v>876.9</v>
      </c>
      <c r="L9402">
        <v>0.37</v>
      </c>
      <c r="M9402" t="s">
        <v>23</v>
      </c>
    </row>
    <row r="9403" spans="1:13" x14ac:dyDescent="0.35">
      <c r="A9403" t="s">
        <v>13</v>
      </c>
      <c r="B9403">
        <v>1185732</v>
      </c>
      <c r="C9403" s="1">
        <v>44445</v>
      </c>
      <c r="D9403" t="s">
        <v>14</v>
      </c>
      <c r="E9403" t="s">
        <v>126</v>
      </c>
      <c r="F9403" t="s">
        <v>127</v>
      </c>
      <c r="G9403" t="s">
        <v>19</v>
      </c>
      <c r="H9403">
        <v>29</v>
      </c>
      <c r="I9403">
        <v>39</v>
      </c>
      <c r="J9403">
        <v>1131</v>
      </c>
      <c r="K9403">
        <v>486.33000000000004</v>
      </c>
      <c r="L9403">
        <v>0.43000000000000005</v>
      </c>
      <c r="M9403" t="s">
        <v>23</v>
      </c>
    </row>
    <row r="9404" spans="1:13" x14ac:dyDescent="0.35">
      <c r="A9404" t="s">
        <v>13</v>
      </c>
      <c r="B9404">
        <v>1185732</v>
      </c>
      <c r="C9404" s="1">
        <v>44445</v>
      </c>
      <c r="D9404" t="s">
        <v>14</v>
      </c>
      <c r="E9404" t="s">
        <v>126</v>
      </c>
      <c r="F9404" t="s">
        <v>127</v>
      </c>
      <c r="G9404" t="s">
        <v>20</v>
      </c>
      <c r="H9404">
        <v>30</v>
      </c>
      <c r="I9404">
        <v>32</v>
      </c>
      <c r="J9404">
        <v>960</v>
      </c>
      <c r="K9404">
        <v>441.6</v>
      </c>
      <c r="L9404">
        <v>0.46</v>
      </c>
      <c r="M9404" t="s">
        <v>23</v>
      </c>
    </row>
    <row r="9405" spans="1:13" x14ac:dyDescent="0.35">
      <c r="A9405" t="s">
        <v>13</v>
      </c>
      <c r="B9405">
        <v>1185732</v>
      </c>
      <c r="C9405" s="1">
        <v>44445</v>
      </c>
      <c r="D9405" t="s">
        <v>14</v>
      </c>
      <c r="E9405" t="s">
        <v>126</v>
      </c>
      <c r="F9405" t="s">
        <v>127</v>
      </c>
      <c r="G9405" t="s">
        <v>21</v>
      </c>
      <c r="H9405">
        <v>34</v>
      </c>
      <c r="I9405">
        <v>33</v>
      </c>
      <c r="J9405">
        <v>1122</v>
      </c>
      <c r="K9405">
        <v>403.91999999999996</v>
      </c>
      <c r="L9405">
        <v>0.36</v>
      </c>
      <c r="M9405" t="s">
        <v>23</v>
      </c>
    </row>
    <row r="9406" spans="1:13" x14ac:dyDescent="0.35">
      <c r="A9406" t="s">
        <v>13</v>
      </c>
      <c r="B9406">
        <v>1185732</v>
      </c>
      <c r="C9406" s="1">
        <v>44445</v>
      </c>
      <c r="D9406" t="s">
        <v>14</v>
      </c>
      <c r="E9406" t="s">
        <v>126</v>
      </c>
      <c r="F9406" t="s">
        <v>127</v>
      </c>
      <c r="G9406" t="s">
        <v>22</v>
      </c>
      <c r="H9406">
        <v>41</v>
      </c>
      <c r="I9406">
        <v>64</v>
      </c>
      <c r="J9406">
        <v>2624</v>
      </c>
      <c r="K9406">
        <v>1180.8</v>
      </c>
      <c r="L9406">
        <v>0.45</v>
      </c>
      <c r="M9406" t="s">
        <v>23</v>
      </c>
    </row>
    <row r="9407" spans="1:13" x14ac:dyDescent="0.35">
      <c r="A9407" t="s">
        <v>13</v>
      </c>
      <c r="B9407">
        <v>1185732</v>
      </c>
      <c r="C9407" s="1">
        <v>44477</v>
      </c>
      <c r="D9407" t="s">
        <v>14</v>
      </c>
      <c r="E9407" t="s">
        <v>126</v>
      </c>
      <c r="F9407" t="s">
        <v>127</v>
      </c>
      <c r="G9407" t="s">
        <v>16</v>
      </c>
      <c r="H9407">
        <v>37</v>
      </c>
      <c r="I9407">
        <v>113</v>
      </c>
      <c r="J9407">
        <v>4181</v>
      </c>
      <c r="K9407">
        <v>1714.2099999999998</v>
      </c>
      <c r="L9407">
        <v>0.41</v>
      </c>
      <c r="M9407" t="s">
        <v>23</v>
      </c>
    </row>
    <row r="9408" spans="1:13" x14ac:dyDescent="0.35">
      <c r="A9408" t="s">
        <v>13</v>
      </c>
      <c r="B9408">
        <v>1185732</v>
      </c>
      <c r="C9408" s="1">
        <v>44477</v>
      </c>
      <c r="D9408" t="s">
        <v>14</v>
      </c>
      <c r="E9408" t="s">
        <v>126</v>
      </c>
      <c r="F9408" t="s">
        <v>127</v>
      </c>
      <c r="G9408" t="s">
        <v>18</v>
      </c>
      <c r="H9408">
        <v>38</v>
      </c>
      <c r="I9408">
        <v>68</v>
      </c>
      <c r="J9408">
        <v>2584</v>
      </c>
      <c r="K9408">
        <v>981.92</v>
      </c>
      <c r="L9408">
        <v>0.38</v>
      </c>
      <c r="M9408" t="s">
        <v>23</v>
      </c>
    </row>
    <row r="9409" spans="1:13" x14ac:dyDescent="0.35">
      <c r="A9409" t="s">
        <v>13</v>
      </c>
      <c r="B9409">
        <v>1185732</v>
      </c>
      <c r="C9409" s="1">
        <v>44477</v>
      </c>
      <c r="D9409" t="s">
        <v>14</v>
      </c>
      <c r="E9409" t="s">
        <v>126</v>
      </c>
      <c r="F9409" t="s">
        <v>127</v>
      </c>
      <c r="G9409" t="s">
        <v>19</v>
      </c>
      <c r="H9409">
        <v>40</v>
      </c>
      <c r="I9409">
        <v>30</v>
      </c>
      <c r="J9409">
        <v>1200</v>
      </c>
      <c r="K9409">
        <v>528</v>
      </c>
      <c r="L9409">
        <v>0.44</v>
      </c>
      <c r="M9409" t="s">
        <v>23</v>
      </c>
    </row>
    <row r="9410" spans="1:13" x14ac:dyDescent="0.35">
      <c r="A9410" t="s">
        <v>13</v>
      </c>
      <c r="B9410">
        <v>1185732</v>
      </c>
      <c r="C9410" s="1">
        <v>44477</v>
      </c>
      <c r="D9410" t="s">
        <v>14</v>
      </c>
      <c r="E9410" t="s">
        <v>126</v>
      </c>
      <c r="F9410" t="s">
        <v>127</v>
      </c>
      <c r="G9410" t="s">
        <v>20</v>
      </c>
      <c r="H9410">
        <v>39</v>
      </c>
      <c r="I9410">
        <v>23</v>
      </c>
      <c r="J9410">
        <v>897</v>
      </c>
      <c r="K9410">
        <v>403.65000000000003</v>
      </c>
      <c r="L9410">
        <v>0.45</v>
      </c>
      <c r="M9410" t="s">
        <v>23</v>
      </c>
    </row>
    <row r="9411" spans="1:13" x14ac:dyDescent="0.35">
      <c r="A9411" t="s">
        <v>13</v>
      </c>
      <c r="B9411">
        <v>1185732</v>
      </c>
      <c r="C9411" s="1">
        <v>44477</v>
      </c>
      <c r="D9411" t="s">
        <v>14</v>
      </c>
      <c r="E9411" t="s">
        <v>126</v>
      </c>
      <c r="F9411" t="s">
        <v>127</v>
      </c>
      <c r="G9411" t="s">
        <v>21</v>
      </c>
      <c r="H9411">
        <v>40</v>
      </c>
      <c r="I9411">
        <v>23</v>
      </c>
      <c r="J9411">
        <v>920</v>
      </c>
      <c r="K9411">
        <v>303.59999999999997</v>
      </c>
      <c r="L9411">
        <v>0.32999999999999996</v>
      </c>
      <c r="M9411" t="s">
        <v>23</v>
      </c>
    </row>
    <row r="9412" spans="1:13" x14ac:dyDescent="0.35">
      <c r="A9412" t="s">
        <v>25</v>
      </c>
      <c r="B9412">
        <v>1185732</v>
      </c>
      <c r="C9412" s="1">
        <v>44477</v>
      </c>
      <c r="D9412" t="s">
        <v>14</v>
      </c>
      <c r="E9412" t="s">
        <v>126</v>
      </c>
      <c r="F9412" t="s">
        <v>127</v>
      </c>
      <c r="G9412" t="s">
        <v>22</v>
      </c>
      <c r="H9412">
        <v>47</v>
      </c>
      <c r="I9412">
        <v>66</v>
      </c>
      <c r="J9412">
        <v>3102</v>
      </c>
      <c r="K9412">
        <v>1364.88</v>
      </c>
      <c r="L9412">
        <v>0.44</v>
      </c>
      <c r="M9412" t="s">
        <v>23</v>
      </c>
    </row>
    <row r="9413" spans="1:13" x14ac:dyDescent="0.35">
      <c r="A9413" t="s">
        <v>25</v>
      </c>
      <c r="B9413">
        <v>1185732</v>
      </c>
      <c r="C9413" s="1">
        <v>44507</v>
      </c>
      <c r="D9413" t="s">
        <v>14</v>
      </c>
      <c r="E9413" t="s">
        <v>126</v>
      </c>
      <c r="F9413" t="s">
        <v>127</v>
      </c>
      <c r="G9413" t="s">
        <v>16</v>
      </c>
      <c r="H9413">
        <v>40</v>
      </c>
      <c r="I9413">
        <v>105</v>
      </c>
      <c r="J9413">
        <v>4200</v>
      </c>
      <c r="K9413">
        <v>1764</v>
      </c>
      <c r="L9413">
        <v>0.42</v>
      </c>
      <c r="M9413" t="s">
        <v>23</v>
      </c>
    </row>
    <row r="9414" spans="1:13" x14ac:dyDescent="0.35">
      <c r="A9414" t="s">
        <v>25</v>
      </c>
      <c r="B9414">
        <v>1185732</v>
      </c>
      <c r="C9414" s="1">
        <v>44507</v>
      </c>
      <c r="D9414" t="s">
        <v>14</v>
      </c>
      <c r="E9414" t="s">
        <v>126</v>
      </c>
      <c r="F9414" t="s">
        <v>127</v>
      </c>
      <c r="G9414" t="s">
        <v>18</v>
      </c>
      <c r="H9414">
        <v>40</v>
      </c>
      <c r="I9414">
        <v>74</v>
      </c>
      <c r="J9414">
        <v>2960</v>
      </c>
      <c r="K9414">
        <v>1243.2</v>
      </c>
      <c r="L9414">
        <v>0.42</v>
      </c>
      <c r="M9414" t="s">
        <v>23</v>
      </c>
    </row>
    <row r="9415" spans="1:13" x14ac:dyDescent="0.35">
      <c r="A9415" t="s">
        <v>25</v>
      </c>
      <c r="B9415">
        <v>1185732</v>
      </c>
      <c r="C9415" s="1">
        <v>44507</v>
      </c>
      <c r="D9415" t="s">
        <v>14</v>
      </c>
      <c r="E9415" t="s">
        <v>126</v>
      </c>
      <c r="F9415" t="s">
        <v>127</v>
      </c>
      <c r="G9415" t="s">
        <v>19</v>
      </c>
      <c r="H9415">
        <v>37</v>
      </c>
      <c r="I9415">
        <v>68</v>
      </c>
      <c r="J9415">
        <v>2516</v>
      </c>
      <c r="K9415">
        <v>1132.2</v>
      </c>
      <c r="L9415">
        <v>0.45</v>
      </c>
      <c r="M9415" t="s">
        <v>23</v>
      </c>
    </row>
    <row r="9416" spans="1:13" x14ac:dyDescent="0.35">
      <c r="A9416" t="s">
        <v>25</v>
      </c>
      <c r="B9416">
        <v>1185732</v>
      </c>
      <c r="C9416" s="1">
        <v>44507</v>
      </c>
      <c r="D9416" t="s">
        <v>14</v>
      </c>
      <c r="E9416" t="s">
        <v>126</v>
      </c>
      <c r="F9416" t="s">
        <v>127</v>
      </c>
      <c r="G9416" t="s">
        <v>20</v>
      </c>
      <c r="H9416">
        <v>36</v>
      </c>
      <c r="I9416">
        <v>68</v>
      </c>
      <c r="J9416">
        <v>2448</v>
      </c>
      <c r="K9416">
        <v>1101.6000000000001</v>
      </c>
      <c r="L9416">
        <v>0.45</v>
      </c>
      <c r="M9416" t="s">
        <v>23</v>
      </c>
    </row>
    <row r="9417" spans="1:13" x14ac:dyDescent="0.35">
      <c r="A9417" t="s">
        <v>25</v>
      </c>
      <c r="B9417">
        <v>1185732</v>
      </c>
      <c r="C9417" s="1">
        <v>44507</v>
      </c>
      <c r="D9417" t="s">
        <v>14</v>
      </c>
      <c r="E9417" t="s">
        <v>126</v>
      </c>
      <c r="F9417" t="s">
        <v>127</v>
      </c>
      <c r="G9417" t="s">
        <v>21</v>
      </c>
      <c r="H9417">
        <v>43</v>
      </c>
      <c r="I9417">
        <v>61</v>
      </c>
      <c r="J9417">
        <v>2623</v>
      </c>
      <c r="K9417">
        <v>865.58999999999992</v>
      </c>
      <c r="L9417">
        <v>0.32999999999999996</v>
      </c>
      <c r="M9417" t="s">
        <v>23</v>
      </c>
    </row>
    <row r="9418" spans="1:13" x14ac:dyDescent="0.35">
      <c r="A9418" t="s">
        <v>25</v>
      </c>
      <c r="B9418">
        <v>1185732</v>
      </c>
      <c r="C9418" s="1">
        <v>44507</v>
      </c>
      <c r="D9418" t="s">
        <v>14</v>
      </c>
      <c r="E9418" t="s">
        <v>126</v>
      </c>
      <c r="F9418" t="s">
        <v>127</v>
      </c>
      <c r="G9418" t="s">
        <v>22</v>
      </c>
      <c r="H9418">
        <v>46</v>
      </c>
      <c r="I9418">
        <v>83</v>
      </c>
      <c r="J9418">
        <v>3818</v>
      </c>
      <c r="K9418">
        <v>1679.92</v>
      </c>
      <c r="L9418">
        <v>0.44</v>
      </c>
      <c r="M9418" t="s">
        <v>23</v>
      </c>
    </row>
    <row r="9419" spans="1:13" x14ac:dyDescent="0.35">
      <c r="A9419" t="s">
        <v>25</v>
      </c>
      <c r="B9419">
        <v>1185732</v>
      </c>
      <c r="C9419" s="1">
        <v>44536</v>
      </c>
      <c r="D9419" t="s">
        <v>14</v>
      </c>
      <c r="E9419" t="s">
        <v>126</v>
      </c>
      <c r="F9419" t="s">
        <v>127</v>
      </c>
      <c r="G9419" t="s">
        <v>16</v>
      </c>
      <c r="H9419">
        <v>48</v>
      </c>
      <c r="I9419">
        <v>160</v>
      </c>
      <c r="J9419">
        <v>7680</v>
      </c>
      <c r="K9419">
        <v>2995.2</v>
      </c>
      <c r="L9419">
        <v>0.38999999999999996</v>
      </c>
      <c r="M9419" t="s">
        <v>23</v>
      </c>
    </row>
    <row r="9420" spans="1:13" x14ac:dyDescent="0.35">
      <c r="A9420" t="s">
        <v>25</v>
      </c>
      <c r="B9420">
        <v>1185732</v>
      </c>
      <c r="C9420" s="1">
        <v>44536</v>
      </c>
      <c r="D9420" t="s">
        <v>14</v>
      </c>
      <c r="E9420" t="s">
        <v>126</v>
      </c>
      <c r="F9420" t="s">
        <v>127</v>
      </c>
      <c r="G9420" t="s">
        <v>18</v>
      </c>
      <c r="H9420">
        <v>37</v>
      </c>
      <c r="I9420">
        <v>102</v>
      </c>
      <c r="J9420">
        <v>3774</v>
      </c>
      <c r="K9420">
        <v>1396.3799999999999</v>
      </c>
      <c r="L9420">
        <v>0.37</v>
      </c>
      <c r="M9420" t="s">
        <v>23</v>
      </c>
    </row>
    <row r="9421" spans="1:13" x14ac:dyDescent="0.35">
      <c r="A9421" t="s">
        <v>25</v>
      </c>
      <c r="B9421">
        <v>1185732</v>
      </c>
      <c r="C9421" s="1">
        <v>44536</v>
      </c>
      <c r="D9421" t="s">
        <v>14</v>
      </c>
      <c r="E9421" t="s">
        <v>126</v>
      </c>
      <c r="F9421" t="s">
        <v>127</v>
      </c>
      <c r="G9421" t="s">
        <v>19</v>
      </c>
      <c r="H9421">
        <v>40</v>
      </c>
      <c r="I9421">
        <v>88</v>
      </c>
      <c r="J9421">
        <v>3520</v>
      </c>
      <c r="K9421">
        <v>1654.4</v>
      </c>
      <c r="L9421">
        <v>0.47000000000000003</v>
      </c>
      <c r="M9421" t="s">
        <v>23</v>
      </c>
    </row>
    <row r="9422" spans="1:13" x14ac:dyDescent="0.35">
      <c r="A9422" t="s">
        <v>25</v>
      </c>
      <c r="B9422">
        <v>1185732</v>
      </c>
      <c r="C9422" s="1">
        <v>44536</v>
      </c>
      <c r="D9422" t="s">
        <v>14</v>
      </c>
      <c r="E9422" t="s">
        <v>126</v>
      </c>
      <c r="F9422" t="s">
        <v>127</v>
      </c>
      <c r="G9422" t="s">
        <v>20</v>
      </c>
      <c r="H9422">
        <v>34</v>
      </c>
      <c r="I9422">
        <v>77</v>
      </c>
      <c r="J9422">
        <v>2618</v>
      </c>
      <c r="K9422">
        <v>1125.7400000000002</v>
      </c>
      <c r="L9422">
        <v>0.43000000000000005</v>
      </c>
      <c r="M9422" t="s">
        <v>23</v>
      </c>
    </row>
    <row r="9423" spans="1:13" x14ac:dyDescent="0.35">
      <c r="A9423" t="s">
        <v>25</v>
      </c>
      <c r="B9423">
        <v>1185732</v>
      </c>
      <c r="C9423" s="1">
        <v>44536</v>
      </c>
      <c r="D9423" t="s">
        <v>14</v>
      </c>
      <c r="E9423" t="s">
        <v>126</v>
      </c>
      <c r="F9423" t="s">
        <v>127</v>
      </c>
      <c r="G9423" t="s">
        <v>21</v>
      </c>
      <c r="H9423">
        <v>41</v>
      </c>
      <c r="I9423">
        <v>74</v>
      </c>
      <c r="J9423">
        <v>3034</v>
      </c>
      <c r="K9423">
        <v>1122.58</v>
      </c>
      <c r="L9423">
        <v>0.37</v>
      </c>
      <c r="M9423" t="s">
        <v>23</v>
      </c>
    </row>
    <row r="9424" spans="1:13" x14ac:dyDescent="0.35">
      <c r="A9424" t="s">
        <v>25</v>
      </c>
      <c r="B9424">
        <v>1185732</v>
      </c>
      <c r="C9424" s="1">
        <v>44536</v>
      </c>
      <c r="D9424" t="s">
        <v>14</v>
      </c>
      <c r="E9424" t="s">
        <v>126</v>
      </c>
      <c r="F9424" t="s">
        <v>127</v>
      </c>
      <c r="G9424" t="s">
        <v>22</v>
      </c>
      <c r="H9424">
        <v>51</v>
      </c>
      <c r="I9424">
        <v>111</v>
      </c>
      <c r="J9424">
        <v>5661</v>
      </c>
      <c r="K9424">
        <v>2434.2300000000005</v>
      </c>
      <c r="L9424">
        <v>0.43000000000000005</v>
      </c>
      <c r="M9424" t="s">
        <v>23</v>
      </c>
    </row>
    <row r="9425" spans="1:13" x14ac:dyDescent="0.35">
      <c r="A9425" t="s">
        <v>25</v>
      </c>
      <c r="B9425">
        <v>1185732</v>
      </c>
      <c r="C9425" s="1">
        <v>44213</v>
      </c>
      <c r="D9425" t="s">
        <v>14</v>
      </c>
      <c r="E9425" t="s">
        <v>126</v>
      </c>
      <c r="F9425" t="s">
        <v>127</v>
      </c>
      <c r="G9425" t="s">
        <v>16</v>
      </c>
      <c r="H9425">
        <v>28</v>
      </c>
      <c r="I9425">
        <v>140</v>
      </c>
      <c r="J9425">
        <v>3920</v>
      </c>
      <c r="K9425">
        <v>1293.5999999999999</v>
      </c>
      <c r="L9425">
        <v>0.32999999999999996</v>
      </c>
      <c r="M9425" t="s">
        <v>23</v>
      </c>
    </row>
    <row r="9426" spans="1:13" x14ac:dyDescent="0.35">
      <c r="A9426" t="s">
        <v>25</v>
      </c>
      <c r="B9426">
        <v>1185732</v>
      </c>
      <c r="C9426" s="1">
        <v>44213</v>
      </c>
      <c r="D9426" t="s">
        <v>14</v>
      </c>
      <c r="E9426" t="s">
        <v>126</v>
      </c>
      <c r="F9426" t="s">
        <v>127</v>
      </c>
      <c r="G9426" t="s">
        <v>18</v>
      </c>
      <c r="H9426">
        <v>28</v>
      </c>
      <c r="I9426">
        <v>88</v>
      </c>
      <c r="J9426">
        <v>2464</v>
      </c>
      <c r="K9426">
        <v>837.75999999999988</v>
      </c>
      <c r="L9426">
        <v>0.33999999999999997</v>
      </c>
      <c r="M9426" t="s">
        <v>23</v>
      </c>
    </row>
    <row r="9427" spans="1:13" x14ac:dyDescent="0.35">
      <c r="A9427" t="s">
        <v>25</v>
      </c>
      <c r="B9427">
        <v>1185732</v>
      </c>
      <c r="C9427" s="1">
        <v>44213</v>
      </c>
      <c r="D9427" t="s">
        <v>14</v>
      </c>
      <c r="E9427" t="s">
        <v>126</v>
      </c>
      <c r="F9427" t="s">
        <v>127</v>
      </c>
      <c r="G9427" t="s">
        <v>19</v>
      </c>
      <c r="H9427">
        <v>22</v>
      </c>
      <c r="I9427">
        <v>75</v>
      </c>
      <c r="J9427">
        <v>1650</v>
      </c>
      <c r="K9427">
        <v>478.49999999999994</v>
      </c>
      <c r="L9427">
        <v>0.28999999999999998</v>
      </c>
      <c r="M9427" t="s">
        <v>23</v>
      </c>
    </row>
    <row r="9428" spans="1:13" x14ac:dyDescent="0.35">
      <c r="A9428" t="s">
        <v>25</v>
      </c>
      <c r="B9428">
        <v>1185732</v>
      </c>
      <c r="C9428" s="1">
        <v>44213</v>
      </c>
      <c r="D9428" t="s">
        <v>14</v>
      </c>
      <c r="E9428" t="s">
        <v>126</v>
      </c>
      <c r="F9428" t="s">
        <v>127</v>
      </c>
      <c r="G9428" t="s">
        <v>20</v>
      </c>
      <c r="H9428">
        <v>25</v>
      </c>
      <c r="I9428">
        <v>33</v>
      </c>
      <c r="J9428">
        <v>825</v>
      </c>
      <c r="K9428">
        <v>255.75</v>
      </c>
      <c r="L9428">
        <v>0.31</v>
      </c>
      <c r="M9428" t="s">
        <v>23</v>
      </c>
    </row>
    <row r="9429" spans="1:13" x14ac:dyDescent="0.35">
      <c r="A9429" t="s">
        <v>25</v>
      </c>
      <c r="B9429">
        <v>1185732</v>
      </c>
      <c r="C9429" s="1">
        <v>44213</v>
      </c>
      <c r="D9429" t="s">
        <v>14</v>
      </c>
      <c r="E9429" t="s">
        <v>126</v>
      </c>
      <c r="F9429" t="s">
        <v>127</v>
      </c>
      <c r="G9429" t="s">
        <v>21</v>
      </c>
      <c r="H9429">
        <v>39</v>
      </c>
      <c r="I9429">
        <v>47</v>
      </c>
      <c r="J9429">
        <v>1833</v>
      </c>
      <c r="K9429">
        <v>586.56000000000006</v>
      </c>
      <c r="L9429">
        <v>0.32</v>
      </c>
      <c r="M9429" t="s">
        <v>23</v>
      </c>
    </row>
    <row r="9430" spans="1:13" x14ac:dyDescent="0.35">
      <c r="A9430" t="s">
        <v>25</v>
      </c>
      <c r="B9430">
        <v>1185732</v>
      </c>
      <c r="C9430" s="1">
        <v>44213</v>
      </c>
      <c r="D9430" t="s">
        <v>14</v>
      </c>
      <c r="E9430" t="s">
        <v>126</v>
      </c>
      <c r="F9430" t="s">
        <v>127</v>
      </c>
      <c r="G9430" t="s">
        <v>22</v>
      </c>
      <c r="H9430">
        <v>26</v>
      </c>
      <c r="I9430">
        <v>83</v>
      </c>
      <c r="J9430">
        <v>2158</v>
      </c>
      <c r="K9430">
        <v>733.71999999999991</v>
      </c>
      <c r="L9430">
        <v>0.33999999999999997</v>
      </c>
      <c r="M9430" t="s">
        <v>23</v>
      </c>
    </row>
    <row r="9431" spans="1:13" x14ac:dyDescent="0.35">
      <c r="A9431" t="s">
        <v>25</v>
      </c>
      <c r="B9431">
        <v>1185732</v>
      </c>
      <c r="C9431" s="1">
        <v>44242</v>
      </c>
      <c r="D9431" t="s">
        <v>14</v>
      </c>
      <c r="E9431" t="s">
        <v>126</v>
      </c>
      <c r="F9431" t="s">
        <v>127</v>
      </c>
      <c r="G9431" t="s">
        <v>16</v>
      </c>
      <c r="H9431">
        <v>26</v>
      </c>
      <c r="I9431">
        <v>155</v>
      </c>
      <c r="J9431">
        <v>4030</v>
      </c>
      <c r="K9431">
        <v>1491.1</v>
      </c>
      <c r="L9431">
        <v>0.37</v>
      </c>
      <c r="M9431" t="s">
        <v>23</v>
      </c>
    </row>
    <row r="9432" spans="1:13" x14ac:dyDescent="0.35">
      <c r="A9432" t="s">
        <v>25</v>
      </c>
      <c r="B9432">
        <v>1185732</v>
      </c>
      <c r="C9432" s="1">
        <v>44242</v>
      </c>
      <c r="D9432" t="s">
        <v>14</v>
      </c>
      <c r="E9432" t="s">
        <v>126</v>
      </c>
      <c r="F9432" t="s">
        <v>127</v>
      </c>
      <c r="G9432" t="s">
        <v>18</v>
      </c>
      <c r="H9432">
        <v>31</v>
      </c>
      <c r="I9432">
        <v>53</v>
      </c>
      <c r="J9432">
        <v>1643</v>
      </c>
      <c r="K9432">
        <v>575.04999999999995</v>
      </c>
      <c r="L9432">
        <v>0.35</v>
      </c>
      <c r="M9432" t="s">
        <v>23</v>
      </c>
    </row>
    <row r="9433" spans="1:13" x14ac:dyDescent="0.35">
      <c r="A9433" t="s">
        <v>25</v>
      </c>
      <c r="B9433">
        <v>1185732</v>
      </c>
      <c r="C9433" s="1">
        <v>44242</v>
      </c>
      <c r="D9433" t="s">
        <v>14</v>
      </c>
      <c r="E9433" t="s">
        <v>126</v>
      </c>
      <c r="F9433" t="s">
        <v>127</v>
      </c>
      <c r="G9433" t="s">
        <v>19</v>
      </c>
      <c r="H9433">
        <v>24</v>
      </c>
      <c r="I9433">
        <v>70</v>
      </c>
      <c r="J9433">
        <v>1680</v>
      </c>
      <c r="K9433">
        <v>487.2</v>
      </c>
      <c r="L9433">
        <v>0.28999999999999998</v>
      </c>
      <c r="M9433" t="s">
        <v>23</v>
      </c>
    </row>
    <row r="9434" spans="1:13" x14ac:dyDescent="0.35">
      <c r="A9434" t="s">
        <v>25</v>
      </c>
      <c r="B9434">
        <v>1185732</v>
      </c>
      <c r="C9434" s="1">
        <v>44242</v>
      </c>
      <c r="D9434" t="s">
        <v>14</v>
      </c>
      <c r="E9434" t="s">
        <v>128</v>
      </c>
      <c r="F9434" t="s">
        <v>129</v>
      </c>
      <c r="G9434" t="s">
        <v>20</v>
      </c>
      <c r="H9434">
        <v>27</v>
      </c>
      <c r="I9434">
        <v>75</v>
      </c>
      <c r="J9434">
        <v>2025</v>
      </c>
      <c r="K9434">
        <v>648</v>
      </c>
      <c r="L9434">
        <v>0.32</v>
      </c>
      <c r="M9434" t="s">
        <v>23</v>
      </c>
    </row>
    <row r="9435" spans="1:13" x14ac:dyDescent="0.35">
      <c r="A9435" t="s">
        <v>25</v>
      </c>
      <c r="B9435">
        <v>1185732</v>
      </c>
      <c r="C9435" s="1">
        <v>44242</v>
      </c>
      <c r="D9435" t="s">
        <v>14</v>
      </c>
      <c r="E9435" t="s">
        <v>128</v>
      </c>
      <c r="F9435" t="s">
        <v>129</v>
      </c>
      <c r="G9435" t="s">
        <v>21</v>
      </c>
      <c r="H9435">
        <v>36</v>
      </c>
      <c r="I9435">
        <v>53</v>
      </c>
      <c r="J9435">
        <v>1908</v>
      </c>
      <c r="K9435">
        <v>515.16000000000008</v>
      </c>
      <c r="L9435">
        <v>0.27</v>
      </c>
      <c r="M9435" t="s">
        <v>23</v>
      </c>
    </row>
    <row r="9436" spans="1:13" x14ac:dyDescent="0.35">
      <c r="A9436" t="s">
        <v>25</v>
      </c>
      <c r="B9436">
        <v>1185732</v>
      </c>
      <c r="C9436" s="1">
        <v>44242</v>
      </c>
      <c r="D9436" t="s">
        <v>14</v>
      </c>
      <c r="E9436" t="s">
        <v>128</v>
      </c>
      <c r="F9436" t="s">
        <v>129</v>
      </c>
      <c r="G9436" t="s">
        <v>22</v>
      </c>
      <c r="H9436">
        <v>30</v>
      </c>
      <c r="I9436">
        <v>80</v>
      </c>
      <c r="J9436">
        <v>2400</v>
      </c>
      <c r="K9436">
        <v>768</v>
      </c>
      <c r="L9436">
        <v>0.32</v>
      </c>
      <c r="M9436" t="s">
        <v>23</v>
      </c>
    </row>
    <row r="9437" spans="1:13" x14ac:dyDescent="0.35">
      <c r="A9437" t="s">
        <v>25</v>
      </c>
      <c r="B9437">
        <v>1185732</v>
      </c>
      <c r="C9437" s="1">
        <v>44268</v>
      </c>
      <c r="D9437" t="s">
        <v>14</v>
      </c>
      <c r="E9437" t="s">
        <v>128</v>
      </c>
      <c r="F9437" t="s">
        <v>129</v>
      </c>
      <c r="G9437" t="s">
        <v>16</v>
      </c>
      <c r="H9437">
        <v>28</v>
      </c>
      <c r="I9437">
        <v>155</v>
      </c>
      <c r="J9437">
        <v>4340</v>
      </c>
      <c r="K9437">
        <v>1475.6</v>
      </c>
      <c r="L9437">
        <v>0.33999999999999997</v>
      </c>
      <c r="M9437" t="s">
        <v>23</v>
      </c>
    </row>
    <row r="9438" spans="1:13" x14ac:dyDescent="0.35">
      <c r="A9438" t="s">
        <v>25</v>
      </c>
      <c r="B9438">
        <v>1185732</v>
      </c>
      <c r="C9438" s="1">
        <v>44268</v>
      </c>
      <c r="D9438" t="s">
        <v>14</v>
      </c>
      <c r="E9438" t="s">
        <v>128</v>
      </c>
      <c r="F9438" t="s">
        <v>129</v>
      </c>
      <c r="G9438" t="s">
        <v>18</v>
      </c>
      <c r="H9438">
        <v>31</v>
      </c>
      <c r="I9438">
        <v>61</v>
      </c>
      <c r="J9438">
        <v>1891</v>
      </c>
      <c r="K9438">
        <v>642.93999999999994</v>
      </c>
      <c r="L9438">
        <v>0.33999999999999997</v>
      </c>
      <c r="M9438" t="s">
        <v>23</v>
      </c>
    </row>
    <row r="9439" spans="1:13" x14ac:dyDescent="0.35">
      <c r="A9439" t="s">
        <v>25</v>
      </c>
      <c r="B9439">
        <v>1185732</v>
      </c>
      <c r="C9439" s="1">
        <v>44268</v>
      </c>
      <c r="D9439" t="s">
        <v>14</v>
      </c>
      <c r="E9439" t="s">
        <v>128</v>
      </c>
      <c r="F9439" t="s">
        <v>129</v>
      </c>
      <c r="G9439" t="s">
        <v>19</v>
      </c>
      <c r="H9439">
        <v>23</v>
      </c>
      <c r="I9439">
        <v>60</v>
      </c>
      <c r="J9439">
        <v>1380</v>
      </c>
      <c r="K9439">
        <v>441.6</v>
      </c>
      <c r="L9439">
        <v>0.32</v>
      </c>
      <c r="M9439" t="s">
        <v>23</v>
      </c>
    </row>
    <row r="9440" spans="1:13" x14ac:dyDescent="0.35">
      <c r="A9440" t="s">
        <v>25</v>
      </c>
      <c r="B9440">
        <v>1185732</v>
      </c>
      <c r="C9440" s="1">
        <v>44268</v>
      </c>
      <c r="D9440" t="s">
        <v>14</v>
      </c>
      <c r="E9440" t="s">
        <v>128</v>
      </c>
      <c r="F9440" t="s">
        <v>129</v>
      </c>
      <c r="G9440" t="s">
        <v>20</v>
      </c>
      <c r="H9440">
        <v>25</v>
      </c>
      <c r="I9440">
        <v>93</v>
      </c>
      <c r="J9440">
        <v>2325</v>
      </c>
      <c r="K9440">
        <v>651.00000000000011</v>
      </c>
      <c r="L9440">
        <v>0.28000000000000003</v>
      </c>
      <c r="M9440" t="s">
        <v>23</v>
      </c>
    </row>
    <row r="9441" spans="1:13" x14ac:dyDescent="0.35">
      <c r="A9441" t="s">
        <v>25</v>
      </c>
      <c r="B9441">
        <v>1185732</v>
      </c>
      <c r="C9441" s="1">
        <v>44268</v>
      </c>
      <c r="D9441" t="s">
        <v>14</v>
      </c>
      <c r="E9441" t="s">
        <v>128</v>
      </c>
      <c r="F9441" t="s">
        <v>129</v>
      </c>
      <c r="G9441" t="s">
        <v>21</v>
      </c>
      <c r="H9441">
        <v>36</v>
      </c>
      <c r="I9441">
        <v>31</v>
      </c>
      <c r="J9441">
        <v>1116</v>
      </c>
      <c r="K9441">
        <v>334.8</v>
      </c>
      <c r="L9441">
        <v>0.3</v>
      </c>
      <c r="M9441" t="s">
        <v>23</v>
      </c>
    </row>
    <row r="9442" spans="1:13" x14ac:dyDescent="0.35">
      <c r="A9442" t="s">
        <v>25</v>
      </c>
      <c r="B9442">
        <v>1185732</v>
      </c>
      <c r="C9442" s="1">
        <v>44268</v>
      </c>
      <c r="D9442" t="s">
        <v>14</v>
      </c>
      <c r="E9442" t="s">
        <v>128</v>
      </c>
      <c r="F9442" t="s">
        <v>129</v>
      </c>
      <c r="G9442" t="s">
        <v>22</v>
      </c>
      <c r="H9442">
        <v>31</v>
      </c>
      <c r="I9442">
        <v>68</v>
      </c>
      <c r="J9442">
        <v>2108</v>
      </c>
      <c r="K9442">
        <v>779.96</v>
      </c>
      <c r="L9442">
        <v>0.37</v>
      </c>
      <c r="M9442" t="s">
        <v>23</v>
      </c>
    </row>
    <row r="9443" spans="1:13" x14ac:dyDescent="0.35">
      <c r="A9443" t="s">
        <v>25</v>
      </c>
      <c r="B9443">
        <v>1185732</v>
      </c>
      <c r="C9443" s="1">
        <v>44300</v>
      </c>
      <c r="D9443" t="s">
        <v>14</v>
      </c>
      <c r="E9443" t="s">
        <v>128</v>
      </c>
      <c r="F9443" t="s">
        <v>129</v>
      </c>
      <c r="G9443" t="s">
        <v>16</v>
      </c>
      <c r="H9443">
        <v>28</v>
      </c>
      <c r="I9443">
        <v>149</v>
      </c>
      <c r="J9443">
        <v>4172</v>
      </c>
      <c r="K9443">
        <v>1376.7599999999998</v>
      </c>
      <c r="L9443">
        <v>0.32999999999999996</v>
      </c>
      <c r="M9443" t="s">
        <v>23</v>
      </c>
    </row>
    <row r="9444" spans="1:13" x14ac:dyDescent="0.35">
      <c r="A9444" t="s">
        <v>25</v>
      </c>
      <c r="B9444">
        <v>1185732</v>
      </c>
      <c r="C9444" s="1">
        <v>44300</v>
      </c>
      <c r="D9444" t="s">
        <v>14</v>
      </c>
      <c r="E9444" t="s">
        <v>128</v>
      </c>
      <c r="F9444" t="s">
        <v>129</v>
      </c>
      <c r="G9444" t="s">
        <v>18</v>
      </c>
      <c r="H9444">
        <v>28</v>
      </c>
      <c r="I9444">
        <v>51</v>
      </c>
      <c r="J9444">
        <v>1428</v>
      </c>
      <c r="K9444">
        <v>514.07999999999993</v>
      </c>
      <c r="L9444">
        <v>0.36</v>
      </c>
      <c r="M9444" t="s">
        <v>23</v>
      </c>
    </row>
    <row r="9445" spans="1:13" x14ac:dyDescent="0.35">
      <c r="A9445" t="s">
        <v>25</v>
      </c>
      <c r="B9445">
        <v>1185732</v>
      </c>
      <c r="C9445" s="1">
        <v>44300</v>
      </c>
      <c r="D9445" t="s">
        <v>14</v>
      </c>
      <c r="E9445" t="s">
        <v>128</v>
      </c>
      <c r="F9445" t="s">
        <v>129</v>
      </c>
      <c r="G9445" t="s">
        <v>19</v>
      </c>
      <c r="H9445">
        <v>22</v>
      </c>
      <c r="I9445">
        <v>51</v>
      </c>
      <c r="J9445">
        <v>1122</v>
      </c>
      <c r="K9445">
        <v>347.82</v>
      </c>
      <c r="L9445">
        <v>0.31</v>
      </c>
      <c r="M9445" t="s">
        <v>23</v>
      </c>
    </row>
    <row r="9446" spans="1:13" x14ac:dyDescent="0.35">
      <c r="A9446" t="s">
        <v>25</v>
      </c>
      <c r="B9446">
        <v>1185732</v>
      </c>
      <c r="C9446" s="1">
        <v>44300</v>
      </c>
      <c r="D9446" t="s">
        <v>14</v>
      </c>
      <c r="E9446" t="s">
        <v>128</v>
      </c>
      <c r="F9446" t="s">
        <v>129</v>
      </c>
      <c r="G9446" t="s">
        <v>20</v>
      </c>
      <c r="H9446">
        <v>23</v>
      </c>
      <c r="I9446">
        <v>39</v>
      </c>
      <c r="J9446">
        <v>897</v>
      </c>
      <c r="K9446">
        <v>251.16000000000003</v>
      </c>
      <c r="L9446">
        <v>0.28000000000000003</v>
      </c>
      <c r="M9446" t="s">
        <v>23</v>
      </c>
    </row>
    <row r="9447" spans="1:13" x14ac:dyDescent="0.35">
      <c r="A9447" t="s">
        <v>25</v>
      </c>
      <c r="B9447">
        <v>1185732</v>
      </c>
      <c r="C9447" s="1">
        <v>44300</v>
      </c>
      <c r="D9447" t="s">
        <v>14</v>
      </c>
      <c r="E9447" t="s">
        <v>128</v>
      </c>
      <c r="F9447" t="s">
        <v>129</v>
      </c>
      <c r="G9447" t="s">
        <v>21</v>
      </c>
      <c r="H9447">
        <v>33</v>
      </c>
      <c r="I9447">
        <v>44</v>
      </c>
      <c r="J9447">
        <v>1452</v>
      </c>
      <c r="K9447">
        <v>392.04</v>
      </c>
      <c r="L9447">
        <v>0.27</v>
      </c>
      <c r="M9447" t="s">
        <v>23</v>
      </c>
    </row>
    <row r="9448" spans="1:13" x14ac:dyDescent="0.35">
      <c r="A9448" t="s">
        <v>25</v>
      </c>
      <c r="B9448">
        <v>1185732</v>
      </c>
      <c r="C9448" s="1">
        <v>44300</v>
      </c>
      <c r="D9448" t="s">
        <v>14</v>
      </c>
      <c r="E9448" t="s">
        <v>128</v>
      </c>
      <c r="F9448" t="s">
        <v>129</v>
      </c>
      <c r="G9448" t="s">
        <v>22</v>
      </c>
      <c r="H9448">
        <v>30</v>
      </c>
      <c r="I9448">
        <v>94</v>
      </c>
      <c r="J9448">
        <v>2820</v>
      </c>
      <c r="K9448">
        <v>1015.1999999999999</v>
      </c>
      <c r="L9448">
        <v>0.36</v>
      </c>
      <c r="M9448" t="s">
        <v>23</v>
      </c>
    </row>
    <row r="9449" spans="1:13" x14ac:dyDescent="0.35">
      <c r="A9449" t="s">
        <v>25</v>
      </c>
      <c r="B9449">
        <v>1185732</v>
      </c>
      <c r="C9449" s="1">
        <v>44329</v>
      </c>
      <c r="D9449" t="s">
        <v>14</v>
      </c>
      <c r="E9449" t="s">
        <v>128</v>
      </c>
      <c r="F9449" t="s">
        <v>129</v>
      </c>
      <c r="G9449" t="s">
        <v>16</v>
      </c>
      <c r="H9449">
        <v>41</v>
      </c>
      <c r="I9449">
        <v>173</v>
      </c>
      <c r="J9449">
        <v>7093</v>
      </c>
      <c r="K9449">
        <v>2553.48</v>
      </c>
      <c r="L9449">
        <v>0.36</v>
      </c>
      <c r="M9449" t="s">
        <v>23</v>
      </c>
    </row>
    <row r="9450" spans="1:13" x14ac:dyDescent="0.35">
      <c r="A9450" t="s">
        <v>25</v>
      </c>
      <c r="B9450">
        <v>1185732</v>
      </c>
      <c r="C9450" s="1">
        <v>44329</v>
      </c>
      <c r="D9450" t="s">
        <v>14</v>
      </c>
      <c r="E9450" t="s">
        <v>128</v>
      </c>
      <c r="F9450" t="s">
        <v>129</v>
      </c>
      <c r="G9450" t="s">
        <v>18</v>
      </c>
      <c r="H9450">
        <v>34</v>
      </c>
      <c r="I9450">
        <v>68</v>
      </c>
      <c r="J9450">
        <v>2312</v>
      </c>
      <c r="K9450">
        <v>832.31999999999994</v>
      </c>
      <c r="L9450">
        <v>0.36</v>
      </c>
      <c r="M9450" t="s">
        <v>23</v>
      </c>
    </row>
    <row r="9451" spans="1:13" x14ac:dyDescent="0.35">
      <c r="A9451" t="s">
        <v>25</v>
      </c>
      <c r="B9451">
        <v>1185732</v>
      </c>
      <c r="C9451" s="1">
        <v>44329</v>
      </c>
      <c r="D9451" t="s">
        <v>14</v>
      </c>
      <c r="E9451" t="s">
        <v>128</v>
      </c>
      <c r="F9451" t="s">
        <v>129</v>
      </c>
      <c r="G9451" t="s">
        <v>19</v>
      </c>
      <c r="H9451">
        <v>30</v>
      </c>
      <c r="I9451">
        <v>68</v>
      </c>
      <c r="J9451">
        <v>2040</v>
      </c>
      <c r="K9451">
        <v>632.4</v>
      </c>
      <c r="L9451">
        <v>0.31</v>
      </c>
      <c r="M9451" t="s">
        <v>23</v>
      </c>
    </row>
    <row r="9452" spans="1:13" x14ac:dyDescent="0.35">
      <c r="A9452" t="s">
        <v>25</v>
      </c>
      <c r="B9452">
        <v>1185732</v>
      </c>
      <c r="C9452" s="1">
        <v>44329</v>
      </c>
      <c r="D9452" t="s">
        <v>14</v>
      </c>
      <c r="E9452" t="s">
        <v>128</v>
      </c>
      <c r="F9452" t="s">
        <v>129</v>
      </c>
      <c r="G9452" t="s">
        <v>20</v>
      </c>
      <c r="H9452">
        <v>32</v>
      </c>
      <c r="I9452">
        <v>54</v>
      </c>
      <c r="J9452">
        <v>1728</v>
      </c>
      <c r="K9452">
        <v>518.4</v>
      </c>
      <c r="L9452">
        <v>0.3</v>
      </c>
      <c r="M9452" t="s">
        <v>23</v>
      </c>
    </row>
    <row r="9453" spans="1:13" x14ac:dyDescent="0.35">
      <c r="A9453" t="s">
        <v>25</v>
      </c>
      <c r="B9453">
        <v>1185732</v>
      </c>
      <c r="C9453" s="1">
        <v>44329</v>
      </c>
      <c r="D9453" t="s">
        <v>14</v>
      </c>
      <c r="E9453" t="s">
        <v>128</v>
      </c>
      <c r="F9453" t="s">
        <v>129</v>
      </c>
      <c r="G9453" t="s">
        <v>21</v>
      </c>
      <c r="H9453">
        <v>39</v>
      </c>
      <c r="I9453">
        <v>60</v>
      </c>
      <c r="J9453">
        <v>2340</v>
      </c>
      <c r="K9453">
        <v>655.20000000000005</v>
      </c>
      <c r="L9453">
        <v>0.28000000000000003</v>
      </c>
      <c r="M9453" t="s">
        <v>23</v>
      </c>
    </row>
    <row r="9454" spans="1:13" x14ac:dyDescent="0.35">
      <c r="A9454" t="s">
        <v>25</v>
      </c>
      <c r="B9454">
        <v>1185732</v>
      </c>
      <c r="C9454" s="1">
        <v>44329</v>
      </c>
      <c r="D9454" t="s">
        <v>14</v>
      </c>
      <c r="E9454" t="s">
        <v>128</v>
      </c>
      <c r="F9454" t="s">
        <v>129</v>
      </c>
      <c r="G9454" t="s">
        <v>22</v>
      </c>
      <c r="H9454">
        <v>43</v>
      </c>
      <c r="I9454">
        <v>104</v>
      </c>
      <c r="J9454">
        <v>4472</v>
      </c>
      <c r="K9454">
        <v>1520.4799999999998</v>
      </c>
      <c r="L9454">
        <v>0.33999999999999997</v>
      </c>
      <c r="M9454" t="s">
        <v>23</v>
      </c>
    </row>
    <row r="9455" spans="1:13" x14ac:dyDescent="0.35">
      <c r="A9455" t="s">
        <v>25</v>
      </c>
      <c r="B9455">
        <v>1185732</v>
      </c>
      <c r="C9455" s="1">
        <v>44362</v>
      </c>
      <c r="D9455" t="s">
        <v>14</v>
      </c>
      <c r="E9455" t="s">
        <v>128</v>
      </c>
      <c r="F9455" t="s">
        <v>129</v>
      </c>
      <c r="G9455" t="s">
        <v>16</v>
      </c>
      <c r="H9455">
        <v>39</v>
      </c>
      <c r="I9455">
        <v>196</v>
      </c>
      <c r="J9455">
        <v>7644</v>
      </c>
      <c r="K9455">
        <v>2675.3999999999996</v>
      </c>
      <c r="L9455">
        <v>0.35</v>
      </c>
      <c r="M9455" t="s">
        <v>23</v>
      </c>
    </row>
    <row r="9456" spans="1:13" x14ac:dyDescent="0.35">
      <c r="A9456" t="s">
        <v>25</v>
      </c>
      <c r="B9456">
        <v>1185732</v>
      </c>
      <c r="C9456" s="1">
        <v>44362</v>
      </c>
      <c r="D9456" t="s">
        <v>14</v>
      </c>
      <c r="E9456" t="s">
        <v>128</v>
      </c>
      <c r="F9456" t="s">
        <v>129</v>
      </c>
      <c r="G9456" t="s">
        <v>18</v>
      </c>
      <c r="H9456">
        <v>36</v>
      </c>
      <c r="I9456">
        <v>114</v>
      </c>
      <c r="J9456">
        <v>4104</v>
      </c>
      <c r="K9456">
        <v>1313.28</v>
      </c>
      <c r="L9456">
        <v>0.32</v>
      </c>
      <c r="M9456" t="s">
        <v>23</v>
      </c>
    </row>
    <row r="9457" spans="1:13" x14ac:dyDescent="0.35">
      <c r="A9457" t="s">
        <v>25</v>
      </c>
      <c r="B9457">
        <v>1185732</v>
      </c>
      <c r="C9457" s="1">
        <v>44362</v>
      </c>
      <c r="D9457" t="s">
        <v>14</v>
      </c>
      <c r="E9457" t="s">
        <v>128</v>
      </c>
      <c r="F9457" t="s">
        <v>129</v>
      </c>
      <c r="G9457" t="s">
        <v>19</v>
      </c>
      <c r="H9457">
        <v>36</v>
      </c>
      <c r="I9457">
        <v>75</v>
      </c>
      <c r="J9457">
        <v>2700</v>
      </c>
      <c r="K9457">
        <v>837</v>
      </c>
      <c r="L9457">
        <v>0.31</v>
      </c>
      <c r="M9457" t="s">
        <v>23</v>
      </c>
    </row>
    <row r="9458" spans="1:13" x14ac:dyDescent="0.35">
      <c r="A9458" t="s">
        <v>25</v>
      </c>
      <c r="B9458">
        <v>1185732</v>
      </c>
      <c r="C9458" s="1">
        <v>44362</v>
      </c>
      <c r="D9458" t="s">
        <v>14</v>
      </c>
      <c r="E9458" t="s">
        <v>128</v>
      </c>
      <c r="F9458" t="s">
        <v>129</v>
      </c>
      <c r="G9458" t="s">
        <v>20</v>
      </c>
      <c r="H9458">
        <v>34</v>
      </c>
      <c r="I9458">
        <v>72</v>
      </c>
      <c r="J9458">
        <v>2448</v>
      </c>
      <c r="K9458">
        <v>685.44</v>
      </c>
      <c r="L9458">
        <v>0.28000000000000003</v>
      </c>
      <c r="M9458" t="s">
        <v>23</v>
      </c>
    </row>
    <row r="9459" spans="1:13" x14ac:dyDescent="0.35">
      <c r="A9459" t="s">
        <v>25</v>
      </c>
      <c r="B9459">
        <v>1185732</v>
      </c>
      <c r="C9459" s="1">
        <v>44362</v>
      </c>
      <c r="D9459" t="s">
        <v>14</v>
      </c>
      <c r="E9459" t="s">
        <v>128</v>
      </c>
      <c r="F9459" t="s">
        <v>129</v>
      </c>
      <c r="G9459" t="s">
        <v>21</v>
      </c>
      <c r="H9459">
        <v>39</v>
      </c>
      <c r="I9459">
        <v>74</v>
      </c>
      <c r="J9459">
        <v>2886</v>
      </c>
      <c r="K9459">
        <v>923.52</v>
      </c>
      <c r="L9459">
        <v>0.32</v>
      </c>
      <c r="M9459" t="s">
        <v>23</v>
      </c>
    </row>
    <row r="9460" spans="1:13" x14ac:dyDescent="0.35">
      <c r="A9460" t="s">
        <v>25</v>
      </c>
      <c r="B9460">
        <v>1185732</v>
      </c>
      <c r="C9460" s="1">
        <v>44362</v>
      </c>
      <c r="D9460" t="s">
        <v>14</v>
      </c>
      <c r="E9460" t="s">
        <v>128</v>
      </c>
      <c r="F9460" t="s">
        <v>129</v>
      </c>
      <c r="G9460" t="s">
        <v>22</v>
      </c>
      <c r="H9460">
        <v>47</v>
      </c>
      <c r="I9460">
        <v>120</v>
      </c>
      <c r="J9460">
        <v>5640</v>
      </c>
      <c r="K9460">
        <v>1973.9999999999998</v>
      </c>
      <c r="L9460">
        <v>0.35</v>
      </c>
      <c r="M9460" t="s">
        <v>23</v>
      </c>
    </row>
    <row r="9461" spans="1:13" x14ac:dyDescent="0.35">
      <c r="A9461" t="s">
        <v>25</v>
      </c>
      <c r="B9461">
        <v>1185732</v>
      </c>
      <c r="C9461" s="1">
        <v>44390</v>
      </c>
      <c r="D9461" t="s">
        <v>14</v>
      </c>
      <c r="E9461" t="s">
        <v>128</v>
      </c>
      <c r="F9461" t="s">
        <v>129</v>
      </c>
      <c r="G9461" t="s">
        <v>16</v>
      </c>
      <c r="H9461">
        <v>37</v>
      </c>
      <c r="I9461">
        <v>180</v>
      </c>
      <c r="J9461">
        <v>6660</v>
      </c>
      <c r="K9461">
        <v>2197.7999999999997</v>
      </c>
      <c r="L9461">
        <v>0.32999999999999996</v>
      </c>
      <c r="M9461" t="s">
        <v>23</v>
      </c>
    </row>
    <row r="9462" spans="1:13" x14ac:dyDescent="0.35">
      <c r="A9462" t="s">
        <v>25</v>
      </c>
      <c r="B9462">
        <v>1185732</v>
      </c>
      <c r="C9462" s="1">
        <v>44390</v>
      </c>
      <c r="D9462" t="s">
        <v>14</v>
      </c>
      <c r="E9462" t="s">
        <v>128</v>
      </c>
      <c r="F9462" t="s">
        <v>129</v>
      </c>
      <c r="G9462" t="s">
        <v>18</v>
      </c>
      <c r="H9462">
        <v>36</v>
      </c>
      <c r="I9462">
        <v>105</v>
      </c>
      <c r="J9462">
        <v>3780</v>
      </c>
      <c r="K9462">
        <v>1398.6</v>
      </c>
      <c r="L9462">
        <v>0.37</v>
      </c>
      <c r="M9462" t="s">
        <v>23</v>
      </c>
    </row>
    <row r="9463" spans="1:13" x14ac:dyDescent="0.35">
      <c r="A9463" t="s">
        <v>25</v>
      </c>
      <c r="B9463">
        <v>1185732</v>
      </c>
      <c r="C9463" s="1">
        <v>44390</v>
      </c>
      <c r="D9463" t="s">
        <v>14</v>
      </c>
      <c r="E9463" t="s">
        <v>128</v>
      </c>
      <c r="F9463" t="s">
        <v>129</v>
      </c>
      <c r="G9463" t="s">
        <v>19</v>
      </c>
      <c r="H9463">
        <v>32</v>
      </c>
      <c r="I9463">
        <v>88</v>
      </c>
      <c r="J9463">
        <v>2816</v>
      </c>
      <c r="K9463">
        <v>844.8</v>
      </c>
      <c r="L9463">
        <v>0.3</v>
      </c>
      <c r="M9463" t="s">
        <v>23</v>
      </c>
    </row>
    <row r="9464" spans="1:13" x14ac:dyDescent="0.35">
      <c r="A9464" t="s">
        <v>25</v>
      </c>
      <c r="B9464">
        <v>1185732</v>
      </c>
      <c r="C9464" s="1">
        <v>44390</v>
      </c>
      <c r="D9464" t="s">
        <v>14</v>
      </c>
      <c r="E9464" t="s">
        <v>128</v>
      </c>
      <c r="F9464" t="s">
        <v>129</v>
      </c>
      <c r="G9464" t="s">
        <v>20</v>
      </c>
      <c r="H9464">
        <v>34</v>
      </c>
      <c r="I9464">
        <v>77</v>
      </c>
      <c r="J9464">
        <v>2618</v>
      </c>
      <c r="K9464">
        <v>837.76</v>
      </c>
      <c r="L9464">
        <v>0.32</v>
      </c>
      <c r="M9464" t="s">
        <v>23</v>
      </c>
    </row>
    <row r="9465" spans="1:13" x14ac:dyDescent="0.35">
      <c r="A9465" t="s">
        <v>25</v>
      </c>
      <c r="B9465">
        <v>1185732</v>
      </c>
      <c r="C9465" s="1">
        <v>44390</v>
      </c>
      <c r="D9465" t="s">
        <v>14</v>
      </c>
      <c r="E9465" t="s">
        <v>128</v>
      </c>
      <c r="F9465" t="s">
        <v>129</v>
      </c>
      <c r="G9465" t="s">
        <v>21</v>
      </c>
      <c r="H9465">
        <v>41</v>
      </c>
      <c r="I9465">
        <v>80</v>
      </c>
      <c r="J9465">
        <v>3280</v>
      </c>
      <c r="K9465">
        <v>1016.8</v>
      </c>
      <c r="L9465">
        <v>0.31</v>
      </c>
      <c r="M9465" t="s">
        <v>23</v>
      </c>
    </row>
    <row r="9466" spans="1:13" x14ac:dyDescent="0.35">
      <c r="A9466" t="s">
        <v>25</v>
      </c>
      <c r="B9466">
        <v>1185732</v>
      </c>
      <c r="C9466" s="1">
        <v>44390</v>
      </c>
      <c r="D9466" t="s">
        <v>14</v>
      </c>
      <c r="E9466" t="s">
        <v>128</v>
      </c>
      <c r="F9466" t="s">
        <v>129</v>
      </c>
      <c r="G9466" t="s">
        <v>22</v>
      </c>
      <c r="H9466">
        <v>41</v>
      </c>
      <c r="I9466">
        <v>132</v>
      </c>
      <c r="J9466">
        <v>5412</v>
      </c>
      <c r="K9466">
        <v>1731.8400000000001</v>
      </c>
      <c r="L9466">
        <v>0.32</v>
      </c>
      <c r="M9466" t="s">
        <v>23</v>
      </c>
    </row>
    <row r="9467" spans="1:13" x14ac:dyDescent="0.35">
      <c r="A9467" t="s">
        <v>25</v>
      </c>
      <c r="B9467">
        <v>1185732</v>
      </c>
      <c r="C9467" s="1">
        <v>44422</v>
      </c>
      <c r="D9467" t="s">
        <v>14</v>
      </c>
      <c r="E9467" t="s">
        <v>128</v>
      </c>
      <c r="F9467" t="s">
        <v>129</v>
      </c>
      <c r="G9467" t="s">
        <v>16</v>
      </c>
      <c r="H9467">
        <v>40</v>
      </c>
      <c r="I9467">
        <v>196</v>
      </c>
      <c r="J9467">
        <v>7840</v>
      </c>
      <c r="K9467">
        <v>2587.1999999999998</v>
      </c>
      <c r="L9467">
        <v>0.32999999999999996</v>
      </c>
      <c r="M9467" t="s">
        <v>23</v>
      </c>
    </row>
    <row r="9468" spans="1:13" x14ac:dyDescent="0.35">
      <c r="A9468" t="s">
        <v>25</v>
      </c>
      <c r="B9468">
        <v>1185732</v>
      </c>
      <c r="C9468" s="1">
        <v>44422</v>
      </c>
      <c r="D9468" t="s">
        <v>14</v>
      </c>
      <c r="E9468" t="s">
        <v>128</v>
      </c>
      <c r="F9468" t="s">
        <v>129</v>
      </c>
      <c r="G9468" t="s">
        <v>18</v>
      </c>
      <c r="H9468">
        <v>33</v>
      </c>
      <c r="I9468">
        <v>112</v>
      </c>
      <c r="J9468">
        <v>3696</v>
      </c>
      <c r="K9468">
        <v>1182.72</v>
      </c>
      <c r="L9468">
        <v>0.32</v>
      </c>
      <c r="M9468" t="s">
        <v>23</v>
      </c>
    </row>
    <row r="9469" spans="1:13" x14ac:dyDescent="0.35">
      <c r="A9469" t="s">
        <v>25</v>
      </c>
      <c r="B9469">
        <v>1185732</v>
      </c>
      <c r="C9469" s="1">
        <v>44422</v>
      </c>
      <c r="D9469" t="s">
        <v>14</v>
      </c>
      <c r="E9469" t="s">
        <v>128</v>
      </c>
      <c r="F9469" t="s">
        <v>129</v>
      </c>
      <c r="G9469" t="s">
        <v>19</v>
      </c>
      <c r="H9469">
        <v>29</v>
      </c>
      <c r="I9469">
        <v>85</v>
      </c>
      <c r="J9469">
        <v>2465</v>
      </c>
      <c r="K9469">
        <v>764.15</v>
      </c>
      <c r="L9469">
        <v>0.31</v>
      </c>
      <c r="M9469" t="s">
        <v>23</v>
      </c>
    </row>
    <row r="9470" spans="1:13" x14ac:dyDescent="0.35">
      <c r="A9470" t="s">
        <v>25</v>
      </c>
      <c r="B9470">
        <v>1185732</v>
      </c>
      <c r="C9470" s="1">
        <v>44422</v>
      </c>
      <c r="D9470" t="s">
        <v>14</v>
      </c>
      <c r="E9470" t="s">
        <v>128</v>
      </c>
      <c r="F9470" t="s">
        <v>129</v>
      </c>
      <c r="G9470" t="s">
        <v>20</v>
      </c>
      <c r="H9470">
        <v>31</v>
      </c>
      <c r="I9470">
        <v>58</v>
      </c>
      <c r="J9470">
        <v>1798</v>
      </c>
      <c r="K9470">
        <v>503.44000000000005</v>
      </c>
      <c r="L9470">
        <v>0.28000000000000003</v>
      </c>
      <c r="M9470" t="s">
        <v>23</v>
      </c>
    </row>
    <row r="9471" spans="1:13" x14ac:dyDescent="0.35">
      <c r="A9471" t="s">
        <v>25</v>
      </c>
      <c r="B9471">
        <v>1185732</v>
      </c>
      <c r="C9471" s="1">
        <v>44422</v>
      </c>
      <c r="D9471" t="s">
        <v>14</v>
      </c>
      <c r="E9471" t="s">
        <v>128</v>
      </c>
      <c r="F9471" t="s">
        <v>129</v>
      </c>
      <c r="G9471" t="s">
        <v>21</v>
      </c>
      <c r="H9471">
        <v>40</v>
      </c>
      <c r="I9471">
        <v>51</v>
      </c>
      <c r="J9471">
        <v>2040</v>
      </c>
      <c r="K9471">
        <v>550.80000000000007</v>
      </c>
      <c r="L9471">
        <v>0.27</v>
      </c>
      <c r="M9471" t="s">
        <v>23</v>
      </c>
    </row>
    <row r="9472" spans="1:13" x14ac:dyDescent="0.35">
      <c r="A9472" t="s">
        <v>25</v>
      </c>
      <c r="B9472">
        <v>1185732</v>
      </c>
      <c r="C9472" s="1">
        <v>44422</v>
      </c>
      <c r="D9472" t="s">
        <v>14</v>
      </c>
      <c r="E9472" t="s">
        <v>128</v>
      </c>
      <c r="F9472" t="s">
        <v>129</v>
      </c>
      <c r="G9472" t="s">
        <v>22</v>
      </c>
      <c r="H9472">
        <v>46</v>
      </c>
      <c r="I9472">
        <v>98</v>
      </c>
      <c r="J9472">
        <v>4508</v>
      </c>
      <c r="K9472">
        <v>1577.8</v>
      </c>
      <c r="L9472">
        <v>0.35</v>
      </c>
      <c r="M9472" t="s">
        <v>23</v>
      </c>
    </row>
    <row r="9473" spans="1:13" x14ac:dyDescent="0.35">
      <c r="A9473" t="s">
        <v>25</v>
      </c>
      <c r="B9473">
        <v>1185732</v>
      </c>
      <c r="C9473" s="1">
        <v>44452</v>
      </c>
      <c r="D9473" t="s">
        <v>14</v>
      </c>
      <c r="E9473" t="s">
        <v>128</v>
      </c>
      <c r="F9473" t="s">
        <v>129</v>
      </c>
      <c r="G9473" t="s">
        <v>16</v>
      </c>
      <c r="H9473">
        <v>36</v>
      </c>
      <c r="I9473">
        <v>153</v>
      </c>
      <c r="J9473">
        <v>5508</v>
      </c>
      <c r="K9473">
        <v>1872.7199999999998</v>
      </c>
      <c r="L9473">
        <v>0.33999999999999997</v>
      </c>
      <c r="M9473" t="s">
        <v>23</v>
      </c>
    </row>
    <row r="9474" spans="1:13" x14ac:dyDescent="0.35">
      <c r="A9474" t="s">
        <v>25</v>
      </c>
      <c r="B9474">
        <v>1185732</v>
      </c>
      <c r="C9474" s="1">
        <v>44452</v>
      </c>
      <c r="D9474" t="s">
        <v>14</v>
      </c>
      <c r="E9474" t="s">
        <v>128</v>
      </c>
      <c r="F9474" t="s">
        <v>129</v>
      </c>
      <c r="G9474" t="s">
        <v>18</v>
      </c>
      <c r="H9474">
        <v>35</v>
      </c>
      <c r="I9474">
        <v>88</v>
      </c>
      <c r="J9474">
        <v>3080</v>
      </c>
      <c r="K9474">
        <v>1139.5999999999999</v>
      </c>
      <c r="L9474">
        <v>0.37</v>
      </c>
      <c r="M9474" t="s">
        <v>23</v>
      </c>
    </row>
    <row r="9475" spans="1:13" x14ac:dyDescent="0.35">
      <c r="A9475" t="s">
        <v>25</v>
      </c>
      <c r="B9475">
        <v>1185732</v>
      </c>
      <c r="C9475" s="1">
        <v>44452</v>
      </c>
      <c r="D9475" t="s">
        <v>14</v>
      </c>
      <c r="E9475" t="s">
        <v>128</v>
      </c>
      <c r="F9475" t="s">
        <v>129</v>
      </c>
      <c r="G9475" t="s">
        <v>19</v>
      </c>
      <c r="H9475">
        <v>30</v>
      </c>
      <c r="I9475">
        <v>47</v>
      </c>
      <c r="J9475">
        <v>1410</v>
      </c>
      <c r="K9475">
        <v>423</v>
      </c>
      <c r="L9475">
        <v>0.3</v>
      </c>
      <c r="M9475" t="s">
        <v>23</v>
      </c>
    </row>
    <row r="9476" spans="1:13" x14ac:dyDescent="0.35">
      <c r="A9476" t="s">
        <v>25</v>
      </c>
      <c r="B9476">
        <v>1185732</v>
      </c>
      <c r="C9476" s="1">
        <v>44452</v>
      </c>
      <c r="D9476" t="s">
        <v>14</v>
      </c>
      <c r="E9476" t="s">
        <v>128</v>
      </c>
      <c r="F9476" t="s">
        <v>129</v>
      </c>
      <c r="G9476" t="s">
        <v>20</v>
      </c>
      <c r="H9476">
        <v>34</v>
      </c>
      <c r="I9476">
        <v>39</v>
      </c>
      <c r="J9476">
        <v>1326</v>
      </c>
      <c r="K9476">
        <v>358.02000000000004</v>
      </c>
      <c r="L9476">
        <v>0.27</v>
      </c>
      <c r="M9476" t="s">
        <v>23</v>
      </c>
    </row>
    <row r="9477" spans="1:13" x14ac:dyDescent="0.35">
      <c r="A9477" t="s">
        <v>25</v>
      </c>
      <c r="B9477">
        <v>1185732</v>
      </c>
      <c r="C9477" s="1">
        <v>44452</v>
      </c>
      <c r="D9477" t="s">
        <v>14</v>
      </c>
      <c r="E9477" t="s">
        <v>128</v>
      </c>
      <c r="F9477" t="s">
        <v>129</v>
      </c>
      <c r="G9477" t="s">
        <v>21</v>
      </c>
      <c r="H9477">
        <v>39</v>
      </c>
      <c r="I9477">
        <v>41</v>
      </c>
      <c r="J9477">
        <v>1599</v>
      </c>
      <c r="K9477">
        <v>495.69</v>
      </c>
      <c r="L9477">
        <v>0.31</v>
      </c>
      <c r="M9477" t="s">
        <v>23</v>
      </c>
    </row>
    <row r="9478" spans="1:13" x14ac:dyDescent="0.35">
      <c r="A9478" t="s">
        <v>25</v>
      </c>
      <c r="B9478">
        <v>1185732</v>
      </c>
      <c r="C9478" s="1">
        <v>44452</v>
      </c>
      <c r="D9478" t="s">
        <v>14</v>
      </c>
      <c r="E9478" t="s">
        <v>128</v>
      </c>
      <c r="F9478" t="s">
        <v>129</v>
      </c>
      <c r="G9478" t="s">
        <v>22</v>
      </c>
      <c r="H9478">
        <v>41</v>
      </c>
      <c r="I9478">
        <v>77</v>
      </c>
      <c r="J9478">
        <v>3157</v>
      </c>
      <c r="K9478">
        <v>1041.81</v>
      </c>
      <c r="L9478">
        <v>0.32999999999999996</v>
      </c>
      <c r="M9478" t="s">
        <v>23</v>
      </c>
    </row>
    <row r="9479" spans="1:13" x14ac:dyDescent="0.35">
      <c r="A9479" t="s">
        <v>25</v>
      </c>
      <c r="B9479">
        <v>1185732</v>
      </c>
      <c r="C9479" s="1">
        <v>44484</v>
      </c>
      <c r="D9479" t="s">
        <v>14</v>
      </c>
      <c r="E9479" t="s">
        <v>128</v>
      </c>
      <c r="F9479" t="s">
        <v>129</v>
      </c>
      <c r="G9479" t="s">
        <v>16</v>
      </c>
      <c r="H9479">
        <v>40</v>
      </c>
      <c r="I9479">
        <v>132</v>
      </c>
      <c r="J9479">
        <v>5280</v>
      </c>
      <c r="K9479">
        <v>1742.3999999999999</v>
      </c>
      <c r="L9479">
        <v>0.32999999999999996</v>
      </c>
      <c r="M9479" t="s">
        <v>23</v>
      </c>
    </row>
    <row r="9480" spans="1:13" x14ac:dyDescent="0.35">
      <c r="A9480" t="s">
        <v>25</v>
      </c>
      <c r="B9480">
        <v>1185732</v>
      </c>
      <c r="C9480" s="1">
        <v>44484</v>
      </c>
      <c r="D9480" t="s">
        <v>14</v>
      </c>
      <c r="E9480" t="s">
        <v>128</v>
      </c>
      <c r="F9480" t="s">
        <v>129</v>
      </c>
      <c r="G9480" t="s">
        <v>18</v>
      </c>
      <c r="H9480">
        <v>37</v>
      </c>
      <c r="I9480">
        <v>68</v>
      </c>
      <c r="J9480">
        <v>2516</v>
      </c>
      <c r="K9480">
        <v>880.59999999999991</v>
      </c>
      <c r="L9480">
        <v>0.35</v>
      </c>
      <c r="M9480" t="s">
        <v>23</v>
      </c>
    </row>
    <row r="9481" spans="1:13" x14ac:dyDescent="0.35">
      <c r="A9481" t="s">
        <v>25</v>
      </c>
      <c r="B9481">
        <v>1185732</v>
      </c>
      <c r="C9481" s="1">
        <v>44484</v>
      </c>
      <c r="D9481" t="s">
        <v>14</v>
      </c>
      <c r="E9481" t="s">
        <v>128</v>
      </c>
      <c r="F9481" t="s">
        <v>129</v>
      </c>
      <c r="G9481" t="s">
        <v>19</v>
      </c>
      <c r="H9481">
        <v>41</v>
      </c>
      <c r="I9481">
        <v>38</v>
      </c>
      <c r="J9481">
        <v>1558</v>
      </c>
      <c r="K9481">
        <v>467.4</v>
      </c>
      <c r="L9481">
        <v>0.3</v>
      </c>
      <c r="M9481" t="s">
        <v>23</v>
      </c>
    </row>
    <row r="9482" spans="1:13" x14ac:dyDescent="0.35">
      <c r="A9482" t="s">
        <v>25</v>
      </c>
      <c r="B9482">
        <v>1185732</v>
      </c>
      <c r="C9482" s="1">
        <v>44484</v>
      </c>
      <c r="D9482" t="s">
        <v>14</v>
      </c>
      <c r="E9482" t="s">
        <v>128</v>
      </c>
      <c r="F9482" t="s">
        <v>129</v>
      </c>
      <c r="G9482" t="s">
        <v>20</v>
      </c>
      <c r="H9482">
        <v>38</v>
      </c>
      <c r="I9482">
        <v>32</v>
      </c>
      <c r="J9482">
        <v>1216</v>
      </c>
      <c r="K9482">
        <v>328.32000000000005</v>
      </c>
      <c r="L9482">
        <v>0.27</v>
      </c>
      <c r="M9482" t="s">
        <v>23</v>
      </c>
    </row>
    <row r="9483" spans="1:13" x14ac:dyDescent="0.35">
      <c r="A9483" t="s">
        <v>25</v>
      </c>
      <c r="B9483">
        <v>1185732</v>
      </c>
      <c r="C9483" s="1">
        <v>44484</v>
      </c>
      <c r="D9483" t="s">
        <v>14</v>
      </c>
      <c r="E9483" t="s">
        <v>128</v>
      </c>
      <c r="F9483" t="s">
        <v>129</v>
      </c>
      <c r="G9483" t="s">
        <v>21</v>
      </c>
      <c r="H9483">
        <v>51</v>
      </c>
      <c r="I9483">
        <v>34</v>
      </c>
      <c r="J9483">
        <v>1734</v>
      </c>
      <c r="K9483">
        <v>485.52000000000004</v>
      </c>
      <c r="L9483">
        <v>0.28000000000000003</v>
      </c>
      <c r="M9483" t="s">
        <v>23</v>
      </c>
    </row>
    <row r="9484" spans="1:13" x14ac:dyDescent="0.35">
      <c r="A9484" t="s">
        <v>60</v>
      </c>
      <c r="B9484">
        <v>1185732</v>
      </c>
      <c r="C9484" s="1">
        <v>44484</v>
      </c>
      <c r="D9484" t="s">
        <v>14</v>
      </c>
      <c r="E9484" t="s">
        <v>128</v>
      </c>
      <c r="F9484" t="s">
        <v>129</v>
      </c>
      <c r="G9484" t="s">
        <v>22</v>
      </c>
      <c r="H9484">
        <v>51</v>
      </c>
      <c r="I9484">
        <v>68</v>
      </c>
      <c r="J9484">
        <v>3468</v>
      </c>
      <c r="K9484">
        <v>1213.8</v>
      </c>
      <c r="L9484">
        <v>0.35</v>
      </c>
      <c r="M9484" t="s">
        <v>23</v>
      </c>
    </row>
    <row r="9485" spans="1:13" x14ac:dyDescent="0.35">
      <c r="A9485" t="s">
        <v>60</v>
      </c>
      <c r="B9485">
        <v>1185732</v>
      </c>
      <c r="C9485" s="1">
        <v>44514</v>
      </c>
      <c r="D9485" t="s">
        <v>14</v>
      </c>
      <c r="E9485" t="s">
        <v>128</v>
      </c>
      <c r="F9485" t="s">
        <v>129</v>
      </c>
      <c r="G9485" t="s">
        <v>16</v>
      </c>
      <c r="H9485">
        <v>49</v>
      </c>
      <c r="I9485">
        <v>120</v>
      </c>
      <c r="J9485">
        <v>5880</v>
      </c>
      <c r="K9485">
        <v>2058</v>
      </c>
      <c r="L9485">
        <v>0.35</v>
      </c>
      <c r="M9485" t="s">
        <v>23</v>
      </c>
    </row>
    <row r="9486" spans="1:13" x14ac:dyDescent="0.35">
      <c r="A9486" t="s">
        <v>60</v>
      </c>
      <c r="B9486">
        <v>1185732</v>
      </c>
      <c r="C9486" s="1">
        <v>44514</v>
      </c>
      <c r="D9486" t="s">
        <v>14</v>
      </c>
      <c r="E9486" t="s">
        <v>128</v>
      </c>
      <c r="F9486" t="s">
        <v>129</v>
      </c>
      <c r="G9486" t="s">
        <v>18</v>
      </c>
      <c r="H9486">
        <v>40</v>
      </c>
      <c r="I9486">
        <v>102</v>
      </c>
      <c r="J9486">
        <v>4080</v>
      </c>
      <c r="K9486">
        <v>1428</v>
      </c>
      <c r="L9486">
        <v>0.35</v>
      </c>
      <c r="M9486" t="s">
        <v>23</v>
      </c>
    </row>
    <row r="9487" spans="1:13" x14ac:dyDescent="0.35">
      <c r="A9487" t="s">
        <v>60</v>
      </c>
      <c r="B9487">
        <v>1185732</v>
      </c>
      <c r="C9487" s="1">
        <v>44514</v>
      </c>
      <c r="D9487" t="s">
        <v>14</v>
      </c>
      <c r="E9487" t="s">
        <v>128</v>
      </c>
      <c r="F9487" t="s">
        <v>129</v>
      </c>
      <c r="G9487" t="s">
        <v>19</v>
      </c>
      <c r="H9487">
        <v>44</v>
      </c>
      <c r="I9487">
        <v>91</v>
      </c>
      <c r="J9487">
        <v>4004</v>
      </c>
      <c r="K9487">
        <v>1201.2</v>
      </c>
      <c r="L9487">
        <v>0.3</v>
      </c>
      <c r="M9487" t="s">
        <v>23</v>
      </c>
    </row>
    <row r="9488" spans="1:13" x14ac:dyDescent="0.35">
      <c r="A9488" t="s">
        <v>60</v>
      </c>
      <c r="B9488">
        <v>1185732</v>
      </c>
      <c r="C9488" s="1">
        <v>44514</v>
      </c>
      <c r="D9488" t="s">
        <v>14</v>
      </c>
      <c r="E9488" t="s">
        <v>128</v>
      </c>
      <c r="F9488" t="s">
        <v>129</v>
      </c>
      <c r="G9488" t="s">
        <v>20</v>
      </c>
      <c r="H9488">
        <v>42</v>
      </c>
      <c r="I9488">
        <v>83</v>
      </c>
      <c r="J9488">
        <v>3486</v>
      </c>
      <c r="K9488">
        <v>1010.9399999999999</v>
      </c>
      <c r="L9488">
        <v>0.28999999999999998</v>
      </c>
      <c r="M9488" t="s">
        <v>23</v>
      </c>
    </row>
    <row r="9489" spans="1:13" x14ac:dyDescent="0.35">
      <c r="A9489" t="s">
        <v>60</v>
      </c>
      <c r="B9489">
        <v>1185732</v>
      </c>
      <c r="C9489" s="1">
        <v>44514</v>
      </c>
      <c r="D9489" t="s">
        <v>14</v>
      </c>
      <c r="E9489" t="s">
        <v>128</v>
      </c>
      <c r="F9489" t="s">
        <v>129</v>
      </c>
      <c r="G9489" t="s">
        <v>21</v>
      </c>
      <c r="H9489">
        <v>50</v>
      </c>
      <c r="I9489">
        <v>78</v>
      </c>
      <c r="J9489">
        <v>3900</v>
      </c>
      <c r="K9489">
        <v>1248</v>
      </c>
      <c r="L9489">
        <v>0.32</v>
      </c>
      <c r="M9489" t="s">
        <v>23</v>
      </c>
    </row>
    <row r="9490" spans="1:13" x14ac:dyDescent="0.35">
      <c r="A9490" t="s">
        <v>60</v>
      </c>
      <c r="B9490">
        <v>1185732</v>
      </c>
      <c r="C9490" s="1">
        <v>44514</v>
      </c>
      <c r="D9490" t="s">
        <v>14</v>
      </c>
      <c r="E9490" t="s">
        <v>128</v>
      </c>
      <c r="F9490" t="s">
        <v>129</v>
      </c>
      <c r="G9490" t="s">
        <v>22</v>
      </c>
      <c r="H9490">
        <v>48</v>
      </c>
      <c r="I9490">
        <v>123</v>
      </c>
      <c r="J9490">
        <v>5904</v>
      </c>
      <c r="K9490">
        <v>2066.4</v>
      </c>
      <c r="L9490">
        <v>0.35</v>
      </c>
      <c r="M9490" t="s">
        <v>23</v>
      </c>
    </row>
    <row r="9491" spans="1:13" x14ac:dyDescent="0.35">
      <c r="A9491" t="s">
        <v>60</v>
      </c>
      <c r="B9491">
        <v>1185732</v>
      </c>
      <c r="C9491" s="1">
        <v>44543</v>
      </c>
      <c r="D9491" t="s">
        <v>14</v>
      </c>
      <c r="E9491" t="s">
        <v>128</v>
      </c>
      <c r="F9491" t="s">
        <v>129</v>
      </c>
      <c r="G9491" t="s">
        <v>16</v>
      </c>
      <c r="H9491">
        <v>51</v>
      </c>
      <c r="I9491">
        <v>178</v>
      </c>
      <c r="J9491">
        <v>9078</v>
      </c>
      <c r="K9491">
        <v>3177.2999999999997</v>
      </c>
      <c r="L9491">
        <v>0.35</v>
      </c>
      <c r="M9491" t="s">
        <v>23</v>
      </c>
    </row>
    <row r="9492" spans="1:13" x14ac:dyDescent="0.35">
      <c r="A9492" t="s">
        <v>60</v>
      </c>
      <c r="B9492">
        <v>1185732</v>
      </c>
      <c r="C9492" s="1">
        <v>44543</v>
      </c>
      <c r="D9492" t="s">
        <v>14</v>
      </c>
      <c r="E9492" t="s">
        <v>128</v>
      </c>
      <c r="F9492" t="s">
        <v>129</v>
      </c>
      <c r="G9492" t="s">
        <v>18</v>
      </c>
      <c r="H9492">
        <v>37</v>
      </c>
      <c r="I9492">
        <v>113</v>
      </c>
      <c r="J9492">
        <v>4181</v>
      </c>
      <c r="K9492">
        <v>1337.92</v>
      </c>
      <c r="L9492">
        <v>0.32</v>
      </c>
      <c r="M9492" t="s">
        <v>23</v>
      </c>
    </row>
    <row r="9493" spans="1:13" x14ac:dyDescent="0.35">
      <c r="A9493" t="s">
        <v>60</v>
      </c>
      <c r="B9493">
        <v>1185732</v>
      </c>
      <c r="C9493" s="1">
        <v>44543</v>
      </c>
      <c r="D9493" t="s">
        <v>14</v>
      </c>
      <c r="E9493" t="s">
        <v>128</v>
      </c>
      <c r="F9493" t="s">
        <v>129</v>
      </c>
      <c r="G9493" t="s">
        <v>19</v>
      </c>
      <c r="H9493">
        <v>36</v>
      </c>
      <c r="I9493">
        <v>112</v>
      </c>
      <c r="J9493">
        <v>4032</v>
      </c>
      <c r="K9493">
        <v>1088.6400000000001</v>
      </c>
      <c r="L9493">
        <v>0.27</v>
      </c>
      <c r="M9493" t="s">
        <v>23</v>
      </c>
    </row>
    <row r="9494" spans="1:13" x14ac:dyDescent="0.35">
      <c r="A9494" t="s">
        <v>60</v>
      </c>
      <c r="B9494">
        <v>1185732</v>
      </c>
      <c r="C9494" s="1">
        <v>44543</v>
      </c>
      <c r="D9494" t="s">
        <v>14</v>
      </c>
      <c r="E9494" t="s">
        <v>128</v>
      </c>
      <c r="F9494" t="s">
        <v>129</v>
      </c>
      <c r="G9494" t="s">
        <v>20</v>
      </c>
      <c r="H9494">
        <v>43</v>
      </c>
      <c r="I9494">
        <v>105</v>
      </c>
      <c r="J9494">
        <v>4515</v>
      </c>
      <c r="K9494">
        <v>1264.2</v>
      </c>
      <c r="L9494">
        <v>0.28000000000000003</v>
      </c>
      <c r="M9494" t="s">
        <v>23</v>
      </c>
    </row>
    <row r="9495" spans="1:13" x14ac:dyDescent="0.35">
      <c r="A9495" t="s">
        <v>60</v>
      </c>
      <c r="B9495">
        <v>1185732</v>
      </c>
      <c r="C9495" s="1">
        <v>44543</v>
      </c>
      <c r="D9495" t="s">
        <v>14</v>
      </c>
      <c r="E9495" t="s">
        <v>128</v>
      </c>
      <c r="F9495" t="s">
        <v>129</v>
      </c>
      <c r="G9495" t="s">
        <v>21</v>
      </c>
      <c r="H9495">
        <v>52</v>
      </c>
      <c r="I9495">
        <v>90</v>
      </c>
      <c r="J9495">
        <v>4680</v>
      </c>
      <c r="K9495">
        <v>1357.1999999999998</v>
      </c>
      <c r="L9495">
        <v>0.28999999999999998</v>
      </c>
      <c r="M9495" t="s">
        <v>23</v>
      </c>
    </row>
    <row r="9496" spans="1:13" x14ac:dyDescent="0.35">
      <c r="A9496" t="s">
        <v>60</v>
      </c>
      <c r="B9496">
        <v>1185732</v>
      </c>
      <c r="C9496" s="1">
        <v>44543</v>
      </c>
      <c r="D9496" t="s">
        <v>14</v>
      </c>
      <c r="E9496" t="s">
        <v>128</v>
      </c>
      <c r="F9496" t="s">
        <v>129</v>
      </c>
      <c r="G9496" t="s">
        <v>22</v>
      </c>
      <c r="H9496">
        <v>51</v>
      </c>
      <c r="I9496">
        <v>128</v>
      </c>
      <c r="J9496">
        <v>6528</v>
      </c>
      <c r="K9496">
        <v>2154.2399999999998</v>
      </c>
      <c r="L9496">
        <v>0.32999999999999996</v>
      </c>
      <c r="M9496" t="s">
        <v>23</v>
      </c>
    </row>
    <row r="9497" spans="1:13" x14ac:dyDescent="0.35">
      <c r="A9497" t="s">
        <v>60</v>
      </c>
      <c r="B9497">
        <v>1185732</v>
      </c>
      <c r="C9497" s="1">
        <v>44210</v>
      </c>
      <c r="D9497" t="s">
        <v>14</v>
      </c>
      <c r="E9497" t="s">
        <v>128</v>
      </c>
      <c r="F9497" t="s">
        <v>129</v>
      </c>
      <c r="G9497" t="s">
        <v>16</v>
      </c>
      <c r="H9497">
        <v>35</v>
      </c>
      <c r="I9497">
        <v>179</v>
      </c>
      <c r="J9497">
        <v>6265</v>
      </c>
      <c r="K9497">
        <v>3257.8</v>
      </c>
      <c r="L9497">
        <v>0.52</v>
      </c>
      <c r="M9497" t="s">
        <v>23</v>
      </c>
    </row>
    <row r="9498" spans="1:13" x14ac:dyDescent="0.35">
      <c r="A9498" t="s">
        <v>60</v>
      </c>
      <c r="B9498">
        <v>1185732</v>
      </c>
      <c r="C9498" s="1">
        <v>44210</v>
      </c>
      <c r="D9498" t="s">
        <v>14</v>
      </c>
      <c r="E9498" t="s">
        <v>128</v>
      </c>
      <c r="F9498" t="s">
        <v>129</v>
      </c>
      <c r="G9498" t="s">
        <v>18</v>
      </c>
      <c r="H9498">
        <v>36</v>
      </c>
      <c r="I9498">
        <v>107</v>
      </c>
      <c r="J9498">
        <v>3852</v>
      </c>
      <c r="K9498">
        <v>1887.48</v>
      </c>
      <c r="L9498">
        <v>0.49</v>
      </c>
      <c r="M9498" t="s">
        <v>23</v>
      </c>
    </row>
    <row r="9499" spans="1:13" x14ac:dyDescent="0.35">
      <c r="A9499" t="s">
        <v>60</v>
      </c>
      <c r="B9499">
        <v>1185732</v>
      </c>
      <c r="C9499" s="1">
        <v>44210</v>
      </c>
      <c r="D9499" t="s">
        <v>14</v>
      </c>
      <c r="E9499" t="s">
        <v>128</v>
      </c>
      <c r="F9499" t="s">
        <v>129</v>
      </c>
      <c r="G9499" t="s">
        <v>19</v>
      </c>
      <c r="H9499">
        <v>27</v>
      </c>
      <c r="I9499">
        <v>101</v>
      </c>
      <c r="J9499">
        <v>2727</v>
      </c>
      <c r="K9499">
        <v>1090.8</v>
      </c>
      <c r="L9499">
        <v>0.39999999999999997</v>
      </c>
      <c r="M9499" t="s">
        <v>23</v>
      </c>
    </row>
    <row r="9500" spans="1:13" x14ac:dyDescent="0.35">
      <c r="A9500" t="s">
        <v>60</v>
      </c>
      <c r="B9500">
        <v>1185732</v>
      </c>
      <c r="C9500" s="1">
        <v>44210</v>
      </c>
      <c r="D9500" t="s">
        <v>14</v>
      </c>
      <c r="E9500" t="s">
        <v>128</v>
      </c>
      <c r="F9500" t="s">
        <v>129</v>
      </c>
      <c r="G9500" t="s">
        <v>20</v>
      </c>
      <c r="H9500">
        <v>29</v>
      </c>
      <c r="I9500">
        <v>53</v>
      </c>
      <c r="J9500">
        <v>1537</v>
      </c>
      <c r="K9500">
        <v>599.42999999999995</v>
      </c>
      <c r="L9500">
        <v>0.38999999999999996</v>
      </c>
      <c r="M9500" t="s">
        <v>23</v>
      </c>
    </row>
    <row r="9501" spans="1:13" x14ac:dyDescent="0.35">
      <c r="A9501" t="s">
        <v>60</v>
      </c>
      <c r="B9501">
        <v>1185732</v>
      </c>
      <c r="C9501" s="1">
        <v>44210</v>
      </c>
      <c r="D9501" t="s">
        <v>14</v>
      </c>
      <c r="E9501" t="s">
        <v>128</v>
      </c>
      <c r="F9501" t="s">
        <v>129</v>
      </c>
      <c r="G9501" t="s">
        <v>21</v>
      </c>
      <c r="H9501">
        <v>37</v>
      </c>
      <c r="I9501">
        <v>70</v>
      </c>
      <c r="J9501">
        <v>2590</v>
      </c>
      <c r="K9501">
        <v>1061.8999999999999</v>
      </c>
      <c r="L9501">
        <v>0.41</v>
      </c>
      <c r="M9501" t="s">
        <v>23</v>
      </c>
    </row>
    <row r="9502" spans="1:13" x14ac:dyDescent="0.35">
      <c r="A9502" t="s">
        <v>60</v>
      </c>
      <c r="B9502">
        <v>1185732</v>
      </c>
      <c r="C9502" s="1">
        <v>44210</v>
      </c>
      <c r="D9502" t="s">
        <v>14</v>
      </c>
      <c r="E9502" t="s">
        <v>128</v>
      </c>
      <c r="F9502" t="s">
        <v>129</v>
      </c>
      <c r="G9502" t="s">
        <v>22</v>
      </c>
      <c r="H9502">
        <v>34</v>
      </c>
      <c r="I9502">
        <v>104</v>
      </c>
      <c r="J9502">
        <v>3536</v>
      </c>
      <c r="K9502">
        <v>1520.4799999999998</v>
      </c>
      <c r="L9502">
        <v>0.42999999999999994</v>
      </c>
      <c r="M9502" t="s">
        <v>23</v>
      </c>
    </row>
    <row r="9503" spans="1:13" x14ac:dyDescent="0.35">
      <c r="A9503" t="s">
        <v>60</v>
      </c>
      <c r="B9503">
        <v>1185732</v>
      </c>
      <c r="C9503" s="1">
        <v>44239</v>
      </c>
      <c r="D9503" t="s">
        <v>14</v>
      </c>
      <c r="E9503" t="s">
        <v>128</v>
      </c>
      <c r="F9503" t="s">
        <v>129</v>
      </c>
      <c r="G9503" t="s">
        <v>16</v>
      </c>
      <c r="H9503">
        <v>33</v>
      </c>
      <c r="I9503">
        <v>184</v>
      </c>
      <c r="J9503">
        <v>6072</v>
      </c>
      <c r="K9503">
        <v>2853.84</v>
      </c>
      <c r="L9503">
        <v>0.47000000000000003</v>
      </c>
      <c r="M9503" t="s">
        <v>23</v>
      </c>
    </row>
    <row r="9504" spans="1:13" x14ac:dyDescent="0.35">
      <c r="A9504" t="s">
        <v>60</v>
      </c>
      <c r="B9504">
        <v>1185732</v>
      </c>
      <c r="C9504" s="1">
        <v>44239</v>
      </c>
      <c r="D9504" t="s">
        <v>14</v>
      </c>
      <c r="E9504" t="s">
        <v>128</v>
      </c>
      <c r="F9504" t="s">
        <v>129</v>
      </c>
      <c r="G9504" t="s">
        <v>18</v>
      </c>
      <c r="H9504">
        <v>33</v>
      </c>
      <c r="I9504">
        <v>72</v>
      </c>
      <c r="J9504">
        <v>2376</v>
      </c>
      <c r="K9504">
        <v>1116.72</v>
      </c>
      <c r="L9504">
        <v>0.47000000000000003</v>
      </c>
      <c r="M9504" t="s">
        <v>23</v>
      </c>
    </row>
    <row r="9505" spans="1:13" x14ac:dyDescent="0.35">
      <c r="A9505" t="s">
        <v>60</v>
      </c>
      <c r="B9505">
        <v>1185732</v>
      </c>
      <c r="C9505" s="1">
        <v>44239</v>
      </c>
      <c r="D9505" t="s">
        <v>14</v>
      </c>
      <c r="E9505" t="s">
        <v>128</v>
      </c>
      <c r="F9505" t="s">
        <v>129</v>
      </c>
      <c r="G9505" t="s">
        <v>19</v>
      </c>
      <c r="H9505">
        <v>25</v>
      </c>
      <c r="I9505">
        <v>85</v>
      </c>
      <c r="J9505">
        <v>2125</v>
      </c>
      <c r="K9505">
        <v>849.99999999999989</v>
      </c>
      <c r="L9505">
        <v>0.39999999999999997</v>
      </c>
      <c r="M9505" t="s">
        <v>23</v>
      </c>
    </row>
    <row r="9506" spans="1:13" x14ac:dyDescent="0.35">
      <c r="A9506" t="s">
        <v>60</v>
      </c>
      <c r="B9506">
        <v>1185732</v>
      </c>
      <c r="C9506" s="1">
        <v>44239</v>
      </c>
      <c r="D9506" t="s">
        <v>14</v>
      </c>
      <c r="E9506" t="s">
        <v>130</v>
      </c>
      <c r="F9506" t="s">
        <v>131</v>
      </c>
      <c r="G9506" t="s">
        <v>20</v>
      </c>
      <c r="H9506">
        <v>30</v>
      </c>
      <c r="I9506">
        <v>48</v>
      </c>
      <c r="J9506">
        <v>1440</v>
      </c>
      <c r="K9506">
        <v>547.20000000000005</v>
      </c>
      <c r="L9506">
        <v>0.38</v>
      </c>
      <c r="M9506" t="s">
        <v>23</v>
      </c>
    </row>
    <row r="9507" spans="1:13" x14ac:dyDescent="0.35">
      <c r="A9507" t="s">
        <v>60</v>
      </c>
      <c r="B9507">
        <v>1185732</v>
      </c>
      <c r="C9507" s="1">
        <v>44239</v>
      </c>
      <c r="D9507" t="s">
        <v>14</v>
      </c>
      <c r="E9507" t="s">
        <v>130</v>
      </c>
      <c r="F9507" t="s">
        <v>131</v>
      </c>
      <c r="G9507" t="s">
        <v>21</v>
      </c>
      <c r="H9507">
        <v>36</v>
      </c>
      <c r="I9507">
        <v>68</v>
      </c>
      <c r="J9507">
        <v>2448</v>
      </c>
      <c r="K9507">
        <v>954.71999999999991</v>
      </c>
      <c r="L9507">
        <v>0.38999999999999996</v>
      </c>
      <c r="M9507" t="s">
        <v>23</v>
      </c>
    </row>
    <row r="9508" spans="1:13" x14ac:dyDescent="0.35">
      <c r="A9508" t="s">
        <v>60</v>
      </c>
      <c r="B9508">
        <v>1185732</v>
      </c>
      <c r="C9508" s="1">
        <v>44239</v>
      </c>
      <c r="D9508" t="s">
        <v>14</v>
      </c>
      <c r="E9508" t="s">
        <v>130</v>
      </c>
      <c r="F9508" t="s">
        <v>131</v>
      </c>
      <c r="G9508" t="s">
        <v>22</v>
      </c>
      <c r="H9508">
        <v>35</v>
      </c>
      <c r="I9508">
        <v>107</v>
      </c>
      <c r="J9508">
        <v>3745</v>
      </c>
      <c r="K9508">
        <v>1760.1499999999999</v>
      </c>
      <c r="L9508">
        <v>0.47</v>
      </c>
      <c r="M9508" t="s">
        <v>23</v>
      </c>
    </row>
    <row r="9509" spans="1:13" x14ac:dyDescent="0.35">
      <c r="A9509" t="s">
        <v>60</v>
      </c>
      <c r="B9509">
        <v>1185732</v>
      </c>
      <c r="C9509" s="1">
        <v>44265</v>
      </c>
      <c r="D9509" t="s">
        <v>14</v>
      </c>
      <c r="E9509" t="s">
        <v>130</v>
      </c>
      <c r="F9509" t="s">
        <v>131</v>
      </c>
      <c r="G9509" t="s">
        <v>16</v>
      </c>
      <c r="H9509">
        <v>35</v>
      </c>
      <c r="I9509">
        <v>185</v>
      </c>
      <c r="J9509">
        <v>6475</v>
      </c>
      <c r="K9509">
        <v>3172.75</v>
      </c>
      <c r="L9509">
        <v>0.49</v>
      </c>
      <c r="M9509" t="s">
        <v>23</v>
      </c>
    </row>
    <row r="9510" spans="1:13" x14ac:dyDescent="0.35">
      <c r="A9510" t="s">
        <v>60</v>
      </c>
      <c r="B9510">
        <v>1185732</v>
      </c>
      <c r="C9510" s="1">
        <v>44265</v>
      </c>
      <c r="D9510" t="s">
        <v>14</v>
      </c>
      <c r="E9510" t="s">
        <v>130</v>
      </c>
      <c r="F9510" t="s">
        <v>131</v>
      </c>
      <c r="G9510" t="s">
        <v>18</v>
      </c>
      <c r="H9510">
        <v>36</v>
      </c>
      <c r="I9510">
        <v>80</v>
      </c>
      <c r="J9510">
        <v>2880</v>
      </c>
      <c r="K9510">
        <v>1440</v>
      </c>
      <c r="L9510">
        <v>0.5</v>
      </c>
      <c r="M9510" t="s">
        <v>23</v>
      </c>
    </row>
    <row r="9511" spans="1:13" x14ac:dyDescent="0.35">
      <c r="A9511" t="s">
        <v>60</v>
      </c>
      <c r="B9511">
        <v>1185732</v>
      </c>
      <c r="C9511" s="1">
        <v>44265</v>
      </c>
      <c r="D9511" t="s">
        <v>14</v>
      </c>
      <c r="E9511" t="s">
        <v>130</v>
      </c>
      <c r="F9511" t="s">
        <v>131</v>
      </c>
      <c r="G9511" t="s">
        <v>19</v>
      </c>
      <c r="H9511">
        <v>23</v>
      </c>
      <c r="I9511">
        <v>85</v>
      </c>
      <c r="J9511">
        <v>1955</v>
      </c>
      <c r="K9511">
        <v>742.9</v>
      </c>
      <c r="L9511">
        <v>0.38</v>
      </c>
      <c r="M9511" t="s">
        <v>23</v>
      </c>
    </row>
    <row r="9512" spans="1:13" x14ac:dyDescent="0.35">
      <c r="A9512" t="s">
        <v>60</v>
      </c>
      <c r="B9512">
        <v>1185732</v>
      </c>
      <c r="C9512" s="1">
        <v>44265</v>
      </c>
      <c r="D9512" t="s">
        <v>14</v>
      </c>
      <c r="E9512" t="s">
        <v>130</v>
      </c>
      <c r="F9512" t="s">
        <v>131</v>
      </c>
      <c r="G9512" t="s">
        <v>20</v>
      </c>
      <c r="H9512">
        <v>30</v>
      </c>
      <c r="I9512">
        <v>39</v>
      </c>
      <c r="J9512">
        <v>1170</v>
      </c>
      <c r="K9512">
        <v>467.99999999999994</v>
      </c>
      <c r="L9512">
        <v>0.39999999999999997</v>
      </c>
      <c r="M9512" t="s">
        <v>23</v>
      </c>
    </row>
    <row r="9513" spans="1:13" x14ac:dyDescent="0.35">
      <c r="A9513" t="s">
        <v>60</v>
      </c>
      <c r="B9513">
        <v>1185732</v>
      </c>
      <c r="C9513" s="1">
        <v>44265</v>
      </c>
      <c r="D9513" t="s">
        <v>14</v>
      </c>
      <c r="E9513" t="s">
        <v>130</v>
      </c>
      <c r="F9513" t="s">
        <v>131</v>
      </c>
      <c r="G9513" t="s">
        <v>21</v>
      </c>
      <c r="H9513">
        <v>36</v>
      </c>
      <c r="I9513">
        <v>56</v>
      </c>
      <c r="J9513">
        <v>2016</v>
      </c>
      <c r="K9513">
        <v>786.2399999999999</v>
      </c>
      <c r="L9513">
        <v>0.38999999999999996</v>
      </c>
      <c r="M9513" t="s">
        <v>23</v>
      </c>
    </row>
    <row r="9514" spans="1:13" x14ac:dyDescent="0.35">
      <c r="A9514" t="s">
        <v>60</v>
      </c>
      <c r="B9514">
        <v>1185732</v>
      </c>
      <c r="C9514" s="1">
        <v>44265</v>
      </c>
      <c r="D9514" t="s">
        <v>14</v>
      </c>
      <c r="E9514" t="s">
        <v>130</v>
      </c>
      <c r="F9514" t="s">
        <v>131</v>
      </c>
      <c r="G9514" t="s">
        <v>22</v>
      </c>
      <c r="H9514">
        <v>29</v>
      </c>
      <c r="I9514">
        <v>96</v>
      </c>
      <c r="J9514">
        <v>2784</v>
      </c>
      <c r="K9514">
        <v>1280.6399999999999</v>
      </c>
      <c r="L9514">
        <v>0.45999999999999996</v>
      </c>
      <c r="M9514" t="s">
        <v>23</v>
      </c>
    </row>
    <row r="9515" spans="1:13" x14ac:dyDescent="0.35">
      <c r="A9515" t="s">
        <v>60</v>
      </c>
      <c r="B9515">
        <v>1185732</v>
      </c>
      <c r="C9515" s="1">
        <v>44297</v>
      </c>
      <c r="D9515" t="s">
        <v>14</v>
      </c>
      <c r="E9515" t="s">
        <v>130</v>
      </c>
      <c r="F9515" t="s">
        <v>131</v>
      </c>
      <c r="G9515" t="s">
        <v>16</v>
      </c>
      <c r="H9515">
        <v>30</v>
      </c>
      <c r="I9515">
        <v>168</v>
      </c>
      <c r="J9515">
        <v>5040</v>
      </c>
      <c r="K9515">
        <v>2620.8000000000002</v>
      </c>
      <c r="L9515">
        <v>0.52</v>
      </c>
      <c r="M9515" t="s">
        <v>23</v>
      </c>
    </row>
    <row r="9516" spans="1:13" x14ac:dyDescent="0.35">
      <c r="A9516" t="s">
        <v>60</v>
      </c>
      <c r="B9516">
        <v>1185732</v>
      </c>
      <c r="C9516" s="1">
        <v>44297</v>
      </c>
      <c r="D9516" t="s">
        <v>14</v>
      </c>
      <c r="E9516" t="s">
        <v>130</v>
      </c>
      <c r="F9516" t="s">
        <v>131</v>
      </c>
      <c r="G9516" t="s">
        <v>18</v>
      </c>
      <c r="H9516">
        <v>35</v>
      </c>
      <c r="I9516">
        <v>68</v>
      </c>
      <c r="J9516">
        <v>2380</v>
      </c>
      <c r="K9516">
        <v>1118.6000000000001</v>
      </c>
      <c r="L9516">
        <v>0.47000000000000003</v>
      </c>
      <c r="M9516" t="s">
        <v>23</v>
      </c>
    </row>
    <row r="9517" spans="1:13" x14ac:dyDescent="0.35">
      <c r="A9517" t="s">
        <v>60</v>
      </c>
      <c r="B9517">
        <v>1185732</v>
      </c>
      <c r="C9517" s="1">
        <v>44297</v>
      </c>
      <c r="D9517" t="s">
        <v>14</v>
      </c>
      <c r="E9517" t="s">
        <v>130</v>
      </c>
      <c r="F9517" t="s">
        <v>131</v>
      </c>
      <c r="G9517" t="s">
        <v>19</v>
      </c>
      <c r="H9517">
        <v>25</v>
      </c>
      <c r="I9517">
        <v>74</v>
      </c>
      <c r="J9517">
        <v>1850</v>
      </c>
      <c r="K9517">
        <v>777</v>
      </c>
      <c r="L9517">
        <v>0.42</v>
      </c>
      <c r="M9517" t="s">
        <v>23</v>
      </c>
    </row>
    <row r="9518" spans="1:13" x14ac:dyDescent="0.35">
      <c r="A9518" t="s">
        <v>60</v>
      </c>
      <c r="B9518">
        <v>1185732</v>
      </c>
      <c r="C9518" s="1">
        <v>44297</v>
      </c>
      <c r="D9518" t="s">
        <v>14</v>
      </c>
      <c r="E9518" t="s">
        <v>130</v>
      </c>
      <c r="F9518" t="s">
        <v>131</v>
      </c>
      <c r="G9518" t="s">
        <v>20</v>
      </c>
      <c r="H9518">
        <v>30</v>
      </c>
      <c r="I9518">
        <v>50</v>
      </c>
      <c r="J9518">
        <v>1500</v>
      </c>
      <c r="K9518">
        <v>600</v>
      </c>
      <c r="L9518">
        <v>0.39999999999999997</v>
      </c>
      <c r="M9518" t="s">
        <v>23</v>
      </c>
    </row>
    <row r="9519" spans="1:13" x14ac:dyDescent="0.35">
      <c r="A9519" t="s">
        <v>60</v>
      </c>
      <c r="B9519">
        <v>1185732</v>
      </c>
      <c r="C9519" s="1">
        <v>44297</v>
      </c>
      <c r="D9519" t="s">
        <v>14</v>
      </c>
      <c r="E9519" t="s">
        <v>130</v>
      </c>
      <c r="F9519" t="s">
        <v>131</v>
      </c>
      <c r="G9519" t="s">
        <v>21</v>
      </c>
      <c r="H9519">
        <v>41</v>
      </c>
      <c r="I9519">
        <v>53</v>
      </c>
      <c r="J9519">
        <v>2173</v>
      </c>
      <c r="K9519">
        <v>912.66</v>
      </c>
      <c r="L9519">
        <v>0.42</v>
      </c>
      <c r="M9519" t="s">
        <v>23</v>
      </c>
    </row>
    <row r="9520" spans="1:13" x14ac:dyDescent="0.35">
      <c r="A9520" t="s">
        <v>60</v>
      </c>
      <c r="B9520">
        <v>1185732</v>
      </c>
      <c r="C9520" s="1">
        <v>44297</v>
      </c>
      <c r="D9520" t="s">
        <v>14</v>
      </c>
      <c r="E9520" t="s">
        <v>130</v>
      </c>
      <c r="F9520" t="s">
        <v>131</v>
      </c>
      <c r="G9520" t="s">
        <v>22</v>
      </c>
      <c r="H9520">
        <v>36</v>
      </c>
      <c r="I9520">
        <v>90</v>
      </c>
      <c r="J9520">
        <v>3240</v>
      </c>
      <c r="K9520">
        <v>1425.6</v>
      </c>
      <c r="L9520">
        <v>0.43999999999999995</v>
      </c>
      <c r="M9520" t="s">
        <v>23</v>
      </c>
    </row>
    <row r="9521" spans="1:13" x14ac:dyDescent="0.35">
      <c r="A9521" t="s">
        <v>60</v>
      </c>
      <c r="B9521">
        <v>1185732</v>
      </c>
      <c r="C9521" s="1">
        <v>44326</v>
      </c>
      <c r="D9521" t="s">
        <v>14</v>
      </c>
      <c r="E9521" t="s">
        <v>130</v>
      </c>
      <c r="F9521" t="s">
        <v>131</v>
      </c>
      <c r="G9521" t="s">
        <v>16</v>
      </c>
      <c r="H9521">
        <v>48</v>
      </c>
      <c r="I9521">
        <v>177</v>
      </c>
      <c r="J9521">
        <v>8496</v>
      </c>
      <c r="K9521">
        <v>4332.96</v>
      </c>
      <c r="L9521">
        <v>0.51</v>
      </c>
      <c r="M9521" t="s">
        <v>23</v>
      </c>
    </row>
    <row r="9522" spans="1:13" x14ac:dyDescent="0.35">
      <c r="A9522" t="s">
        <v>60</v>
      </c>
      <c r="B9522">
        <v>1185732</v>
      </c>
      <c r="C9522" s="1">
        <v>44326</v>
      </c>
      <c r="D9522" t="s">
        <v>14</v>
      </c>
      <c r="E9522" t="s">
        <v>130</v>
      </c>
      <c r="F9522" t="s">
        <v>131</v>
      </c>
      <c r="G9522" t="s">
        <v>18</v>
      </c>
      <c r="H9522">
        <v>41</v>
      </c>
      <c r="I9522">
        <v>94</v>
      </c>
      <c r="J9522">
        <v>3854</v>
      </c>
      <c r="K9522">
        <v>1965.54</v>
      </c>
      <c r="L9522">
        <v>0.51</v>
      </c>
      <c r="M9522" t="s">
        <v>23</v>
      </c>
    </row>
    <row r="9523" spans="1:13" x14ac:dyDescent="0.35">
      <c r="A9523" t="s">
        <v>60</v>
      </c>
      <c r="B9523">
        <v>1185732</v>
      </c>
      <c r="C9523" s="1">
        <v>44326</v>
      </c>
      <c r="D9523" t="s">
        <v>14</v>
      </c>
      <c r="E9523" t="s">
        <v>130</v>
      </c>
      <c r="F9523" t="s">
        <v>131</v>
      </c>
      <c r="G9523" t="s">
        <v>19</v>
      </c>
      <c r="H9523">
        <v>37</v>
      </c>
      <c r="I9523">
        <v>96</v>
      </c>
      <c r="J9523">
        <v>3552</v>
      </c>
      <c r="K9523">
        <v>1314.24</v>
      </c>
      <c r="L9523">
        <v>0.37</v>
      </c>
      <c r="M9523" t="s">
        <v>23</v>
      </c>
    </row>
    <row r="9524" spans="1:13" x14ac:dyDescent="0.35">
      <c r="A9524" t="s">
        <v>60</v>
      </c>
      <c r="B9524">
        <v>1185732</v>
      </c>
      <c r="C9524" s="1">
        <v>44326</v>
      </c>
      <c r="D9524" t="s">
        <v>14</v>
      </c>
      <c r="E9524" t="s">
        <v>130</v>
      </c>
      <c r="F9524" t="s">
        <v>131</v>
      </c>
      <c r="G9524" t="s">
        <v>20</v>
      </c>
      <c r="H9524">
        <v>40</v>
      </c>
      <c r="I9524">
        <v>83</v>
      </c>
      <c r="J9524">
        <v>3320</v>
      </c>
      <c r="K9524">
        <v>1328</v>
      </c>
      <c r="L9524">
        <v>0.39999999999999997</v>
      </c>
      <c r="M9524" t="s">
        <v>23</v>
      </c>
    </row>
    <row r="9525" spans="1:13" x14ac:dyDescent="0.35">
      <c r="A9525" t="s">
        <v>60</v>
      </c>
      <c r="B9525">
        <v>1185732</v>
      </c>
      <c r="C9525" s="1">
        <v>44326</v>
      </c>
      <c r="D9525" t="s">
        <v>14</v>
      </c>
      <c r="E9525" t="s">
        <v>130</v>
      </c>
      <c r="F9525" t="s">
        <v>131</v>
      </c>
      <c r="G9525" t="s">
        <v>21</v>
      </c>
      <c r="H9525">
        <v>46</v>
      </c>
      <c r="I9525">
        <v>91</v>
      </c>
      <c r="J9525">
        <v>4186</v>
      </c>
      <c r="K9525">
        <v>1716.26</v>
      </c>
      <c r="L9525">
        <v>0.41</v>
      </c>
      <c r="M9525" t="s">
        <v>23</v>
      </c>
    </row>
    <row r="9526" spans="1:13" x14ac:dyDescent="0.35">
      <c r="A9526" t="s">
        <v>60</v>
      </c>
      <c r="B9526">
        <v>1185732</v>
      </c>
      <c r="C9526" s="1">
        <v>44326</v>
      </c>
      <c r="D9526" t="s">
        <v>14</v>
      </c>
      <c r="E9526" t="s">
        <v>130</v>
      </c>
      <c r="F9526" t="s">
        <v>131</v>
      </c>
      <c r="G9526" t="s">
        <v>22</v>
      </c>
      <c r="H9526">
        <v>47</v>
      </c>
      <c r="I9526">
        <v>120</v>
      </c>
      <c r="J9526">
        <v>5640</v>
      </c>
      <c r="K9526">
        <v>2594.3999999999996</v>
      </c>
      <c r="L9526">
        <v>0.45999999999999996</v>
      </c>
      <c r="M9526" t="s">
        <v>23</v>
      </c>
    </row>
    <row r="9527" spans="1:13" x14ac:dyDescent="0.35">
      <c r="A9527" t="s">
        <v>60</v>
      </c>
      <c r="B9527">
        <v>1185732</v>
      </c>
      <c r="C9527" s="1">
        <v>44359</v>
      </c>
      <c r="D9527" t="s">
        <v>14</v>
      </c>
      <c r="E9527" t="s">
        <v>130</v>
      </c>
      <c r="F9527" t="s">
        <v>131</v>
      </c>
      <c r="G9527" t="s">
        <v>16</v>
      </c>
      <c r="H9527">
        <v>47</v>
      </c>
      <c r="I9527">
        <v>195</v>
      </c>
      <c r="J9527">
        <v>9165</v>
      </c>
      <c r="K9527">
        <v>4490.8500000000004</v>
      </c>
      <c r="L9527">
        <v>0.49</v>
      </c>
      <c r="M9527" t="s">
        <v>23</v>
      </c>
    </row>
    <row r="9528" spans="1:13" x14ac:dyDescent="0.35">
      <c r="A9528" t="s">
        <v>60</v>
      </c>
      <c r="B9528">
        <v>1185732</v>
      </c>
      <c r="C9528" s="1">
        <v>44359</v>
      </c>
      <c r="D9528" t="s">
        <v>14</v>
      </c>
      <c r="E9528" t="s">
        <v>130</v>
      </c>
      <c r="F9528" t="s">
        <v>131</v>
      </c>
      <c r="G9528" t="s">
        <v>18</v>
      </c>
      <c r="H9528">
        <v>44</v>
      </c>
      <c r="I9528">
        <v>120</v>
      </c>
      <c r="J9528">
        <v>5280</v>
      </c>
      <c r="K9528">
        <v>2640</v>
      </c>
      <c r="L9528">
        <v>0.5</v>
      </c>
      <c r="M9528" t="s">
        <v>23</v>
      </c>
    </row>
    <row r="9529" spans="1:13" x14ac:dyDescent="0.35">
      <c r="A9529" t="s">
        <v>60</v>
      </c>
      <c r="B9529">
        <v>1185732</v>
      </c>
      <c r="C9529" s="1">
        <v>44359</v>
      </c>
      <c r="D9529" t="s">
        <v>14</v>
      </c>
      <c r="E9529" t="s">
        <v>130</v>
      </c>
      <c r="F9529" t="s">
        <v>131</v>
      </c>
      <c r="G9529" t="s">
        <v>19</v>
      </c>
      <c r="H9529">
        <v>35</v>
      </c>
      <c r="I9529">
        <v>104</v>
      </c>
      <c r="J9529">
        <v>3640</v>
      </c>
      <c r="K9529">
        <v>1419.6</v>
      </c>
      <c r="L9529">
        <v>0.38999999999999996</v>
      </c>
      <c r="M9529" t="s">
        <v>23</v>
      </c>
    </row>
    <row r="9530" spans="1:13" x14ac:dyDescent="0.35">
      <c r="A9530" t="s">
        <v>60</v>
      </c>
      <c r="B9530">
        <v>1185732</v>
      </c>
      <c r="C9530" s="1">
        <v>44359</v>
      </c>
      <c r="D9530" t="s">
        <v>14</v>
      </c>
      <c r="E9530" t="s">
        <v>130</v>
      </c>
      <c r="F9530" t="s">
        <v>131</v>
      </c>
      <c r="G9530" t="s">
        <v>20</v>
      </c>
      <c r="H9530">
        <v>38</v>
      </c>
      <c r="I9530">
        <v>102</v>
      </c>
      <c r="J9530">
        <v>3876</v>
      </c>
      <c r="K9530">
        <v>1550.3999999999999</v>
      </c>
      <c r="L9530">
        <v>0.39999999999999997</v>
      </c>
      <c r="M9530" t="s">
        <v>23</v>
      </c>
    </row>
    <row r="9531" spans="1:13" x14ac:dyDescent="0.35">
      <c r="A9531" t="s">
        <v>60</v>
      </c>
      <c r="B9531">
        <v>1185732</v>
      </c>
      <c r="C9531" s="1">
        <v>44359</v>
      </c>
      <c r="D9531" t="s">
        <v>14</v>
      </c>
      <c r="E9531" t="s">
        <v>130</v>
      </c>
      <c r="F9531" t="s">
        <v>131</v>
      </c>
      <c r="G9531" t="s">
        <v>21</v>
      </c>
      <c r="H9531">
        <v>44</v>
      </c>
      <c r="I9531">
        <v>105</v>
      </c>
      <c r="J9531">
        <v>4620</v>
      </c>
      <c r="K9531">
        <v>1894.1999999999998</v>
      </c>
      <c r="L9531">
        <v>0.41</v>
      </c>
      <c r="M9531" t="s">
        <v>23</v>
      </c>
    </row>
    <row r="9532" spans="1:13" x14ac:dyDescent="0.35">
      <c r="A9532" t="s">
        <v>60</v>
      </c>
      <c r="B9532">
        <v>1185732</v>
      </c>
      <c r="C9532" s="1">
        <v>44359</v>
      </c>
      <c r="D9532" t="s">
        <v>14</v>
      </c>
      <c r="E9532" t="s">
        <v>130</v>
      </c>
      <c r="F9532" t="s">
        <v>131</v>
      </c>
      <c r="G9532" t="s">
        <v>22</v>
      </c>
      <c r="H9532">
        <v>49</v>
      </c>
      <c r="I9532">
        <v>158</v>
      </c>
      <c r="J9532">
        <v>7742</v>
      </c>
      <c r="K9532">
        <v>3483.8999999999996</v>
      </c>
      <c r="L9532">
        <v>0.44999999999999996</v>
      </c>
      <c r="M9532" t="s">
        <v>23</v>
      </c>
    </row>
    <row r="9533" spans="1:13" x14ac:dyDescent="0.35">
      <c r="A9533" t="s">
        <v>60</v>
      </c>
      <c r="B9533">
        <v>1185732</v>
      </c>
      <c r="C9533" s="1">
        <v>44387</v>
      </c>
      <c r="D9533" t="s">
        <v>14</v>
      </c>
      <c r="E9533" t="s">
        <v>130</v>
      </c>
      <c r="F9533" t="s">
        <v>131</v>
      </c>
      <c r="G9533" t="s">
        <v>16</v>
      </c>
      <c r="H9533">
        <v>45</v>
      </c>
      <c r="I9533">
        <v>209</v>
      </c>
      <c r="J9533">
        <v>9405</v>
      </c>
      <c r="K9533">
        <v>4890.6000000000004</v>
      </c>
      <c r="L9533">
        <v>0.52</v>
      </c>
      <c r="M9533" t="s">
        <v>23</v>
      </c>
    </row>
    <row r="9534" spans="1:13" x14ac:dyDescent="0.35">
      <c r="A9534" t="s">
        <v>60</v>
      </c>
      <c r="B9534">
        <v>1185732</v>
      </c>
      <c r="C9534" s="1">
        <v>44387</v>
      </c>
      <c r="D9534" t="s">
        <v>14</v>
      </c>
      <c r="E9534" t="s">
        <v>130</v>
      </c>
      <c r="F9534" t="s">
        <v>131</v>
      </c>
      <c r="G9534" t="s">
        <v>18</v>
      </c>
      <c r="H9534">
        <v>42</v>
      </c>
      <c r="I9534">
        <v>145</v>
      </c>
      <c r="J9534">
        <v>6090</v>
      </c>
      <c r="K9534">
        <v>3045</v>
      </c>
      <c r="L9534">
        <v>0.5</v>
      </c>
      <c r="M9534" t="s">
        <v>23</v>
      </c>
    </row>
    <row r="9535" spans="1:13" x14ac:dyDescent="0.35">
      <c r="A9535" t="s">
        <v>60</v>
      </c>
      <c r="B9535">
        <v>1185732</v>
      </c>
      <c r="C9535" s="1">
        <v>44387</v>
      </c>
      <c r="D9535" t="s">
        <v>14</v>
      </c>
      <c r="E9535" t="s">
        <v>130</v>
      </c>
      <c r="F9535" t="s">
        <v>131</v>
      </c>
      <c r="G9535" t="s">
        <v>19</v>
      </c>
      <c r="H9535">
        <v>33</v>
      </c>
      <c r="I9535">
        <v>109</v>
      </c>
      <c r="J9535">
        <v>3597</v>
      </c>
      <c r="K9535">
        <v>1330.8899999999999</v>
      </c>
      <c r="L9535">
        <v>0.37</v>
      </c>
      <c r="M9535" t="s">
        <v>23</v>
      </c>
    </row>
    <row r="9536" spans="1:13" x14ac:dyDescent="0.35">
      <c r="A9536" t="s">
        <v>60</v>
      </c>
      <c r="B9536">
        <v>1185732</v>
      </c>
      <c r="C9536" s="1">
        <v>44387</v>
      </c>
      <c r="D9536" t="s">
        <v>14</v>
      </c>
      <c r="E9536" t="s">
        <v>130</v>
      </c>
      <c r="F9536" t="s">
        <v>131</v>
      </c>
      <c r="G9536" t="s">
        <v>20</v>
      </c>
      <c r="H9536">
        <v>36</v>
      </c>
      <c r="I9536">
        <v>96</v>
      </c>
      <c r="J9536">
        <v>3456</v>
      </c>
      <c r="K9536">
        <v>1451.52</v>
      </c>
      <c r="L9536">
        <v>0.42</v>
      </c>
      <c r="M9536" t="s">
        <v>23</v>
      </c>
    </row>
    <row r="9537" spans="1:13" x14ac:dyDescent="0.35">
      <c r="A9537" t="s">
        <v>60</v>
      </c>
      <c r="B9537">
        <v>1185732</v>
      </c>
      <c r="C9537" s="1">
        <v>44387</v>
      </c>
      <c r="D9537" t="s">
        <v>14</v>
      </c>
      <c r="E9537" t="s">
        <v>130</v>
      </c>
      <c r="F9537" t="s">
        <v>131</v>
      </c>
      <c r="G9537" t="s">
        <v>21</v>
      </c>
      <c r="H9537">
        <v>39</v>
      </c>
      <c r="I9537">
        <v>114</v>
      </c>
      <c r="J9537">
        <v>4446</v>
      </c>
      <c r="K9537">
        <v>1689.48</v>
      </c>
      <c r="L9537">
        <v>0.38</v>
      </c>
      <c r="M9537" t="s">
        <v>23</v>
      </c>
    </row>
    <row r="9538" spans="1:13" x14ac:dyDescent="0.35">
      <c r="A9538" t="s">
        <v>60</v>
      </c>
      <c r="B9538">
        <v>1185732</v>
      </c>
      <c r="C9538" s="1">
        <v>44387</v>
      </c>
      <c r="D9538" t="s">
        <v>14</v>
      </c>
      <c r="E9538" t="s">
        <v>130</v>
      </c>
      <c r="F9538" t="s">
        <v>131</v>
      </c>
      <c r="G9538" t="s">
        <v>22</v>
      </c>
      <c r="H9538">
        <v>49</v>
      </c>
      <c r="I9538">
        <v>175</v>
      </c>
      <c r="J9538">
        <v>8575</v>
      </c>
      <c r="K9538">
        <v>4030.2499999999995</v>
      </c>
      <c r="L9538">
        <v>0.47</v>
      </c>
      <c r="M9538" t="s">
        <v>23</v>
      </c>
    </row>
    <row r="9539" spans="1:13" x14ac:dyDescent="0.35">
      <c r="A9539" t="s">
        <v>60</v>
      </c>
      <c r="B9539">
        <v>1185732</v>
      </c>
      <c r="C9539" s="1">
        <v>44419</v>
      </c>
      <c r="D9539" t="s">
        <v>14</v>
      </c>
      <c r="E9539" t="s">
        <v>130</v>
      </c>
      <c r="F9539" t="s">
        <v>131</v>
      </c>
      <c r="G9539" t="s">
        <v>16</v>
      </c>
      <c r="H9539">
        <v>42</v>
      </c>
      <c r="I9539">
        <v>215</v>
      </c>
      <c r="J9539">
        <v>9030</v>
      </c>
      <c r="K9539">
        <v>4605.3</v>
      </c>
      <c r="L9539">
        <v>0.51</v>
      </c>
      <c r="M9539" t="s">
        <v>23</v>
      </c>
    </row>
    <row r="9540" spans="1:13" x14ac:dyDescent="0.35">
      <c r="A9540" t="s">
        <v>60</v>
      </c>
      <c r="B9540">
        <v>1185732</v>
      </c>
      <c r="C9540" s="1">
        <v>44419</v>
      </c>
      <c r="D9540" t="s">
        <v>14</v>
      </c>
      <c r="E9540" t="s">
        <v>130</v>
      </c>
      <c r="F9540" t="s">
        <v>131</v>
      </c>
      <c r="G9540" t="s">
        <v>18</v>
      </c>
      <c r="H9540">
        <v>43</v>
      </c>
      <c r="I9540">
        <v>149</v>
      </c>
      <c r="J9540">
        <v>6407</v>
      </c>
      <c r="K9540">
        <v>3331.6400000000003</v>
      </c>
      <c r="L9540">
        <v>0.52</v>
      </c>
      <c r="M9540" t="s">
        <v>23</v>
      </c>
    </row>
    <row r="9541" spans="1:13" x14ac:dyDescent="0.35">
      <c r="A9541" t="s">
        <v>60</v>
      </c>
      <c r="B9541">
        <v>1185732</v>
      </c>
      <c r="C9541" s="1">
        <v>44419</v>
      </c>
      <c r="D9541" t="s">
        <v>14</v>
      </c>
      <c r="E9541" t="s">
        <v>130</v>
      </c>
      <c r="F9541" t="s">
        <v>131</v>
      </c>
      <c r="G9541" t="s">
        <v>19</v>
      </c>
      <c r="H9541">
        <v>34</v>
      </c>
      <c r="I9541">
        <v>116</v>
      </c>
      <c r="J9541">
        <v>3944</v>
      </c>
      <c r="K9541">
        <v>1538.1599999999999</v>
      </c>
      <c r="L9541">
        <v>0.38999999999999996</v>
      </c>
      <c r="M9541" t="s">
        <v>23</v>
      </c>
    </row>
    <row r="9542" spans="1:13" x14ac:dyDescent="0.35">
      <c r="A9542" t="s">
        <v>60</v>
      </c>
      <c r="B9542">
        <v>1185732</v>
      </c>
      <c r="C9542" s="1">
        <v>44419</v>
      </c>
      <c r="D9542" t="s">
        <v>14</v>
      </c>
      <c r="E9542" t="s">
        <v>130</v>
      </c>
      <c r="F9542" t="s">
        <v>131</v>
      </c>
      <c r="G9542" t="s">
        <v>20</v>
      </c>
      <c r="H9542">
        <v>40</v>
      </c>
      <c r="I9542">
        <v>85</v>
      </c>
      <c r="J9542">
        <v>3400</v>
      </c>
      <c r="K9542">
        <v>1428</v>
      </c>
      <c r="L9542">
        <v>0.42</v>
      </c>
      <c r="M9542" t="s">
        <v>23</v>
      </c>
    </row>
    <row r="9543" spans="1:13" x14ac:dyDescent="0.35">
      <c r="A9543" t="s">
        <v>60</v>
      </c>
      <c r="B9543">
        <v>1185732</v>
      </c>
      <c r="C9543" s="1">
        <v>44419</v>
      </c>
      <c r="D9543" t="s">
        <v>14</v>
      </c>
      <c r="E9543" t="s">
        <v>130</v>
      </c>
      <c r="F9543" t="s">
        <v>131</v>
      </c>
      <c r="G9543" t="s">
        <v>21</v>
      </c>
      <c r="H9543">
        <v>43</v>
      </c>
      <c r="I9543">
        <v>72</v>
      </c>
      <c r="J9543">
        <v>3096</v>
      </c>
      <c r="K9543">
        <v>1207.4399999999998</v>
      </c>
      <c r="L9543">
        <v>0.38999999999999996</v>
      </c>
      <c r="M9543" t="s">
        <v>23</v>
      </c>
    </row>
    <row r="9544" spans="1:13" x14ac:dyDescent="0.35">
      <c r="A9544" t="s">
        <v>60</v>
      </c>
      <c r="B9544">
        <v>1185732</v>
      </c>
      <c r="C9544" s="1">
        <v>44419</v>
      </c>
      <c r="D9544" t="s">
        <v>14</v>
      </c>
      <c r="E9544" t="s">
        <v>130</v>
      </c>
      <c r="F9544" t="s">
        <v>131</v>
      </c>
      <c r="G9544" t="s">
        <v>22</v>
      </c>
      <c r="H9544">
        <v>44</v>
      </c>
      <c r="I9544">
        <v>136</v>
      </c>
      <c r="J9544">
        <v>5984</v>
      </c>
      <c r="K9544">
        <v>2573.1199999999994</v>
      </c>
      <c r="L9544">
        <v>0.42999999999999994</v>
      </c>
      <c r="M9544" t="s">
        <v>23</v>
      </c>
    </row>
    <row r="9545" spans="1:13" x14ac:dyDescent="0.35">
      <c r="A9545" t="s">
        <v>60</v>
      </c>
      <c r="B9545">
        <v>1185732</v>
      </c>
      <c r="C9545" s="1">
        <v>44449</v>
      </c>
      <c r="D9545" t="s">
        <v>14</v>
      </c>
      <c r="E9545" t="s">
        <v>130</v>
      </c>
      <c r="F9545" t="s">
        <v>131</v>
      </c>
      <c r="G9545" t="s">
        <v>16</v>
      </c>
      <c r="H9545">
        <v>44</v>
      </c>
      <c r="I9545">
        <v>179</v>
      </c>
      <c r="J9545">
        <v>7876</v>
      </c>
      <c r="K9545">
        <v>3859.24</v>
      </c>
      <c r="L9545">
        <v>0.49</v>
      </c>
      <c r="M9545" t="s">
        <v>23</v>
      </c>
    </row>
    <row r="9546" spans="1:13" x14ac:dyDescent="0.35">
      <c r="A9546" t="s">
        <v>60</v>
      </c>
      <c r="B9546">
        <v>1185732</v>
      </c>
      <c r="C9546" s="1">
        <v>44449</v>
      </c>
      <c r="D9546" t="s">
        <v>14</v>
      </c>
      <c r="E9546" t="s">
        <v>130</v>
      </c>
      <c r="F9546" t="s">
        <v>131</v>
      </c>
      <c r="G9546" t="s">
        <v>18</v>
      </c>
      <c r="H9546">
        <v>42</v>
      </c>
      <c r="I9546">
        <v>111</v>
      </c>
      <c r="J9546">
        <v>4662</v>
      </c>
      <c r="K9546">
        <v>2377.62</v>
      </c>
      <c r="L9546">
        <v>0.51</v>
      </c>
      <c r="M9546" t="s">
        <v>23</v>
      </c>
    </row>
    <row r="9547" spans="1:13" x14ac:dyDescent="0.35">
      <c r="A9547" t="s">
        <v>60</v>
      </c>
      <c r="B9547">
        <v>1185732</v>
      </c>
      <c r="C9547" s="1">
        <v>44449</v>
      </c>
      <c r="D9547" t="s">
        <v>14</v>
      </c>
      <c r="E9547" t="s">
        <v>130</v>
      </c>
      <c r="F9547" t="s">
        <v>131</v>
      </c>
      <c r="G9547" t="s">
        <v>19</v>
      </c>
      <c r="H9547">
        <v>40</v>
      </c>
      <c r="I9547">
        <v>72</v>
      </c>
      <c r="J9547">
        <v>2880</v>
      </c>
      <c r="K9547">
        <v>1209.5999999999999</v>
      </c>
      <c r="L9547">
        <v>0.42</v>
      </c>
      <c r="M9547" t="s">
        <v>23</v>
      </c>
    </row>
    <row r="9548" spans="1:13" x14ac:dyDescent="0.35">
      <c r="A9548" t="s">
        <v>60</v>
      </c>
      <c r="B9548">
        <v>1185732</v>
      </c>
      <c r="C9548" s="1">
        <v>44449</v>
      </c>
      <c r="D9548" t="s">
        <v>14</v>
      </c>
      <c r="E9548" t="s">
        <v>130</v>
      </c>
      <c r="F9548" t="s">
        <v>131</v>
      </c>
      <c r="G9548" t="s">
        <v>20</v>
      </c>
      <c r="H9548">
        <v>35</v>
      </c>
      <c r="I9548">
        <v>66</v>
      </c>
      <c r="J9548">
        <v>2310</v>
      </c>
      <c r="K9548">
        <v>923.99999999999989</v>
      </c>
      <c r="L9548">
        <v>0.39999999999999997</v>
      </c>
      <c r="M9548" t="s">
        <v>23</v>
      </c>
    </row>
    <row r="9549" spans="1:13" x14ac:dyDescent="0.35">
      <c r="A9549" t="s">
        <v>60</v>
      </c>
      <c r="B9549">
        <v>1185732</v>
      </c>
      <c r="C9549" s="1">
        <v>44449</v>
      </c>
      <c r="D9549" t="s">
        <v>14</v>
      </c>
      <c r="E9549" t="s">
        <v>130</v>
      </c>
      <c r="F9549" t="s">
        <v>131</v>
      </c>
      <c r="G9549" t="s">
        <v>21</v>
      </c>
      <c r="H9549">
        <v>48</v>
      </c>
      <c r="I9549">
        <v>68</v>
      </c>
      <c r="J9549">
        <v>3264</v>
      </c>
      <c r="K9549">
        <v>1207.68</v>
      </c>
      <c r="L9549">
        <v>0.37</v>
      </c>
      <c r="M9549" t="s">
        <v>23</v>
      </c>
    </row>
    <row r="9550" spans="1:13" x14ac:dyDescent="0.35">
      <c r="A9550" t="s">
        <v>60</v>
      </c>
      <c r="B9550">
        <v>1185732</v>
      </c>
      <c r="C9550" s="1">
        <v>44449</v>
      </c>
      <c r="D9550" t="s">
        <v>14</v>
      </c>
      <c r="E9550" t="s">
        <v>130</v>
      </c>
      <c r="F9550" t="s">
        <v>131</v>
      </c>
      <c r="G9550" t="s">
        <v>22</v>
      </c>
      <c r="H9550">
        <v>45</v>
      </c>
      <c r="I9550">
        <v>93</v>
      </c>
      <c r="J9550">
        <v>4185</v>
      </c>
      <c r="K9550">
        <v>1925.1</v>
      </c>
      <c r="L9550">
        <v>0.45999999999999996</v>
      </c>
      <c r="M9550" t="s">
        <v>23</v>
      </c>
    </row>
    <row r="9551" spans="1:13" x14ac:dyDescent="0.35">
      <c r="A9551" t="s">
        <v>60</v>
      </c>
      <c r="B9551">
        <v>1185732</v>
      </c>
      <c r="C9551" s="1">
        <v>44481</v>
      </c>
      <c r="D9551" t="s">
        <v>14</v>
      </c>
      <c r="E9551" t="s">
        <v>130</v>
      </c>
      <c r="F9551" t="s">
        <v>131</v>
      </c>
      <c r="G9551" t="s">
        <v>16</v>
      </c>
      <c r="H9551">
        <v>44</v>
      </c>
      <c r="I9551">
        <v>157</v>
      </c>
      <c r="J9551">
        <v>6908</v>
      </c>
      <c r="K9551">
        <v>3246.76</v>
      </c>
      <c r="L9551">
        <v>0.47000000000000003</v>
      </c>
      <c r="M9551" t="s">
        <v>23</v>
      </c>
    </row>
    <row r="9552" spans="1:13" x14ac:dyDescent="0.35">
      <c r="A9552" t="s">
        <v>60</v>
      </c>
      <c r="B9552">
        <v>1185732</v>
      </c>
      <c r="C9552" s="1">
        <v>44481</v>
      </c>
      <c r="D9552" t="s">
        <v>14</v>
      </c>
      <c r="E9552" t="s">
        <v>130</v>
      </c>
      <c r="F9552" t="s">
        <v>131</v>
      </c>
      <c r="G9552" t="s">
        <v>18</v>
      </c>
      <c r="H9552">
        <v>44</v>
      </c>
      <c r="I9552">
        <v>99</v>
      </c>
      <c r="J9552">
        <v>4356</v>
      </c>
      <c r="K9552">
        <v>2134.44</v>
      </c>
      <c r="L9552">
        <v>0.49</v>
      </c>
      <c r="M9552" t="s">
        <v>23</v>
      </c>
    </row>
    <row r="9553" spans="1:13" x14ac:dyDescent="0.35">
      <c r="A9553" t="s">
        <v>60</v>
      </c>
      <c r="B9553">
        <v>1185732</v>
      </c>
      <c r="C9553" s="1">
        <v>44481</v>
      </c>
      <c r="D9553" t="s">
        <v>14</v>
      </c>
      <c r="E9553" t="s">
        <v>130</v>
      </c>
      <c r="F9553" t="s">
        <v>131</v>
      </c>
      <c r="G9553" t="s">
        <v>19</v>
      </c>
      <c r="H9553">
        <v>40</v>
      </c>
      <c r="I9553">
        <v>66</v>
      </c>
      <c r="J9553">
        <v>2640</v>
      </c>
      <c r="K9553">
        <v>976.8</v>
      </c>
      <c r="L9553">
        <v>0.37</v>
      </c>
      <c r="M9553" t="s">
        <v>23</v>
      </c>
    </row>
    <row r="9554" spans="1:13" x14ac:dyDescent="0.35">
      <c r="A9554" t="s">
        <v>60</v>
      </c>
      <c r="B9554">
        <v>1185732</v>
      </c>
      <c r="C9554" s="1">
        <v>44481</v>
      </c>
      <c r="D9554" t="s">
        <v>14</v>
      </c>
      <c r="E9554" t="s">
        <v>130</v>
      </c>
      <c r="F9554" t="s">
        <v>131</v>
      </c>
      <c r="G9554" t="s">
        <v>20</v>
      </c>
      <c r="H9554">
        <v>46</v>
      </c>
      <c r="I9554">
        <v>61</v>
      </c>
      <c r="J9554">
        <v>2806</v>
      </c>
      <c r="K9554">
        <v>1038.22</v>
      </c>
      <c r="L9554">
        <v>0.37</v>
      </c>
      <c r="M9554" t="s">
        <v>23</v>
      </c>
    </row>
    <row r="9555" spans="1:13" x14ac:dyDescent="0.35">
      <c r="A9555" t="s">
        <v>60</v>
      </c>
      <c r="B9555">
        <v>1185732</v>
      </c>
      <c r="C9555" s="1">
        <v>44481</v>
      </c>
      <c r="D9555" t="s">
        <v>14</v>
      </c>
      <c r="E9555" t="s">
        <v>130</v>
      </c>
      <c r="F9555" t="s">
        <v>131</v>
      </c>
      <c r="G9555" t="s">
        <v>21</v>
      </c>
      <c r="H9555">
        <v>55</v>
      </c>
      <c r="I9555">
        <v>58</v>
      </c>
      <c r="J9555">
        <v>3190</v>
      </c>
      <c r="K9555">
        <v>1180.3</v>
      </c>
      <c r="L9555">
        <v>0.37</v>
      </c>
      <c r="M9555" t="s">
        <v>23</v>
      </c>
    </row>
    <row r="9556" spans="1:13" x14ac:dyDescent="0.35">
      <c r="A9556" t="s">
        <v>29</v>
      </c>
      <c r="B9556">
        <v>1185732</v>
      </c>
      <c r="C9556" s="1">
        <v>44481</v>
      </c>
      <c r="D9556" t="s">
        <v>14</v>
      </c>
      <c r="E9556" t="s">
        <v>130</v>
      </c>
      <c r="F9556" t="s">
        <v>131</v>
      </c>
      <c r="G9556" t="s">
        <v>22</v>
      </c>
      <c r="H9556">
        <v>54</v>
      </c>
      <c r="I9556">
        <v>90</v>
      </c>
      <c r="J9556">
        <v>4860</v>
      </c>
      <c r="K9556">
        <v>2235.6</v>
      </c>
      <c r="L9556">
        <v>0.45999999999999996</v>
      </c>
      <c r="M9556" t="s">
        <v>23</v>
      </c>
    </row>
    <row r="9557" spans="1:13" x14ac:dyDescent="0.35">
      <c r="A9557" t="s">
        <v>29</v>
      </c>
      <c r="B9557">
        <v>1185732</v>
      </c>
      <c r="C9557" s="1">
        <v>44511</v>
      </c>
      <c r="D9557" t="s">
        <v>14</v>
      </c>
      <c r="E9557" t="s">
        <v>130</v>
      </c>
      <c r="F9557" t="s">
        <v>131</v>
      </c>
      <c r="G9557" t="s">
        <v>16</v>
      </c>
      <c r="H9557">
        <v>54</v>
      </c>
      <c r="I9557">
        <v>140</v>
      </c>
      <c r="J9557">
        <v>7560</v>
      </c>
      <c r="K9557">
        <v>3780</v>
      </c>
      <c r="L9557">
        <v>0.5</v>
      </c>
      <c r="M9557" t="s">
        <v>23</v>
      </c>
    </row>
    <row r="9558" spans="1:13" x14ac:dyDescent="0.35">
      <c r="A9558" t="s">
        <v>29</v>
      </c>
      <c r="B9558">
        <v>1185732</v>
      </c>
      <c r="C9558" s="1">
        <v>44511</v>
      </c>
      <c r="D9558" t="s">
        <v>14</v>
      </c>
      <c r="E9558" t="s">
        <v>130</v>
      </c>
      <c r="F9558" t="s">
        <v>131</v>
      </c>
      <c r="G9558" t="s">
        <v>18</v>
      </c>
      <c r="H9558">
        <v>47</v>
      </c>
      <c r="I9558">
        <v>98</v>
      </c>
      <c r="J9558">
        <v>4606</v>
      </c>
      <c r="K9558">
        <v>2256.94</v>
      </c>
      <c r="L9558">
        <v>0.49</v>
      </c>
      <c r="M9558" t="s">
        <v>23</v>
      </c>
    </row>
    <row r="9559" spans="1:13" x14ac:dyDescent="0.35">
      <c r="A9559" t="s">
        <v>29</v>
      </c>
      <c r="B9559">
        <v>1185732</v>
      </c>
      <c r="C9559" s="1">
        <v>44511</v>
      </c>
      <c r="D9559" t="s">
        <v>14</v>
      </c>
      <c r="E9559" t="s">
        <v>130</v>
      </c>
      <c r="F9559" t="s">
        <v>131</v>
      </c>
      <c r="G9559" t="s">
        <v>19</v>
      </c>
      <c r="H9559">
        <v>46</v>
      </c>
      <c r="I9559">
        <v>102</v>
      </c>
      <c r="J9559">
        <v>4692</v>
      </c>
      <c r="K9559">
        <v>1736.04</v>
      </c>
      <c r="L9559">
        <v>0.37</v>
      </c>
      <c r="M9559" t="s">
        <v>23</v>
      </c>
    </row>
    <row r="9560" spans="1:13" x14ac:dyDescent="0.35">
      <c r="A9560" t="s">
        <v>60</v>
      </c>
      <c r="B9560">
        <v>1185732</v>
      </c>
      <c r="C9560" s="1">
        <v>44511</v>
      </c>
      <c r="D9560" t="s">
        <v>14</v>
      </c>
      <c r="E9560" t="s">
        <v>130</v>
      </c>
      <c r="F9560" t="s">
        <v>131</v>
      </c>
      <c r="G9560" t="s">
        <v>20</v>
      </c>
      <c r="H9560">
        <v>42</v>
      </c>
      <c r="I9560">
        <v>96</v>
      </c>
      <c r="J9560">
        <v>4032</v>
      </c>
      <c r="K9560">
        <v>1572.4799999999998</v>
      </c>
      <c r="L9560">
        <v>0.38999999999999996</v>
      </c>
      <c r="M9560" t="s">
        <v>23</v>
      </c>
    </row>
    <row r="9561" spans="1:13" x14ac:dyDescent="0.35">
      <c r="A9561" t="s">
        <v>60</v>
      </c>
      <c r="B9561">
        <v>1185732</v>
      </c>
      <c r="C9561" s="1">
        <v>44511</v>
      </c>
      <c r="D9561" t="s">
        <v>14</v>
      </c>
      <c r="E9561" t="s">
        <v>130</v>
      </c>
      <c r="F9561" t="s">
        <v>131</v>
      </c>
      <c r="G9561" t="s">
        <v>21</v>
      </c>
      <c r="H9561">
        <v>50</v>
      </c>
      <c r="I9561">
        <v>91</v>
      </c>
      <c r="J9561">
        <v>4550</v>
      </c>
      <c r="K9561">
        <v>1774.4999999999998</v>
      </c>
      <c r="L9561">
        <v>0.38999999999999996</v>
      </c>
      <c r="M9561" t="s">
        <v>23</v>
      </c>
    </row>
    <row r="9562" spans="1:13" x14ac:dyDescent="0.35">
      <c r="A9562" t="s">
        <v>60</v>
      </c>
      <c r="B9562">
        <v>1185732</v>
      </c>
      <c r="C9562" s="1">
        <v>44511</v>
      </c>
      <c r="D9562" t="s">
        <v>14</v>
      </c>
      <c r="E9562" t="s">
        <v>130</v>
      </c>
      <c r="F9562" t="s">
        <v>131</v>
      </c>
      <c r="G9562" t="s">
        <v>22</v>
      </c>
      <c r="H9562">
        <v>57</v>
      </c>
      <c r="I9562">
        <v>128</v>
      </c>
      <c r="J9562">
        <v>7296</v>
      </c>
      <c r="K9562">
        <v>3429.12</v>
      </c>
      <c r="L9562">
        <v>0.47</v>
      </c>
      <c r="M9562" t="s">
        <v>23</v>
      </c>
    </row>
    <row r="9563" spans="1:13" x14ac:dyDescent="0.35">
      <c r="A9563" t="s">
        <v>60</v>
      </c>
      <c r="B9563">
        <v>1185732</v>
      </c>
      <c r="C9563" s="1">
        <v>44540</v>
      </c>
      <c r="D9563" t="s">
        <v>14</v>
      </c>
      <c r="E9563" t="s">
        <v>130</v>
      </c>
      <c r="F9563" t="s">
        <v>131</v>
      </c>
      <c r="G9563" t="s">
        <v>16</v>
      </c>
      <c r="H9563">
        <v>48</v>
      </c>
      <c r="I9563">
        <v>186</v>
      </c>
      <c r="J9563">
        <v>8928</v>
      </c>
      <c r="K9563">
        <v>4285.4399999999996</v>
      </c>
      <c r="L9563">
        <v>0.48</v>
      </c>
      <c r="M9563" t="s">
        <v>23</v>
      </c>
    </row>
    <row r="9564" spans="1:13" x14ac:dyDescent="0.35">
      <c r="A9564" t="s">
        <v>60</v>
      </c>
      <c r="B9564">
        <v>1185732</v>
      </c>
      <c r="C9564" s="1">
        <v>44540</v>
      </c>
      <c r="D9564" t="s">
        <v>14</v>
      </c>
      <c r="E9564" t="s">
        <v>130</v>
      </c>
      <c r="F9564" t="s">
        <v>131</v>
      </c>
      <c r="G9564" t="s">
        <v>18</v>
      </c>
      <c r="H9564">
        <v>41</v>
      </c>
      <c r="I9564">
        <v>132</v>
      </c>
      <c r="J9564">
        <v>5412</v>
      </c>
      <c r="K9564">
        <v>2760.12</v>
      </c>
      <c r="L9564">
        <v>0.51</v>
      </c>
      <c r="M9564" t="s">
        <v>23</v>
      </c>
    </row>
    <row r="9565" spans="1:13" x14ac:dyDescent="0.35">
      <c r="A9565" t="s">
        <v>60</v>
      </c>
      <c r="B9565">
        <v>1185732</v>
      </c>
      <c r="C9565" s="1">
        <v>44540</v>
      </c>
      <c r="D9565" t="s">
        <v>14</v>
      </c>
      <c r="E9565" t="s">
        <v>130</v>
      </c>
      <c r="F9565" t="s">
        <v>131</v>
      </c>
      <c r="G9565" t="s">
        <v>19</v>
      </c>
      <c r="H9565">
        <v>44</v>
      </c>
      <c r="I9565">
        <v>131</v>
      </c>
      <c r="J9565">
        <v>5764</v>
      </c>
      <c r="K9565">
        <v>2305.6</v>
      </c>
      <c r="L9565">
        <v>0.39999999999999997</v>
      </c>
      <c r="M9565" t="s">
        <v>23</v>
      </c>
    </row>
    <row r="9566" spans="1:13" x14ac:dyDescent="0.35">
      <c r="A9566" t="s">
        <v>60</v>
      </c>
      <c r="B9566">
        <v>1185732</v>
      </c>
      <c r="C9566" s="1">
        <v>44540</v>
      </c>
      <c r="D9566" t="s">
        <v>14</v>
      </c>
      <c r="E9566" t="s">
        <v>130</v>
      </c>
      <c r="F9566" t="s">
        <v>131</v>
      </c>
      <c r="G9566" t="s">
        <v>20</v>
      </c>
      <c r="H9566">
        <v>44</v>
      </c>
      <c r="I9566">
        <v>101</v>
      </c>
      <c r="J9566">
        <v>4444</v>
      </c>
      <c r="K9566">
        <v>1866.48</v>
      </c>
      <c r="L9566">
        <v>0.42</v>
      </c>
      <c r="M9566" t="s">
        <v>23</v>
      </c>
    </row>
    <row r="9567" spans="1:13" x14ac:dyDescent="0.35">
      <c r="A9567" t="s">
        <v>60</v>
      </c>
      <c r="B9567">
        <v>1185732</v>
      </c>
      <c r="C9567" s="1">
        <v>44540</v>
      </c>
      <c r="D9567" t="s">
        <v>14</v>
      </c>
      <c r="E9567" t="s">
        <v>130</v>
      </c>
      <c r="F9567" t="s">
        <v>131</v>
      </c>
      <c r="G9567" t="s">
        <v>21</v>
      </c>
      <c r="H9567">
        <v>48</v>
      </c>
      <c r="I9567">
        <v>104</v>
      </c>
      <c r="J9567">
        <v>4992</v>
      </c>
      <c r="K9567">
        <v>2096.64</v>
      </c>
      <c r="L9567">
        <v>0.42</v>
      </c>
      <c r="M9567" t="s">
        <v>23</v>
      </c>
    </row>
    <row r="9568" spans="1:13" x14ac:dyDescent="0.35">
      <c r="A9568" t="s">
        <v>60</v>
      </c>
      <c r="B9568">
        <v>1185732</v>
      </c>
      <c r="C9568" s="1">
        <v>44540</v>
      </c>
      <c r="D9568" t="s">
        <v>14</v>
      </c>
      <c r="E9568" t="s">
        <v>130</v>
      </c>
      <c r="F9568" t="s">
        <v>131</v>
      </c>
      <c r="G9568" t="s">
        <v>22</v>
      </c>
      <c r="H9568">
        <v>60</v>
      </c>
      <c r="I9568">
        <v>145</v>
      </c>
      <c r="J9568">
        <v>8700</v>
      </c>
      <c r="K9568">
        <v>4088.9999999999995</v>
      </c>
      <c r="L9568">
        <v>0.47</v>
      </c>
      <c r="M9568" t="s">
        <v>23</v>
      </c>
    </row>
    <row r="9569" spans="1:13" x14ac:dyDescent="0.35">
      <c r="A9569" t="s">
        <v>60</v>
      </c>
      <c r="B9569">
        <v>1185732</v>
      </c>
      <c r="C9569" s="1">
        <v>44217</v>
      </c>
      <c r="D9569" t="s">
        <v>14</v>
      </c>
      <c r="E9569" t="s">
        <v>130</v>
      </c>
      <c r="F9569" t="s">
        <v>131</v>
      </c>
      <c r="G9569" t="s">
        <v>16</v>
      </c>
      <c r="H9569">
        <v>34</v>
      </c>
      <c r="I9569">
        <v>173</v>
      </c>
      <c r="J9569">
        <v>5882</v>
      </c>
      <c r="K9569">
        <v>2529.2600000000002</v>
      </c>
      <c r="L9569">
        <v>0.43000000000000005</v>
      </c>
      <c r="M9569" t="s">
        <v>23</v>
      </c>
    </row>
    <row r="9570" spans="1:13" x14ac:dyDescent="0.35">
      <c r="A9570" t="s">
        <v>60</v>
      </c>
      <c r="B9570">
        <v>1185732</v>
      </c>
      <c r="C9570" s="1">
        <v>44217</v>
      </c>
      <c r="D9570" t="s">
        <v>14</v>
      </c>
      <c r="E9570" t="s">
        <v>130</v>
      </c>
      <c r="F9570" t="s">
        <v>131</v>
      </c>
      <c r="G9570" t="s">
        <v>18</v>
      </c>
      <c r="H9570">
        <v>39</v>
      </c>
      <c r="I9570">
        <v>111</v>
      </c>
      <c r="J9570">
        <v>4329</v>
      </c>
      <c r="K9570">
        <v>1861.4700000000003</v>
      </c>
      <c r="L9570">
        <v>0.43000000000000005</v>
      </c>
      <c r="M9570" t="s">
        <v>23</v>
      </c>
    </row>
    <row r="9571" spans="1:13" x14ac:dyDescent="0.35">
      <c r="A9571" t="s">
        <v>60</v>
      </c>
      <c r="B9571">
        <v>1185732</v>
      </c>
      <c r="C9571" s="1">
        <v>44217</v>
      </c>
      <c r="D9571" t="s">
        <v>14</v>
      </c>
      <c r="E9571" t="s">
        <v>130</v>
      </c>
      <c r="F9571" t="s">
        <v>131</v>
      </c>
      <c r="G9571" t="s">
        <v>19</v>
      </c>
      <c r="H9571">
        <v>28</v>
      </c>
      <c r="I9571">
        <v>101</v>
      </c>
      <c r="J9571">
        <v>2828</v>
      </c>
      <c r="K9571">
        <v>1018.0799999999999</v>
      </c>
      <c r="L9571">
        <v>0.36</v>
      </c>
      <c r="M9571" t="s">
        <v>23</v>
      </c>
    </row>
    <row r="9572" spans="1:13" x14ac:dyDescent="0.35">
      <c r="A9572" t="s">
        <v>60</v>
      </c>
      <c r="B9572">
        <v>1185732</v>
      </c>
      <c r="C9572" s="1">
        <v>44217</v>
      </c>
      <c r="D9572" t="s">
        <v>14</v>
      </c>
      <c r="E9572" t="s">
        <v>130</v>
      </c>
      <c r="F9572" t="s">
        <v>131</v>
      </c>
      <c r="G9572" t="s">
        <v>20</v>
      </c>
      <c r="H9572">
        <v>36</v>
      </c>
      <c r="I9572">
        <v>60</v>
      </c>
      <c r="J9572">
        <v>2160</v>
      </c>
      <c r="K9572">
        <v>691.2</v>
      </c>
      <c r="L9572">
        <v>0.32</v>
      </c>
      <c r="M9572" t="s">
        <v>23</v>
      </c>
    </row>
    <row r="9573" spans="1:13" x14ac:dyDescent="0.35">
      <c r="A9573" t="s">
        <v>60</v>
      </c>
      <c r="B9573">
        <v>1185732</v>
      </c>
      <c r="C9573" s="1">
        <v>44217</v>
      </c>
      <c r="D9573" t="s">
        <v>14</v>
      </c>
      <c r="E9573" t="s">
        <v>130</v>
      </c>
      <c r="F9573" t="s">
        <v>131</v>
      </c>
      <c r="G9573" t="s">
        <v>21</v>
      </c>
      <c r="H9573">
        <v>43</v>
      </c>
      <c r="I9573">
        <v>74</v>
      </c>
      <c r="J9573">
        <v>3182</v>
      </c>
      <c r="K9573">
        <v>1050.06</v>
      </c>
      <c r="L9573">
        <v>0.32999999999999996</v>
      </c>
      <c r="M9573" t="s">
        <v>23</v>
      </c>
    </row>
    <row r="9574" spans="1:13" x14ac:dyDescent="0.35">
      <c r="A9574" t="s">
        <v>60</v>
      </c>
      <c r="B9574">
        <v>1185732</v>
      </c>
      <c r="C9574" s="1">
        <v>44217</v>
      </c>
      <c r="D9574" t="s">
        <v>14</v>
      </c>
      <c r="E9574" t="s">
        <v>130</v>
      </c>
      <c r="F9574" t="s">
        <v>131</v>
      </c>
      <c r="G9574" t="s">
        <v>22</v>
      </c>
      <c r="H9574">
        <v>35</v>
      </c>
      <c r="I9574">
        <v>101</v>
      </c>
      <c r="J9574">
        <v>3535</v>
      </c>
      <c r="K9574">
        <v>1413.9999999999998</v>
      </c>
      <c r="L9574">
        <v>0.39999999999999997</v>
      </c>
      <c r="M9574" t="s">
        <v>23</v>
      </c>
    </row>
    <row r="9575" spans="1:13" x14ac:dyDescent="0.35">
      <c r="A9575" t="s">
        <v>60</v>
      </c>
      <c r="B9575">
        <v>1185732</v>
      </c>
      <c r="C9575" s="1">
        <v>44246</v>
      </c>
      <c r="D9575" t="s">
        <v>14</v>
      </c>
      <c r="E9575" t="s">
        <v>130</v>
      </c>
      <c r="F9575" t="s">
        <v>131</v>
      </c>
      <c r="G9575" t="s">
        <v>16</v>
      </c>
      <c r="H9575">
        <v>34</v>
      </c>
      <c r="I9575">
        <v>186</v>
      </c>
      <c r="J9575">
        <v>6324</v>
      </c>
      <c r="K9575">
        <v>2782.56</v>
      </c>
      <c r="L9575">
        <v>0.44</v>
      </c>
      <c r="M9575" t="s">
        <v>23</v>
      </c>
    </row>
    <row r="9576" spans="1:13" x14ac:dyDescent="0.35">
      <c r="A9576" t="s">
        <v>60</v>
      </c>
      <c r="B9576">
        <v>1185732</v>
      </c>
      <c r="C9576" s="1">
        <v>44246</v>
      </c>
      <c r="D9576" t="s">
        <v>14</v>
      </c>
      <c r="E9576" t="s">
        <v>130</v>
      </c>
      <c r="F9576" t="s">
        <v>131</v>
      </c>
      <c r="G9576" t="s">
        <v>18</v>
      </c>
      <c r="H9576">
        <v>37</v>
      </c>
      <c r="I9576">
        <v>85</v>
      </c>
      <c r="J9576">
        <v>3145</v>
      </c>
      <c r="K9576">
        <v>1352.3500000000001</v>
      </c>
      <c r="L9576">
        <v>0.43000000000000005</v>
      </c>
      <c r="M9576" t="s">
        <v>23</v>
      </c>
    </row>
    <row r="9577" spans="1:13" x14ac:dyDescent="0.35">
      <c r="A9577" t="s">
        <v>60</v>
      </c>
      <c r="B9577">
        <v>1185732</v>
      </c>
      <c r="C9577" s="1">
        <v>44246</v>
      </c>
      <c r="D9577" t="s">
        <v>14</v>
      </c>
      <c r="E9577" t="s">
        <v>130</v>
      </c>
      <c r="F9577" t="s">
        <v>131</v>
      </c>
      <c r="G9577" t="s">
        <v>19</v>
      </c>
      <c r="H9577">
        <v>31</v>
      </c>
      <c r="I9577">
        <v>96</v>
      </c>
      <c r="J9577">
        <v>2976</v>
      </c>
      <c r="K9577">
        <v>1011.8399999999999</v>
      </c>
      <c r="L9577">
        <v>0.33999999999999997</v>
      </c>
      <c r="M9577" t="s">
        <v>23</v>
      </c>
    </row>
    <row r="9578" spans="1:13" x14ac:dyDescent="0.35">
      <c r="A9578" t="s">
        <v>60</v>
      </c>
      <c r="B9578">
        <v>1185732</v>
      </c>
      <c r="C9578" s="1">
        <v>44246</v>
      </c>
      <c r="D9578" t="s">
        <v>14</v>
      </c>
      <c r="E9578" t="s">
        <v>132</v>
      </c>
      <c r="F9578" t="s">
        <v>133</v>
      </c>
      <c r="G9578" t="s">
        <v>20</v>
      </c>
      <c r="H9578">
        <v>31</v>
      </c>
      <c r="I9578">
        <v>68</v>
      </c>
      <c r="J9578">
        <v>2108</v>
      </c>
      <c r="K9578">
        <v>716.71999999999991</v>
      </c>
      <c r="L9578">
        <v>0.33999999999999997</v>
      </c>
      <c r="M9578" t="s">
        <v>23</v>
      </c>
    </row>
    <row r="9579" spans="1:13" x14ac:dyDescent="0.35">
      <c r="A9579" t="s">
        <v>60</v>
      </c>
      <c r="B9579">
        <v>1185732</v>
      </c>
      <c r="C9579" s="1">
        <v>44246</v>
      </c>
      <c r="D9579" t="s">
        <v>14</v>
      </c>
      <c r="E9579" t="s">
        <v>132</v>
      </c>
      <c r="F9579" t="s">
        <v>133</v>
      </c>
      <c r="G9579" t="s">
        <v>21</v>
      </c>
      <c r="H9579">
        <v>41</v>
      </c>
      <c r="I9579">
        <v>96</v>
      </c>
      <c r="J9579">
        <v>3936</v>
      </c>
      <c r="K9579">
        <v>1298.8799999999999</v>
      </c>
      <c r="L9579">
        <v>0.32999999999999996</v>
      </c>
      <c r="M9579" t="s">
        <v>23</v>
      </c>
    </row>
    <row r="9580" spans="1:13" x14ac:dyDescent="0.35">
      <c r="A9580" t="s">
        <v>60</v>
      </c>
      <c r="B9580">
        <v>1185732</v>
      </c>
      <c r="C9580" s="1">
        <v>44246</v>
      </c>
      <c r="D9580" t="s">
        <v>14</v>
      </c>
      <c r="E9580" t="s">
        <v>132</v>
      </c>
      <c r="F9580" t="s">
        <v>133</v>
      </c>
      <c r="G9580" t="s">
        <v>22</v>
      </c>
      <c r="H9580">
        <v>36</v>
      </c>
      <c r="I9580">
        <v>124</v>
      </c>
      <c r="J9580">
        <v>4464</v>
      </c>
      <c r="K9580">
        <v>1785.6</v>
      </c>
      <c r="L9580">
        <v>0.39999999999999997</v>
      </c>
      <c r="M9580" t="s">
        <v>23</v>
      </c>
    </row>
    <row r="9581" spans="1:13" x14ac:dyDescent="0.35">
      <c r="A9581" t="s">
        <v>60</v>
      </c>
      <c r="B9581">
        <v>1185732</v>
      </c>
      <c r="C9581" s="1">
        <v>44272</v>
      </c>
      <c r="D9581" t="s">
        <v>14</v>
      </c>
      <c r="E9581" t="s">
        <v>132</v>
      </c>
      <c r="F9581" t="s">
        <v>133</v>
      </c>
      <c r="G9581" t="s">
        <v>16</v>
      </c>
      <c r="H9581">
        <v>39</v>
      </c>
      <c r="I9581">
        <v>188</v>
      </c>
      <c r="J9581">
        <v>7332</v>
      </c>
      <c r="K9581">
        <v>3372.7200000000003</v>
      </c>
      <c r="L9581">
        <v>0.46</v>
      </c>
      <c r="M9581" t="s">
        <v>23</v>
      </c>
    </row>
    <row r="9582" spans="1:13" x14ac:dyDescent="0.35">
      <c r="A9582" t="s">
        <v>60</v>
      </c>
      <c r="B9582">
        <v>1185732</v>
      </c>
      <c r="C9582" s="1">
        <v>44272</v>
      </c>
      <c r="D9582" t="s">
        <v>14</v>
      </c>
      <c r="E9582" t="s">
        <v>132</v>
      </c>
      <c r="F9582" t="s">
        <v>133</v>
      </c>
      <c r="G9582" t="s">
        <v>18</v>
      </c>
      <c r="H9582">
        <v>36</v>
      </c>
      <c r="I9582">
        <v>88</v>
      </c>
      <c r="J9582">
        <v>3168</v>
      </c>
      <c r="K9582">
        <v>1457.28</v>
      </c>
      <c r="L9582">
        <v>0.46</v>
      </c>
      <c r="M9582" t="s">
        <v>23</v>
      </c>
    </row>
    <row r="9583" spans="1:13" x14ac:dyDescent="0.35">
      <c r="A9583" t="s">
        <v>60</v>
      </c>
      <c r="B9583">
        <v>1185732</v>
      </c>
      <c r="C9583" s="1">
        <v>44272</v>
      </c>
      <c r="D9583" t="s">
        <v>14</v>
      </c>
      <c r="E9583" t="s">
        <v>132</v>
      </c>
      <c r="F9583" t="s">
        <v>133</v>
      </c>
      <c r="G9583" t="s">
        <v>19</v>
      </c>
      <c r="H9583">
        <v>32</v>
      </c>
      <c r="I9583">
        <v>105</v>
      </c>
      <c r="J9583">
        <v>3360</v>
      </c>
      <c r="K9583">
        <v>1142.3999999999999</v>
      </c>
      <c r="L9583">
        <v>0.33999999999999997</v>
      </c>
      <c r="M9583" t="s">
        <v>23</v>
      </c>
    </row>
    <row r="9584" spans="1:13" x14ac:dyDescent="0.35">
      <c r="A9584" t="s">
        <v>60</v>
      </c>
      <c r="B9584">
        <v>1185732</v>
      </c>
      <c r="C9584" s="1">
        <v>44272</v>
      </c>
      <c r="D9584" t="s">
        <v>14</v>
      </c>
      <c r="E9584" t="s">
        <v>132</v>
      </c>
      <c r="F9584" t="s">
        <v>133</v>
      </c>
      <c r="G9584" t="s">
        <v>20</v>
      </c>
      <c r="H9584">
        <v>33</v>
      </c>
      <c r="I9584">
        <v>45</v>
      </c>
      <c r="J9584">
        <v>1485</v>
      </c>
      <c r="K9584">
        <v>549.45000000000005</v>
      </c>
      <c r="L9584">
        <v>0.37</v>
      </c>
      <c r="M9584" t="s">
        <v>23</v>
      </c>
    </row>
    <row r="9585" spans="1:13" x14ac:dyDescent="0.35">
      <c r="A9585" t="s">
        <v>60</v>
      </c>
      <c r="B9585">
        <v>1185732</v>
      </c>
      <c r="C9585" s="1">
        <v>44272</v>
      </c>
      <c r="D9585" t="s">
        <v>14</v>
      </c>
      <c r="E9585" t="s">
        <v>132</v>
      </c>
      <c r="F9585" t="s">
        <v>133</v>
      </c>
      <c r="G9585" t="s">
        <v>21</v>
      </c>
      <c r="H9585">
        <v>47</v>
      </c>
      <c r="I9585">
        <v>60</v>
      </c>
      <c r="J9585">
        <v>2820</v>
      </c>
      <c r="K9585">
        <v>930.59999999999991</v>
      </c>
      <c r="L9585">
        <v>0.32999999999999996</v>
      </c>
      <c r="M9585" t="s">
        <v>23</v>
      </c>
    </row>
    <row r="9586" spans="1:13" x14ac:dyDescent="0.35">
      <c r="A9586" t="s">
        <v>60</v>
      </c>
      <c r="B9586">
        <v>1185732</v>
      </c>
      <c r="C9586" s="1">
        <v>44272</v>
      </c>
      <c r="D9586" t="s">
        <v>14</v>
      </c>
      <c r="E9586" t="s">
        <v>132</v>
      </c>
      <c r="F9586" t="s">
        <v>133</v>
      </c>
      <c r="G9586" t="s">
        <v>22</v>
      </c>
      <c r="H9586">
        <v>36</v>
      </c>
      <c r="I9586">
        <v>99</v>
      </c>
      <c r="J9586">
        <v>3564</v>
      </c>
      <c r="K9586">
        <v>1354.32</v>
      </c>
      <c r="L9586">
        <v>0.38</v>
      </c>
      <c r="M9586" t="s">
        <v>23</v>
      </c>
    </row>
    <row r="9587" spans="1:13" x14ac:dyDescent="0.35">
      <c r="A9587" t="s">
        <v>60</v>
      </c>
      <c r="B9587">
        <v>1185732</v>
      </c>
      <c r="C9587" s="1">
        <v>44304</v>
      </c>
      <c r="D9587" t="s">
        <v>14</v>
      </c>
      <c r="E9587" t="s">
        <v>132</v>
      </c>
      <c r="F9587" t="s">
        <v>133</v>
      </c>
      <c r="G9587" t="s">
        <v>16</v>
      </c>
      <c r="H9587">
        <v>33</v>
      </c>
      <c r="I9587">
        <v>187</v>
      </c>
      <c r="J9587">
        <v>6171</v>
      </c>
      <c r="K9587">
        <v>2591.8200000000002</v>
      </c>
      <c r="L9587">
        <v>0.42000000000000004</v>
      </c>
      <c r="M9587" t="s">
        <v>23</v>
      </c>
    </row>
    <row r="9588" spans="1:13" x14ac:dyDescent="0.35">
      <c r="A9588" t="s">
        <v>60</v>
      </c>
      <c r="B9588">
        <v>1185732</v>
      </c>
      <c r="C9588" s="1">
        <v>44304</v>
      </c>
      <c r="D9588" t="s">
        <v>14</v>
      </c>
      <c r="E9588" t="s">
        <v>132</v>
      </c>
      <c r="F9588" t="s">
        <v>133</v>
      </c>
      <c r="G9588" t="s">
        <v>18</v>
      </c>
      <c r="H9588">
        <v>38</v>
      </c>
      <c r="I9588">
        <v>85</v>
      </c>
      <c r="J9588">
        <v>3230</v>
      </c>
      <c r="K9588">
        <v>1356.6000000000001</v>
      </c>
      <c r="L9588">
        <v>0.42000000000000004</v>
      </c>
      <c r="M9588" t="s">
        <v>23</v>
      </c>
    </row>
    <row r="9589" spans="1:13" x14ac:dyDescent="0.35">
      <c r="A9589" t="s">
        <v>60</v>
      </c>
      <c r="B9589">
        <v>1185732</v>
      </c>
      <c r="C9589" s="1">
        <v>44304</v>
      </c>
      <c r="D9589" t="s">
        <v>14</v>
      </c>
      <c r="E9589" t="s">
        <v>132</v>
      </c>
      <c r="F9589" t="s">
        <v>133</v>
      </c>
      <c r="G9589" t="s">
        <v>19</v>
      </c>
      <c r="H9589">
        <v>26</v>
      </c>
      <c r="I9589">
        <v>80</v>
      </c>
      <c r="J9589">
        <v>2080</v>
      </c>
      <c r="K9589">
        <v>707.19999999999993</v>
      </c>
      <c r="L9589">
        <v>0.33999999999999997</v>
      </c>
      <c r="M9589" t="s">
        <v>23</v>
      </c>
    </row>
    <row r="9590" spans="1:13" x14ac:dyDescent="0.35">
      <c r="A9590" t="s">
        <v>60</v>
      </c>
      <c r="B9590">
        <v>1185732</v>
      </c>
      <c r="C9590" s="1">
        <v>44304</v>
      </c>
      <c r="D9590" t="s">
        <v>14</v>
      </c>
      <c r="E9590" t="s">
        <v>132</v>
      </c>
      <c r="F9590" t="s">
        <v>133</v>
      </c>
      <c r="G9590" t="s">
        <v>20</v>
      </c>
      <c r="H9590">
        <v>35</v>
      </c>
      <c r="I9590">
        <v>53</v>
      </c>
      <c r="J9590">
        <v>1855</v>
      </c>
      <c r="K9590">
        <v>593.6</v>
      </c>
      <c r="L9590">
        <v>0.32</v>
      </c>
      <c r="M9590" t="s">
        <v>23</v>
      </c>
    </row>
    <row r="9591" spans="1:13" x14ac:dyDescent="0.35">
      <c r="A9591" t="s">
        <v>60</v>
      </c>
      <c r="B9591">
        <v>1185732</v>
      </c>
      <c r="C9591" s="1">
        <v>44304</v>
      </c>
      <c r="D9591" t="s">
        <v>14</v>
      </c>
      <c r="E9591" t="s">
        <v>132</v>
      </c>
      <c r="F9591" t="s">
        <v>133</v>
      </c>
      <c r="G9591" t="s">
        <v>21</v>
      </c>
      <c r="H9591">
        <v>40</v>
      </c>
      <c r="I9591">
        <v>61</v>
      </c>
      <c r="J9591">
        <v>2440</v>
      </c>
      <c r="K9591">
        <v>805.19999999999993</v>
      </c>
      <c r="L9591">
        <v>0.32999999999999996</v>
      </c>
      <c r="M9591" t="s">
        <v>23</v>
      </c>
    </row>
    <row r="9592" spans="1:13" x14ac:dyDescent="0.35">
      <c r="A9592" t="s">
        <v>60</v>
      </c>
      <c r="B9592">
        <v>1185732</v>
      </c>
      <c r="C9592" s="1">
        <v>44304</v>
      </c>
      <c r="D9592" t="s">
        <v>14</v>
      </c>
      <c r="E9592" t="s">
        <v>132</v>
      </c>
      <c r="F9592" t="s">
        <v>133</v>
      </c>
      <c r="G9592" t="s">
        <v>22</v>
      </c>
      <c r="H9592">
        <v>33</v>
      </c>
      <c r="I9592">
        <v>101</v>
      </c>
      <c r="J9592">
        <v>3333</v>
      </c>
      <c r="K9592">
        <v>1233.21</v>
      </c>
      <c r="L9592">
        <v>0.37</v>
      </c>
      <c r="M9592" t="s">
        <v>23</v>
      </c>
    </row>
    <row r="9593" spans="1:13" x14ac:dyDescent="0.35">
      <c r="A9593" t="s">
        <v>60</v>
      </c>
      <c r="B9593">
        <v>1185732</v>
      </c>
      <c r="C9593" s="1">
        <v>44333</v>
      </c>
      <c r="D9593" t="s">
        <v>14</v>
      </c>
      <c r="E9593" t="s">
        <v>132</v>
      </c>
      <c r="F9593" t="s">
        <v>133</v>
      </c>
      <c r="G9593" t="s">
        <v>16</v>
      </c>
      <c r="H9593">
        <v>47</v>
      </c>
      <c r="I9593">
        <v>196</v>
      </c>
      <c r="J9593">
        <v>9212</v>
      </c>
      <c r="K9593">
        <v>3961.1600000000003</v>
      </c>
      <c r="L9593">
        <v>0.43000000000000005</v>
      </c>
      <c r="M9593" t="s">
        <v>23</v>
      </c>
    </row>
    <row r="9594" spans="1:13" x14ac:dyDescent="0.35">
      <c r="A9594" t="s">
        <v>60</v>
      </c>
      <c r="B9594">
        <v>1185732</v>
      </c>
      <c r="C9594" s="1">
        <v>44333</v>
      </c>
      <c r="D9594" t="s">
        <v>14</v>
      </c>
      <c r="E9594" t="s">
        <v>132</v>
      </c>
      <c r="F9594" t="s">
        <v>133</v>
      </c>
      <c r="G9594" t="s">
        <v>18</v>
      </c>
      <c r="H9594">
        <v>40</v>
      </c>
      <c r="I9594">
        <v>93</v>
      </c>
      <c r="J9594">
        <v>3720</v>
      </c>
      <c r="K9594">
        <v>1599.6000000000001</v>
      </c>
      <c r="L9594">
        <v>0.43000000000000005</v>
      </c>
      <c r="M9594" t="s">
        <v>23</v>
      </c>
    </row>
    <row r="9595" spans="1:13" x14ac:dyDescent="0.35">
      <c r="A9595" t="s">
        <v>60</v>
      </c>
      <c r="B9595">
        <v>1185732</v>
      </c>
      <c r="C9595" s="1">
        <v>44333</v>
      </c>
      <c r="D9595" t="s">
        <v>14</v>
      </c>
      <c r="E9595" t="s">
        <v>132</v>
      </c>
      <c r="F9595" t="s">
        <v>133</v>
      </c>
      <c r="G9595" t="s">
        <v>19</v>
      </c>
      <c r="H9595">
        <v>42</v>
      </c>
      <c r="I9595">
        <v>101</v>
      </c>
      <c r="J9595">
        <v>4242</v>
      </c>
      <c r="K9595">
        <v>1442.28</v>
      </c>
      <c r="L9595">
        <v>0.33999999999999997</v>
      </c>
      <c r="M9595" t="s">
        <v>23</v>
      </c>
    </row>
    <row r="9596" spans="1:13" x14ac:dyDescent="0.35">
      <c r="A9596" t="s">
        <v>60</v>
      </c>
      <c r="B9596">
        <v>1185732</v>
      </c>
      <c r="C9596" s="1">
        <v>44333</v>
      </c>
      <c r="D9596" t="s">
        <v>14</v>
      </c>
      <c r="E9596" t="s">
        <v>132</v>
      </c>
      <c r="F9596" t="s">
        <v>133</v>
      </c>
      <c r="G9596" t="s">
        <v>20</v>
      </c>
      <c r="H9596">
        <v>41</v>
      </c>
      <c r="I9596">
        <v>91</v>
      </c>
      <c r="J9596">
        <v>3731</v>
      </c>
      <c r="K9596">
        <v>1268.54</v>
      </c>
      <c r="L9596">
        <v>0.33999999999999997</v>
      </c>
      <c r="M9596" t="s">
        <v>23</v>
      </c>
    </row>
    <row r="9597" spans="1:13" x14ac:dyDescent="0.35">
      <c r="A9597" t="s">
        <v>60</v>
      </c>
      <c r="B9597">
        <v>1185732</v>
      </c>
      <c r="C9597" s="1">
        <v>44333</v>
      </c>
      <c r="D9597" t="s">
        <v>14</v>
      </c>
      <c r="E9597" t="s">
        <v>132</v>
      </c>
      <c r="F9597" t="s">
        <v>133</v>
      </c>
      <c r="G9597" t="s">
        <v>21</v>
      </c>
      <c r="H9597">
        <v>52</v>
      </c>
      <c r="I9597">
        <v>90</v>
      </c>
      <c r="J9597">
        <v>4680</v>
      </c>
      <c r="K9597">
        <v>1497.6000000000001</v>
      </c>
      <c r="L9597">
        <v>0.32</v>
      </c>
      <c r="M9597" t="s">
        <v>23</v>
      </c>
    </row>
    <row r="9598" spans="1:13" x14ac:dyDescent="0.35">
      <c r="A9598" t="s">
        <v>60</v>
      </c>
      <c r="B9598">
        <v>1185732</v>
      </c>
      <c r="C9598" s="1">
        <v>44333</v>
      </c>
      <c r="D9598" t="s">
        <v>14</v>
      </c>
      <c r="E9598" t="s">
        <v>132</v>
      </c>
      <c r="F9598" t="s">
        <v>133</v>
      </c>
      <c r="G9598" t="s">
        <v>22</v>
      </c>
      <c r="H9598">
        <v>46</v>
      </c>
      <c r="I9598">
        <v>140</v>
      </c>
      <c r="J9598">
        <v>6440</v>
      </c>
      <c r="K9598">
        <v>2511.6</v>
      </c>
      <c r="L9598">
        <v>0.38999999999999996</v>
      </c>
      <c r="M9598" t="s">
        <v>23</v>
      </c>
    </row>
    <row r="9599" spans="1:13" x14ac:dyDescent="0.35">
      <c r="A9599" t="s">
        <v>60</v>
      </c>
      <c r="B9599">
        <v>1185732</v>
      </c>
      <c r="C9599" s="1">
        <v>44366</v>
      </c>
      <c r="D9599" t="s">
        <v>14</v>
      </c>
      <c r="E9599" t="s">
        <v>132</v>
      </c>
      <c r="F9599" t="s">
        <v>133</v>
      </c>
      <c r="G9599" t="s">
        <v>16</v>
      </c>
      <c r="H9599">
        <v>44</v>
      </c>
      <c r="I9599">
        <v>216</v>
      </c>
      <c r="J9599">
        <v>9504</v>
      </c>
      <c r="K9599">
        <v>4371.84</v>
      </c>
      <c r="L9599">
        <v>0.46</v>
      </c>
      <c r="M9599" t="s">
        <v>23</v>
      </c>
    </row>
    <row r="9600" spans="1:13" x14ac:dyDescent="0.35">
      <c r="A9600" t="s">
        <v>60</v>
      </c>
      <c r="B9600">
        <v>1185732</v>
      </c>
      <c r="C9600" s="1">
        <v>44366</v>
      </c>
      <c r="D9600" t="s">
        <v>14</v>
      </c>
      <c r="E9600" t="s">
        <v>132</v>
      </c>
      <c r="F9600" t="s">
        <v>133</v>
      </c>
      <c r="G9600" t="s">
        <v>18</v>
      </c>
      <c r="H9600">
        <v>40</v>
      </c>
      <c r="I9600">
        <v>140</v>
      </c>
      <c r="J9600">
        <v>5600</v>
      </c>
      <c r="K9600">
        <v>2632</v>
      </c>
      <c r="L9600">
        <v>0.47000000000000003</v>
      </c>
      <c r="M9600" t="s">
        <v>23</v>
      </c>
    </row>
    <row r="9601" spans="1:13" x14ac:dyDescent="0.35">
      <c r="A9601" t="s">
        <v>60</v>
      </c>
      <c r="B9601">
        <v>1185732</v>
      </c>
      <c r="C9601" s="1">
        <v>44366</v>
      </c>
      <c r="D9601" t="s">
        <v>14</v>
      </c>
      <c r="E9601" t="s">
        <v>132</v>
      </c>
      <c r="F9601" t="s">
        <v>133</v>
      </c>
      <c r="G9601" t="s">
        <v>19</v>
      </c>
      <c r="H9601">
        <v>43</v>
      </c>
      <c r="I9601">
        <v>109</v>
      </c>
      <c r="J9601">
        <v>4687</v>
      </c>
      <c r="K9601">
        <v>1687.32</v>
      </c>
      <c r="L9601">
        <v>0.36</v>
      </c>
      <c r="M9601" t="s">
        <v>23</v>
      </c>
    </row>
    <row r="9602" spans="1:13" x14ac:dyDescent="0.35">
      <c r="A9602" t="s">
        <v>60</v>
      </c>
      <c r="B9602">
        <v>1185732</v>
      </c>
      <c r="C9602" s="1">
        <v>44366</v>
      </c>
      <c r="D9602" t="s">
        <v>14</v>
      </c>
      <c r="E9602" t="s">
        <v>132</v>
      </c>
      <c r="F9602" t="s">
        <v>133</v>
      </c>
      <c r="G9602" t="s">
        <v>20</v>
      </c>
      <c r="H9602">
        <v>37</v>
      </c>
      <c r="I9602">
        <v>104</v>
      </c>
      <c r="J9602">
        <v>3848</v>
      </c>
      <c r="K9602">
        <v>1308.32</v>
      </c>
      <c r="L9602">
        <v>0.33999999999999997</v>
      </c>
      <c r="M9602" t="s">
        <v>23</v>
      </c>
    </row>
    <row r="9603" spans="1:13" x14ac:dyDescent="0.35">
      <c r="A9603" t="s">
        <v>60</v>
      </c>
      <c r="B9603">
        <v>1185732</v>
      </c>
      <c r="C9603" s="1">
        <v>44366</v>
      </c>
      <c r="D9603" t="s">
        <v>14</v>
      </c>
      <c r="E9603" t="s">
        <v>132</v>
      </c>
      <c r="F9603" t="s">
        <v>133</v>
      </c>
      <c r="G9603" t="s">
        <v>21</v>
      </c>
      <c r="H9603">
        <v>47</v>
      </c>
      <c r="I9603">
        <v>114</v>
      </c>
      <c r="J9603">
        <v>5358</v>
      </c>
      <c r="K9603">
        <v>1982.46</v>
      </c>
      <c r="L9603">
        <v>0.37</v>
      </c>
      <c r="M9603" t="s">
        <v>23</v>
      </c>
    </row>
    <row r="9604" spans="1:13" x14ac:dyDescent="0.35">
      <c r="A9604" t="s">
        <v>60</v>
      </c>
      <c r="B9604">
        <v>1185732</v>
      </c>
      <c r="C9604" s="1">
        <v>44366</v>
      </c>
      <c r="D9604" t="s">
        <v>14</v>
      </c>
      <c r="E9604" t="s">
        <v>132</v>
      </c>
      <c r="F9604" t="s">
        <v>133</v>
      </c>
      <c r="G9604" t="s">
        <v>22</v>
      </c>
      <c r="H9604">
        <v>50</v>
      </c>
      <c r="I9604">
        <v>162</v>
      </c>
      <c r="J9604">
        <v>8100</v>
      </c>
      <c r="K9604">
        <v>3402</v>
      </c>
      <c r="L9604">
        <v>0.42</v>
      </c>
      <c r="M9604" t="s">
        <v>23</v>
      </c>
    </row>
    <row r="9605" spans="1:13" x14ac:dyDescent="0.35">
      <c r="A9605" t="s">
        <v>60</v>
      </c>
      <c r="B9605">
        <v>1185732</v>
      </c>
      <c r="C9605" s="1">
        <v>44394</v>
      </c>
      <c r="D9605" t="s">
        <v>14</v>
      </c>
      <c r="E9605" t="s">
        <v>132</v>
      </c>
      <c r="F9605" t="s">
        <v>133</v>
      </c>
      <c r="G9605" t="s">
        <v>16</v>
      </c>
      <c r="H9605">
        <v>49</v>
      </c>
      <c r="I9605">
        <v>224</v>
      </c>
      <c r="J9605">
        <v>10976</v>
      </c>
      <c r="K9605">
        <v>4609.92</v>
      </c>
      <c r="L9605">
        <v>0.42000000000000004</v>
      </c>
      <c r="M9605" t="s">
        <v>23</v>
      </c>
    </row>
    <row r="9606" spans="1:13" x14ac:dyDescent="0.35">
      <c r="A9606" t="s">
        <v>60</v>
      </c>
      <c r="B9606">
        <v>1185732</v>
      </c>
      <c r="C9606" s="1">
        <v>44394</v>
      </c>
      <c r="D9606" t="s">
        <v>14</v>
      </c>
      <c r="E9606" t="s">
        <v>132</v>
      </c>
      <c r="F9606" t="s">
        <v>133</v>
      </c>
      <c r="G9606" t="s">
        <v>18</v>
      </c>
      <c r="H9606">
        <v>47</v>
      </c>
      <c r="I9606">
        <v>149</v>
      </c>
      <c r="J9606">
        <v>7003</v>
      </c>
      <c r="K9606">
        <v>3081.32</v>
      </c>
      <c r="L9606">
        <v>0.44</v>
      </c>
      <c r="M9606" t="s">
        <v>23</v>
      </c>
    </row>
    <row r="9607" spans="1:13" x14ac:dyDescent="0.35">
      <c r="A9607" t="s">
        <v>60</v>
      </c>
      <c r="B9607">
        <v>1185732</v>
      </c>
      <c r="C9607" s="1">
        <v>44394</v>
      </c>
      <c r="D9607" t="s">
        <v>14</v>
      </c>
      <c r="E9607" t="s">
        <v>132</v>
      </c>
      <c r="F9607" t="s">
        <v>133</v>
      </c>
      <c r="G9607" t="s">
        <v>19</v>
      </c>
      <c r="H9607">
        <v>37</v>
      </c>
      <c r="I9607">
        <v>128</v>
      </c>
      <c r="J9607">
        <v>4736</v>
      </c>
      <c r="K9607">
        <v>1704.96</v>
      </c>
      <c r="L9607">
        <v>0.36</v>
      </c>
      <c r="M9607" t="s">
        <v>23</v>
      </c>
    </row>
    <row r="9608" spans="1:13" x14ac:dyDescent="0.35">
      <c r="A9608" t="s">
        <v>60</v>
      </c>
      <c r="B9608">
        <v>1185732</v>
      </c>
      <c r="C9608" s="1">
        <v>44394</v>
      </c>
      <c r="D9608" t="s">
        <v>14</v>
      </c>
      <c r="E9608" t="s">
        <v>132</v>
      </c>
      <c r="F9608" t="s">
        <v>133</v>
      </c>
      <c r="G9608" t="s">
        <v>20</v>
      </c>
      <c r="H9608">
        <v>39</v>
      </c>
      <c r="I9608">
        <v>107</v>
      </c>
      <c r="J9608">
        <v>4173</v>
      </c>
      <c r="K9608">
        <v>1460.55</v>
      </c>
      <c r="L9608">
        <v>0.35</v>
      </c>
      <c r="M9608" t="s">
        <v>23</v>
      </c>
    </row>
    <row r="9609" spans="1:13" x14ac:dyDescent="0.35">
      <c r="A9609" t="s">
        <v>60</v>
      </c>
      <c r="B9609">
        <v>1185732</v>
      </c>
      <c r="C9609" s="1">
        <v>44394</v>
      </c>
      <c r="D9609" t="s">
        <v>14</v>
      </c>
      <c r="E9609" t="s">
        <v>132</v>
      </c>
      <c r="F9609" t="s">
        <v>133</v>
      </c>
      <c r="G9609" t="s">
        <v>21</v>
      </c>
      <c r="H9609">
        <v>47</v>
      </c>
      <c r="I9609">
        <v>119</v>
      </c>
      <c r="J9609">
        <v>5593</v>
      </c>
      <c r="K9609">
        <v>2069.41</v>
      </c>
      <c r="L9609">
        <v>0.37</v>
      </c>
      <c r="M9609" t="s">
        <v>23</v>
      </c>
    </row>
    <row r="9610" spans="1:13" x14ac:dyDescent="0.35">
      <c r="A9610" t="s">
        <v>60</v>
      </c>
      <c r="B9610">
        <v>1185732</v>
      </c>
      <c r="C9610" s="1">
        <v>44394</v>
      </c>
      <c r="D9610" t="s">
        <v>14</v>
      </c>
      <c r="E9610" t="s">
        <v>132</v>
      </c>
      <c r="F9610" t="s">
        <v>133</v>
      </c>
      <c r="G9610" t="s">
        <v>22</v>
      </c>
      <c r="H9610">
        <v>47</v>
      </c>
      <c r="I9610">
        <v>163</v>
      </c>
      <c r="J9610">
        <v>7661</v>
      </c>
      <c r="K9610">
        <v>3064.3999999999996</v>
      </c>
      <c r="L9610">
        <v>0.39999999999999997</v>
      </c>
      <c r="M9610" t="s">
        <v>23</v>
      </c>
    </row>
    <row r="9611" spans="1:13" x14ac:dyDescent="0.35">
      <c r="A9611" t="s">
        <v>60</v>
      </c>
      <c r="B9611">
        <v>1185732</v>
      </c>
      <c r="C9611" s="1">
        <v>44426</v>
      </c>
      <c r="D9611" t="s">
        <v>14</v>
      </c>
      <c r="E9611" t="s">
        <v>132</v>
      </c>
      <c r="F9611" t="s">
        <v>133</v>
      </c>
      <c r="G9611" t="s">
        <v>16</v>
      </c>
      <c r="H9611">
        <v>48</v>
      </c>
      <c r="I9611">
        <v>203</v>
      </c>
      <c r="J9611">
        <v>9744</v>
      </c>
      <c r="K9611">
        <v>4482.24</v>
      </c>
      <c r="L9611">
        <v>0.46</v>
      </c>
      <c r="M9611" t="s">
        <v>23</v>
      </c>
    </row>
    <row r="9612" spans="1:13" x14ac:dyDescent="0.35">
      <c r="A9612" t="s">
        <v>60</v>
      </c>
      <c r="B9612">
        <v>1185732</v>
      </c>
      <c r="C9612" s="1">
        <v>44426</v>
      </c>
      <c r="D9612" t="s">
        <v>14</v>
      </c>
      <c r="E9612" t="s">
        <v>132</v>
      </c>
      <c r="F9612" t="s">
        <v>133</v>
      </c>
      <c r="G9612" t="s">
        <v>18</v>
      </c>
      <c r="H9612">
        <v>39</v>
      </c>
      <c r="I9612">
        <v>135</v>
      </c>
      <c r="J9612">
        <v>5265</v>
      </c>
      <c r="K9612">
        <v>2474.5500000000002</v>
      </c>
      <c r="L9612">
        <v>0.47000000000000003</v>
      </c>
      <c r="M9612" t="s">
        <v>23</v>
      </c>
    </row>
    <row r="9613" spans="1:13" x14ac:dyDescent="0.35">
      <c r="A9613" t="s">
        <v>60</v>
      </c>
      <c r="B9613">
        <v>1185732</v>
      </c>
      <c r="C9613" s="1">
        <v>44426</v>
      </c>
      <c r="D9613" t="s">
        <v>14</v>
      </c>
      <c r="E9613" t="s">
        <v>132</v>
      </c>
      <c r="F9613" t="s">
        <v>133</v>
      </c>
      <c r="G9613" t="s">
        <v>19</v>
      </c>
      <c r="H9613">
        <v>39</v>
      </c>
      <c r="I9613">
        <v>113</v>
      </c>
      <c r="J9613">
        <v>4407</v>
      </c>
      <c r="K9613">
        <v>1542.4499999999998</v>
      </c>
      <c r="L9613">
        <v>0.35</v>
      </c>
      <c r="M9613" t="s">
        <v>23</v>
      </c>
    </row>
    <row r="9614" spans="1:13" x14ac:dyDescent="0.35">
      <c r="A9614" t="s">
        <v>60</v>
      </c>
      <c r="B9614">
        <v>1185732</v>
      </c>
      <c r="C9614" s="1">
        <v>44426</v>
      </c>
      <c r="D9614" t="s">
        <v>14</v>
      </c>
      <c r="E9614" t="s">
        <v>132</v>
      </c>
      <c r="F9614" t="s">
        <v>133</v>
      </c>
      <c r="G9614" t="s">
        <v>20</v>
      </c>
      <c r="H9614">
        <v>42</v>
      </c>
      <c r="I9614">
        <v>88</v>
      </c>
      <c r="J9614">
        <v>3696</v>
      </c>
      <c r="K9614">
        <v>1182.72</v>
      </c>
      <c r="L9614">
        <v>0.32</v>
      </c>
      <c r="M9614" t="s">
        <v>23</v>
      </c>
    </row>
    <row r="9615" spans="1:13" x14ac:dyDescent="0.35">
      <c r="A9615" t="s">
        <v>60</v>
      </c>
      <c r="B9615">
        <v>1185732</v>
      </c>
      <c r="C9615" s="1">
        <v>44426</v>
      </c>
      <c r="D9615" t="s">
        <v>14</v>
      </c>
      <c r="E9615" t="s">
        <v>132</v>
      </c>
      <c r="F9615" t="s">
        <v>133</v>
      </c>
      <c r="G9615" t="s">
        <v>21</v>
      </c>
      <c r="H9615">
        <v>45</v>
      </c>
      <c r="I9615">
        <v>80</v>
      </c>
      <c r="J9615">
        <v>3600</v>
      </c>
      <c r="K9615">
        <v>1187.9999999999998</v>
      </c>
      <c r="L9615">
        <v>0.32999999999999996</v>
      </c>
      <c r="M9615" t="s">
        <v>23</v>
      </c>
    </row>
    <row r="9616" spans="1:13" x14ac:dyDescent="0.35">
      <c r="A9616" t="s">
        <v>60</v>
      </c>
      <c r="B9616">
        <v>1185732</v>
      </c>
      <c r="C9616" s="1">
        <v>44426</v>
      </c>
      <c r="D9616" t="s">
        <v>14</v>
      </c>
      <c r="E9616" t="s">
        <v>132</v>
      </c>
      <c r="F9616" t="s">
        <v>133</v>
      </c>
      <c r="G9616" t="s">
        <v>22</v>
      </c>
      <c r="H9616">
        <v>46</v>
      </c>
      <c r="I9616">
        <v>145</v>
      </c>
      <c r="J9616">
        <v>6670</v>
      </c>
      <c r="K9616">
        <v>2467.9</v>
      </c>
      <c r="L9616">
        <v>0.37</v>
      </c>
      <c r="M9616" t="s">
        <v>23</v>
      </c>
    </row>
    <row r="9617" spans="1:13" x14ac:dyDescent="0.35">
      <c r="A9617" t="s">
        <v>60</v>
      </c>
      <c r="B9617">
        <v>1185732</v>
      </c>
      <c r="C9617" s="1">
        <v>44456</v>
      </c>
      <c r="D9617" t="s">
        <v>14</v>
      </c>
      <c r="E9617" t="s">
        <v>132</v>
      </c>
      <c r="F9617" t="s">
        <v>133</v>
      </c>
      <c r="G9617" t="s">
        <v>16</v>
      </c>
      <c r="H9617">
        <v>51</v>
      </c>
      <c r="I9617">
        <v>193</v>
      </c>
      <c r="J9617">
        <v>9843</v>
      </c>
      <c r="K9617">
        <v>4330.92</v>
      </c>
      <c r="L9617">
        <v>0.44</v>
      </c>
      <c r="M9617" t="s">
        <v>23</v>
      </c>
    </row>
    <row r="9618" spans="1:13" x14ac:dyDescent="0.35">
      <c r="A9618" t="s">
        <v>60</v>
      </c>
      <c r="B9618">
        <v>1185732</v>
      </c>
      <c r="C9618" s="1">
        <v>44456</v>
      </c>
      <c r="D9618" t="s">
        <v>14</v>
      </c>
      <c r="E9618" t="s">
        <v>132</v>
      </c>
      <c r="F9618" t="s">
        <v>133</v>
      </c>
      <c r="G9618" t="s">
        <v>18</v>
      </c>
      <c r="H9618">
        <v>43</v>
      </c>
      <c r="I9618">
        <v>116</v>
      </c>
      <c r="J9618">
        <v>4988</v>
      </c>
      <c r="K9618">
        <v>2094.96</v>
      </c>
      <c r="L9618">
        <v>0.42000000000000004</v>
      </c>
      <c r="M9618" t="s">
        <v>23</v>
      </c>
    </row>
    <row r="9619" spans="1:13" x14ac:dyDescent="0.35">
      <c r="A9619" t="s">
        <v>60</v>
      </c>
      <c r="B9619">
        <v>1185732</v>
      </c>
      <c r="C9619" s="1">
        <v>44456</v>
      </c>
      <c r="D9619" t="s">
        <v>14</v>
      </c>
      <c r="E9619" t="s">
        <v>132</v>
      </c>
      <c r="F9619" t="s">
        <v>133</v>
      </c>
      <c r="G9619" t="s">
        <v>19</v>
      </c>
      <c r="H9619">
        <v>43</v>
      </c>
      <c r="I9619">
        <v>78</v>
      </c>
      <c r="J9619">
        <v>3354</v>
      </c>
      <c r="K9619">
        <v>1106.82</v>
      </c>
      <c r="L9619">
        <v>0.32999999999999996</v>
      </c>
      <c r="M9619" t="s">
        <v>23</v>
      </c>
    </row>
    <row r="9620" spans="1:13" x14ac:dyDescent="0.35">
      <c r="A9620" t="s">
        <v>60</v>
      </c>
      <c r="B9620">
        <v>1185732</v>
      </c>
      <c r="C9620" s="1">
        <v>44456</v>
      </c>
      <c r="D9620" t="s">
        <v>14</v>
      </c>
      <c r="E9620" t="s">
        <v>132</v>
      </c>
      <c r="F9620" t="s">
        <v>133</v>
      </c>
      <c r="G9620" t="s">
        <v>20</v>
      </c>
      <c r="H9620">
        <v>41</v>
      </c>
      <c r="I9620">
        <v>74</v>
      </c>
      <c r="J9620">
        <v>3034</v>
      </c>
      <c r="K9620">
        <v>1122.58</v>
      </c>
      <c r="L9620">
        <v>0.37</v>
      </c>
      <c r="M9620" t="s">
        <v>23</v>
      </c>
    </row>
    <row r="9621" spans="1:13" x14ac:dyDescent="0.35">
      <c r="A9621" t="s">
        <v>60</v>
      </c>
      <c r="B9621">
        <v>1185732</v>
      </c>
      <c r="C9621" s="1">
        <v>44456</v>
      </c>
      <c r="D9621" t="s">
        <v>14</v>
      </c>
      <c r="E9621" t="s">
        <v>132</v>
      </c>
      <c r="F9621" t="s">
        <v>133</v>
      </c>
      <c r="G9621" t="s">
        <v>21</v>
      </c>
      <c r="H9621">
        <v>48</v>
      </c>
      <c r="I9621">
        <v>70</v>
      </c>
      <c r="J9621">
        <v>3360</v>
      </c>
      <c r="K9621">
        <v>1209.5999999999999</v>
      </c>
      <c r="L9621">
        <v>0.36</v>
      </c>
      <c r="M9621" t="s">
        <v>23</v>
      </c>
    </row>
    <row r="9622" spans="1:13" x14ac:dyDescent="0.35">
      <c r="A9622" t="s">
        <v>60</v>
      </c>
      <c r="B9622">
        <v>1185732</v>
      </c>
      <c r="C9622" s="1">
        <v>44456</v>
      </c>
      <c r="D9622" t="s">
        <v>14</v>
      </c>
      <c r="E9622" t="s">
        <v>132</v>
      </c>
      <c r="F9622" t="s">
        <v>133</v>
      </c>
      <c r="G9622" t="s">
        <v>22</v>
      </c>
      <c r="H9622">
        <v>53</v>
      </c>
      <c r="I9622">
        <v>104</v>
      </c>
      <c r="J9622">
        <v>5512</v>
      </c>
      <c r="K9622">
        <v>2039.44</v>
      </c>
      <c r="L9622">
        <v>0.37</v>
      </c>
      <c r="M9622" t="s">
        <v>23</v>
      </c>
    </row>
    <row r="9623" spans="1:13" x14ac:dyDescent="0.35">
      <c r="A9623" t="s">
        <v>13</v>
      </c>
      <c r="B9623">
        <v>1185732</v>
      </c>
      <c r="C9623" s="1">
        <v>44488</v>
      </c>
      <c r="D9623" t="s">
        <v>14</v>
      </c>
      <c r="E9623" t="s">
        <v>132</v>
      </c>
      <c r="F9623" t="s">
        <v>133</v>
      </c>
      <c r="G9623" t="s">
        <v>16</v>
      </c>
      <c r="H9623">
        <v>52</v>
      </c>
      <c r="I9623">
        <v>162</v>
      </c>
      <c r="J9623">
        <v>8424</v>
      </c>
      <c r="K9623">
        <v>3538.0800000000004</v>
      </c>
      <c r="L9623">
        <v>0.42000000000000004</v>
      </c>
      <c r="M9623" t="s">
        <v>23</v>
      </c>
    </row>
    <row r="9624" spans="1:13" x14ac:dyDescent="0.35">
      <c r="A9624" t="s">
        <v>13</v>
      </c>
      <c r="B9624">
        <v>1185732</v>
      </c>
      <c r="C9624" s="1">
        <v>44488</v>
      </c>
      <c r="D9624" t="s">
        <v>14</v>
      </c>
      <c r="E9624" t="s">
        <v>132</v>
      </c>
      <c r="F9624" t="s">
        <v>133</v>
      </c>
      <c r="G9624" t="s">
        <v>18</v>
      </c>
      <c r="H9624">
        <v>44</v>
      </c>
      <c r="I9624">
        <v>99</v>
      </c>
      <c r="J9624">
        <v>4356</v>
      </c>
      <c r="K9624">
        <v>1916.64</v>
      </c>
      <c r="L9624">
        <v>0.44</v>
      </c>
      <c r="M9624" t="s">
        <v>23</v>
      </c>
    </row>
    <row r="9625" spans="1:13" x14ac:dyDescent="0.35">
      <c r="A9625" t="s">
        <v>13</v>
      </c>
      <c r="B9625">
        <v>1185732</v>
      </c>
      <c r="C9625" s="1">
        <v>44488</v>
      </c>
      <c r="D9625" t="s">
        <v>14</v>
      </c>
      <c r="E9625" t="s">
        <v>132</v>
      </c>
      <c r="F9625" t="s">
        <v>133</v>
      </c>
      <c r="G9625" t="s">
        <v>19</v>
      </c>
      <c r="H9625">
        <v>52</v>
      </c>
      <c r="I9625">
        <v>60</v>
      </c>
      <c r="J9625">
        <v>3120</v>
      </c>
      <c r="K9625">
        <v>1029.5999999999999</v>
      </c>
      <c r="L9625">
        <v>0.32999999999999996</v>
      </c>
      <c r="M9625" t="s">
        <v>23</v>
      </c>
    </row>
    <row r="9626" spans="1:13" x14ac:dyDescent="0.35">
      <c r="A9626" t="s">
        <v>13</v>
      </c>
      <c r="B9626">
        <v>1185732</v>
      </c>
      <c r="C9626" s="1">
        <v>44488</v>
      </c>
      <c r="D9626" t="s">
        <v>14</v>
      </c>
      <c r="E9626" t="s">
        <v>132</v>
      </c>
      <c r="F9626" t="s">
        <v>133</v>
      </c>
      <c r="G9626" t="s">
        <v>20</v>
      </c>
      <c r="H9626">
        <v>44</v>
      </c>
      <c r="I9626">
        <v>61</v>
      </c>
      <c r="J9626">
        <v>2684</v>
      </c>
      <c r="K9626">
        <v>858.88</v>
      </c>
      <c r="L9626">
        <v>0.32</v>
      </c>
      <c r="M9626" t="s">
        <v>23</v>
      </c>
    </row>
    <row r="9627" spans="1:13" x14ac:dyDescent="0.35">
      <c r="A9627" t="s">
        <v>13</v>
      </c>
      <c r="B9627">
        <v>1185732</v>
      </c>
      <c r="C9627" s="1">
        <v>44488</v>
      </c>
      <c r="D9627" t="s">
        <v>14</v>
      </c>
      <c r="E9627" t="s">
        <v>132</v>
      </c>
      <c r="F9627" t="s">
        <v>133</v>
      </c>
      <c r="G9627" t="s">
        <v>21</v>
      </c>
      <c r="H9627">
        <v>50</v>
      </c>
      <c r="I9627">
        <v>58</v>
      </c>
      <c r="J9627">
        <v>2900</v>
      </c>
      <c r="K9627">
        <v>928</v>
      </c>
      <c r="L9627">
        <v>0.32</v>
      </c>
      <c r="M9627" t="s">
        <v>23</v>
      </c>
    </row>
    <row r="9628" spans="1:13" x14ac:dyDescent="0.35">
      <c r="A9628" t="s">
        <v>13</v>
      </c>
      <c r="B9628">
        <v>1185732</v>
      </c>
      <c r="C9628" s="1">
        <v>44488</v>
      </c>
      <c r="D9628" t="s">
        <v>14</v>
      </c>
      <c r="E9628" t="s">
        <v>132</v>
      </c>
      <c r="F9628" t="s">
        <v>133</v>
      </c>
      <c r="G9628" t="s">
        <v>22</v>
      </c>
      <c r="H9628">
        <v>64</v>
      </c>
      <c r="I9628">
        <v>90</v>
      </c>
      <c r="J9628">
        <v>5760</v>
      </c>
      <c r="K9628">
        <v>2246.3999999999996</v>
      </c>
      <c r="L9628">
        <v>0.38999999999999996</v>
      </c>
      <c r="M9628" t="s">
        <v>23</v>
      </c>
    </row>
    <row r="9629" spans="1:13" x14ac:dyDescent="0.35">
      <c r="A9629" t="s">
        <v>13</v>
      </c>
      <c r="B9629">
        <v>1185732</v>
      </c>
      <c r="C9629" s="1">
        <v>44518</v>
      </c>
      <c r="D9629" t="s">
        <v>14</v>
      </c>
      <c r="E9629" t="s">
        <v>132</v>
      </c>
      <c r="F9629" t="s">
        <v>133</v>
      </c>
      <c r="G9629" t="s">
        <v>16</v>
      </c>
      <c r="H9629">
        <v>59</v>
      </c>
      <c r="I9629">
        <v>149</v>
      </c>
      <c r="J9629">
        <v>8791</v>
      </c>
      <c r="K9629">
        <v>3780.1300000000006</v>
      </c>
      <c r="L9629">
        <v>0.43000000000000005</v>
      </c>
      <c r="M9629" t="s">
        <v>23</v>
      </c>
    </row>
    <row r="9630" spans="1:13" x14ac:dyDescent="0.35">
      <c r="A9630" t="s">
        <v>13</v>
      </c>
      <c r="B9630">
        <v>1185732</v>
      </c>
      <c r="C9630" s="1">
        <v>44518</v>
      </c>
      <c r="D9630" t="s">
        <v>14</v>
      </c>
      <c r="E9630" t="s">
        <v>132</v>
      </c>
      <c r="F9630" t="s">
        <v>133</v>
      </c>
      <c r="G9630" t="s">
        <v>18</v>
      </c>
      <c r="H9630">
        <v>42</v>
      </c>
      <c r="I9630">
        <v>114</v>
      </c>
      <c r="J9630">
        <v>4788</v>
      </c>
      <c r="K9630">
        <v>2058.84</v>
      </c>
      <c r="L9630">
        <v>0.43000000000000005</v>
      </c>
      <c r="M9630" t="s">
        <v>23</v>
      </c>
    </row>
    <row r="9631" spans="1:13" x14ac:dyDescent="0.35">
      <c r="A9631" t="s">
        <v>13</v>
      </c>
      <c r="B9631">
        <v>1185732</v>
      </c>
      <c r="C9631" s="1">
        <v>44518</v>
      </c>
      <c r="D9631" t="s">
        <v>14</v>
      </c>
      <c r="E9631" t="s">
        <v>132</v>
      </c>
      <c r="F9631" t="s">
        <v>133</v>
      </c>
      <c r="G9631" t="s">
        <v>19</v>
      </c>
      <c r="H9631">
        <v>51</v>
      </c>
      <c r="I9631">
        <v>114</v>
      </c>
      <c r="J9631">
        <v>5814</v>
      </c>
      <c r="K9631">
        <v>2034.8999999999999</v>
      </c>
      <c r="L9631">
        <v>0.35</v>
      </c>
      <c r="M9631" t="s">
        <v>23</v>
      </c>
    </row>
    <row r="9632" spans="1:13" x14ac:dyDescent="0.35">
      <c r="A9632" t="s">
        <v>13</v>
      </c>
      <c r="B9632">
        <v>1185732</v>
      </c>
      <c r="C9632" s="1">
        <v>44518</v>
      </c>
      <c r="D9632" t="s">
        <v>14</v>
      </c>
      <c r="E9632" t="s">
        <v>132</v>
      </c>
      <c r="F9632" t="s">
        <v>133</v>
      </c>
      <c r="G9632" t="s">
        <v>20</v>
      </c>
      <c r="H9632">
        <v>43</v>
      </c>
      <c r="I9632">
        <v>114</v>
      </c>
      <c r="J9632">
        <v>4902</v>
      </c>
      <c r="K9632">
        <v>1666.6799999999998</v>
      </c>
      <c r="L9632">
        <v>0.33999999999999997</v>
      </c>
      <c r="M9632" t="s">
        <v>23</v>
      </c>
    </row>
    <row r="9633" spans="1:13" x14ac:dyDescent="0.35">
      <c r="A9633" t="s">
        <v>13</v>
      </c>
      <c r="B9633">
        <v>1185732</v>
      </c>
      <c r="C9633" s="1">
        <v>44518</v>
      </c>
      <c r="D9633" t="s">
        <v>14</v>
      </c>
      <c r="E9633" t="s">
        <v>132</v>
      </c>
      <c r="F9633" t="s">
        <v>133</v>
      </c>
      <c r="G9633" t="s">
        <v>21</v>
      </c>
      <c r="H9633">
        <v>59</v>
      </c>
      <c r="I9633">
        <v>96</v>
      </c>
      <c r="J9633">
        <v>5664</v>
      </c>
      <c r="K9633">
        <v>1925.7599999999998</v>
      </c>
      <c r="L9633">
        <v>0.33999999999999997</v>
      </c>
      <c r="M9633" t="s">
        <v>23</v>
      </c>
    </row>
    <row r="9634" spans="1:13" x14ac:dyDescent="0.35">
      <c r="A9634" t="s">
        <v>13</v>
      </c>
      <c r="B9634">
        <v>1185732</v>
      </c>
      <c r="C9634" s="1">
        <v>44518</v>
      </c>
      <c r="D9634" t="s">
        <v>14</v>
      </c>
      <c r="E9634" t="s">
        <v>132</v>
      </c>
      <c r="F9634" t="s">
        <v>133</v>
      </c>
      <c r="G9634" t="s">
        <v>22</v>
      </c>
      <c r="H9634">
        <v>61</v>
      </c>
      <c r="I9634">
        <v>120</v>
      </c>
      <c r="J9634">
        <v>7320</v>
      </c>
      <c r="K9634">
        <v>3001.2</v>
      </c>
      <c r="L9634">
        <v>0.41</v>
      </c>
      <c r="M9634" t="s">
        <v>23</v>
      </c>
    </row>
    <row r="9635" spans="1:13" x14ac:dyDescent="0.35">
      <c r="A9635" t="s">
        <v>13</v>
      </c>
      <c r="B9635">
        <v>1185732</v>
      </c>
      <c r="C9635" s="1">
        <v>44547</v>
      </c>
      <c r="D9635" t="s">
        <v>14</v>
      </c>
      <c r="E9635" t="s">
        <v>132</v>
      </c>
      <c r="F9635" t="s">
        <v>133</v>
      </c>
      <c r="G9635" t="s">
        <v>16</v>
      </c>
      <c r="H9635">
        <v>49</v>
      </c>
      <c r="I9635">
        <v>200</v>
      </c>
      <c r="J9635">
        <v>9800</v>
      </c>
      <c r="K9635">
        <v>4606</v>
      </c>
      <c r="L9635">
        <v>0.47000000000000003</v>
      </c>
      <c r="M9635" t="s">
        <v>23</v>
      </c>
    </row>
    <row r="9636" spans="1:13" x14ac:dyDescent="0.35">
      <c r="A9636" t="s">
        <v>13</v>
      </c>
      <c r="B9636">
        <v>1185732</v>
      </c>
      <c r="C9636" s="1">
        <v>44547</v>
      </c>
      <c r="D9636" t="s">
        <v>14</v>
      </c>
      <c r="E9636" t="s">
        <v>132</v>
      </c>
      <c r="F9636" t="s">
        <v>133</v>
      </c>
      <c r="G9636" t="s">
        <v>18</v>
      </c>
      <c r="H9636">
        <v>49</v>
      </c>
      <c r="I9636">
        <v>128</v>
      </c>
      <c r="J9636">
        <v>6272</v>
      </c>
      <c r="K9636">
        <v>2634.2400000000002</v>
      </c>
      <c r="L9636">
        <v>0.42000000000000004</v>
      </c>
      <c r="M9636" t="s">
        <v>23</v>
      </c>
    </row>
    <row r="9637" spans="1:13" x14ac:dyDescent="0.35">
      <c r="A9637" t="s">
        <v>13</v>
      </c>
      <c r="B9637">
        <v>1185732</v>
      </c>
      <c r="C9637" s="1">
        <v>44547</v>
      </c>
      <c r="D9637" t="s">
        <v>14</v>
      </c>
      <c r="E9637" t="s">
        <v>132</v>
      </c>
      <c r="F9637" t="s">
        <v>133</v>
      </c>
      <c r="G9637" t="s">
        <v>19</v>
      </c>
      <c r="H9637">
        <v>47</v>
      </c>
      <c r="I9637">
        <v>128</v>
      </c>
      <c r="J9637">
        <v>6016</v>
      </c>
      <c r="K9637">
        <v>2165.7599999999998</v>
      </c>
      <c r="L9637">
        <v>0.36</v>
      </c>
      <c r="M9637" t="s">
        <v>23</v>
      </c>
    </row>
    <row r="9638" spans="1:13" x14ac:dyDescent="0.35">
      <c r="A9638" t="s">
        <v>13</v>
      </c>
      <c r="B9638">
        <v>1185732</v>
      </c>
      <c r="C9638" s="1">
        <v>44547</v>
      </c>
      <c r="D9638" t="s">
        <v>14</v>
      </c>
      <c r="E9638" t="s">
        <v>132</v>
      </c>
      <c r="F9638" t="s">
        <v>133</v>
      </c>
      <c r="G9638" t="s">
        <v>20</v>
      </c>
      <c r="H9638">
        <v>49</v>
      </c>
      <c r="I9638">
        <v>116</v>
      </c>
      <c r="J9638">
        <v>5684</v>
      </c>
      <c r="K9638">
        <v>1989.3999999999999</v>
      </c>
      <c r="L9638">
        <v>0.35</v>
      </c>
      <c r="M9638" t="s">
        <v>23</v>
      </c>
    </row>
    <row r="9639" spans="1:13" x14ac:dyDescent="0.35">
      <c r="A9639" t="s">
        <v>13</v>
      </c>
      <c r="B9639">
        <v>1185732</v>
      </c>
      <c r="C9639" s="1">
        <v>44547</v>
      </c>
      <c r="D9639" t="s">
        <v>14</v>
      </c>
      <c r="E9639" t="s">
        <v>132</v>
      </c>
      <c r="F9639" t="s">
        <v>133</v>
      </c>
      <c r="G9639" t="s">
        <v>21</v>
      </c>
      <c r="H9639">
        <v>50</v>
      </c>
      <c r="I9639">
        <v>123</v>
      </c>
      <c r="J9639">
        <v>6150</v>
      </c>
      <c r="K9639">
        <v>2275.5</v>
      </c>
      <c r="L9639">
        <v>0.37</v>
      </c>
      <c r="M9639" t="s">
        <v>23</v>
      </c>
    </row>
    <row r="9640" spans="1:13" x14ac:dyDescent="0.35">
      <c r="A9640" t="s">
        <v>13</v>
      </c>
      <c r="B9640">
        <v>1185732</v>
      </c>
      <c r="C9640" s="1">
        <v>44547</v>
      </c>
      <c r="D9640" t="s">
        <v>14</v>
      </c>
      <c r="E9640" t="s">
        <v>132</v>
      </c>
      <c r="F9640" t="s">
        <v>133</v>
      </c>
      <c r="G9640" t="s">
        <v>22</v>
      </c>
      <c r="H9640">
        <v>61</v>
      </c>
      <c r="I9640">
        <v>144</v>
      </c>
      <c r="J9640">
        <v>8784</v>
      </c>
      <c r="K9640">
        <v>3513.6</v>
      </c>
      <c r="L9640">
        <v>0.39999999999999997</v>
      </c>
      <c r="M9640" t="s">
        <v>23</v>
      </c>
    </row>
    <row r="9641" spans="1:13" x14ac:dyDescent="0.35">
      <c r="A9641" t="s">
        <v>13</v>
      </c>
      <c r="B9641">
        <v>1185732</v>
      </c>
      <c r="C9641" s="1">
        <v>44220</v>
      </c>
      <c r="D9641" t="s">
        <v>14</v>
      </c>
      <c r="E9641" t="s">
        <v>132</v>
      </c>
      <c r="F9641" t="s">
        <v>133</v>
      </c>
      <c r="G9641" t="s">
        <v>16</v>
      </c>
      <c r="H9641">
        <v>36</v>
      </c>
      <c r="I9641">
        <v>165</v>
      </c>
      <c r="J9641">
        <v>5940</v>
      </c>
      <c r="K9641">
        <v>2197.8000000000002</v>
      </c>
      <c r="L9641">
        <v>0.37000000000000005</v>
      </c>
      <c r="M9641" t="s">
        <v>23</v>
      </c>
    </row>
    <row r="9642" spans="1:13" x14ac:dyDescent="0.35">
      <c r="A9642" t="s">
        <v>13</v>
      </c>
      <c r="B9642">
        <v>1185732</v>
      </c>
      <c r="C9642" s="1">
        <v>44220</v>
      </c>
      <c r="D9642" t="s">
        <v>14</v>
      </c>
      <c r="E9642" t="s">
        <v>132</v>
      </c>
      <c r="F9642" t="s">
        <v>133</v>
      </c>
      <c r="G9642" t="s">
        <v>18</v>
      </c>
      <c r="H9642">
        <v>36</v>
      </c>
      <c r="I9642">
        <v>93</v>
      </c>
      <c r="J9642">
        <v>3348</v>
      </c>
      <c r="K9642">
        <v>1339.2</v>
      </c>
      <c r="L9642">
        <v>0.4</v>
      </c>
      <c r="M9642" t="s">
        <v>23</v>
      </c>
    </row>
    <row r="9643" spans="1:13" x14ac:dyDescent="0.35">
      <c r="A9643" t="s">
        <v>13</v>
      </c>
      <c r="B9643">
        <v>1185732</v>
      </c>
      <c r="C9643" s="1">
        <v>44220</v>
      </c>
      <c r="D9643" t="s">
        <v>14</v>
      </c>
      <c r="E9643" t="s">
        <v>132</v>
      </c>
      <c r="F9643" t="s">
        <v>133</v>
      </c>
      <c r="G9643" t="s">
        <v>19</v>
      </c>
      <c r="H9643">
        <v>35</v>
      </c>
      <c r="I9643">
        <v>99</v>
      </c>
      <c r="J9643">
        <v>3465</v>
      </c>
      <c r="K9643">
        <v>935.55000000000007</v>
      </c>
      <c r="L9643">
        <v>0.27</v>
      </c>
      <c r="M9643" t="s">
        <v>23</v>
      </c>
    </row>
    <row r="9644" spans="1:13" x14ac:dyDescent="0.35">
      <c r="A9644" t="s">
        <v>13</v>
      </c>
      <c r="B9644">
        <v>1185732</v>
      </c>
      <c r="C9644" s="1">
        <v>44220</v>
      </c>
      <c r="D9644" t="s">
        <v>14</v>
      </c>
      <c r="E9644" t="s">
        <v>132</v>
      </c>
      <c r="F9644" t="s">
        <v>133</v>
      </c>
      <c r="G9644" t="s">
        <v>20</v>
      </c>
      <c r="H9644">
        <v>33</v>
      </c>
      <c r="I9644">
        <v>51</v>
      </c>
      <c r="J9644">
        <v>1683</v>
      </c>
      <c r="K9644">
        <v>471.24000000000007</v>
      </c>
      <c r="L9644">
        <v>0.28000000000000003</v>
      </c>
      <c r="M9644" t="s">
        <v>23</v>
      </c>
    </row>
    <row r="9645" spans="1:13" x14ac:dyDescent="0.35">
      <c r="A9645" t="s">
        <v>13</v>
      </c>
      <c r="B9645">
        <v>1185732</v>
      </c>
      <c r="C9645" s="1">
        <v>44220</v>
      </c>
      <c r="D9645" t="s">
        <v>14</v>
      </c>
      <c r="E9645" t="s">
        <v>132</v>
      </c>
      <c r="F9645" t="s">
        <v>133</v>
      </c>
      <c r="G9645" t="s">
        <v>21</v>
      </c>
      <c r="H9645">
        <v>50</v>
      </c>
      <c r="I9645">
        <v>64</v>
      </c>
      <c r="J9645">
        <v>3200</v>
      </c>
      <c r="K9645">
        <v>896.00000000000011</v>
      </c>
      <c r="L9645">
        <v>0.28000000000000003</v>
      </c>
      <c r="M9645" t="s">
        <v>23</v>
      </c>
    </row>
    <row r="9646" spans="1:13" x14ac:dyDescent="0.35">
      <c r="A9646" t="s">
        <v>13</v>
      </c>
      <c r="B9646">
        <v>1185732</v>
      </c>
      <c r="C9646" s="1">
        <v>44220</v>
      </c>
      <c r="D9646" t="s">
        <v>14</v>
      </c>
      <c r="E9646" t="s">
        <v>132</v>
      </c>
      <c r="F9646" t="s">
        <v>133</v>
      </c>
      <c r="G9646" t="s">
        <v>22</v>
      </c>
      <c r="H9646">
        <v>41</v>
      </c>
      <c r="I9646">
        <v>105</v>
      </c>
      <c r="J9646">
        <v>4305</v>
      </c>
      <c r="K9646">
        <v>1377.6000000000001</v>
      </c>
      <c r="L9646">
        <v>0.32</v>
      </c>
      <c r="M9646" t="s">
        <v>23</v>
      </c>
    </row>
    <row r="9647" spans="1:13" x14ac:dyDescent="0.35">
      <c r="A9647" t="s">
        <v>13</v>
      </c>
      <c r="B9647">
        <v>1185732</v>
      </c>
      <c r="C9647" s="1">
        <v>44249</v>
      </c>
      <c r="D9647" t="s">
        <v>14</v>
      </c>
      <c r="E9647" t="s">
        <v>132</v>
      </c>
      <c r="F9647" t="s">
        <v>133</v>
      </c>
      <c r="G9647" t="s">
        <v>16</v>
      </c>
      <c r="H9647">
        <v>41</v>
      </c>
      <c r="I9647">
        <v>184</v>
      </c>
      <c r="J9647">
        <v>7544</v>
      </c>
      <c r="K9647">
        <v>2791.28</v>
      </c>
      <c r="L9647">
        <v>0.37000000000000005</v>
      </c>
      <c r="M9647" t="s">
        <v>23</v>
      </c>
    </row>
    <row r="9648" spans="1:13" x14ac:dyDescent="0.35">
      <c r="A9648" t="s">
        <v>13</v>
      </c>
      <c r="B9648">
        <v>1185732</v>
      </c>
      <c r="C9648" s="1">
        <v>44249</v>
      </c>
      <c r="D9648" t="s">
        <v>14</v>
      </c>
      <c r="E9648" t="s">
        <v>132</v>
      </c>
      <c r="F9648" t="s">
        <v>133</v>
      </c>
      <c r="G9648" t="s">
        <v>18</v>
      </c>
      <c r="H9648">
        <v>42</v>
      </c>
      <c r="I9648">
        <v>70</v>
      </c>
      <c r="J9648">
        <v>2940</v>
      </c>
      <c r="K9648">
        <v>1234.8000000000002</v>
      </c>
      <c r="L9648">
        <v>0.42000000000000004</v>
      </c>
      <c r="M9648" t="s">
        <v>23</v>
      </c>
    </row>
    <row r="9649" spans="1:13" x14ac:dyDescent="0.35">
      <c r="A9649" t="s">
        <v>13</v>
      </c>
      <c r="B9649">
        <v>1185732</v>
      </c>
      <c r="C9649" s="1">
        <v>44249</v>
      </c>
      <c r="D9649" t="s">
        <v>14</v>
      </c>
      <c r="E9649" t="s">
        <v>132</v>
      </c>
      <c r="F9649" t="s">
        <v>133</v>
      </c>
      <c r="G9649" t="s">
        <v>19</v>
      </c>
      <c r="H9649">
        <v>29</v>
      </c>
      <c r="I9649">
        <v>83</v>
      </c>
      <c r="J9649">
        <v>2407</v>
      </c>
      <c r="K9649">
        <v>649.89</v>
      </c>
      <c r="L9649">
        <v>0.27</v>
      </c>
      <c r="M9649" t="s">
        <v>23</v>
      </c>
    </row>
  </sheetData>
  <autoFilter ref="A1:M9649" xr:uid="{F9DF3F0D-A543-4033-AF52-897F1E14759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6B3E-415E-4246-ABDD-71D52C35D77A}">
  <sheetPr>
    <tabColor theme="2" tint="-0.749992370372631"/>
  </sheetPr>
  <dimension ref="A1"/>
  <sheetViews>
    <sheetView showGridLines="0" workbookViewId="0">
      <selection activeCell="G14" sqref="G14"/>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A8B3-0EAE-4DEB-ADCA-6DD54C45E033}">
  <sheetPr>
    <tabColor theme="2" tint="-0.249977111117893"/>
  </sheetPr>
  <dimension ref="A1:F7"/>
  <sheetViews>
    <sheetView showGridLines="0" workbookViewId="0">
      <selection activeCell="C6" sqref="C6"/>
    </sheetView>
  </sheetViews>
  <sheetFormatPr defaultRowHeight="14.5" x14ac:dyDescent="0.35"/>
  <cols>
    <col min="1" max="1" width="18.36328125" bestFit="1" customWidth="1"/>
    <col min="2" max="2" width="11.26953125" bestFit="1" customWidth="1"/>
    <col min="3" max="3" width="24.08984375" bestFit="1" customWidth="1"/>
    <col min="4" max="4" width="9.08984375" bestFit="1" customWidth="1"/>
    <col min="5" max="5" width="11.453125" bestFit="1" customWidth="1"/>
    <col min="6" max="6" width="12.1796875" bestFit="1" customWidth="1"/>
  </cols>
  <sheetData>
    <row r="1" spans="1:6" x14ac:dyDescent="0.35">
      <c r="A1" s="14" t="s">
        <v>142</v>
      </c>
    </row>
    <row r="2" spans="1:6" x14ac:dyDescent="0.35">
      <c r="B2" s="7"/>
      <c r="C2" s="9" t="s">
        <v>137</v>
      </c>
      <c r="D2" s="9" t="s">
        <v>138</v>
      </c>
      <c r="E2" s="9" t="s">
        <v>139</v>
      </c>
      <c r="F2" s="9" t="s">
        <v>12</v>
      </c>
    </row>
    <row r="3" spans="1:6" x14ac:dyDescent="0.35">
      <c r="B3" s="8"/>
      <c r="C3" s="10" t="s">
        <v>16</v>
      </c>
      <c r="D3" s="10" t="s">
        <v>35</v>
      </c>
      <c r="E3" s="10" t="s">
        <v>25</v>
      </c>
      <c r="F3" s="10" t="s">
        <v>82</v>
      </c>
    </row>
    <row r="6" spans="1:6" x14ac:dyDescent="0.35">
      <c r="B6" s="11" t="s">
        <v>140</v>
      </c>
      <c r="C6" s="13">
        <f>SUMIFS('Adidas sales'!K2:K9649,'Adidas sales'!G2:G9649,'Profit and unit board'!C3,'Adidas sales'!D2:D9649,'Profit and unit board'!D3,'Adidas sales'!A2:A9649,'Profit and unit board'!E3,'Adidas sales'!M2:M9649,'Profit and unit board'!F3)</f>
        <v>505862.91</v>
      </c>
    </row>
    <row r="7" spans="1:6" x14ac:dyDescent="0.35">
      <c r="B7" s="11" t="s">
        <v>141</v>
      </c>
      <c r="C7" s="12">
        <f>SUMIFS('Adidas sales'!I2:I9649,'Adidas sales'!G2:G9649,'Profit and unit board'!C3,'Adidas sales'!D2:D9649,'Profit and unit board'!D3,'Adidas sales'!A2:A9649,'Profit and unit board'!E3,'Adidas sales'!M2:M9649,'Profit and unit board'!F3)</f>
        <v>7234</v>
      </c>
    </row>
  </sheetData>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10144283-BDFD-4238-B4B0-3FADA486CD37}">
          <x14:formula1>
            <xm:f>Regions!$A$1:$A$5</xm:f>
          </x14:formula1>
          <xm:sqref>B2 D3</xm:sqref>
        </x14:dataValidation>
        <x14:dataValidation type="list" allowBlank="1" showInputMessage="1" showErrorMessage="1" xr:uid="{726F3694-E0A6-49B0-BFE3-B30DC683514B}">
          <x14:formula1>
            <xm:f>Products!$A$1:$A$6</xm:f>
          </x14:formula1>
          <xm:sqref>C3</xm:sqref>
        </x14:dataValidation>
        <x14:dataValidation type="list" allowBlank="1" showInputMessage="1" showErrorMessage="1" xr:uid="{4E0DC032-5309-4ED8-A04A-30503EC81BB2}">
          <x14:formula1>
            <xm:f>Retailers!$A$1:$A$6</xm:f>
          </x14:formula1>
          <xm:sqref>E3</xm:sqref>
        </x14:dataValidation>
        <x14:dataValidation type="list" allowBlank="1" showInputMessage="1" showErrorMessage="1" xr:uid="{34103C0E-56B0-4ADB-9167-652DDB5E8700}">
          <x14:formula1>
            <xm:f>'Sales Method'!$A$1:$A$3</xm:f>
          </x14:formula1>
          <xm:sqref>F3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1DD6E-139C-4D20-8A2E-668881A8178C}">
  <sheetPr>
    <tabColor theme="2" tint="-0.249977111117893"/>
  </sheetPr>
  <dimension ref="B3:H11"/>
  <sheetViews>
    <sheetView showGridLines="0" workbookViewId="0">
      <selection activeCell="G16" sqref="G16"/>
    </sheetView>
  </sheetViews>
  <sheetFormatPr defaultRowHeight="14.5" x14ac:dyDescent="0.35"/>
  <cols>
    <col min="2" max="2" width="12.36328125" bestFit="1" customWidth="1"/>
    <col min="3" max="3" width="20.81640625" bestFit="1" customWidth="1"/>
    <col min="6" max="6" width="16" bestFit="1" customWidth="1"/>
    <col min="7" max="7" width="12.36328125" bestFit="1" customWidth="1"/>
    <col min="8" max="8" width="15.54296875" bestFit="1" customWidth="1"/>
  </cols>
  <sheetData>
    <row r="3" spans="2:8" x14ac:dyDescent="0.35">
      <c r="B3" s="2" t="s">
        <v>134</v>
      </c>
      <c r="C3" t="s">
        <v>143</v>
      </c>
      <c r="G3" s="2" t="s">
        <v>134</v>
      </c>
      <c r="H3" t="s">
        <v>136</v>
      </c>
    </row>
    <row r="4" spans="2:8" x14ac:dyDescent="0.35">
      <c r="B4" s="3" t="s">
        <v>30</v>
      </c>
      <c r="C4" s="20">
        <v>89609406.550000042</v>
      </c>
      <c r="G4" s="3" t="s">
        <v>35</v>
      </c>
      <c r="H4" s="6">
        <v>391337</v>
      </c>
    </row>
    <row r="5" spans="2:8" x14ac:dyDescent="0.35">
      <c r="B5" s="3" t="s">
        <v>14</v>
      </c>
      <c r="C5" s="20">
        <v>68020587.650000006</v>
      </c>
      <c r="G5" s="3" t="s">
        <v>14</v>
      </c>
      <c r="H5" s="6">
        <v>501279</v>
      </c>
    </row>
    <row r="6" spans="2:8" x14ac:dyDescent="0.35">
      <c r="B6" s="3" t="s">
        <v>26</v>
      </c>
      <c r="C6" s="20">
        <v>61138004.070000023</v>
      </c>
      <c r="F6" s="21">
        <f>GETPIVOTDATA("Operating Profit",$B$3)</f>
        <v>332134761.45000017</v>
      </c>
      <c r="G6" s="3" t="s">
        <v>26</v>
      </c>
      <c r="H6" s="6">
        <v>492260</v>
      </c>
    </row>
    <row r="7" spans="2:8" x14ac:dyDescent="0.35">
      <c r="B7" s="3" t="s">
        <v>47</v>
      </c>
      <c r="C7" s="20">
        <v>60555416.699999973</v>
      </c>
      <c r="G7" s="3" t="s">
        <v>47</v>
      </c>
      <c r="H7" s="6">
        <v>407000</v>
      </c>
    </row>
    <row r="8" spans="2:8" x14ac:dyDescent="0.35">
      <c r="B8" s="3" t="s">
        <v>35</v>
      </c>
      <c r="C8" s="20">
        <v>52811346.480000101</v>
      </c>
      <c r="G8" s="3" t="s">
        <v>30</v>
      </c>
      <c r="H8" s="6">
        <v>686985</v>
      </c>
    </row>
    <row r="9" spans="2:8" x14ac:dyDescent="0.35">
      <c r="B9" s="17" t="s">
        <v>135</v>
      </c>
      <c r="C9" s="20">
        <v>332134761.45000017</v>
      </c>
      <c r="F9" s="6">
        <f>GETPIVOTDATA("Units Sold",$G$3)</f>
        <v>2478861</v>
      </c>
      <c r="G9" s="17" t="s">
        <v>135</v>
      </c>
      <c r="H9" s="6">
        <v>2478861</v>
      </c>
    </row>
    <row r="11" spans="2:8" x14ac:dyDescent="0.35">
      <c r="B11" s="1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0C2A4-48F3-4FBE-AACF-F0F3183A48C3}">
  <sheetPr>
    <tabColor theme="2" tint="-0.249977111117893"/>
  </sheetPr>
  <dimension ref="C3:D8"/>
  <sheetViews>
    <sheetView zoomScale="91" zoomScaleNormal="115" workbookViewId="0">
      <selection activeCell="C3" sqref="C3:D8"/>
    </sheetView>
  </sheetViews>
  <sheetFormatPr defaultRowHeight="14.5" x14ac:dyDescent="0.35"/>
  <cols>
    <col min="3" max="3" width="12.81640625" bestFit="1" customWidth="1"/>
    <col min="4" max="4" width="21" bestFit="1" customWidth="1"/>
  </cols>
  <sheetData>
    <row r="3" spans="3:4" x14ac:dyDescent="0.35">
      <c r="C3" s="2" t="s">
        <v>134</v>
      </c>
      <c r="D3" t="s">
        <v>143</v>
      </c>
    </row>
    <row r="4" spans="3:4" x14ac:dyDescent="0.35">
      <c r="C4" s="3" t="s">
        <v>30</v>
      </c>
      <c r="D4" s="15">
        <v>89609406.550000042</v>
      </c>
    </row>
    <row r="5" spans="3:4" x14ac:dyDescent="0.35">
      <c r="C5" s="3" t="s">
        <v>14</v>
      </c>
      <c r="D5" s="15">
        <v>68020587.650000006</v>
      </c>
    </row>
    <row r="6" spans="3:4" x14ac:dyDescent="0.35">
      <c r="C6" s="3" t="s">
        <v>26</v>
      </c>
      <c r="D6" s="15">
        <v>61138004.070000023</v>
      </c>
    </row>
    <row r="7" spans="3:4" x14ac:dyDescent="0.35">
      <c r="C7" s="3" t="s">
        <v>47</v>
      </c>
      <c r="D7" s="15">
        <v>60555416.699999973</v>
      </c>
    </row>
    <row r="8" spans="3:4" x14ac:dyDescent="0.35">
      <c r="C8" s="3" t="s">
        <v>35</v>
      </c>
      <c r="D8" s="15">
        <v>52811346.480000101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DB9FA-4BD7-4071-B6C2-0F3BD0D3191C}">
  <sheetPr>
    <tabColor theme="2" tint="-0.249977111117893"/>
  </sheetPr>
  <dimension ref="B3:C53"/>
  <sheetViews>
    <sheetView zoomScale="88" workbookViewId="0">
      <selection activeCell="D4" sqref="D4"/>
    </sheetView>
  </sheetViews>
  <sheetFormatPr defaultRowHeight="14.5" x14ac:dyDescent="0.35"/>
  <cols>
    <col min="1" max="2" width="14.1796875" bestFit="1" customWidth="1"/>
    <col min="3" max="3" width="14.36328125" bestFit="1" customWidth="1"/>
  </cols>
  <sheetData>
    <row r="3" spans="2:3" x14ac:dyDescent="0.35">
      <c r="B3" s="11" t="s">
        <v>4</v>
      </c>
      <c r="C3" t="s">
        <v>160</v>
      </c>
    </row>
    <row r="4" spans="2:3" x14ac:dyDescent="0.35">
      <c r="B4" s="5" t="s">
        <v>58</v>
      </c>
      <c r="C4" s="21">
        <f>SUMIFS('Adidas sales'!$K$2:$K$9649,'Adidas sales'!$G$2:$G$9649,Dashboard!$B$36,'Adidas sales'!$E$2:$E$9649,Profit_per_state!B4)</f>
        <v>2381673.09</v>
      </c>
    </row>
    <row r="5" spans="2:3" x14ac:dyDescent="0.35">
      <c r="B5" s="5" t="s">
        <v>63</v>
      </c>
      <c r="C5" s="21">
        <f>SUMIFS('Adidas sales'!$K$2:$K$9649,'Adidas sales'!$G$2:$G$9649,Dashboard!$B$36,'Adidas sales'!$E$2:$E$9649,Profit_per_state!B5)</f>
        <v>891782.26000000013</v>
      </c>
    </row>
    <row r="6" spans="2:3" x14ac:dyDescent="0.35">
      <c r="B6" s="5" t="s">
        <v>85</v>
      </c>
      <c r="C6" s="21">
        <f>SUMIFS('Adidas sales'!$K$2:$K$9649,'Adidas sales'!$G$2:$G$9649,Dashboard!$B$36,'Adidas sales'!$E$2:$E$9649,Profit_per_state!B6)</f>
        <v>774672.12000000011</v>
      </c>
    </row>
    <row r="7" spans="2:3" x14ac:dyDescent="0.35">
      <c r="B7" s="5" t="s">
        <v>101</v>
      </c>
      <c r="C7" s="21">
        <f>SUMIFS('Adidas sales'!$K$2:$K$9649,'Adidas sales'!$G$2:$G$9649,Dashboard!$B$36,'Adidas sales'!$E$2:$E$9649,Profit_per_state!B7)</f>
        <v>1086831.5699999996</v>
      </c>
    </row>
    <row r="8" spans="2:3" x14ac:dyDescent="0.35">
      <c r="B8" s="5" t="s">
        <v>31</v>
      </c>
      <c r="C8" s="21">
        <f>SUMIFS('Adidas sales'!$K$2:$K$9649,'Adidas sales'!$G$2:$G$9649,Dashboard!$B$36,'Adidas sales'!$E$2:$E$9649,Profit_per_state!B8)</f>
        <v>2024357.1100000003</v>
      </c>
    </row>
    <row r="9" spans="2:3" x14ac:dyDescent="0.35">
      <c r="B9" s="5" t="s">
        <v>43</v>
      </c>
      <c r="C9" s="21">
        <f>SUMIFS('Adidas sales'!$K$2:$K$9649,'Adidas sales'!$G$2:$G$9649,Dashboard!$B$36,'Adidas sales'!$E$2:$E$9649,Profit_per_state!B9)</f>
        <v>891471.70000000007</v>
      </c>
    </row>
    <row r="10" spans="2:3" x14ac:dyDescent="0.35">
      <c r="B10" s="5" t="s">
        <v>124</v>
      </c>
      <c r="C10" s="21">
        <f>SUMIFS('Adidas sales'!$K$2:$K$9649,'Adidas sales'!$G$2:$G$9649,Dashboard!$B$36,'Adidas sales'!$E$2:$E$9649,Profit_per_state!B10)</f>
        <v>852342.02999999991</v>
      </c>
    </row>
    <row r="11" spans="2:3" x14ac:dyDescent="0.35">
      <c r="B11" s="5" t="s">
        <v>120</v>
      </c>
      <c r="C11" s="21">
        <f>SUMIFS('Adidas sales'!$K$2:$K$9649,'Adidas sales'!$G$2:$G$9649,Dashboard!$B$36,'Adidas sales'!$E$2:$E$9649,Profit_per_state!B11)</f>
        <v>1016327.9500000001</v>
      </c>
    </row>
    <row r="12" spans="2:3" x14ac:dyDescent="0.35">
      <c r="B12" s="5" t="s">
        <v>48</v>
      </c>
      <c r="C12" s="21">
        <f>SUMIFS('Adidas sales'!$K$2:$K$9649,'Adidas sales'!$G$2:$G$9649,Dashboard!$B$36,'Adidas sales'!$E$2:$E$9649,Profit_per_state!B12)</f>
        <v>5451884.1000000024</v>
      </c>
    </row>
    <row r="13" spans="2:3" x14ac:dyDescent="0.35">
      <c r="B13" s="5" t="s">
        <v>89</v>
      </c>
      <c r="C13" s="21">
        <f>SUMIFS('Adidas sales'!$K$2:$K$9649,'Adidas sales'!$G$2:$G$9649,Dashboard!$B$36,'Adidas sales'!$E$2:$E$9649,Profit_per_state!B13)</f>
        <v>996236.21</v>
      </c>
    </row>
    <row r="14" spans="2:3" x14ac:dyDescent="0.35">
      <c r="B14" s="5" t="s">
        <v>65</v>
      </c>
      <c r="C14" s="21">
        <f>SUMIFS('Adidas sales'!$K$2:$K$9649,'Adidas sales'!$G$2:$G$9649,Dashboard!$B$36,'Adidas sales'!$E$2:$E$9649,Profit_per_state!B14)</f>
        <v>1667717.7100000002</v>
      </c>
    </row>
    <row r="15" spans="2:3" x14ac:dyDescent="0.35">
      <c r="B15" s="5" t="s">
        <v>83</v>
      </c>
      <c r="C15" s="21">
        <f>SUMIFS('Adidas sales'!$K$2:$K$9649,'Adidas sales'!$G$2:$G$9649,Dashboard!$B$36,'Adidas sales'!$E$2:$E$9649,Profit_per_state!B15)</f>
        <v>2106365.7900000005</v>
      </c>
    </row>
    <row r="16" spans="2:3" x14ac:dyDescent="0.35">
      <c r="B16" s="5" t="s">
        <v>36</v>
      </c>
      <c r="C16" s="21">
        <f>SUMIFS('Adidas sales'!$K$2:$K$9649,'Adidas sales'!$G$2:$G$9649,Dashboard!$B$36,'Adidas sales'!$E$2:$E$9649,Profit_per_state!B16)</f>
        <v>986433.33000000019</v>
      </c>
    </row>
    <row r="17" spans="2:3" x14ac:dyDescent="0.35">
      <c r="B17" s="5" t="s">
        <v>115</v>
      </c>
      <c r="C17" s="21">
        <f>SUMIFS('Adidas sales'!$K$2:$K$9649,'Adidas sales'!$G$2:$G$9649,Dashboard!$B$36,'Adidas sales'!$E$2:$E$9649,Profit_per_state!B17)</f>
        <v>776381.37</v>
      </c>
    </row>
    <row r="18" spans="2:3" x14ac:dyDescent="0.35">
      <c r="B18" s="5" t="s">
        <v>111</v>
      </c>
      <c r="C18" s="21">
        <f>SUMIFS('Adidas sales'!$K$2:$K$9649,'Adidas sales'!$G$2:$G$9649,Dashboard!$B$36,'Adidas sales'!$E$2:$E$9649,Profit_per_state!B18)</f>
        <v>664126.1399999999</v>
      </c>
    </row>
    <row r="19" spans="2:3" x14ac:dyDescent="0.35">
      <c r="B19" s="5" t="s">
        <v>105</v>
      </c>
      <c r="C19" s="21">
        <f>SUMIFS('Adidas sales'!$K$2:$K$9649,'Adidas sales'!$G$2:$G$9649,Dashboard!$B$36,'Adidas sales'!$E$2:$E$9649,Profit_per_state!B19)</f>
        <v>754075.04999999993</v>
      </c>
    </row>
    <row r="20" spans="2:3" x14ac:dyDescent="0.35">
      <c r="B20" s="5" t="s">
        <v>97</v>
      </c>
      <c r="C20" s="21">
        <f>SUMIFS('Adidas sales'!$K$2:$K$9649,'Adidas sales'!$G$2:$G$9649,Dashboard!$B$36,'Adidas sales'!$E$2:$E$9649,Profit_per_state!B20)</f>
        <v>841944.6100000001</v>
      </c>
    </row>
    <row r="21" spans="2:3" x14ac:dyDescent="0.35">
      <c r="B21" s="5" t="s">
        <v>80</v>
      </c>
      <c r="C21" s="21">
        <f>SUMIFS('Adidas sales'!$K$2:$K$9649,'Adidas sales'!$G$2:$G$9649,Dashboard!$B$36,'Adidas sales'!$E$2:$E$9649,Profit_per_state!B21)</f>
        <v>1591342.13</v>
      </c>
    </row>
    <row r="22" spans="2:3" x14ac:dyDescent="0.35">
      <c r="B22" s="5" t="s">
        <v>61</v>
      </c>
      <c r="C22" s="21">
        <f>SUMIFS('Adidas sales'!$K$2:$K$9649,'Adidas sales'!$G$2:$G$9649,Dashboard!$B$36,'Adidas sales'!$E$2:$E$9649,Profit_per_state!B22)</f>
        <v>755321.93</v>
      </c>
    </row>
    <row r="23" spans="2:3" x14ac:dyDescent="0.35">
      <c r="B23" s="5" t="s">
        <v>118</v>
      </c>
      <c r="C23" s="21">
        <f>SUMIFS('Adidas sales'!$K$2:$K$9649,'Adidas sales'!$G$2:$G$9649,Dashboard!$B$36,'Adidas sales'!$E$2:$E$9649,Profit_per_state!B23)</f>
        <v>499726.16</v>
      </c>
    </row>
    <row r="24" spans="2:3" x14ac:dyDescent="0.35">
      <c r="B24" s="5" t="s">
        <v>128</v>
      </c>
      <c r="C24" s="21">
        <f>SUMIFS('Adidas sales'!$K$2:$K$9649,'Adidas sales'!$G$2:$G$9649,Dashboard!$B$36,'Adidas sales'!$E$2:$E$9649,Profit_per_state!B24)</f>
        <v>693881.91999999993</v>
      </c>
    </row>
    <row r="25" spans="2:3" x14ac:dyDescent="0.35">
      <c r="B25" s="5" t="s">
        <v>73</v>
      </c>
      <c r="C25" s="21">
        <f>SUMIFS('Adidas sales'!$K$2:$K$9649,'Adidas sales'!$G$2:$G$9649,Dashboard!$B$36,'Adidas sales'!$E$2:$E$9649,Profit_per_state!B25)</f>
        <v>2087873.4000000006</v>
      </c>
    </row>
    <row r="26" spans="2:3" x14ac:dyDescent="0.35">
      <c r="B26" s="5" t="s">
        <v>50</v>
      </c>
      <c r="C26" s="21">
        <f>SUMIFS('Adidas sales'!$K$2:$K$9649,'Adidas sales'!$G$2:$G$9649,Dashboard!$B$36,'Adidas sales'!$E$2:$E$9649,Profit_per_state!B26)</f>
        <v>668761.58000000007</v>
      </c>
    </row>
    <row r="27" spans="2:3" x14ac:dyDescent="0.35">
      <c r="B27" s="5" t="s">
        <v>99</v>
      </c>
      <c r="C27" s="21">
        <f>SUMIFS('Adidas sales'!$K$2:$K$9649,'Adidas sales'!$G$2:$G$9649,Dashboard!$B$36,'Adidas sales'!$E$2:$E$9649,Profit_per_state!B27)</f>
        <v>1623078.7899999998</v>
      </c>
    </row>
    <row r="28" spans="2:3" x14ac:dyDescent="0.35">
      <c r="B28" s="5" t="s">
        <v>75</v>
      </c>
      <c r="C28" s="21">
        <f>SUMIFS('Adidas sales'!$K$2:$K$9649,'Adidas sales'!$G$2:$G$9649,Dashboard!$B$36,'Adidas sales'!$E$2:$E$9649,Profit_per_state!B28)</f>
        <v>1025213.3800000001</v>
      </c>
    </row>
    <row r="29" spans="2:3" x14ac:dyDescent="0.35">
      <c r="B29" s="5" t="s">
        <v>52</v>
      </c>
      <c r="C29" s="21">
        <f>SUMIFS('Adidas sales'!$K$2:$K$9649,'Adidas sales'!$G$2:$G$9649,Dashboard!$B$36,'Adidas sales'!$E$2:$E$9649,Profit_per_state!B29)</f>
        <v>787398.58</v>
      </c>
    </row>
    <row r="30" spans="2:3" x14ac:dyDescent="0.35">
      <c r="B30" s="5" t="s">
        <v>56</v>
      </c>
      <c r="C30" s="21">
        <f>SUMIFS('Adidas sales'!$K$2:$K$9649,'Adidas sales'!$G$2:$G$9649,Dashboard!$B$36,'Adidas sales'!$E$2:$E$9649,Profit_per_state!B30)</f>
        <v>604914.59000000008</v>
      </c>
    </row>
    <row r="31" spans="2:3" x14ac:dyDescent="0.35">
      <c r="B31" s="5" t="s">
        <v>41</v>
      </c>
      <c r="C31" s="21">
        <f>SUMIFS('Adidas sales'!$K$2:$K$9649,'Adidas sales'!$G$2:$G$9649,Dashboard!$B$36,'Adidas sales'!$E$2:$E$9649,Profit_per_state!B31)</f>
        <v>786338.35999999987</v>
      </c>
    </row>
    <row r="32" spans="2:3" x14ac:dyDescent="0.35">
      <c r="B32" s="5" t="s">
        <v>132</v>
      </c>
      <c r="C32" s="21">
        <f>SUMIFS('Adidas sales'!$K$2:$K$9649,'Adidas sales'!$G$2:$G$9649,Dashboard!$B$36,'Adidas sales'!$E$2:$E$9649,Profit_per_state!B32)</f>
        <v>1144655.28</v>
      </c>
    </row>
    <row r="33" spans="2:3" x14ac:dyDescent="0.35">
      <c r="B33" s="5" t="s">
        <v>122</v>
      </c>
      <c r="C33" s="21">
        <f>SUMIFS('Adidas sales'!$K$2:$K$9649,'Adidas sales'!$G$2:$G$9649,Dashboard!$B$36,'Adidas sales'!$E$2:$E$9649,Profit_per_state!B33)</f>
        <v>817521.77</v>
      </c>
    </row>
    <row r="34" spans="2:3" x14ac:dyDescent="0.35">
      <c r="B34" s="5" t="s">
        <v>87</v>
      </c>
      <c r="C34" s="21">
        <f>SUMIFS('Adidas sales'!$K$2:$K$9649,'Adidas sales'!$G$2:$G$9649,Dashboard!$B$36,'Adidas sales'!$E$2:$E$9649,Profit_per_state!B34)</f>
        <v>982848.00000000023</v>
      </c>
    </row>
    <row r="35" spans="2:3" x14ac:dyDescent="0.35">
      <c r="B35" s="5" t="s">
        <v>15</v>
      </c>
      <c r="C35" s="21">
        <f>SUMIFS('Adidas sales'!$K$2:$K$9649,'Adidas sales'!$G$2:$G$9649,Dashboard!$B$36,'Adidas sales'!$E$2:$E$9649,Profit_per_state!B35)</f>
        <v>4325047.6400000006</v>
      </c>
    </row>
    <row r="36" spans="2:3" x14ac:dyDescent="0.35">
      <c r="B36" s="5" t="s">
        <v>93</v>
      </c>
      <c r="C36" s="21">
        <f>SUMIFS('Adidas sales'!$K$2:$K$9649,'Adidas sales'!$G$2:$G$9649,Dashboard!$B$36,'Adidas sales'!$E$2:$E$9649,Profit_per_state!B36)</f>
        <v>2419358.84</v>
      </c>
    </row>
    <row r="37" spans="2:3" x14ac:dyDescent="0.35">
      <c r="B37" s="5" t="s">
        <v>109</v>
      </c>
      <c r="C37" s="21">
        <f>SUMIFS('Adidas sales'!$K$2:$K$9649,'Adidas sales'!$G$2:$G$9649,Dashboard!$B$36,'Adidas sales'!$E$2:$E$9649,Profit_per_state!B37)</f>
        <v>676824.92</v>
      </c>
    </row>
    <row r="38" spans="2:3" x14ac:dyDescent="0.35">
      <c r="B38" s="5" t="s">
        <v>95</v>
      </c>
      <c r="C38" s="21">
        <f>SUMIFS('Adidas sales'!$K$2:$K$9649,'Adidas sales'!$G$2:$G$9649,Dashboard!$B$36,'Adidas sales'!$E$2:$E$9649,Profit_per_state!B38)</f>
        <v>1889320.18</v>
      </c>
    </row>
    <row r="39" spans="2:3" x14ac:dyDescent="0.35">
      <c r="B39" s="5" t="s">
        <v>103</v>
      </c>
      <c r="C39" s="21">
        <f>SUMIFS('Adidas sales'!$K$2:$K$9649,'Adidas sales'!$G$2:$G$9649,Dashboard!$B$36,'Adidas sales'!$E$2:$E$9649,Profit_per_state!B39)</f>
        <v>915142.53999999992</v>
      </c>
    </row>
    <row r="40" spans="2:3" x14ac:dyDescent="0.35">
      <c r="B40" s="5" t="s">
        <v>79</v>
      </c>
      <c r="C40" s="21">
        <f>SUMIFS('Adidas sales'!$K$2:$K$9649,'Adidas sales'!$G$2:$G$9649,Dashboard!$B$36,'Adidas sales'!$E$2:$E$9649,Profit_per_state!B40)</f>
        <v>1222150.3299999991</v>
      </c>
    </row>
    <row r="41" spans="2:3" x14ac:dyDescent="0.35">
      <c r="B41" s="5" t="s">
        <v>39</v>
      </c>
      <c r="C41" s="21">
        <f>SUMIFS('Adidas sales'!$K$2:$K$9649,'Adidas sales'!$G$2:$G$9649,Dashboard!$B$36,'Adidas sales'!$E$2:$E$9649,Profit_per_state!B41)</f>
        <v>600098.44000000018</v>
      </c>
    </row>
    <row r="42" spans="2:3" x14ac:dyDescent="0.35">
      <c r="B42" s="5" t="s">
        <v>126</v>
      </c>
      <c r="C42" s="21">
        <f>SUMIFS('Adidas sales'!$K$2:$K$9649,'Adidas sales'!$G$2:$G$9649,Dashboard!$B$36,'Adidas sales'!$E$2:$E$9649,Profit_per_state!B42)</f>
        <v>702825.58000000019</v>
      </c>
    </row>
    <row r="43" spans="2:3" x14ac:dyDescent="0.35">
      <c r="B43" s="5" t="s">
        <v>91</v>
      </c>
      <c r="C43" s="21">
        <f>SUMIFS('Adidas sales'!$K$2:$K$9649,'Adidas sales'!$G$2:$G$9649,Dashboard!$B$36,'Adidas sales'!$E$2:$E$9649,Profit_per_state!B43)</f>
        <v>2911351.6900000004</v>
      </c>
    </row>
    <row r="44" spans="2:3" x14ac:dyDescent="0.35">
      <c r="B44" s="5" t="s">
        <v>107</v>
      </c>
      <c r="C44" s="21">
        <f>SUMIFS('Adidas sales'!$K$2:$K$9649,'Adidas sales'!$G$2:$G$9649,Dashboard!$B$36,'Adidas sales'!$E$2:$E$9649,Profit_per_state!B44)</f>
        <v>719894.48999999987</v>
      </c>
    </row>
    <row r="45" spans="2:3" x14ac:dyDescent="0.35">
      <c r="B45" s="5" t="s">
        <v>54</v>
      </c>
      <c r="C45" s="21">
        <f>SUMIFS('Adidas sales'!$K$2:$K$9649,'Adidas sales'!$G$2:$G$9649,Dashboard!$B$36,'Adidas sales'!$E$2:$E$9649,Profit_per_state!B45)</f>
        <v>2228224.66</v>
      </c>
    </row>
    <row r="46" spans="2:3" x14ac:dyDescent="0.35">
      <c r="B46" s="5" t="s">
        <v>27</v>
      </c>
      <c r="C46" s="21">
        <f>SUMIFS('Adidas sales'!$K$2:$K$9649,'Adidas sales'!$G$2:$G$9649,Dashboard!$B$36,'Adidas sales'!$E$2:$E$9649,Profit_per_state!B46)</f>
        <v>4828787.9899999984</v>
      </c>
    </row>
    <row r="47" spans="2:3" x14ac:dyDescent="0.35">
      <c r="B47" s="5" t="s">
        <v>77</v>
      </c>
      <c r="C47" s="21">
        <f>SUMIFS('Adidas sales'!$K$2:$K$9649,'Adidas sales'!$G$2:$G$9649,Dashboard!$B$36,'Adidas sales'!$E$2:$E$9649,Profit_per_state!B47)</f>
        <v>1022558.49</v>
      </c>
    </row>
    <row r="48" spans="2:3" x14ac:dyDescent="0.35">
      <c r="B48" s="5" t="s">
        <v>130</v>
      </c>
      <c r="C48" s="21">
        <f>SUMIFS('Adidas sales'!$K$2:$K$9649,'Adidas sales'!$G$2:$G$9649,Dashboard!$B$36,'Adidas sales'!$E$2:$E$9649,Profit_per_state!B48)</f>
        <v>1147384.79</v>
      </c>
    </row>
    <row r="49" spans="2:3" x14ac:dyDescent="0.35">
      <c r="B49" s="5" t="s">
        <v>71</v>
      </c>
      <c r="C49" s="21">
        <f>SUMIFS('Adidas sales'!$K$2:$K$9649,'Adidas sales'!$G$2:$G$9649,Dashboard!$B$36,'Adidas sales'!$E$2:$E$9649,Profit_per_state!B49)</f>
        <v>1258769.4999999998</v>
      </c>
    </row>
    <row r="50" spans="2:3" x14ac:dyDescent="0.35">
      <c r="B50" s="5" t="s">
        <v>45</v>
      </c>
      <c r="C50" s="21">
        <f>SUMIFS('Adidas sales'!$K$2:$K$9649,'Adidas sales'!$G$2:$G$9649,Dashboard!$B$36,'Adidas sales'!$E$2:$E$9649,Profit_per_state!B50)</f>
        <v>957829.33</v>
      </c>
    </row>
    <row r="51" spans="2:3" x14ac:dyDescent="0.35">
      <c r="B51" s="5" t="s">
        <v>117</v>
      </c>
      <c r="C51" s="21">
        <f>SUMIFS('Adidas sales'!$K$2:$K$9649,'Adidas sales'!$G$2:$G$9649,Dashboard!$B$36,'Adidas sales'!$E$2:$E$9649,Profit_per_state!B51)</f>
        <v>944087.30000000016</v>
      </c>
    </row>
    <row r="52" spans="2:3" x14ac:dyDescent="0.35">
      <c r="B52" s="5" t="s">
        <v>113</v>
      </c>
      <c r="C52" s="21">
        <f>SUMIFS('Adidas sales'!$K$2:$K$9649,'Adidas sales'!$G$2:$G$9649,Dashboard!$B$36,'Adidas sales'!$E$2:$E$9649,Profit_per_state!B52)</f>
        <v>683861.16</v>
      </c>
    </row>
    <row r="53" spans="2:3" x14ac:dyDescent="0.35">
      <c r="B53" s="5" t="s">
        <v>69</v>
      </c>
      <c r="C53" s="21">
        <f>SUMIFS('Adidas sales'!$K$2:$K$9649,'Adidas sales'!$G$2:$G$9649,Dashboard!$B$36,'Adidas sales'!$E$2:$E$9649,Profit_per_state!B53)</f>
        <v>963954.68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BFCDC-AB62-45CF-9F98-69D17897C918}">
  <sheetPr>
    <tabColor theme="2" tint="-0.249977111117893"/>
  </sheetPr>
  <dimension ref="B3:C53"/>
  <sheetViews>
    <sheetView workbookViewId="0">
      <selection activeCell="C7" sqref="C7"/>
    </sheetView>
  </sheetViews>
  <sheetFormatPr defaultRowHeight="14.5" x14ac:dyDescent="0.35"/>
  <cols>
    <col min="2" max="2" width="14.1796875" bestFit="1" customWidth="1"/>
    <col min="3" max="3" width="9.7265625" bestFit="1" customWidth="1"/>
    <col min="8" max="8" width="11.453125" bestFit="1" customWidth="1"/>
  </cols>
  <sheetData>
    <row r="3" spans="2:3" x14ac:dyDescent="0.35">
      <c r="B3" s="11" t="s">
        <v>4</v>
      </c>
      <c r="C3" t="s">
        <v>160</v>
      </c>
    </row>
    <row r="4" spans="2:3" x14ac:dyDescent="0.35">
      <c r="B4" s="5" t="s">
        <v>58</v>
      </c>
      <c r="C4" s="22">
        <f>SUMIFS('Adidas sales'!$K$2:$K$9649,'Adidas sales'!$E$2:$E$9649,Profit_per_retailer_map!B4,'Adidas sales'!$A$2:$A$9649,Dashboard!$L$36)</f>
        <v>0</v>
      </c>
    </row>
    <row r="5" spans="2:3" x14ac:dyDescent="0.35">
      <c r="B5" s="5" t="s">
        <v>63</v>
      </c>
      <c r="C5" s="22">
        <f>SUMIFS('Adidas sales'!$K$2:$K$9649,'Adidas sales'!$E$2:$E$9649,Profit_per_retailer_map!B5,'Adidas sales'!$A$2:$A$9649,Dashboard!$L$36)</f>
        <v>0</v>
      </c>
    </row>
    <row r="6" spans="2:3" x14ac:dyDescent="0.35">
      <c r="B6" s="5" t="s">
        <v>85</v>
      </c>
      <c r="C6" s="22">
        <f>SUMIFS('Adidas sales'!$K$2:$K$9649,'Adidas sales'!$E$2:$E$9649,Profit_per_retailer_map!B6,'Adidas sales'!$A$2:$A$9649,Dashboard!$L$36)</f>
        <v>883514.86999999988</v>
      </c>
    </row>
    <row r="7" spans="2:3" x14ac:dyDescent="0.35">
      <c r="B7" s="5" t="s">
        <v>101</v>
      </c>
      <c r="C7" s="22">
        <f>SUMIFS('Adidas sales'!$K$2:$K$9649,'Adidas sales'!$E$2:$E$9649,Profit_per_retailer_map!B7,'Adidas sales'!$A$2:$A$9649,Dashboard!$L$36)</f>
        <v>0</v>
      </c>
    </row>
    <row r="8" spans="2:3" x14ac:dyDescent="0.35">
      <c r="B8" s="5" t="s">
        <v>31</v>
      </c>
      <c r="C8" s="22">
        <f>SUMIFS('Adidas sales'!$K$2:$K$9649,'Adidas sales'!$E$2:$E$9649,Profit_per_retailer_map!B8,'Adidas sales'!$A$2:$A$9649,Dashboard!$L$36)</f>
        <v>9264546.3900000099</v>
      </c>
    </row>
    <row r="9" spans="2:3" x14ac:dyDescent="0.35">
      <c r="B9" s="5" t="s">
        <v>43</v>
      </c>
      <c r="C9" s="22">
        <f>SUMIFS('Adidas sales'!$K$2:$K$9649,'Adidas sales'!$E$2:$E$9649,Profit_per_retailer_map!B9,'Adidas sales'!$A$2:$A$9649,Dashboard!$L$36)</f>
        <v>0</v>
      </c>
    </row>
    <row r="10" spans="2:3" x14ac:dyDescent="0.35">
      <c r="B10" s="5" t="s">
        <v>124</v>
      </c>
      <c r="C10" s="22">
        <f>SUMIFS('Adidas sales'!$K$2:$K$9649,'Adidas sales'!$E$2:$E$9649,Profit_per_retailer_map!B10,'Adidas sales'!$A$2:$A$9649,Dashboard!$L$36)</f>
        <v>0</v>
      </c>
    </row>
    <row r="11" spans="2:3" x14ac:dyDescent="0.35">
      <c r="B11" s="5" t="s">
        <v>120</v>
      </c>
      <c r="C11" s="22">
        <f>SUMIFS('Adidas sales'!$K$2:$K$9649,'Adidas sales'!$E$2:$E$9649,Profit_per_retailer_map!B11,'Adidas sales'!$A$2:$A$9649,Dashboard!$L$36)</f>
        <v>1446997.3800000004</v>
      </c>
    </row>
    <row r="12" spans="2:3" x14ac:dyDescent="0.35">
      <c r="B12" s="5" t="s">
        <v>48</v>
      </c>
      <c r="C12" s="22">
        <f>SUMIFS('Adidas sales'!$K$2:$K$9649,'Adidas sales'!$E$2:$E$9649,Profit_per_retailer_map!B12,'Adidas sales'!$A$2:$A$9649,Dashboard!$L$36)</f>
        <v>0</v>
      </c>
    </row>
    <row r="13" spans="2:3" x14ac:dyDescent="0.35">
      <c r="B13" s="5" t="s">
        <v>89</v>
      </c>
      <c r="C13" s="22">
        <f>SUMIFS('Adidas sales'!$K$2:$K$9649,'Adidas sales'!$E$2:$E$9649,Profit_per_retailer_map!B13,'Adidas sales'!$A$2:$A$9649,Dashboard!$L$36)</f>
        <v>0</v>
      </c>
    </row>
    <row r="14" spans="2:3" x14ac:dyDescent="0.35">
      <c r="B14" s="5" t="s">
        <v>65</v>
      </c>
      <c r="C14" s="22">
        <f>SUMIFS('Adidas sales'!$K$2:$K$9649,'Adidas sales'!$E$2:$E$9649,Profit_per_retailer_map!B14,'Adidas sales'!$A$2:$A$9649,Dashboard!$L$36)</f>
        <v>0</v>
      </c>
    </row>
    <row r="15" spans="2:3" x14ac:dyDescent="0.35">
      <c r="B15" s="5" t="s">
        <v>83</v>
      </c>
      <c r="C15" s="22">
        <f>SUMIFS('Adidas sales'!$K$2:$K$9649,'Adidas sales'!$E$2:$E$9649,Profit_per_retailer_map!B15,'Adidas sales'!$A$2:$A$9649,Dashboard!$L$36)</f>
        <v>0</v>
      </c>
    </row>
    <row r="16" spans="2:3" x14ac:dyDescent="0.35">
      <c r="B16" s="5" t="s">
        <v>36</v>
      </c>
      <c r="C16" s="22">
        <f>SUMIFS('Adidas sales'!$K$2:$K$9649,'Adidas sales'!$E$2:$E$9649,Profit_per_retailer_map!B16,'Adidas sales'!$A$2:$A$9649,Dashboard!$L$36)</f>
        <v>0</v>
      </c>
    </row>
    <row r="17" spans="2:3" x14ac:dyDescent="0.35">
      <c r="B17" s="5" t="s">
        <v>115</v>
      </c>
      <c r="C17" s="22">
        <f>SUMIFS('Adidas sales'!$K$2:$K$9649,'Adidas sales'!$E$2:$E$9649,Profit_per_retailer_map!B17,'Adidas sales'!$A$2:$A$9649,Dashboard!$L$36)</f>
        <v>0</v>
      </c>
    </row>
    <row r="18" spans="2:3" x14ac:dyDescent="0.35">
      <c r="B18" s="5" t="s">
        <v>111</v>
      </c>
      <c r="C18" s="22">
        <f>SUMIFS('Adidas sales'!$K$2:$K$9649,'Adidas sales'!$E$2:$E$9649,Profit_per_retailer_map!B18,'Adidas sales'!$A$2:$A$9649,Dashboard!$L$36)</f>
        <v>0</v>
      </c>
    </row>
    <row r="19" spans="2:3" x14ac:dyDescent="0.35">
      <c r="B19" s="5" t="s">
        <v>105</v>
      </c>
      <c r="C19" s="22">
        <f>SUMIFS('Adidas sales'!$K$2:$K$9649,'Adidas sales'!$E$2:$E$9649,Profit_per_retailer_map!B19,'Adidas sales'!$A$2:$A$9649,Dashboard!$L$36)</f>
        <v>2279774.620000001</v>
      </c>
    </row>
    <row r="20" spans="2:3" x14ac:dyDescent="0.35">
      <c r="B20" s="5" t="s">
        <v>97</v>
      </c>
      <c r="C20" s="22">
        <f>SUMIFS('Adidas sales'!$K$2:$K$9649,'Adidas sales'!$E$2:$E$9649,Profit_per_retailer_map!B20,'Adidas sales'!$A$2:$A$9649,Dashboard!$L$36)</f>
        <v>0</v>
      </c>
    </row>
    <row r="21" spans="2:3" x14ac:dyDescent="0.35">
      <c r="B21" s="5" t="s">
        <v>80</v>
      </c>
      <c r="C21" s="22">
        <f>SUMIFS('Adidas sales'!$K$2:$K$9649,'Adidas sales'!$E$2:$E$9649,Profit_per_retailer_map!B21,'Adidas sales'!$A$2:$A$9649,Dashboard!$L$36)</f>
        <v>0</v>
      </c>
    </row>
    <row r="22" spans="2:3" x14ac:dyDescent="0.35">
      <c r="B22" s="5" t="s">
        <v>61</v>
      </c>
      <c r="C22" s="22">
        <f>SUMIFS('Adidas sales'!$K$2:$K$9649,'Adidas sales'!$E$2:$E$9649,Profit_per_retailer_map!B22,'Adidas sales'!$A$2:$A$9649,Dashboard!$L$36)</f>
        <v>0</v>
      </c>
    </row>
    <row r="23" spans="2:3" x14ac:dyDescent="0.35">
      <c r="B23" s="5" t="s">
        <v>118</v>
      </c>
      <c r="C23" s="22">
        <f>SUMIFS('Adidas sales'!$K$2:$K$9649,'Adidas sales'!$E$2:$E$9649,Profit_per_retailer_map!B23,'Adidas sales'!$A$2:$A$9649,Dashboard!$L$36)</f>
        <v>0</v>
      </c>
    </row>
    <row r="24" spans="2:3" x14ac:dyDescent="0.35">
      <c r="B24" s="5" t="s">
        <v>128</v>
      </c>
      <c r="C24" s="22">
        <f>SUMIFS('Adidas sales'!$K$2:$K$9649,'Adidas sales'!$E$2:$E$9649,Profit_per_retailer_map!B24,'Adidas sales'!$A$2:$A$9649,Dashboard!$L$36)</f>
        <v>0</v>
      </c>
    </row>
    <row r="25" spans="2:3" x14ac:dyDescent="0.35">
      <c r="B25" s="5" t="s">
        <v>73</v>
      </c>
      <c r="C25" s="22">
        <f>SUMIFS('Adidas sales'!$K$2:$K$9649,'Adidas sales'!$E$2:$E$9649,Profit_per_retailer_map!B25,'Adidas sales'!$A$2:$A$9649,Dashboard!$L$36)</f>
        <v>0</v>
      </c>
    </row>
    <row r="26" spans="2:3" x14ac:dyDescent="0.35">
      <c r="B26" s="5" t="s">
        <v>50</v>
      </c>
      <c r="C26" s="22">
        <f>SUMIFS('Adidas sales'!$K$2:$K$9649,'Adidas sales'!$E$2:$E$9649,Profit_per_retailer_map!B26,'Adidas sales'!$A$2:$A$9649,Dashboard!$L$36)</f>
        <v>303266.17</v>
      </c>
    </row>
    <row r="27" spans="2:3" x14ac:dyDescent="0.35">
      <c r="B27" s="5" t="s">
        <v>99</v>
      </c>
      <c r="C27" s="22">
        <f>SUMIFS('Adidas sales'!$K$2:$K$9649,'Adidas sales'!$E$2:$E$9649,Profit_per_retailer_map!B27,'Adidas sales'!$A$2:$A$9649,Dashboard!$L$36)</f>
        <v>0</v>
      </c>
    </row>
    <row r="28" spans="2:3" x14ac:dyDescent="0.35">
      <c r="B28" s="5" t="s">
        <v>75</v>
      </c>
      <c r="C28" s="22">
        <f>SUMIFS('Adidas sales'!$K$2:$K$9649,'Adidas sales'!$E$2:$E$9649,Profit_per_retailer_map!B28,'Adidas sales'!$A$2:$A$9649,Dashboard!$L$36)</f>
        <v>0</v>
      </c>
    </row>
    <row r="29" spans="2:3" x14ac:dyDescent="0.35">
      <c r="B29" s="5" t="s">
        <v>52</v>
      </c>
      <c r="C29" s="22">
        <f>SUMIFS('Adidas sales'!$K$2:$K$9649,'Adidas sales'!$E$2:$E$9649,Profit_per_retailer_map!B29,'Adidas sales'!$A$2:$A$9649,Dashboard!$L$36)</f>
        <v>5969927.7700000023</v>
      </c>
    </row>
    <row r="30" spans="2:3" x14ac:dyDescent="0.35">
      <c r="B30" s="5" t="s">
        <v>56</v>
      </c>
      <c r="C30" s="22">
        <f>SUMIFS('Adidas sales'!$K$2:$K$9649,'Adidas sales'!$E$2:$E$9649,Profit_per_retailer_map!B30,'Adidas sales'!$A$2:$A$9649,Dashboard!$L$36)</f>
        <v>0</v>
      </c>
    </row>
    <row r="31" spans="2:3" x14ac:dyDescent="0.35">
      <c r="B31" s="5" t="s">
        <v>41</v>
      </c>
      <c r="C31" s="22">
        <f>SUMIFS('Adidas sales'!$K$2:$K$9649,'Adidas sales'!$E$2:$E$9649,Profit_per_retailer_map!B31,'Adidas sales'!$A$2:$A$9649,Dashboard!$L$36)</f>
        <v>0</v>
      </c>
    </row>
    <row r="32" spans="2:3" x14ac:dyDescent="0.35">
      <c r="B32" s="5" t="s">
        <v>132</v>
      </c>
      <c r="C32" s="22">
        <f>SUMIFS('Adidas sales'!$K$2:$K$9649,'Adidas sales'!$E$2:$E$9649,Profit_per_retailer_map!B32,'Adidas sales'!$A$2:$A$9649,Dashboard!$L$36)</f>
        <v>0</v>
      </c>
    </row>
    <row r="33" spans="2:3" x14ac:dyDescent="0.35">
      <c r="B33" s="5" t="s">
        <v>122</v>
      </c>
      <c r="C33" s="22">
        <f>SUMIFS('Adidas sales'!$K$2:$K$9649,'Adidas sales'!$E$2:$E$9649,Profit_per_retailer_map!B33,'Adidas sales'!$A$2:$A$9649,Dashboard!$L$36)</f>
        <v>2358261.0300000003</v>
      </c>
    </row>
    <row r="34" spans="2:3" x14ac:dyDescent="0.35">
      <c r="B34" s="5" t="s">
        <v>87</v>
      </c>
      <c r="C34" s="22">
        <f>SUMIFS('Adidas sales'!$K$2:$K$9649,'Adidas sales'!$E$2:$E$9649,Profit_per_retailer_map!B34,'Adidas sales'!$A$2:$A$9649,Dashboard!$L$36)</f>
        <v>5783668.1499999985</v>
      </c>
    </row>
    <row r="35" spans="2:3" x14ac:dyDescent="0.35">
      <c r="B35" s="5" t="s">
        <v>15</v>
      </c>
      <c r="C35" s="22">
        <f>SUMIFS('Adidas sales'!$K$2:$K$9649,'Adidas sales'!$E$2:$E$9649,Profit_per_retailer_map!B35,'Adidas sales'!$A$2:$A$9649,Dashboard!$L$36)</f>
        <v>1367451.1099999999</v>
      </c>
    </row>
    <row r="36" spans="2:3" x14ac:dyDescent="0.35">
      <c r="B36" s="5" t="s">
        <v>93</v>
      </c>
      <c r="C36" s="22">
        <f>SUMIFS('Adidas sales'!$K$2:$K$9649,'Adidas sales'!$E$2:$E$9649,Profit_per_retailer_map!B36,'Adidas sales'!$A$2:$A$9649,Dashboard!$L$36)</f>
        <v>0</v>
      </c>
    </row>
    <row r="37" spans="2:3" x14ac:dyDescent="0.35">
      <c r="B37" s="5" t="s">
        <v>109</v>
      </c>
      <c r="C37" s="22">
        <f>SUMIFS('Adidas sales'!$K$2:$K$9649,'Adidas sales'!$E$2:$E$9649,Profit_per_retailer_map!B37,'Adidas sales'!$A$2:$A$9649,Dashboard!$L$36)</f>
        <v>0</v>
      </c>
    </row>
    <row r="38" spans="2:3" x14ac:dyDescent="0.35">
      <c r="B38" s="5" t="s">
        <v>95</v>
      </c>
      <c r="C38" s="22">
        <f>SUMIFS('Adidas sales'!$K$2:$K$9649,'Adidas sales'!$E$2:$E$9649,Profit_per_retailer_map!B38,'Adidas sales'!$A$2:$A$9649,Dashboard!$L$36)</f>
        <v>0</v>
      </c>
    </row>
    <row r="39" spans="2:3" x14ac:dyDescent="0.35">
      <c r="B39" s="5" t="s">
        <v>103</v>
      </c>
      <c r="C39" s="22">
        <f>SUMIFS('Adidas sales'!$K$2:$K$9649,'Adidas sales'!$E$2:$E$9649,Profit_per_retailer_map!B39,'Adidas sales'!$A$2:$A$9649,Dashboard!$L$36)</f>
        <v>1357041.0700000005</v>
      </c>
    </row>
    <row r="40" spans="2:3" x14ac:dyDescent="0.35">
      <c r="B40" s="5" t="s">
        <v>79</v>
      </c>
      <c r="C40" s="22">
        <f>SUMIFS('Adidas sales'!$K$2:$K$9649,'Adidas sales'!$E$2:$E$9649,Profit_per_retailer_map!B40,'Adidas sales'!$A$2:$A$9649,Dashboard!$L$36)</f>
        <v>0</v>
      </c>
    </row>
    <row r="41" spans="2:3" x14ac:dyDescent="0.35">
      <c r="B41" s="5" t="s">
        <v>39</v>
      </c>
      <c r="C41" s="22">
        <f>SUMIFS('Adidas sales'!$K$2:$K$9649,'Adidas sales'!$E$2:$E$9649,Profit_per_retailer_map!B41,'Adidas sales'!$A$2:$A$9649,Dashboard!$L$36)</f>
        <v>0</v>
      </c>
    </row>
    <row r="42" spans="2:3" x14ac:dyDescent="0.35">
      <c r="B42" s="5" t="s">
        <v>126</v>
      </c>
      <c r="C42" s="22">
        <f>SUMIFS('Adidas sales'!$K$2:$K$9649,'Adidas sales'!$E$2:$E$9649,Profit_per_retailer_map!B42,'Adidas sales'!$A$2:$A$9649,Dashboard!$L$36)</f>
        <v>0</v>
      </c>
    </row>
    <row r="43" spans="2:3" x14ac:dyDescent="0.35">
      <c r="B43" s="5" t="s">
        <v>91</v>
      </c>
      <c r="C43" s="22">
        <f>SUMIFS('Adidas sales'!$K$2:$K$9649,'Adidas sales'!$E$2:$E$9649,Profit_per_retailer_map!B43,'Adidas sales'!$A$2:$A$9649,Dashboard!$L$36)</f>
        <v>0</v>
      </c>
    </row>
    <row r="44" spans="2:3" x14ac:dyDescent="0.35">
      <c r="B44" s="5" t="s">
        <v>107</v>
      </c>
      <c r="C44" s="22">
        <f>SUMIFS('Adidas sales'!$K$2:$K$9649,'Adidas sales'!$E$2:$E$9649,Profit_per_retailer_map!B44,'Adidas sales'!$A$2:$A$9649,Dashboard!$L$36)</f>
        <v>0</v>
      </c>
    </row>
    <row r="45" spans="2:3" x14ac:dyDescent="0.35">
      <c r="B45" s="5" t="s">
        <v>54</v>
      </c>
      <c r="C45" s="22">
        <f>SUMIFS('Adidas sales'!$K$2:$K$9649,'Adidas sales'!$E$2:$E$9649,Profit_per_retailer_map!B45,'Adidas sales'!$A$2:$A$9649,Dashboard!$L$36)</f>
        <v>0</v>
      </c>
    </row>
    <row r="46" spans="2:3" x14ac:dyDescent="0.35">
      <c r="B46" s="5" t="s">
        <v>27</v>
      </c>
      <c r="C46" s="22">
        <f>SUMIFS('Adidas sales'!$K$2:$K$9649,'Adidas sales'!$E$2:$E$9649,Profit_per_retailer_map!B46,'Adidas sales'!$A$2:$A$9649,Dashboard!$L$36)</f>
        <v>0</v>
      </c>
    </row>
    <row r="47" spans="2:3" x14ac:dyDescent="0.35">
      <c r="B47" s="5" t="s">
        <v>77</v>
      </c>
      <c r="C47" s="22">
        <f>SUMIFS('Adidas sales'!$K$2:$K$9649,'Adidas sales'!$E$2:$E$9649,Profit_per_retailer_map!B47,'Adidas sales'!$A$2:$A$9649,Dashboard!$L$36)</f>
        <v>0</v>
      </c>
    </row>
    <row r="48" spans="2:3" x14ac:dyDescent="0.35">
      <c r="B48" s="5" t="s">
        <v>130</v>
      </c>
      <c r="C48" s="22">
        <f>SUMIFS('Adidas sales'!$K$2:$K$9649,'Adidas sales'!$E$2:$E$9649,Profit_per_retailer_map!B48,'Adidas sales'!$A$2:$A$9649,Dashboard!$L$36)</f>
        <v>0</v>
      </c>
    </row>
    <row r="49" spans="2:3" x14ac:dyDescent="0.35">
      <c r="B49" s="5" t="s">
        <v>71</v>
      </c>
      <c r="C49" s="22">
        <f>SUMIFS('Adidas sales'!$K$2:$K$9649,'Adidas sales'!$E$2:$E$9649,Profit_per_retailer_map!B49,'Adidas sales'!$A$2:$A$9649,Dashboard!$L$36)</f>
        <v>0</v>
      </c>
    </row>
    <row r="50" spans="2:3" x14ac:dyDescent="0.35">
      <c r="B50" s="5" t="s">
        <v>45</v>
      </c>
      <c r="C50" s="22">
        <f>SUMIFS('Adidas sales'!$K$2:$K$9649,'Adidas sales'!$E$2:$E$9649,Profit_per_retailer_map!B50,'Adidas sales'!$A$2:$A$9649,Dashboard!$L$36)</f>
        <v>0</v>
      </c>
    </row>
    <row r="51" spans="2:3" x14ac:dyDescent="0.35">
      <c r="B51" s="5" t="s">
        <v>117</v>
      </c>
      <c r="C51" s="22">
        <f>SUMIFS('Adidas sales'!$K$2:$K$9649,'Adidas sales'!$E$2:$E$9649,Profit_per_retailer_map!B51,'Adidas sales'!$A$2:$A$9649,Dashboard!$L$36)</f>
        <v>0</v>
      </c>
    </row>
    <row r="52" spans="2:3" x14ac:dyDescent="0.35">
      <c r="B52" s="5" t="s">
        <v>113</v>
      </c>
      <c r="C52" s="22">
        <f>SUMIFS('Adidas sales'!$K$2:$K$9649,'Adidas sales'!$E$2:$E$9649,Profit_per_retailer_map!B52,'Adidas sales'!$A$2:$A$9649,Dashboard!$L$36)</f>
        <v>0</v>
      </c>
    </row>
    <row r="53" spans="2:3" x14ac:dyDescent="0.35">
      <c r="B53" s="5" t="s">
        <v>69</v>
      </c>
      <c r="C53" s="22">
        <f>SUMIFS('Adidas sales'!$K$2:$K$9649,'Adidas sales'!$E$2:$E$9649,Profit_per_retailer_map!B53,'Adidas sales'!$A$2:$A$9649,Dashboard!$L$36)</f>
        <v>5796804.0199999996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4FC8E-2A17-403B-98DD-8EBA0386C3B9}">
  <sheetPr>
    <tabColor theme="2" tint="-0.249977111117893"/>
  </sheetPr>
  <dimension ref="B2:C52"/>
  <sheetViews>
    <sheetView workbookViewId="0">
      <selection activeCell="L51" sqref="L51"/>
    </sheetView>
  </sheetViews>
  <sheetFormatPr defaultRowHeight="14.5" x14ac:dyDescent="0.35"/>
  <cols>
    <col min="2" max="2" width="14.1796875" bestFit="1" customWidth="1"/>
    <col min="3" max="3" width="9.1796875" bestFit="1" customWidth="1"/>
  </cols>
  <sheetData>
    <row r="2" spans="2:3" x14ac:dyDescent="0.35">
      <c r="B2" s="11" t="s">
        <v>4</v>
      </c>
      <c r="C2" t="s">
        <v>159</v>
      </c>
    </row>
    <row r="3" spans="2:3" x14ac:dyDescent="0.35">
      <c r="B3" s="5" t="s">
        <v>58</v>
      </c>
      <c r="C3" s="6">
        <f>SUMIFS('Adidas sales'!$I$2:$I$9649,'Adidas sales'!$G$2:$G$9649,Dashboard!$B$36,'Adidas sales'!$E$2:$E$9649,B3)</f>
        <v>11828</v>
      </c>
    </row>
    <row r="4" spans="2:3" x14ac:dyDescent="0.35">
      <c r="B4" s="5" t="s">
        <v>63</v>
      </c>
      <c r="C4" s="6">
        <f>SUMIFS('Adidas sales'!$I$2:$I$9649,'Adidas sales'!$G$2:$G$9649,Dashboard!$B$36,'Adidas sales'!$E$2:$E$9649,B4)</f>
        <v>5543</v>
      </c>
    </row>
    <row r="5" spans="2:3" x14ac:dyDescent="0.35">
      <c r="B5" s="5" t="s">
        <v>85</v>
      </c>
      <c r="C5" s="6">
        <f>SUMIFS('Adidas sales'!$I$2:$I$9649,'Adidas sales'!$G$2:$G$9649,Dashboard!$B$36,'Adidas sales'!$E$2:$E$9649,B5)</f>
        <v>7666</v>
      </c>
    </row>
    <row r="6" spans="2:3" x14ac:dyDescent="0.35">
      <c r="B6" s="5" t="s">
        <v>101</v>
      </c>
      <c r="C6" s="6">
        <f>SUMIFS('Adidas sales'!$I$2:$I$9649,'Adidas sales'!$G$2:$G$9649,Dashboard!$B$36,'Adidas sales'!$E$2:$E$9649,B6)</f>
        <v>8717</v>
      </c>
    </row>
    <row r="7" spans="2:3" x14ac:dyDescent="0.35">
      <c r="B7" s="5" t="s">
        <v>31</v>
      </c>
      <c r="C7" s="6">
        <f>SUMIFS('Adidas sales'!$I$2:$I$9649,'Adidas sales'!$G$2:$G$9649,Dashboard!$B$36,'Adidas sales'!$E$2:$E$9649,B7)</f>
        <v>27448</v>
      </c>
    </row>
    <row r="8" spans="2:3" x14ac:dyDescent="0.35">
      <c r="B8" s="5" t="s">
        <v>43</v>
      </c>
      <c r="C8" s="6">
        <f>SUMIFS('Adidas sales'!$I$2:$I$9649,'Adidas sales'!$G$2:$G$9649,Dashboard!$B$36,'Adidas sales'!$E$2:$E$9649,B8)</f>
        <v>6841</v>
      </c>
    </row>
    <row r="9" spans="2:3" x14ac:dyDescent="0.35">
      <c r="B9" s="5" t="s">
        <v>124</v>
      </c>
      <c r="C9" s="6">
        <f>SUMIFS('Adidas sales'!$I$2:$I$9649,'Adidas sales'!$G$2:$G$9649,Dashboard!$B$36,'Adidas sales'!$E$2:$E$9649,B9)</f>
        <v>6429</v>
      </c>
    </row>
    <row r="10" spans="2:3" x14ac:dyDescent="0.35">
      <c r="B10" s="5" t="s">
        <v>120</v>
      </c>
      <c r="C10" s="6">
        <f>SUMIFS('Adidas sales'!$I$2:$I$9649,'Adidas sales'!$G$2:$G$9649,Dashboard!$B$36,'Adidas sales'!$E$2:$E$9649,B10)</f>
        <v>5529</v>
      </c>
    </row>
    <row r="11" spans="2:3" x14ac:dyDescent="0.35">
      <c r="B11" s="5" t="s">
        <v>48</v>
      </c>
      <c r="C11" s="6">
        <f>SUMIFS('Adidas sales'!$I$2:$I$9649,'Adidas sales'!$G$2:$G$9649,Dashboard!$B$36,'Adidas sales'!$E$2:$E$9649,B11)</f>
        <v>22678</v>
      </c>
    </row>
    <row r="12" spans="2:3" x14ac:dyDescent="0.35">
      <c r="B12" s="5" t="s">
        <v>89</v>
      </c>
      <c r="C12" s="6">
        <f>SUMIFS('Adidas sales'!$I$2:$I$9649,'Adidas sales'!$G$2:$G$9649,Dashboard!$B$36,'Adidas sales'!$E$2:$E$9649,B12)</f>
        <v>8907</v>
      </c>
    </row>
    <row r="13" spans="2:3" x14ac:dyDescent="0.35">
      <c r="B13" s="5" t="s">
        <v>65</v>
      </c>
      <c r="C13" s="6">
        <f>SUMIFS('Adidas sales'!$I$2:$I$9649,'Adidas sales'!$G$2:$G$9649,Dashboard!$B$36,'Adidas sales'!$E$2:$E$9649,B13)</f>
        <v>6621</v>
      </c>
    </row>
    <row r="14" spans="2:3" x14ac:dyDescent="0.35">
      <c r="B14" s="5" t="s">
        <v>83</v>
      </c>
      <c r="C14" s="6">
        <f>SUMIFS('Adidas sales'!$I$2:$I$9649,'Adidas sales'!$G$2:$G$9649,Dashboard!$B$36,'Adidas sales'!$E$2:$E$9649,B14)</f>
        <v>11827</v>
      </c>
    </row>
    <row r="15" spans="2:3" x14ac:dyDescent="0.35">
      <c r="B15" s="5" t="s">
        <v>36</v>
      </c>
      <c r="C15" s="6">
        <f>SUMIFS('Adidas sales'!$I$2:$I$9649,'Adidas sales'!$G$2:$G$9649,Dashboard!$B$36,'Adidas sales'!$E$2:$E$9649,B15)</f>
        <v>4365</v>
      </c>
    </row>
    <row r="16" spans="2:3" x14ac:dyDescent="0.35">
      <c r="B16" s="5" t="s">
        <v>115</v>
      </c>
      <c r="C16" s="6">
        <f>SUMIFS('Adidas sales'!$I$2:$I$9649,'Adidas sales'!$G$2:$G$9649,Dashboard!$B$36,'Adidas sales'!$E$2:$E$9649,B16)</f>
        <v>4807</v>
      </c>
    </row>
    <row r="17" spans="2:3" x14ac:dyDescent="0.35">
      <c r="B17" s="5" t="s">
        <v>111</v>
      </c>
      <c r="C17" s="6">
        <f>SUMIFS('Adidas sales'!$I$2:$I$9649,'Adidas sales'!$G$2:$G$9649,Dashboard!$B$36,'Adidas sales'!$E$2:$E$9649,B17)</f>
        <v>4312</v>
      </c>
    </row>
    <row r="18" spans="2:3" x14ac:dyDescent="0.35">
      <c r="B18" s="5" t="s">
        <v>105</v>
      </c>
      <c r="C18" s="6">
        <f>SUMIFS('Adidas sales'!$I$2:$I$9649,'Adidas sales'!$G$2:$G$9649,Dashboard!$B$36,'Adidas sales'!$E$2:$E$9649,B18)</f>
        <v>5414</v>
      </c>
    </row>
    <row r="19" spans="2:3" x14ac:dyDescent="0.35">
      <c r="B19" s="5" t="s">
        <v>97</v>
      </c>
      <c r="C19" s="6">
        <f>SUMIFS('Adidas sales'!$I$2:$I$9649,'Adidas sales'!$G$2:$G$9649,Dashboard!$B$36,'Adidas sales'!$E$2:$E$9649,B19)</f>
        <v>5080</v>
      </c>
    </row>
    <row r="20" spans="2:3" x14ac:dyDescent="0.35">
      <c r="B20" s="5" t="s">
        <v>80</v>
      </c>
      <c r="C20" s="6">
        <f>SUMIFS('Adidas sales'!$I$2:$I$9649,'Adidas sales'!$G$2:$G$9649,Dashboard!$B$36,'Adidas sales'!$E$2:$E$9649,B20)</f>
        <v>9195</v>
      </c>
    </row>
    <row r="21" spans="2:3" x14ac:dyDescent="0.35">
      <c r="B21" s="5" t="s">
        <v>61</v>
      </c>
      <c r="C21" s="6">
        <f>SUMIFS('Adidas sales'!$I$2:$I$9649,'Adidas sales'!$G$2:$G$9649,Dashboard!$B$36,'Adidas sales'!$E$2:$E$9649,B21)</f>
        <v>4083</v>
      </c>
    </row>
    <row r="22" spans="2:3" x14ac:dyDescent="0.35">
      <c r="B22" s="5" t="s">
        <v>118</v>
      </c>
      <c r="C22" s="6">
        <f>SUMIFS('Adidas sales'!$I$2:$I$9649,'Adidas sales'!$G$2:$G$9649,Dashboard!$B$36,'Adidas sales'!$E$2:$E$9649,B22)</f>
        <v>3837</v>
      </c>
    </row>
    <row r="23" spans="2:3" x14ac:dyDescent="0.35">
      <c r="B23" s="5" t="s">
        <v>128</v>
      </c>
      <c r="C23" s="6">
        <f>SUMIFS('Adidas sales'!$I$2:$I$9649,'Adidas sales'!$G$2:$G$9649,Dashboard!$B$36,'Adidas sales'!$E$2:$E$9649,B23)</f>
        <v>5952</v>
      </c>
    </row>
    <row r="24" spans="2:3" x14ac:dyDescent="0.35">
      <c r="B24" s="5" t="s">
        <v>73</v>
      </c>
      <c r="C24" s="6">
        <f>SUMIFS('Adidas sales'!$I$2:$I$9649,'Adidas sales'!$G$2:$G$9649,Dashboard!$B$36,'Adidas sales'!$E$2:$E$9649,B24)</f>
        <v>8903</v>
      </c>
    </row>
    <row r="25" spans="2:3" x14ac:dyDescent="0.35">
      <c r="B25" s="5" t="s">
        <v>50</v>
      </c>
      <c r="C25" s="6">
        <f>SUMIFS('Adidas sales'!$I$2:$I$9649,'Adidas sales'!$G$2:$G$9649,Dashboard!$B$36,'Adidas sales'!$E$2:$E$9649,B25)</f>
        <v>3723</v>
      </c>
    </row>
    <row r="26" spans="2:3" x14ac:dyDescent="0.35">
      <c r="B26" s="5" t="s">
        <v>99</v>
      </c>
      <c r="C26" s="6">
        <f>SUMIFS('Adidas sales'!$I$2:$I$9649,'Adidas sales'!$G$2:$G$9649,Dashboard!$B$36,'Adidas sales'!$E$2:$E$9649,B26)</f>
        <v>10126</v>
      </c>
    </row>
    <row r="27" spans="2:3" x14ac:dyDescent="0.35">
      <c r="B27" s="5" t="s">
        <v>75</v>
      </c>
      <c r="C27" s="6">
        <f>SUMIFS('Adidas sales'!$I$2:$I$9649,'Adidas sales'!$G$2:$G$9649,Dashboard!$B$36,'Adidas sales'!$E$2:$E$9649,B27)</f>
        <v>6442</v>
      </c>
    </row>
    <row r="28" spans="2:3" x14ac:dyDescent="0.35">
      <c r="B28" s="5" t="s">
        <v>52</v>
      </c>
      <c r="C28" s="6">
        <f>SUMIFS('Adidas sales'!$I$2:$I$9649,'Adidas sales'!$G$2:$G$9649,Dashboard!$B$36,'Adidas sales'!$E$2:$E$9649,B28)</f>
        <v>6851</v>
      </c>
    </row>
    <row r="29" spans="2:3" x14ac:dyDescent="0.35">
      <c r="B29" s="5" t="s">
        <v>56</v>
      </c>
      <c r="C29" s="6">
        <f>SUMIFS('Adidas sales'!$I$2:$I$9649,'Adidas sales'!$G$2:$G$9649,Dashboard!$B$36,'Adidas sales'!$E$2:$E$9649,B29)</f>
        <v>3266</v>
      </c>
    </row>
    <row r="30" spans="2:3" x14ac:dyDescent="0.35">
      <c r="B30" s="5" t="s">
        <v>41</v>
      </c>
      <c r="C30" s="6">
        <f>SUMIFS('Adidas sales'!$I$2:$I$9649,'Adidas sales'!$G$2:$G$9649,Dashboard!$B$36,'Adidas sales'!$E$2:$E$9649,B30)</f>
        <v>8606</v>
      </c>
    </row>
    <row r="31" spans="2:3" x14ac:dyDescent="0.35">
      <c r="B31" s="5" t="s">
        <v>132</v>
      </c>
      <c r="C31" s="6">
        <f>SUMIFS('Adidas sales'!$I$2:$I$9649,'Adidas sales'!$G$2:$G$9649,Dashboard!$B$36,'Adidas sales'!$E$2:$E$9649,B31)</f>
        <v>7379</v>
      </c>
    </row>
    <row r="32" spans="2:3" x14ac:dyDescent="0.35">
      <c r="B32" s="5" t="s">
        <v>122</v>
      </c>
      <c r="C32" s="6">
        <f>SUMIFS('Adidas sales'!$I$2:$I$9649,'Adidas sales'!$G$2:$G$9649,Dashboard!$B$36,'Adidas sales'!$E$2:$E$9649,B32)</f>
        <v>4875</v>
      </c>
    </row>
    <row r="33" spans="2:3" x14ac:dyDescent="0.35">
      <c r="B33" s="5" t="s">
        <v>87</v>
      </c>
      <c r="C33" s="6">
        <f>SUMIFS('Adidas sales'!$I$2:$I$9649,'Adidas sales'!$G$2:$G$9649,Dashboard!$B$36,'Adidas sales'!$E$2:$E$9649,B33)</f>
        <v>8717</v>
      </c>
    </row>
    <row r="34" spans="2:3" x14ac:dyDescent="0.35">
      <c r="B34" s="5" t="s">
        <v>15</v>
      </c>
      <c r="C34" s="6">
        <f>SUMIFS('Adidas sales'!$I$2:$I$9649,'Adidas sales'!$G$2:$G$9649,Dashboard!$B$36,'Adidas sales'!$E$2:$E$9649,B34)</f>
        <v>29409</v>
      </c>
    </row>
    <row r="35" spans="2:3" x14ac:dyDescent="0.35">
      <c r="B35" s="5" t="s">
        <v>93</v>
      </c>
      <c r="C35" s="6">
        <f>SUMIFS('Adidas sales'!$I$2:$I$9649,'Adidas sales'!$G$2:$G$9649,Dashboard!$B$36,'Adidas sales'!$E$2:$E$9649,B35)</f>
        <v>11151</v>
      </c>
    </row>
    <row r="36" spans="2:3" x14ac:dyDescent="0.35">
      <c r="B36" s="5" t="s">
        <v>109</v>
      </c>
      <c r="C36" s="6">
        <f>SUMIFS('Adidas sales'!$I$2:$I$9649,'Adidas sales'!$G$2:$G$9649,Dashboard!$B$36,'Adidas sales'!$E$2:$E$9649,B36)</f>
        <v>4213</v>
      </c>
    </row>
    <row r="37" spans="2:3" x14ac:dyDescent="0.35">
      <c r="B37" s="5" t="s">
        <v>95</v>
      </c>
      <c r="C37" s="6">
        <f>SUMIFS('Adidas sales'!$I$2:$I$9649,'Adidas sales'!$G$2:$G$9649,Dashboard!$B$36,'Adidas sales'!$E$2:$E$9649,B37)</f>
        <v>8536</v>
      </c>
    </row>
    <row r="38" spans="2:3" x14ac:dyDescent="0.35">
      <c r="B38" s="5" t="s">
        <v>103</v>
      </c>
      <c r="C38" s="6">
        <f>SUMIFS('Adidas sales'!$I$2:$I$9649,'Adidas sales'!$G$2:$G$9649,Dashboard!$B$36,'Adidas sales'!$E$2:$E$9649,B38)</f>
        <v>7355</v>
      </c>
    </row>
    <row r="39" spans="2:3" x14ac:dyDescent="0.35">
      <c r="B39" s="5" t="s">
        <v>79</v>
      </c>
      <c r="C39" s="6">
        <f>SUMIFS('Adidas sales'!$I$2:$I$9649,'Adidas sales'!$G$2:$G$9649,Dashboard!$B$36,'Adidas sales'!$E$2:$E$9649,B39)</f>
        <v>8311</v>
      </c>
    </row>
    <row r="40" spans="2:3" x14ac:dyDescent="0.35">
      <c r="B40" s="5" t="s">
        <v>39</v>
      </c>
      <c r="C40" s="6">
        <f>SUMIFS('Adidas sales'!$I$2:$I$9649,'Adidas sales'!$G$2:$G$9649,Dashboard!$B$36,'Adidas sales'!$E$2:$E$9649,B40)</f>
        <v>4913</v>
      </c>
    </row>
    <row r="41" spans="2:3" x14ac:dyDescent="0.35">
      <c r="B41" s="5" t="s">
        <v>126</v>
      </c>
      <c r="C41" s="6">
        <f>SUMIFS('Adidas sales'!$I$2:$I$9649,'Adidas sales'!$G$2:$G$9649,Dashboard!$B$36,'Adidas sales'!$E$2:$E$9649,B41)</f>
        <v>5132</v>
      </c>
    </row>
    <row r="42" spans="2:3" x14ac:dyDescent="0.35">
      <c r="B42" s="5" t="s">
        <v>91</v>
      </c>
      <c r="C42" s="6">
        <f>SUMIFS('Adidas sales'!$I$2:$I$9649,'Adidas sales'!$G$2:$G$9649,Dashboard!$B$36,'Adidas sales'!$E$2:$E$9649,B42)</f>
        <v>12598</v>
      </c>
    </row>
    <row r="43" spans="2:3" x14ac:dyDescent="0.35">
      <c r="B43" s="5" t="s">
        <v>107</v>
      </c>
      <c r="C43" s="6">
        <f>SUMIFS('Adidas sales'!$I$2:$I$9649,'Adidas sales'!$G$2:$G$9649,Dashboard!$B$36,'Adidas sales'!$E$2:$E$9649,B43)</f>
        <v>4216</v>
      </c>
    </row>
    <row r="44" spans="2:3" x14ac:dyDescent="0.35">
      <c r="B44" s="5" t="s">
        <v>54</v>
      </c>
      <c r="C44" s="6">
        <f>SUMIFS('Adidas sales'!$I$2:$I$9649,'Adidas sales'!$G$2:$G$9649,Dashboard!$B$36,'Adidas sales'!$E$2:$E$9649,B44)</f>
        <v>12345</v>
      </c>
    </row>
    <row r="45" spans="2:3" x14ac:dyDescent="0.35">
      <c r="B45" s="5" t="s">
        <v>27</v>
      </c>
      <c r="C45" s="6">
        <f>SUMIFS('Adidas sales'!$I$2:$I$9649,'Adidas sales'!$G$2:$G$9649,Dashboard!$B$36,'Adidas sales'!$E$2:$E$9649,B45)</f>
        <v>29174</v>
      </c>
    </row>
    <row r="46" spans="2:3" x14ac:dyDescent="0.35">
      <c r="B46" s="5" t="s">
        <v>77</v>
      </c>
      <c r="C46" s="6">
        <f>SUMIFS('Adidas sales'!$I$2:$I$9649,'Adidas sales'!$G$2:$G$9649,Dashboard!$B$36,'Adidas sales'!$E$2:$E$9649,B46)</f>
        <v>8848</v>
      </c>
    </row>
    <row r="47" spans="2:3" x14ac:dyDescent="0.35">
      <c r="B47" s="5" t="s">
        <v>130</v>
      </c>
      <c r="C47" s="6">
        <f>SUMIFS('Adidas sales'!$I$2:$I$9649,'Adidas sales'!$G$2:$G$9649,Dashboard!$B$36,'Adidas sales'!$E$2:$E$9649,B47)</f>
        <v>6982</v>
      </c>
    </row>
    <row r="48" spans="2:3" x14ac:dyDescent="0.35">
      <c r="B48" s="5" t="s">
        <v>71</v>
      </c>
      <c r="C48" s="6">
        <f>SUMIFS('Adidas sales'!$I$2:$I$9649,'Adidas sales'!$G$2:$G$9649,Dashboard!$B$36,'Adidas sales'!$E$2:$E$9649,B48)</f>
        <v>8425</v>
      </c>
    </row>
    <row r="49" spans="2:3" x14ac:dyDescent="0.35">
      <c r="B49" s="5" t="s">
        <v>45</v>
      </c>
      <c r="C49" s="6">
        <f>SUMIFS('Adidas sales'!$I$2:$I$9649,'Adidas sales'!$G$2:$G$9649,Dashboard!$B$36,'Adidas sales'!$E$2:$E$9649,B49)</f>
        <v>7263</v>
      </c>
    </row>
    <row r="50" spans="2:3" x14ac:dyDescent="0.35">
      <c r="B50" s="5" t="s">
        <v>117</v>
      </c>
      <c r="C50" s="6">
        <f>SUMIFS('Adidas sales'!$I$2:$I$9649,'Adidas sales'!$G$2:$G$9649,Dashboard!$B$36,'Adidas sales'!$E$2:$E$9649,B50)</f>
        <v>5528</v>
      </c>
    </row>
    <row r="51" spans="2:3" x14ac:dyDescent="0.35">
      <c r="B51" s="5" t="s">
        <v>113</v>
      </c>
      <c r="C51" s="6">
        <f>SUMIFS('Adidas sales'!$I$2:$I$9649,'Adidas sales'!$G$2:$G$9649,Dashboard!$B$36,'Adidas sales'!$E$2:$E$9649,B51)</f>
        <v>4387</v>
      </c>
    </row>
    <row r="52" spans="2:3" x14ac:dyDescent="0.35">
      <c r="B52" s="5" t="s">
        <v>69</v>
      </c>
      <c r="C52" s="6">
        <f>SUMIFS('Adidas sales'!$I$2:$I$9649,'Adidas sales'!$G$2:$G$9649,Dashboard!$B$36,'Adidas sales'!$E$2:$E$9649,B52)</f>
        <v>9074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F010-D3D7-4EA2-A2E9-B053D1BE8F4D}">
  <sheetPr>
    <tabColor theme="2" tint="-0.249977111117893"/>
  </sheetPr>
  <dimension ref="B3:C10"/>
  <sheetViews>
    <sheetView workbookViewId="0">
      <selection activeCell="C16" sqref="C16"/>
    </sheetView>
  </sheetViews>
  <sheetFormatPr defaultRowHeight="14.5" x14ac:dyDescent="0.35"/>
  <cols>
    <col min="2" max="2" width="12.36328125" bestFit="1" customWidth="1"/>
    <col min="3" max="3" width="20.81640625" bestFit="1" customWidth="1"/>
  </cols>
  <sheetData>
    <row r="3" spans="2:3" x14ac:dyDescent="0.35">
      <c r="B3" s="2" t="s">
        <v>134</v>
      </c>
      <c r="C3" t="s">
        <v>143</v>
      </c>
    </row>
    <row r="4" spans="2:3" x14ac:dyDescent="0.35">
      <c r="B4" s="3" t="s">
        <v>29</v>
      </c>
      <c r="C4" s="15">
        <v>85667873.180000097</v>
      </c>
    </row>
    <row r="5" spans="2:3" x14ac:dyDescent="0.35">
      <c r="B5" s="3" t="s">
        <v>13</v>
      </c>
      <c r="C5" s="15">
        <v>80722124.810000077</v>
      </c>
    </row>
    <row r="6" spans="2:3" x14ac:dyDescent="0.35">
      <c r="B6" s="3" t="s">
        <v>25</v>
      </c>
      <c r="C6" s="15">
        <v>74332954.959999874</v>
      </c>
    </row>
    <row r="7" spans="2:3" x14ac:dyDescent="0.35">
      <c r="B7" s="3" t="s">
        <v>33</v>
      </c>
      <c r="C7" s="15">
        <v>36811252.58000008</v>
      </c>
    </row>
    <row r="8" spans="2:3" x14ac:dyDescent="0.35">
      <c r="B8" s="3" t="s">
        <v>60</v>
      </c>
      <c r="C8" s="15">
        <v>28818503.309999976</v>
      </c>
    </row>
    <row r="9" spans="2:3" x14ac:dyDescent="0.35">
      <c r="B9" s="3" t="s">
        <v>24</v>
      </c>
      <c r="C9" s="15">
        <v>25782052.609999981</v>
      </c>
    </row>
    <row r="10" spans="2:3" x14ac:dyDescent="0.35">
      <c r="B10" s="3" t="s">
        <v>135</v>
      </c>
      <c r="C10" s="15">
        <v>332134761.45000011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FE2E1-392E-4CB1-81D4-046A364AADED}">
  <sheetPr>
    <tabColor theme="2" tint="-0.249977111117893"/>
  </sheetPr>
  <dimension ref="B3:C10"/>
  <sheetViews>
    <sheetView workbookViewId="0">
      <selection activeCell="C17" sqref="C17"/>
    </sheetView>
  </sheetViews>
  <sheetFormatPr defaultRowHeight="14.5" x14ac:dyDescent="0.35"/>
  <cols>
    <col min="2" max="2" width="24.08984375" bestFit="1" customWidth="1"/>
    <col min="3" max="3" width="20.81640625" bestFit="1" customWidth="1"/>
  </cols>
  <sheetData>
    <row r="3" spans="2:3" x14ac:dyDescent="0.35">
      <c r="B3" s="2" t="s">
        <v>134</v>
      </c>
      <c r="C3" t="s">
        <v>143</v>
      </c>
    </row>
    <row r="4" spans="2:3" x14ac:dyDescent="0.35">
      <c r="B4" s="3" t="s">
        <v>16</v>
      </c>
      <c r="C4" s="16">
        <v>82802260.619999707</v>
      </c>
    </row>
    <row r="5" spans="2:3" x14ac:dyDescent="0.35">
      <c r="B5" s="3" t="s">
        <v>22</v>
      </c>
      <c r="C5" s="16">
        <v>68650970.560000017</v>
      </c>
    </row>
    <row r="6" spans="2:3" x14ac:dyDescent="0.35">
      <c r="B6" s="3" t="s">
        <v>18</v>
      </c>
      <c r="C6" s="16">
        <v>51846888.190000139</v>
      </c>
    </row>
    <row r="7" spans="2:3" x14ac:dyDescent="0.35">
      <c r="B7" s="3" t="s">
        <v>19</v>
      </c>
      <c r="C7" s="16">
        <v>45095826.810000047</v>
      </c>
    </row>
    <row r="8" spans="2:3" x14ac:dyDescent="0.35">
      <c r="B8" s="3" t="s">
        <v>21</v>
      </c>
      <c r="C8" s="16">
        <v>44763030.330000028</v>
      </c>
    </row>
    <row r="9" spans="2:3" x14ac:dyDescent="0.35">
      <c r="B9" s="3" t="s">
        <v>20</v>
      </c>
      <c r="C9" s="16">
        <v>38975784.93999999</v>
      </c>
    </row>
    <row r="10" spans="2:3" x14ac:dyDescent="0.35">
      <c r="B10" s="3" t="s">
        <v>135</v>
      </c>
      <c r="C10" s="16">
        <v>332134761.44999993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8C488-00F8-49C6-A5E8-0D19D0D4A9EC}">
  <sheetPr>
    <tabColor theme="2" tint="-0.249977111117893"/>
  </sheetPr>
  <dimension ref="B3:C7"/>
  <sheetViews>
    <sheetView workbookViewId="0">
      <selection activeCell="B3" sqref="B3:C7"/>
    </sheetView>
  </sheetViews>
  <sheetFormatPr defaultRowHeight="14.5" x14ac:dyDescent="0.35"/>
  <cols>
    <col min="2" max="2" width="12.36328125" bestFit="1" customWidth="1"/>
    <col min="3" max="3" width="20.81640625" bestFit="1" customWidth="1"/>
  </cols>
  <sheetData>
    <row r="3" spans="2:3" x14ac:dyDescent="0.35">
      <c r="B3" s="2" t="s">
        <v>134</v>
      </c>
      <c r="C3" t="s">
        <v>143</v>
      </c>
    </row>
    <row r="4" spans="2:3" x14ac:dyDescent="0.35">
      <c r="B4" s="3" t="s">
        <v>17</v>
      </c>
      <c r="C4" s="16">
        <v>127591287.5</v>
      </c>
    </row>
    <row r="5" spans="2:3" x14ac:dyDescent="0.35">
      <c r="B5" s="3" t="s">
        <v>23</v>
      </c>
      <c r="C5" s="16">
        <v>107988297.47999997</v>
      </c>
    </row>
    <row r="6" spans="2:3" x14ac:dyDescent="0.35">
      <c r="B6" s="3" t="s">
        <v>82</v>
      </c>
      <c r="C6" s="16">
        <v>96555176.470000148</v>
      </c>
    </row>
    <row r="7" spans="2:3" x14ac:dyDescent="0.35">
      <c r="B7" s="3" t="s">
        <v>135</v>
      </c>
      <c r="C7" s="16">
        <v>332134761.45000011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22001-00E3-4C25-AFEC-1D6904A60225}">
  <sheetPr>
    <tabColor theme="2" tint="-0.249977111117893"/>
  </sheetPr>
  <dimension ref="B3:C30"/>
  <sheetViews>
    <sheetView workbookViewId="0">
      <selection activeCell="N15" sqref="N15"/>
    </sheetView>
  </sheetViews>
  <sheetFormatPr defaultRowHeight="14.5" x14ac:dyDescent="0.35"/>
  <cols>
    <col min="2" max="2" width="12.36328125" bestFit="1" customWidth="1"/>
    <col min="3" max="3" width="20.81640625" bestFit="1" customWidth="1"/>
  </cols>
  <sheetData>
    <row r="3" spans="2:3" x14ac:dyDescent="0.35">
      <c r="B3" s="2" t="s">
        <v>134</v>
      </c>
      <c r="C3" t="s">
        <v>143</v>
      </c>
    </row>
    <row r="4" spans="2:3" x14ac:dyDescent="0.35">
      <c r="B4" s="3" t="s">
        <v>144</v>
      </c>
      <c r="C4" s="16">
        <v>63375662.580000013</v>
      </c>
    </row>
    <row r="5" spans="2:3" x14ac:dyDescent="0.35">
      <c r="B5" s="4" t="s">
        <v>145</v>
      </c>
      <c r="C5" s="16">
        <v>5830005.4100000001</v>
      </c>
    </row>
    <row r="6" spans="2:3" x14ac:dyDescent="0.35">
      <c r="B6" s="4" t="s">
        <v>146</v>
      </c>
      <c r="C6" s="16">
        <v>5207354.4400000004</v>
      </c>
    </row>
    <row r="7" spans="2:3" x14ac:dyDescent="0.35">
      <c r="B7" s="4" t="s">
        <v>147</v>
      </c>
      <c r="C7" s="16">
        <v>5862006.2600000007</v>
      </c>
    </row>
    <row r="8" spans="2:3" x14ac:dyDescent="0.35">
      <c r="B8" s="4" t="s">
        <v>148</v>
      </c>
      <c r="C8" s="16">
        <v>9301293.3400000017</v>
      </c>
    </row>
    <row r="9" spans="2:3" x14ac:dyDescent="0.35">
      <c r="B9" s="4" t="s">
        <v>149</v>
      </c>
      <c r="C9" s="16">
        <v>5870841.9500000002</v>
      </c>
    </row>
    <row r="10" spans="2:3" x14ac:dyDescent="0.35">
      <c r="B10" s="4" t="s">
        <v>150</v>
      </c>
      <c r="C10" s="16">
        <v>2292727.4100000006</v>
      </c>
    </row>
    <row r="11" spans="2:3" x14ac:dyDescent="0.35">
      <c r="B11" s="4" t="s">
        <v>151</v>
      </c>
      <c r="C11" s="16">
        <v>4917665.1099999966</v>
      </c>
    </row>
    <row r="12" spans="2:3" x14ac:dyDescent="0.35">
      <c r="B12" s="4" t="s">
        <v>152</v>
      </c>
      <c r="C12" s="16">
        <v>7338924.5400000028</v>
      </c>
    </row>
    <row r="13" spans="2:3" x14ac:dyDescent="0.35">
      <c r="B13" s="4" t="s">
        <v>153</v>
      </c>
      <c r="C13" s="16">
        <v>7119702.4399999995</v>
      </c>
    </row>
    <row r="14" spans="2:3" x14ac:dyDescent="0.35">
      <c r="B14" s="4" t="s">
        <v>154</v>
      </c>
      <c r="C14" s="16">
        <v>4139469.2099999995</v>
      </c>
    </row>
    <row r="15" spans="2:3" x14ac:dyDescent="0.35">
      <c r="B15" s="4" t="s">
        <v>155</v>
      </c>
      <c r="C15" s="16">
        <v>2783476.2399999988</v>
      </c>
    </row>
    <row r="16" spans="2:3" x14ac:dyDescent="0.35">
      <c r="B16" s="4" t="s">
        <v>156</v>
      </c>
      <c r="C16" s="16">
        <v>2712196.2300000014</v>
      </c>
    </row>
    <row r="17" spans="2:3" x14ac:dyDescent="0.35">
      <c r="B17" s="3" t="s">
        <v>157</v>
      </c>
      <c r="C17" s="16">
        <v>268759098.87</v>
      </c>
    </row>
    <row r="18" spans="2:3" x14ac:dyDescent="0.35">
      <c r="B18" s="4" t="s">
        <v>145</v>
      </c>
      <c r="C18" s="16">
        <v>19311929.099999994</v>
      </c>
    </row>
    <row r="19" spans="2:3" x14ac:dyDescent="0.35">
      <c r="B19" s="4" t="s">
        <v>146</v>
      </c>
      <c r="C19" s="16">
        <v>16185382.25999999</v>
      </c>
    </row>
    <row r="20" spans="2:3" x14ac:dyDescent="0.35">
      <c r="B20" s="4" t="s">
        <v>147</v>
      </c>
      <c r="C20" s="16">
        <v>14577781.740000006</v>
      </c>
    </row>
    <row r="21" spans="2:3" x14ac:dyDescent="0.35">
      <c r="B21" s="4" t="s">
        <v>148</v>
      </c>
      <c r="C21" s="16">
        <v>18257943.970000006</v>
      </c>
    </row>
    <row r="22" spans="2:3" x14ac:dyDescent="0.35">
      <c r="B22" s="4" t="s">
        <v>149</v>
      </c>
      <c r="C22" s="16">
        <v>24075413.379999977</v>
      </c>
    </row>
    <row r="23" spans="2:3" x14ac:dyDescent="0.35">
      <c r="B23" s="4" t="s">
        <v>150</v>
      </c>
      <c r="C23" s="16">
        <v>24421988.509999976</v>
      </c>
    </row>
    <row r="24" spans="2:3" x14ac:dyDescent="0.35">
      <c r="B24" s="4" t="s">
        <v>151</v>
      </c>
      <c r="C24" s="16">
        <v>29137233.48000003</v>
      </c>
    </row>
    <row r="25" spans="2:3" x14ac:dyDescent="0.35">
      <c r="B25" s="4" t="s">
        <v>152</v>
      </c>
      <c r="C25" s="16">
        <v>27112515.760000009</v>
      </c>
    </row>
    <row r="26" spans="2:3" x14ac:dyDescent="0.35">
      <c r="B26" s="4" t="s">
        <v>153</v>
      </c>
      <c r="C26" s="16">
        <v>23889884.29000001</v>
      </c>
    </row>
    <row r="27" spans="2:3" x14ac:dyDescent="0.35">
      <c r="B27" s="4" t="s">
        <v>154</v>
      </c>
      <c r="C27" s="16">
        <v>20938975.390000004</v>
      </c>
    </row>
    <row r="28" spans="2:3" x14ac:dyDescent="0.35">
      <c r="B28" s="4" t="s">
        <v>155</v>
      </c>
      <c r="C28" s="16">
        <v>21972045.189999979</v>
      </c>
    </row>
    <row r="29" spans="2:3" x14ac:dyDescent="0.35">
      <c r="B29" s="4" t="s">
        <v>156</v>
      </c>
      <c r="C29" s="16">
        <v>28878005.799999986</v>
      </c>
    </row>
    <row r="30" spans="2:3" x14ac:dyDescent="0.35">
      <c r="B30" s="3" t="s">
        <v>135</v>
      </c>
      <c r="C30" s="16">
        <v>332134761.45000005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E4E1-D1A7-4427-AFCC-AA7D0B30283A}">
  <dimension ref="A1:A6"/>
  <sheetViews>
    <sheetView workbookViewId="0">
      <selection activeCell="D9" sqref="D9"/>
    </sheetView>
  </sheetViews>
  <sheetFormatPr defaultRowHeight="14.5" x14ac:dyDescent="0.35"/>
  <cols>
    <col min="1" max="1" width="24.08984375" bestFit="1" customWidth="1"/>
  </cols>
  <sheetData>
    <row r="1" spans="1:1" x14ac:dyDescent="0.35">
      <c r="A1" s="5" t="s">
        <v>16</v>
      </c>
    </row>
    <row r="2" spans="1:1" x14ac:dyDescent="0.35">
      <c r="A2" s="5" t="s">
        <v>18</v>
      </c>
    </row>
    <row r="3" spans="1:1" x14ac:dyDescent="0.35">
      <c r="A3" s="5" t="s">
        <v>19</v>
      </c>
    </row>
    <row r="4" spans="1:1" x14ac:dyDescent="0.35">
      <c r="A4" s="5" t="s">
        <v>20</v>
      </c>
    </row>
    <row r="5" spans="1:1" x14ac:dyDescent="0.35">
      <c r="A5" s="5" t="s">
        <v>21</v>
      </c>
    </row>
    <row r="6" spans="1:1" x14ac:dyDescent="0.35">
      <c r="A6" s="5" t="s">
        <v>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D87C0-3CBF-4854-9CA9-D59B95E99E72}">
  <dimension ref="A1:A5"/>
  <sheetViews>
    <sheetView workbookViewId="0">
      <selection activeCell="B13" sqref="B13"/>
    </sheetView>
  </sheetViews>
  <sheetFormatPr defaultRowHeight="14.5" x14ac:dyDescent="0.35"/>
  <sheetData>
    <row r="1" spans="1:1" x14ac:dyDescent="0.35">
      <c r="A1" s="5" t="s">
        <v>26</v>
      </c>
    </row>
    <row r="2" spans="1:1" x14ac:dyDescent="0.35">
      <c r="A2" s="5" t="s">
        <v>30</v>
      </c>
    </row>
    <row r="3" spans="1:1" x14ac:dyDescent="0.35">
      <c r="A3" s="5" t="s">
        <v>14</v>
      </c>
    </row>
    <row r="4" spans="1:1" x14ac:dyDescent="0.35">
      <c r="A4" s="5" t="s">
        <v>35</v>
      </c>
    </row>
    <row r="5" spans="1:1" x14ac:dyDescent="0.35">
      <c r="A5" s="5" t="s">
        <v>47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31A6E-9130-43F8-AAA1-FB61406DF3EE}">
  <dimension ref="A1:A6"/>
  <sheetViews>
    <sheetView workbookViewId="0">
      <selection activeCell="D6" sqref="D6"/>
    </sheetView>
  </sheetViews>
  <sheetFormatPr defaultRowHeight="14.5" x14ac:dyDescent="0.35"/>
  <cols>
    <col min="1" max="1" width="11.1796875" bestFit="1" customWidth="1"/>
  </cols>
  <sheetData>
    <row r="1" spans="1:1" x14ac:dyDescent="0.35">
      <c r="A1" s="5" t="s">
        <v>60</v>
      </c>
    </row>
    <row r="2" spans="1:1" x14ac:dyDescent="0.35">
      <c r="A2" s="5" t="s">
        <v>13</v>
      </c>
    </row>
    <row r="3" spans="1:1" x14ac:dyDescent="0.35">
      <c r="A3" s="5" t="s">
        <v>33</v>
      </c>
    </row>
    <row r="4" spans="1:1" x14ac:dyDescent="0.35">
      <c r="A4" s="5" t="s">
        <v>25</v>
      </c>
    </row>
    <row r="5" spans="1:1" x14ac:dyDescent="0.35">
      <c r="A5" s="5" t="s">
        <v>24</v>
      </c>
    </row>
    <row r="6" spans="1:1" x14ac:dyDescent="0.35">
      <c r="A6" s="5" t="s">
        <v>29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0CE2-1DE8-4240-B9DC-8E7B80C9B3FF}">
  <dimension ref="A1:A3"/>
  <sheetViews>
    <sheetView workbookViewId="0">
      <selection activeCell="D10" sqref="D10"/>
    </sheetView>
  </sheetViews>
  <sheetFormatPr defaultRowHeight="14.5" x14ac:dyDescent="0.35"/>
  <sheetData>
    <row r="1" spans="1:1" x14ac:dyDescent="0.35">
      <c r="A1" s="5" t="s">
        <v>17</v>
      </c>
    </row>
    <row r="2" spans="1:1" x14ac:dyDescent="0.35">
      <c r="A2" s="5" t="s">
        <v>23</v>
      </c>
    </row>
    <row r="3" spans="1:1" x14ac:dyDescent="0.35">
      <c r="A3" s="5" t="s">
        <v>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vt:lpstr>
      <vt:lpstr>Adidas sales</vt:lpstr>
      <vt:lpstr>annexes</vt:lpstr>
      <vt:lpstr>Profit and unit board</vt:lpstr>
      <vt:lpstr>Totals</vt:lpstr>
      <vt:lpstr>Profit_per_region</vt:lpstr>
      <vt:lpstr>Profit_per_state</vt:lpstr>
      <vt:lpstr>Profit_per_retailer_map</vt:lpstr>
      <vt:lpstr>units_sold_state</vt:lpstr>
      <vt:lpstr>Profit_per_retailer</vt:lpstr>
      <vt:lpstr>Profit_per_product</vt:lpstr>
      <vt:lpstr>Profit_per_retail_method</vt:lpstr>
      <vt:lpstr>Total profit per_year</vt:lpstr>
      <vt:lpstr>Products</vt:lpstr>
      <vt:lpstr>Regions</vt:lpstr>
      <vt:lpstr>Retailers</vt:lpstr>
      <vt:lpstr>Sales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Romain Chimbert</cp:lastModifiedBy>
  <dcterms:created xsi:type="dcterms:W3CDTF">2015-06-05T18:17:20Z</dcterms:created>
  <dcterms:modified xsi:type="dcterms:W3CDTF">2023-10-04T09:47:46Z</dcterms:modified>
</cp:coreProperties>
</file>